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drawings/drawing7.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hidePivotFieldList="1"/>
  <mc:AlternateContent xmlns:mc="http://schemas.openxmlformats.org/markup-compatibility/2006">
    <mc:Choice Requires="x15">
      <x15ac:absPath xmlns:x15ac="http://schemas.microsoft.com/office/spreadsheetml/2010/11/ac" url="C:\Users\MSI\Downloads\"/>
    </mc:Choice>
  </mc:AlternateContent>
  <xr:revisionPtr revIDLastSave="0" documentId="13_ncr:1_{78D129F8-E5B7-4FC1-B033-A2F250CA26E5}" xr6:coauthVersionLast="47" xr6:coauthVersionMax="47" xr10:uidLastSave="{00000000-0000-0000-0000-000000000000}"/>
  <bookViews>
    <workbookView xWindow="-108" yWindow="-108" windowWidth="23256" windowHeight="12456" tabRatio="598" activeTab="7" xr2:uid="{00000000-000D-0000-FFFF-FFFF00000000}"/>
  </bookViews>
  <sheets>
    <sheet name="Combo Chart" sheetId="3" r:id="rId1"/>
    <sheet name="Waterfall Chart" sheetId="4" r:id="rId2"/>
    <sheet name="Pie Chart" sheetId="5" r:id="rId3"/>
    <sheet name="Map Chart" sheetId="6" r:id="rId4"/>
    <sheet name="Top 5" sheetId="7" r:id="rId5"/>
    <sheet name="KPI Desigh" sheetId="8" r:id="rId6"/>
    <sheet name="Data" sheetId="1" r:id="rId7"/>
    <sheet name="DASHBOARD" sheetId="10" r:id="rId8"/>
  </sheets>
  <definedNames>
    <definedName name="_xlchart.v1.0" hidden="1">'Waterfall Chart'!$E$4:$E$7</definedName>
    <definedName name="_xlchart.v1.1" hidden="1">'Waterfall Chart'!$F$3</definedName>
    <definedName name="_xlchart.v1.12" hidden="1">'Waterfall Chart'!$E$4:$E$7</definedName>
    <definedName name="_xlchart.v1.13" hidden="1">'Waterfall Chart'!$F$3</definedName>
    <definedName name="_xlchart.v1.14" hidden="1">'Waterfall Chart'!$F$4:$F$7</definedName>
    <definedName name="_xlchart.v1.15" hidden="1">'Waterfall Chart'!$E$4:$E$7</definedName>
    <definedName name="_xlchart.v1.16" hidden="1">'Waterfall Chart'!$F$3</definedName>
    <definedName name="_xlchart.v1.17" hidden="1">'Waterfall Chart'!$F$4:$F$7</definedName>
    <definedName name="_xlchart.v1.2" hidden="1">'Waterfall Chart'!$F$4:$F$7</definedName>
    <definedName name="_xlchart.v5.10" hidden="1">'Map Chart'!$G$3</definedName>
    <definedName name="_xlchart.v5.11" hidden="1">'Map Chart'!$G$4:$G$52</definedName>
    <definedName name="_xlchart.v5.3" hidden="1">'Map Chart'!$F$3</definedName>
    <definedName name="_xlchart.v5.4" hidden="1">'Map Chart'!$F$4:$F$52</definedName>
    <definedName name="_xlchart.v5.5" hidden="1">'Map Chart'!$G$2</definedName>
    <definedName name="_xlchart.v5.6" hidden="1">'Map Chart'!$G$3</definedName>
    <definedName name="_xlchart.v5.7" hidden="1">'Map Chart'!$G$4:$G$52</definedName>
    <definedName name="_xlchart.v5.8" hidden="1">'Map Chart'!$F$3</definedName>
    <definedName name="_xlchart.v5.9" hidden="1">'Map Chart'!$F$4:$F$52</definedName>
    <definedName name="Slicer_Region">#N/A</definedName>
    <definedName name="Slicer_Segment">#N/A</definedName>
    <definedName name="Slicer_Year1">#N/A</definedName>
  </definedNames>
  <calcPr calcId="191029"/>
  <pivotCaches>
    <pivotCache cacheId="5"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uri="GoogleSheetsCustomDataVersion1">
      <go:sheetsCustomData xmlns:go="http://customooxmlschemas.google.com/" r:id="rId13" roundtripDataSignature="AMtx7mgYS6wfnPy0iIjdhtUlD2xFm8j14w=="/>
    </ext>
  </extLst>
</workbook>
</file>

<file path=xl/calcChain.xml><?xml version="1.0" encoding="utf-8"?>
<calcChain xmlns="http://schemas.openxmlformats.org/spreadsheetml/2006/main">
  <c r="F5" i="6" l="1"/>
  <c r="F6" i="6"/>
  <c r="F7" i="6"/>
  <c r="F8" i="6"/>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53" i="6"/>
  <c r="F4" i="6"/>
  <c r="E5" i="4"/>
  <c r="E6" i="4"/>
  <c r="E7" i="4"/>
  <c r="E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B17" i="8"/>
  <c r="O17" i="8"/>
  <c r="L17" i="8"/>
  <c r="I17" i="8"/>
  <c r="E17" i="8"/>
  <c r="G53" i="6"/>
  <c r="G6" i="6"/>
  <c r="G15" i="6"/>
  <c r="G24" i="6"/>
  <c r="G41" i="6"/>
  <c r="G50" i="6"/>
  <c r="G14" i="6"/>
  <c r="G5" i="6"/>
  <c r="G23" i="6"/>
  <c r="G32" i="6"/>
  <c r="G20" i="6"/>
  <c r="G4" i="6"/>
  <c r="G13" i="6"/>
  <c r="G22" i="6"/>
  <c r="G31" i="6"/>
  <c r="G40" i="6"/>
  <c r="G28" i="6"/>
  <c r="G11" i="6"/>
  <c r="F7" i="4"/>
  <c r="G21" i="6"/>
  <c r="G30" i="6"/>
  <c r="G39" i="6"/>
  <c r="G48" i="6"/>
  <c r="G10" i="6"/>
  <c r="G19" i="6"/>
  <c r="F5" i="4"/>
  <c r="F6" i="4"/>
  <c r="G29" i="6"/>
  <c r="G38" i="6"/>
  <c r="G47" i="6"/>
  <c r="G9" i="6"/>
  <c r="G18" i="6"/>
  <c r="G27" i="6"/>
  <c r="G37" i="6"/>
  <c r="G46" i="6"/>
  <c r="G52" i="6"/>
  <c r="G17" i="6"/>
  <c r="G26" i="6"/>
  <c r="G35" i="6"/>
  <c r="F4" i="4"/>
  <c r="G49" i="6"/>
  <c r="G45" i="6"/>
  <c r="G36" i="6"/>
  <c r="G8" i="6"/>
  <c r="G25" i="6"/>
  <c r="G34" i="6"/>
  <c r="G43" i="6"/>
  <c r="G44" i="6"/>
  <c r="G7" i="6"/>
  <c r="G16" i="6"/>
  <c r="G33" i="6"/>
  <c r="G42" i="6"/>
  <c r="G51" i="6"/>
  <c r="G12" i="6"/>
</calcChain>
</file>

<file path=xl/sharedStrings.xml><?xml version="1.0" encoding="utf-8"?>
<sst xmlns="http://schemas.openxmlformats.org/spreadsheetml/2006/main" count="130122" uniqueCount="10952">
  <si>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</si>
  <si>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</si>
  <si>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</si>
  <si>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</si>
  <si>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</si>
  <si>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</si>
  <si>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</si>
  <si>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</si>
  <si>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</si>
  <si>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</si>
  <si>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</si>
  <si>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</si>
  <si>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</si>
  <si>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</si>
  <si>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</si>
  <si>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</si>
  <si>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</si>
  <si>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</si>
  <si>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</si>
  <si>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</si>
  <si>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</si>
  <si>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</si>
  <si>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</si>
  <si>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</si>
  <si>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</si>
  <si>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</si>
  <si>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</si>
  <si>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</si>
  <si>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</si>
  <si>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</si>
  <si>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</si>
  <si>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</si>
  <si>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</si>
  <si>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</si>
  <si>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</si>
  <si>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</si>
  <si>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</si>
  <si>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</si>
  <si>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</si>
  <si>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</si>
  <si>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</si>
  <si>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</si>
  <si>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</si>
  <si>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</si>
  <si>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</si>
  <si>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</si>
  <si>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</si>
  <si>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</si>
  <si>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</si>
  <si>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</si>
  <si>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</si>
  <si>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</si>
  <si>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</si>
  <si>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</si>
  <si>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</si>
  <si>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</si>
  <si>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</si>
  <si>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</si>
  <si>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</si>
  <si>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</si>
  <si>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</si>
  <si>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</si>
  <si>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</si>
  <si>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</si>
  <si>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</si>
  <si>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</si>
  <si>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</si>
  <si>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</si>
  <si>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</si>
  <si>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</si>
  <si>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</si>
  <si>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</si>
  <si>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</si>
  <si>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</si>
  <si>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</si>
  <si>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</si>
  <si>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</si>
  <si>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</si>
  <si>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</si>
  <si>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</si>
  <si>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</si>
  <si>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</si>
  <si>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</si>
  <si>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</si>
  <si>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</si>
  <si>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</si>
  <si>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</si>
  <si>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</si>
  <si>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</si>
  <si>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</si>
  <si>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</si>
  <si>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</si>
  <si>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</si>
  <si>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</si>
  <si>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</si>
  <si>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</si>
  <si>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</si>
  <si>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</si>
  <si>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</si>
  <si>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</si>
  <si>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</si>
  <si>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</si>
  <si>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</si>
  <si>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</si>
  <si>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</si>
  <si>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</si>
  <si>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</si>
  <si>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</si>
  <si>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</si>
  <si>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</si>
  <si>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</si>
  <si>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</si>
  <si>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</si>
  <si>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</si>
  <si>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</si>
  <si>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</si>
  <si>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</si>
  <si>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</si>
  <si>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</si>
  <si>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</si>
  <si>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</si>
  <si>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</si>
  <si>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</si>
  <si>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</si>
  <si>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</si>
  <si>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</si>
  <si>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</si>
  <si>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</si>
  <si>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</si>
  <si>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</si>
  <si>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</si>
  <si>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</si>
  <si>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</si>
  <si>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</si>
  <si>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</si>
  <si>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</si>
  <si>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</si>
  <si>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</si>
  <si>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</si>
  <si>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</si>
  <si>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</si>
  <si>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</si>
  <si>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</si>
  <si>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</si>
  <si>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</si>
  <si>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</si>
  <si>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</si>
  <si>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</si>
  <si>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</si>
  <si>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</si>
  <si>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</si>
  <si>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</si>
  <si>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</si>
  <si>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</si>
  <si>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</si>
  <si>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</si>
  <si>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</si>
  <si>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</si>
  <si>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</si>
  <si>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</si>
  <si>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</si>
  <si>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</si>
  <si>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</si>
  <si>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</si>
  <si>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</si>
  <si>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</si>
  <si>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</si>
  <si>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</si>
  <si>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</si>
  <si>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</si>
  <si>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</si>
  <si>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</si>
  <si>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</si>
  <si>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</si>
  <si>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</si>
  <si>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</si>
  <si>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</si>
  <si>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</si>
  <si>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</si>
  <si>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</si>
  <si>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</si>
  <si>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</si>
  <si>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</si>
  <si>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</si>
  <si>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</si>
  <si>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</si>
  <si>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</si>
  <si>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</si>
  <si>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</si>
  <si>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</si>
  <si>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</si>
  <si>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</si>
  <si>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</si>
  <si>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</si>
  <si>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</si>
  <si>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</si>
  <si>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</si>
  <si>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</si>
  <si>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</si>
  <si>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</si>
  <si>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</si>
  <si>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</si>
  <si>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</si>
  <si>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</si>
  <si>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</si>
  <si>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</si>
  <si>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</si>
  <si>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</si>
  <si>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</si>
  <si>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</si>
  <si>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</si>
  <si>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</si>
  <si>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</si>
  <si>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</si>
  <si>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</si>
  <si>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</si>
  <si>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</si>
  <si>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</si>
  <si>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</si>
  <si>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</si>
  <si>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</si>
  <si>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</si>
  <si>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</si>
  <si>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</si>
  <si>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</si>
  <si>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</si>
  <si>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</si>
  <si>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</si>
  <si>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</si>
  <si>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</si>
  <si>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</si>
  <si>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</si>
  <si>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</si>
  <si>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</si>
  <si>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</si>
  <si>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</si>
  <si>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</si>
  <si>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</si>
  <si>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</si>
  <si>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</si>
  <si>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</si>
  <si>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</si>
  <si>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</si>
  <si>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</si>
  <si>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</si>
  <si>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</si>
  <si>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</si>
  <si>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</si>
  <si>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</si>
  <si>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</si>
  <si>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</si>
  <si>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</si>
  <si>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</si>
  <si>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</si>
  <si>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</si>
  <si>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</si>
  <si>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</si>
  <si>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</si>
  <si>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</si>
  <si>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</si>
  <si>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</si>
  <si>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</si>
  <si>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</si>
  <si>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</si>
  <si>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</si>
  <si>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</si>
  <si>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</si>
  <si>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</si>
  <si>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</si>
  <si>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</si>
  <si>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</si>
  <si>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</si>
  <si>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</si>
  <si>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</si>
  <si>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</si>
  <si>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</si>
  <si>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</si>
  <si>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</si>
  <si>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</si>
  <si>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</si>
  <si>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</si>
  <si>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</si>
  <si>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</si>
  <si>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</si>
  <si>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</si>
  <si>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</si>
  <si>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</si>
  <si>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</si>
  <si>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</si>
  <si>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</si>
  <si>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</si>
  <si>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</si>
  <si>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</si>
  <si>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</si>
  <si>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</si>
  <si>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</si>
  <si>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</si>
  <si>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</si>
  <si>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</si>
  <si>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</si>
  <si>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</si>
  <si>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</si>
  <si>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</si>
  <si>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</si>
  <si>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</si>
  <si>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</si>
  <si>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</si>
  <si>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</si>
  <si>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</si>
  <si>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</si>
  <si>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</si>
  <si>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</si>
  <si>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</si>
  <si>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</si>
  <si>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</si>
  <si>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</si>
  <si>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</si>
  <si>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</si>
  <si>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</si>
  <si>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</si>
  <si>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</si>
  <si>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</si>
  <si>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</si>
  <si>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</si>
  <si>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</si>
  <si>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</si>
  <si>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</si>
  <si>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</si>
  <si>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</si>
  <si>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</si>
  <si>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</si>
  <si>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</si>
  <si>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</si>
  <si>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</si>
  <si>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</si>
  <si>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</si>
  <si>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</si>
  <si>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</si>
  <si>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</si>
  <si>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</si>
  <si>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</si>
  <si>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</si>
  <si>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</si>
  <si>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</si>
  <si>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</si>
  <si>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</si>
  <si>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</si>
  <si>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</si>
  <si>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</si>
  <si>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</si>
  <si>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</si>
  <si>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</si>
  <si>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</si>
  <si>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</si>
  <si>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</si>
  <si>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</si>
  <si>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</si>
  <si>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</si>
  <si>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</si>
  <si>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</si>
  <si>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</si>
  <si>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</si>
  <si>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</si>
  <si>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</si>
  <si>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</si>
  <si>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</si>
  <si>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</si>
  <si>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</si>
  <si>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</si>
  <si>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</si>
  <si>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</si>
  <si>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</si>
  <si>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</si>
  <si>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</si>
  <si>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</si>
  <si>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</si>
  <si>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</si>
  <si>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</si>
  <si>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</si>
  <si>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</si>
  <si>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</si>
  <si>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</si>
  <si>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</si>
  <si>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</si>
  <si>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</si>
  <si>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</si>
  <si>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</si>
  <si>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</si>
  <si>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</si>
  <si>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</si>
  <si>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</si>
  <si>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</si>
  <si>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</si>
  <si>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</si>
  <si>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</si>
  <si>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</si>
  <si>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</si>
  <si>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</si>
  <si>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</si>
  <si>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</si>
  <si>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</si>
  <si>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</si>
  <si>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</si>
  <si>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</si>
  <si>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</si>
  <si>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</si>
  <si>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</si>
  <si>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</si>
  <si>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</si>
  <si>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</si>
  <si>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</si>
  <si>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</si>
  <si>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</si>
  <si>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</si>
  <si>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</si>
  <si>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</si>
  <si>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</si>
  <si>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</si>
  <si>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</si>
  <si>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</si>
  <si>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</si>
  <si>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</si>
  <si>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</si>
  <si>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</si>
  <si>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</si>
  <si>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</si>
  <si>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</si>
  <si>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</si>
  <si>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</si>
  <si>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</si>
  <si>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</si>
  <si>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</si>
  <si>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</si>
  <si>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</si>
  <si>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</si>
  <si>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</si>
  <si>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</si>
  <si>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</si>
  <si>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</si>
  <si>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</si>
  <si>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</si>
  <si>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</si>
  <si>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</si>
  <si>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</si>
  <si>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</si>
  <si>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</si>
  <si>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</si>
  <si>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</si>
  <si>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</si>
  <si>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</si>
  <si>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</si>
  <si>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</si>
  <si>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</si>
  <si>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</si>
  <si>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</si>
  <si>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</si>
  <si>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</si>
  <si>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</si>
  <si>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</si>
  <si>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</si>
  <si>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</si>
  <si>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</si>
  <si>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</si>
  <si>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</si>
  <si>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</si>
  <si>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</si>
  <si>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</si>
  <si>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</si>
  <si>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</si>
  <si>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</si>
  <si>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</si>
  <si>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</si>
  <si>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</si>
  <si>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</si>
  <si>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</si>
  <si>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</si>
  <si>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</si>
  <si>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</si>
  <si>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</si>
  <si>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</si>
  <si>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</si>
  <si>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</si>
  <si>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</si>
  <si>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</si>
  <si>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</si>
  <si>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</si>
  <si>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</si>
  <si>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</si>
  <si>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</si>
  <si>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</si>
  <si>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</si>
  <si>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</si>
  <si>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</si>
  <si>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</si>
  <si>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</si>
  <si>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</si>
  <si>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</si>
  <si>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</si>
  <si>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</si>
  <si>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</si>
  <si>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</si>
  <si>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</si>
  <si>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</si>
  <si>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</si>
  <si>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</si>
  <si>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</si>
  <si>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</si>
  <si>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</si>
  <si>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</si>
  <si>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</si>
  <si>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</si>
  <si>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</si>
  <si>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</si>
  <si>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</si>
  <si>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</si>
  <si>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</si>
  <si>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</si>
  <si>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</si>
  <si>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</si>
  <si>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</si>
  <si>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</si>
  <si>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</si>
  <si>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</si>
  <si>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</si>
  <si>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</si>
  <si>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</si>
  <si>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</si>
  <si>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</si>
  <si>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</si>
  <si>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</si>
  <si>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</si>
  <si>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</si>
  <si>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</si>
  <si>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</si>
  <si>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</si>
  <si>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</si>
  <si>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</si>
  <si>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</si>
  <si>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</si>
  <si>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</si>
  <si>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</si>
  <si>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</si>
  <si>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</si>
  <si>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</si>
  <si>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</si>
  <si>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</si>
  <si>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</si>
  <si>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</si>
  <si>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</si>
  <si>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</si>
  <si>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</si>
  <si>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</si>
  <si>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</si>
  <si>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</si>
  <si>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</si>
  <si>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</si>
  <si>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</si>
  <si>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</si>
  <si>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</si>
  <si>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</si>
  <si>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</si>
  <si>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</si>
  <si>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</si>
  <si>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</si>
  <si>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</si>
  <si>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</si>
  <si>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</si>
  <si>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</si>
  <si>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</si>
  <si>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</si>
  <si>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</si>
  <si>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</si>
  <si>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</si>
  <si>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</si>
  <si>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</si>
  <si>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</si>
  <si>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</si>
  <si>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</si>
  <si>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</si>
  <si>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</si>
  <si>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</si>
  <si>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</si>
  <si>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</si>
  <si>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</si>
  <si>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</si>
  <si>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</si>
  <si>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</si>
  <si>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</si>
  <si>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</si>
  <si>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</si>
  <si>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</si>
  <si>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</si>
  <si>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</si>
  <si>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</si>
  <si>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</si>
  <si>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</si>
  <si>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</si>
  <si>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</si>
  <si>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</si>
  <si>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</si>
  <si>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</si>
  <si>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</si>
  <si>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</si>
  <si>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</si>
  <si>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</si>
  <si>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</si>
  <si>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</si>
  <si>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</si>
  <si>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</si>
  <si>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</si>
  <si>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</si>
  <si>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</si>
  <si>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</si>
  <si>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</si>
  <si>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</si>
  <si>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</si>
  <si>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</si>
  <si>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</si>
  <si>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</si>
  <si>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</si>
  <si>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</si>
  <si>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</si>
  <si>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</si>
  <si>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</si>
  <si>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</si>
  <si>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</si>
  <si>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</si>
  <si>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</si>
  <si>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</si>
  <si>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</si>
  <si>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</si>
  <si>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</si>
  <si>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</si>
  <si>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</si>
  <si>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</si>
  <si>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</si>
  <si>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</si>
  <si>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</si>
  <si>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</si>
  <si>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</si>
  <si>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</si>
  <si>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</si>
  <si>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</si>
  <si>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</si>
  <si>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</si>
  <si>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</si>
  <si>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</si>
  <si>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</si>
  <si>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</si>
  <si>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</si>
  <si>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</si>
  <si>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</si>
  <si>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</si>
  <si>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</si>
  <si>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</si>
  <si>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</si>
  <si>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</si>
  <si>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</si>
  <si>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</si>
  <si>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</si>
  <si>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</si>
  <si>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</si>
  <si>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</si>
  <si>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</si>
  <si>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</si>
  <si>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</si>
  <si>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</si>
  <si>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</si>
  <si>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</si>
  <si>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</si>
  <si>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</si>
  <si>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</si>
  <si>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</si>
  <si>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</si>
  <si>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</si>
  <si>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</si>
  <si>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</si>
  <si>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</si>
  <si>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</si>
  <si>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</si>
  <si>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</si>
  <si>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</si>
  <si>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</si>
  <si>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</si>
  <si>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</si>
  <si>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</si>
  <si>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</si>
  <si>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</si>
  <si>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</si>
  <si>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</si>
  <si>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</si>
  <si>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</si>
  <si>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</si>
  <si>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</si>
  <si>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</si>
  <si>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</si>
  <si>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</si>
  <si>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</si>
  <si>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</si>
  <si>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</si>
  <si>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</si>
  <si>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</si>
  <si>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</si>
  <si>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</si>
  <si>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</si>
  <si>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</si>
  <si>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</si>
  <si>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</si>
  <si>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</si>
  <si>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</si>
  <si>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</si>
  <si>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</si>
  <si>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</si>
  <si>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</si>
  <si>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</si>
  <si>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</si>
  <si>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</si>
  <si>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</si>
  <si>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</si>
  <si>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</si>
  <si>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</si>
  <si>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</si>
  <si>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</si>
  <si>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</si>
  <si>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</si>
  <si>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</si>
  <si>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</si>
  <si>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</si>
  <si>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</si>
  <si>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</si>
  <si>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</si>
  <si>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</si>
  <si>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</si>
  <si>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</si>
  <si>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</si>
  <si>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</si>
  <si>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</si>
  <si>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</si>
  <si>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</si>
  <si>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</si>
  <si>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</si>
  <si>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</si>
  <si>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</si>
  <si>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</si>
  <si>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</si>
  <si>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</si>
  <si>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</si>
  <si>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</si>
  <si>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</si>
  <si>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</si>
  <si>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</si>
  <si>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</si>
  <si>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</si>
  <si>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</si>
  <si>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</si>
  <si>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</si>
  <si>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</si>
  <si>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</si>
  <si>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</si>
  <si>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</si>
  <si>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</si>
  <si>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</si>
  <si>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</si>
  <si>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</si>
  <si>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</si>
  <si>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</si>
  <si>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</si>
  <si>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</si>
  <si>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</si>
  <si>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</si>
  <si>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</si>
  <si>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</si>
  <si>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</si>
  <si>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</si>
  <si>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</si>
  <si>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</si>
  <si>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</si>
  <si>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</si>
  <si>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</si>
  <si>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</si>
  <si>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</si>
  <si>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</si>
  <si>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</si>
  <si>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</si>
  <si>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</si>
  <si>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</si>
  <si>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</si>
  <si>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</si>
  <si>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</si>
  <si>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</si>
  <si>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</si>
  <si>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</si>
  <si>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</si>
  <si>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</si>
  <si>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</si>
  <si>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</si>
  <si>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</si>
  <si>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</si>
  <si>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</si>
  <si>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</si>
  <si>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</si>
  <si>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</si>
  <si>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</si>
  <si>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</si>
  <si>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</si>
  <si>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</si>
  <si>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</si>
  <si>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</si>
  <si>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</si>
  <si>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</si>
  <si>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</si>
  <si>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</si>
  <si>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</si>
  <si>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</si>
  <si>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</si>
  <si>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</si>
  <si>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</si>
  <si>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</si>
  <si>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</si>
  <si>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</si>
  <si>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</si>
  <si>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</si>
  <si>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</si>
  <si>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</si>
  <si>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</si>
  <si>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</si>
  <si>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</si>
  <si>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</si>
  <si>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</si>
  <si>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</si>
  <si>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</si>
  <si>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</si>
  <si>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</si>
  <si>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</si>
  <si>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</si>
  <si>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</si>
  <si>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</si>
  <si>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</si>
  <si>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</si>
  <si>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</si>
  <si>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</si>
  <si>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</si>
  <si>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</si>
  <si>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</si>
  <si>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</si>
  <si>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</si>
  <si>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</si>
  <si>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</si>
  <si>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</si>
  <si>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</si>
  <si>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</si>
  <si>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</si>
  <si>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</si>
  <si>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</si>
  <si>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</si>
  <si>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</si>
  <si>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</si>
  <si>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</si>
  <si>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</si>
  <si>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</si>
  <si>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</si>
  <si>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</si>
  <si>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</si>
  <si>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</si>
  <si>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</si>
  <si>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</si>
  <si>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</si>
  <si>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</si>
  <si>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</si>
  <si>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</si>
  <si>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</si>
  <si>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</si>
  <si>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</si>
  <si>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</si>
  <si>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</si>
  <si>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</si>
  <si>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</si>
  <si>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</si>
  <si>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</si>
  <si>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</si>
  <si>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</si>
  <si>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</si>
  <si>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</si>
  <si>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</si>
  <si>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</si>
  <si>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</si>
  <si>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</si>
  <si>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</si>
  <si>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</si>
  <si>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</si>
  <si>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</si>
  <si>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</si>
  <si>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</si>
  <si>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</si>
  <si>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</si>
  <si>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</si>
  <si>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</si>
  <si>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</si>
  <si>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</si>
  <si>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</si>
  <si>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</si>
  <si>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</si>
  <si>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</si>
  <si>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</si>
  <si>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</si>
  <si>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</si>
  <si>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</si>
  <si>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</si>
  <si>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</si>
  <si>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</si>
  <si>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</si>
  <si>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</si>
  <si>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</si>
  <si>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</si>
  <si>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</si>
  <si>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</si>
  <si>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</si>
  <si>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</si>
  <si>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</si>
  <si>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</si>
  <si>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</si>
  <si>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</si>
  <si>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</si>
  <si>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</si>
  <si>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</si>
  <si>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</si>
  <si>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</si>
  <si>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</si>
  <si>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</si>
  <si>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</si>
  <si>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</si>
  <si>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</si>
  <si>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</si>
  <si>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</si>
  <si>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</si>
  <si>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</si>
  <si>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</si>
  <si>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</si>
  <si>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</si>
  <si>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</si>
  <si>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</si>
  <si>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</si>
  <si>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</si>
  <si>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</si>
  <si>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</si>
  <si>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</si>
  <si>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</si>
  <si>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</si>
  <si>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</si>
  <si>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</si>
  <si>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</si>
  <si>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</si>
  <si>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</si>
  <si>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</si>
  <si>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</si>
  <si>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</si>
  <si>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</si>
  <si>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</si>
  <si>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</si>
  <si>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</si>
  <si>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</si>
  <si>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</si>
  <si>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</si>
  <si>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</si>
  <si>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</si>
  <si>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</si>
  <si>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</si>
  <si>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</si>
  <si>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</si>
  <si>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</si>
  <si>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</si>
  <si>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</si>
  <si>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</si>
  <si>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</si>
  <si>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</si>
  <si>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</si>
  <si>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</si>
  <si>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</si>
  <si>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</si>
  <si>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</si>
  <si>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</si>
  <si>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</si>
  <si>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</si>
  <si>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</si>
  <si>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</si>
  <si>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</si>
  <si>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</si>
  <si>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</si>
  <si>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</si>
  <si>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</si>
  <si>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</si>
  <si>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</si>
  <si>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</si>
  <si>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</si>
  <si>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</si>
  <si>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</si>
  <si>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</si>
  <si>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</si>
  <si>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</si>
  <si>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</si>
  <si>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</si>
  <si>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</si>
  <si>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</si>
  <si>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</si>
  <si>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</si>
  <si>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</si>
  <si>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</si>
  <si>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</si>
  <si>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</si>
  <si>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</si>
  <si>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</si>
  <si>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</si>
  <si>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</si>
  <si>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</si>
  <si>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</si>
  <si>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</si>
  <si>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</si>
  <si>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</si>
  <si>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</si>
  <si>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</si>
  <si>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</si>
  <si>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</si>
  <si>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</si>
  <si>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</si>
  <si>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</si>
  <si>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</si>
  <si>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</si>
  <si>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</si>
  <si>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</si>
  <si>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</si>
  <si>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</si>
  <si>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</si>
  <si>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</si>
  <si>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</si>
  <si>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</si>
  <si>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</si>
  <si>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</si>
  <si>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</si>
  <si>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</si>
  <si>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</si>
  <si>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</si>
  <si>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</si>
  <si>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</si>
  <si>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</si>
  <si>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</si>
  <si>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</si>
  <si>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</si>
  <si>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</si>
  <si>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</si>
  <si>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</si>
  <si>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</si>
  <si>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</si>
  <si>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</si>
  <si>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</si>
  <si>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</si>
  <si>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</si>
  <si>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</si>
  <si>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</si>
  <si>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</si>
  <si>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</si>
  <si>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</si>
  <si>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</si>
  <si>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</si>
  <si>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</si>
  <si>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</si>
  <si>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</si>
  <si>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</si>
  <si>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</si>
  <si>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</si>
  <si>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</si>
  <si>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</si>
  <si>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</si>
  <si>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</si>
  <si>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</si>
  <si>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</si>
  <si>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</si>
  <si>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</si>
  <si>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</si>
  <si>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</si>
  <si>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</si>
  <si>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</si>
  <si>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</si>
  <si>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</si>
  <si>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</si>
  <si>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</si>
  <si>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</si>
  <si>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</si>
  <si>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</si>
  <si>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</si>
  <si>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</si>
  <si>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</si>
  <si>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</si>
  <si>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</si>
  <si>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</si>
  <si>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</si>
  <si>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</si>
  <si>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</si>
  <si>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</si>
  <si>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</si>
  <si>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</si>
  <si>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</si>
  <si>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</si>
  <si>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</si>
  <si>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</si>
  <si>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</si>
  <si>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</si>
  <si>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</si>
  <si>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</si>
  <si>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</si>
  <si>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</si>
  <si>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</si>
  <si>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</si>
  <si>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</si>
  <si>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</si>
  <si>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</si>
  <si>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</si>
  <si>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</si>
  <si>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</si>
  <si>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</si>
  <si>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</si>
  <si>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</si>
  <si>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</si>
  <si>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</si>
  <si>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</si>
  <si>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</si>
  <si>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</si>
  <si>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</si>
  <si>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</si>
  <si>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</si>
  <si>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</si>
  <si>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</si>
  <si>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</si>
  <si>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</si>
  <si>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</si>
  <si>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</si>
  <si>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</si>
  <si>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</si>
  <si>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</si>
  <si>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</si>
  <si>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</si>
  <si>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</si>
  <si>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</si>
  <si>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</si>
  <si>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</si>
  <si>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</si>
  <si>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</si>
  <si>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</si>
  <si>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</si>
  <si>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</si>
  <si>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</si>
  <si>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</si>
  <si>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</si>
  <si>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</si>
  <si>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</si>
  <si>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</si>
  <si>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</si>
  <si>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</si>
  <si>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</si>
  <si>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</si>
  <si>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</si>
  <si>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</si>
  <si>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</si>
  <si>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</si>
  <si>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</si>
  <si>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</si>
  <si>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</si>
  <si>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</si>
  <si>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</si>
  <si>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</si>
  <si>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</si>
  <si>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</si>
  <si>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</si>
  <si>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</si>
  <si>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</si>
  <si>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</si>
  <si>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</si>
  <si>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</si>
  <si>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</si>
  <si>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</si>
  <si>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</si>
  <si>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</si>
  <si>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</si>
  <si>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</si>
  <si>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</si>
  <si>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</si>
  <si>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</si>
  <si>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</si>
  <si>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</si>
  <si>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</si>
  <si>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</si>
  <si>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</si>
  <si>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</si>
  <si>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</si>
  <si>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</si>
  <si>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</si>
  <si>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</si>
  <si>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</si>
  <si>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</si>
  <si>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</si>
  <si>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</si>
  <si>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</si>
  <si>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</si>
  <si>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</si>
  <si>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</si>
  <si>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</si>
  <si>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</si>
  <si>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</si>
  <si>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</si>
  <si>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</si>
  <si>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</si>
  <si>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</si>
  <si>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</si>
  <si>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</si>
  <si>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</si>
  <si>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</si>
  <si>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</si>
  <si>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</si>
  <si>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</si>
  <si>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</si>
  <si>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</si>
  <si>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</si>
  <si>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</si>
  <si>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</si>
  <si>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</si>
  <si>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</si>
  <si>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</si>
  <si>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</si>
  <si>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</si>
  <si>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</si>
  <si>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</si>
  <si>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</si>
  <si>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</si>
  <si>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</si>
  <si>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</si>
  <si>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</si>
  <si>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</si>
  <si>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</si>
  <si>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</si>
  <si>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</si>
  <si>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</si>
  <si>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</si>
  <si>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</si>
  <si>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</si>
  <si>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</si>
  <si>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</si>
  <si>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</si>
  <si>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</si>
  <si>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</si>
  <si>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</si>
  <si>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</si>
  <si>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</si>
  <si>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</si>
  <si>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</si>
  <si>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</si>
  <si>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</si>
  <si>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</si>
  <si>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</si>
  <si>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</si>
  <si>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</si>
  <si>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</si>
  <si>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</si>
  <si>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</si>
  <si>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</si>
  <si>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</si>
  <si>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</si>
  <si>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</si>
  <si>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</si>
  <si>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</si>
  <si>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</si>
  <si>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</si>
  <si>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</si>
  <si>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</si>
  <si>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</si>
  <si>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</si>
  <si>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</si>
  <si>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</si>
  <si>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</si>
  <si>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</si>
  <si>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</si>
  <si>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</si>
  <si>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</si>
  <si>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</si>
  <si>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</si>
  <si>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</si>
  <si>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</si>
  <si>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</si>
  <si>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</si>
  <si>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</si>
  <si>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</si>
  <si>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</si>
  <si>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</si>
  <si>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</si>
  <si>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</si>
  <si>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</si>
  <si>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</si>
  <si>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</si>
  <si>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</si>
  <si>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</si>
  <si>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</si>
  <si>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</si>
  <si>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</si>
  <si>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</si>
  <si>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</si>
  <si>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</si>
  <si>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</si>
  <si>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</si>
  <si>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</si>
  <si>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</si>
  <si>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</si>
  <si>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</si>
  <si>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</si>
  <si>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</si>
  <si>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</si>
  <si>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</si>
  <si>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</si>
  <si>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</si>
  <si>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</si>
  <si>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</si>
  <si>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</si>
  <si>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</si>
  <si>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</si>
  <si>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</si>
  <si>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</si>
  <si>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</si>
  <si>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</si>
  <si>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</si>
  <si>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</si>
  <si>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</si>
  <si>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</si>
  <si>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</si>
  <si>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</si>
  <si>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</si>
  <si>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</si>
  <si>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</si>
  <si>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</si>
  <si>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</si>
  <si>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</si>
  <si>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</si>
  <si>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</si>
  <si>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</si>
  <si>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</si>
  <si>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</si>
  <si>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</si>
  <si>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</si>
  <si>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</si>
  <si>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</si>
  <si>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</si>
  <si>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</si>
  <si>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</si>
  <si>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</si>
  <si>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</si>
  <si>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</si>
  <si>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</si>
  <si>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</si>
  <si>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</si>
  <si>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</si>
  <si>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</si>
  <si>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</si>
  <si>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</si>
  <si>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</si>
  <si>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</si>
  <si>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</si>
  <si>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</si>
  <si>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</si>
  <si>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</si>
  <si>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</si>
  <si>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</si>
  <si>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</si>
  <si>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</si>
  <si>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</si>
  <si>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</si>
  <si>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</si>
  <si>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</si>
  <si>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</si>
  <si>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</si>
  <si>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</si>
  <si>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</si>
  <si>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</si>
  <si>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</si>
  <si>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</si>
  <si>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</si>
  <si>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</si>
  <si>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</si>
  <si>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</si>
  <si>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</si>
  <si>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</si>
  <si>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</si>
  <si>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</si>
  <si>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</si>
  <si>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</si>
  <si>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</si>
  <si>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</si>
  <si>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</si>
  <si>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</si>
  <si>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</si>
  <si>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</si>
  <si>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</si>
  <si>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</si>
  <si>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</si>
  <si>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</si>
  <si>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</si>
  <si>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</si>
  <si>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</si>
  <si>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</si>
  <si>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</si>
  <si>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</si>
  <si>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</si>
  <si>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</si>
  <si>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</si>
  <si>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</si>
  <si>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</si>
  <si>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</si>
  <si>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</si>
  <si>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</si>
  <si>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</si>
  <si>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</si>
  <si>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</si>
  <si>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</si>
  <si>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</si>
  <si>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</si>
  <si>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</si>
  <si>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</si>
  <si>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</si>
  <si>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</si>
  <si>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</si>
  <si>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</si>
  <si>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</si>
  <si>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</si>
  <si>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</si>
  <si>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</si>
  <si>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</si>
  <si>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</si>
  <si>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</si>
  <si>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</si>
  <si>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</si>
  <si>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</si>
  <si>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</si>
  <si>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</si>
  <si>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</si>
  <si>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</si>
  <si>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</si>
  <si>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</si>
  <si>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</si>
  <si>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</si>
  <si>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</si>
  <si>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</si>
  <si>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</si>
  <si>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</si>
  <si>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</si>
  <si>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</si>
  <si>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</si>
  <si>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</si>
  <si>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</si>
  <si>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</si>
  <si>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</si>
  <si>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</si>
  <si>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</si>
  <si>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</si>
  <si>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</si>
  <si>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</si>
  <si>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</si>
  <si>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</si>
  <si>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</si>
  <si>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</si>
  <si>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</si>
  <si>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</si>
  <si>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</si>
  <si>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</si>
  <si>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</si>
  <si>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</si>
  <si>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</si>
  <si>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</si>
  <si>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</si>
  <si>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</si>
  <si>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</si>
  <si>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</si>
  <si>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</si>
  <si>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</si>
  <si>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</si>
  <si>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</si>
  <si>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</si>
  <si>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</si>
  <si>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</si>
  <si>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</si>
  <si>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</si>
  <si>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</si>
  <si>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</si>
  <si>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</si>
  <si>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</si>
  <si>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</si>
  <si>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</si>
  <si>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</si>
  <si>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</si>
  <si>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</si>
  <si>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</si>
  <si>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</si>
  <si>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</si>
  <si>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</si>
  <si>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</si>
  <si>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</si>
  <si>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</si>
  <si>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</si>
  <si>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</si>
  <si>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</si>
  <si>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</si>
  <si>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</si>
  <si>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</si>
  <si>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</si>
  <si>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</si>
  <si>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</si>
  <si>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</si>
  <si>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</si>
  <si>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</si>
  <si>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</si>
  <si>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</si>
  <si>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</si>
  <si>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</si>
  <si>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</si>
  <si>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</si>
  <si>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</si>
  <si>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</si>
  <si>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</si>
  <si>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</si>
  <si>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</si>
  <si>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</si>
  <si>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</si>
  <si>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</si>
  <si>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</si>
  <si>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</si>
  <si>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</si>
  <si>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</si>
  <si>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</si>
  <si>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</si>
  <si>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</si>
  <si>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</si>
  <si>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</si>
  <si>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</si>
  <si>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</si>
  <si>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</si>
  <si>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</si>
  <si>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</si>
  <si>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</si>
  <si>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</si>
  <si>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</si>
  <si>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</si>
  <si>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</si>
  <si>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</si>
  <si>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</si>
  <si>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</si>
  <si>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</si>
  <si>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</si>
  <si>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</si>
  <si>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</si>
  <si>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</si>
  <si>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</si>
  <si>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</si>
  <si>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</si>
  <si>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</si>
  <si>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</si>
  <si>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</si>
  <si>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</si>
  <si>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</si>
  <si>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</si>
  <si>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</si>
  <si>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</si>
  <si>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</si>
  <si>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</si>
  <si>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</si>
  <si>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</si>
  <si>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</si>
  <si>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</si>
  <si>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</si>
  <si>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</si>
  <si>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</si>
  <si>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</si>
  <si>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</si>
  <si>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</si>
  <si>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</si>
  <si>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</si>
  <si>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</si>
  <si>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</si>
  <si>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</si>
  <si>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</si>
  <si>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</si>
  <si>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</si>
  <si>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</si>
  <si>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</si>
  <si>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</si>
  <si>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</si>
  <si>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</si>
  <si>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</si>
  <si>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</si>
  <si>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</si>
  <si>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</si>
  <si>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</si>
  <si>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</si>
  <si>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</si>
  <si>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</si>
  <si>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</si>
  <si>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</si>
  <si>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</si>
  <si>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</si>
  <si>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</si>
  <si>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</si>
  <si>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</si>
  <si>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</si>
  <si>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</si>
  <si>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</si>
  <si>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</si>
  <si>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</si>
  <si>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</si>
  <si>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</si>
  <si>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</si>
  <si>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</si>
  <si>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</si>
  <si>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</si>
  <si>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</si>
  <si>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</si>
  <si>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</si>
  <si>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</si>
  <si>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</si>
  <si>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</si>
  <si>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</si>
  <si>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</si>
  <si>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</si>
  <si>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</si>
  <si>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</si>
  <si>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</si>
  <si>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</si>
  <si>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</si>
  <si>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</si>
  <si>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</si>
  <si>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</si>
  <si>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</si>
  <si>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</si>
  <si>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</si>
  <si>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</si>
  <si>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</si>
  <si>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</si>
  <si>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</si>
  <si>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</si>
  <si>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</si>
  <si>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</si>
  <si>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</si>
  <si>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</si>
  <si>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</si>
  <si>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</si>
  <si>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</si>
  <si>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</si>
  <si>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</si>
  <si>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</si>
  <si>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</si>
  <si>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</si>
  <si>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</si>
  <si>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</si>
  <si>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</si>
  <si>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</si>
  <si>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</si>
  <si>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</si>
  <si>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</si>
  <si>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</si>
  <si>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</si>
  <si>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</si>
  <si>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</si>
  <si>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</si>
  <si>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</si>
  <si>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</si>
  <si>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</si>
  <si>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</si>
  <si>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</si>
  <si>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</si>
  <si>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</si>
  <si>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</si>
  <si>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</si>
  <si>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</si>
  <si>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</si>
  <si>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</si>
  <si>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</si>
  <si>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</si>
  <si>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</si>
  <si>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</si>
  <si>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</si>
  <si>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</si>
  <si>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</si>
  <si>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</si>
  <si>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</si>
  <si>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</si>
  <si>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</si>
  <si>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</si>
  <si>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</si>
  <si>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</si>
  <si>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</si>
  <si>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</si>
  <si>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</si>
  <si>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</si>
  <si>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</si>
  <si>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</si>
  <si>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</si>
  <si>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</si>
  <si>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</si>
  <si>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</si>
  <si>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</si>
  <si>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</si>
  <si>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</si>
  <si>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</si>
  <si>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</si>
  <si>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</si>
  <si>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</si>
  <si>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</si>
  <si>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</si>
  <si>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</si>
  <si>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</si>
  <si>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</si>
  <si>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</si>
  <si>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</si>
  <si>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</si>
  <si>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</si>
  <si>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</si>
  <si>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</si>
  <si>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</si>
  <si>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</si>
  <si>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</si>
  <si>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</si>
  <si>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</si>
  <si>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</si>
  <si>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</si>
  <si>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</si>
  <si>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</si>
  <si>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</si>
  <si>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</si>
  <si>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</si>
  <si>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</si>
  <si>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</si>
  <si>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</si>
  <si>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</si>
  <si>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</si>
  <si>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</si>
  <si>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</si>
  <si>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</si>
  <si>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</si>
  <si>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</si>
  <si>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</si>
  <si>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</si>
  <si>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</si>
  <si>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</si>
  <si>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</si>
  <si>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</si>
  <si>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</si>
  <si>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</si>
  <si>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</si>
  <si>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</si>
  <si>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</si>
  <si>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</si>
  <si>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</si>
  <si>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</si>
  <si>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</si>
  <si>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</si>
  <si>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</si>
  <si>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</si>
  <si>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</si>
  <si>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</si>
  <si>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</si>
  <si>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</si>
  <si>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</si>
  <si>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</si>
  <si>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</si>
  <si>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</si>
  <si>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</si>
  <si>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</si>
  <si>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</si>
  <si>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</si>
  <si>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</si>
  <si>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</si>
  <si>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</si>
  <si>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</si>
  <si>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</si>
  <si>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</si>
  <si>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</si>
  <si>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</si>
  <si>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</si>
  <si>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</si>
  <si>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</si>
  <si>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</si>
  <si>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</si>
  <si>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</si>
  <si>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</si>
  <si>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</si>
  <si>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</si>
  <si>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</si>
  <si>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</si>
  <si>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</si>
  <si>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</si>
  <si>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</si>
  <si>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</si>
  <si>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</si>
  <si>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</si>
  <si>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</si>
  <si>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</si>
  <si>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</si>
  <si>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</si>
  <si>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</si>
  <si>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</si>
  <si>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</si>
  <si>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</si>
  <si>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</si>
  <si>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</si>
  <si>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</si>
  <si>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</si>
  <si>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</si>
  <si>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</si>
  <si>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</si>
  <si>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</si>
  <si>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</si>
  <si>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</si>
  <si>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</si>
  <si>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</si>
  <si>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</si>
  <si>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</si>
  <si>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</si>
  <si>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</si>
  <si>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</si>
  <si>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</si>
  <si>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</si>
  <si>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</si>
  <si>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</si>
  <si>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</si>
  <si>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</si>
  <si>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</si>
  <si>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</si>
  <si>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</si>
  <si>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</si>
  <si>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</si>
  <si>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</si>
  <si>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</si>
  <si>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</si>
  <si>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</si>
  <si>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</si>
  <si>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</si>
  <si>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</si>
  <si>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</si>
  <si>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</si>
  <si>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</si>
  <si>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</si>
  <si>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</si>
  <si>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</si>
  <si>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</si>
  <si>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</si>
  <si>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</si>
  <si>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</si>
  <si>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</si>
  <si>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</si>
  <si>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</si>
  <si>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</si>
  <si>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</si>
  <si>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</si>
  <si>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</si>
  <si>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</si>
  <si>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</si>
  <si>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</si>
  <si>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</si>
  <si>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</si>
  <si>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</si>
  <si>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</si>
  <si>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</si>
  <si>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</si>
  <si>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</si>
  <si>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</si>
  <si>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</si>
  <si>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</si>
  <si>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</si>
  <si>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</si>
  <si>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</si>
  <si>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</si>
  <si>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</si>
  <si>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</si>
  <si>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</si>
  <si>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</si>
  <si>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</si>
  <si>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</si>
  <si>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</si>
  <si>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</si>
  <si>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</si>
  <si>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</si>
  <si>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</si>
  <si>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</si>
  <si>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</si>
  <si>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</si>
  <si>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</si>
  <si>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</si>
  <si>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</si>
  <si>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</si>
  <si>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</si>
  <si>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</si>
  <si>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</si>
  <si>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</si>
  <si>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</si>
  <si>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</si>
  <si>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</si>
  <si>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</si>
  <si>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</si>
  <si>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</si>
  <si>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</si>
  <si>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</si>
  <si>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</si>
  <si>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</si>
  <si>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</si>
  <si>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</si>
  <si>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</si>
  <si>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</si>
  <si>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</si>
  <si>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</si>
  <si>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</si>
  <si>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</si>
  <si>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</si>
  <si>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</si>
  <si>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</si>
  <si>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</si>
  <si>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</si>
  <si>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</si>
  <si>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</si>
  <si>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</si>
  <si>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</si>
  <si>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</si>
  <si>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</si>
  <si>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</si>
  <si>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</si>
  <si>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</si>
  <si>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</si>
  <si>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</si>
  <si>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</si>
  <si>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</si>
  <si>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</si>
  <si>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</si>
  <si>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</si>
  <si>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</si>
  <si>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</si>
  <si>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</si>
  <si>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</si>
  <si>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</si>
  <si>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</si>
  <si>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</si>
  <si>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</si>
  <si>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</si>
  <si>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</si>
  <si>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</si>
  <si>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</si>
  <si>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</si>
  <si>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</si>
  <si>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</si>
  <si>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</si>
  <si>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</si>
  <si>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</si>
  <si>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</si>
  <si>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</si>
  <si>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</si>
  <si>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</si>
  <si>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</si>
  <si>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</si>
  <si>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</si>
  <si>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</si>
  <si>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</si>
  <si>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</si>
  <si>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</si>
  <si>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</si>
  <si>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</si>
  <si>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</si>
  <si>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</si>
  <si>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</si>
  <si>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</si>
  <si>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</si>
  <si>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</si>
  <si>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</si>
  <si>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</si>
  <si>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</si>
  <si>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</si>
  <si>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</si>
  <si>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</si>
  <si>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</si>
  <si>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</si>
  <si>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</si>
  <si>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</si>
  <si>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</si>
  <si>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</si>
  <si>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</si>
  <si>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</si>
  <si>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</si>
  <si>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</si>
  <si>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</si>
  <si>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</si>
  <si>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</si>
  <si>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</si>
  <si>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</si>
  <si>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</si>
  <si>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</si>
  <si>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</si>
  <si>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</si>
  <si>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</si>
  <si>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</si>
  <si>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</si>
  <si>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</si>
  <si>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</si>
  <si>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</si>
  <si>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</si>
  <si>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</si>
  <si>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</si>
  <si>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</si>
  <si>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</si>
  <si>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</si>
  <si>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</si>
  <si>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</si>
  <si>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</si>
  <si>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</si>
  <si>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</si>
  <si>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</si>
  <si>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</si>
  <si>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</si>
  <si>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</si>
  <si>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</si>
  <si>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</si>
  <si>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</si>
  <si>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</si>
  <si>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</si>
  <si>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</si>
  <si>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</si>
  <si>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</si>
  <si>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</si>
  <si>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</si>
  <si>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</si>
  <si>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</si>
  <si>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</si>
  <si>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</si>
  <si>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</si>
  <si>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</si>
  <si>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</si>
  <si>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</si>
  <si>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</si>
  <si>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</si>
  <si>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</si>
  <si>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</si>
  <si>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</si>
  <si>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</si>
  <si>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</si>
  <si>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</si>
  <si>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</si>
  <si>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</si>
  <si>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</si>
  <si>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</si>
  <si>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</si>
  <si>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</si>
  <si>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</si>
  <si>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</si>
  <si>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</si>
  <si>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</si>
  <si>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</si>
  <si>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</si>
  <si>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</si>
  <si>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</si>
  <si>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</si>
  <si>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</si>
  <si>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</si>
  <si>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</si>
  <si>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</si>
  <si>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</si>
  <si>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</si>
  <si>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</si>
  <si>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</si>
  <si>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</si>
  <si>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</si>
  <si>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</si>
  <si>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</si>
  <si>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</si>
  <si>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</si>
  <si>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</si>
  <si>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</si>
  <si>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</si>
  <si>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</si>
  <si>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</si>
  <si>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</si>
  <si>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</si>
  <si>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</si>
  <si>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</si>
  <si>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</si>
  <si>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</si>
  <si>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</si>
  <si>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</si>
  <si>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</si>
  <si>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</si>
  <si>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</si>
  <si>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</si>
  <si>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</si>
  <si>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</si>
  <si>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</si>
  <si>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</si>
  <si>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</si>
  <si>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</si>
  <si>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</si>
  <si>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</si>
  <si>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</si>
  <si>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</si>
  <si>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</si>
  <si>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</si>
  <si>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</si>
  <si>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</si>
  <si>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</si>
  <si>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</si>
  <si>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</si>
  <si>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</si>
  <si>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</si>
  <si>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</si>
  <si>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</si>
  <si>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</si>
  <si>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</si>
  <si>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</si>
  <si>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</si>
  <si>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</si>
  <si>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</si>
  <si>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</si>
  <si>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</si>
  <si>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</si>
  <si>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</si>
  <si>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</si>
  <si>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</si>
  <si>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</si>
  <si>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</si>
  <si>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</si>
  <si>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</si>
  <si>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</si>
  <si>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</si>
  <si>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</si>
  <si>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</si>
  <si>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</si>
  <si>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</si>
  <si>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</si>
  <si>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</si>
  <si>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</si>
  <si>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</si>
  <si>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</si>
  <si>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</si>
  <si>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</si>
  <si>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</si>
  <si>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</si>
  <si>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</si>
  <si>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</si>
  <si>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</si>
  <si>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</si>
  <si>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</si>
  <si>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</si>
  <si>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</si>
  <si>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</si>
  <si>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</si>
  <si>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</si>
  <si>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</si>
  <si>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</si>
  <si>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</si>
  <si>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</si>
  <si>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</si>
  <si>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</si>
  <si>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</si>
  <si>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</si>
  <si>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</si>
  <si>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</si>
  <si>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</si>
  <si>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</si>
  <si>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</si>
  <si>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</si>
  <si>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</si>
  <si>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</si>
  <si>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</si>
  <si>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</si>
  <si>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</si>
  <si>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</si>
  <si>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</si>
  <si>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</si>
  <si>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</si>
  <si>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</si>
  <si>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</si>
  <si>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</si>
  <si>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</si>
  <si>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</si>
  <si>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</si>
  <si>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</si>
  <si>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</si>
  <si>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</si>
  <si>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</si>
  <si>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</si>
  <si>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</si>
  <si>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</si>
  <si>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</si>
  <si>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</si>
  <si>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</si>
  <si>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</si>
  <si>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</si>
  <si>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</si>
  <si>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</si>
  <si>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</si>
  <si>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</si>
  <si>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</si>
  <si>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</si>
  <si>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</si>
  <si>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</si>
  <si>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</si>
  <si>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</si>
  <si>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</si>
  <si>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</si>
  <si>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</si>
  <si>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</si>
  <si>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</si>
  <si>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</si>
  <si>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</si>
  <si>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</si>
  <si>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</si>
  <si>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</si>
  <si>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</si>
  <si>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</si>
  <si>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</si>
  <si>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</si>
  <si>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</si>
  <si>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</si>
  <si>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</si>
  <si>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</si>
  <si>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</si>
  <si>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</si>
  <si>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</si>
  <si>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</si>
  <si>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</si>
  <si>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</si>
  <si>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</si>
  <si>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</si>
  <si>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</si>
  <si>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</si>
  <si>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</si>
  <si>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</si>
  <si>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</si>
  <si>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</si>
  <si>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</si>
  <si>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</si>
  <si>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</si>
  <si>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</si>
  <si>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</si>
  <si>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</si>
  <si>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</si>
  <si>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</si>
  <si>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</si>
  <si>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</si>
  <si>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</si>
  <si>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</si>
  <si>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</si>
  <si>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</si>
  <si>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</si>
  <si>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</si>
  <si>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</si>
  <si>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</si>
  <si>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</si>
  <si>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</si>
  <si>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</si>
  <si>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</si>
  <si>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</si>
  <si>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</si>
  <si>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</si>
  <si>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</si>
  <si>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</si>
  <si>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</si>
  <si>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</si>
  <si>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</si>
  <si>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</si>
  <si>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</si>
  <si>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</si>
  <si>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</si>
  <si>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</si>
  <si>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</si>
  <si>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</si>
  <si>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</si>
  <si>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</si>
  <si>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</si>
  <si>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</si>
  <si>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</si>
  <si>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</si>
  <si>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</si>
  <si>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</si>
  <si>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</si>
  <si>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</si>
  <si>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</si>
  <si>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</si>
  <si>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</si>
  <si>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</si>
  <si>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</si>
  <si>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</si>
  <si>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</si>
  <si>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</si>
  <si>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</si>
  <si>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</si>
  <si>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</si>
  <si>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</si>
  <si>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</si>
  <si>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</si>
  <si>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</si>
  <si>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</si>
  <si>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</si>
  <si>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</si>
  <si>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</si>
  <si>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</si>
  <si>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</si>
  <si>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</si>
  <si>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</si>
  <si>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</si>
  <si>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</si>
  <si>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</si>
  <si>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</si>
  <si>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</si>
  <si>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</si>
  <si>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</si>
  <si>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</si>
  <si>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</si>
  <si>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</si>
  <si>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</si>
  <si>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</si>
  <si>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</si>
  <si>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</si>
  <si>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</si>
  <si>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</si>
  <si>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</si>
  <si>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</si>
  <si>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</si>
  <si>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</si>
  <si>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</si>
  <si>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</si>
  <si>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</si>
  <si>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</si>
  <si>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</si>
  <si>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</si>
  <si>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</si>
  <si>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</si>
  <si>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</si>
  <si>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</si>
  <si>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</si>
  <si>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</si>
  <si>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</si>
  <si>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</si>
  <si>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</si>
  <si>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</si>
  <si>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</si>
  <si>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</si>
  <si>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</si>
  <si>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</si>
  <si>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</si>
  <si>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</si>
  <si>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</si>
  <si>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</si>
  <si>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</si>
  <si>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</si>
  <si>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</si>
  <si>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</si>
  <si>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</si>
  <si>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</si>
  <si>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</si>
  <si>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</si>
  <si>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</si>
  <si>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</si>
  <si>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</si>
  <si>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</si>
  <si>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</si>
  <si>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</si>
  <si>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</si>
  <si>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</si>
  <si>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</si>
  <si>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</si>
  <si>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</si>
  <si>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</si>
  <si>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</si>
  <si>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</si>
  <si>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</si>
  <si>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</si>
  <si>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</si>
  <si>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</si>
  <si>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</si>
  <si>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</si>
  <si>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</si>
  <si>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</si>
  <si>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</si>
  <si>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</si>
  <si>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</si>
  <si>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</si>
  <si>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</si>
  <si>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</si>
  <si>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</si>
  <si>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</si>
  <si>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</si>
  <si>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</si>
  <si>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</si>
  <si>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</si>
  <si>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</si>
  <si>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</si>
  <si>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</si>
  <si>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</si>
  <si>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</si>
  <si>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</si>
  <si>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</si>
  <si>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</si>
  <si>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</si>
  <si>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</si>
  <si>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</si>
  <si>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</si>
  <si>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</si>
  <si>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</si>
  <si>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</si>
  <si>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</si>
  <si>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</si>
  <si>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</si>
  <si>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</si>
  <si>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</si>
  <si>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</si>
  <si>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</si>
  <si>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</si>
  <si>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</si>
  <si>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</si>
  <si>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</si>
  <si>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</si>
  <si>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</si>
  <si>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</si>
  <si>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</si>
  <si>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</si>
  <si>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</si>
  <si>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</si>
  <si>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</si>
  <si>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</si>
  <si>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</si>
  <si>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</si>
  <si>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</si>
  <si>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</si>
  <si>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</si>
  <si>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</si>
  <si>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</si>
  <si>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</si>
  <si>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</si>
  <si>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</si>
  <si>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</si>
  <si>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</si>
  <si>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</si>
  <si>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</si>
  <si>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</si>
  <si>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</si>
  <si>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</si>
  <si>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</si>
  <si>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</si>
  <si>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</si>
  <si>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</si>
  <si>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</si>
  <si>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</si>
  <si>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</si>
  <si>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</si>
  <si>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</si>
  <si>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</si>
  <si>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</si>
  <si>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</si>
  <si>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</si>
  <si>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</si>
  <si>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</si>
  <si>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</si>
  <si>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</si>
  <si>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</si>
  <si>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</si>
  <si>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</si>
  <si>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</si>
  <si>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</si>
  <si>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</si>
  <si>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</si>
  <si>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</si>
  <si>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</si>
  <si>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</si>
  <si>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</si>
  <si>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</si>
  <si>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</si>
  <si>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</si>
  <si>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</si>
  <si>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</si>
  <si>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</si>
  <si>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</si>
  <si>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</si>
  <si>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</si>
  <si>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</si>
  <si>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</si>
  <si>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</si>
  <si>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</si>
  <si>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</si>
  <si>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</si>
  <si>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</si>
  <si>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</si>
  <si>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</si>
  <si>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</si>
  <si>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</si>
  <si>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</si>
  <si>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</si>
  <si>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</si>
  <si>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</si>
  <si>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</si>
  <si>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</si>
  <si>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</si>
  <si>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</si>
  <si>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</si>
  <si>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</si>
  <si>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</si>
  <si>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</si>
  <si>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</si>
  <si>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</si>
  <si>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</si>
  <si>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</si>
  <si>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</si>
  <si>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</si>
  <si>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</si>
  <si>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</si>
  <si>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</si>
  <si>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</si>
  <si>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</si>
  <si>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</si>
  <si>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</si>
  <si>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</si>
  <si>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</si>
  <si>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</si>
  <si>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</si>
  <si>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</si>
  <si>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</si>
  <si>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</si>
  <si>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</si>
  <si>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</si>
  <si>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</si>
  <si>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</si>
  <si>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</si>
  <si>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</si>
  <si>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</si>
  <si>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</si>
  <si>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</si>
  <si>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</si>
  <si>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</si>
  <si>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</si>
  <si>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</si>
  <si>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</si>
  <si>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</si>
  <si>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</si>
  <si>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</si>
  <si>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</si>
  <si>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</si>
  <si>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</si>
  <si>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</si>
  <si>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</si>
  <si>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</si>
  <si>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</si>
  <si>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</si>
  <si>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</si>
  <si>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</si>
  <si>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</si>
  <si>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</si>
  <si>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</si>
  <si>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</si>
  <si>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</si>
  <si>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</si>
  <si>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</si>
  <si>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</si>
  <si>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</si>
  <si>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</si>
  <si>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</si>
  <si>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</si>
  <si>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</si>
  <si>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</si>
  <si>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</si>
  <si>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</si>
  <si>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</si>
  <si>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</si>
  <si>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</si>
  <si>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</si>
  <si>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</si>
  <si>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</si>
  <si>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</si>
  <si>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</si>
  <si>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</si>
  <si>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</si>
  <si>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</si>
  <si>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</si>
  <si>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</si>
  <si>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</si>
  <si>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</si>
  <si>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</si>
  <si>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</si>
  <si>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</si>
  <si>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</si>
  <si>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</si>
  <si>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</si>
  <si>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</si>
  <si>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</si>
  <si>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</si>
  <si>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</si>
  <si>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</si>
  <si>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</si>
  <si>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</si>
  <si>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</si>
  <si>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</si>
  <si>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</si>
  <si>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</si>
  <si>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</si>
  <si>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</si>
  <si>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</si>
  <si>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</si>
  <si>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</si>
  <si>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</si>
  <si>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</si>
  <si>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</si>
  <si>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</si>
  <si>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</si>
  <si>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</si>
  <si>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</si>
  <si>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</si>
  <si>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</si>
  <si>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</si>
  <si>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</si>
  <si>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</si>
  <si>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</si>
  <si>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</si>
  <si>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</si>
  <si>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</si>
  <si>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</si>
  <si>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</si>
  <si>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</si>
  <si>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</si>
  <si>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</si>
  <si>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</si>
  <si>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</si>
  <si>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</si>
  <si>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</si>
  <si>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</si>
  <si>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</si>
  <si>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</si>
  <si>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</si>
  <si>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</si>
  <si>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</si>
  <si>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</si>
  <si>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</si>
  <si>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</si>
  <si>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</si>
  <si>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</si>
  <si>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</si>
  <si>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</si>
  <si>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</si>
  <si>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</si>
  <si>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</si>
  <si>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</si>
  <si>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</si>
  <si>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</si>
  <si>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</si>
  <si>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</si>
  <si>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</si>
  <si>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</si>
  <si>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</si>
  <si>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</si>
  <si>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</si>
  <si>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</si>
  <si>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</si>
  <si>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</si>
  <si>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</si>
  <si>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</si>
  <si>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</si>
  <si>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</si>
  <si>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</si>
  <si>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</si>
  <si>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</si>
  <si>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</si>
  <si>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</si>
  <si>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</si>
  <si>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</si>
  <si>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</si>
  <si>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</si>
  <si>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</si>
  <si>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</si>
  <si>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</si>
  <si>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</si>
  <si>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</si>
  <si>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</si>
  <si>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</si>
  <si>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</si>
  <si>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</si>
  <si>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</si>
  <si>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</si>
  <si>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</si>
  <si>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</si>
  <si>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</si>
  <si>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</si>
  <si>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</si>
  <si>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</si>
  <si>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</si>
  <si>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</si>
  <si>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</si>
  <si>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</si>
  <si>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</si>
  <si>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</si>
  <si>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</si>
  <si>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</si>
  <si>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</si>
  <si>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</si>
  <si>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</si>
  <si>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</si>
  <si>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</si>
  <si>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</si>
  <si>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</si>
  <si>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</si>
  <si>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</si>
  <si>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</si>
  <si>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</si>
  <si>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</si>
  <si>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</si>
  <si>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</si>
  <si>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</si>
  <si>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</si>
  <si>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</si>
  <si>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</si>
  <si>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</si>
  <si>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</si>
  <si>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</si>
  <si>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</si>
  <si>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</si>
  <si>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</si>
  <si>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</si>
  <si>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</si>
  <si>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</si>
  <si>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</si>
  <si>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</si>
  <si>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</si>
  <si>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</si>
  <si>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</si>
  <si>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</si>
  <si>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</si>
  <si>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</si>
  <si>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</si>
  <si>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</si>
  <si>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</si>
  <si>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</si>
  <si>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</si>
  <si>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</si>
  <si>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</si>
  <si>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</si>
  <si>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</si>
  <si>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</si>
  <si>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</si>
  <si>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</si>
  <si>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</si>
  <si>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</si>
  <si>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</si>
  <si>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</si>
  <si>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</si>
  <si>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</si>
  <si>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</si>
  <si>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</si>
  <si>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</si>
  <si>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</si>
  <si>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</si>
  <si>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</si>
  <si>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</si>
  <si>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</si>
  <si>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</si>
  <si>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</si>
  <si>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</si>
  <si>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</si>
  <si>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</si>
  <si>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</si>
  <si>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</si>
  <si>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</si>
  <si>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</si>
  <si>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</si>
  <si>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</si>
  <si>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</si>
  <si>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</si>
  <si>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</si>
  <si>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</si>
  <si>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</si>
  <si>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</si>
  <si>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</si>
  <si>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</si>
  <si>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</si>
  <si>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</si>
  <si>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</si>
  <si>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</si>
  <si>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</si>
  <si>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</si>
  <si>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</si>
  <si>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</si>
  <si>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</si>
  <si>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</si>
  <si>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</si>
  <si>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</si>
  <si>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</si>
  <si>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</si>
  <si>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</si>
  <si>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</si>
  <si>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</si>
  <si>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</si>
  <si>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</si>
  <si>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</si>
  <si>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</si>
  <si>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</si>
  <si>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</si>
  <si>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</si>
  <si>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</si>
  <si>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</si>
  <si>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</si>
  <si>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</si>
  <si>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</si>
  <si>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</si>
  <si>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</si>
  <si>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</si>
  <si>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</si>
  <si>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</si>
  <si>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</si>
  <si>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</si>
  <si>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</si>
  <si>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</si>
  <si>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</si>
  <si>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</si>
  <si>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</si>
  <si>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</si>
  <si>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</si>
  <si>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</si>
  <si>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</si>
  <si>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</si>
  <si>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</si>
  <si>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</si>
  <si>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</si>
  <si>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</si>
  <si>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</si>
  <si>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</si>
  <si>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</si>
  <si>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</si>
  <si>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</si>
  <si>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</si>
  <si>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</si>
  <si>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</si>
  <si>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</si>
  <si>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</si>
  <si>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</si>
  <si>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</si>
  <si>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</si>
  <si>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</si>
  <si>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</si>
  <si>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</si>
  <si>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</si>
  <si>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</si>
  <si>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</si>
  <si>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</si>
  <si>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</si>
  <si>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</si>
  <si>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</si>
  <si>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</si>
  <si>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</si>
  <si>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</si>
  <si>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</si>
  <si>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</si>
  <si>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</si>
  <si>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</si>
  <si>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</si>
  <si>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</si>
  <si>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</si>
  <si>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</si>
  <si>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</si>
  <si>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</si>
  <si>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</si>
  <si>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</si>
  <si>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</si>
  <si>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</si>
  <si>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</si>
  <si>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</si>
  <si>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</si>
  <si>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</si>
  <si>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</si>
  <si>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</si>
  <si>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</si>
  <si>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</si>
  <si>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</si>
  <si>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</si>
  <si>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</si>
  <si>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</si>
  <si>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</si>
  <si>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</si>
  <si>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</si>
  <si>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</si>
  <si>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</si>
  <si>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</si>
  <si>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</si>
  <si>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</si>
  <si>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</si>
  <si>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</si>
  <si>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</si>
  <si>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</si>
  <si>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</si>
  <si>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</si>
  <si>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</si>
  <si>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</si>
  <si>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</si>
  <si>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</si>
  <si>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</si>
  <si>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</si>
  <si>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</si>
  <si>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</si>
  <si>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</si>
  <si>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</si>
  <si>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</si>
  <si>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</si>
  <si>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</si>
  <si>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</si>
  <si>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</si>
  <si>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</si>
  <si>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</si>
  <si>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</si>
  <si>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</si>
  <si>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</si>
  <si>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</si>
  <si>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</si>
  <si>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</si>
  <si>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</si>
  <si>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</si>
  <si>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</si>
  <si>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</si>
  <si>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</si>
  <si>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</si>
  <si>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</si>
  <si>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</si>
  <si>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</si>
  <si>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</si>
  <si>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</si>
  <si>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</si>
  <si>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</si>
  <si>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</si>
  <si>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</si>
  <si>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</si>
  <si>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</si>
  <si>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</si>
  <si>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</si>
  <si>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</si>
  <si>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</si>
  <si>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</si>
  <si>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</si>
  <si>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</si>
  <si>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</si>
  <si>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</si>
  <si>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</si>
  <si>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</si>
  <si>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</si>
  <si>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</si>
  <si>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</si>
  <si>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</si>
  <si>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</si>
  <si>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</si>
  <si>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</si>
  <si>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</si>
  <si>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</si>
  <si>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</si>
  <si>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</si>
  <si>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</si>
  <si>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</si>
  <si>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</si>
  <si>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</si>
  <si>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</si>
  <si>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</si>
  <si>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</si>
  <si>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</si>
  <si>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</si>
  <si>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</si>
  <si>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</si>
  <si>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</si>
  <si>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</si>
  <si>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</si>
  <si>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</si>
  <si>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</si>
  <si>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</si>
  <si>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</si>
  <si>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</si>
  <si>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</si>
  <si>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</si>
  <si>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</si>
  <si>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</si>
  <si>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</si>
  <si>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</si>
  <si>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</si>
  <si>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</si>
  <si>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</si>
  <si>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</si>
  <si>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</si>
  <si>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</si>
  <si>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</si>
  <si>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</si>
  <si>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</si>
  <si>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</si>
  <si>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</si>
  <si>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</si>
  <si>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</si>
  <si>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</si>
  <si>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</si>
  <si>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</si>
  <si>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</si>
  <si>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</si>
  <si>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</si>
  <si>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</si>
  <si>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</si>
  <si>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</si>
  <si>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</si>
  <si>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</si>
  <si>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</si>
  <si>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</si>
  <si>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</si>
  <si>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</si>
  <si>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</si>
  <si>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</si>
  <si>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</si>
  <si>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</si>
  <si>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</si>
  <si>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</si>
  <si>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</si>
  <si>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</si>
  <si>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</si>
  <si>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</si>
  <si>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</si>
  <si>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</si>
  <si>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</si>
  <si>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</si>
  <si>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</si>
  <si>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</si>
  <si>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</si>
  <si>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</si>
  <si>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</si>
  <si>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</si>
  <si>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</si>
  <si>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</si>
  <si>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</si>
  <si>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</si>
  <si>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</si>
  <si>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</si>
  <si>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</si>
  <si>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</si>
  <si>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</si>
  <si>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</si>
  <si>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</si>
  <si>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</si>
  <si>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</si>
  <si>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</si>
  <si>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</si>
  <si>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</si>
  <si>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</si>
  <si>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</si>
  <si>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</si>
  <si>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</si>
  <si>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</si>
  <si>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</si>
  <si>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</si>
  <si>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</si>
  <si>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</si>
  <si>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</si>
  <si>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</si>
  <si>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</si>
  <si>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</si>
  <si>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</si>
  <si>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</si>
  <si>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</si>
  <si>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</si>
  <si>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</si>
  <si>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</si>
  <si>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</si>
  <si>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</si>
  <si>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</si>
  <si>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</si>
  <si>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</si>
  <si>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</si>
  <si>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</si>
  <si>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</si>
  <si>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</si>
  <si>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</si>
  <si>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</si>
  <si>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</si>
  <si>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</si>
  <si>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</si>
  <si>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</si>
  <si>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</si>
  <si>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</si>
  <si>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</si>
  <si>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</si>
  <si>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</si>
  <si>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</si>
  <si>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</si>
  <si>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</si>
  <si>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</si>
  <si>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</si>
  <si>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</si>
  <si>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</si>
  <si>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</si>
  <si>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</si>
  <si>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</si>
  <si>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</si>
  <si>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</si>
  <si>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</si>
  <si>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</si>
  <si>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</si>
  <si>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</si>
  <si>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</si>
  <si>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</si>
  <si>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</si>
  <si>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</si>
  <si>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</si>
  <si>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</si>
  <si>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</si>
  <si>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</si>
  <si>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</si>
  <si>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</si>
  <si>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</si>
  <si>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</si>
  <si>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</si>
  <si>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</si>
  <si>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</si>
  <si>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</si>
  <si>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</si>
  <si>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</si>
  <si>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</si>
  <si>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</si>
  <si>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</si>
  <si>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</si>
  <si>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</si>
  <si>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</si>
  <si>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</si>
  <si>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</si>
  <si>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</si>
  <si>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</si>
  <si>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</si>
  <si>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</si>
  <si>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</si>
  <si>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</si>
  <si>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</si>
  <si>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</si>
  <si>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</si>
  <si>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</si>
  <si>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</si>
  <si>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</si>
  <si>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</si>
  <si>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</si>
  <si>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</si>
  <si>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</si>
  <si>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</si>
  <si>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</si>
  <si>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</si>
  <si>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</si>
  <si>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</si>
  <si>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</si>
  <si>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</si>
  <si>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</si>
  <si>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</si>
  <si>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</si>
  <si>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</si>
  <si>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</si>
  <si>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</si>
  <si>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</si>
  <si>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</si>
  <si>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</si>
  <si>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</si>
  <si>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</si>
  <si>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</si>
  <si>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</si>
  <si>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</si>
  <si>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</si>
  <si>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</si>
  <si>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</si>
  <si>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</si>
  <si>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</si>
  <si>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</si>
  <si>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</si>
  <si>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</si>
  <si>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</si>
  <si>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</si>
  <si>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</si>
  <si>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</si>
  <si>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</si>
  <si>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</si>
  <si>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</si>
  <si>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</si>
  <si>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</si>
  <si>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</si>
  <si>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</si>
  <si>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</si>
  <si>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</si>
  <si>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</si>
  <si>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</si>
  <si>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</si>
  <si>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</si>
  <si>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</si>
  <si>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</si>
  <si>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</si>
  <si>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</si>
  <si>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</si>
  <si>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</si>
  <si>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</si>
  <si>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</si>
  <si>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</si>
  <si>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</si>
  <si>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</si>
  <si>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</si>
  <si>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</si>
  <si>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</si>
  <si>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</si>
  <si>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</si>
  <si>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</si>
  <si>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</si>
  <si>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</si>
  <si>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</si>
  <si>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</si>
  <si>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</si>
  <si>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</si>
  <si>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</si>
  <si>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</si>
  <si>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</si>
  <si>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</si>
  <si>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</si>
  <si>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</si>
  <si>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</si>
  <si>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</si>
  <si>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</si>
  <si>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</si>
  <si>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</si>
  <si>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</si>
  <si>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</si>
  <si>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</si>
  <si>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</si>
  <si>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</si>
  <si>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</si>
  <si>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</si>
  <si>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</si>
  <si>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</si>
  <si>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</si>
  <si>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</si>
  <si>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</si>
  <si>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</si>
  <si>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</si>
  <si>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</si>
  <si>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</si>
  <si>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</si>
  <si>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</si>
  <si>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</si>
  <si>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</si>
  <si>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</si>
  <si>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</si>
  <si>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</si>
  <si>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</si>
  <si>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</si>
  <si>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</si>
  <si>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</si>
  <si>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</si>
  <si>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</si>
  <si>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</si>
  <si>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</si>
  <si>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</si>
  <si>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</si>
  <si>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</si>
  <si>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</si>
  <si>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</si>
  <si>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</si>
  <si>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</si>
  <si>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</si>
  <si>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</si>
  <si>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</si>
  <si>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</si>
  <si>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</si>
  <si>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</si>
  <si>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</si>
  <si>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</si>
  <si>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</si>
  <si>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</si>
  <si>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</si>
  <si>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</si>
  <si>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</si>
  <si>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</si>
  <si>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</si>
  <si>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</si>
  <si>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</si>
  <si>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</si>
  <si>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</si>
  <si>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</si>
  <si>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</si>
  <si>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</si>
  <si>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</si>
  <si>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</si>
  <si>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</si>
  <si>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</si>
  <si>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</si>
  <si>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</si>
  <si>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</si>
  <si>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</si>
  <si>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</si>
  <si>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</si>
  <si>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</si>
  <si>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</si>
  <si>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</si>
  <si>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</si>
  <si>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</si>
  <si>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</si>
  <si>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</si>
  <si>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</si>
  <si>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</si>
  <si>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</si>
  <si>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</si>
  <si>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</si>
  <si>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</si>
  <si>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</si>
  <si>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</si>
  <si>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</si>
  <si>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</si>
  <si>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</si>
  <si>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</si>
  <si>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</si>
  <si>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</si>
  <si>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</si>
  <si>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</si>
  <si>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</si>
  <si>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</si>
  <si>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</si>
  <si>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</si>
  <si>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</si>
  <si>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</si>
  <si>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</si>
  <si>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</si>
  <si>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</si>
  <si>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</si>
  <si>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</si>
  <si>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</si>
  <si>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</si>
  <si>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</si>
  <si>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</si>
  <si>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</si>
  <si>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</si>
  <si>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</si>
  <si>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</si>
  <si>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</si>
  <si>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</si>
  <si>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</si>
  <si>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</si>
  <si>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</si>
  <si>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</si>
  <si>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</si>
  <si>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</si>
  <si>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</si>
  <si>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</si>
  <si>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</si>
  <si>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</si>
  <si>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</si>
  <si>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</si>
  <si>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</si>
  <si>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</si>
  <si>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</si>
  <si>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</si>
  <si>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</si>
  <si>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</si>
  <si>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</si>
  <si>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</si>
  <si>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</si>
  <si>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</si>
  <si>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</si>
  <si>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</si>
  <si>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</si>
  <si>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</si>
  <si>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</si>
  <si>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</si>
  <si>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</si>
  <si>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</si>
  <si>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</si>
  <si>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</si>
  <si>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</si>
  <si>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</si>
  <si>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</si>
  <si>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</si>
  <si>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</si>
  <si>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</si>
  <si>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</si>
  <si>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</si>
  <si>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</si>
  <si>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</si>
  <si>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</si>
  <si>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</si>
  <si>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</si>
  <si>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</si>
  <si>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</si>
  <si>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</si>
  <si>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</si>
  <si>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</si>
  <si>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</si>
  <si>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</si>
  <si>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</si>
  <si>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</si>
  <si>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</si>
  <si>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</si>
  <si>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</si>
  <si>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</si>
  <si>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</si>
  <si>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</si>
  <si>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</si>
  <si>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</si>
  <si>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</si>
  <si>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</si>
  <si>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</si>
  <si>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</si>
  <si>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</si>
  <si>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</si>
  <si>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</si>
  <si>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</si>
  <si>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</si>
  <si>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</si>
  <si>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</si>
  <si>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</si>
  <si>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</si>
  <si>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</si>
  <si>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</si>
  <si>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</si>
  <si>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</si>
  <si>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</si>
  <si>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</si>
  <si>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</si>
  <si>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</si>
  <si>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</si>
  <si>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</si>
  <si>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</si>
  <si>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</si>
  <si>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</si>
  <si>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</si>
  <si>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</si>
  <si>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</si>
  <si>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</si>
  <si>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</si>
  <si>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</si>
  <si>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</si>
  <si>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</si>
  <si>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</si>
  <si>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</si>
  <si>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</si>
  <si>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</si>
  <si>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</si>
  <si>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</si>
  <si>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</si>
  <si>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</si>
  <si>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</si>
  <si>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</si>
  <si>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</si>
  <si>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</si>
  <si>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</si>
  <si>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</si>
  <si>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</si>
  <si>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</si>
  <si>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</si>
  <si>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</si>
  <si>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</si>
  <si>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</si>
  <si>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</si>
  <si>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</si>
  <si>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</si>
  <si>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</si>
  <si>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</si>
  <si>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</si>
  <si>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</si>
  <si>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</si>
  <si>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</si>
  <si>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</si>
  <si>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</si>
  <si>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</si>
  <si>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</si>
  <si>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</si>
  <si>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</si>
  <si>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</si>
  <si>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</si>
  <si>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</si>
  <si>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</si>
  <si>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</si>
  <si>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</si>
  <si>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</si>
  <si>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</si>
  <si>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</si>
  <si>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</si>
  <si>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</si>
  <si>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</si>
  <si>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</si>
  <si>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</si>
  <si>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</si>
  <si>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</si>
  <si>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</si>
  <si>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</si>
  <si>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</si>
  <si>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</si>
  <si>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</si>
  <si>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</si>
  <si>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</si>
  <si>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</si>
  <si>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</si>
  <si>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</si>
  <si>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</si>
  <si>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</si>
  <si>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</si>
  <si>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</si>
  <si>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</si>
  <si>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</si>
  <si>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</si>
  <si>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</si>
  <si>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</si>
  <si>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</si>
  <si>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</si>
  <si>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</si>
  <si>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</si>
  <si>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</si>
  <si>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</si>
  <si>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</si>
  <si>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</si>
  <si>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</si>
  <si>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</si>
  <si>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</si>
  <si>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</si>
  <si>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</si>
  <si>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</si>
  <si>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</si>
  <si>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</si>
  <si>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</si>
  <si>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</si>
  <si>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</si>
  <si>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</si>
  <si>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</si>
  <si>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</si>
  <si>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</si>
  <si>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</si>
  <si>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</si>
  <si>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</si>
  <si>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</si>
  <si>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</si>
  <si>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</si>
  <si>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</si>
  <si>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</si>
  <si>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</si>
  <si>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</si>
  <si>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</si>
  <si>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</si>
  <si>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</si>
  <si>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</si>
  <si>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</si>
  <si>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</si>
  <si>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</si>
  <si>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</si>
  <si>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</si>
  <si>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</si>
  <si>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</si>
  <si>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</si>
  <si>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</si>
  <si>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</si>
  <si>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</si>
  <si>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</si>
  <si>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</si>
  <si>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</si>
  <si>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</si>
  <si>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</si>
  <si>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</si>
  <si>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</si>
  <si>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</si>
  <si>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</si>
  <si>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</si>
  <si>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</si>
  <si>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</si>
  <si>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</si>
  <si>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</si>
  <si>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</si>
  <si>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</si>
  <si>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</si>
  <si>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</si>
  <si>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</si>
  <si>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</si>
  <si>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</si>
  <si>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</si>
  <si>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</si>
  <si>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</si>
  <si>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</si>
  <si>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</si>
  <si>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</si>
  <si>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</si>
  <si>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</si>
  <si>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</si>
  <si>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</si>
  <si>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</si>
  <si>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</si>
  <si>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</si>
  <si>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</si>
  <si>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</si>
  <si>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</si>
  <si>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</si>
  <si>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</si>
  <si>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</si>
  <si>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</si>
  <si>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</si>
  <si>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</si>
  <si>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</si>
  <si>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</si>
  <si>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</si>
  <si>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</si>
  <si>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</si>
  <si>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</si>
  <si>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</si>
  <si>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</si>
  <si>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</si>
  <si>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</si>
  <si>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</si>
  <si>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</si>
  <si>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</si>
  <si>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</si>
  <si>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</si>
  <si>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</si>
  <si>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</si>
  <si>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</si>
  <si>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</si>
  <si>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</si>
  <si>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</si>
  <si>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</si>
  <si>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</si>
  <si>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</si>
  <si>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</si>
  <si>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</si>
  <si>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</si>
  <si>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</si>
  <si>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</si>
  <si>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</si>
  <si>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</si>
  <si>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</si>
  <si>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</si>
  <si>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</si>
  <si>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</si>
  <si>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</si>
  <si>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</si>
  <si>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</si>
  <si>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</si>
  <si>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</si>
  <si>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</si>
  <si>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</si>
  <si>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</si>
  <si>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</si>
  <si>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</si>
  <si>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</si>
  <si>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</si>
  <si>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</si>
  <si>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</si>
  <si>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</si>
  <si>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</si>
  <si>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</si>
  <si>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</si>
  <si>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</si>
  <si>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</si>
  <si>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</si>
  <si>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</si>
  <si>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</si>
  <si>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</si>
  <si>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</si>
  <si>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</si>
  <si>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</si>
  <si>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</si>
  <si>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</si>
  <si>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</si>
  <si>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</si>
  <si>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</si>
  <si>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</si>
  <si>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</si>
  <si>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</si>
  <si>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</si>
  <si>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</si>
  <si>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</si>
  <si>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</si>
  <si>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</si>
  <si>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</si>
  <si>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</si>
  <si>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</si>
  <si>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</si>
  <si>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</si>
  <si>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</si>
  <si>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</si>
  <si>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</si>
  <si>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</si>
  <si>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</si>
  <si>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</si>
  <si>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</si>
  <si>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</si>
  <si>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</si>
  <si>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</si>
  <si>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</si>
  <si>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</si>
  <si>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</si>
  <si>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</si>
  <si>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</si>
  <si>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</si>
  <si>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</si>
  <si>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</si>
  <si>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</si>
  <si>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</si>
  <si>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</si>
  <si>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</si>
  <si>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</si>
  <si>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</si>
  <si>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</si>
  <si>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</si>
  <si>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</si>
  <si>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</si>
  <si>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</si>
  <si>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</si>
  <si>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</si>
  <si>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</si>
  <si>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</si>
  <si>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</si>
  <si>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</si>
  <si>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</si>
  <si>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</si>
  <si>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</si>
  <si>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</si>
  <si>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</si>
  <si>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</si>
  <si>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</si>
  <si>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</si>
  <si>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</si>
  <si>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</si>
  <si>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</si>
  <si>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</si>
  <si>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</si>
  <si>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</si>
  <si>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</si>
  <si>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</si>
  <si>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</si>
  <si>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</si>
  <si>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</si>
  <si>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</si>
  <si>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</si>
  <si>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</si>
  <si>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</si>
  <si>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</si>
  <si>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</si>
  <si>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</si>
  <si>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</si>
  <si>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</si>
  <si>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</si>
  <si>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</si>
  <si>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</si>
  <si>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</si>
  <si>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</si>
  <si>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</si>
  <si>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</si>
  <si>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</si>
  <si>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</si>
  <si>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</si>
  <si>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</si>
  <si>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</si>
  <si>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</si>
  <si>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</si>
  <si>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</si>
  <si>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</si>
  <si>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</si>
  <si>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</si>
  <si>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</si>
  <si>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</si>
  <si>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</si>
  <si>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</si>
  <si>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</si>
  <si>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</si>
  <si>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</si>
  <si>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</si>
  <si>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</si>
  <si>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</si>
  <si>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</si>
  <si>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</si>
  <si>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</si>
  <si>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</si>
  <si>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</si>
  <si>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</si>
  <si>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</si>
  <si>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</si>
  <si>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</si>
  <si>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</si>
  <si>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</si>
  <si>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</si>
  <si>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</si>
  <si>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</si>
  <si>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</si>
  <si>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</si>
  <si>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</si>
  <si>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</si>
  <si>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</si>
  <si>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</si>
  <si>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</si>
  <si>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</si>
  <si>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</si>
  <si>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</si>
  <si>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</si>
  <si>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</si>
  <si>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</si>
  <si>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</si>
  <si>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</si>
  <si>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</si>
  <si>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</si>
  <si>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</si>
  <si>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</si>
  <si>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</si>
  <si>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</si>
  <si>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</si>
  <si>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</si>
  <si>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</si>
  <si>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</si>
  <si>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</si>
  <si>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</si>
  <si>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</si>
  <si>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</si>
  <si>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</si>
  <si>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</si>
  <si>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</si>
  <si>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</si>
  <si>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</si>
  <si>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</si>
  <si>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</si>
  <si>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</si>
  <si>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</si>
  <si>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</si>
  <si>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</si>
  <si>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</si>
  <si>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</si>
  <si>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</si>
  <si>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</si>
  <si>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</si>
  <si>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</si>
  <si>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</si>
  <si>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</si>
  <si>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</si>
  <si>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</si>
  <si>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</si>
  <si>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</si>
  <si>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</si>
  <si>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</si>
  <si>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</si>
  <si>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</si>
  <si>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</si>
  <si>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</si>
  <si>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</si>
  <si>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</si>
  <si>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</si>
  <si>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</si>
  <si>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</si>
  <si>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</si>
  <si>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</si>
  <si>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</si>
  <si>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</si>
  <si>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</si>
  <si>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</si>
  <si>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</si>
  <si>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</si>
  <si>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</si>
  <si>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</si>
  <si>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</si>
  <si>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</si>
  <si>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</si>
  <si>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</si>
  <si>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</si>
  <si>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</si>
  <si>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</si>
  <si>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</si>
  <si>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</si>
  <si>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</si>
  <si>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</si>
  <si>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</si>
  <si>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</si>
  <si>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</si>
  <si>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</si>
  <si>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</si>
  <si>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</si>
  <si>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</si>
  <si>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</si>
  <si>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</si>
  <si>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</si>
  <si>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</si>
  <si>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</si>
  <si>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</si>
  <si>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</si>
  <si>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</si>
  <si>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</si>
  <si>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</si>
  <si>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</si>
  <si>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</si>
  <si>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</si>
  <si>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</si>
  <si>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</si>
  <si>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</si>
  <si>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</si>
  <si>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</si>
  <si>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</si>
  <si>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</si>
  <si>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</si>
  <si>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</si>
  <si>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</si>
  <si>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</si>
  <si>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</si>
  <si>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</si>
  <si>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</si>
  <si>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</si>
  <si>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</si>
  <si>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</si>
  <si>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</si>
  <si>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</si>
  <si>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</si>
  <si>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</si>
  <si>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</si>
  <si>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</si>
  <si>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</si>
  <si>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</si>
  <si>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</si>
  <si>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</si>
  <si>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</si>
  <si>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</si>
  <si>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</si>
  <si>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</si>
  <si>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</si>
  <si>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</si>
  <si>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</si>
  <si>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</si>
  <si>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</si>
  <si>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</si>
  <si>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</si>
  <si>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</si>
  <si>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</si>
  <si>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</si>
  <si>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</si>
  <si>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</si>
  <si>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</si>
  <si>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</si>
  <si>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</si>
  <si>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</si>
  <si>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</si>
  <si>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</si>
  <si>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</si>
  <si>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</si>
  <si>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</si>
  <si>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</si>
  <si>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</si>
  <si>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</si>
  <si>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</si>
  <si>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</si>
  <si>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</si>
  <si>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</si>
  <si>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</si>
  <si>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</si>
  <si>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</si>
  <si>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</si>
  <si>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</si>
  <si>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</si>
  <si>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</si>
  <si>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</si>
  <si>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</si>
  <si>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</si>
  <si>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</si>
  <si>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</si>
  <si>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</si>
  <si>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</si>
  <si>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</si>
  <si>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</si>
  <si>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</si>
  <si>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</si>
  <si>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</si>
  <si>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</si>
  <si>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</si>
  <si>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</si>
  <si>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</si>
  <si>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</si>
  <si>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</si>
  <si>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</si>
  <si>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</si>
  <si>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</si>
  <si>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</si>
  <si>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</si>
  <si>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</si>
  <si>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</si>
  <si>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</si>
  <si>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</si>
  <si>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</si>
  <si>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</si>
  <si>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</si>
  <si>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</si>
  <si>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</si>
  <si>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</si>
  <si>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</si>
  <si>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</si>
  <si>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</si>
  <si>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</si>
  <si>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</si>
  <si>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</si>
  <si>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</si>
  <si>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</si>
  <si>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</si>
  <si>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</si>
  <si>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</si>
  <si>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</si>
  <si>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</si>
  <si>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</si>
  <si>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</si>
  <si>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</si>
  <si>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</si>
  <si>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</si>
  <si>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</si>
  <si>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</si>
  <si>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</si>
  <si>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</si>
  <si>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</si>
  <si>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</si>
  <si>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</si>
  <si>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</si>
  <si>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</si>
  <si>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</si>
  <si>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</si>
  <si>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</si>
  <si>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</si>
  <si>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</si>
  <si>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</si>
  <si>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</si>
  <si>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</si>
  <si>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</si>
  <si>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</si>
  <si>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</si>
  <si>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</si>
  <si>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</si>
  <si>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</si>
  <si>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</si>
  <si>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</si>
  <si>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</si>
  <si>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</si>
  <si>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</si>
  <si>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</si>
  <si>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</si>
  <si>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</si>
  <si>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</si>
  <si>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</si>
  <si>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</si>
  <si>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</si>
  <si>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</si>
  <si>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</si>
  <si>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</si>
  <si>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</si>
  <si>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</si>
  <si>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</si>
  <si>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</si>
  <si>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</si>
  <si>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</si>
  <si>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</si>
  <si>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</si>
  <si>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</si>
  <si>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</si>
  <si>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</si>
  <si>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</si>
  <si>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</si>
  <si>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</si>
  <si>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</si>
  <si>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</si>
  <si>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</si>
  <si>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</si>
  <si>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</si>
  <si>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</si>
  <si>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</si>
  <si>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</si>
  <si>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</si>
  <si>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</si>
  <si>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</si>
  <si>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</si>
  <si>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</si>
  <si>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</si>
  <si>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</si>
  <si>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</si>
  <si>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</si>
  <si>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</si>
  <si>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</si>
  <si>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</si>
  <si>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</si>
  <si>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</si>
  <si>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</si>
  <si>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</si>
  <si>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</si>
  <si>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</si>
  <si>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</si>
  <si>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</si>
  <si>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</si>
  <si>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</si>
  <si>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</si>
  <si>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</si>
  <si>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</si>
  <si>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</si>
  <si>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</si>
  <si>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</si>
  <si>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</si>
  <si>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</si>
  <si>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</si>
  <si>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</si>
  <si>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</si>
  <si>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</si>
  <si>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</si>
  <si>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</si>
  <si>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</si>
  <si>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</si>
  <si>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</si>
  <si>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</si>
  <si>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</si>
  <si>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</si>
  <si>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</si>
  <si>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</si>
  <si>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</si>
  <si>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</si>
  <si>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</si>
  <si>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</si>
  <si>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</si>
  <si>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</si>
  <si>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</si>
  <si>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</si>
  <si>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</si>
  <si>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</si>
  <si>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</si>
  <si>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</si>
  <si>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</si>
  <si>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</si>
  <si>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</si>
  <si>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</si>
  <si>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</si>
  <si>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</si>
  <si>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</si>
  <si>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</si>
  <si>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</si>
  <si>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</si>
  <si>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</si>
  <si>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</si>
  <si>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</si>
  <si>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</si>
  <si>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</si>
  <si>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</si>
  <si>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</si>
  <si>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</si>
  <si>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</si>
  <si>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</si>
  <si>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</si>
  <si>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</si>
  <si>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</si>
  <si>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</si>
  <si>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</si>
  <si>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</si>
  <si>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</si>
  <si>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</si>
  <si>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</si>
  <si>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</si>
  <si>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</si>
  <si>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</si>
  <si>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</si>
  <si>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</si>
  <si>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</si>
  <si>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</si>
  <si>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</si>
  <si>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</si>
  <si>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</si>
  <si>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</si>
  <si>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</si>
  <si>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</si>
  <si>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</si>
  <si>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</si>
  <si>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</si>
  <si>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</si>
  <si>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</si>
  <si>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</si>
  <si>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</si>
  <si>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</si>
  <si>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</si>
  <si>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</si>
  <si>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</si>
  <si>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</si>
  <si>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</si>
  <si>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</si>
  <si>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</si>
  <si>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</si>
  <si>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</si>
  <si>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</si>
  <si>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</si>
  <si>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</si>
  <si>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</si>
  <si>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</si>
  <si>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</si>
  <si>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</si>
  <si>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</si>
  <si>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</si>
  <si>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</si>
  <si>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</si>
  <si>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</si>
  <si>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</si>
  <si>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</si>
  <si>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</si>
  <si>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</si>
  <si>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</si>
  <si>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</si>
  <si>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</si>
  <si>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</si>
  <si>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</si>
  <si>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</si>
  <si>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</si>
  <si>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</si>
  <si>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</si>
  <si>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</si>
  <si>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</si>
  <si>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</si>
  <si>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</si>
  <si>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</si>
  <si>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</si>
  <si>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</si>
  <si>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</si>
  <si>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</si>
  <si>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</si>
  <si>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</si>
  <si>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</si>
  <si>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</si>
  <si>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</si>
  <si>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</si>
  <si>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</si>
  <si>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</si>
  <si>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</si>
  <si>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</si>
  <si>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</si>
  <si>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</si>
  <si>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</si>
  <si>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</si>
  <si>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</si>
  <si>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</si>
  <si>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</si>
  <si>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</si>
  <si>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</si>
  <si>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</si>
  <si>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</si>
  <si>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</si>
  <si>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</si>
  <si>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</si>
  <si>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</si>
  <si>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</si>
  <si>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</si>
  <si>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</si>
  <si>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</si>
  <si>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</si>
  <si>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</si>
  <si>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</si>
  <si>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</si>
  <si>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</si>
  <si>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</si>
  <si>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</si>
  <si>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</si>
  <si>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</si>
  <si>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</si>
  <si>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</si>
  <si>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</si>
  <si>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</si>
  <si>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</si>
  <si>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</si>
  <si>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</si>
  <si>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</si>
  <si>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</si>
  <si>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</si>
  <si>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</si>
  <si>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</si>
  <si>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</si>
  <si>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</si>
  <si>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</si>
  <si>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</si>
  <si>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</si>
  <si>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</si>
  <si>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</si>
  <si>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</si>
  <si>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</si>
  <si>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</si>
  <si>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</si>
  <si>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</si>
  <si>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</si>
  <si>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</si>
  <si>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</si>
  <si>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</si>
  <si>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</si>
  <si>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</si>
  <si>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</si>
  <si>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</si>
  <si>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</si>
  <si>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</si>
  <si>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</si>
  <si>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</si>
  <si>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</si>
  <si>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</si>
  <si>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</si>
  <si>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</si>
  <si>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</si>
  <si>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</si>
  <si>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</si>
  <si>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</si>
  <si>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</si>
  <si>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</si>
  <si>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</si>
  <si>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</si>
  <si>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</si>
  <si>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</si>
  <si>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</si>
  <si>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</si>
  <si>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</si>
  <si>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</si>
  <si>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</si>
  <si>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</si>
  <si>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</si>
  <si>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</si>
  <si>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</si>
  <si>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</si>
  <si>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</si>
  <si>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</si>
  <si>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</si>
  <si>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</si>
  <si>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</si>
  <si>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</si>
  <si>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</si>
  <si>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</si>
  <si>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</si>
  <si>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</si>
  <si>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</si>
  <si>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</si>
  <si>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</si>
  <si>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</si>
  <si>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</si>
  <si>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</si>
  <si>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</si>
  <si>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</si>
  <si>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</si>
  <si>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</si>
  <si>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</si>
  <si>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</si>
  <si>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</si>
  <si>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</si>
  <si>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</si>
  <si>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</si>
  <si>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</si>
  <si>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</si>
  <si>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</si>
  <si>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</si>
  <si>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</si>
  <si>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</si>
  <si>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</si>
  <si>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</si>
  <si>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</si>
  <si>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</si>
  <si>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</si>
  <si>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</si>
  <si>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</si>
  <si>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</si>
  <si>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</si>
  <si>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</si>
  <si>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</si>
  <si>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</si>
  <si>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</si>
  <si>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</si>
  <si>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</si>
  <si>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</si>
  <si>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</si>
  <si>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</si>
  <si>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</si>
  <si>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</si>
  <si>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</si>
  <si>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</si>
  <si>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</si>
  <si>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</si>
  <si>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</si>
  <si>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</si>
  <si>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</si>
  <si>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</si>
  <si>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</si>
  <si>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</si>
  <si>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</si>
  <si>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</si>
  <si>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</si>
  <si>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</si>
  <si>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</si>
  <si>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</si>
  <si>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</si>
  <si>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</si>
  <si>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</si>
  <si>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</si>
  <si>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</si>
  <si>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</si>
  <si>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</si>
  <si>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</si>
  <si>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</si>
  <si>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</si>
  <si>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</si>
  <si>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</si>
  <si>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</si>
  <si>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</si>
  <si>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</si>
  <si>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</si>
  <si>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</si>
  <si>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</si>
  <si>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</si>
  <si>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</si>
  <si>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</si>
  <si>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</si>
  <si>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</si>
  <si>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</si>
  <si>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</si>
  <si>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</si>
  <si>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</si>
  <si>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</si>
  <si>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</si>
  <si>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</si>
  <si>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</si>
  <si>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</si>
  <si>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</si>
  <si>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</si>
  <si>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</si>
  <si>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</si>
  <si>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</si>
  <si>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</si>
  <si>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</si>
  <si>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</si>
  <si>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</si>
  <si>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</si>
  <si>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</si>
  <si>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</si>
  <si>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</si>
  <si>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</si>
  <si>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</si>
  <si>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</si>
  <si>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</si>
  <si>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</si>
  <si>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</si>
  <si>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</si>
  <si>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</si>
  <si>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</si>
  <si>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</si>
  <si>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</si>
  <si>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</si>
  <si>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</si>
  <si>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</si>
  <si>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</si>
  <si>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</si>
  <si>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</si>
  <si>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</si>
  <si>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</si>
  <si>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</si>
  <si>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</si>
  <si>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</si>
  <si>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</si>
  <si>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</si>
  <si>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</si>
  <si>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</si>
  <si>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</si>
  <si>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</si>
  <si>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</si>
  <si>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</si>
  <si>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</si>
  <si>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</si>
  <si>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</si>
  <si>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</si>
  <si>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</si>
  <si>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</si>
  <si>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</si>
  <si>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</si>
  <si>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</si>
  <si>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</si>
  <si>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</si>
  <si>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</si>
  <si>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</si>
  <si>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</si>
  <si>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</si>
  <si>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</si>
  <si>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</si>
  <si>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</si>
  <si>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</si>
  <si>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</si>
  <si>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</si>
  <si>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</si>
  <si>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</si>
  <si>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</si>
  <si>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</si>
  <si>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</si>
  <si>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</si>
  <si>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</si>
  <si>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</si>
  <si>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</si>
  <si>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</si>
  <si>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</si>
  <si>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</si>
  <si>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</si>
  <si>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</si>
  <si>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</si>
  <si>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</si>
  <si>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</si>
  <si>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</si>
  <si>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</si>
  <si>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</si>
  <si>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</si>
  <si>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</si>
  <si>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</si>
  <si>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</si>
  <si>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</si>
  <si>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</si>
  <si>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</si>
  <si>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</si>
  <si>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</si>
  <si>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</si>
  <si>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</si>
  <si>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</si>
  <si>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</si>
  <si>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</si>
  <si>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</si>
  <si>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</si>
  <si>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</si>
  <si>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</si>
  <si>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</si>
  <si>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</si>
  <si>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</si>
  <si>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</si>
  <si>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</si>
  <si>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</si>
  <si>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</si>
  <si>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</si>
  <si>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</si>
  <si>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</si>
  <si>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</si>
  <si>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</si>
  <si>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</si>
  <si>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</si>
  <si>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</si>
  <si>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</si>
  <si>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</si>
  <si>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</si>
  <si>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</si>
  <si>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</si>
  <si>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</si>
  <si>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</si>
  <si>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</si>
  <si>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</si>
  <si>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</si>
  <si>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</si>
  <si>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</si>
  <si>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</si>
  <si>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</si>
  <si>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</si>
  <si>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</si>
  <si>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</si>
  <si>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</si>
  <si>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</si>
  <si>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</si>
  <si>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</si>
  <si>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</si>
  <si>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</si>
  <si>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</si>
  <si>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</si>
  <si>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</si>
  <si>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</si>
  <si>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</si>
  <si>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</si>
  <si>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</si>
  <si>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</si>
  <si>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</si>
  <si>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</si>
  <si>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</si>
  <si>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</si>
  <si>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</si>
  <si>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</si>
  <si>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</si>
  <si>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</si>
  <si>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</si>
  <si>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</si>
  <si>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</si>
  <si>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</si>
  <si>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</si>
  <si>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</si>
  <si>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</si>
  <si>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</si>
  <si>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</si>
  <si>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</si>
  <si>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</si>
  <si>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</si>
  <si>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</si>
  <si>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</si>
  <si>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</si>
  <si>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</si>
  <si>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</si>
  <si>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</si>
  <si>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</si>
  <si>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</si>
  <si>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</si>
  <si>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</si>
  <si>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</si>
  <si>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</si>
  <si>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</si>
  <si>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</si>
  <si>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</si>
  <si>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</si>
  <si>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</si>
  <si>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</si>
  <si>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</si>
  <si>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</si>
  <si>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</si>
  <si>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</si>
  <si>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</si>
  <si>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</si>
  <si>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</si>
  <si>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</si>
  <si>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</si>
  <si>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</si>
  <si>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</si>
  <si>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</si>
  <si>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</si>
  <si>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</si>
  <si>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</si>
  <si>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</si>
  <si>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</si>
  <si>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</si>
  <si>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</si>
  <si>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</si>
  <si>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</si>
  <si>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</si>
  <si>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</si>
  <si>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</si>
  <si>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</si>
  <si>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</si>
  <si>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</si>
  <si>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</si>
  <si>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</si>
  <si>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</si>
  <si>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</si>
  <si>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</si>
  <si>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</si>
  <si>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</si>
  <si>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</si>
  <si>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</si>
  <si>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</si>
  <si>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</si>
  <si>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</si>
  <si>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</si>
  <si>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</si>
  <si>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</si>
  <si>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</si>
  <si>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</si>
  <si>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</si>
  <si>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</si>
  <si>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</si>
  <si>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</si>
  <si>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</si>
  <si>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</si>
  <si>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</si>
  <si>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</si>
  <si>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</si>
  <si>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</si>
  <si>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</si>
  <si>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</si>
  <si>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</si>
  <si>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</si>
  <si>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</si>
  <si>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</si>
  <si>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</si>
  <si>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</si>
  <si>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</si>
  <si>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</si>
  <si>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</si>
  <si>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</si>
  <si>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</si>
  <si>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</si>
  <si>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</si>
  <si>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</si>
  <si>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</si>
  <si>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</si>
  <si>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</si>
  <si>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</si>
  <si>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</si>
  <si>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</si>
  <si>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</si>
  <si>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</si>
  <si>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</si>
  <si>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</si>
  <si>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</si>
  <si>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</si>
  <si>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</si>
  <si>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</si>
  <si>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</si>
  <si>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</si>
  <si>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</si>
  <si>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</si>
  <si>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</si>
  <si>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</si>
  <si>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</si>
  <si>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</si>
  <si>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</si>
  <si>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</si>
  <si>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</si>
  <si>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</si>
  <si>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</si>
  <si>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</si>
  <si>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</si>
  <si>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</si>
  <si>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</si>
  <si>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</si>
  <si>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</si>
  <si>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</si>
  <si>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</si>
  <si>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</si>
  <si>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</si>
  <si>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</si>
  <si>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</si>
  <si>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</si>
  <si>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</si>
  <si>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</si>
  <si>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</si>
  <si>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</si>
  <si>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</si>
  <si>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</si>
  <si>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</si>
  <si>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</si>
  <si>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</si>
  <si>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</si>
  <si>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</si>
  <si>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</si>
  <si>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</si>
  <si>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</si>
  <si>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</si>
  <si>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</si>
  <si>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</si>
  <si>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</si>
  <si>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</si>
  <si>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</si>
  <si>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</si>
  <si>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</si>
  <si>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</si>
  <si>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</si>
  <si>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</si>
  <si>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</si>
  <si>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</si>
  <si>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</si>
  <si>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</si>
  <si>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</si>
  <si>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</si>
  <si>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</si>
  <si>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</si>
  <si>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</si>
  <si>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</si>
  <si>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</si>
  <si>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</si>
  <si>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</si>
  <si>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</si>
  <si>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</si>
  <si>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</si>
  <si>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</si>
  <si>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</si>
  <si>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</si>
  <si>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</si>
  <si>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</si>
  <si>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</si>
  <si>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</si>
  <si>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</si>
  <si>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</si>
  <si>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</si>
  <si>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</si>
  <si>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</si>
  <si>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</si>
  <si>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</si>
  <si>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</si>
  <si>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</si>
  <si>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</si>
  <si>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</si>
  <si>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</si>
  <si>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</si>
  <si>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</si>
  <si>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</si>
  <si>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</si>
  <si>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</si>
  <si>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</si>
  <si>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</si>
  <si>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</si>
  <si>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</si>
  <si>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</si>
  <si>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</si>
  <si>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</si>
  <si>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</si>
  <si>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</si>
  <si>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</si>
  <si>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</si>
  <si>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</si>
  <si>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</si>
  <si>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</si>
  <si>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</si>
  <si>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</si>
  <si>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</si>
  <si>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</si>
  <si>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</si>
  <si>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</si>
  <si>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</si>
  <si>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</si>
  <si>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</si>
  <si>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</si>
  <si>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</si>
  <si>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</si>
  <si>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</si>
  <si>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</si>
  <si>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</si>
  <si>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</si>
  <si>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</si>
  <si>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</si>
  <si>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</si>
  <si>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</si>
  <si>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</si>
  <si>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</si>
  <si>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</si>
  <si>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</si>
  <si>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</si>
  <si>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</si>
  <si>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</si>
  <si>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</si>
  <si>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</si>
  <si>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</si>
  <si>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</si>
  <si>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</si>
  <si>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</si>
  <si>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</si>
  <si>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</si>
  <si>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</si>
  <si>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</si>
  <si>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</si>
  <si>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</si>
  <si>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</si>
  <si>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</si>
  <si>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</si>
  <si>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</si>
  <si>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</si>
  <si>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</si>
  <si>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</si>
  <si>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</si>
  <si>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</si>
  <si>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</si>
  <si>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</si>
  <si>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</si>
  <si>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</si>
  <si>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</si>
  <si>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</si>
  <si>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</si>
  <si>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</si>
  <si>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</si>
  <si>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</si>
  <si>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</si>
  <si>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</si>
  <si>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</si>
  <si>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</si>
  <si>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</si>
  <si>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</si>
  <si>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</si>
  <si>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</si>
  <si>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</si>
  <si>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</si>
  <si>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</si>
  <si>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</si>
  <si>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</si>
  <si>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</si>
  <si>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</si>
  <si>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</si>
  <si>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</si>
  <si>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</si>
  <si>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</si>
  <si>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</si>
  <si>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</si>
  <si>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</si>
  <si>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</si>
  <si>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</si>
  <si>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</si>
  <si>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</si>
  <si>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</si>
  <si>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</si>
  <si>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</si>
  <si>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</si>
  <si>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</si>
  <si>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</si>
  <si>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</si>
  <si>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</si>
  <si>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</si>
  <si>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</si>
  <si>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</si>
  <si>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</si>
  <si>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</si>
  <si>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</si>
  <si>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</si>
  <si>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</si>
  <si>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</si>
  <si>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</si>
  <si>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</si>
  <si>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</si>
  <si>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</si>
  <si>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</si>
  <si>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</si>
  <si>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</si>
  <si>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</si>
  <si>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</si>
  <si>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</si>
  <si>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</si>
  <si>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</si>
  <si>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</si>
  <si>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</si>
  <si>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</si>
  <si>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</si>
  <si>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</si>
  <si>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</si>
  <si>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</si>
  <si>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</si>
  <si>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</si>
  <si>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</si>
  <si>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</si>
  <si>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</si>
  <si>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</si>
  <si>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</si>
  <si>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</si>
  <si>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</si>
  <si>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</si>
  <si>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</si>
  <si>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</si>
  <si>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</si>
  <si>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</si>
  <si>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</si>
  <si>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</si>
  <si>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</si>
  <si>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</si>
  <si>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</si>
  <si>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</si>
  <si>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</si>
  <si>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</si>
  <si>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</si>
  <si>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</si>
  <si>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</si>
  <si>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</si>
  <si>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</si>
  <si>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</si>
  <si>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</si>
  <si>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</si>
  <si>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</si>
  <si>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</si>
  <si>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</si>
  <si>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</si>
  <si>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</si>
  <si>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</si>
  <si>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</si>
  <si>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</si>
  <si>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</si>
  <si>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</si>
  <si>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</si>
  <si>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</si>
  <si>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</si>
  <si>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</si>
  <si>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</si>
  <si>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</si>
  <si>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</si>
  <si>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</si>
  <si>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</si>
  <si>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</si>
  <si>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</si>
  <si>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</si>
  <si>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</si>
  <si>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</si>
  <si>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</si>
  <si>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</si>
  <si>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</si>
  <si>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</si>
  <si>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</si>
  <si>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</si>
  <si>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</si>
  <si>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</si>
  <si>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</si>
  <si>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</si>
  <si>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</si>
  <si>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</si>
  <si>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</si>
  <si>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</si>
  <si>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</si>
  <si>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</si>
  <si>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</si>
  <si>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</si>
  <si>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</si>
  <si>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</si>
  <si>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</si>
  <si>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</si>
  <si>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</si>
  <si>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</si>
  <si>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</si>
  <si>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</si>
  <si>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</si>
  <si>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</si>
  <si>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</si>
  <si>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</si>
  <si>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</si>
  <si>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</si>
  <si>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</si>
  <si>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</si>
  <si>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</si>
  <si>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</si>
  <si>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</si>
  <si>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</si>
  <si>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</si>
  <si>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</si>
  <si>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</si>
  <si>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</si>
  <si>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</si>
  <si>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</si>
  <si>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</si>
  <si>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</si>
  <si>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</si>
  <si>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</si>
  <si>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</si>
  <si>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</si>
  <si>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</si>
  <si>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</si>
  <si>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</si>
  <si>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</si>
  <si>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</si>
  <si>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</si>
  <si>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</si>
  <si>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</si>
  <si>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</si>
  <si>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</si>
  <si>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</si>
  <si>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</si>
  <si>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</si>
  <si>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</si>
  <si>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</si>
  <si>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</si>
  <si>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</si>
  <si>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</si>
  <si>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</si>
  <si>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</si>
  <si>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</si>
  <si>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</si>
  <si>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</si>
  <si>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</si>
  <si>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</si>
  <si>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</si>
  <si>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</si>
  <si>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</si>
  <si>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</si>
  <si>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</si>
  <si>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</si>
  <si>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</si>
  <si>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</si>
  <si>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</si>
  <si>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</si>
  <si>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</si>
  <si>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</si>
  <si>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</si>
  <si>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</si>
  <si>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</si>
  <si>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</si>
  <si>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</si>
  <si>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</si>
  <si>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</si>
  <si>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</si>
  <si>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</si>
  <si>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</si>
  <si>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</si>
  <si>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</si>
  <si>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</si>
  <si>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</si>
  <si>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</si>
  <si>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</si>
  <si>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</si>
  <si>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</si>
  <si>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</si>
  <si>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</si>
  <si>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</si>
  <si>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</si>
  <si>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</si>
  <si>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</si>
  <si>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</si>
  <si>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</si>
  <si>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</si>
  <si>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</si>
  <si>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</si>
  <si>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</si>
  <si>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</si>
  <si>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</si>
  <si>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</si>
  <si>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</si>
  <si>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</si>
  <si>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</si>
  <si>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</si>
  <si>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</si>
  <si>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</si>
  <si>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</si>
  <si>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</si>
  <si>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</si>
  <si>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</si>
  <si>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</si>
  <si>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</si>
  <si>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</si>
  <si>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</si>
  <si>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</si>
  <si>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</si>
  <si>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</si>
  <si>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</si>
  <si>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</si>
  <si>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</si>
  <si>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</si>
  <si>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</si>
  <si>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</si>
  <si>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</si>
  <si>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</si>
  <si>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</si>
  <si>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</si>
  <si>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</si>
  <si>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</si>
  <si>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</si>
  <si>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</si>
  <si>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</si>
  <si>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</si>
  <si>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</si>
  <si>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</si>
  <si>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</si>
  <si>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</si>
  <si>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</si>
  <si>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</si>
  <si>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</si>
  <si>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</si>
  <si>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</si>
  <si>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</si>
  <si>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</si>
  <si>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</si>
  <si>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</si>
  <si>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</si>
  <si>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</si>
  <si>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</si>
  <si>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</si>
  <si>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</si>
  <si>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</si>
  <si>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</si>
  <si>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</si>
  <si>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</si>
  <si>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</si>
  <si>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</si>
  <si>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</si>
  <si>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</si>
  <si>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</si>
  <si>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</si>
  <si>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</si>
  <si>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</si>
  <si>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</si>
  <si>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</si>
  <si>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</si>
  <si>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</si>
  <si>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</si>
  <si>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</si>
  <si>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</si>
  <si>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</si>
  <si>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</si>
  <si>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</si>
  <si>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</si>
  <si>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</si>
  <si>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</si>
  <si>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</si>
  <si>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</si>
  <si>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</si>
  <si>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</si>
  <si>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</si>
  <si>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</si>
  <si>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</si>
  <si>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</si>
  <si>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</si>
  <si>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</si>
  <si>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</si>
  <si>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</si>
  <si>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</si>
  <si>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</si>
  <si>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</si>
  <si>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</si>
  <si>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</si>
  <si>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</si>
  <si>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</si>
  <si>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</si>
  <si>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</si>
  <si>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</si>
  <si>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</si>
  <si>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</si>
  <si>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</si>
  <si>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</si>
  <si>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</si>
  <si>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</si>
  <si>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</si>
  <si>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</si>
  <si>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</si>
  <si>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</si>
  <si>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</si>
  <si>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</si>
  <si>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</si>
  <si>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</si>
  <si>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</si>
  <si>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</si>
  <si>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</si>
  <si>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</si>
  <si>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</si>
  <si>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</si>
  <si>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</si>
  <si>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</si>
  <si>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</si>
  <si>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</si>
  <si>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</si>
  <si>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</si>
  <si>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</si>
  <si>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</si>
  <si>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</si>
  <si>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</si>
  <si>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</si>
  <si>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</si>
  <si>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</si>
  <si>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</si>
  <si>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</si>
  <si>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</si>
  <si>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</si>
  <si>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</si>
  <si>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</si>
  <si>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</si>
  <si>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</si>
  <si>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</si>
  <si>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</si>
  <si>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</si>
  <si>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</si>
  <si>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</si>
  <si>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</si>
  <si>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</si>
  <si>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</si>
  <si>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</si>
  <si>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</si>
  <si>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</si>
  <si>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</si>
  <si>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</si>
  <si>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</si>
  <si>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</si>
  <si>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</si>
  <si>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</si>
  <si>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</si>
  <si>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</si>
  <si>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</si>
  <si>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</si>
  <si>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</si>
  <si>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</si>
  <si>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</si>
  <si>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</si>
  <si>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</si>
  <si>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</si>
  <si>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</si>
  <si>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</si>
  <si>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</si>
  <si>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</si>
  <si>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</si>
  <si>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</si>
  <si>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</si>
  <si>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</si>
  <si>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</si>
  <si>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</si>
  <si>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</si>
  <si>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</si>
  <si>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</si>
  <si>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</si>
  <si>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</si>
  <si>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</si>
  <si>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</si>
  <si>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</si>
  <si>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</si>
  <si>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</si>
  <si>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</si>
  <si>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</si>
  <si>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</si>
  <si>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</si>
  <si>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</si>
  <si>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</si>
  <si>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</si>
  <si>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</si>
  <si>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</si>
  <si>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</si>
  <si>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</si>
  <si>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</si>
  <si>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</si>
  <si>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</si>
  <si>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</si>
  <si>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</si>
  <si>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</si>
  <si>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</si>
  <si>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</si>
  <si>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</si>
  <si>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</si>
  <si>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</si>
  <si>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</si>
  <si>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</si>
  <si>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</si>
  <si>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</si>
  <si>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</si>
  <si>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</si>
  <si>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</si>
  <si>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</si>
  <si>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</si>
  <si>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</si>
  <si>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</si>
  <si>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</si>
  <si>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</si>
  <si>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</si>
  <si>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</si>
  <si>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</si>
  <si>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</si>
  <si>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</si>
  <si>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</si>
  <si>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</si>
  <si>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</si>
  <si>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</si>
  <si>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</si>
  <si>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</si>
  <si>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</si>
  <si>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</si>
  <si>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</si>
  <si>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</si>
  <si>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</si>
  <si>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</si>
  <si>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</si>
  <si>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</si>
  <si>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</si>
  <si>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</si>
  <si>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</si>
  <si>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</si>
  <si>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</si>
  <si>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</si>
  <si>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</si>
  <si>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</si>
  <si>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</si>
  <si>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</si>
  <si>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</si>
  <si>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</si>
  <si>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</si>
  <si>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</si>
  <si>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</si>
  <si>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</si>
  <si>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</si>
  <si>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</si>
  <si>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</si>
  <si>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</si>
  <si>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</si>
  <si>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</si>
  <si>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</si>
  <si>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</si>
  <si>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</si>
  <si>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</si>
  <si>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</si>
  <si>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</si>
  <si>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</si>
  <si>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</si>
  <si>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</si>
  <si>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</si>
  <si>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</si>
  <si>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</si>
  <si>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</si>
  <si>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</si>
  <si>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</si>
  <si>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</si>
  <si>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</si>
  <si>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</si>
  <si>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</si>
  <si>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</si>
  <si>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</si>
  <si>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</si>
  <si>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</si>
  <si>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</si>
  <si>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</si>
  <si>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</si>
  <si>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</si>
  <si>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</si>
  <si>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</si>
  <si>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</si>
  <si>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</si>
  <si>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</si>
  <si>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</si>
  <si>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</si>
  <si>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</si>
  <si>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</si>
  <si>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</si>
  <si>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</si>
  <si>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</si>
  <si>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</si>
  <si>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</si>
  <si>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</si>
  <si>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</si>
  <si>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</si>
  <si>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</si>
  <si>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</si>
  <si>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</si>
  <si>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</si>
  <si>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</si>
  <si>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</si>
  <si>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</si>
  <si>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</si>
  <si>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</si>
  <si>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</si>
  <si>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</si>
  <si>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</si>
  <si>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</si>
  <si>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</si>
  <si>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</si>
  <si>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</si>
  <si>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</si>
  <si>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</si>
  <si>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</si>
  <si>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</si>
  <si>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</si>
  <si>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</si>
  <si>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</si>
  <si>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</si>
  <si>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</si>
  <si>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</si>
  <si>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</si>
  <si>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</si>
  <si>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</si>
  <si>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</si>
  <si>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</si>
  <si>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</si>
  <si>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</si>
  <si>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</si>
  <si>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</si>
  <si>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</si>
  <si>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</si>
  <si>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</si>
  <si>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</si>
  <si>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</si>
  <si>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</si>
  <si>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</si>
  <si>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</si>
  <si>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</si>
  <si>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</si>
  <si>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</si>
  <si>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</si>
  <si>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</si>
  <si>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</si>
  <si>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</si>
  <si>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</si>
  <si>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</si>
  <si>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</si>
  <si>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</si>
  <si>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</si>
  <si>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</si>
  <si>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</si>
  <si>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</si>
  <si>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</si>
  <si>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</si>
  <si>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</si>
  <si>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</si>
  <si>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</si>
  <si>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</si>
  <si>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</si>
  <si>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</si>
  <si>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</si>
  <si>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</si>
  <si>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</si>
  <si>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</si>
  <si>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</si>
  <si>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</si>
  <si>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</si>
  <si>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</si>
  <si>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</si>
  <si>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</si>
  <si>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</si>
  <si>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</si>
  <si>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</si>
  <si>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</si>
  <si>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</si>
  <si>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</si>
  <si>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</si>
  <si>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</si>
  <si>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</si>
  <si>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</si>
  <si>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</si>
  <si>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</si>
  <si>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</si>
  <si>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</si>
  <si>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</si>
  <si>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</si>
  <si>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</si>
  <si>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</si>
  <si>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</si>
  <si>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</si>
  <si>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</si>
  <si>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</si>
  <si>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</si>
  <si>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</si>
  <si>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</si>
  <si>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</si>
  <si>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</si>
  <si>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</si>
  <si>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</si>
  <si>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</si>
  <si>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</si>
  <si>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</si>
  <si>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</si>
  <si>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</si>
  <si>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</si>
  <si>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</si>
  <si>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</si>
  <si>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</si>
  <si>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</si>
  <si>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</si>
  <si>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</si>
  <si>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</si>
  <si>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</si>
  <si>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</si>
  <si>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</si>
  <si>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</si>
  <si>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</si>
  <si>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</si>
  <si>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</si>
  <si>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</si>
  <si>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</si>
  <si>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</si>
  <si>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</si>
  <si>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</si>
  <si>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</si>
  <si>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</si>
  <si>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</si>
  <si>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</si>
  <si>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</si>
  <si>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</si>
  <si>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</si>
  <si>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</si>
  <si>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</si>
  <si>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</si>
  <si>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</si>
  <si>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</si>
  <si>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</si>
  <si>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</si>
  <si>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</si>
  <si>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</si>
  <si>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</si>
  <si>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</si>
  <si>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</si>
  <si>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</si>
  <si>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</si>
  <si>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</si>
  <si>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</si>
  <si>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</si>
  <si>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</si>
  <si>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</si>
  <si>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</si>
  <si>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</si>
  <si>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</si>
  <si>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</si>
  <si>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</si>
  <si>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</si>
  <si>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</si>
  <si>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</si>
  <si>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</si>
  <si>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</si>
  <si>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</si>
  <si>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</si>
  <si>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</si>
  <si>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</si>
  <si>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</si>
  <si>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</si>
  <si>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</si>
  <si>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</si>
  <si>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</si>
  <si>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</si>
  <si>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</si>
  <si>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</si>
  <si>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</si>
  <si>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</si>
  <si>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</si>
  <si>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</si>
  <si>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</si>
  <si>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</si>
  <si>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</si>
  <si>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</si>
  <si>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</si>
  <si>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</si>
  <si>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</si>
  <si>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</si>
  <si>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</si>
  <si>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</si>
  <si>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</si>
  <si>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</si>
  <si>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</si>
  <si>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</si>
  <si>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</si>
  <si>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</si>
  <si>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</si>
  <si>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</si>
  <si>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</si>
  <si>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</si>
  <si>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</si>
  <si>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</si>
  <si>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</si>
  <si>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</si>
  <si>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</si>
  <si>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</si>
  <si>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</si>
  <si>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</si>
  <si>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</si>
  <si>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</si>
  <si>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</si>
  <si>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</si>
  <si>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</si>
  <si>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</si>
  <si>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</si>
  <si>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</si>
  <si>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</si>
  <si>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</si>
  <si>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</si>
  <si>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</si>
  <si>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</si>
  <si>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</si>
  <si>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</si>
  <si>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</si>
  <si>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</si>
  <si>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</si>
  <si>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</si>
  <si>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</si>
  <si>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</si>
  <si>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</si>
  <si>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</si>
  <si>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</si>
  <si>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</si>
  <si>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</si>
  <si>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</si>
  <si>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</si>
  <si>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</si>
  <si>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</si>
  <si>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</si>
  <si>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</si>
  <si>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</si>
  <si>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</si>
  <si>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</si>
  <si>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</si>
  <si>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</si>
  <si>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</si>
  <si>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</si>
  <si>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</si>
  <si>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</si>
  <si>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</si>
  <si>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</si>
  <si>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</si>
  <si>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</si>
  <si>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</si>
  <si>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</si>
  <si>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</si>
  <si>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</si>
  <si>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</si>
  <si>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</si>
  <si>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</si>
  <si>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</si>
  <si>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</si>
  <si>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</si>
  <si>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</si>
  <si>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</si>
  <si>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</si>
  <si>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</si>
  <si>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</si>
  <si>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</si>
  <si>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</si>
  <si>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</si>
  <si>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</si>
  <si>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</si>
  <si>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</si>
  <si>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</si>
  <si>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</si>
  <si>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</si>
  <si>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</si>
  <si>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</si>
  <si>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</si>
  <si>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</si>
  <si>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</si>
  <si>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</si>
  <si>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</si>
  <si>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</si>
  <si>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</si>
  <si>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</si>
  <si>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</si>
  <si>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</si>
  <si>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</si>
  <si>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</si>
  <si>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</si>
  <si>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</si>
  <si>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</si>
  <si>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</si>
  <si>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</si>
  <si>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</si>
  <si>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</si>
  <si>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</si>
  <si>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</si>
  <si>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</si>
  <si>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</si>
  <si>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</si>
  <si>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</si>
  <si>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</si>
  <si>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</si>
  <si>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</si>
  <si>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</si>
  <si>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</si>
  <si>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</si>
  <si>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</si>
  <si>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</si>
  <si>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</si>
  <si>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</si>
  <si>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</si>
  <si>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</si>
  <si>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</si>
  <si>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</si>
  <si>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</si>
  <si>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</si>
  <si>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</si>
  <si>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</si>
  <si>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</si>
  <si>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</si>
  <si>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</si>
  <si>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</si>
  <si>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</si>
  <si>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</si>
  <si>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</si>
  <si>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</si>
  <si>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</si>
  <si>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</si>
  <si>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</si>
  <si>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</si>
  <si>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</si>
  <si>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</si>
  <si>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</si>
  <si>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</si>
  <si>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</si>
  <si>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</si>
  <si>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</si>
  <si>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</si>
  <si>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</si>
  <si>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</si>
  <si>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</si>
  <si>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</si>
  <si>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</si>
  <si>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</si>
  <si>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</si>
  <si>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</si>
  <si>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</si>
  <si>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</si>
  <si>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</si>
  <si>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</si>
  <si>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</si>
  <si>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</si>
  <si>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</si>
  <si>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</si>
  <si>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</si>
  <si>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</si>
  <si>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</si>
  <si>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</si>
  <si>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</si>
  <si>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</si>
  <si>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</si>
  <si>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</si>
  <si>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</si>
  <si>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</si>
  <si>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</si>
  <si>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</si>
  <si>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</si>
  <si>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</si>
  <si>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</si>
  <si>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</si>
  <si>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</si>
  <si>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</si>
  <si>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</si>
  <si>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</si>
  <si>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</si>
  <si>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</si>
  <si>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</si>
  <si>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</si>
  <si>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</si>
  <si>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</si>
  <si>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</si>
  <si>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</si>
  <si>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</si>
  <si>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</si>
  <si>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</si>
  <si>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</si>
  <si>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</si>
  <si>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</si>
  <si>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</si>
  <si>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</si>
  <si>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</si>
  <si>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</si>
  <si>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</si>
  <si>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</si>
  <si>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</si>
  <si>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</si>
  <si>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</si>
  <si>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</si>
  <si>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</si>
  <si>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</si>
  <si>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</si>
  <si>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</si>
  <si>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</si>
  <si>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</si>
  <si>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</si>
  <si>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</si>
  <si>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</si>
  <si>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</si>
  <si>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</si>
  <si>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</si>
  <si>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</si>
  <si>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</si>
  <si>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</si>
  <si>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</si>
  <si>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</si>
  <si>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</si>
  <si>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</si>
  <si>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</si>
  <si>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</si>
  <si>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</si>
  <si>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</si>
  <si>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</si>
  <si>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</si>
  <si>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</si>
  <si>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</si>
  <si>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</si>
  <si>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</si>
  <si>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</si>
  <si>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</si>
  <si>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</si>
  <si>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</si>
  <si>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</si>
  <si>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</si>
  <si>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</si>
  <si>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</si>
  <si>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</si>
  <si>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</si>
  <si>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</si>
  <si>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</si>
  <si>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</si>
  <si>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</si>
  <si>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</si>
  <si>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</si>
  <si>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</si>
  <si>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</si>
  <si>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</si>
  <si>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</si>
  <si>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</si>
  <si>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</si>
  <si>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</si>
  <si>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</si>
  <si>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</si>
  <si>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</si>
  <si>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</si>
  <si>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</si>
  <si>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</si>
  <si>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</si>
  <si>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</si>
  <si>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</si>
  <si>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</si>
  <si>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</si>
  <si>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</si>
  <si>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</si>
  <si>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</si>
  <si>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</si>
  <si>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</si>
  <si>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</si>
  <si>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</si>
  <si>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</si>
  <si>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</si>
  <si>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</si>
  <si>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</si>
  <si>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</si>
  <si>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</si>
  <si>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</si>
  <si>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</si>
  <si>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</si>
  <si>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</si>
  <si>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</si>
  <si>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</si>
  <si>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</si>
  <si>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</si>
  <si>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</si>
  <si>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</si>
  <si>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</si>
  <si>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</si>
  <si>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</si>
  <si>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</si>
  <si>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</si>
  <si>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</si>
  <si>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</si>
  <si>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</si>
  <si>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</si>
  <si>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</si>
  <si>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</si>
  <si>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</si>
  <si>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</si>
  <si>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</si>
  <si>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</si>
  <si>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</si>
  <si>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</si>
  <si>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</si>
  <si>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</si>
  <si>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</si>
  <si>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</si>
  <si>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</si>
  <si>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</si>
  <si>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</si>
  <si>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</si>
  <si>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</si>
  <si>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</si>
  <si>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</si>
  <si>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</si>
  <si>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</si>
  <si>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</si>
  <si>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</si>
  <si>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</si>
  <si>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</si>
  <si>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</si>
  <si>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</si>
  <si>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</si>
  <si>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</si>
  <si>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</si>
  <si>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</si>
  <si>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</si>
  <si>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</si>
  <si>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</si>
  <si>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</si>
  <si>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</si>
  <si>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</si>
  <si>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</si>
  <si>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</si>
  <si>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</si>
  <si>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</si>
  <si>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</si>
  <si>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</si>
  <si>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</si>
  <si>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</si>
  <si>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</si>
  <si>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</si>
  <si>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</si>
  <si>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</si>
  <si>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</si>
  <si>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</si>
  <si>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</si>
  <si>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</si>
  <si>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</si>
  <si>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</si>
  <si>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</si>
  <si>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</si>
  <si>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</si>
  <si>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</si>
  <si>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</si>
  <si>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</si>
  <si>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</si>
  <si>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</si>
  <si>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</si>
  <si>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</si>
  <si>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</si>
  <si>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</si>
  <si>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</si>
  <si>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</si>
  <si>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</si>
  <si>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</si>
  <si>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</si>
  <si>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</si>
  <si>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</si>
  <si>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</si>
  <si>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</si>
  <si>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</si>
  <si>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</si>
  <si>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</si>
  <si>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</si>
  <si>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</si>
  <si>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</si>
  <si>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</si>
  <si>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</si>
  <si>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</si>
  <si>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</si>
  <si>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</si>
  <si>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</si>
  <si>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</si>
  <si>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</si>
  <si>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</si>
  <si>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</si>
  <si>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</si>
  <si>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</si>
  <si>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</si>
  <si>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</si>
  <si>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</si>
  <si>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</si>
  <si>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</si>
  <si>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</si>
  <si>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</si>
  <si>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</si>
  <si>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</si>
  <si>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</si>
  <si>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</si>
  <si>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</si>
  <si>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</si>
  <si>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</si>
  <si>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</si>
  <si>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</si>
  <si>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</si>
  <si>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</si>
  <si>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</si>
  <si>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</si>
  <si>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</si>
  <si>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</si>
  <si>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</si>
  <si>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</si>
  <si>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</si>
  <si>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</si>
  <si>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</si>
  <si>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</si>
  <si>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</si>
  <si>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</si>
  <si>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</si>
  <si>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</si>
  <si>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</si>
  <si>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</si>
  <si>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</si>
  <si>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</si>
  <si>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</si>
  <si>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</si>
  <si>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</si>
  <si>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</si>
  <si>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</si>
  <si>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</si>
  <si>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</si>
  <si>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</si>
  <si>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</si>
  <si>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</si>
  <si>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</si>
  <si>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</si>
  <si>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</si>
  <si>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</si>
  <si>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</si>
  <si>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</si>
  <si>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</si>
  <si>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</si>
  <si>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</si>
  <si>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</si>
  <si>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</si>
  <si>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</si>
  <si>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</si>
  <si>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</si>
  <si>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</si>
  <si>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</si>
  <si>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</si>
  <si>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</si>
  <si>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</si>
  <si>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</si>
  <si>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</si>
  <si>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</si>
  <si>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</si>
  <si>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</si>
  <si>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</si>
  <si>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</si>
  <si>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</si>
  <si>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</si>
  <si>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</si>
  <si>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</si>
  <si>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</si>
  <si>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</si>
  <si>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</si>
  <si>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</si>
  <si>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</si>
  <si>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</si>
  <si>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</si>
  <si>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</si>
  <si>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</si>
  <si>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</si>
  <si>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</si>
  <si>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</si>
  <si>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</si>
  <si>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</si>
  <si>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</si>
  <si>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</si>
  <si>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</si>
  <si>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</si>
  <si>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</si>
  <si>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</si>
  <si>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</si>
  <si>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</si>
  <si>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</si>
  <si>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</si>
  <si>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</si>
  <si>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</si>
  <si>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</si>
  <si>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</si>
  <si>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</si>
  <si>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</si>
  <si>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</si>
  <si>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</si>
  <si>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</si>
  <si>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</si>
  <si>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</si>
  <si>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</si>
  <si>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</si>
  <si>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</si>
  <si>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</si>
  <si>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</si>
  <si>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</si>
  <si>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</si>
  <si>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</si>
  <si>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</si>
  <si>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</si>
  <si>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</si>
  <si>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</si>
  <si>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</si>
  <si>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</si>
  <si>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</si>
  <si>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</si>
  <si>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</si>
  <si>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</si>
  <si>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</si>
  <si>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</si>
  <si>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</si>
  <si>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</si>
  <si>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</si>
  <si>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</si>
  <si>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</si>
  <si>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</si>
  <si>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</si>
  <si>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</si>
  <si>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</si>
  <si>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</si>
  <si>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</si>
  <si>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</si>
  <si>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</si>
  <si>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</si>
  <si>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</si>
  <si>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</si>
  <si>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</si>
  <si>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</si>
  <si>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</si>
  <si>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</si>
  <si>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</si>
  <si>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</si>
  <si>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</si>
  <si>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</si>
  <si>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</si>
  <si>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</si>
  <si>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</si>
  <si>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</si>
  <si>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</si>
  <si>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</si>
  <si>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</si>
  <si>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</si>
  <si>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</si>
  <si>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</si>
  <si>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</si>
  <si>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</si>
  <si>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</si>
  <si>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</si>
  <si>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</si>
  <si>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</si>
  <si>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</si>
  <si>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</si>
  <si>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</si>
  <si>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</si>
  <si>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</si>
  <si>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</si>
  <si>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</si>
  <si>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</si>
  <si>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</si>
  <si>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</si>
  <si>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</si>
  <si>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</si>
  <si>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</si>
  <si>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</si>
  <si>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</si>
  <si>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</si>
  <si>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</si>
  <si>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</si>
  <si>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</si>
  <si>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</si>
  <si>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</si>
  <si>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</si>
  <si>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</si>
  <si>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</si>
  <si>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</si>
  <si>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</si>
  <si>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</si>
  <si>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</si>
  <si>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</si>
  <si>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</si>
  <si>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</si>
  <si>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</si>
  <si>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</si>
  <si>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</si>
  <si>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</si>
  <si>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</si>
  <si>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</si>
  <si>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</si>
  <si>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</si>
  <si>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</si>
  <si>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</si>
  <si>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</si>
  <si>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</si>
  <si>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</si>
  <si>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</si>
  <si>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</si>
  <si>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</si>
  <si>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</si>
  <si>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</si>
  <si>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</si>
  <si>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</si>
  <si>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</si>
  <si>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</si>
  <si>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</si>
  <si>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</si>
  <si>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</si>
  <si>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</si>
  <si>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</si>
  <si>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</si>
  <si>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</si>
  <si>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</si>
  <si>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</si>
  <si>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</si>
  <si>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</si>
  <si>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</si>
  <si>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</si>
  <si>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</si>
  <si>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</si>
  <si>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</si>
  <si>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</si>
  <si>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</si>
  <si>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</si>
  <si>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</si>
  <si>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</si>
  <si>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</si>
  <si>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</si>
  <si>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</si>
  <si>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</si>
  <si>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</si>
  <si>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</si>
  <si>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</si>
  <si>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</si>
  <si>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</si>
  <si>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</si>
  <si>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</si>
  <si>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</si>
  <si>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</si>
  <si>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</si>
  <si>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</si>
  <si>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</si>
  <si>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</si>
  <si>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</si>
  <si>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</si>
  <si>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</si>
  <si>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</si>
  <si>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</si>
  <si>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</si>
  <si>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</si>
  <si>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</si>
  <si>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</si>
  <si>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</si>
  <si>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</si>
  <si>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</si>
  <si>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</si>
  <si>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</si>
  <si>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</si>
  <si>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</si>
  <si>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</si>
  <si>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</si>
  <si>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</si>
  <si>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</si>
  <si>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</si>
  <si>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</si>
  <si>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</si>
  <si>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</si>
  <si>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</si>
  <si>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</si>
  <si>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</si>
  <si>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</si>
  <si>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</si>
  <si>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</si>
  <si>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</si>
  <si>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</si>
  <si>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</si>
  <si>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</si>
  <si>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</si>
  <si>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</si>
  <si>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</si>
  <si>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</si>
  <si>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</si>
  <si>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</si>
  <si>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</si>
  <si>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</si>
  <si>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</si>
  <si>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</si>
  <si>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</si>
  <si>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</si>
  <si>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</si>
  <si>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</si>
  <si>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</si>
  <si>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</si>
  <si>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</si>
  <si>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</si>
  <si>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</si>
  <si>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</si>
  <si>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</si>
  <si>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</si>
  <si>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</si>
  <si>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</si>
  <si>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</si>
  <si>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</si>
  <si>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</si>
  <si>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</si>
  <si>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</si>
  <si>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</si>
  <si>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</si>
  <si>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</si>
  <si>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</si>
  <si>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</si>
  <si>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</si>
  <si>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</si>
  <si>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</si>
  <si>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</si>
  <si>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</si>
  <si>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</si>
  <si>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</si>
  <si>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</si>
  <si>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</si>
  <si>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</si>
  <si>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</si>
  <si>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</si>
  <si>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</si>
  <si>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</si>
  <si>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</si>
  <si>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</si>
  <si>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</si>
  <si>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</si>
  <si>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</si>
  <si>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</si>
  <si>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</si>
  <si>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</si>
  <si>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</si>
  <si>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</si>
  <si>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</si>
  <si>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</si>
  <si>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</si>
  <si>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</si>
  <si>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</si>
  <si>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</si>
  <si>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</si>
  <si>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</si>
  <si>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</si>
  <si>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</si>
  <si>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</si>
  <si>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</si>
  <si>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</si>
  <si>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</si>
  <si>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</si>
  <si>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</si>
  <si>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</si>
  <si>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</si>
  <si>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</si>
  <si>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</si>
  <si>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</si>
  <si>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</si>
  <si>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</si>
  <si>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</si>
  <si>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</si>
  <si>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</si>
  <si>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</si>
  <si>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</si>
  <si>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</si>
  <si>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</si>
  <si>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</si>
  <si>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</si>
  <si>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</si>
  <si>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</si>
  <si>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</si>
  <si>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</si>
  <si>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</si>
  <si>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</si>
  <si>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</si>
  <si>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</si>
  <si>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</si>
  <si>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</si>
  <si>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</si>
  <si>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</si>
  <si>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</si>
  <si>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</si>
  <si>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</si>
  <si>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</si>
  <si>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</si>
  <si>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</si>
  <si>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</si>
  <si>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</si>
  <si>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</si>
  <si>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</si>
  <si>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</si>
  <si>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</si>
  <si>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</si>
  <si>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</si>
  <si>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</si>
  <si>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</si>
  <si>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</si>
  <si>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</si>
  <si>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</si>
  <si>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</si>
  <si>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</si>
  <si>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</si>
  <si>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</si>
  <si>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</si>
  <si>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</si>
  <si>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</si>
  <si>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</si>
  <si>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</si>
  <si>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</si>
  <si>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</si>
  <si>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</si>
  <si>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</si>
  <si>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</si>
  <si>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</si>
  <si>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</si>
  <si>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</si>
  <si>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</si>
  <si>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</si>
  <si>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</si>
  <si>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</si>
  <si>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</si>
  <si>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</si>
  <si>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</si>
  <si>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</si>
  <si>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</si>
  <si>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</si>
  <si>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</si>
  <si>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</si>
  <si>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</si>
  <si>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</si>
  <si>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</si>
  <si>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</si>
  <si>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</si>
  <si>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</si>
  <si>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</si>
  <si>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</si>
  <si>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</si>
  <si>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</si>
  <si>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</si>
  <si>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</si>
  <si>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</si>
  <si>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</si>
  <si>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</si>
  <si>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</si>
  <si>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</si>
  <si>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</si>
  <si>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</si>
  <si>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</si>
  <si>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</si>
  <si>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</si>
  <si>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</si>
  <si>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</si>
  <si>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</si>
  <si>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</si>
  <si>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</si>
  <si>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</si>
  <si>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</si>
  <si>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</si>
  <si>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</si>
  <si>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</si>
  <si>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</si>
  <si>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</si>
  <si>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</si>
  <si>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</si>
  <si>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</si>
  <si>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</si>
  <si>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</si>
  <si>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</si>
  <si>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</si>
  <si>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</si>
  <si>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</si>
  <si>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</si>
  <si>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</si>
  <si>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</si>
  <si>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</si>
  <si>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</si>
  <si>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</si>
  <si>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</si>
  <si>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</si>
  <si>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</si>
  <si>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</si>
  <si>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</si>
  <si>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</si>
  <si>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</si>
  <si>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</si>
  <si>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</si>
  <si>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</si>
  <si>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</si>
  <si>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</si>
  <si>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</si>
  <si>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</si>
  <si>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</si>
  <si>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</si>
  <si>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</si>
  <si>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</si>
  <si>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</si>
  <si>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</si>
  <si>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</si>
  <si>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</si>
  <si>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</si>
  <si>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</si>
  <si>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</si>
  <si>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</si>
  <si>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</si>
  <si>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</si>
  <si>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</si>
  <si>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</si>
  <si>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</si>
  <si>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</si>
  <si>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</si>
  <si>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</si>
  <si>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</si>
  <si>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</si>
  <si>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</si>
  <si>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</si>
  <si>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</si>
  <si>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</si>
  <si>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</si>
  <si>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</si>
  <si>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</si>
  <si>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</si>
  <si>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</si>
  <si>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</si>
  <si>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</si>
  <si>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</si>
  <si>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</si>
  <si>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</si>
  <si>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</si>
  <si>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</si>
  <si>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</si>
  <si>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</si>
  <si>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</si>
  <si>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</si>
  <si>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</si>
  <si>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</si>
  <si>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</si>
  <si>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</si>
  <si>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</si>
  <si>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</si>
  <si>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</si>
  <si>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</si>
  <si>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</si>
  <si>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</si>
  <si>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</si>
  <si>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</si>
  <si>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</si>
  <si>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</si>
  <si>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</si>
  <si>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</si>
  <si>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</si>
  <si>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</si>
  <si>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</si>
  <si>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</si>
  <si>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</si>
  <si>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</si>
  <si>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</si>
  <si>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</si>
  <si>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</si>
  <si>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</si>
  <si>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</si>
  <si>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</si>
  <si>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</si>
  <si>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</si>
  <si>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</si>
  <si>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</si>
  <si>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</si>
  <si>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</si>
  <si>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</si>
  <si>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</si>
  <si>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</si>
  <si>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</si>
  <si>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</si>
  <si>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</si>
  <si>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</si>
  <si>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</si>
  <si>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</si>
  <si>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</si>
  <si>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</si>
  <si>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</si>
  <si>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</si>
  <si>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</si>
  <si>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</si>
  <si>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</si>
  <si>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</si>
  <si>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</si>
  <si>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</si>
  <si>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</si>
  <si>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</si>
  <si>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</si>
  <si>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</si>
  <si>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</si>
  <si>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</si>
  <si>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</si>
  <si>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</si>
  <si>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</si>
  <si>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</si>
  <si>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</si>
  <si>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</si>
  <si>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</si>
  <si>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</si>
  <si>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</si>
  <si>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</si>
  <si>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</si>
  <si>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</si>
  <si>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</si>
  <si>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</si>
  <si>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</si>
  <si>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</si>
  <si>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</si>
  <si>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</si>
  <si>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</si>
  <si>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</si>
  <si>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</si>
  <si>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</si>
  <si>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</si>
  <si>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</si>
  <si>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</si>
  <si>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</si>
  <si>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</si>
  <si>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</si>
  <si>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</si>
  <si>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</si>
  <si>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</si>
  <si>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</si>
  <si>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</si>
  <si>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</si>
  <si>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</si>
  <si>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</si>
  <si>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</si>
  <si>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</si>
  <si>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</si>
  <si>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</si>
  <si>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</si>
  <si>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</si>
  <si>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</si>
  <si>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</si>
  <si>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</si>
  <si>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</si>
  <si>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</si>
  <si>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</si>
  <si>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</si>
  <si>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</si>
  <si>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</si>
  <si>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</si>
  <si>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</si>
  <si>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</si>
  <si>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</si>
  <si>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</si>
  <si>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</si>
  <si>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</si>
  <si>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</si>
  <si>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</si>
  <si>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</si>
  <si>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</si>
  <si>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</si>
  <si>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</si>
  <si>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</si>
  <si>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</si>
  <si>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</si>
  <si>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</si>
  <si>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</si>
  <si>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</si>
  <si>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</si>
  <si>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</si>
  <si>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</si>
  <si>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</si>
  <si>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</si>
  <si>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</si>
  <si>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</si>
  <si>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</si>
  <si>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</si>
  <si>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</si>
  <si>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</si>
  <si>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</si>
  <si>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</si>
  <si>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</si>
  <si>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</si>
  <si>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</si>
  <si>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</si>
  <si>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</si>
  <si>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</si>
  <si>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</si>
  <si>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</si>
  <si>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</si>
  <si>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</si>
  <si>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</si>
  <si>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</si>
  <si>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</si>
  <si>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</si>
  <si>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</si>
  <si>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</si>
  <si>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</si>
  <si>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</si>
  <si>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</si>
  <si>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</si>
  <si>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</si>
  <si>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</si>
  <si>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</si>
  <si>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</si>
  <si>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</si>
  <si>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</si>
  <si>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</si>
  <si>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</si>
  <si>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</si>
  <si>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</si>
  <si>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</si>
  <si>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</si>
  <si>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</si>
  <si>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</si>
  <si>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</si>
  <si>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</si>
  <si>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</si>
  <si>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</si>
  <si>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</si>
  <si>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</si>
  <si>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</si>
  <si>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</si>
  <si>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</si>
  <si>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</si>
  <si>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</si>
  <si>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</si>
  <si>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</si>
  <si>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</si>
  <si>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</si>
  <si>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</si>
  <si>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</si>
  <si>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</si>
  <si>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</si>
  <si>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</si>
  <si>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</si>
  <si>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</si>
  <si>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</si>
  <si>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</si>
  <si>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</si>
  <si>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</si>
  <si>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</si>
  <si>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</si>
  <si>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</si>
  <si>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</si>
  <si>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</si>
  <si>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</si>
  <si>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</si>
  <si>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</si>
  <si>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</si>
  <si>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</si>
  <si>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</si>
  <si>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</si>
  <si>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</si>
  <si>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</si>
  <si>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</si>
  <si>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</si>
  <si>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</si>
  <si>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</si>
  <si>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</si>
  <si>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</si>
  <si>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</si>
  <si>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</si>
  <si>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</si>
  <si>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</si>
  <si>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</si>
  <si>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</si>
  <si>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</si>
  <si>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</si>
  <si>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</si>
  <si>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</si>
  <si>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</si>
  <si>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</si>
  <si>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</si>
  <si>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</si>
  <si>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</si>
  <si>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</si>
  <si>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</si>
  <si>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</si>
  <si>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</si>
  <si>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</si>
  <si>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</si>
  <si>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</si>
  <si>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</si>
  <si>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</si>
  <si>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</si>
  <si>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</si>
  <si>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</si>
  <si>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</si>
  <si>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</si>
  <si>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</si>
  <si>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</si>
  <si>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</si>
  <si>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</si>
  <si>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</si>
  <si>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</si>
  <si>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</si>
  <si>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</si>
  <si>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</si>
  <si>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</si>
  <si>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</si>
  <si>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</si>
  <si>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</si>
  <si>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</si>
  <si>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</si>
  <si>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</si>
  <si>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</si>
  <si>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</si>
  <si>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</si>
  <si>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</si>
  <si>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</si>
  <si>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</si>
  <si>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</si>
  <si>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</si>
  <si>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</si>
  <si>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</si>
  <si>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</si>
  <si>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</si>
  <si>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</si>
  <si>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</si>
  <si>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</si>
  <si>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</si>
  <si>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</si>
  <si>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</si>
  <si>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</si>
  <si>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</si>
  <si>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</si>
  <si>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</si>
  <si>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</si>
  <si>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</si>
  <si>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</si>
  <si>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</si>
  <si>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</si>
  <si>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</si>
  <si>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</si>
  <si>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</si>
  <si>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</si>
  <si>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</si>
  <si>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</si>
  <si>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</si>
  <si>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</si>
  <si>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</si>
  <si>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</si>
  <si>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</si>
  <si>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</si>
  <si>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</si>
  <si>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</si>
  <si>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</si>
  <si>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</si>
  <si>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</si>
  <si>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</si>
  <si>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</si>
  <si>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</si>
  <si>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</si>
  <si>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</si>
  <si>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</si>
  <si>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</si>
  <si>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</si>
  <si>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</si>
  <si>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</si>
  <si>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</si>
  <si>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</si>
  <si>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</si>
  <si>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</si>
  <si>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</si>
  <si>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</si>
  <si>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</si>
  <si>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</si>
  <si>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</si>
  <si>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</si>
  <si>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</si>
  <si>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</si>
  <si>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</si>
  <si>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</si>
  <si>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</si>
  <si>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</si>
  <si>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</si>
  <si>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</si>
  <si>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</si>
  <si>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</si>
  <si>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</si>
  <si>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</si>
  <si>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</si>
  <si>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</si>
  <si>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</si>
  <si>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</si>
  <si>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</si>
  <si>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</si>
  <si>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</si>
  <si>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</si>
  <si>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</si>
  <si>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</si>
  <si>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</si>
  <si>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</si>
  <si>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</si>
  <si>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</si>
  <si>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</si>
  <si>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</si>
  <si>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</si>
  <si>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</si>
  <si>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</si>
  <si>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</si>
  <si>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</si>
  <si>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</si>
  <si>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</si>
  <si>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</si>
  <si>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</si>
  <si>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</si>
  <si>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</si>
  <si>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</si>
  <si>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</si>
  <si>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</si>
  <si>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</si>
  <si>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</si>
  <si>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</si>
  <si>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</si>
  <si>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</si>
  <si>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</si>
  <si>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</si>
  <si>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</si>
  <si>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</si>
  <si>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</si>
  <si>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</si>
  <si>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</si>
  <si>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</si>
  <si>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</si>
  <si>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</si>
  <si>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</si>
  <si>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</si>
  <si>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</si>
  <si>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</si>
  <si>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</si>
  <si>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</si>
  <si>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</si>
  <si>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</si>
  <si>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</si>
  <si>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</si>
  <si>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</si>
  <si>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</si>
  <si>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</si>
  <si>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</si>
  <si>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</si>
  <si>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</si>
  <si>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</si>
  <si>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</si>
  <si>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</si>
  <si>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</si>
  <si>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</si>
  <si>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</si>
  <si>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</si>
  <si>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</si>
  <si>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</si>
  <si>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</si>
  <si>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</si>
  <si>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</si>
  <si>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</si>
  <si>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</si>
  <si>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</si>
  <si>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</si>
  <si>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</si>
  <si>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</si>
  <si>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</si>
  <si>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</si>
  <si>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</si>
  <si>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</si>
  <si>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</si>
  <si>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</si>
  <si>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</si>
  <si>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</si>
  <si>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</si>
  <si>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</si>
  <si>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</si>
  <si>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</si>
  <si>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</si>
  <si>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</si>
  <si>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</si>
  <si>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</si>
  <si>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</si>
  <si>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</si>
  <si>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</si>
  <si>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</si>
  <si>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</si>
  <si>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</si>
  <si>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</si>
  <si>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</si>
  <si>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</si>
  <si>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</si>
  <si>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</si>
  <si>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</si>
  <si>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</si>
  <si>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</si>
  <si>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</si>
  <si>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</si>
  <si>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</si>
  <si>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</si>
  <si>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</si>
  <si>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</si>
  <si>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</si>
  <si>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</si>
  <si>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</si>
  <si>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</si>
  <si>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</si>
  <si>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</si>
  <si>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</si>
  <si>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</si>
  <si>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</si>
  <si>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</si>
  <si>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</si>
  <si>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</si>
  <si>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</si>
  <si>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</si>
  <si>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</si>
  <si>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</si>
  <si>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</si>
  <si>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</si>
  <si>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</si>
  <si>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</si>
  <si>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</si>
  <si>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</si>
  <si>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</si>
  <si>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</si>
  <si>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</si>
  <si>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</si>
  <si>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</si>
  <si>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</si>
  <si>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</si>
  <si>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</si>
  <si>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</si>
  <si>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</si>
  <si>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</si>
  <si>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</si>
  <si>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</si>
  <si>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</si>
  <si>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</si>
  <si>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</si>
  <si>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</si>
  <si>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</si>
  <si>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</si>
  <si>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</si>
  <si>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</si>
  <si>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</si>
  <si>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</si>
  <si>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</si>
  <si>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</si>
  <si>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</si>
  <si>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</si>
  <si>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</si>
  <si>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</si>
  <si>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</si>
  <si>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</si>
  <si>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</si>
  <si>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</si>
  <si>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</si>
  <si>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</si>
  <si>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</si>
  <si>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</si>
  <si>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</si>
  <si>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</si>
  <si>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</si>
  <si>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</si>
  <si>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</si>
  <si>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</si>
  <si>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</si>
  <si>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</si>
  <si>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</si>
  <si>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</si>
  <si>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</si>
  <si>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</si>
  <si>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</si>
  <si>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</si>
  <si>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</si>
  <si>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</si>
  <si>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</si>
  <si>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</si>
  <si>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</si>
  <si>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</si>
  <si>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</si>
  <si>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</si>
  <si>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</si>
  <si>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</si>
  <si>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</si>
  <si>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</si>
  <si>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</si>
  <si>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</si>
  <si>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</si>
  <si>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</si>
  <si>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</si>
  <si>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</si>
  <si>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</si>
  <si>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</si>
  <si>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</si>
  <si>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</si>
  <si>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</si>
  <si>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</si>
  <si>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</si>
  <si>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</si>
  <si>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</si>
  <si>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</si>
  <si>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</si>
  <si>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</si>
  <si>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</si>
  <si>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</si>
  <si>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</si>
  <si>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</si>
  <si>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</si>
  <si>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</si>
  <si>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</si>
  <si>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</si>
  <si>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</si>
  <si>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</si>
  <si>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</si>
  <si>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</si>
  <si>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</si>
  <si>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</si>
  <si>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</si>
  <si>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</si>
  <si>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</si>
  <si>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</si>
  <si>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</si>
  <si>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</si>
  <si>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</si>
  <si>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</si>
  <si>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</si>
  <si>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</si>
  <si>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</si>
  <si>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</si>
  <si>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</si>
  <si>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</si>
  <si>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</si>
  <si>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</si>
  <si>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</si>
  <si>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</si>
  <si>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</si>
  <si>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</si>
  <si>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</si>
  <si>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</si>
  <si>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</si>
  <si>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</si>
  <si>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</si>
  <si>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</si>
  <si>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</si>
  <si>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</si>
  <si>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</si>
  <si>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</si>
  <si>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</si>
  <si>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</si>
  <si>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</si>
  <si>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</si>
  <si>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</si>
  <si>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</si>
  <si>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</si>
  <si>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</si>
  <si>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</si>
  <si>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</si>
  <si>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</si>
  <si>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</si>
  <si>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</si>
  <si>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</si>
  <si>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</si>
  <si>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</si>
  <si>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</si>
  <si>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</si>
  <si>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</si>
  <si>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</si>
  <si>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</si>
  <si>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</si>
  <si>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</si>
  <si>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</si>
  <si>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</si>
  <si>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</si>
  <si>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</si>
  <si>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</si>
  <si>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</si>
  <si>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</si>
  <si>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</si>
  <si>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</si>
  <si>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</si>
  <si>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</si>
  <si>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</si>
  <si>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</si>
  <si>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</si>
  <si>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</si>
  <si>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</si>
  <si>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</si>
  <si>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</si>
  <si>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</si>
  <si>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</si>
  <si>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</si>
  <si>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</si>
  <si>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</si>
  <si>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</si>
  <si>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</si>
  <si>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</si>
  <si>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</si>
  <si>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</si>
  <si>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</si>
  <si>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</si>
  <si>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</si>
  <si>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</si>
  <si>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</si>
  <si>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</si>
  <si>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</si>
  <si>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</si>
  <si>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</si>
  <si>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</si>
  <si>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</si>
  <si>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</si>
  <si>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</si>
  <si>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</si>
  <si>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</si>
  <si>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</si>
  <si>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</si>
  <si>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</si>
  <si>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</si>
  <si>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</si>
  <si>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</si>
  <si>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</si>
  <si>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</si>
  <si>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</si>
  <si>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</si>
  <si>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</si>
  <si>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</si>
  <si>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</si>
  <si>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</si>
  <si>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</si>
  <si>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</si>
  <si>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</si>
  <si>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</si>
  <si>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</si>
  <si>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</si>
  <si>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</si>
  <si>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</si>
  <si>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</si>
  <si>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</si>
  <si>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</si>
  <si>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</si>
  <si>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</si>
  <si>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</si>
  <si>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</si>
  <si>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</si>
  <si>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</si>
  <si>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</si>
  <si>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</si>
  <si>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</si>
  <si>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</si>
  <si>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</si>
  <si>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</si>
  <si>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</si>
  <si>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</si>
  <si>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</si>
  <si>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</si>
  <si>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</si>
  <si>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</si>
  <si>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</si>
  <si>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</si>
  <si>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</si>
  <si>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</si>
  <si>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</si>
  <si>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</si>
  <si>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</si>
  <si>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</si>
  <si>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</si>
  <si>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</si>
  <si>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</si>
  <si>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</si>
  <si>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</si>
  <si>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</si>
  <si>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</si>
  <si>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</si>
  <si>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</si>
  <si>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</si>
  <si>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</si>
  <si>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</si>
  <si>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</si>
  <si>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</si>
  <si>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</si>
  <si>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</si>
  <si>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</si>
  <si>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</si>
  <si>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</si>
  <si>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</si>
  <si>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</si>
  <si>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</si>
  <si>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</si>
  <si>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</si>
  <si>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</si>
  <si>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</si>
  <si>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</si>
  <si>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</si>
  <si>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</si>
  <si>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</si>
  <si>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</si>
  <si>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</si>
  <si>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</si>
  <si>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</si>
  <si>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</si>
  <si>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</si>
  <si>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</si>
  <si>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</si>
  <si>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</si>
  <si>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</si>
  <si>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</si>
  <si>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</si>
  <si>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</si>
  <si>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</si>
  <si>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</si>
  <si>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</si>
  <si>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</si>
  <si>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</si>
  <si>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</si>
  <si>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</si>
  <si>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</si>
  <si>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</si>
  <si>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</si>
  <si>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</si>
  <si>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</si>
  <si>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</si>
  <si>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</si>
  <si>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</si>
  <si>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</si>
  <si>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</si>
  <si>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</si>
  <si>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</si>
  <si>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</si>
  <si>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</si>
  <si>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</si>
  <si>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</si>
  <si>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</si>
  <si>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</si>
  <si>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</si>
  <si>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</si>
  <si>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</si>
  <si>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</si>
  <si>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</si>
  <si>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</si>
  <si>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</si>
  <si>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</si>
  <si>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</si>
  <si>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</si>
  <si>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</si>
  <si>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</si>
  <si>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</si>
  <si>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</si>
  <si>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</si>
  <si>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</si>
  <si>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</si>
  <si>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</si>
  <si>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</si>
  <si>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</si>
  <si>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</si>
  <si>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</si>
  <si>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</si>
  <si>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</si>
  <si>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</si>
  <si>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</si>
  <si>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</si>
  <si>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</si>
  <si>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</si>
  <si>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</si>
  <si>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</si>
  <si>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</si>
  <si>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</si>
  <si>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</si>
  <si>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</si>
  <si>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</si>
  <si>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</si>
  <si>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</si>
  <si>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</si>
  <si>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</si>
  <si>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</si>
  <si>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</si>
  <si>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</si>
  <si>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</si>
  <si>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</si>
  <si>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</si>
  <si>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</si>
  <si>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</si>
  <si>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</si>
  <si>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</si>
  <si>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</si>
  <si>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</si>
  <si>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</si>
  <si>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</si>
  <si>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</si>
  <si>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</si>
  <si>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</si>
  <si>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</si>
  <si>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</si>
  <si>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</si>
  <si>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</si>
  <si>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</si>
  <si>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</si>
  <si>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</si>
  <si>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</si>
  <si>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</si>
  <si>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</si>
  <si>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</si>
  <si>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</si>
  <si>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</si>
  <si>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</si>
  <si>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</si>
  <si>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</si>
  <si>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</si>
  <si>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</si>
  <si>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</si>
  <si>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</si>
  <si>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</si>
  <si>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</si>
  <si>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</si>
  <si>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</si>
  <si>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</si>
  <si>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</si>
  <si>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</si>
  <si>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</si>
  <si>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</si>
  <si>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</si>
  <si>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</si>
  <si>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</si>
  <si>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</si>
  <si>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</si>
  <si>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</si>
  <si>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</si>
  <si>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</si>
  <si>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</si>
  <si>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</si>
  <si>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</si>
  <si>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</si>
  <si>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</si>
  <si>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</si>
  <si>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</si>
  <si>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</si>
  <si>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</si>
  <si>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</si>
  <si>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</si>
  <si>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</si>
  <si>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</si>
  <si>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</si>
  <si>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</si>
  <si>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</si>
  <si>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</si>
  <si>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</si>
  <si>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</si>
  <si>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</si>
  <si>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</si>
  <si>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</si>
  <si>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</si>
  <si>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</si>
  <si>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</si>
  <si>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</si>
  <si>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</si>
  <si>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</si>
  <si>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</si>
  <si>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</si>
  <si>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</si>
  <si>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</si>
  <si>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</si>
  <si>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</si>
  <si>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</si>
  <si>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</si>
  <si>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</si>
  <si>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</si>
  <si>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</si>
  <si>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</si>
  <si>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</si>
  <si>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</si>
  <si>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</si>
  <si>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</si>
  <si>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</si>
  <si>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</si>
  <si>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</si>
  <si>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</si>
  <si>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</si>
  <si>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</si>
  <si>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</si>
  <si>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</si>
  <si>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</si>
  <si>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</si>
  <si>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</si>
  <si>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</si>
  <si>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</si>
  <si>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</si>
  <si>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</si>
  <si>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</si>
  <si>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</si>
  <si>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</si>
  <si>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</si>
  <si>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</si>
  <si>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</si>
  <si>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</si>
  <si>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</si>
  <si>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</si>
  <si>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</si>
  <si>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</si>
  <si>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</si>
  <si>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</si>
  <si>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</si>
  <si>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</si>
  <si>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</si>
  <si>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</si>
  <si>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</si>
  <si>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</si>
  <si>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</si>
  <si>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</si>
  <si>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</si>
  <si>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</si>
  <si>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</si>
  <si>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</si>
  <si>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</si>
  <si>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</si>
  <si>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</si>
  <si>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</si>
  <si>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</si>
  <si>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</si>
  <si>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</si>
  <si>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</si>
  <si>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</si>
  <si>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</si>
  <si>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</si>
  <si>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</si>
  <si>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</si>
  <si>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</si>
  <si>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</si>
  <si>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</si>
  <si>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</si>
  <si>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</si>
  <si>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</si>
  <si>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</si>
  <si>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</si>
  <si>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</si>
  <si>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</si>
  <si>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</si>
  <si>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</si>
  <si>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</si>
  <si>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</si>
  <si>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</si>
  <si>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</si>
  <si>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</si>
  <si>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</si>
  <si>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</si>
  <si>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</si>
  <si>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</si>
  <si>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</si>
  <si>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</si>
  <si>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</si>
  <si>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</si>
  <si>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</si>
  <si>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</si>
  <si>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</si>
  <si>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</si>
  <si>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</si>
  <si>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</si>
  <si>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</si>
  <si>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</si>
  <si>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</si>
  <si>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</si>
  <si>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</si>
  <si>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</si>
  <si>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</si>
  <si>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</si>
  <si>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</si>
  <si>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</si>
  <si>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</si>
  <si>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</si>
  <si>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</si>
  <si>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</si>
  <si>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</si>
  <si>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</si>
  <si>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</si>
  <si>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</si>
  <si>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</si>
  <si>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</si>
  <si>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</si>
  <si>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</si>
  <si>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</si>
  <si>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</si>
  <si>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</si>
  <si>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</si>
  <si>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</si>
  <si>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</si>
  <si>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</si>
  <si>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</si>
  <si>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</si>
  <si>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</si>
  <si>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</si>
  <si>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</si>
  <si>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</si>
  <si>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</si>
  <si>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</si>
  <si>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</si>
  <si>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</si>
  <si>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</si>
  <si>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</si>
  <si>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</si>
  <si>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</si>
  <si>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</si>
  <si>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</si>
  <si>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</si>
  <si>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</si>
  <si>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</si>
  <si>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</si>
  <si>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</si>
  <si>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</si>
  <si>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</si>
  <si>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</si>
  <si>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</si>
  <si>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</si>
  <si>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</si>
  <si>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</si>
  <si>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</si>
  <si>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</si>
  <si>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</si>
  <si>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</si>
  <si>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</si>
  <si>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</si>
  <si>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</si>
  <si>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</si>
  <si>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</si>
  <si>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</si>
  <si>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</si>
  <si>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</si>
  <si>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</si>
  <si>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</si>
  <si>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</si>
  <si>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</si>
  <si>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</si>
  <si>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</si>
  <si>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</si>
  <si>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</si>
  <si>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</si>
  <si>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</si>
  <si>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</si>
  <si>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</si>
  <si>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</si>
  <si>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</si>
  <si>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</si>
  <si>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</si>
  <si>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</si>
  <si>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</si>
  <si>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</si>
  <si>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</si>
  <si>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</si>
  <si>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</si>
  <si>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</si>
  <si>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</si>
  <si>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</si>
  <si>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</si>
  <si>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</si>
  <si>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</si>
  <si>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</si>
  <si>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</si>
  <si>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</si>
  <si>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</si>
  <si>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</si>
  <si>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</si>
  <si>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</si>
  <si>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</si>
  <si>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</si>
  <si>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</si>
  <si>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</si>
  <si>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</si>
  <si>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</si>
  <si>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</si>
  <si>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</si>
  <si>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</si>
  <si>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</si>
  <si>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</si>
  <si>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</si>
  <si>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</si>
  <si>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</si>
  <si>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</si>
  <si>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</si>
  <si>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</si>
  <si>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</si>
  <si>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</si>
  <si>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</si>
  <si>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</si>
  <si>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</si>
  <si>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</si>
  <si>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</si>
  <si>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</si>
  <si>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</si>
  <si>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</si>
  <si>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</si>
  <si>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</si>
  <si>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</si>
  <si>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</si>
  <si>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</si>
  <si>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</si>
  <si>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</si>
  <si>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</si>
  <si>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</si>
  <si>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</si>
  <si>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</si>
  <si>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</si>
  <si>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</si>
  <si>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</si>
  <si>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</si>
  <si>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</si>
  <si>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</si>
  <si>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</si>
  <si>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</si>
  <si>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</si>
  <si>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</si>
  <si>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</si>
  <si>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</si>
  <si>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</si>
  <si>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</si>
  <si>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</si>
  <si>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</si>
  <si>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</si>
  <si>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</si>
  <si>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</si>
  <si>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</si>
  <si>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</si>
  <si>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</si>
  <si>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</si>
  <si>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</si>
  <si>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</si>
  <si>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</si>
  <si>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</si>
  <si>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</si>
  <si>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</si>
  <si>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</si>
  <si>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</si>
  <si>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</si>
  <si>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</si>
  <si>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</si>
  <si>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</si>
  <si>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</si>
  <si>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</si>
  <si>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</si>
  <si>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</si>
  <si>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</si>
  <si>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</si>
  <si>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</si>
  <si>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</si>
  <si>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</si>
  <si>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</si>
  <si>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</si>
  <si>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</si>
  <si>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</si>
  <si>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</si>
  <si>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</si>
  <si>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</si>
  <si>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</si>
  <si>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</si>
  <si>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</si>
  <si>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</si>
  <si>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</si>
  <si>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</si>
  <si>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</si>
  <si>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</si>
  <si>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</si>
  <si>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</si>
  <si>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</si>
  <si>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</si>
  <si>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</si>
  <si>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</si>
  <si>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</si>
  <si>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</si>
  <si>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</si>
  <si>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</si>
  <si>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</si>
  <si>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</si>
  <si>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</si>
  <si>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</si>
  <si>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</si>
  <si>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</si>
  <si>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</si>
  <si>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</si>
  <si>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</si>
  <si>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</si>
  <si>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</si>
  <si>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</si>
  <si>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</si>
  <si>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</si>
  <si>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</si>
  <si>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</si>
  <si>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</si>
  <si>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</si>
  <si>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</si>
  <si>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</si>
  <si>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</si>
  <si>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</si>
  <si>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</si>
  <si>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</si>
  <si>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</si>
  <si>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</si>
  <si>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</si>
  <si>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</si>
  <si>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</si>
  <si>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</si>
  <si>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</si>
  <si>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</si>
  <si>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</si>
  <si>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</si>
  <si>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</si>
  <si>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</si>
  <si>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</si>
  <si>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</si>
  <si>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</si>
  <si>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</si>
  <si>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</si>
  <si>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</si>
  <si>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</si>
  <si>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</si>
  <si>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</si>
  <si>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</si>
  <si>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</si>
  <si>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</si>
  <si>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</si>
  <si>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</si>
  <si>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</si>
  <si>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</si>
  <si>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</si>
  <si>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</si>
  <si>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</si>
  <si>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</si>
  <si>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</si>
  <si>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</si>
  <si>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</si>
  <si>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</si>
  <si>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</si>
  <si>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</si>
  <si>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</si>
  <si>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</si>
  <si>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</si>
  <si>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</si>
  <si>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</si>
  <si>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</si>
  <si>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</si>
  <si>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</si>
  <si>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</si>
  <si>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</si>
  <si>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</si>
  <si>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</si>
  <si>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</si>
  <si>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</si>
  <si>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</si>
  <si>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</si>
  <si>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</si>
  <si>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</si>
  <si>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</si>
  <si>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</si>
  <si>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</si>
  <si>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</si>
  <si>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</si>
  <si>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</si>
  <si>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</si>
  <si>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</si>
  <si>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</si>
  <si>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</si>
  <si>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</si>
  <si>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</si>
  <si>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</si>
  <si>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</si>
  <si>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</si>
  <si>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</si>
  <si>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</si>
  <si>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</si>
  <si>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</si>
  <si>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</si>
  <si>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</si>
  <si>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</si>
  <si>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</si>
  <si>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</si>
  <si>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</si>
  <si>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</si>
  <si>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</si>
  <si>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</si>
  <si>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</si>
  <si>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</si>
  <si>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</si>
  <si>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</si>
  <si>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</si>
  <si>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</si>
  <si>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</si>
  <si>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</si>
  <si>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</si>
  <si>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</si>
  <si>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</si>
  <si>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</si>
  <si>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</si>
  <si>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</si>
  <si>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</si>
  <si>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</si>
  <si>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</si>
  <si>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</si>
  <si>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</si>
  <si>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</si>
  <si>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</si>
  <si>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</si>
  <si>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</si>
  <si>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</si>
  <si>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</si>
  <si>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</si>
  <si>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</si>
  <si>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</si>
  <si>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</si>
  <si>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</si>
  <si>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</si>
  <si>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</si>
  <si>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</si>
  <si>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</si>
  <si>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</si>
  <si>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</si>
  <si>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</si>
  <si>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</si>
  <si>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</si>
  <si>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</si>
  <si>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</si>
  <si>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</si>
  <si>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</si>
  <si>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</si>
  <si>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</si>
  <si>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</si>
  <si>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</si>
  <si>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</si>
  <si>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</si>
  <si>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</si>
  <si>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</si>
  <si>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</si>
  <si>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</si>
  <si>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</si>
  <si>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</si>
  <si>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</si>
  <si>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</si>
  <si>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</si>
  <si>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</si>
  <si>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</si>
  <si>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</si>
  <si>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</si>
  <si>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</si>
  <si>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</si>
  <si>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</si>
  <si>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</si>
  <si>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</si>
  <si>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</si>
  <si>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</si>
  <si>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</si>
  <si>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</si>
  <si>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</si>
  <si>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</si>
  <si>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</si>
  <si>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</si>
  <si>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</si>
  <si>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</si>
  <si>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</si>
  <si>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</si>
  <si>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</si>
  <si>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</si>
  <si>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</si>
  <si>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</si>
  <si>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</si>
  <si>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</si>
  <si>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</si>
  <si>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</si>
  <si>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</si>
  <si>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</si>
  <si>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</si>
  <si>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</si>
  <si>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</si>
  <si>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</si>
  <si>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</si>
  <si>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</si>
  <si>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</si>
  <si>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</si>
  <si>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</si>
  <si>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</si>
  <si>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</si>
  <si>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</si>
  <si>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</si>
  <si>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</si>
  <si>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</si>
  <si>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</si>
  <si>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</si>
  <si>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</si>
  <si>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</si>
  <si>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</si>
  <si>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</si>
  <si>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</si>
  <si>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</si>
  <si>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</si>
  <si>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</si>
  <si>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</si>
  <si>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</si>
  <si>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</si>
  <si>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</si>
  <si>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</si>
  <si>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</si>
  <si>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</si>
  <si>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</si>
  <si>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</si>
  <si>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</si>
  <si>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</si>
  <si>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</si>
  <si>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</si>
  <si>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</si>
  <si>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</si>
  <si>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</si>
  <si>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</si>
  <si>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</si>
  <si>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</si>
  <si>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</si>
  <si>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</si>
  <si>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</si>
  <si>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</si>
  <si>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</si>
  <si>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</si>
  <si>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</si>
  <si>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</si>
  <si>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</si>
  <si>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</si>
  <si>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</si>
  <si>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</si>
  <si>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</si>
  <si>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</si>
  <si>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</si>
  <si>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</si>
  <si>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</si>
  <si>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</si>
  <si>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</si>
  <si>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</si>
  <si>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</si>
  <si>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</si>
  <si>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</si>
  <si>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</si>
  <si>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</si>
  <si>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</si>
  <si>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</si>
  <si>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</si>
  <si>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</si>
  <si>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</si>
  <si>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</si>
  <si>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</si>
  <si>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</si>
  <si>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</si>
  <si>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</si>
  <si>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</si>
  <si>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</si>
  <si>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</si>
  <si>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</si>
  <si>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</si>
  <si>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</si>
  <si>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</si>
  <si>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</si>
  <si>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</si>
  <si>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</si>
  <si>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</si>
  <si>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</si>
  <si>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</si>
  <si>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</si>
  <si>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</si>
  <si>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</si>
  <si>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</si>
  <si>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</si>
  <si>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</si>
  <si>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</si>
  <si>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</si>
  <si>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</si>
  <si>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</si>
  <si>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</si>
  <si>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</si>
  <si>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</si>
  <si>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</si>
  <si>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</si>
  <si>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</si>
  <si>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</si>
  <si>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</si>
  <si>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</si>
  <si>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</si>
  <si>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</si>
  <si>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</si>
  <si>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</si>
  <si>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</si>
  <si>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</si>
  <si>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</si>
  <si>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</si>
  <si>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</si>
  <si>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</si>
  <si>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</si>
  <si>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</si>
  <si>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</si>
  <si>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</si>
  <si>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</si>
  <si>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</si>
  <si>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</si>
  <si>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</si>
  <si>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</si>
  <si>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</si>
  <si>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</si>
  <si>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</si>
  <si>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</si>
  <si>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</si>
  <si>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</si>
  <si>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</si>
  <si>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</si>
  <si>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</si>
  <si>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</si>
  <si>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</si>
  <si>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</si>
  <si>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</si>
  <si>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</si>
  <si>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</si>
  <si>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</si>
  <si>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</si>
  <si>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</si>
  <si>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</si>
  <si>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</si>
  <si>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</si>
  <si>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</si>
  <si>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</si>
  <si>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</si>
  <si>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</si>
  <si>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</si>
  <si>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</si>
  <si>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</si>
  <si>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</si>
  <si>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</si>
  <si>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</si>
  <si>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</si>
  <si>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</si>
  <si>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</si>
  <si>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</si>
  <si>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</si>
  <si>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</si>
  <si>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</si>
  <si>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</si>
  <si>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</si>
  <si>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</si>
  <si>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</si>
  <si>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</si>
  <si>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</si>
  <si>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</si>
  <si>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</si>
  <si>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</si>
  <si>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</si>
  <si>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</si>
  <si>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</si>
  <si>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</si>
  <si>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</si>
  <si>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</si>
  <si>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</si>
  <si>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</si>
  <si>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</si>
  <si>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</si>
  <si>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</si>
  <si>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</si>
  <si>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</si>
  <si>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</si>
  <si>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</si>
  <si>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</si>
  <si>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</si>
  <si>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</si>
  <si>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</si>
  <si>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</si>
  <si>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</si>
  <si>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</si>
  <si>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</si>
  <si>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</si>
  <si>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</si>
  <si>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</si>
  <si>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</si>
  <si>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</si>
  <si>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</si>
  <si>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</si>
  <si>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</si>
  <si>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</si>
  <si>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</si>
  <si>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</si>
  <si>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</si>
  <si>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</si>
  <si>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</si>
  <si>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</si>
  <si>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</si>
  <si>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</si>
  <si>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</si>
  <si>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</si>
  <si>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</si>
  <si>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</si>
  <si>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</si>
  <si>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</si>
  <si>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</si>
  <si>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</si>
  <si>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</si>
  <si>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</si>
  <si>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</si>
  <si>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</si>
  <si>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</si>
  <si>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</si>
  <si>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</si>
  <si>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</si>
  <si>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</si>
  <si>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</si>
  <si>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</si>
  <si>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</si>
  <si>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</si>
  <si>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</si>
  <si>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</si>
  <si>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</si>
  <si>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</si>
  <si>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</si>
  <si>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</si>
  <si>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</si>
  <si>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</si>
  <si>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</si>
  <si>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</si>
  <si>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</si>
  <si>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</si>
  <si>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</si>
  <si>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</si>
  <si>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</si>
  <si>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</si>
  <si>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</si>
  <si>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</si>
  <si>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</si>
  <si>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</si>
  <si>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</si>
  <si>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</si>
  <si>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</si>
  <si>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</si>
  <si>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</si>
  <si>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</si>
  <si>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</si>
  <si>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</si>
  <si>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</si>
  <si>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</si>
  <si>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</si>
  <si>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</si>
  <si>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</si>
  <si>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</si>
  <si>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</si>
  <si>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</si>
  <si>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</si>
  <si>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</si>
  <si>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</si>
  <si>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</si>
  <si>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</si>
  <si>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</si>
  <si>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</si>
  <si>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</si>
  <si>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</si>
  <si>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</si>
  <si>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</si>
  <si>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</si>
  <si>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</si>
  <si>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</si>
  <si>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</si>
  <si>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</si>
  <si>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</si>
  <si>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</si>
  <si>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</si>
  <si>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</si>
  <si>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</si>
  <si>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</si>
  <si>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</si>
  <si>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</si>
  <si>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</si>
  <si>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</si>
  <si>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</si>
  <si>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</si>
  <si>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</si>
  <si>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</si>
  <si>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</si>
  <si>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</si>
  <si>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</si>
  <si>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</si>
  <si>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</si>
  <si>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</si>
  <si>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</si>
  <si>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</si>
  <si>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</si>
  <si>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</si>
  <si>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</si>
  <si>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</si>
  <si>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</si>
  <si>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</si>
  <si>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</si>
  <si>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</si>
  <si>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</si>
  <si>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</si>
  <si>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</si>
  <si>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</si>
  <si>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</si>
  <si>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</si>
  <si>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</si>
  <si>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</si>
  <si>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</si>
  <si>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</si>
  <si>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</si>
  <si>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</si>
  <si>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</si>
  <si>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</si>
  <si>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</si>
  <si>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</si>
  <si>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</si>
  <si>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</si>
  <si>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</si>
  <si>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</si>
  <si>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</si>
  <si>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</si>
  <si>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</si>
  <si>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</si>
  <si>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</si>
  <si>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</si>
  <si>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</si>
  <si>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</si>
  <si>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</si>
  <si>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</si>
  <si>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</si>
  <si>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</si>
  <si>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</si>
  <si>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</si>
  <si>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</si>
  <si>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</si>
  <si>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</si>
  <si>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</si>
  <si>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</si>
  <si>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</si>
  <si>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</si>
  <si>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</si>
  <si>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</si>
  <si>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</si>
  <si>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</si>
  <si>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</si>
  <si>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</si>
  <si>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</si>
  <si>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</si>
  <si>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</si>
  <si>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</si>
  <si>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</si>
  <si>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</si>
  <si>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</si>
  <si>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</si>
  <si>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</si>
  <si>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</si>
  <si>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</si>
  <si>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</si>
  <si>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</si>
  <si>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</si>
  <si>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</si>
  <si>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</si>
  <si>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</si>
  <si>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</si>
  <si>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</si>
  <si>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</si>
  <si>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</si>
  <si>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</si>
  <si>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</si>
  <si>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</si>
  <si>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</si>
  <si>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</si>
  <si>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</si>
  <si>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</si>
  <si>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</si>
  <si>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</si>
  <si>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</si>
  <si>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</si>
  <si>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</si>
  <si>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</si>
  <si>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</si>
  <si>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</si>
  <si>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</si>
  <si>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</si>
  <si>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</si>
  <si>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</si>
  <si>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</si>
  <si>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</si>
  <si>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</si>
  <si>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</si>
  <si>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</si>
  <si>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</si>
  <si>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</si>
  <si>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</si>
  <si>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</si>
  <si>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</si>
  <si>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</si>
  <si>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</si>
  <si>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</si>
  <si>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</si>
  <si>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</si>
  <si>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</si>
  <si>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</si>
  <si>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</si>
  <si>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</si>
  <si>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</si>
  <si>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</si>
  <si>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</si>
  <si>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</si>
  <si>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</si>
  <si>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</si>
  <si>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</si>
  <si>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</si>
  <si>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</si>
  <si>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</si>
  <si>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</si>
  <si>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</si>
  <si>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</si>
  <si>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</si>
  <si>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</si>
  <si>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</si>
  <si>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</si>
  <si>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</si>
  <si>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</si>
  <si>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</si>
  <si>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</si>
  <si>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</si>
  <si>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</si>
  <si>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</si>
  <si>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</si>
  <si>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</si>
  <si>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</si>
  <si>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</si>
  <si>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</si>
  <si>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</si>
  <si>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</si>
  <si>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</si>
  <si>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</si>
  <si>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</si>
  <si>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</si>
  <si>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</si>
  <si>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</si>
  <si>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</si>
  <si>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</si>
  <si>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</si>
  <si>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</si>
  <si>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</si>
  <si>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</si>
  <si>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</si>
  <si>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</si>
  <si>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</si>
  <si>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</si>
  <si>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</si>
  <si>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</si>
  <si>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</si>
  <si>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</si>
  <si>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</si>
  <si>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</si>
  <si>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</si>
  <si>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</si>
  <si>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</si>
  <si>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</si>
  <si>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</si>
  <si>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</si>
  <si>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</si>
  <si>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</si>
  <si>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</si>
  <si>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</si>
  <si>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</si>
  <si>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</si>
  <si>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</si>
  <si>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</si>
  <si>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</si>
  <si>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</si>
  <si>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</si>
  <si>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</si>
  <si>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</si>
  <si>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</si>
  <si>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</si>
  <si>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</si>
  <si>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</si>
  <si>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</si>
  <si>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</si>
  <si>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</si>
  <si>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</si>
  <si>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</si>
  <si>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</si>
  <si>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</si>
  <si>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</si>
  <si>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</si>
  <si>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</si>
  <si>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</si>
  <si>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</si>
  <si>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</si>
  <si>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</si>
  <si>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</si>
  <si>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</si>
  <si>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</si>
  <si>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</si>
  <si>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</si>
  <si>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</si>
  <si>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</si>
  <si>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</si>
  <si>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</si>
  <si>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</si>
  <si>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</si>
  <si>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</si>
  <si>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</si>
  <si>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</si>
  <si>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</si>
  <si>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</si>
  <si>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</si>
  <si>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</si>
  <si>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</si>
  <si>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</si>
  <si>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</si>
  <si>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</si>
  <si>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</si>
  <si>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</si>
  <si>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</si>
  <si>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</si>
  <si>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</si>
  <si>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</si>
  <si>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</si>
  <si>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</si>
  <si>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</si>
  <si>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</si>
  <si>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</si>
  <si>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</si>
  <si>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</si>
  <si>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</si>
  <si>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</si>
  <si>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</si>
  <si>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</si>
  <si>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</si>
  <si>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</si>
  <si>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</si>
  <si>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</si>
  <si>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</si>
  <si>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</si>
  <si>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</si>
  <si>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</si>
  <si>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</si>
  <si>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</si>
  <si>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</si>
  <si>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</si>
  <si>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</si>
  <si>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</si>
  <si>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</si>
  <si>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</si>
  <si>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</si>
  <si>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</si>
  <si>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</si>
  <si>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</si>
  <si>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</si>
  <si>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</si>
  <si>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</si>
  <si>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</si>
  <si>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</si>
  <si>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</si>
  <si>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</si>
  <si>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</si>
  <si>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</si>
  <si>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</si>
  <si>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</si>
  <si>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</si>
  <si>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</si>
  <si>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</si>
  <si>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</si>
  <si>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</si>
  <si>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</si>
  <si>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</si>
  <si>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</si>
  <si>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</si>
  <si>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</si>
  <si>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</si>
  <si>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</si>
  <si>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</si>
  <si>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</si>
  <si>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</si>
  <si>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</si>
  <si>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</si>
  <si>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</si>
  <si>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</si>
  <si>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</si>
  <si>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</si>
  <si>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</si>
  <si>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</si>
  <si>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</si>
  <si>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</si>
  <si>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</si>
  <si>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</si>
  <si>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</si>
  <si>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</si>
  <si>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</si>
  <si>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</si>
  <si>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</si>
  <si>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</si>
  <si>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</si>
  <si>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</si>
  <si>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</si>
  <si>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</si>
  <si>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</si>
  <si>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</si>
  <si>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</si>
  <si>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</si>
  <si>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</si>
  <si>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</si>
  <si>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</si>
  <si>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</si>
  <si>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</si>
  <si>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</si>
  <si>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</si>
  <si>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</si>
  <si>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</si>
  <si>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</si>
  <si>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</si>
  <si>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</si>
  <si>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</si>
  <si>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</si>
  <si>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</si>
  <si>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</si>
  <si>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</si>
  <si>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</si>
  <si>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</si>
  <si>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</si>
  <si>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</si>
  <si>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</si>
  <si>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</si>
  <si>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</si>
  <si>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</si>
  <si>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</si>
  <si>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</si>
  <si>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</si>
  <si>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</si>
  <si>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</si>
  <si>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</si>
  <si>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</si>
  <si>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</si>
  <si>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</si>
  <si>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</si>
  <si>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</si>
  <si>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</si>
  <si>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</si>
  <si>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</si>
  <si>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</si>
  <si>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</si>
  <si>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</si>
  <si>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</si>
  <si>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</si>
  <si>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</si>
  <si>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</si>
  <si>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</si>
  <si>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</si>
  <si>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</si>
  <si>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</si>
  <si>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</si>
  <si>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</si>
  <si>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</si>
  <si>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</si>
  <si>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</si>
  <si>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</si>
  <si>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</si>
  <si>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</si>
  <si>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</si>
  <si>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</si>
  <si>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</si>
  <si>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</si>
  <si>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</si>
  <si>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</si>
  <si>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</si>
  <si>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</si>
  <si>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</si>
  <si>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</si>
  <si>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</si>
  <si>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</si>
  <si>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</si>
  <si>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</si>
  <si>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</si>
  <si>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</si>
  <si>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</si>
  <si>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</si>
  <si>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</si>
  <si>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</si>
  <si>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</si>
  <si>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</si>
  <si>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</si>
  <si>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</si>
  <si>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</si>
  <si>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</si>
  <si>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</si>
  <si>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</si>
  <si>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</si>
  <si>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</si>
  <si>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</si>
  <si>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</si>
  <si>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</si>
  <si>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</si>
  <si>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</si>
  <si>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</si>
  <si>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</si>
  <si>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</si>
  <si>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</si>
  <si>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</si>
  <si>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</si>
  <si>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</si>
  <si>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</si>
  <si>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</si>
  <si>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</si>
  <si>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</si>
  <si>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</si>
  <si>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</si>
  <si>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</si>
  <si>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</si>
  <si>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</si>
  <si>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</si>
  <si>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</si>
  <si>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</si>
  <si>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</si>
  <si>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</si>
  <si>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</si>
  <si>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</si>
  <si>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</si>
  <si>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</si>
  <si>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</si>
  <si>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</si>
  <si>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</si>
  <si>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</si>
  <si>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</si>
  <si>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</si>
  <si>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</si>
  <si>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</si>
  <si>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</si>
  <si>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</si>
  <si>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</si>
  <si>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</si>
  <si>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</si>
  <si>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</si>
  <si>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</si>
  <si>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</si>
  <si>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</si>
  <si>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</si>
  <si>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</si>
  <si>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</si>
  <si>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</si>
  <si>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</si>
  <si>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</si>
  <si>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</si>
  <si>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</si>
  <si>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</si>
  <si>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</si>
  <si>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</si>
  <si>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</si>
  <si>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</si>
  <si>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</si>
  <si>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</si>
  <si>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</si>
  <si>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</si>
  <si>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</si>
  <si>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</si>
  <si>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</si>
  <si>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</si>
  <si>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</si>
  <si>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</si>
  <si>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</si>
  <si>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</si>
  <si>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</si>
  <si>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</si>
  <si>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</si>
  <si>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</si>
  <si>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</si>
  <si>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</si>
  <si>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</si>
  <si>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</si>
  <si>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</si>
  <si>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</si>
  <si>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</si>
  <si>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</si>
  <si>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</si>
  <si>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</si>
  <si>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</si>
  <si>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</si>
  <si>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</si>
  <si>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</si>
  <si>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</si>
  <si>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</si>
  <si>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</si>
  <si>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</si>
  <si>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</si>
  <si>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</si>
  <si>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</si>
  <si>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</si>
  <si>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</si>
  <si>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</si>
  <si>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</si>
  <si>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</si>
  <si>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</si>
  <si>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</si>
  <si>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</si>
  <si>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</si>
  <si>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</si>
  <si>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</si>
  <si>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</si>
  <si>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</si>
  <si>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</si>
  <si>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</si>
  <si>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</si>
  <si>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</si>
  <si>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</si>
  <si>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</si>
  <si>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</si>
  <si>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</si>
  <si>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</si>
  <si>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</si>
  <si>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</si>
  <si>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</si>
  <si>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</si>
  <si>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</si>
  <si>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</si>
  <si>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</si>
  <si>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</si>
  <si>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</si>
  <si>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</si>
  <si>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</si>
  <si>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</si>
  <si>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</si>
  <si>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</si>
  <si>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</si>
  <si>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</si>
  <si>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</si>
  <si>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</si>
  <si>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</si>
  <si>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</si>
  <si>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</si>
  <si>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</si>
  <si>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</si>
  <si>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</si>
  <si>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</si>
  <si>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</si>
  <si>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</si>
  <si>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</si>
  <si>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</si>
  <si>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</si>
  <si>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</si>
  <si>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</si>
  <si>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</si>
  <si>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</si>
  <si>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</si>
  <si>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</si>
  <si>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</si>
  <si>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</si>
  <si>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</si>
  <si>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</si>
  <si>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</si>
  <si>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</si>
  <si>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</si>
  <si>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</si>
  <si>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</si>
  <si>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</si>
  <si>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</si>
  <si>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</si>
  <si>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</si>
  <si>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</si>
  <si>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</si>
  <si>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</si>
  <si>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</si>
  <si>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</si>
  <si>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</si>
  <si>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</si>
  <si>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</si>
  <si>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</si>
  <si>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</si>
  <si>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</si>
  <si>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</si>
  <si>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</si>
  <si>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</si>
  <si>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</si>
  <si>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</si>
  <si>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</si>
  <si>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</si>
  <si>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</si>
  <si>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</si>
  <si>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</si>
  <si>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</si>
  <si>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</si>
  <si>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</si>
  <si>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</si>
  <si>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</si>
  <si>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</si>
  <si>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</si>
  <si>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</si>
  <si>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</si>
  <si>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</si>
  <si>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</si>
  <si>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</si>
  <si>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</si>
  <si>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</si>
  <si>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</si>
  <si>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</si>
  <si>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</si>
  <si>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</si>
  <si>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</si>
  <si>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</si>
  <si>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</si>
  <si>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</si>
  <si>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</si>
  <si>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</si>
  <si>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</si>
  <si>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</si>
  <si>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</si>
  <si>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</si>
  <si>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</si>
  <si>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</si>
  <si>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</si>
  <si>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</si>
  <si>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</si>
  <si>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</si>
  <si>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</si>
  <si>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</si>
  <si>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</si>
  <si>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</si>
  <si>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</si>
  <si>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</si>
  <si>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</si>
  <si>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</si>
  <si>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</si>
  <si>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</si>
  <si>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</si>
  <si>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</si>
  <si>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</si>
  <si>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</si>
  <si>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</si>
  <si>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</si>
  <si>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</si>
  <si>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</si>
  <si>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</si>
  <si>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</si>
  <si>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</si>
  <si>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</si>
  <si>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</si>
  <si>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</si>
  <si>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</si>
  <si>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</si>
  <si>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</si>
  <si>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</si>
  <si>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</si>
  <si>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</si>
  <si>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</si>
  <si>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</si>
  <si>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</si>
  <si>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</si>
  <si>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</si>
  <si>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</si>
  <si>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</si>
  <si>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</si>
  <si>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</si>
  <si>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</si>
  <si>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</si>
  <si>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</si>
  <si>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</si>
  <si>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</si>
  <si>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</si>
  <si>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</si>
  <si>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</si>
  <si>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</si>
  <si>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</si>
  <si>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</si>
  <si>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</si>
  <si>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</si>
  <si>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</si>
  <si>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</si>
  <si>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</si>
  <si>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</si>
  <si>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</si>
  <si>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</si>
  <si>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</si>
  <si>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</si>
  <si>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</si>
  <si>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</si>
  <si>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</si>
  <si>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</si>
  <si>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</si>
  <si>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</si>
  <si>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</si>
  <si>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</si>
  <si>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</si>
  <si>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</si>
  <si>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</si>
  <si>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</si>
  <si>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</si>
  <si>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</si>
  <si>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</si>
  <si>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</si>
  <si>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</si>
  <si>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</si>
  <si>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</si>
  <si>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</si>
  <si>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</si>
  <si>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</si>
  <si>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</si>
  <si>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</si>
  <si>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</si>
  <si>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</si>
  <si>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</si>
  <si>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</si>
  <si>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</si>
  <si>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</si>
  <si>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</si>
  <si>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</si>
  <si>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</si>
  <si>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</si>
  <si>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</si>
  <si>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</si>
  <si>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</si>
  <si>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</si>
  <si>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</si>
  <si>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</si>
  <si>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</si>
  <si>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</si>
  <si>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</si>
  <si>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</si>
  <si>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</si>
  <si>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</si>
  <si>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</si>
  <si>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</si>
  <si>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</si>
  <si>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</si>
  <si>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</si>
  <si>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</si>
  <si>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</si>
  <si>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</si>
  <si>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</si>
  <si>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</si>
  <si>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</si>
  <si>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</si>
  <si>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</si>
  <si>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</si>
  <si>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</si>
  <si>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</si>
  <si>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</si>
  <si>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</si>
  <si>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</si>
  <si>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</si>
  <si>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</si>
  <si>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</si>
  <si>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</si>
  <si>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</si>
  <si>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</si>
  <si>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</si>
  <si>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</si>
  <si>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</si>
  <si>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</si>
  <si>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</si>
  <si>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</si>
  <si>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</si>
  <si>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</si>
  <si>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</si>
  <si>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</si>
  <si>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</si>
  <si>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</si>
  <si>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</si>
  <si>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</si>
  <si>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</si>
  <si>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</si>
  <si>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</si>
  <si>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</si>
  <si>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</si>
  <si>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</si>
  <si>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</si>
  <si>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</si>
  <si>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</si>
  <si>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</si>
  <si>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</si>
  <si>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</si>
  <si>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</si>
  <si>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</si>
  <si>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</si>
  <si>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</si>
  <si>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</si>
  <si>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</si>
  <si>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</si>
  <si>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</si>
  <si>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</si>
  <si>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</si>
  <si>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</si>
  <si>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</si>
  <si>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</si>
  <si>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</si>
  <si>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</si>
  <si>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</si>
  <si>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</si>
  <si>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</si>
  <si>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</si>
  <si>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</si>
  <si>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</si>
  <si>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</si>
  <si>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</si>
  <si>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</si>
  <si>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</si>
  <si>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</si>
  <si>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</si>
  <si>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</si>
  <si>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</si>
  <si>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</si>
  <si>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</si>
  <si>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</si>
  <si>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</si>
  <si>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</si>
  <si>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</si>
  <si>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</si>
  <si>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</si>
  <si>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</si>
  <si>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</si>
  <si>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</si>
  <si>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</si>
  <si>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</si>
  <si>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</si>
  <si>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</si>
  <si>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</si>
  <si>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</si>
  <si>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</si>
  <si>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</si>
  <si>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</si>
  <si>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</si>
  <si>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</si>
  <si>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</si>
  <si>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</si>
  <si>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</si>
  <si>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</si>
  <si>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</si>
  <si>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</si>
  <si>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</si>
  <si>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</si>
  <si>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</si>
  <si>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</si>
  <si>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</si>
  <si>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</si>
  <si>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</si>
  <si>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</si>
  <si>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</si>
  <si>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</si>
  <si>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</si>
  <si>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</si>
  <si>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</si>
  <si>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</si>
  <si>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</si>
  <si>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</si>
  <si>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</si>
  <si>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</si>
  <si>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</si>
  <si>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</si>
  <si>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</si>
  <si>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</si>
  <si>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</si>
  <si>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</si>
  <si>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</si>
  <si>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</si>
  <si>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</si>
  <si>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</si>
  <si>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</si>
  <si>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</si>
  <si>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</si>
  <si>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</si>
  <si>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</si>
  <si>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</si>
  <si>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</si>
  <si>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</si>
  <si>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</si>
  <si>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</si>
  <si>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</si>
  <si>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</si>
  <si>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</si>
  <si>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</si>
  <si>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</si>
  <si>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</si>
  <si>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</si>
  <si>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</si>
  <si>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</si>
  <si>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</si>
  <si>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</si>
  <si>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</si>
  <si>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</si>
  <si>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</si>
  <si>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</si>
  <si>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</si>
  <si>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</si>
  <si>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</si>
  <si>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</si>
  <si>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</si>
  <si>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</si>
  <si>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</si>
  <si>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</si>
  <si>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</si>
  <si>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</si>
  <si>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</si>
  <si>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</si>
  <si>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</si>
  <si>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</si>
  <si>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</si>
  <si>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</si>
  <si>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</si>
  <si>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</si>
  <si>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</si>
  <si>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</si>
  <si>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</si>
  <si>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</si>
  <si>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</si>
  <si>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</si>
  <si>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</si>
  <si>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</si>
  <si>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</si>
  <si>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</si>
  <si>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</si>
  <si>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</si>
  <si>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</si>
  <si>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</si>
  <si>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</si>
  <si>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</si>
  <si>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</si>
  <si>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</si>
  <si>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</si>
  <si>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</si>
  <si>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</si>
  <si>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</si>
  <si>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</si>
  <si>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</si>
  <si>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</si>
  <si>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</si>
  <si>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</si>
  <si>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</si>
  <si>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</si>
  <si>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</si>
  <si>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</si>
  <si>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</si>
  <si>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</si>
  <si>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</si>
  <si>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</si>
  <si>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</si>
  <si>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</si>
  <si>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</si>
  <si>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</si>
  <si>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</si>
  <si>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</si>
  <si>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</si>
  <si>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</si>
  <si>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</si>
  <si>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</si>
  <si>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</si>
  <si>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</si>
  <si>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</si>
  <si>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</si>
  <si>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</si>
  <si>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</si>
  <si>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</si>
  <si>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</si>
  <si>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</si>
  <si>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</si>
  <si>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</si>
  <si>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</si>
  <si>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</si>
  <si>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</si>
  <si>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</si>
  <si>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</si>
  <si>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</si>
  <si>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</si>
  <si>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</si>
  <si>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</si>
  <si>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</si>
  <si>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</si>
  <si>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</si>
  <si>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</si>
  <si>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</si>
  <si>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</si>
  <si>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</si>
  <si>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</si>
  <si>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</si>
  <si>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</si>
  <si>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</si>
  <si>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</si>
  <si>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</si>
  <si>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</si>
  <si>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</si>
  <si>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</si>
  <si>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</si>
  <si>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</si>
  <si>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</si>
  <si>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</si>
  <si>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</si>
  <si>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</si>
  <si>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</si>
  <si>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</si>
  <si>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</si>
  <si>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</si>
  <si>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</si>
  <si>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</si>
  <si>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</si>
  <si>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</si>
  <si>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</si>
  <si>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</si>
  <si>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</si>
  <si>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</si>
  <si>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</si>
  <si>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</si>
  <si>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</si>
  <si>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</si>
  <si>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</si>
  <si>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</si>
  <si>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</si>
  <si>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</si>
  <si>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</si>
  <si>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</si>
  <si>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</si>
  <si>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</si>
  <si>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</si>
  <si>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</si>
  <si>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</si>
  <si>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</si>
  <si>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</si>
  <si>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</si>
  <si>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</si>
  <si>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</si>
  <si>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</si>
  <si>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</si>
  <si>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</si>
  <si>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</si>
  <si>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</si>
  <si>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</si>
  <si>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</si>
  <si>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</si>
  <si>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</si>
  <si>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</si>
  <si>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</si>
  <si>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</si>
  <si>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</si>
  <si>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</si>
  <si>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</si>
  <si>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</si>
  <si>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</si>
  <si>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</si>
  <si>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</si>
  <si>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</si>
  <si>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</si>
  <si>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</si>
  <si>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</si>
  <si>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</si>
  <si>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</si>
  <si>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</si>
  <si>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</si>
  <si>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</si>
  <si>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</si>
  <si>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</si>
  <si>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</si>
  <si>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</si>
  <si>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</si>
  <si>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</si>
  <si>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</si>
  <si>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</si>
  <si>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</si>
  <si>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</si>
  <si>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</si>
  <si>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</si>
  <si>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</si>
  <si>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</si>
  <si>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</si>
  <si>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</si>
  <si>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</si>
  <si>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</si>
  <si>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</si>
  <si>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</si>
  <si>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</si>
  <si>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</si>
  <si>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</si>
  <si>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</si>
  <si>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</si>
  <si>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</si>
  <si>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</si>
  <si>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</si>
  <si>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</si>
  <si>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</si>
  <si>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</si>
  <si>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</si>
  <si>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</si>
  <si>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</si>
  <si>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</si>
  <si>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</si>
  <si>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</si>
  <si>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</si>
  <si>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</si>
  <si>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</si>
  <si>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</si>
  <si>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</si>
  <si>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</si>
  <si>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</si>
  <si>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</si>
  <si>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</si>
  <si>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</si>
  <si>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</si>
  <si>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</si>
  <si>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</si>
  <si>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</si>
  <si>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</si>
  <si>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</si>
  <si>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</si>
  <si>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</si>
  <si>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</si>
  <si>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</si>
  <si>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</si>
  <si>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</si>
  <si>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</si>
  <si>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</si>
  <si>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</si>
  <si>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</si>
  <si>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</si>
  <si>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</si>
  <si>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</si>
  <si>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</si>
  <si>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</si>
  <si>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</si>
  <si>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</si>
  <si>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</si>
  <si>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</si>
  <si>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</si>
  <si>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</si>
  <si>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</si>
  <si>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</si>
  <si>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</si>
  <si>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</si>
  <si>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</si>
  <si>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</si>
  <si>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</si>
  <si>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</si>
  <si>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</si>
  <si>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</si>
  <si>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</si>
  <si>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</si>
  <si>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</si>
  <si>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</si>
  <si>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</si>
  <si>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</si>
  <si>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</si>
  <si>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</si>
  <si>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</si>
  <si>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</si>
  <si>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</si>
  <si>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</si>
  <si>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</si>
  <si>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</si>
  <si>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</si>
  <si>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</si>
  <si>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</si>
  <si>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</si>
  <si>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</si>
  <si>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</si>
  <si>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</si>
  <si>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</si>
  <si>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</si>
  <si>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</si>
  <si>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</si>
  <si>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</si>
  <si>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</si>
  <si>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</si>
  <si>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</si>
  <si>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</si>
  <si>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</si>
  <si>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</si>
  <si>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</si>
  <si>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</si>
  <si>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</si>
  <si>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</si>
  <si>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</si>
  <si>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</si>
  <si>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</si>
  <si>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</si>
  <si>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</si>
  <si>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</si>
  <si>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</si>
  <si>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</si>
  <si>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</si>
  <si>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</si>
  <si>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</si>
  <si>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</si>
  <si>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</si>
  <si>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</si>
  <si>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</si>
  <si>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</si>
  <si>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</si>
  <si>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</si>
  <si>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</si>
  <si>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</si>
  <si>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</si>
  <si>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</si>
  <si>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</si>
  <si>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</si>
  <si>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</si>
  <si>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</si>
  <si>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</si>
  <si>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</si>
  <si>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</si>
  <si>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</si>
  <si>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</si>
  <si>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</si>
  <si>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</si>
  <si>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</si>
  <si>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</si>
  <si>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</si>
  <si>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</si>
  <si>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</si>
  <si>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</si>
  <si>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</si>
  <si>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</si>
  <si>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</si>
  <si>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</si>
  <si>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</si>
  <si>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</si>
  <si>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</si>
  <si>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</si>
  <si>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</si>
  <si>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</si>
  <si>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</si>
  <si>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</si>
  <si>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</si>
  <si>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</si>
  <si>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</si>
  <si>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</si>
  <si>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</si>
  <si>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</si>
  <si>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</si>
  <si>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</si>
  <si>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</si>
  <si>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</si>
  <si>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</si>
  <si>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</si>
  <si>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</si>
  <si>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</si>
  <si>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</si>
  <si>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</si>
  <si>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</si>
  <si>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</si>
  <si>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</si>
  <si>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</si>
  <si>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</si>
  <si>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</si>
  <si>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</si>
  <si>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</si>
  <si>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</si>
  <si>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</si>
  <si>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</si>
  <si>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</si>
  <si>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</si>
  <si>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</si>
  <si>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</si>
  <si>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</si>
  <si>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</si>
  <si>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</si>
  <si>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</si>
  <si>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</si>
  <si>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</si>
  <si>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</si>
  <si>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</si>
  <si>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</si>
  <si>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</si>
  <si>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</si>
  <si>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</si>
  <si>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</si>
  <si>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</si>
  <si>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</si>
  <si>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</si>
  <si>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</si>
  <si>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</si>
  <si>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</si>
  <si>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</si>
  <si>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</si>
  <si>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</si>
  <si>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</si>
  <si>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</si>
  <si>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</si>
  <si>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</si>
  <si>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</si>
  <si>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</si>
  <si>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</si>
  <si>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</si>
  <si>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</si>
  <si>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</si>
  <si>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</si>
  <si>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</si>
  <si>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</si>
  <si>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</si>
  <si>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</si>
  <si>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</si>
  <si>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</si>
  <si>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</si>
  <si>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</si>
  <si>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</si>
  <si>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</si>
  <si>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</si>
  <si>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</si>
  <si>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</si>
  <si>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</si>
  <si>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</si>
  <si>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</si>
  <si>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</si>
  <si>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</si>
  <si>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</si>
  <si>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</si>
  <si>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</si>
  <si>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</si>
  <si>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</si>
  <si>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</si>
  <si>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</si>
  <si>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</si>
  <si>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</si>
  <si>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</si>
  <si>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</si>
  <si>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</si>
  <si>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</si>
  <si>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</si>
  <si>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</si>
  <si>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</si>
  <si>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</si>
  <si>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</si>
  <si>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</si>
  <si>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</si>
  <si>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</si>
  <si>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</si>
  <si>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</si>
  <si>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</si>
  <si>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</si>
  <si>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</si>
  <si>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</si>
  <si>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</si>
  <si>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</si>
  <si>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</si>
  <si>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</si>
  <si>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</si>
  <si>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</si>
  <si>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</si>
  <si>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</si>
  <si>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</si>
  <si>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</si>
  <si>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</si>
  <si>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</si>
  <si>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</si>
  <si>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</si>
  <si>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</si>
  <si>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</si>
  <si>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</si>
  <si>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</si>
  <si>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</si>
  <si>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</si>
  <si>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</si>
  <si>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</si>
  <si>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</si>
  <si>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</si>
  <si>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</si>
  <si>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</si>
  <si>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</si>
  <si>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</si>
  <si>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</si>
  <si>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</si>
  <si>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</si>
  <si>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</si>
  <si>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</si>
  <si>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</si>
  <si>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</si>
  <si>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</si>
  <si>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</si>
  <si>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</si>
  <si>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</si>
  <si>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</si>
  <si>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</si>
  <si>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</si>
  <si>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</si>
  <si>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</si>
  <si>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</si>
  <si>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</si>
  <si>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</si>
  <si>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</si>
  <si>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</si>
  <si>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</si>
  <si>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</si>
  <si>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</si>
  <si>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</si>
  <si>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</si>
  <si>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</si>
  <si>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</si>
  <si>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</si>
  <si>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</si>
  <si>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</si>
  <si>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</si>
  <si>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</si>
  <si>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</si>
  <si>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</si>
  <si>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</si>
  <si>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</si>
  <si>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</si>
  <si>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</si>
  <si>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</si>
  <si>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</si>
  <si>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</si>
  <si>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</si>
  <si>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</si>
  <si>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</si>
  <si>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</si>
  <si>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</si>
  <si>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</si>
  <si>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</si>
  <si>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</si>
  <si>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</si>
  <si>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</si>
  <si>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</si>
  <si>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</si>
  <si>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</si>
  <si>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</si>
  <si>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</si>
  <si>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</si>
  <si>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</si>
  <si>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</si>
  <si>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</si>
  <si>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</si>
  <si>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</si>
  <si>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</si>
  <si>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</si>
  <si>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</si>
  <si>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</si>
  <si>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</si>
  <si>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</si>
  <si>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</si>
  <si>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</si>
  <si>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</si>
  <si>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</si>
  <si>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</si>
  <si>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</si>
  <si>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</si>
  <si>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</si>
  <si>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</si>
  <si>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</si>
  <si>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</si>
  <si>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</si>
  <si>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</si>
  <si>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</si>
  <si>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</si>
  <si>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</si>
  <si>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</si>
  <si>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</si>
  <si>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</si>
  <si>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</si>
  <si>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</si>
  <si>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</si>
  <si>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</si>
  <si>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</si>
  <si>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</si>
  <si>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</si>
  <si>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</si>
  <si>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</si>
  <si>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</si>
  <si>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</si>
  <si>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</si>
  <si>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</si>
  <si>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</si>
  <si>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</si>
  <si>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</si>
  <si>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</si>
  <si>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</si>
  <si>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</si>
  <si>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</si>
  <si>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</si>
  <si>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</si>
  <si>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</si>
  <si>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</si>
  <si>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</si>
  <si>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</si>
  <si>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</si>
  <si>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</si>
  <si>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</si>
  <si>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</si>
  <si>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</si>
  <si>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</si>
  <si>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</si>
  <si>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</si>
  <si>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</si>
  <si>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</si>
  <si>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</si>
  <si>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</si>
  <si>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</si>
  <si>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</si>
  <si>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</si>
  <si>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</si>
  <si>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</si>
  <si>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</si>
  <si>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</si>
  <si>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</si>
  <si>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</si>
  <si>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</si>
  <si>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</si>
  <si>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</si>
  <si>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</si>
  <si>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</si>
  <si>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</si>
  <si>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</si>
  <si>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</si>
  <si>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</si>
  <si>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</si>
  <si>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</si>
  <si>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</si>
  <si>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</si>
  <si>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</si>
  <si>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</si>
  <si>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</si>
  <si>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</si>
  <si>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</si>
  <si>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</si>
  <si>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</si>
  <si>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</si>
  <si>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</si>
  <si>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</si>
  <si>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</si>
  <si>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</si>
  <si>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</si>
  <si>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</si>
  <si>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</si>
  <si>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</si>
  <si>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</si>
  <si>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</si>
  <si>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</si>
  <si>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</si>
  <si>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</si>
  <si>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</si>
  <si>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</si>
  <si>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</si>
  <si>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</si>
  <si>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</si>
  <si>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</si>
  <si>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</si>
  <si>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</si>
  <si>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</si>
  <si>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</si>
  <si>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</si>
  <si>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</si>
  <si>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</si>
  <si>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</si>
  <si>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</si>
  <si>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</si>
  <si>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</si>
  <si>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</si>
  <si>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</si>
  <si>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</si>
  <si>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</si>
  <si>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</si>
  <si>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</si>
  <si>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</si>
  <si>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</si>
  <si>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</si>
  <si>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</si>
  <si>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</si>
  <si>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</si>
  <si>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</si>
  <si>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</si>
  <si>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</si>
  <si>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</si>
  <si>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</si>
  <si>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</si>
  <si>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</si>
  <si>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</si>
  <si>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</si>
  <si>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</si>
  <si>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</si>
  <si>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</si>
  <si>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</si>
  <si>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</si>
  <si>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</si>
  <si>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</si>
  <si>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</si>
  <si>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</si>
  <si>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</si>
  <si>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</si>
  <si>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</si>
  <si>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</si>
  <si>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</si>
  <si>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</si>
  <si>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</si>
  <si>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</si>
  <si>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</si>
  <si>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</si>
  <si>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</si>
  <si>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</si>
  <si>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</si>
  <si>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</si>
  <si>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</si>
  <si>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</si>
  <si>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</si>
  <si>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</si>
  <si>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</si>
  <si>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</si>
  <si>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</si>
  <si>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</si>
  <si>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</si>
  <si>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</si>
  <si>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</si>
  <si>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</si>
  <si>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</si>
  <si>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</si>
  <si>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</si>
  <si>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</si>
  <si>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</si>
  <si>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</si>
  <si>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</si>
  <si>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</si>
  <si>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</si>
  <si>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</si>
  <si>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</si>
  <si>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</si>
  <si>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</si>
  <si>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</si>
  <si>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</si>
  <si>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</si>
  <si>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</si>
  <si>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</si>
  <si>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</si>
  <si>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</si>
  <si>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</si>
  <si>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</si>
  <si>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</si>
  <si>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</si>
  <si>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</si>
  <si>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</si>
  <si>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</si>
  <si>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</si>
  <si>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</si>
  <si>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</si>
  <si>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</si>
  <si>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</si>
  <si>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</si>
  <si>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</si>
  <si>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</si>
  <si>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</si>
  <si>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</si>
  <si>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</si>
  <si>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</si>
  <si>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</si>
  <si>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</si>
  <si>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</si>
  <si>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</si>
  <si>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</si>
  <si>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</si>
  <si>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</si>
  <si>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</si>
  <si>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</si>
  <si>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</si>
  <si>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</si>
  <si>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</si>
  <si>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</si>
  <si>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</si>
  <si>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</si>
  <si>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</si>
  <si>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</si>
  <si>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</si>
  <si>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</si>
  <si>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</si>
  <si>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</si>
  <si>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</si>
  <si>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</si>
  <si>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</si>
  <si>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</si>
  <si>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</si>
  <si>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</si>
  <si>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</si>
  <si>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</si>
  <si>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</si>
  <si>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</si>
  <si>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</si>
  <si>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</si>
  <si>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</si>
  <si>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</si>
  <si>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</si>
  <si>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</si>
  <si>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</si>
  <si>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</si>
  <si>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</si>
  <si>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</si>
  <si>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</si>
  <si>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</si>
  <si>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</si>
  <si>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</si>
  <si>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</si>
  <si>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</si>
  <si>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</si>
  <si>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</si>
  <si>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</si>
  <si>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</si>
  <si>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</si>
  <si>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</si>
  <si>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</si>
  <si>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</si>
  <si>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</si>
  <si>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</si>
  <si>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</si>
  <si>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</si>
  <si>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</si>
  <si>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</si>
  <si>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</si>
  <si>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</si>
  <si>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</si>
  <si>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</si>
  <si>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</si>
  <si>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</si>
  <si>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</si>
  <si>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</si>
  <si>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</si>
  <si>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</si>
  <si>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</si>
  <si>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</si>
  <si>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</si>
  <si>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</si>
  <si>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</si>
  <si>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</si>
  <si>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</si>
  <si>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</si>
  <si>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</si>
  <si>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</si>
  <si>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</si>
  <si>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</si>
  <si>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</si>
  <si>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</si>
  <si>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</si>
  <si>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</si>
  <si>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</si>
  <si>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</si>
  <si>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</si>
  <si>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</si>
  <si>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</si>
  <si>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</si>
  <si>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</si>
  <si>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</si>
  <si>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</si>
  <si>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</si>
  <si>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</si>
  <si>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</si>
  <si>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</si>
  <si>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</si>
  <si>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</si>
  <si>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</si>
  <si>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</si>
  <si>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</si>
  <si>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</si>
  <si>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</si>
  <si>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</si>
  <si>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</si>
  <si>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</si>
  <si>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</si>
  <si>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</si>
  <si>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</si>
  <si>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</si>
  <si>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</si>
  <si>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</si>
  <si>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</si>
  <si>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</si>
  <si>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</si>
  <si>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</si>
  <si>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</si>
  <si>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</si>
  <si>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</si>
  <si>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</si>
  <si>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</si>
  <si>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</si>
  <si>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</si>
  <si>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</si>
  <si>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</si>
  <si>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</si>
  <si>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</si>
  <si>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</si>
  <si>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</si>
  <si>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</si>
  <si>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</si>
  <si>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</si>
  <si>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</si>
  <si>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</si>
  <si>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</si>
  <si>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</si>
  <si>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</si>
  <si>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</si>
  <si>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</si>
  <si>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</si>
  <si>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</si>
  <si>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</si>
  <si>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</si>
  <si>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</si>
  <si>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</si>
  <si>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</si>
  <si>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</si>
  <si>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</si>
  <si>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</si>
  <si>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</si>
  <si>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</si>
  <si>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</si>
  <si>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</si>
  <si>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</si>
  <si>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</si>
  <si>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</si>
  <si>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</si>
  <si>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</si>
  <si>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</si>
  <si>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</si>
  <si>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</si>
  <si>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</si>
  <si>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</si>
  <si>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</si>
  <si>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</si>
  <si>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</si>
  <si>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</si>
  <si>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</si>
  <si>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</si>
  <si>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</si>
  <si>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</si>
  <si>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</si>
  <si>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</si>
  <si>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</si>
  <si>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</si>
  <si>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</si>
  <si>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</si>
  <si>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</si>
  <si>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</si>
  <si>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</si>
  <si>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</si>
  <si>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</si>
  <si>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</si>
  <si>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</si>
  <si>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</si>
  <si>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</si>
  <si>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</si>
  <si>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</si>
  <si>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</si>
  <si>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</si>
  <si>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</si>
  <si>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</si>
  <si>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</si>
  <si>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</si>
  <si>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</si>
  <si>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</si>
  <si>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</si>
  <si>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</si>
  <si>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</si>
  <si>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</si>
  <si>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</si>
  <si>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</si>
  <si>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</si>
  <si>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</si>
  <si>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</si>
  <si>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</si>
  <si>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</si>
  <si>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</si>
  <si>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</si>
  <si>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</si>
  <si>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</si>
  <si>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</si>
  <si>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</si>
  <si>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</si>
  <si>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</si>
  <si>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</si>
  <si>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</si>
  <si>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</si>
  <si>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</si>
  <si>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</si>
  <si>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</si>
  <si>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</si>
  <si>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</si>
  <si>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</si>
  <si>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</si>
  <si>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</si>
  <si>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</si>
  <si>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</si>
  <si>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</si>
  <si>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</si>
  <si>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</si>
  <si>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</si>
  <si>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</si>
  <si>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</si>
  <si>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</si>
  <si>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</si>
  <si>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</si>
  <si>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</si>
  <si>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</si>
  <si>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</si>
  <si>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</si>
  <si>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</si>
  <si>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</si>
  <si>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</si>
  <si>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</si>
  <si>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</si>
  <si>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</si>
  <si>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</si>
  <si>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</si>
  <si>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</si>
  <si>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</si>
  <si>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</si>
  <si>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</si>
  <si>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</si>
  <si>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</si>
  <si>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</si>
  <si>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</si>
  <si>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</si>
  <si>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</si>
  <si>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</si>
  <si>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</si>
  <si>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</si>
  <si>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</si>
  <si>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</si>
  <si>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</si>
  <si>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</si>
  <si>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</si>
  <si>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</si>
  <si>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</si>
  <si>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</si>
  <si>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</si>
  <si>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</si>
  <si>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</si>
  <si>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</si>
  <si>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</si>
  <si>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</si>
  <si>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</si>
  <si>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</si>
  <si>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</si>
  <si>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</si>
  <si>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</si>
  <si>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</si>
  <si>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</si>
  <si>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</si>
  <si>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</si>
  <si>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</si>
  <si>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</si>
  <si>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</si>
  <si>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</si>
  <si>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</si>
  <si>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</si>
  <si>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</si>
  <si>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</si>
  <si>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</si>
  <si>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</si>
  <si>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</si>
  <si>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</si>
  <si>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</si>
  <si>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</si>
  <si>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</si>
  <si>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</si>
  <si>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</si>
  <si>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</si>
  <si>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</si>
  <si>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</si>
  <si>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</si>
  <si>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</si>
  <si>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</si>
  <si>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</si>
  <si>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</si>
  <si>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</si>
  <si>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</si>
  <si>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</si>
  <si>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</si>
  <si>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</si>
  <si>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</si>
  <si>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</si>
  <si>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</si>
  <si>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</si>
  <si>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</si>
  <si>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</si>
  <si>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</si>
  <si>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</si>
  <si>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</si>
  <si>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</si>
  <si>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</si>
  <si>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</si>
  <si>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</si>
  <si>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</si>
  <si>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</si>
  <si>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</si>
  <si>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</si>
  <si>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</si>
  <si>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</si>
  <si>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</si>
  <si>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</si>
  <si>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</si>
  <si>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</si>
  <si>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</si>
  <si>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</si>
  <si>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</si>
  <si>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</si>
  <si>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</si>
  <si>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</si>
  <si>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</si>
  <si>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</si>
  <si>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</si>
  <si>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</si>
  <si>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</si>
  <si>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</si>
  <si>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</si>
  <si>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</si>
  <si>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</si>
  <si>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</si>
  <si>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</si>
  <si>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</si>
  <si>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</si>
  <si>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</si>
  <si>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</si>
  <si>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</si>
  <si>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</si>
  <si>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</si>
  <si>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</si>
  <si>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</si>
  <si>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</si>
  <si>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</si>
  <si>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</si>
  <si>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</si>
  <si>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</si>
  <si>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</si>
  <si>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</si>
  <si>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</si>
  <si>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</si>
  <si>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</si>
  <si>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</si>
  <si>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</si>
  <si>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</si>
  <si>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</si>
  <si>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</si>
  <si>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</si>
  <si>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</si>
  <si>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</si>
  <si>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</si>
  <si>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</si>
  <si>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</si>
  <si>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</si>
  <si>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</si>
  <si>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</si>
  <si>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</si>
  <si>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</si>
  <si>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</si>
  <si>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</si>
  <si>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</si>
  <si>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</si>
  <si>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</si>
  <si>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</si>
  <si>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</si>
  <si>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</si>
  <si>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</si>
  <si>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</si>
  <si>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</si>
  <si>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</si>
  <si>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</si>
  <si>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</si>
  <si>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</si>
  <si>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</si>
  <si>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</si>
  <si>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</si>
  <si>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</si>
  <si>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</si>
  <si>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</si>
  <si>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</si>
  <si>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</si>
  <si>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</si>
  <si>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</si>
  <si>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</si>
  <si>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</si>
  <si>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</si>
  <si>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</si>
  <si>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</si>
  <si>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</si>
  <si>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</si>
  <si>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</si>
  <si>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</si>
  <si>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</si>
  <si>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</si>
  <si>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</si>
  <si>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</si>
  <si>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</si>
  <si>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</si>
  <si>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</si>
  <si>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</si>
  <si>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</si>
  <si>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</si>
  <si>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</si>
  <si>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</si>
  <si>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</si>
  <si>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</si>
  <si>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</si>
  <si>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</si>
  <si>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</si>
  <si>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</si>
  <si>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</si>
  <si>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</si>
  <si>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</si>
  <si>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</si>
  <si>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</si>
  <si>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</si>
  <si>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</si>
  <si>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</si>
  <si>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</si>
  <si>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</si>
  <si>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</si>
  <si>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</si>
  <si>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</si>
  <si>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</si>
  <si>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</si>
  <si>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</si>
  <si>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</si>
  <si>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</si>
  <si>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</si>
  <si>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</si>
  <si>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</si>
  <si>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</si>
  <si>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</si>
  <si>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</si>
  <si>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</si>
  <si>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</si>
  <si>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</si>
  <si>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</si>
  <si>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</si>
  <si>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</si>
  <si>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</si>
  <si>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</si>
  <si>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</si>
  <si>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</si>
  <si>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</si>
  <si>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</si>
  <si>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</si>
  <si>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</si>
  <si>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</si>
  <si>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</si>
  <si>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</si>
  <si>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</si>
  <si>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</si>
  <si>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</si>
  <si>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</si>
  <si>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</si>
  <si>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</si>
  <si>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</si>
  <si>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</si>
  <si>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</si>
  <si>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</si>
  <si>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</si>
  <si>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</si>
  <si>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</si>
  <si>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</si>
  <si>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</si>
  <si>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</si>
  <si>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</si>
  <si>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</si>
  <si>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</si>
  <si>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</si>
  <si>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</si>
  <si>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</si>
  <si>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</si>
  <si>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</si>
  <si>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</si>
  <si>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</si>
  <si>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</si>
  <si>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</si>
  <si>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</si>
  <si>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</si>
  <si>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</si>
  <si>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</si>
  <si>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</si>
  <si>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</si>
  <si>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</si>
  <si>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</si>
  <si>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</si>
  <si>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</si>
  <si>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</si>
  <si>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</si>
  <si>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</si>
  <si>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</si>
  <si>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</si>
  <si>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</si>
  <si>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</si>
  <si>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</si>
  <si>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</si>
  <si>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</si>
  <si>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</si>
  <si>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</si>
  <si>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</si>
  <si>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</si>
  <si>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</si>
  <si>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</si>
  <si>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</si>
  <si>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</si>
  <si>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</si>
  <si>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</si>
  <si>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</si>
  <si>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</si>
  <si>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</si>
  <si>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</si>
  <si>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</si>
  <si>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</si>
  <si>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</si>
  <si>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</si>
  <si>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</si>
  <si>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</si>
  <si>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</si>
  <si>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</si>
  <si>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</si>
  <si>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</si>
  <si>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</si>
  <si>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</si>
  <si>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</si>
  <si>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</si>
  <si>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</si>
  <si>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</si>
  <si>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</si>
  <si>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</si>
  <si>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</si>
  <si>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</si>
  <si>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</si>
  <si>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</si>
  <si>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</si>
  <si>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</si>
  <si>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</si>
  <si>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</si>
  <si>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</si>
  <si>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</si>
  <si>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</si>
  <si>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</si>
  <si>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</si>
  <si>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</si>
  <si>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</si>
  <si>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</si>
  <si>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</si>
  <si>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</si>
  <si>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</si>
  <si>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</si>
  <si>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</si>
  <si>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</si>
  <si>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</si>
  <si>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</si>
  <si>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</si>
  <si>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</si>
  <si>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</si>
  <si>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</si>
  <si>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</si>
  <si>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</si>
  <si>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</si>
  <si>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</si>
  <si>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</si>
  <si>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</si>
  <si>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</si>
  <si>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</si>
  <si>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</si>
  <si>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</si>
  <si>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</si>
  <si>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</si>
  <si>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</si>
  <si>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</si>
  <si>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</si>
  <si>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</si>
  <si>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</si>
  <si>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</si>
  <si>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</si>
  <si>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</si>
  <si>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</si>
  <si>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</si>
  <si>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</si>
  <si>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</si>
  <si>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</si>
  <si>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</si>
  <si>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</si>
  <si>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</si>
  <si>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</si>
  <si>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</si>
  <si>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</si>
  <si>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</si>
  <si>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</si>
  <si>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</si>
  <si>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</si>
  <si>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</si>
  <si>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</si>
  <si>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</si>
  <si>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</si>
  <si>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</si>
  <si>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</si>
  <si>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</si>
  <si>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</si>
  <si>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</si>
  <si>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</si>
  <si>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</si>
  <si>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</si>
  <si>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</si>
  <si>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</si>
  <si>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</si>
  <si>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</si>
  <si>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</si>
  <si>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</si>
  <si>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</si>
  <si>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</si>
  <si>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</si>
  <si>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</si>
  <si>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</si>
  <si>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</si>
  <si>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</si>
  <si>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</si>
  <si>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</si>
  <si>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</si>
  <si>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</si>
  <si>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</si>
  <si>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</si>
  <si>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</si>
  <si>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</si>
  <si>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</si>
  <si>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</si>
  <si>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</si>
  <si>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</si>
  <si>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</si>
  <si>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</si>
  <si>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</si>
  <si>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</si>
  <si>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</si>
  <si>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</si>
  <si>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</si>
  <si>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</si>
  <si>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</si>
  <si>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</si>
  <si>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</si>
  <si>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</si>
  <si>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</si>
  <si>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</si>
  <si>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</si>
  <si>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</si>
  <si>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</si>
  <si>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</si>
  <si>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</si>
  <si>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</si>
  <si>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</si>
  <si>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</si>
  <si>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</si>
  <si>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</si>
  <si>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</si>
  <si>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</si>
  <si>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</si>
  <si>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</si>
  <si>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</si>
  <si>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</si>
  <si>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</si>
  <si>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</si>
  <si>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</si>
  <si>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</si>
  <si>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</si>
  <si>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</si>
  <si>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</si>
  <si>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</si>
  <si>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</si>
  <si>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</si>
  <si>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</si>
  <si>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</si>
  <si>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</si>
  <si>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</si>
  <si>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</si>
  <si>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</si>
  <si>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</si>
  <si>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</si>
  <si>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</si>
  <si>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</si>
  <si>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</si>
  <si>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</si>
  <si>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</si>
  <si>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</si>
  <si>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</si>
  <si>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</si>
  <si>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</si>
  <si>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</si>
  <si>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</si>
  <si>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</si>
  <si>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</si>
  <si>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</si>
  <si>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</si>
  <si>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</si>
  <si>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</si>
  <si>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</si>
  <si>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</si>
  <si>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</si>
  <si>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</si>
  <si>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</si>
  <si>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</si>
  <si>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</si>
  <si>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</si>
  <si>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</si>
  <si>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</si>
  <si>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</si>
  <si>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</si>
  <si>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</si>
  <si>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</si>
  <si>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</si>
  <si>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</si>
  <si>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</si>
  <si>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</si>
  <si>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</si>
  <si>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</si>
  <si>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</si>
  <si>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</si>
  <si>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</si>
  <si>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</si>
  <si>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</si>
  <si>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</si>
  <si>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</si>
  <si>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</si>
  <si>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</si>
  <si>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</si>
  <si>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</si>
  <si>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</si>
  <si>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</si>
  <si>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</si>
  <si>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</si>
  <si>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</si>
  <si>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</si>
  <si>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</si>
  <si>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</si>
  <si>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</si>
  <si>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</si>
  <si>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</si>
  <si>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</si>
  <si>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</si>
  <si>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</si>
  <si>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</si>
  <si>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</si>
  <si>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</si>
  <si>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</si>
  <si>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</si>
  <si>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</si>
  <si>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</si>
  <si>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</si>
  <si>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</si>
  <si>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</si>
  <si>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</si>
  <si>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</si>
  <si>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</si>
  <si>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</si>
  <si>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</si>
  <si>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</si>
  <si>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</si>
  <si>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</si>
  <si>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</si>
  <si>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</si>
  <si>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</si>
  <si>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</si>
  <si>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</si>
  <si>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</si>
  <si>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</si>
  <si>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</si>
  <si>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</si>
  <si>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</si>
  <si>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</si>
  <si>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</si>
  <si>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</si>
  <si>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</si>
  <si>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</si>
  <si>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</si>
  <si>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</si>
  <si>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</si>
  <si>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</si>
  <si>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</si>
  <si>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</si>
  <si>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</si>
  <si>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</si>
  <si>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</si>
  <si>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</si>
  <si>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</si>
  <si>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</si>
  <si>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</si>
  <si>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</si>
  <si>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</si>
  <si>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</si>
  <si>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</si>
  <si>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</si>
  <si>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</si>
  <si>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</si>
  <si>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</si>
  <si>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</si>
  <si>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</si>
  <si>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</si>
  <si>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</si>
  <si>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</si>
  <si>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</si>
  <si>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</si>
  <si>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</si>
  <si>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</si>
  <si>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</si>
  <si>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</si>
  <si>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</si>
  <si>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</si>
  <si>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</si>
  <si>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</si>
  <si>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</si>
  <si>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</si>
  <si>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</si>
  <si>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</si>
  <si>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</si>
  <si>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</si>
  <si>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</si>
  <si>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</si>
  <si>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</si>
  <si>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</si>
  <si>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</si>
  <si>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</si>
  <si>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</si>
  <si>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</si>
  <si>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</si>
  <si>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</si>
  <si>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</si>
  <si>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</si>
  <si>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</si>
  <si>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</si>
  <si>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</si>
  <si>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</si>
  <si>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</si>
  <si>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</si>
  <si>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</si>
  <si>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</si>
  <si>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</si>
  <si>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</si>
  <si>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</si>
  <si>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</si>
  <si>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</si>
  <si>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</si>
  <si>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</si>
  <si>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</si>
  <si>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</si>
  <si>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</si>
  <si>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</si>
  <si>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</si>
  <si>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</si>
  <si>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</si>
  <si>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</si>
  <si>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</si>
  <si>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</si>
  <si>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</si>
  <si>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</si>
  <si>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</si>
  <si>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</si>
  <si>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</si>
  <si>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</si>
  <si>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</si>
  <si>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</si>
  <si>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</si>
  <si>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</si>
  <si>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</si>
  <si>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</si>
  <si>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</si>
  <si>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</si>
  <si>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</si>
  <si>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</si>
  <si>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</si>
  <si>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</si>
  <si>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</si>
  <si>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</si>
  <si>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</si>
  <si>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</si>
  <si>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</si>
  <si>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</si>
  <si>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</si>
  <si>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</si>
  <si>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</si>
  <si>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</si>
  <si>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</si>
  <si>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</si>
  <si>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</si>
  <si>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</si>
  <si>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</si>
  <si>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</si>
  <si>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</si>
  <si>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</si>
  <si>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</si>
  <si>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</si>
  <si>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</si>
  <si>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</si>
  <si>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</si>
  <si>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</si>
  <si>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</si>
  <si>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</si>
  <si>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</si>
  <si>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</si>
  <si>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</si>
  <si>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</si>
  <si>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</si>
  <si>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</si>
  <si>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</si>
  <si>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</si>
  <si>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</si>
  <si>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</si>
  <si>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</si>
  <si>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</si>
  <si>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</si>
  <si>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</si>
  <si>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</si>
  <si>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</si>
  <si>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</si>
  <si>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</si>
  <si>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</si>
  <si>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</si>
  <si>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</si>
  <si>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</si>
  <si>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</si>
  <si>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</si>
  <si>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</si>
  <si>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</si>
  <si>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</si>
  <si>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</si>
  <si>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</si>
  <si>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</si>
  <si>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</si>
  <si>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</si>
  <si>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</si>
  <si>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</si>
  <si>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</si>
  <si>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</si>
  <si>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</si>
  <si>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</si>
  <si>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</si>
  <si>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</si>
  <si>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</si>
  <si>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</si>
  <si>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</si>
  <si>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</si>
  <si>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</si>
  <si>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</si>
  <si>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</si>
  <si>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</si>
  <si>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</si>
  <si>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</si>
  <si>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</si>
  <si>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</si>
  <si>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</si>
  <si>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</si>
  <si>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</si>
  <si>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</si>
  <si>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</si>
  <si>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</si>
  <si>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</si>
  <si>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</si>
  <si>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</si>
  <si>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</si>
  <si>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</si>
  <si>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</si>
  <si>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</si>
  <si>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</si>
  <si>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</si>
  <si>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</si>
  <si>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</si>
  <si>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</si>
  <si>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</si>
  <si>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</si>
  <si>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</si>
  <si>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</si>
  <si>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</si>
  <si>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</si>
  <si>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</si>
  <si>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</si>
  <si>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</si>
  <si>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</si>
  <si>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</si>
  <si>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</si>
  <si>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</si>
  <si>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</si>
  <si>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</si>
  <si>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</si>
  <si>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</si>
  <si>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</si>
  <si>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</si>
  <si>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</si>
  <si>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</si>
  <si>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</si>
  <si>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</si>
  <si>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</si>
  <si>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</si>
  <si>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</si>
  <si>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</si>
  <si>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</si>
  <si>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</si>
  <si>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</si>
  <si>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</si>
  <si>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</si>
  <si>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</si>
  <si>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</si>
  <si>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</si>
  <si>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</si>
  <si>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</si>
  <si>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</si>
  <si>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</si>
  <si>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</si>
  <si>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</si>
  <si>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</si>
  <si>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</si>
  <si>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</si>
  <si>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</si>
  <si>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States</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</si>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</sst>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quot;$&quot;* #,##0.00_);_(&quot;$&quot;* \(#,##0.00\);_(&quot;$&quot;* &quot;-&quot;??_);_(@_)"/>
    <numFmt numFmtId="164" formatCode="&quot;$&quot;0.00,&quot;k&quot;"/>
    <numFmt numFmtId="165" formatCode="&quot;$&quot;\ 0.00,&quot;k&quot;"/>
    <numFmt numFmtId="166" formatCode="_([$$-409]* #,##0.00_);_([$$-409]* \(#,##0.00\);_([$$-409]* &quot;-&quot;??_);_(@_)"/>
    <numFmt numFmtId="168" formatCode="&quot;#&quot;\ 0"/>
    <numFmt numFmtId="179" formatCode="[Green]\↑0.00%;[Red]\↓0.00%"/>
  </numFmts>
  <fonts count="6" x14ac:knownFonts="1">
    <font>
      <sz val="11"/>
      <color theme="1"/>
      <name val="Tw Cen MT"/>
      <scheme val="minor"/>
    </font>
    <font>
      <sz val="11"/>
      <color theme="1"/>
      <name val="Tw Cen MT"/>
      <family val="2"/>
      <scheme val="minor"/>
    </font>
    <font>
      <sz val="12"/>
      <color rgb="FF000000"/>
      <name val="Calibri"/>
    </font>
    <font>
      <sz val="11"/>
      <color theme="1"/>
      <name val="Tw Cen MT"/>
      <scheme val="minor"/>
    </font>
    <font>
      <sz val="11"/>
      <color theme="1"/>
      <name val="Calibri"/>
    </font>
    <font>
      <sz val="11"/>
      <color theme="1"/>
      <name val="Lato black"/>
    </font>
  </fonts>
  <fills count="2">
    <fill>
      <patternFill patternType="none"/>
    </fill>
    <fill>
      <patternFill patternType="gray125"/>
    </fill>
  </fills>
  <borders count="7">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style="thin">
        <color rgb="FF999999"/>
      </left>
      <right style="thin">
        <color rgb="FF999999"/>
      </right>
      <top style="thin">
        <color indexed="65"/>
      </top>
      <bottom/>
      <diagonal/>
    </border>
    <border>
      <left style="thin">
        <color rgb="FF999999"/>
      </left>
      <right/>
      <top style="thin">
        <color rgb="FF999999"/>
      </top>
      <bottom style="thin">
        <color rgb="FF999999"/>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29">
    <xf numFmtId="0" fontId="0" fillId="0" borderId="0" xfId="0"/>
    <xf numFmtId="0" fontId="2" fillId="0" borderId="0" xfId="0" applyFont="1"/>
    <xf numFmtId="0" fontId="3" fillId="0" borderId="0" xfId="0" applyFont="1"/>
    <xf numFmtId="14" fontId="4" fillId="0" borderId="0" xfId="0" applyNumberFormat="1" applyFont="1"/>
    <xf numFmtId="0" fontId="0" fillId="0" borderId="3" xfId="0" applyBorder="1"/>
    <xf numFmtId="0" fontId="0" fillId="0" borderId="1" xfId="0" pivotButton="1" applyBorder="1"/>
    <xf numFmtId="14" fontId="0" fillId="0" borderId="1" xfId="0" applyNumberFormat="1" applyBorder="1" applyAlignment="1">
      <alignment horizontal="left"/>
    </xf>
    <xf numFmtId="14" fontId="0" fillId="0" borderId="2" xfId="0" applyNumberFormat="1" applyBorder="1" applyAlignment="1">
      <alignment horizontal="left"/>
    </xf>
    <xf numFmtId="14" fontId="0" fillId="0" borderId="6" xfId="0" applyNumberFormat="1" applyBorder="1" applyAlignment="1">
      <alignment horizontal="left"/>
    </xf>
    <xf numFmtId="0" fontId="0" fillId="0" borderId="0" xfId="0" pivotButton="1"/>
    <xf numFmtId="14" fontId="0" fillId="0" borderId="0" xfId="0" applyNumberFormat="1" applyAlignment="1">
      <alignment horizontal="left"/>
    </xf>
    <xf numFmtId="164" fontId="0" fillId="0" borderId="0" xfId="0" applyNumberFormat="1"/>
    <xf numFmtId="0" fontId="0" fillId="0" borderId="1" xfId="0" applyBorder="1" applyAlignment="1">
      <alignment horizontal="left"/>
    </xf>
    <xf numFmtId="0" fontId="0" fillId="0" borderId="2" xfId="0" applyBorder="1" applyAlignment="1">
      <alignment horizontal="left"/>
    </xf>
    <xf numFmtId="0" fontId="0" fillId="0" borderId="6" xfId="0" applyBorder="1" applyAlignment="1">
      <alignment horizontal="left"/>
    </xf>
    <xf numFmtId="0" fontId="0" fillId="0" borderId="0" xfId="0" applyAlignment="1">
      <alignment horizontal="left"/>
    </xf>
    <xf numFmtId="0" fontId="1" fillId="0" borderId="0" xfId="0" applyFont="1"/>
    <xf numFmtId="165" fontId="0" fillId="0" borderId="0" xfId="0" applyNumberFormat="1"/>
    <xf numFmtId="10" fontId="0" fillId="0" borderId="0" xfId="0" applyNumberFormat="1"/>
    <xf numFmtId="0" fontId="0" fillId="0" borderId="0" xfId="0" applyNumberFormat="1"/>
    <xf numFmtId="0" fontId="0" fillId="0" borderId="3" xfId="0" applyNumberFormat="1" applyBorder="1"/>
    <xf numFmtId="0" fontId="0" fillId="0" borderId="5" xfId="0" applyNumberFormat="1" applyBorder="1"/>
    <xf numFmtId="0" fontId="0" fillId="0" borderId="4" xfId="0" applyNumberFormat="1" applyBorder="1"/>
    <xf numFmtId="166" fontId="0" fillId="0" borderId="0" xfId="0" applyNumberFormat="1"/>
    <xf numFmtId="44" fontId="0" fillId="0" borderId="0" xfId="1" applyFont="1"/>
    <xf numFmtId="168" fontId="0" fillId="0" borderId="0" xfId="1" applyNumberFormat="1" applyFont="1"/>
    <xf numFmtId="10" fontId="0" fillId="0" borderId="0" xfId="2" applyNumberFormat="1" applyFont="1"/>
    <xf numFmtId="0" fontId="0" fillId="0" borderId="0" xfId="0"/>
    <xf numFmtId="179" fontId="5" fillId="0" borderId="0" xfId="0" applyNumberFormat="1" applyFont="1"/>
  </cellXfs>
  <cellStyles count="3">
    <cellStyle name="Currency" xfId="1" builtinId="4"/>
    <cellStyle name="Normal" xfId="0" builtinId="0"/>
    <cellStyle name="Percent" xfId="2" builtinId="5"/>
  </cellStyles>
  <dxfs count="9">
    <dxf>
      <numFmt numFmtId="164" formatCode="&quot;$&quot;0.00,&quot;k&quot;"/>
    </dxf>
    <dxf>
      <numFmt numFmtId="164" formatCode="&quot;$&quot;0.00,&quot;k&quot;"/>
    </dxf>
    <dxf>
      <numFmt numFmtId="164" formatCode="&quot;$&quot;0.00,&quot;k&quot;"/>
    </dxf>
    <dxf>
      <numFmt numFmtId="164" formatCode="&quot;$&quot;0.00,&quot;k&quot;"/>
    </dxf>
    <dxf>
      <font>
        <color theme="0"/>
      </font>
      <border>
        <bottom style="thin">
          <color theme="4"/>
        </bottom>
        <vertical/>
        <horizontal/>
      </border>
    </dxf>
    <dxf>
      <font>
        <color theme="1" tint="0.14996795556505021"/>
      </font>
      <fill>
        <patternFill>
          <bgColor theme="1" tint="0.24994659260841701"/>
        </patternFill>
      </fill>
      <border diagonalUp="0" diagonalDown="0">
        <left/>
        <right/>
        <top/>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8"/>
      <tableStyleElement type="firstRowStripe" dxfId="7"/>
      <tableStyleElement type="secondRowStripe" dxfId="6"/>
    </tableStyle>
    <tableStyle name="NEW STYLE" pivot="0" table="0" count="10" xr9:uid="{9001C422-643B-436D-9DFD-F756A884CF56}">
      <tableStyleElement type="wholeTable" dxfId="5"/>
      <tableStyleElement type="headerRow" dxfId="4"/>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tint="0.14996795556505021"/>
          </font>
          <fill>
            <patternFill patternType="solid">
              <fgColor auto="1"/>
              <bgColor theme="1" tint="0.24994659260841701"/>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4"/>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NEW STYLE">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customschemas.google.com/relationships/workbookmetadata" Target="metadata"/><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339255980099261"/>
          <c:y val="0.13062462319820231"/>
          <c:w val="0.55468469667098064"/>
          <c:h val="0.71478220094877931"/>
        </c:manualLayout>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47D4-4E27-BCEC-938BC5BAE248}"/>
            </c:ext>
          </c:extLst>
        </c:ser>
        <c:dLbls>
          <c:showLegendKey val="0"/>
          <c:showVal val="0"/>
          <c:showCatName val="0"/>
          <c:showSerName val="0"/>
          <c:showPercent val="0"/>
          <c:showBubbleSize val="0"/>
        </c:dLbls>
        <c:axId val="630773616"/>
        <c:axId val="630776528"/>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47D4-4E27-BCEC-938BC5BAE248}"/>
            </c:ext>
          </c:extLst>
        </c:ser>
        <c:dLbls>
          <c:showLegendKey val="0"/>
          <c:showVal val="0"/>
          <c:showCatName val="0"/>
          <c:showSerName val="0"/>
          <c:showPercent val="0"/>
          <c:showBubbleSize val="0"/>
        </c:dLbls>
        <c:gapWidth val="219"/>
        <c:overlap val="-27"/>
        <c:axId val="775305952"/>
        <c:axId val="775309280"/>
      </c:barChart>
      <c:catAx>
        <c:axId val="630773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0776528"/>
        <c:crosses val="autoZero"/>
        <c:auto val="1"/>
        <c:lblAlgn val="ctr"/>
        <c:lblOffset val="100"/>
        <c:noMultiLvlLbl val="0"/>
      </c:catAx>
      <c:valAx>
        <c:axId val="63077652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0773616"/>
        <c:crosses val="autoZero"/>
        <c:crossBetween val="between"/>
      </c:valAx>
      <c:valAx>
        <c:axId val="775309280"/>
        <c:scaling>
          <c:orientation val="minMax"/>
        </c:scaling>
        <c:delete val="0"/>
        <c:axPos val="r"/>
        <c:numFmt formatCode="&quot;$&quot;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305952"/>
        <c:crosses val="max"/>
        <c:crossBetween val="between"/>
      </c:valAx>
      <c:catAx>
        <c:axId val="775305952"/>
        <c:scaling>
          <c:orientation val="minMax"/>
        </c:scaling>
        <c:delete val="1"/>
        <c:axPos val="b"/>
        <c:numFmt formatCode="General" sourceLinked="1"/>
        <c:majorTickMark val="out"/>
        <c:minorTickMark val="none"/>
        <c:tickLblPos val="nextTo"/>
        <c:crossAx val="77530928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937-4CBE-A735-34A8C0C796B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937-4CBE-A735-34A8C0C796B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937-4CBE-A735-34A8C0C796B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8DBD-41B1-A836-54E9CA85C8B5}"/>
            </c:ext>
          </c:extLst>
        </c:ser>
        <c:dLbls>
          <c:showLegendKey val="0"/>
          <c:showVal val="1"/>
          <c:showCatName val="0"/>
          <c:showSerName val="0"/>
          <c:showPercent val="0"/>
          <c:showBubbleSize val="0"/>
          <c:showLeaderLines val="1"/>
        </c:dLbls>
        <c:firstSliceAng val="0"/>
        <c:holeSize val="75"/>
      </c:doughnutChart>
      <c:spPr>
        <a:noFill/>
        <a:ln w="0">
          <a:noFill/>
        </a:ln>
        <a:effectLst>
          <a:softEdge rad="482600"/>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6675" cap="rnd"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F7C2-42EC-8768-9D9B9FFCA1F1}"/>
            </c:ext>
          </c:extLst>
        </c:ser>
        <c:dLbls>
          <c:showLegendKey val="0"/>
          <c:showVal val="0"/>
          <c:showCatName val="0"/>
          <c:showSerName val="0"/>
          <c:showPercent val="0"/>
          <c:showBubbleSize val="0"/>
        </c:dLbls>
        <c:gapWidth val="182"/>
        <c:axId val="1006095664"/>
        <c:axId val="1006096080"/>
      </c:barChart>
      <c:catAx>
        <c:axId val="100609566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6096080"/>
        <c:crosses val="autoZero"/>
        <c:auto val="1"/>
        <c:lblAlgn val="ctr"/>
        <c:lblOffset val="100"/>
        <c:noMultiLvlLbl val="0"/>
      </c:catAx>
      <c:valAx>
        <c:axId val="10060960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6095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 Desigh!PivotTable6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9.3354071481805533E-3"/>
          <c:w val="1"/>
          <c:h val="0.9906645928518194"/>
        </c:manualLayout>
      </c:layout>
      <c:lineChart>
        <c:grouping val="standard"/>
        <c:varyColors val="0"/>
        <c:ser>
          <c:idx val="0"/>
          <c:order val="0"/>
          <c:tx>
            <c:strRef>
              <c:f>'KPI Desigh'!$B$3</c:f>
              <c:strCache>
                <c:ptCount val="1"/>
                <c:pt idx="0">
                  <c:v>Total</c:v>
                </c:pt>
              </c:strCache>
            </c:strRef>
          </c:tx>
          <c:spPr>
            <a:ln w="28575" cap="rnd">
              <a:solidFill>
                <a:schemeClr val="accent1"/>
              </a:solidFill>
              <a:round/>
            </a:ln>
            <a:effectLst/>
          </c:spPr>
          <c:marker>
            <c:symbol val="none"/>
          </c:marker>
          <c:cat>
            <c:strRef>
              <c:f>'KPI Desigh'!$A$4:$A$16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Desigh'!$B$4:$B$16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0456-4F9D-A65C-09E8A7B9531C}"/>
            </c:ext>
          </c:extLst>
        </c:ser>
        <c:dLbls>
          <c:showLegendKey val="0"/>
          <c:showVal val="0"/>
          <c:showCatName val="0"/>
          <c:showSerName val="0"/>
          <c:showPercent val="0"/>
          <c:showBubbleSize val="0"/>
        </c:dLbls>
        <c:smooth val="0"/>
        <c:axId val="1085736160"/>
        <c:axId val="1085736992"/>
      </c:lineChart>
      <c:catAx>
        <c:axId val="1085736160"/>
        <c:scaling>
          <c:orientation val="minMax"/>
        </c:scaling>
        <c:delete val="1"/>
        <c:axPos val="b"/>
        <c:numFmt formatCode="General" sourceLinked="1"/>
        <c:majorTickMark val="none"/>
        <c:minorTickMark val="none"/>
        <c:tickLblPos val="nextTo"/>
        <c:crossAx val="1085736992"/>
        <c:crosses val="autoZero"/>
        <c:auto val="1"/>
        <c:lblAlgn val="ctr"/>
        <c:lblOffset val="100"/>
        <c:noMultiLvlLbl val="0"/>
      </c:catAx>
      <c:valAx>
        <c:axId val="1085736992"/>
        <c:scaling>
          <c:orientation val="minMax"/>
        </c:scaling>
        <c:delete val="1"/>
        <c:axPos val="l"/>
        <c:numFmt formatCode="General" sourceLinked="1"/>
        <c:majorTickMark val="none"/>
        <c:minorTickMark val="none"/>
        <c:tickLblPos val="nextTo"/>
        <c:crossAx val="108573616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 Desigh!PivotTable7</c:name>
    <c:fmtId val="7"/>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4175084175084181E-2"/>
          <c:y val="0.28985507246376813"/>
          <c:w val="0.87654320987654322"/>
          <c:h val="0.46859903381642515"/>
        </c:manualLayout>
      </c:layout>
      <c:lineChart>
        <c:grouping val="standard"/>
        <c:varyColors val="0"/>
        <c:ser>
          <c:idx val="0"/>
          <c:order val="0"/>
          <c:tx>
            <c:strRef>
              <c:f>'KPI Desigh'!$E$3</c:f>
              <c:strCache>
                <c:ptCount val="1"/>
                <c:pt idx="0">
                  <c:v>Total</c:v>
                </c:pt>
              </c:strCache>
            </c:strRef>
          </c:tx>
          <c:spPr>
            <a:ln w="28575" cap="rnd">
              <a:solidFill>
                <a:schemeClr val="accent1"/>
              </a:solidFill>
              <a:round/>
            </a:ln>
            <a:effectLst/>
          </c:spPr>
          <c:marker>
            <c:symbol val="none"/>
          </c:marker>
          <c:cat>
            <c:strRef>
              <c:f>'KPI Desigh'!$D$4:$D$16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Desigh'!$E$4:$E$16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1CD0-4E0B-8314-7D1F1811BF4D}"/>
            </c:ext>
          </c:extLst>
        </c:ser>
        <c:dLbls>
          <c:showLegendKey val="0"/>
          <c:showVal val="0"/>
          <c:showCatName val="0"/>
          <c:showSerName val="0"/>
          <c:showPercent val="0"/>
          <c:showBubbleSize val="0"/>
        </c:dLbls>
        <c:smooth val="0"/>
        <c:axId val="779882256"/>
        <c:axId val="779881424"/>
      </c:lineChart>
      <c:catAx>
        <c:axId val="779882256"/>
        <c:scaling>
          <c:orientation val="minMax"/>
        </c:scaling>
        <c:delete val="1"/>
        <c:axPos val="b"/>
        <c:numFmt formatCode="General" sourceLinked="1"/>
        <c:majorTickMark val="none"/>
        <c:minorTickMark val="none"/>
        <c:tickLblPos val="nextTo"/>
        <c:crossAx val="779881424"/>
        <c:crosses val="autoZero"/>
        <c:auto val="1"/>
        <c:lblAlgn val="ctr"/>
        <c:lblOffset val="100"/>
        <c:noMultiLvlLbl val="0"/>
      </c:catAx>
      <c:valAx>
        <c:axId val="779881424"/>
        <c:scaling>
          <c:orientation val="minMax"/>
        </c:scaling>
        <c:delete val="1"/>
        <c:axPos val="l"/>
        <c:numFmt formatCode="General" sourceLinked="1"/>
        <c:majorTickMark val="none"/>
        <c:minorTickMark val="none"/>
        <c:tickLblPos val="nextTo"/>
        <c:crossAx val="77988225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 Desigh!PivotTable8</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Desigh'!$I$3</c:f>
              <c:strCache>
                <c:ptCount val="1"/>
                <c:pt idx="0">
                  <c:v>Total</c:v>
                </c:pt>
              </c:strCache>
            </c:strRef>
          </c:tx>
          <c:spPr>
            <a:ln w="28575" cap="rnd">
              <a:solidFill>
                <a:schemeClr val="accent1"/>
              </a:solidFill>
              <a:round/>
            </a:ln>
            <a:effectLst/>
          </c:spPr>
          <c:marker>
            <c:symbol val="none"/>
          </c:marker>
          <c:cat>
            <c:strRef>
              <c:f>'KPI Desigh'!$H$4:$H$16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Desigh'!$I$4:$I$16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3369-44B8-AEE3-6E835391859A}"/>
            </c:ext>
          </c:extLst>
        </c:ser>
        <c:dLbls>
          <c:showLegendKey val="0"/>
          <c:showVal val="0"/>
          <c:showCatName val="0"/>
          <c:showSerName val="0"/>
          <c:showPercent val="0"/>
          <c:showBubbleSize val="0"/>
        </c:dLbls>
        <c:smooth val="0"/>
        <c:axId val="1097287824"/>
        <c:axId val="1097280752"/>
      </c:lineChart>
      <c:catAx>
        <c:axId val="1097287824"/>
        <c:scaling>
          <c:orientation val="minMax"/>
        </c:scaling>
        <c:delete val="1"/>
        <c:axPos val="b"/>
        <c:numFmt formatCode="General" sourceLinked="1"/>
        <c:majorTickMark val="none"/>
        <c:minorTickMark val="none"/>
        <c:tickLblPos val="nextTo"/>
        <c:crossAx val="1097280752"/>
        <c:crosses val="autoZero"/>
        <c:auto val="1"/>
        <c:lblAlgn val="ctr"/>
        <c:lblOffset val="100"/>
        <c:noMultiLvlLbl val="0"/>
      </c:catAx>
      <c:valAx>
        <c:axId val="1097280752"/>
        <c:scaling>
          <c:orientation val="minMax"/>
        </c:scaling>
        <c:delete val="1"/>
        <c:axPos val="l"/>
        <c:numFmt formatCode="General" sourceLinked="1"/>
        <c:majorTickMark val="none"/>
        <c:minorTickMark val="none"/>
        <c:tickLblPos val="nextTo"/>
        <c:crossAx val="1097287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 Desigh!PivotTable9</c:name>
    <c:fmtId val="7"/>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4.3859649122807015E-2"/>
          <c:w val="1"/>
          <c:h val="0.95614035087719318"/>
        </c:manualLayout>
      </c:layout>
      <c:lineChart>
        <c:grouping val="standard"/>
        <c:varyColors val="0"/>
        <c:ser>
          <c:idx val="0"/>
          <c:order val="0"/>
          <c:tx>
            <c:strRef>
              <c:f>'KPI Desigh'!$L$3</c:f>
              <c:strCache>
                <c:ptCount val="1"/>
                <c:pt idx="0">
                  <c:v>Total</c:v>
                </c:pt>
              </c:strCache>
            </c:strRef>
          </c:tx>
          <c:spPr>
            <a:ln w="28575" cap="rnd">
              <a:solidFill>
                <a:schemeClr val="accent1"/>
              </a:solidFill>
              <a:round/>
            </a:ln>
            <a:effectLst/>
          </c:spPr>
          <c:marker>
            <c:symbol val="none"/>
          </c:marker>
          <c:cat>
            <c:strRef>
              <c:f>'KPI Desigh'!$K$4:$K$16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Desigh'!$L$4:$L$16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03DA-4AB1-9AF8-7201390F6530}"/>
            </c:ext>
          </c:extLst>
        </c:ser>
        <c:dLbls>
          <c:showLegendKey val="0"/>
          <c:showVal val="0"/>
          <c:showCatName val="0"/>
          <c:showSerName val="0"/>
          <c:showPercent val="0"/>
          <c:showBubbleSize val="0"/>
        </c:dLbls>
        <c:smooth val="0"/>
        <c:axId val="919097952"/>
        <c:axId val="919102528"/>
      </c:lineChart>
      <c:catAx>
        <c:axId val="919097952"/>
        <c:scaling>
          <c:orientation val="minMax"/>
        </c:scaling>
        <c:delete val="1"/>
        <c:axPos val="b"/>
        <c:numFmt formatCode="General" sourceLinked="1"/>
        <c:majorTickMark val="none"/>
        <c:minorTickMark val="none"/>
        <c:tickLblPos val="nextTo"/>
        <c:crossAx val="919102528"/>
        <c:crosses val="autoZero"/>
        <c:auto val="1"/>
        <c:lblAlgn val="ctr"/>
        <c:lblOffset val="100"/>
        <c:noMultiLvlLbl val="0"/>
      </c:catAx>
      <c:valAx>
        <c:axId val="919102528"/>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19097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 Desigh!PivotTable1</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Desigh'!$O$3</c:f>
              <c:strCache>
                <c:ptCount val="1"/>
                <c:pt idx="0">
                  <c:v>Total</c:v>
                </c:pt>
              </c:strCache>
            </c:strRef>
          </c:tx>
          <c:spPr>
            <a:ln w="28575" cap="rnd">
              <a:solidFill>
                <a:schemeClr val="accent1"/>
              </a:solidFill>
              <a:round/>
            </a:ln>
            <a:effectLst/>
          </c:spPr>
          <c:marker>
            <c:symbol val="none"/>
          </c:marker>
          <c:cat>
            <c:strRef>
              <c:f>'KPI Desigh'!$N$4:$N$16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Desigh'!$O$4:$O$16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9904-4DE8-B463-21E2A103DBA0}"/>
            </c:ext>
          </c:extLst>
        </c:ser>
        <c:dLbls>
          <c:showLegendKey val="0"/>
          <c:showVal val="0"/>
          <c:showCatName val="0"/>
          <c:showSerName val="0"/>
          <c:showPercent val="0"/>
          <c:showBubbleSize val="0"/>
        </c:dLbls>
        <c:smooth val="0"/>
        <c:axId val="1768659167"/>
        <c:axId val="1768672063"/>
      </c:lineChart>
      <c:catAx>
        <c:axId val="1768659167"/>
        <c:scaling>
          <c:orientation val="minMax"/>
        </c:scaling>
        <c:delete val="1"/>
        <c:axPos val="b"/>
        <c:numFmt formatCode="General" sourceLinked="1"/>
        <c:majorTickMark val="none"/>
        <c:minorTickMark val="none"/>
        <c:tickLblPos val="nextTo"/>
        <c:crossAx val="1768672063"/>
        <c:crosses val="autoZero"/>
        <c:auto val="1"/>
        <c:lblAlgn val="ctr"/>
        <c:lblOffset val="100"/>
        <c:noMultiLvlLbl val="0"/>
      </c:catAx>
      <c:valAx>
        <c:axId val="1768672063"/>
        <c:scaling>
          <c:orientation val="minMax"/>
        </c:scaling>
        <c:delete val="1"/>
        <c:axPos val="l"/>
        <c:numFmt formatCode="General" sourceLinked="1"/>
        <c:majorTickMark val="none"/>
        <c:minorTickMark val="none"/>
        <c:tickLblPos val="nextTo"/>
        <c:crossAx val="1768659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 Desigh!PivotTable6</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1"/>
          <c:h val="1"/>
        </c:manualLayout>
      </c:layout>
      <c:lineChart>
        <c:grouping val="standard"/>
        <c:varyColors val="0"/>
        <c:ser>
          <c:idx val="0"/>
          <c:order val="0"/>
          <c:tx>
            <c:strRef>
              <c:f>'KPI Desigh'!$B$3</c:f>
              <c:strCache>
                <c:ptCount val="1"/>
                <c:pt idx="0">
                  <c:v>Total</c:v>
                </c:pt>
              </c:strCache>
            </c:strRef>
          </c:tx>
          <c:spPr>
            <a:ln w="34925" cap="rnd">
              <a:solidFill>
                <a:schemeClr val="bg1">
                  <a:lumMod val="85000"/>
                </a:schemeClr>
              </a:solidFill>
              <a:round/>
            </a:ln>
            <a:effectLst/>
          </c:spPr>
          <c:marker>
            <c:symbol val="none"/>
          </c:marker>
          <c:cat>
            <c:strRef>
              <c:f>'KPI Desigh'!$A$4:$A$16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Desigh'!$B$4:$B$16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14FC-4305-BED9-E7CC58D2FE56}"/>
            </c:ext>
          </c:extLst>
        </c:ser>
        <c:dLbls>
          <c:showLegendKey val="0"/>
          <c:showVal val="0"/>
          <c:showCatName val="0"/>
          <c:showSerName val="0"/>
          <c:showPercent val="0"/>
          <c:showBubbleSize val="0"/>
        </c:dLbls>
        <c:smooth val="0"/>
        <c:axId val="1085736160"/>
        <c:axId val="1085736992"/>
      </c:lineChart>
      <c:catAx>
        <c:axId val="1085736160"/>
        <c:scaling>
          <c:orientation val="minMax"/>
        </c:scaling>
        <c:delete val="1"/>
        <c:axPos val="b"/>
        <c:numFmt formatCode="General" sourceLinked="1"/>
        <c:majorTickMark val="none"/>
        <c:minorTickMark val="none"/>
        <c:tickLblPos val="nextTo"/>
        <c:crossAx val="1085736992"/>
        <c:crosses val="autoZero"/>
        <c:auto val="1"/>
        <c:lblAlgn val="ctr"/>
        <c:lblOffset val="100"/>
        <c:noMultiLvlLbl val="0"/>
      </c:catAx>
      <c:valAx>
        <c:axId val="1085736992"/>
        <c:scaling>
          <c:orientation val="minMax"/>
        </c:scaling>
        <c:delete val="1"/>
        <c:axPos val="l"/>
        <c:numFmt formatCode="General" sourceLinked="1"/>
        <c:majorTickMark val="none"/>
        <c:minorTickMark val="none"/>
        <c:tickLblPos val="nextTo"/>
        <c:crossAx val="108573616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 Desigh!PivotTable7</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4175084175084181E-2"/>
          <c:y val="0.28985507246376813"/>
          <c:w val="0.87654320987654322"/>
          <c:h val="0.46859903381642515"/>
        </c:manualLayout>
      </c:layout>
      <c:lineChart>
        <c:grouping val="standard"/>
        <c:varyColors val="0"/>
        <c:ser>
          <c:idx val="0"/>
          <c:order val="0"/>
          <c:tx>
            <c:strRef>
              <c:f>'KPI Desigh'!$E$3</c:f>
              <c:strCache>
                <c:ptCount val="1"/>
                <c:pt idx="0">
                  <c:v>Total</c:v>
                </c:pt>
              </c:strCache>
            </c:strRef>
          </c:tx>
          <c:spPr>
            <a:ln w="34925" cap="rnd">
              <a:solidFill>
                <a:schemeClr val="bg1">
                  <a:lumMod val="85000"/>
                </a:schemeClr>
              </a:solidFill>
              <a:round/>
            </a:ln>
            <a:effectLst/>
          </c:spPr>
          <c:marker>
            <c:symbol val="none"/>
          </c:marker>
          <c:cat>
            <c:strRef>
              <c:f>'KPI Desigh'!$D$4:$D$16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Desigh'!$E$4:$E$16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E7CD-409F-AAFF-7B87060B6D16}"/>
            </c:ext>
          </c:extLst>
        </c:ser>
        <c:dLbls>
          <c:showLegendKey val="0"/>
          <c:showVal val="0"/>
          <c:showCatName val="0"/>
          <c:showSerName val="0"/>
          <c:showPercent val="0"/>
          <c:showBubbleSize val="0"/>
        </c:dLbls>
        <c:smooth val="0"/>
        <c:axId val="779882256"/>
        <c:axId val="779881424"/>
      </c:lineChart>
      <c:catAx>
        <c:axId val="779882256"/>
        <c:scaling>
          <c:orientation val="minMax"/>
        </c:scaling>
        <c:delete val="1"/>
        <c:axPos val="b"/>
        <c:numFmt formatCode="General" sourceLinked="1"/>
        <c:majorTickMark val="none"/>
        <c:minorTickMark val="none"/>
        <c:tickLblPos val="nextTo"/>
        <c:crossAx val="779881424"/>
        <c:crosses val="autoZero"/>
        <c:auto val="1"/>
        <c:lblAlgn val="ctr"/>
        <c:lblOffset val="100"/>
        <c:noMultiLvlLbl val="0"/>
      </c:catAx>
      <c:valAx>
        <c:axId val="779881424"/>
        <c:scaling>
          <c:orientation val="minMax"/>
        </c:scaling>
        <c:delete val="1"/>
        <c:axPos val="l"/>
        <c:numFmt formatCode="General" sourceLinked="1"/>
        <c:majorTickMark val="none"/>
        <c:minorTickMark val="none"/>
        <c:tickLblPos val="nextTo"/>
        <c:crossAx val="77988225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 Desigh!PivotTable8</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Desigh'!$I$3</c:f>
              <c:strCache>
                <c:ptCount val="1"/>
                <c:pt idx="0">
                  <c:v>Total</c:v>
                </c:pt>
              </c:strCache>
            </c:strRef>
          </c:tx>
          <c:spPr>
            <a:ln w="34925" cap="rnd">
              <a:solidFill>
                <a:schemeClr val="bg1">
                  <a:lumMod val="75000"/>
                </a:schemeClr>
              </a:solidFill>
              <a:round/>
            </a:ln>
            <a:effectLst/>
          </c:spPr>
          <c:marker>
            <c:symbol val="none"/>
          </c:marker>
          <c:cat>
            <c:strRef>
              <c:f>'KPI Desigh'!$H$4:$H$16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Desigh'!$I$4:$I$16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B193-44A9-BB23-6AE387B5D610}"/>
            </c:ext>
          </c:extLst>
        </c:ser>
        <c:dLbls>
          <c:showLegendKey val="0"/>
          <c:showVal val="0"/>
          <c:showCatName val="0"/>
          <c:showSerName val="0"/>
          <c:showPercent val="0"/>
          <c:showBubbleSize val="0"/>
        </c:dLbls>
        <c:smooth val="0"/>
        <c:axId val="1097287824"/>
        <c:axId val="1097280752"/>
      </c:lineChart>
      <c:catAx>
        <c:axId val="1097287824"/>
        <c:scaling>
          <c:orientation val="minMax"/>
        </c:scaling>
        <c:delete val="1"/>
        <c:axPos val="b"/>
        <c:numFmt formatCode="General" sourceLinked="1"/>
        <c:majorTickMark val="none"/>
        <c:minorTickMark val="none"/>
        <c:tickLblPos val="nextTo"/>
        <c:crossAx val="1097280752"/>
        <c:crosses val="autoZero"/>
        <c:auto val="1"/>
        <c:lblAlgn val="ctr"/>
        <c:lblOffset val="100"/>
        <c:noMultiLvlLbl val="0"/>
      </c:catAx>
      <c:valAx>
        <c:axId val="1097280752"/>
        <c:scaling>
          <c:orientation val="minMax"/>
        </c:scaling>
        <c:delete val="1"/>
        <c:axPos val="l"/>
        <c:numFmt formatCode="General" sourceLinked="1"/>
        <c:majorTickMark val="none"/>
        <c:minorTickMark val="none"/>
        <c:tickLblPos val="nextTo"/>
        <c:crossAx val="1097287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 Desigh!PivotTable1</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Desigh'!$O$3</c:f>
              <c:strCache>
                <c:ptCount val="1"/>
                <c:pt idx="0">
                  <c:v>Total</c:v>
                </c:pt>
              </c:strCache>
            </c:strRef>
          </c:tx>
          <c:spPr>
            <a:ln w="34925" cap="rnd">
              <a:solidFill>
                <a:schemeClr val="bg1">
                  <a:lumMod val="85000"/>
                </a:schemeClr>
              </a:solidFill>
              <a:round/>
            </a:ln>
            <a:effectLst/>
          </c:spPr>
          <c:marker>
            <c:symbol val="none"/>
          </c:marker>
          <c:cat>
            <c:strRef>
              <c:f>'KPI Desigh'!$N$4:$N$16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Desigh'!$O$4:$O$16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6DCB-4EE0-AFA9-81CD59B1A8D8}"/>
            </c:ext>
          </c:extLst>
        </c:ser>
        <c:dLbls>
          <c:showLegendKey val="0"/>
          <c:showVal val="0"/>
          <c:showCatName val="0"/>
          <c:showSerName val="0"/>
          <c:showPercent val="0"/>
          <c:showBubbleSize val="0"/>
        </c:dLbls>
        <c:smooth val="0"/>
        <c:axId val="1768659167"/>
        <c:axId val="1768672063"/>
      </c:lineChart>
      <c:catAx>
        <c:axId val="1768659167"/>
        <c:scaling>
          <c:orientation val="minMax"/>
        </c:scaling>
        <c:delete val="1"/>
        <c:axPos val="b"/>
        <c:numFmt formatCode="General" sourceLinked="1"/>
        <c:majorTickMark val="none"/>
        <c:minorTickMark val="none"/>
        <c:tickLblPos val="nextTo"/>
        <c:crossAx val="1768672063"/>
        <c:crosses val="autoZero"/>
        <c:auto val="1"/>
        <c:lblAlgn val="ctr"/>
        <c:lblOffset val="100"/>
        <c:noMultiLvlLbl val="0"/>
      </c:catAx>
      <c:valAx>
        <c:axId val="1768672063"/>
        <c:scaling>
          <c:orientation val="minMax"/>
        </c:scaling>
        <c:delete val="1"/>
        <c:axPos val="l"/>
        <c:numFmt formatCode="General" sourceLinked="1"/>
        <c:majorTickMark val="none"/>
        <c:minorTickMark val="none"/>
        <c:tickLblPos val="nextTo"/>
        <c:crossAx val="1768659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 Desigh!PivotTable9</c:name>
    <c:fmtId val="1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277777777777776E-2"/>
          <c:y val="4.3859649122807015E-2"/>
          <c:w val="0.90972222222222221"/>
          <c:h val="0.95614035087719318"/>
        </c:manualLayout>
      </c:layout>
      <c:lineChart>
        <c:grouping val="standard"/>
        <c:varyColors val="0"/>
        <c:ser>
          <c:idx val="0"/>
          <c:order val="0"/>
          <c:tx>
            <c:strRef>
              <c:f>'KPI Desigh'!$L$3</c:f>
              <c:strCache>
                <c:ptCount val="1"/>
                <c:pt idx="0">
                  <c:v>Total</c:v>
                </c:pt>
              </c:strCache>
            </c:strRef>
          </c:tx>
          <c:spPr>
            <a:ln w="34925" cap="rnd">
              <a:solidFill>
                <a:schemeClr val="bg1">
                  <a:lumMod val="85000"/>
                </a:schemeClr>
              </a:solidFill>
              <a:round/>
            </a:ln>
            <a:effectLst/>
          </c:spPr>
          <c:marker>
            <c:symbol val="none"/>
          </c:marker>
          <c:cat>
            <c:strRef>
              <c:f>'KPI Desigh'!$K$4:$K$16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Desigh'!$L$4:$L$16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BD1A-4616-B0D0-4897A2BC3868}"/>
            </c:ext>
          </c:extLst>
        </c:ser>
        <c:dLbls>
          <c:showLegendKey val="0"/>
          <c:showVal val="0"/>
          <c:showCatName val="0"/>
          <c:showSerName val="0"/>
          <c:showPercent val="0"/>
          <c:showBubbleSize val="0"/>
        </c:dLbls>
        <c:smooth val="0"/>
        <c:axId val="919097952"/>
        <c:axId val="919102528"/>
      </c:lineChart>
      <c:catAx>
        <c:axId val="919097952"/>
        <c:scaling>
          <c:orientation val="minMax"/>
        </c:scaling>
        <c:delete val="1"/>
        <c:axPos val="b"/>
        <c:numFmt formatCode="General" sourceLinked="1"/>
        <c:majorTickMark val="none"/>
        <c:minorTickMark val="none"/>
        <c:tickLblPos val="nextTo"/>
        <c:crossAx val="919102528"/>
        <c:crosses val="autoZero"/>
        <c:auto val="1"/>
        <c:lblAlgn val="ctr"/>
        <c:lblOffset val="100"/>
        <c:noMultiLvlLbl val="0"/>
      </c:catAx>
      <c:valAx>
        <c:axId val="919102528"/>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91909795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2">
              <a:alpha val="97000"/>
            </a:schemeClr>
          </a:solidFill>
          <a:ln w="0">
            <a:solidFill>
              <a:schemeClr val="bg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311619239685439E-2"/>
          <c:y val="0.18069627026235455"/>
          <c:w val="0.78168834121723485"/>
          <c:h val="0.66471055388462708"/>
        </c:manualLayout>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0CD9-4D45-8DE6-00D3200E7B0C}"/>
            </c:ext>
          </c:extLst>
        </c:ser>
        <c:dLbls>
          <c:showLegendKey val="0"/>
          <c:showVal val="0"/>
          <c:showCatName val="0"/>
          <c:showSerName val="0"/>
          <c:showPercent val="0"/>
          <c:showBubbleSize val="0"/>
        </c:dLbls>
        <c:axId val="630773616"/>
        <c:axId val="630776528"/>
      </c:areaChart>
      <c:barChart>
        <c:barDir val="col"/>
        <c:grouping val="clustered"/>
        <c:varyColors val="0"/>
        <c:ser>
          <c:idx val="0"/>
          <c:order val="0"/>
          <c:tx>
            <c:strRef>
              <c:f>'Combo Chart'!$B$3</c:f>
              <c:strCache>
                <c:ptCount val="1"/>
                <c:pt idx="0">
                  <c:v>Sum of Sales</c:v>
                </c:pt>
              </c:strCache>
            </c:strRef>
          </c:tx>
          <c:spPr>
            <a:solidFill>
              <a:schemeClr val="bg2">
                <a:alpha val="97000"/>
              </a:schemeClr>
            </a:solidFill>
            <a:ln w="0">
              <a:solidFill>
                <a:schemeClr val="bg2"/>
              </a:solid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0CD9-4D45-8DE6-00D3200E7B0C}"/>
            </c:ext>
          </c:extLst>
        </c:ser>
        <c:dLbls>
          <c:showLegendKey val="0"/>
          <c:showVal val="0"/>
          <c:showCatName val="0"/>
          <c:showSerName val="0"/>
          <c:showPercent val="0"/>
          <c:showBubbleSize val="0"/>
        </c:dLbls>
        <c:gapWidth val="268"/>
        <c:overlap val="6"/>
        <c:axId val="775305952"/>
        <c:axId val="775309280"/>
      </c:barChart>
      <c:catAx>
        <c:axId val="630773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630776528"/>
        <c:crosses val="autoZero"/>
        <c:auto val="1"/>
        <c:lblAlgn val="ctr"/>
        <c:lblOffset val="100"/>
        <c:noMultiLvlLbl val="0"/>
      </c:catAx>
      <c:valAx>
        <c:axId val="630776528"/>
        <c:scaling>
          <c:orientation val="minMax"/>
        </c:scaling>
        <c:delete val="0"/>
        <c:axPos val="l"/>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630773616"/>
        <c:crosses val="autoZero"/>
        <c:crossBetween val="between"/>
      </c:valAx>
      <c:valAx>
        <c:axId val="775309280"/>
        <c:scaling>
          <c:orientation val="minMax"/>
        </c:scaling>
        <c:delete val="0"/>
        <c:axPos val="r"/>
        <c:numFmt formatCode="&quot;$&quot;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75305952"/>
        <c:crosses val="max"/>
        <c:crossBetween val="between"/>
      </c:valAx>
      <c:catAx>
        <c:axId val="775305952"/>
        <c:scaling>
          <c:orientation val="minMax"/>
        </c:scaling>
        <c:delete val="1"/>
        <c:axPos val="b"/>
        <c:numFmt formatCode="General" sourceLinked="1"/>
        <c:majorTickMark val="out"/>
        <c:minorTickMark val="none"/>
        <c:tickLblPos val="nextTo"/>
        <c:crossAx val="77530928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75000"/>
            </a:schemeClr>
          </a:solidFill>
          <a:ln w="19050">
            <a:solidFill>
              <a:schemeClr val="lt1"/>
            </a:solidFill>
          </a:ln>
          <a:effectLst/>
        </c:spPr>
      </c:pivotFmt>
      <c:pivotFmt>
        <c:idx val="10"/>
        <c:spPr>
          <a:solidFill>
            <a:schemeClr val="accent1">
              <a:lumMod val="60000"/>
              <a:lumOff val="40000"/>
            </a:schemeClr>
          </a:solidFill>
          <a:ln w="19050">
            <a:solidFill>
              <a:schemeClr val="lt1"/>
            </a:solidFill>
          </a:ln>
          <a:effectLst/>
        </c:spPr>
      </c:pivotFmt>
      <c:pivotFmt>
        <c:idx val="11"/>
        <c:spPr>
          <a:solidFill>
            <a:schemeClr val="accent1">
              <a:lumMod val="50000"/>
            </a:schemeClr>
          </a:solidFill>
          <a:ln w="19050">
            <a:solidFill>
              <a:schemeClr val="lt1"/>
            </a:solidFill>
          </a:ln>
          <a:effectLst/>
        </c:spPr>
      </c:pivotFmt>
    </c:pivotFmts>
    <c:plotArea>
      <c:layout>
        <c:manualLayout>
          <c:layoutTarget val="inner"/>
          <c:xMode val="edge"/>
          <c:yMode val="edge"/>
          <c:x val="6.2542264094717429E-2"/>
          <c:y val="1.9230769230769232E-2"/>
          <c:w val="0.61499272197962151"/>
          <c:h val="0.98076923076923073"/>
        </c:manualLayout>
      </c:layout>
      <c:doughnutChart>
        <c:varyColors val="1"/>
        <c:ser>
          <c:idx val="0"/>
          <c:order val="0"/>
          <c:tx>
            <c:strRef>
              <c:f>'Pie Chart'!$B$3</c:f>
              <c:strCache>
                <c:ptCount val="1"/>
                <c:pt idx="0">
                  <c:v>Total</c:v>
                </c:pt>
              </c:strCache>
            </c:strRef>
          </c:tx>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1-A62F-4C02-BE88-56BD68C64A4F}"/>
              </c:ext>
            </c:extLst>
          </c:dPt>
          <c:dPt>
            <c:idx val="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3-A62F-4C02-BE88-56BD68C64A4F}"/>
              </c:ext>
            </c:extLst>
          </c:dPt>
          <c:dPt>
            <c:idx val="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5-A62F-4C02-BE88-56BD68C64A4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A62F-4C02-BE88-56BD68C64A4F}"/>
            </c:ext>
          </c:extLst>
        </c:ser>
        <c:dLbls>
          <c:showLegendKey val="0"/>
          <c:showVal val="1"/>
          <c:showCatName val="0"/>
          <c:showSerName val="0"/>
          <c:showPercent val="0"/>
          <c:showBubbleSize val="0"/>
          <c:showLeaderLines val="1"/>
        </c:dLbls>
        <c:firstSliceAng val="0"/>
        <c:holeSize val="59"/>
      </c:doughnutChart>
      <c:spPr>
        <a:gradFill>
          <a:gsLst>
            <a:gs pos="0">
              <a:schemeClr val="tx1">
                <a:alpha val="80000"/>
                <a:lumMod val="85000"/>
                <a:lumOff val="15000"/>
              </a:schemeClr>
            </a:gs>
            <a:gs pos="100000">
              <a:schemeClr val="tx1">
                <a:lumMod val="65000"/>
                <a:lumOff val="35000"/>
                <a:alpha val="75000"/>
              </a:schemeClr>
            </a:gs>
          </a:gsLst>
          <a:lin ang="1200000" scaled="0"/>
        </a:gradFill>
        <a:ln w="0">
          <a:noFill/>
        </a:ln>
        <a:effectLst>
          <a:softEdge rad="482600"/>
        </a:effectLst>
      </c:spPr>
    </c:plotArea>
    <c:legend>
      <c:legendPos val="r"/>
      <c:layout>
        <c:manualLayout>
          <c:xMode val="edge"/>
          <c:yMode val="edge"/>
          <c:x val="0.72279166523398553"/>
          <c:y val="0.11979053099131839"/>
          <c:w val="0.25537427363064336"/>
          <c:h val="0.7091368867353119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alpha val="80000"/>
            <a:lumMod val="85000"/>
            <a:lumOff val="15000"/>
          </a:schemeClr>
        </a:gs>
        <a:gs pos="100000">
          <a:schemeClr val="tx1">
            <a:lumMod val="65000"/>
            <a:lumOff val="35000"/>
            <a:alpha val="75000"/>
          </a:schemeClr>
        </a:gs>
      </a:gsLst>
      <a:lin ang="1200000" scaled="0"/>
    </a:gradFill>
    <a:ln w="66675" cap="rnd"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18394742641903"/>
          <c:y val="8.5638998682476944E-2"/>
          <c:w val="0.86282623069062936"/>
          <c:h val="0.85507246376811596"/>
        </c:manualLayout>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dLbls>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1FC4-471F-B148-AA9539C0559D}"/>
            </c:ext>
          </c:extLst>
        </c:ser>
        <c:dLbls>
          <c:showLegendKey val="0"/>
          <c:showVal val="0"/>
          <c:showCatName val="0"/>
          <c:showSerName val="0"/>
          <c:showPercent val="0"/>
          <c:showBubbleSize val="0"/>
        </c:dLbls>
        <c:gapWidth val="182"/>
        <c:axId val="1006095664"/>
        <c:axId val="1006096080"/>
      </c:barChart>
      <c:catAx>
        <c:axId val="100609566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006096080"/>
        <c:crosses val="autoZero"/>
        <c:auto val="1"/>
        <c:lblAlgn val="ctr"/>
        <c:lblOffset val="100"/>
        <c:noMultiLvlLbl val="0"/>
      </c:catAx>
      <c:valAx>
        <c:axId val="1006096080"/>
        <c:scaling>
          <c:orientation val="minMax"/>
        </c:scaling>
        <c:delete val="1"/>
        <c:axPos val="b"/>
        <c:numFmt formatCode="General" sourceLinked="1"/>
        <c:majorTickMark val="out"/>
        <c:minorTickMark val="none"/>
        <c:tickLblPos val="nextTo"/>
        <c:crossAx val="100609566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lumMod val="65000"/>
            <a:lumOff val="35000"/>
          </a:schemeClr>
        </a:gs>
        <a:gs pos="100000">
          <a:schemeClr val="tx1">
            <a:lumMod val="85000"/>
            <a:lumOff val="15000"/>
          </a:schemeClr>
        </a:gs>
      </a:gsLst>
      <a:lin ang="12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306338D8-FAAE-4884-A3F5-1E9B67A2E7D1}">
          <cx:tx>
            <cx:txData>
              <cx:f>_xlchart.v1.1</cx:f>
              <cx:v>Profit</cx:v>
            </cx:txData>
          </cx:tx>
          <cx:dataLabels pos="inEnd">
            <cx:visibility seriesName="0" categoryName="0" value="1"/>
          </cx:dataLabels>
          <cx:dataId val="0"/>
          <cx:layoutPr>
            <cx:visibility connectorLines="0"/>
            <cx:subtotals/>
          </cx:layoutPr>
        </cx:series>
      </cx:plotAreaRegion>
      <cx:axis id="0">
        <cx:catScaling gapWidth="0.5"/>
        <cx:tickLabels/>
      </cx:axis>
      <cx:axis id="1">
        <cx:valScaling/>
        <cx:majorGridlines/>
        <cx:tickLabels/>
      </cx:axis>
    </cx:plotArea>
    <cx:legend pos="b"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_xlchart.v5.7</cx:f>
        <cx:nf>_xlchart.v5.6</cx:nf>
      </cx:numDim>
    </cx:data>
  </cx:chartData>
  <cx:chart>
    <cx:title pos="t" align="ctr" overlay="0"/>
    <cx:plotArea>
      <cx:plotAreaRegion>
        <cx:series layoutId="regionMap" uniqueId="{2EEAE413-32B5-40B4-84D5-1458909ACB5E}">
          <cx:tx>
            <cx:txData>
              <cx:f>_xlchart.v5.6</cx:f>
              <cx:v>Sales</cx:v>
            </cx:txData>
          </cx:tx>
          <cx:dataId val="0"/>
          <cx:layoutPr>
            <cx:geography cultureLanguage="en-US" cultureRegion="US" attribution="Powered by Bing">
              <cx:geoCache provider="{E9337A44-BEBE-4D9F-B70C-5C5E7DAFC167}">
                <cx:binary>1H1pc9u40u5fSeXzpQcgAII4deatGmq3Fjt2HCf5wlJshwT3ffv1twnJlsxRJn5rfG+VNFMI0eim
ID4EegPg/z40/3kInrbZhyYMovw/D82fH92iSP7zxx/5g/sUbvOLUD5kcR7/LC4e4vCP+OdP+fD0
x2O2rWXk/KEjTP94cLdZ8dR8/J//wt2cp3gVP2wLGUefyqesvXnKy6DI/6HtZNOH7WMoo7HMi0w+
FPjPj6M4iLPtY/zxw1NUyKL93CZPf358xfXxwx/De/3tez8E0LWifARZYl4IYTKGqI7UB3/8EMSR
s2/WMGIXjHKTGOT5SzfbEATf0hXVke3jY/aU5/Bb1L/Hkq86Dg1XHz88xGVU9A/MgWf358e7SBZP
jx9ui23xlH/8IPN4tGMYxX3v727Vz/3j9SP/n/8OCPAABpQjVIZP63dNfwPlr2D7Yxtunx/PO2Ci
X3DDoLqBxA4TePTHmJjGhUkRITrSxe7z/N07aN7QodPIvAgOgPlrdZbAPA+cD/HPD/C6luEP+Z4o
wchBlHPO9ijw1yhxfoGwoZsmZzuQ2GuU/re9Ow3Z6bsM8BuPzhK/zVP94fIpy5/a5yf378cWRReY
CCQYwbuxpQ9QoxcGNxlM6fuhRZ+/eze23tan01gdyw4Q2lyeJUJ/ZbKLo/ccVPRCF0TXTUx3z38w
qDDGFzA1MmEw41ld7VThfur7fYdOY/PySwbA/PX9LIG5K7bu84v77wcNERdEJ9xEaD+VnUKFm7qu
G8bzt+7w+F0/ToOxkxogcff5LJEYbQP5M86id1U9/EJn1DAE3hsIQ6MNiwsDc52DgjplILytT6ex
OZYdIDT66ywRWm6jfAvG5Tua1NSkXBec71TMAB1hXhATYRORw2g6nsN+35/TyDzLDVBZgo18jlZ1
5r83LvTCBF8HEbx/7uZr1S/0C0oEZozBRNd/BgbbX2/o0WlkDpIDbP66OUtsekNmvg2T3JXZ0/sN
HEouDJMZWBC2A2Dg93B8wTg3dDDfdu1gux0PnDd36zRKA/EBVJv5WUI1e4oz5111j35hULN3a067
PSa5oJQSTtF+FAGIxyC9oUOn4XkRHAAzO0+tM34KtvX2PYcPWGkImTA+nvWKeD2/cXZBDdOgBMM0
2H8G89tbenQamoPkAJvx5CwHzX0bQ9zNeX5x/70BTXWIsglDN36hejDiF4xhSmHiU9AAdMeD5g0d
Oo3Mi+AAmPtvZwnMKI6ip4dCPpTF8wN6B3B6tcIwI89qZ2CvcQjHEZjxsD4YMG/szWlkXgkP0Bmd
p6tzvwWDIHKKOHpHcPgFxZhwgumLzj+OhWIdwcgxCKAzUDRv681pcI5lB9jcn6e6mULiQD5u3w8Y
3bxgAuYsnQzUjAlmtMkJ1U3yYsUdz2Vv6MlpUF4EB4hMzzM6vXjcuu+YyKEUvEqBuE73kcuBd4Mx
RDaZIBwyPc9vwS5G89uOnIZjLzYAYzE+S8WyCAIZxTJ/fjLvoFUg0AxYUEit7TT6AA9TXGBqGoSZ
e290oPLf0qNfAPPyW4bYnOlAiR7l9l2DzOICImcComM7ZMRwBjMuQNubyBB7P5Q+vxb7AfP7Dv0C
mWfBITCb8xw0cf2OCgVsZMSpwTjda/qB9y/IRQ+HgdG+fRBqXvymN7+AREkN8ThPHb8ENVs++O3z
2/rvJzECbonOiW7SQ8Tl2PoyGYwUCHNSauyG0mCkvKVHp3E5SA6wWX47y7Gylnkel5l8R2wgjGxw
iFXS05nMPpzJOazbYHt3fzBe3tKj09gcJAfYrM9zAccqLmX+zioGXQgTcDHZcBbDEITGkCoz98pn
MGLe1JfTsByJDnBZned8tt7K6D3Dy+yCQNKMsuf42CCLaYgLHRvgZ/J90mwAzW+7cxqWvdgAkvV5
Rsb6od//nyTvOZNBgEWHyOWLJSxeBy7BVIZ0vw6Oy36N2omZ7A2d+gU8x79oCNLteeqabdYG2+jx
XXWN6A0BNkCGGxccYVixIfZDBma7Y19//Yae/AKWF8khJuPzxCSOind1YigsL4OIJRaQaVGfgaLB
CEYNhfiMQYbz2O+78gtMngWHkHw+T0i2eb59cMv8qSjy5/f239vM4MfA0gsCQUkIFx8by5C+NBC4
MIDaS0Tg9WB5Y39+gc7rnzPE6DxNgCtXvmeMDEEwmTFCxX5lxmDMQOiSI8g+m/rz6r/n12Ln+P+u
N6eB2UkN8Lg6z3TyWj640tm+Z4AfVmVwygU3T8ctwcXkBEGwpg/Z9J+/Kf/f9+g0LoffMsBmvTjP
+UxCciyPi/eMyRhgMgsMy2L2yXz8ekoT9AILiPPDis3XI2X9lr78CpaXnzHE5TzDZJunH9k2998T
FshY6hyyYny3CBbB0z/WNEJcgPPZL9A4vZLpLT06Dc5BcoDN5jz9mdu4LNwP463/vsOGwkoy8CRh
tdJuzhp4mhAYuNAJrM3ExsA2e2t/TqPzWnqA0O15Gs6bp2r7nnnLfi0zMyg8+316cjClYWyAt8lI
n9tUdjW0H1tpv+/PaWye5QaobL6cpa7p18qtnxr58I7WGYFRo8Okhul+VhtYZxgZFxiZsHvD/Bsm
b+nNr3A5yA6xWZ8lNld+AJnld92QBnsATQJB/n0+DA3GjIA0AQCD0PN8B2GC4zHzlh6dRucgOcDm
anmW2PTj5luc+c/P513cTQi/6LCob6BkYLkfxMwQNSFGoD7QfgzKW7pyGpSD5ACUzbfzBCXOwAgY
bbMYFgFsn5/Sv4eGwLAhsOKCgf/yjMCxmcZhCYDJqE73VhoaIvTmfv0Cp4H8EK3RGaP17iYbrDOj
BgHVQnZYDSKdvckGSU5wdE6HBjbqWf++V/+E1LP0EKfzNNyusifnXVcCkgtBTFjATPa55iFCaiWg
CYsFB9bB7ztyGpRnuQEcVzdnOWyun6Iob4Nq+6470WA7rSlgI9rzDDa0DGATtElMs98KtRtWsArq
WAm9tVenEXotPcDp+q+zxOnGhZMNPizy903gUIg966YuntcCiMFqtH5rDTZhyRNsrVUfsL2PcXpr
r07j9Fp6gNPN4ixx2vna/w+MBpjmEOTTdLxzP9HACzL7EQeba2An9A6pQTz07f06jdVQfoDW7Xka
DZ9h9oNDSJ7ecTkBWHcmhRAb7Kl5mdqOrTs4pYNQAvt0f7Fb7U1dOo3RkegAns/nGSL9/NS86w5c
DLYaMSkMkl1udOivQgwIjk8BrbTfwzbQSr/tzq9gUb9iCMnXs5zfvjxlIeR7n9XAv/eGYIE6grNS
4L/BjAb7awzYGiUMCO2oD+RNj3XPG3pyGo8XwQEiXz6fJyISdnK+q/XWL++E1RuoVyin1hBw88IQ
sKEQlNHLOHqFzBt69AtoXiSH2Jyn1Xb/lBcfvrz8qN1D+vdjBk7ngnOgGORGf7HZFsE5D7A5SqCD
sXAM0Ju7dRqlgfgAqvvzDF3fy/whjnL5vjlsA+YuRuDErt3ndT4OFrDBImrIKIjTW6Le1KVfQHT4
NUN4zsOufvjHA9+OB9Irzv/tMXcCItSQ9zFgrKjPIFgKGVM4kYPAgWqnrerBOXS/7tZplAbir37J
/6dD7n59AN7L8YDjbbGdqHMFj87A++dW9XPhtMOB6F5/7ybAV7/2WbUvHv/8qFN6BGN/i1d6f/DQ
ds/8Re5pmxd/ftQM4wIW8xBYH0KFDjFwsB1qmIv//AhrsC6ogIUlsEZeF7owIFwU9UG6Pz+Cs0vg
TENYGr/f1Jv3WWAQgRPdwGCHNwBDdl3A+Tkvpzlex0EL0ayXh7Gvf4jK8DqWUZHDSYoYfk2y4+t7
CX4BTNtIwAStc4gcwg5iaH/Y3sAWWWDH/yfAXhbh2mdPKYnXLELkrkkDfZy4nZjhytDvaprq47DL
xEy1IlPDu1Y9i8iuNQj8fespWXUrxXxKFoutdGJ37FRJulSFGQRpYh3qomnTJe+LAc1zuuSZUctX
RlQ0c4d22epQBIk4rkoaasvYn4tUkHsnCcIVxPGckdZX0zZCk7p2+Uw3Unqv8+LRj4r6ymk6C7vu
JOaZN/W7uv3OknQUFVjcV04zZcIrCttCvKPjwO7sZdum9lJdGYmwl5HtGJl1qPs2JpdV5Vl+i5wJ
5XZrFRnxnLFZd3jZBJinU9iTh5eq7hrllRbb6EfiS2/eejRaeZ0br4K+cO2GjwKU0NGgQVVVYcgs
XvmJr+WWukzmwqn9lWoLmkabOG7jTRynraYN6cyNl2fV1Elsc+P2V13TNFYmWDxO8CzOSf5FoFS7
LoLYn/maG1tNUsWbqi9szYeCp63Fkqi2iqJ2ysSioRGOk9QRM1IUG+wU3cZJNHqLYZvjRK9sZ5o1
Gbt1naReO0l+l4ahPUYuYtWN73v5ZeOOuMHymxIFxQ38jmoeSSl3NNXQjxVLSM9ZqKrR6c7NPwmp
GwWsmpMsjhd1Q+LUYrJsl7XpHxeKlui8OWpQtIomd3vMTbJpvWpOcR1cZUS6t7atsVlODTzKqOHe
NnmLrarOm7Gn18Us9QuyxFgvLxNeV3MTp3LDGs+YRGYX3+iNSUZM8917P+CRVTeiWiZRisax3gQj
r869L+oqeLnKa03uaIcr0PD63AtcY4KDTI4wj9hMuHbpjlS9jio2c0LhzCvcluOqc1NLy2v3ljd+
NO+yKp07DTJvkrzKrEoLvUe3qSdF6obfC7vFY5dqcs0K3V45xKdju2jtaVxSZoWJ7WALDAtmwUsf
T5NAjzdu68YbxLN40/ZFymtmNSJLpqohM1sXw7iBFs0tmGWmyQMvm3VqB991L6zdUSJS7bKvRlFV
uaOYd9olKePvMDzhB71Us4hmn/JugUkXLjtWkNSiPsVLLwp8Z1zAqpoJqbtsR9y1ezn+YSShO+ch
k5PY1YxRWWmeOWPag1aEzdrnNtmEjRiZHg+6L1VQBxZKpWNGlukUgYVZ0loO89tr0bFmV0R0DBLy
mOI0phWnWTezKbA2QTNqqN7OAu7IT7Ed65beZuGDrJ1545XNPcuzDY/Smd/PI6qAWc9esn4eUdVQ
TSaHOgB4ZXeRtHiGvVVR4XDtZpSPQd10Xx0brYxcNx5d2d3Sjsn70BT1BDHbW8VdFq4lbD/dsVZR
t/JoGN8fqcIT2gXSGgPtArtXdSpgKUsffwdF02ufI+3CcShL13DNJ9+QwUIK3wssXcjkUkuM+LLw
dairy2F9yHpU/9vlUDZvO3+kFQ2dUNKhuzJ1blLWNlehlN5dXI/sMA9Hdtzak6CHWRXY6CjMYaG/
ioJiRw/12CWWajV7iUbL7IniO4i9SBzoTO8cYimJ339HGmXrNKqj29bMfCuv4vqT1LNsZRuuN2ZG
kWwdv7p0GuJ8CYUmF9S0w6mTmcm2WhbS8bd5GOdTOOLZnBuBn3/RtHARer5Vd8Vt43TRtWYU7CZ0
y7XT8vJry5g772D70QTzovwaVWlohVnuXoUsd+aZw/EIZzi0RNa63ys7b0chQs2qisz2NvTTa97T
c7NxJyjs7EUqWXTflWik6KXw+LQtPH1mh777HRdXddvwr3YbafOqzOhEkZ2KLgovkXeOMItlQTt/
bNeO/E50b/ybt8+EFYavbBuInYHfqVMCQRvYkiv69qO3r/OImRvIkI8e9okvR6C6POR33ynqjFHd
6mAzJDa5KTsTVHncfkeBMEaaU+SrLm/Jjeto9y0M2CmuY2/cBra/ygjyV2GS7a8UTTPDaz/qnPmA
rnib0mhyS/Edmj0jvc5IBk/8xO0UDeXeLHHLT5zReNKUZb1CRchWfmZ6kzDunK+F4V3xfnAzm12n
BkX3ilV36Z616vQj1pgH/DHWyLWXhPjesNt4ghPsjjO3cKhraVTrkujaLOsFDMlp7VHPsforFFDf
sZzS3V+9bh3yaY2cNn4MEq/5YjPHl3pW0pEZCbTS2u64EAleeMTIFgP6gde3E7RSVYPFq6IJ7bn0
27a0DiwHWUVjcXSl10EzV6KqUdGHYqFAN5qv1+Mm9qd2F7SfQXl6I2zi7KvRFtKShVn/cJJi3fmO
61ieX1hSaqW0QplYBRPZDZZhNtJYdIe9xrvSXaTfvdQ64ZA7KdM7vQq9K9zX+jZV00FTHTjfJNf1
3/Byl8P3OfANqvbSdvi+vu1Qe+kZiwK+8BNZWh6W7tpMHDpqmB6PQ06dtaKpq0PhqwYnoCMDN3u+
U8xuY9vzfx7JDNJFxwMZfCdY4Q2nVeoMnF+T8MFATso25vD2mo+aE2CmWQyn+kS5FDGeBaWufVYV
35/XLNE+J9KIb2W7rUK+tHPPWRtGBvbESzWxEdgTXm3vWoXk2SfhtGMEMxXrUn1FaODM8wTpK9Zf
kZ6mrhTt0BontjY78KmrWtY3OOrkquYCrFeqN9MizfIrv3P2hWqIS9GAO/FMUywdTM8j1ZCwoGFW
1svBXpH9bRS3YhR+K6x/fsYcggvDZ0zgrA/RrwmGAMPwGTeu1HQ3I9qj9NBt0WXmJ5N73jr37Wqk
Zk0wux7KiJifwLyU6/SFbgI9f6FXnaxHcaq3vZn20HApjvgVnTj8IbC3MhM3ogi60oIJFK/sl5lh
d9XTUJenE08a1BJujoCxnzhUsyrUiFZXihEsEGrBRjO4oyLubm5iOxqlnYvGWgyORxr4iRVVIlqm
veMRxgTNXETkWFVRZAafCuztanHPQWwnsWQTxkvJvndFMDLtli2DtMivar1ORoX0w4cUIPJso/ke
gisyOXAY7NFml3llGgtOiG8V2IAX71BPyG8sLuPvKHJwDuHsQ0FhhxD49K9VnsMqqaHGJY8sKpxR
LiVelS+FkUt4iqpeFBSsw8SZkELmlwdSGsHwCmRFJp1kdKNJn278PLA84uZr2pZ0o/eFokuPBhPR
YjoaNKjWRgTg2epyUpRCKxZxJ3mwQXHljaUefk0biRcsZvlV3pT5FemvenpMjXa+4/U96l/R0l9W
tNLvOj0W15zLZVYn5I74rXndt6XIPGrL+xql9ec4DtpJrGvpIq8Tb6muvLrdXwUvV4fWw5VTc2/p
63k2++cRZv5tFmM6nEoJJ7f2G4UhwzSYxQpDIq/1IxtOx4jGGHMjtsouBZ8FgeNiYDNcqmrKbGyx
zOvGcQdWsqWaB4ye6XI+2rErpqa/h+I8sKtbqqq6pZmwq0An4VR6RbuRlCS6VdhBuUmWitLVpN34
iswTz546NWqsAIagbh3aIY5VWpwH/qzDst3smvd3weBXW1kWsknsTJLMLAvwIctshb04DcfqUhW5
FtjL0JmoCqpptjpiPrC1fYsLeaGlFkxgszfcTpF2l3YpYWLlxJ7aeRCv8yhqpwlYMRaHaMRa0VTB
wNdqLHVp1nyVoDZbGG7h7mkHRlcU+zsomkiYgPPwX/6OySl3iPztDSCwgdyAJcpwsEK/fgK9Hp0u
d+3Aa1H26BdRl9MJT8Q0c1ttHZjpdaI11ULVdiSO7c7KorIdO3Co1ijY1Xtu1e75sr2sebZoI1Nb
k9Bl1awV8dFtVIPilZA+GxdxXVh2knkjL+60b0yPbuIkw44FEbK24PCvQ64bPUq/13bijIIiQrfI
7ZpJFGv2Ok2Qt9BllC5MwyVrH6ymCa697JaEkTdqc9f53t/R9Tnq70htx78xiZvNqJYQq6jT8AHy
e7O0qduvsgrtSafx+hIHhn2tOILMqDeB53lWoearfn5qaIlWXE1addomFiNOMC1fWg6MsV4GY+JU
0SiqSf5JNLEVpI17S1Ph3up1qY+lMPOpor1wFE3qj3Fj36R9AIF1bjTVbVuO876qaDLg4TQVYPxz
FXJwXuoRuOqfFKOiacLzxh328k+q4XCvUEUuIp1aONeKS5q6k7Qwo03pNBAQ6a+4HsabhEVsiVNn
MqArDtXYSyrWgxDrJbNe8uW2ikPRFZsum91tFWkg/vq2uYh/Y7TBBryhRcHgaHdwv8D/hxcUjhN/
/bY7ovOYSArth5/7kwJiF8TSMjMd47hsxkpHHHSJWYlmY35XBBklwKp0ShuSdOx33Z5f0ZRkJ7tm
Uz3Ai9TftddSu3u9vv/uS6XHf3KY8vwmzD+FfVHxGxfR9Hpn+fXmH7jgB4pjhv514q1oqY8amIU+
+UXAboVWOeOcxnTm2ILdRp3hLY1UTy3V2uCG3fYC1IbXQJEg4goCdWcFeR7NlIWqCb8cg4aI56rq
hGk51gMcz1EfTHft51YVeT+0qsi7akU980AW+yi6i8M6XHRJ89Nu9fDaRW60KzSneuwSHy8USTWW
ZlAtPD37GeI8ug6Q3o0bWLwPvwQWW5RTjzjjqrdqvCr3R63esqu0ReWS5yyZsNx2vudcG2W2S752
nT12nDSe2U3pjmFucW+rlLi32G8mwim0K0VqZBODkZW445p5MMWVtT4RRRlNXU1WI4ZjcZVSYV7x
/iphjmNBNCVYHBoaX9B1qnUjxXagq5uURVQdNUCssLMI0sDYkDbtllWWQnTDB5vcS+JrpBkPRcub
r20VR1OOWTszkqT9apfxlVGa9Y3vur8ZBxxyOK8Ma4iKwdlTCI45gANcwbwexMDK2jYzlHbNjyaD
SD+yokaLLIM2bA122qeYhXYy4gX9SSpXLDsPVbcQts3nPg/rkaqqoko+G1GX3qiKLuG9gYOV7Kmq
ujhia8djn1SttKPqtpL2Tz9Iy6VeackGYqt0F+dqW20S17W2VDGsXawqMIU7davAHx34iIpiidKe
pIKNteBSGWGhAH/HTwI0VnZX/LoqWhGOC55MIe3F1iSIb1VwXxWJH147VZZsVM0GCCYB4cZklw3w
MuPAH+OWjCowUC+p15CxugqNxvycttmq7uM0ik5bn16KwjY/F2YypJMagTb0ZDaqMXLs31hymPVZ
MTAZIbumsmYcNuDBMXAETt8zKaEQ33w9tZmpnhdtbsQ/8rY2x5FtZ4siLDde0/qt1URus3birFmr
q9iP8oWR5RvwNXJ2qZj7aljbXmsJchOggK9FLMN5IoR7WWh1uOZeZ0x4FDa3YEcJK5My3PKwWfpl
koN+DUyLV77+yNvWsyLENjrEBNcQxI8gwmW2kFcChZR2yDQtI2ij64j7luDdrAxt3XIr3ZdPOvxV
s3HUuuGo6w2tQ2G4Ml+ZfXGgVVFiIdw4FixWwxMB2r24iStjEdnZPNQbck88Nx63CWULFmjkvjDM
la2L5KYM2vrGK+wlTIH+l4Rfcd75K+iKv1JXqjC7rM0tryqWcR7guaJlooIMke6g2c6lg8TT5yDJ
7dnBCVR+46GqnD7lE77wKpLiMLRkYrOqWOSJ0y4PRVcl7TIMwnkYFvqcECdJrUPrrs5dSFgZdrdg
Xk2vOqMel1GYrklfU6QCtM4SFc1a1WCO2dOrGMlp66F6dKApFsjhfMdlm89qiPFmPzyCokldNMaC
RAa4X0nrfAtJREYQu2yXcRtG9zjzdvTYtuNF63reBCJz7jcS5xCLgj9XcEXDyPiEaXFn9HQGzvvU
F409izQeQRKpdbvastMGt8uqqY3biMTyroinKvBEc6wqKn5EXdPtW1Ql6Nmc6ojNkdPUEy5stf4n
25j0f7hiMKRgbuQ6/GErnSNYBNEPuaNgbUPqKBFRR36ELoyX/uj+lSo0s/OmaRsU1oFG3aKtLB0C
4TueKAjQCkYee5FSvIOq4meojawghJ/E0+LW1br20qsEBEb7omVoBLtym82BZMgcWW2qR/NUj+mO
zSWGPzVQbo4UjdQ+HrNUpFMkzGaUNHm4wE0qPqeGhiYGSSCj21eTjmZzvzBdsDqh6rUR5APjpLBU
tYQ9clcVomtV890u/uywnaCihEY1tz2PXztCPngojJahAUHnkja2pVJgbW9/Dmiop/mv+Q40jUHm
epdrG8iVxGyXrNZ9q9Ocb6Uf+l/yqtImWHdBpbSOvTY6VI0D5qNvqHMWCJfG42tWn4P2oT0rS6tq
LJumnpmZyyHzUrkbsy9SBOFchNyRKwN3Y7A0RJZqVfXabDZg69OFlukBshRNVMzdZJpfjIjbRpMj
uVTT+SwwYR1A6rrBFemK7x0crvrFM8BMoyEEblQ1S2o6474bTVQ11wM5IWZtz3bMge2O9KDKlqrq
aOlXztzyynAy/MX185FJ2FNpl5BMhAPcbluWynVi4K9KiykS5OaW4N7IKx4LvnJ8ekPbGPKcyh7H
YYesBENE8GCoH6xy1aqnEBYcmOuajeJFg6V5KTobZp+ibL3LVNKF26DQ8nQTUu5tviR94cAfRIGE
IVx1sR/DbCfGB5K6UmyKQ1VVgQqeL20b5zPIukvLc0pzptucTOJYyq9GHLeW7Npu7deO/UW0Vy6v
5FdkM3vZ2VE0UlVdhHQMZ0GEC1WNi2hZRdi+8TLvm50bWx+3fOwYdnMpYGPwXeEGyyyo2u+KLnu6
TtFJOoeY+qXUSGepdGhjCH+iqionqrKhquGQNj3Qyq6YJx1aaDkiaxu58RSUH4KkN1QPhXip2oiF
FkupnKlWB1zfdsedpbq37uTCTlKy9oSXTpyGRhPSEXPdgBdmOXWdfgO/sRtJ17CXFcSX75LShsEu
02/U1+jM04Nimnco+ZbqdC1Bs9+a1BU78a5nG4iHpTZWdDCV6IRJbyVTUzta/kDixLO8kJNLtfwB
LAF8lXcYcIBFE23EixHrwEo0S8e/4uWdbGxuWhCDAucAko3jRmrZpPIggaVo8GdvIIPB70QZv2KL
2Fe/Bs/HchNNfKLtTQfBvXiERaSNfZ3IKSOle4tEaveNab/2wa4MOIfznzQEho0Jr3UEnFINB7nC
IlP4o6Lwt1tM2Gf3WkcglEYxl24OMX8w/som1EdhLbVLVDPnqwwFZC/BFTJ5BoFD2khL0R2v5FNU
STzVZOR+FSgOLPBMjQ0EH9q7MAtGii2KWbR0XNHsqjFD5Tj3arQwTOmNiqZILjtU/4jD0vsZJhvB
aOZYEYRMeGmb38IwT0Y6uHM31AaQQ5SmqyKo+CXO03pWZLS7jlPsjPUW6/f9farClj+7bn8fXaPX
0rA0J0lglYxrwLqR2Ks2NunWpuPHMDTgUEgrNWkJAQOnXHfaXVaX5UZxKbKqtmXazWmFtoquSKpR
FW2VwstYMGO0+wZFzPtb5riprDKKnJmiHX2ZyYsZzDb58ogWVlG4KlA6ZnXK951SX8WiEs30IAt3
Hd3RFI/GsnhcsaAaK+Kg11ldwZwDIbNZlDvpwkH5NQkaHk09iuWoNgOwX3yks5WX6NUy9bGdWGmp
VUtVj83YGRUOlhOTtJMAppoY4v1+O6qFKefcKMJbXrp83VH7yqAu1HpSGUCQNS8QW0jBwlvUOHSp
0fDngaNm6GcaeXwCC1x88NdAUjdCvihgrYWl7iH6GwVNeF0aJVsrDhqk/jyFvDeMUWhUNFgpM8kj
zb3efVMo2mnYth2MUeAQMl3YXgfJ3Gwmc7+5UVQ9N6MJFphPdneI7fQTgWjg4aYcd3IcS5rM1F1p
l9gbGTiXJgOdOip44Y1EYrdzcNWUUOHYdNUU4b1iV6Smg+dYmFU/d0BPbNeklxpuIILaV1WROrBM
LjD0lZJyTEebZwlgonqlaESPLiOOzI3il1RmMwhfu2P1bNrG/t4bqCsTUthXWdqbkRQ0Yl+QroG5
DTY6TwqDuRGsrvAtLnn4SbHkHSczrvVzqa7HE92jxUxU05bBlkRYixNMm47CaghNT74EnT3HkN/e
0szOx0YR60tSV82NVlU/cGr7WyeqIZoJC/Y2piP8K93uDEs1REbzs0q59knasQ8p/+L/UvZlTY7q
Sre/SBFiFq+Ax7Jd89QvRPfe3QiQEGKGX/8t5NrHffvbce69LwSZKQnKxkhauVaWSMwFBk/eAY/6
mNUwXwJB+kMw4aswFxHpi6pD53PqJrET9RiC70XqD+CoMXDddGuLtthiG+c+ke5uLPSi434qRIy3
S3GwAI4+kxkfWT1WWAlMOdVgo9hxamXVo4lafj4kfk6ynTE5Cd1Tq8S361ANnmENEPLCwp4+23TO
t6m9qI0xwSWh90Xu7a9tu4mLSFuLAkDu/GVGC+qA7EJ39GLATdazTSb3SWINut7W1YN9Yiw1L6+3
ykhXHfFup5GzNnHEgtdE2CxHp7XiKW//uefa7ZMiXfjO3EevqIsMavV1z6PP7rteVNd7Xh8H8L88
8A/WIYWnl/slCPbGMlcx9+3a43i9r/92z6bT1JL/dc9Z2VBk5xW/76ppO5LS2/VNeKhLpCM3pK/9
IyEAgCJzOguQU+K+A+k1D7w9YD5EGFEKD42w4qtNOkx/hccA0S4Zuq9jjLSrtmnO3kuH11+D0art
+MmEr956sGmEdXRakTLhOSYAp3wuWm1t+0ZPSUML8QxoXTxr+c7wPD2aBj2KN24oU83GmDUt7Sd0
Ng1NFylmlox8rLbG1wKUR2IvBqdgPqhBxF/dMG7LuzLxey13uT2IZ5p53f1s+btbC6nnHn9mr/Zm
LCyZwjM+kRVWq2us9nHDpmuTTUGE7GJ7ML5qouNpdovPRS/9gTlaJBZlxc7tJu9Iy0qes6lp42xK
0qo+sFI1rwutZCR4Pf/ky1ZUQftrFstfI5X2G1NjkBRNWl1AKGIHZEeCnWV32eOU8hn3YstvoFbf
VWunos93eCPY3wvPQTajW+STufI0K+9YFNhHg9C7q5nf7Ep7Ce66gv90RltvuEfofsD/9zvnmDW2
bp1ZG1KlXjKXOoxpytgraTfadVvkQEfrO8voRcm6y6KJPnA24UMuJr3lua3+Jn32l6aD/+FPtIzd
cU6f2ywjSbeU9J45y9e1s8quj39cN+8z9ph6SxgHnI9vfQ70w7bSP6436jzgkWrrbTjX1tYPhLNt
Om9MUpEK5LCtIPHmwfpOeitKB7v9DNsq2PJmnva0VOoNotCjluuoTWjF4Jj2Z2carPsqL73o2nNF
Prmen9PQqo+BWw4b00FWO7CH2DfX5mJrdWN7WEHMlyX0H0wcyHcVN5YeL7ym0yUgs4yvHcPscbHc
4AU/u+4wUV5utd2k39Jme+3osGFj94s6WrRfnkfefFxvRC5eRCp8cOU8Dmc70Fas1lvPR3JUeV+9
LYzPe5vN/lZ2ff9Zgn5pGhCnYcjsW3IlSOqnkIG4ZC7Vem0XtVg1PGTZ2J/8gYrEBIjXbkO8Nd97
VBPasbqZd7ycyLty8c2v16y10snCmThl2VI8+mQARXj9oJXj5NGMZd+TT1h/l1qNcx2yKSR+cC3/
7BY/201L3ez9kc1vi7IPpmcpHQ8rVSmxbSbhfVUWdrRgSnr1ZPWq57GKcqblXmVld82Hm6S413VV
lHJf7m+JcisLnsnE7MM6mzak8J7q9cAE1nbaKcjGTJ859slPNfuLg3x2nVBrmS87bBac2HQyrQbB
n2csJ8/G8qc+PE5sxDSslL3DMtc6BmKIAlHzV+ES8lhm9Z2VDtn7FCh8OKX0o9zOs/emsaZdT+W0
MVFfZiIh7jwcTHQY3V+iZvRirHVEe2TZa7WOOCwg9a9DeBrXXWTjIQkBLKDcuGxgp5B67NR7A1an
g57s/Rj09/YaaFJGdPJbmEz1Hi99HxmQAsiQVUrgj579z+nMfRp3y/R3Zn0b3azYp/0gY0+FTonN
K+9A6midnQaOD+JoJnb2AG536yn5tDSUI7lK778aVwTb86mXydW2K2eKbK27A/b7GKytnjOfFo8i
D8XT6HnZncfDn70vELN7Jjd21+IxMxfChuqvvu6sjR0CJsr7HKi38ot3kRF/I0modsbUY+rhKSjr
kzEnx97nYIA8uSpdk1D1Rs1V+Z7xpjw7NR3WhXT5zjzGdg1Nv6KFmEqwm9L5YKIDDb67ijf3pivJ
NotDp7cGsosHQA+v5jqycvXR3JRcxwcZ5N9vykRlY11vipBywmKh1LvUcHVWFk+4MnuMWY35HKXY
yWxuPsZXZg8zRCDjzUiK3PzaCP+/a+Xy/Gega6N0HTNfG3lSLonuss28THEvw+I58+TyCiBxU3Z1
/2QsOios0XLv0ViorHMAJ7i8WgBaT06mxgcTS7vwXsyK3RsLyPMzEg7qaqWO895PgXUxsSqTPyzu
5ZdgWZZXmiJj1QoXCob18ow2IsJvIz2ZqCWzJqrCuTtdL9KrKcotwe5MtMI8H1nSbe6uUd9L8ZsS
wRE7dvrqB6EAA/fc+U15AKtIvSx+UEB5Qa3EmJmg3Zk16UcApBhPsS6jbE7pkwnSDpdSThseq5ao
l6kc1LYqpnblJ6mXMXXkCSxXcMdN3y4JSiZeTFNZVSVo2hkW7mtT3o/DxgFjcGuiYavVEZkV0Yzt
RTguT0QprQRk1PbiaQXNQ7+eFpwNEVIw6fbq1BxUoUi31kMhwQG2s2qGYmYdg+osko78AEfvMC3I
UlRlWj1b4SgvOucXSiyi4kYs2LBBZ3owUS9vu7t0ZnmUSq2ejc/GOtmTdn8yrjwc073ZCM1mgNlq
962tWrx9Mfpk1f425UufGNP0sKFMKAf6ZDwWx1pv9gRooesF+FyOD/0wX5ubFuMU4LGrvXJvTMa7
4Vyo4WkJpm9VOnQn4+7IyltZpuFozKzV7jHFDBMZ0xzGxn5xOiHO5krhItp9jtkrvrWgXjKNMsGD
Ih5Gd6Ibh/bDBm8ava06FSSm46As8jT+vP61rQ6XZAZmtjWjgApto4xdsbMBmz6b5l61VLFNF/vr
9lnmYg/kvSNDndXxsvhb8IxjFySvhylwnIcSaOopJOx4c5mzcgLr24ZmwlhX1ziQKKynacd1/9W9
LXMH2Nc8xFNWHng9BRvhZv0VjDIQlDmkLXuieZUerxiUbJEqn6bqq50T9uO2D4J+E/I6T8Yys86W
J7qzV3KZlJPgf6UHwzW5xak7/Ne46Y+pWWLzJ9RWDoApda7cux7k9MikR26mIfTeTJMiUWvjzqdo
vFJ6b1HTt+2ZSpqQTgc21eF961i/NHfmD59xviVN4++8NQGNVdt5bkT41GEValqlRfA6jxZwRTmG
W4Dh6GNbr0Ofd4/QGepH4Yg3Lsr5oy4ytg1qcIl6TJ0fHB+WP6YRD6gC5FhWD9oZkOcnjTxxbFvK
Muf15tYktzwQ2Ceuk4kP02YeFTIpQVg9pMQuDh5ykOerT1dsPPtT1yZ22PD+UE8N3dj1RHeDTxk+
tAIUhsWlO1YNLOnSwXk10TKAkKZmdiSAH28n6I/imowqjSxb0TMvw43VdPODsx5mmc8PwKR/zHZT
Ho1l/Ky3v7oanzlQn0zIOebBveeUA0iaYHXOQTu8eGXfrqqldjuupkus4OAXWR6bqHILEA4aF+Qp
BI2rRoICsmjr0VhpzYconEH5LNrs99Gotc2zxn8EV7QDbfzc29X4aDmkfRohkDyEaUcjEzM+PyNV
DDYsAKG1vfGF5blrevs0FPJy6+jPE42M+UdHp/KoiNFpXK+Up8vXlUyHQlbpXuGfYItLhWVDNVoW
IKws2BNS2dAdjv7/OsMKH8n59G2hHdAjIGlAKVz65IPnOurBOxmrn4h3xy3nu7HMIXCtGSTgytk5
crSehoFlTwPw1LWzGSbNO7L+uvMEnJFFxuuIHfe8E6gG/MnnW4+I6pTL5c02f1Ix237icp9t6Prx
mUPRNHfCccjZWMiry9M0Wm/GaqCYOzWKLTsBCsUpzzjWAOsBuc6vMy8P+11X6k/TQlj6y2/MWYjY
c+viDN5sFxkV54I0bRQKElxGLcJ7ugbkKu9UbupGqCUWXLgaw/thsr56FEX4a6nt/ZB64jB0effk
WIv76Ja7dLHbJ1n13VOAVzuY44BRTAPjGycNjpJbf3VqwUN+DMJtFZx9b4r90s5PXle5F3MYwwn0
2qXItgP+gQo29AhwVkKJNK8Rd7A2kwNIzbQzUTK2L0OV4tv2yulchT6EaT67G32I6UILGrXIBIy9
Rkma/cW8bHjkHKSdKhzt59tZRmae1KuPQPWRuGX4e/TWblLeSYXdD74mPQDOTtGIr/8SWrn9pOvw
0fgbUK4Bm7X1nq7JDY5tkpxq/23oseCZVYgt9+q/da/qIQPBNygfOrth2BCk2Ts2EgxLJJw1q8+c
GZ+Jmnbj0PA/o5C6ffVVTdrE4cjtHVmc7Mw6zs+CN9NxrueNcd385kz5XXbumdvuQq9cXlyRnkmt
p7/XkxIJOHPC9ZcnaBwWhUU2kOcU30Rf9PxIGutBpNhD5OabM6dtuOioZvMIgATfqb8eTMBZbH4M
/+nB8JdefClBmYZgu9mzwFkSW03dbmTaesFXSXajyKrEmKL1upMH2CYyZjuV2KZhpZA1ud3HDrG3
41gUjyYYEtVEGr+8O9I51osZuCk0gNXV5D4GDitg7SkQ3hd7AcHaA+Gr5vZ0MTw5Q5+jHshhbkRE
DfWn67zTolju2lLWyAYJ9534FdBaUul9l2rnvanbz9lzxEMG/PPlXzoRa6ZJpWz/XPUJIQTSNSDj
WTbghLhJbk7GJcGM5e9RdNHbSmJXu1mmEvg45DTGdFoXO6t18jVm14U6XiTXj/Ms3KMtQhIj9z9/
UNqreOg9CU78PLxb1rly3fnDtOK1C1JbHU4fIZuBoK+tnIGYVqbzv7VyiLaSyvI50JByeHdBzV1H
qLv+67LG/OOyaNWKUW01Ga1ktm15uR0KZ6eAqZxvHmlhHo/AmoqbxqtPJoBEe3Vpe9WfaD1Axifx
W8Y885p3wt/LWXvb0qXex9C0iWib/EcRWHkCERM7FUFg30+DG0RQeuc/1p5pU5Sv0DN89bRSee1p
GoB0/NVT29K59lQW4z+06B5n1e3ztNDfwW6cvJT/guoZ6Es9+K9eG7YbNYz5udGkvGvIZG9BE1XP
QFqQ2woGSEmwtzO9SjV/9nzJ3zuA8UnljfzC3bQ+Wh7wuzQAj7hokZbPpNA/crCtgN3nv8oUMyqp
248lD3VSeNAwqj4YDqxRn1j0y0RPLrAoUOHirJvZNyw49/nc578sD5NG0diflbRWLoKXP1hdau8Z
K/29ciwkiXJggZ49Tp+ur874Xx/Fu0XSzx4TQm954SXVlnoZgjyN67kUeytU6oUiVbXHbLHEtcvr
l3Ee6X03lHf4yaoX08Kb2D5bZvFgXH4TtnHBGD+Y9ksGXbaWlkhMFCA+xPJT8GguZVyMTwmE1/2j
sTruhFGZ0+xoxs7zhmx9VXiJMf0MpRyGrP5m2k5KNheZezRiSJrf9SyXL4CuLoOo1Dcnb9PEBQ30
2DCm36yl2ratpb7NKdSxeIrxUNQV/ajpD9OcWCzfTQwLe2MyaxuobvxUTq/3KEnQbo17HkTSuYV8
rxppH5TN9cYMOhDvqPBjBJGxCzeF4x7qRpVPpXKDOHcrLCCCYShjNaSYCjXmaqDJT3WnxD2fhw1Q
+bGMwcTo92wYCRKkq/3/2Pk61Hq1fx3AyoYuKjp1AOABSLQb48IewtfCqtpzb9VeZPyVNS1JnY3O
tVlTTb8165j4vZmPxdIBYrbmPOcO1hsRkoh/52UXRm1g9ae+W9x36HSADLT5G6Uhv/d9zaNlfYli
fTDswqICR341fe15UQmg4GTM1HkdMr97407jXiaZQTa8Djb4XhSAPlzWxRD5cu7/atsmoXYFcALL
/7sCFUW+uU5QrEp3+lT7AUo+lB25S0PwdBpgclsnr8ljMVtNzPuy+OYN/cU2/ZeSRf2YN3/XlYea
D0E3vk5Ok2/qNASBvZ77A8nzeV+kbXcvZ9IndcnTNySIfspi4L8yuvdsB/ehLfuVCTZ9BOtvj9TK
eSgKbe0c1++PHV/4uR0qb5OjHMYLXV8USGNOP4jfbokGJuZm4bAvHZruZwJmddfazlqehe1rDRDC
mLODNyC0CcXVJHbq7O2wLa/mmOFXKisiEqoK91XQCdlyp6owv8LsvGKC6atr4wDp6r32C32N+k3W
7VHeAp/p2pirAOs8wbtrtPaRPUG5h/7a10knuU9dMlyj0uvKfc/odI2GYZ3vM4vM16hYWbTZYNFr
dBFFukOK3b5eqMH/Jdrl2nGuUTCMvR10mt7V5Dl1drTz/auJuc3aLX3Lrn2raVx2tpeG16g12BOq
P2g3EnN7aFnd7SHOfrW6tcqHHmR7Ngd8vV9nhQON8TKd/mxhmnEOeSwSeWJnzLZuaVxxTyRqSsN7
6drsHC5dLIY6vcfk6wQRR3JzqzO+XJ2mnTlkqvgR5J51MJbp4ZMU0K8ct8Xa/9a0EMCiRIFc2M1n
zjqbvtiVGI+mu3G1S07uGIcAD0zwIDK+tKjCRDcpanKsA1sSL58o99RFell7d7tYqrr8ThP1UGJD
/tv1xxKTqrtUxca0vV0ssMuDx9r6dPP3GZFHPyVv5sq3sfPKZjGAMes6RvCcBlYNTLvsrweSu/2J
hxx1Wmrw7P9xC8G9LjK2XdPbqYdUmsLECwkGkQkFLeR0PTVNu1qQiHdteI38l+E6kYP0lSG1sF5y
Xsfxsx67ImO7M2FxVoVQ/RQMa7Ny+QhHKzzoDE+5MX2vDLBv4upMvTB7a0CXM34LlU0OuqFYxo7z
8mG1HWSaLevPvO7dVwk0wPhLGU6HhYPxfR0c1Y+QI8nHCBgIFrTgaJ/Moe6K8NSsB2N2nQfeZQrh
l/GNWiNJjRw/+MooRwFkqgjORdAF51K0SR86yx0mYRfY2Brw02DYAPjCvFJWWGebhiZigRxtWvO1
781vzsLU+upmzGvfJvOOEIdMAmujdjfPNjmB0iCYK6HuwmF28+o8rgdzZnw5EkZJFlDQ1P/PAMeU
/Fu3goDNTmt1/MNvBjFdkSZPtw2Wy9cr/tvFTF+rCX8AQFyROUC/YkznLV3p30ZZd9PeXQV5AlVl
D35GN40R893ajE5GYxqScWe3QQE5tpc/E7tBEZ5ait3IM/GWp+Wjk83yr6VNCzwW3e8tQt79X1qk
RHfJvHSoGhHa8hT2HcCrLqtONg1Q1qNwDzdXIAq/jW72rUdjl/0eJX7ObB3E+K+Ng5kGySA1jb2+
7x7mGjO061JgjcBOQqT7mmCvICSM9Ox1D1dnXYGvbYMEaHxqDbQN6KPYY9PEDHMNWEEQ+WC/bm5K
zInMNBYi7eOb7yrhNPafOs8/taG/xU37tkXNjT+G+3MgY/93VaiRjxqRKH51mNhNF1bpKR62EBeC
xIOMyxSBMA9pwWxJZHaUpne6QLkrh8M0kT5t7T7Jugb0a3zLW+P0G98BLDI7RVI2eVQ7Y/ukc4p3
iZ0HBxaWgEvGpny02YeJGY8O0wLk/7CKbz7fy90or8RKnvGaJw6uwJN6Ms3NQaDyx17h//Zer2F8
LqdFXAa83duKjXtLUnBgpBRgb47i3AL72PN+ftepskY8uwxHEzFtwFPu4tYanMRaW5tAoHprqwZn
RlJa2EfllUP7kspCbjxNfXxM2TPqCE2fliyxTfNkhzy0braTyECQQMH746xLf4eFY/aAkgsNpLCu
9VZi6xyN0p3/dgoIgEJvzCKBAhzB5ITgLLlWVIq8fyEpkniD04jLGFBxoKIsDmRdd1Gl1caZ5uml
bqEqyv2A/7BYebiOhCoEAFfS7u+hx89PyOqSLjJRTlffOZ6NPG4wixrZoX9sc2YO+NfKau+2zsXV
WXb2/3MAtJad6wmvNZkze0dZ+2mCN/8fbZdJ85Xb9q9j3Lrykg3HTtobM/bNb85uvqVm+SlnzzfP
renNZ26mXM42YdXp5mYVCL3arwIkH7z2zHioIhJkznZCnZ4NpNYqWeRjGHTeM1Ede6kr+6EO5vIe
/zudvbS9tURL0Im7YZThy5L2bQLcJcBngKjbjv7WwfJ/Y69mOM/hYSGg4JiRiqGxziHn303QC3j+
lOLngjX3qSm9+iDnDBLv0hzTXMo7ZKDAZTC2OZV4iI5gtHZ33jSFrzINvuFHOaJyGCy7t55lRcf7
q8VdAFtserhafrCXi6KPxgpLICS+cJ8qJ3intlo2cuyWe3OwQYTdVKlDQVGAr9LuV6ABoxJFcxjb
dNTr/UiYiNXwKIN6fX8bQZcFqGcZ31UoHXC6+fuxDjeVA/ZlOOoqAf/Q3XRQVT10IN08uCpATTuU
/UDhoxrUkvXgABU5S4lEVYrdCFal8PVOtnOaBaXBVsu0LXLXjho/L/d+XwwPfZ/4BZlONJ/HRALZ
+lEk2Dv7P5q+6xNaSpT0IHVwmQek1UxAe3gzOS39HEbPQQK5+xlKwnZz26mjTAeUAvzttPBAwUVa
t13iIrNRt8ry6w02KOlhFR10pegffK+pX6ChU8iYVRCDVW79IrHA2TWt3yUmKoPJOzejfAMYLbq4
hzCU9XmLYmvIzo45XyIvGKF3y0K5UwNqtkRVX9FjCxn49VBW4+/mD7L4Mq4skt0BFcruzFm6KP6b
aQJ/+MTao2ZVoSLTxVq6Dd4t3r5BHmriHBmPWUJtzGlzN2R58Wh5zRBx3eof7eC/hBN1Xsp+cqFQ
dNOtqIf0HXWzAAvUzQ+9yB5krbm7QKHinCdkO2PdTNX9lHPa7jJUGtxUYHk9+OOYHqwWpYLc1k4f
7PWAXZO+jI6b6AJw/wYcWCzS2/FigqYZpuifgK+LoxnDHFCLBCTwbIs0FXhp3F3emkVvM9eZvzl1
PW56JNIPU9AXu3wAIzxdBSSFU+QXpXkWQ87qA4mAeQvw1ZRuB+qTM4N68Z8eBAqVMwFxM9AVpCBV
G3w4WTpi19MEd5CR1u9j/8Nf3agZ4h/6FRxElkBHYDBne4tKcmLdSE41RF6nFszrzZhB8WICxmei
noVtbmRs0GF1HEL7QuQS3IcdGOIscPMfdBZPrdYodANq175dUKJK6Ip8oHZHbBpAr1QmvS7dk+mZ
VqDqZD0mCEKrJ2lR5HevXJuw8wRmu9K5L3zPvgciOW4zSeRvPhNtCq7jFc7YzuE8lJsSO6Nhnhge
TPQ1B68R9iVUL8ZwFF4QkQTp7zCp4O+gmftyg3W32Lgdk8mtl177Z049RO2cBjsTMLeSgvsQIQOd
R0ZQCBkO2Jotf5vrrrwfapQtQEIfgHOzzLtAt8HGNGMpUgSoRod5d43+f/dC+RT92vdtRBx7eEAt
0eEBaoThASKuQ4hM0unm7/MKieJlYdgOopkJlIKiYEFgH0wn48ffO+/nblwhrsC5h/QCCPvI/Hfq
0Q8plPurCHcQtQY/SdZyUENY/Ra0xE+GEPw6J+OQLFZs2IOZ5dx7dfvVG5/oB9jDv5ys/4nhsjO0
0MUYsfU00JKfudewOE9FicKi8N0C3TDdozIiXXXnIAO37GyEY0YVVgz2LqM5OxvL+FeXaRUuPN1d
E792pUD4W2Ue9Wynj0Q+GQGIOSyrKKRAeZerKAR0USACqZ53uliGF876U2t18723yOGlR9Y9ZmAC
HkwwR5HX7cKhzTJRGojpTlbOmrRA10b2/GkGj8sEjQtKC1Bt3fneWF4KjCFtTym2NxVK1o7yKNww
Ow8glCao7AYsYjVRfAX5n/UMem98ZMae1jatJl28pG4V0YBNhwZayWfGUHvAJjbbYsm7PBMK4ScL
p9d5tYyL2vZbpZU4m/YtHtkdZF6YddYWDDSix4G7APAxWAgxRWMnYIrZMZ/s/OJDbDXKCW+fWjzO
1Mfq0c3PyEvRBDc0Pi4eakSifAbem49TM9QgV9qQ5MsZgnsyfIBu/ZGhCNlDefTxsnkMoEkT84xs
q5DBzgW6vmWoPbx1lQBJoCYg6fsk5khP7pGOPZCgyR/DFC93FLgbvzEA3W5HZ4j8XCdR2MpezBnx
QDfStW1tbR9fawF5ctw4dZUIpPWBP2GWBhQL5AxT8khTFY9t6iZM2UBxy5VJvg+mxzlcV0QhZMQZ
rh9VoOoeHbtZ4lc7T+9YUYgjfv9TBBrbX6vE9ammTnZAIYbPcMi+8yILd2luhajnRoBtYTuMWTLH
U7S8evksdv5KeGDtdCiaGn9r6Ccsv4De7kWzrPlDrZ1wy/sHu0zBPtfWS+9Y31CvkkUUjLDE7VOg
nSSIGpQXjekM4g+q18bDiF8PUIKKJ0vXFihU2dOHMKQoBYo8YWQvKAgHdk23Aek5IMcaws8EmQ4U
Ee4xL1NR3E2gLUZcdececDyq4uV/l15lgTDodJtMWXqL6hgyQoXlyIPqMLbrHESn/NPy++V7p/td
6uWHdvHunbqhdyEqmUWYnIZNmDdVhPI7v9L+e1PJPMbe92cxWfgs2s8KBUSLsHofJMgkdt1vnRnV
ZcFWi8amVpFN3rOqjL1GY1rR3blR3P0uqg+/LrcOPpkqbJCXCdqfFMuExHPfoAbQR1COsTtpchq5
xQDIgJAxtpdKgGDlfbNzewHhG2vKMFcohDXMn1BHbuoKE+wsh/ag6/KS+2BWLxnydl7ZbptJ9Tuw
Rb+Tsape+vSXDksAiU37SoCOYp2wXOoJAJLMM6igJ4HJYwkSatkX8DHxlyy62KMazAyK5PhTFFlz
QdGAMRnESz8M1qsTHAcwKGOS8hcLupBEQZyJIhf+ini6B9VUF3eZjgo1MZ6WUl5GVDDaWJDIbJYS
XwYSvcMO1TWbY54dQt1tArt2D6lqHChfxsfeyhssPju9y31eR8PQP4D6kbjNPIKF7B4txUhEodgH
065/DhaFhOWslgSFGZojL0ZUwAA3l6JYHcrdxAXp6X4coTFTbgXiK3hdqQqR7c+D10zVSBN1PTvK
wevxOvcvLFj0U+BueK/9Xdfnx7DKaeyDAckr5u+XBToGF6+4CHXPrCO25Swee2jKdYq6R1Csubqb
weKgR2i42yNWEbm90bNGDbDSnxpU+sCphu5NRL/FFpvCUSl/2IGteVA1gC6wI9HUjILCrwhfB8iq
BqXQ7EhOy4iS0Xl1HBu3QT1od0omFD068jC3t15P76ld6yOI5At+YTlr7gX2x0kLUfSut+efmMR8
yGSW8LFFieqYYGUQYfbLjr69LUmVxWkdbP6HrTNrbpXnsvAvoop5uAXPTpzBSc457w11phcxiEHM
/Pp+IF93urr6RmUJTBwbpK2111rbF4X/57Wc+h+ZzwZu9po0LM1fiMzvmB6HJjm9c2L16d7Lht91
y88jguW5tt30otdQS8nAV2URQZsNnlSBQ2jnH2C/ircyXZp90UNEVv1f6eVAGB0SoFSr6/2ipf7T
oOKzXPw15x+KeE6vhtW/lw6y+ayuf3Rloe29uOXHkwach3h41F0xkMInUW201b1Nh38SZXeHwknd
Y+6SUKnH/hAPqoz4vPlVyukYpHwhspZBaEpneGwqviyjEG9yJK9vNmxdYnHMM3lYAJRPrmgfpKzU
ASPu97HWI5HF8rL4JNeKJKjJaOaHroofVK3uM4bge90YnuvY+J6aHlBNq646+w08xYZhj3LRuWim
JsDsc/tcCH3cqa75VxhVFdqIr3X1r4nVazjZ2RQ1bbEL4uSlKy3jlMmLSnpnp5qw8tq7XoiPxtZT
fC4mtr6+vKWei+u3NWKJlMBNVYE8mwZBQu7n3zsVLNxH/hx57UONz7Lvzm4ogtIMPVn7h4p0z62H
sqiStruVTg+aK+tDPBFDobvRw0Br+3cw/QyTC+e7VSUosoCcnoQenMYi6kDoL5U2/8Wu38TG+4cz
ytfcscZzSeYpTAXpYhbnKZod6HwVXpQRMDQuoiX3t5c3YVPI5pqNHXOwP9kHN3bNsNemcWcVxkdR
1BPcVcyvZj/YZfVQhGOOOFWM2XVrBuFkV7Kj10Iq9wIFSkLjHe5+jsACZAkfBy3sO/VvZjkfzjj/
VmZHDiy1HyBjX2tUiNh9YFDg4qFkxepbi1kNHiHFm5/2zm1iucdwr1CnOmnls5zh4Wlp/yL6JbR7
WewlQd3ORJi1C5wM42djhEsrcb42WrlvTGFd6srPT0r6yUMmyLK1o5Vel0A655hI7SLS3Lhko4VC
My2Xa5Xl46mcshlnTNc6YpE/Pw6pTAhmkbVCj2kOwziaUKpbY19nufcsuyTdJxge98h6bOGSTJ17
5zWoCYnLxipPKUzxaGVBRl2ukze3ocQ7QjhvrhWM0Yhb+XvbngbNTaOyzPz3jqR9pDyn/1BZqoXo
8sU3ax6cMINR/21p2DkZzVB91xpyokHeTefasZ0dktc27Jguv08OSp8UXct3ZMUd5GS4D/BUcWTo
cTdiAevDDqnW98nt+zDNhf69Sp0+dMBFvieOhN9cLeN38HQ2bHkzfDeCeAglLKnvgdOCLS6++p5U
TBFTXDTfkZBNoTHY6jnRrEs6EyFhdB8ASHjxbutmYjFvpYaKaEq/L11eR+iSbDjdSXdo7IlF1rYv
qcueOE7s4dZ16Xhr+V+vk68OEM7YK7MA7epAIrUsPOeRWBtEKXjWFqW9dTlf2WhHg8unrOMsj/p8
GsNaM3KMx6wVBe0haQoF7TdpuUMm24hcKOMHXdfaA77IP/2hIMXcYs3S6Nj76Mt8GLKkw9KqdqMG
iDQcDKt4apzRC2eRW/scCDi0sKYzqzx4mVj9Dkt9G/JmPvVtFt8W/hctcx/gLL4XaSyeAVL7sGAT
Qbih6U9G0ise++XZtWcW7ErNEUAC7DqxBtUxO1l9yPoIMUN3sHwnSnrc6Gzdyp/csa/OwWL4FyNd
rN1YL/9UfXXoVLUcm3YkoqiDD8jBu16NGcIXnv94gfE7N77gX3HhhvgjohHY2vgUxXmahHEB0Epd
hJkpHzFWliEZEjGSFSoAPLtafjPXqTspAK5c2avVJman1cph4RYIHwAEorKPnagPpBfqsiIRyfLQ
4Rz6OtYBoLojD21v1eFYAWpUQeLv8ipxw5bM8r5Na3eHTfhwWUvIPGbCyLjpFngLLXCZYTOhloTQ
GE9kD6XVQNK1Hmatc/aDg+8l2o4Gp1rP4ZM9acPUnIw5vwmtja8dj2roJfVv21v6yCHLeBp06wGz
dCDk2TP21LeojlUiisjO3lvXaJ6TeTJDELV/mL3JMI9ivmCAMMwDVqltoj25ddvfJnfSwpJ0/WMr
cN81qdvQ4xd/STv0fBUwT96pZ9BuyA09xJ9KBfapdOr46BmGuBe4MYU18nfdyG/IGw/cEtOta8k2
5rASL0nsl5GU/mOhEwUmWhEOvv5kA+jsLXeeQ6PTLl1QvQvheg9lp/1VEz/U5BjWo1035b6d8z+t
BX9H4du3y/vnqlfZQzGMU6hls0ehgvGpY933kJ6Hge7Ki9TteD/j5L8TA0rpPo4v5VjLnfC0v/Zk
j1ec36zjVKdR2k9O1Aruk7425UUTAxJQC2B0nqqzPw8jIp2qebBH46YrtlQWVBEq20emlmWQZYnI
hHSvagqmCy72KjTU0B4R2e7TCRcJvxHLSTpFC7Wyfuva6kXDeiHye9KOXtv+MERhRpYybJ6wgocv
wLOon1DJ4dPiJ83NXTHRHoe3/bjyl5DOzzud3UcdpOKCRkkne7X807YWXDnCgh0PBQaPM7PyMk1i
5/bBjyIu7bDzBrCO7jBOhbpOrYsrSDfdJkiGJRPsofCTDw+jnf0UmHWUiWK/TInLZnjgC6Kew8Gl
QMFeeMVHJadp1wCZ7QsFo7xIYRNWWnJbpFk/lFO67NuYJUq6thV6cVActGzwok5mXSTi9AgGV1zy
pTy7uuleifEpb+J0JzvLni3D0I41DxIqoucCAscoM/HSsp9NHBLNWBay5qMr6ZqWHauuTCJ9dna1
lUxHWbvGLoNgEwo/8pzsiVIpDuFNO0QShuTO8fKXNBBXzD7Vvgu6hLy11A+UkXBOi6cHKH4bTDcp
WhKaQy4PvWPul96tDimZ5zDR+ObiWd+3nq9C5MrFAVNBZpJYJPsu634YuYtXZN+Od0MCC0nUN41p
ilAPgjjqLBfsKc6mXWGqOz+VD8bi/wT+LDDVq3fJbO28Ao5MAigHW99T+7FQ2W4yKR9gpZP4SMFn
0LlGGtxASO2digZCikPjpIjGcYKAHV51r03xAIuVRGBAzl9NMOiLyZ5DnUja7o1inX9+YbMwXkVW
vGhxs0SDbsSPorV+uDZ5+GWoL1mfizM+Y3Zoa9C5KrIZtXf12GUiPb0Olr4zFuDwpjF05r0Y6VwM
TylvL51ZQvKaihDqfhPGrqMfdY09y9A46rNxFlgQdiWHHR4CL3GQLwc0mlNEKRdJIKuxU59kBhEg
aM5GNvaXaRTDZXv11SSu3V+omQBi0/NkTh5wO/z241wW/pEft75YhV5fXPCuQ7dQy2TKl4toWBgy
yaYtQJcUbVfzO5IBfTEdGxKMth9cQS/8EKj/JoxAXfKm/FC+BEAp7VGdlhSfXBbqf0y/mC+YjWDm
avXlfsDvNKxcQ2JD45QhX4J9HrRiAF44TvNSXlhFSjZBU7x3+urDTWEFdFQv4PpALa2DA5BdRVpa
YWQ6+/FlawhfiUPT/OYAux9iTVeXpceatRido2I6vCg9h7uYEpaGjaresLn/3XZl//ldba+2ryld
HINIJV78EOBRHGNDluxo2Wdsr/y1O7Hj4Pfeqbqc+NA07hSPFzd5R9RUM9Htjb6y2F2QlQ287MMq
k9KIWr3Jz123kHBfdtSjejG0INuXE/8YyTfHqFcnCCL4to3jiElq/QDN01C1t1xjuhAZx/M5lmGq
x5g5Fc1pxLg4isvYD7P0PHboEjWCNWiwk3XZPgFmHuSFveWdtF19YWHwl2h7iRlazfY3tnD/h0SJ
VQjy77eqDNhajTZ4TesbF4gO5kWgMY9qDx1b88tfil/gLj7fbDxx55qOz+6YfmkOIe7q4rz9VrU5
VRe1Nlt3a2zMPLjN15/y/zsc19RK+Tob+/j2MFO0x4cJbdRj1AzuDzYnfdTahenuXc3GYKTMT1T3
CEjqcEJSd5el8rOQOiihChT8TOE1UO5oBhh/h/mPiLMzGcDJ0LoHTKHTc6HJNHSf+hpfsz4dXsq4
fsiZBy6ltIqoqOXPWWIIqFmtH8q+1y6L+dTKAF/KRfP3Xq60EGI06YQkW17jRpbM3Yuklkby4pEV
i+U99YZ3pfvWcVhhAt1x5GVKgnBSyrzOxrJDwh+M3r1XPMPB4MOXlNVbsMkgPSDEBCHlMJ61ys15
dPyZekMppjSe1hI1gTMGmDc0Q3HB9Uk/YUZKWIUY68pXc8YLRnPChaxzqE2QtHzLDPMgse+TE5Z1
nV+CavnDj+1FM6TVsz2WfuibWbdLSZGZYxfcRrFYR0DlGtVYlLGF2DmqrZ50iahxYBsViQJnpr5I
qicnI+NcVTjO9+URof2yIwsTcFYah9YkjEhvSR0v+XdY/+oal5kdxXhr7FptaR5yjDMso9I+aqbZ
gzcp/1x0aDcCjZ3y4izd7ykXR2/pjgNkmbvnierII1CeYnD0j6qkAFmZaT/72K4jjOMHGKOiuGk6
+542GPZ1kYqfCdVYQJKiypvsH0MiXtw49f5KAZ7GumCWmvtUxIQvZZI1odLnU2O37i+QeR8sgDnK
07v+BFjySmoQjUvfILQCLdlVSZufTY2cpift5dTHwXJcSB3sYGlau0Xr2j3h466qx+yoNyveEYBI
lSCtnejdG0T/k9aI4RVfwBcrq9IfMZV+UIKTTDDvea1Xq3gl3euWu7y2o/6ja43v5dg113hAMEm2
nzxMJZE8ZwE+QGO5S3KUvyLLJeLWfGaS2nezLK6NrMers6J3M1Tf0VLNKRiU9q7P2V4EFpAqir1d
3Bf7KcmSd5iCv0TnL4+2ovCEpWOYPw/6uPd7CbPRqdJDoSb/hwK/VoEPt76N5yvAZ7IrbOyUBjLI
J2sGoaZi3882GK3Iyz3jiR2AdVZ12h5btGf31O5QvZMJ/6v0k+0E2R81c8MAsVgvQVXUOKZI+xRg
GvtiUSMr6jRR/i7qv9gKpORIqU6yKDe4wzbGyT31EAw3S0lAnS9PQAx/ZrM7L7Po7mPb+S89xhZp
CZ95HlgWilQxHW3574IPe9ly3jm5tCL86n8e3s7cBrf+1mynf737a+z/vcR22F3ibZ6PTamd8TfE
rVRLWVU+X1ajQRC99rdX23ozpDonbf3/9fLr+Nfp29jW/J+x7Trb2Gx05c7Sa2rdDSTnQyjBNYvq
+lL3CGGAU/971BpsAoL1eKFB2d2b6/Gt//nWz1bMpAE1RzskuWguW1Ovy+xoU5gg3Pp2O/93XxMB
UeRAVa7ZTF4dQ+dx8KUVQSJKXrexWrrM7pk9HrexrdHRpuvpGD98Dkk3f06Yxr7e1I1BcLZNaD5f
byrbRZHfYcP/v8YyqgMaxqCfv8bYcWLM7FpPlV0Y+5TyMEenTihOojXOTa9t/RZT6oKlb+p+Kt/4
kBCR76auTZclFnLvlsJ9qeaF7VMyh9iAVj9SGBfHzKrzE4kRVMuoE8fC2BlmMOwGVYClxOWjWw3t
g50VR5819qrciRBpyYszyrFjzpb/WiqvPWLu8l6qwlvdIfW9xraLaSVxH8duyojw9cd86i6Yochr
MBJ7NmxuTrColr0VGG44axL/uGr5KTwrifiigzuA/mPZKf0HfmvlToxuudcX45l0c88Ws68jt8on
imk05dFWFZkeHUMmw0QoR+i9y4dBf6e4HYTRLl/VFCBJhXTgw9uJ9T2r/1ht37JThtDYJ87HMtr1
TqKdey1STArqqfoFlo8J7TqkErO/BQVFvNbe1iAUTg4t0u/ddv421vXme+AM6mHrDWm1kGGaHrtu
DuCpdWJXyXx8LUVcIoNNx72GN+HrNpZWBLuQo25bL+ib5po28i82NP85YZkcDzuMAQ7Keo2tkea/
6eiIl+0yQY0Jok4RlPDrhKGv1/BeFedtjHqP6UOnxbeAyiHVjM8g6t1nY5EUW1L5fPD8ZIUnmLa3
scRJX2RJBnUbcqphuYqi+r3N69tQOi5zpNeGedy62dxWrzOo+OcVyvygmRCVNs7rRnKFDvqc1Zl3
ylrmVyxb/pt0+3lKi22qbcTfvsb/73lA/CV0SMs8bNf7OnEw0vtENo6dDe7cODhVj1gG2mdrWv1z
GipNbGNbM1R69ditTZJplPow52X1fEKa8z8Hvk428sU71ab+/DW0vaJyWPX4NeZn8q9OCcWwVGkQ
+qrNHiuTlLGY0v+8+hpztQ4SgQou2xkaGabP08qkKU6aCRmGQo4jOLUdr+4t3XsCELSPiRkOW9fA
pvPAngTdtee0mNPHK8lnxQrXk9NRyFMmBKTqtTuKvj5PKTwTrJrYewn33QoK+G0UdPns2iTVT2YL
c78be/d9KtV4wgC+2W0nF1ObnzpVz7vERis/dK53iRVBiZuDzumaITBJK9w3byjZggXiY+s50sjv
a55g66V+7L7h1o1LUidftqGqT4gmZL08bF0YU3aUT86PBp+HnTnhwuuk2NpqfartnSDw3wxCo5Ne
EtRt3QqrF/zXCHK2ky2mi2cUDNftYAyj4+2byW09RONs8VzV9bO+XjTvCHe7ICgfthObgBo58dxT
TjJ2i3Abo3hnvBctLlQB+/sgrQdENCxx07awbWuTb1Id9jONQ2lHbY4s11xOXtEecFgt4H4m6bHE
LeQtGV/qWslDoDX5oRhX38vRvQMSOCR/jX5fwcp61/IBdKrQv+EFyuo+l/LdMaaZOJ9ZLvDcgljc
8q5LitzZW7uDNpFsCeKPpuiLdyjC1UvQ28et19SjevOsM7NjuneX5ujBCrp4phkg38qN01TG4r2d
QLKKhpQUMhrzZJSJFwlyAivK50UDTJd9Wtj9ARhrxcZ8wnl5n3urjGxTJqfA3LmrCtXVB/WyNWZx
smztySrVt97U0kPiN/MTHxobjmoCry7Yu2gWssiM5HGUuDVSQxMPQVyzqp9dOTzHcaO/ZQlOkzBu
QmUH8V2Ca+UNsbquNXw/swG7aG22V2KNMdzKfkzKpPgcMqY4vWjW8Jq1xe/a9a1Ta1lIxSnUF86E
uFfZyO/E3u1v3xa3YZLGX4V/Qx60DpulJ2pThgTklOwcuw66hIMvu4n7VLLyr0WpwsQ3nHc7a88p
RN7fhsQYTnsuAsd5Nd3qqgy9PFQGOG2pZeUeAktN0jv9RtDXHAcfIYPoAhHGKLue7aGiMF3qpr+V
+Kkni3sMWmNl55f+btbBCEs82yl54gPa6jBjqZ1LAYGxfBv7bFUXFuKydaki8EjqxXhAee8+x/1M
HqofG7Qa1vScKnvVl2XtAVZwdmobPEIcrTxZQ15GWeGqE6Cf2turrJydufVK6M+fX8hBkqDYQYLa
ZxqJfpJaFJkyuxTwxg1t82XUutdkYQaymGoPSWxWj2NWwvrSjPqd4sztk5Lli8Nu7X1YfOOla83D
dgxz0eDaU5AlnNw/PZPzuy284I4vcui6pvM+ONZ8X7Q43I5NGMGBNevR1tPxW3xtBpD79X3UY1he
S7Pcbz0qtdavbZAfRFw7+KM32gv4/nE71geO/uLhhf/Zq+3mpRuXs63nOrYW5ilviuUm16bTR2o8
dCZwDb26b4fD4GsuXkame5tMw2PPO8sQRAfPgG3QWo9kDmvMPMurNJV700eDo/HcLXs7pYTGZ387
tDUkMO22Gm5b5/NSsmkdkqoVMCqldU/jIIElW1FRqdRRAsEQzmFbt1r/AEkAl3evtGeyFtCJ6E6d
ydmLry/nXsxvn93tiKHq4ZI6+U0Ww3e7yqqzBPG6DUPznwYHTG9f524T/Z8Dox5MjyYf5evczvIM
K2wnowkhkGMtsl4l7QCDJjPDMIDSA09W7k8HMSCmNAo9eeJJQiTgDsv8kEKv2sa28/y5Tp62LjXq
nlHcgTKs7/8aX5oW+yLlavgyJopQLqbI8RwLFKc0ZdaVEIyRWI5FTRJ5HUttZk+MgBLoHG73Jp3y
vY4bcdt6QTDHK7WyZLPLwbHLtKM2uhkb6bJ/093SfHRr7xuMkQ7SC2c00FLZHN+3jlDkmKTKl4et
a3RQORDjFcetW89ldo7HAObw+k5sPOXTMqaff3gbcp05SlWRvG49R45ArCOeKFs3HbNp79orEL2+
XbhOfUGL4YZbtzA951khwd162+frEvNUuFI9b59drjyvycm083ZGsxKLZtOo91u3FvrCrVk2n1cL
XIkNUoYR1Pqntqul8fBc1EC8JJZJrTlGqVN2vVUXl2QBQPLcMFfbVXvSXTJDiWsU797EHJ0lifcT
AvFV8UqgMHm2Wmf5F9ziYwYJ/VH3yEVIyot7ia9bSFGOKhzYr9xgcBSnunLjS2ctAnNzLT2RhyxP
FSaeT6bMPgrs2f5QDAaHdjF9eH79p5SVG1Z2Pl0MSkg++RnsG7Cf9M+ZRHwLgs/GwEj87FZMZQYT
J0mupEiP2bS8uUtphdhxQt+oC/exW/pqCWVjcHvzpA6FfNoazXWLJ9BQC0LVTw+Hx2jIUaD7I0XW
ADQHCFdQz9HQ6Xhs9qhYgm66QpZfzqptftVtoVEWR85vTt9w203PRqzMD3cRv8vFx0U/fxzmOj4I
V/xtepk/pVmKb23haQdk+vpH7WQGQWt3MHzTfRfukZRY8c1alvFgaWvhQq24Jlrwm3Bdv9gq/Wun
1a9+EjbpncY7GTBGybL5+6zGaGxSWYEDE+KHQFj5PyNJomJ2fKhIDclKjwc7b6ZgZwrSSw1EgNeq
OoLIZ6T8xGHuyuxedLgTkyUwvjVLEpycgMwnxPdi3wjsMW0PstIIF75th/jB+cdH9X0bS+OVKioX
hOhNSBYqOegViJiD3SXAywTeqxObK896mqZ/zI4g6aXqXP80yx77wwmCsorAGbWToZFXQ9PUHNDO
m9iDxNblN1QP/VaAgO3wV3J3pVuGFm6VZ5ZHLDbd5EcjfXVfTBZthswnj8Q95G5PgJjSaPYkHqYg
+z2XlEmfRrxzl6X+d0EGU3dm8E/SJ23kDKJ7IXlrHB2qRl4SpwSVT2t/l5S69QHz8xdFkup/bVww
yQX9TfueAlPeWketqjGHGLs+1DGpo/JKMr7qlZE+N7BUtt7WNE5nHBDOA46tZ2xNXJswXabgGiNW
ecVGxYD2l53gRuwzdyTgMWz9PpNa3Qcmue6t62CkeJNZ8Lj1BtiF99FCjD25w8M2ZKE+OHqp2+xa
PzfuwWB1sDwhEK29bciwHAzfuiK/bG9YV5+zxcpM7JKeKiNe3T7r/j7HUFrttH7ZepU0kn3hx+Vh
607sbMhXd5etF5hGf0+1AoaAN8yfY+YcGOchKF2YvFxtawhKDjwa8nl7Q+Jr8z5vch02AmcQVWfP
vUn2Yb2atjbTCPCnIRo4b2cAdY+XuMIF6uuSiV9cMF/NPz+zTMcqSoP5PmfAHbNjmPc29vCWU+JS
SMFKV3XZv27n4itN7PTqCfe1GP/UwWK9gWlGs+VMr6wT1ls91b9FjtHEdgyIVo8wpwxOMEbtN9fo
4HMNVG3fzi0tM7k01GSItqOjTqZHb1OH8vLPrPc1ZBg1S+orEEEgRUtftwZzlGpPudZqn//PmDmn
MkyaAPNu10xf52SC5RUHeH/bx0Kk1t2veuueLxqTPpyW89bNtKA/Gwv0kO0UY3StOwvY7Mn08/yy
JY084dJ6cte3N4k6QHePMURH29Zovfe6NXnWMtu143T2ksx77fBGv02ZhszchIBW2QnqaLmA86zv
ABEUL3jJsaeJuzKC9dvu+YKmPcTm/1xP9f9WUov3KPshRpmz9oqWzjxoRtt/drexzlY7ZbCebT09
aavj0kCw++yaMe9a5DGGuPG0DU3WQjqvz/SIymjJfRubl/hilDwYW0912nDqHFVxBn90awZ3fqoh
hzx+DqGCPI/E/6Hllemz5/OYd3hnuTMVAcntkim2xuR1awJdHPXKWm5bb4r99kaFiGNlFmkeLe2K
AqvGC7ejVcoqXzgm0FmbZ4evMSvI/wa6zqI31O2LQR3k8K/XH5yp1V+3hvsIB4+BbPXXWGyP7yrV
pwccffTXIYmzB2W4379OyNmn4LzRtsevMX8H7D99XrQdRgwrsBGKnMmdH8w0e+6mQN5YAyU1seRl
QARx2XoUx3T1cHsZFOLV6Ozu/L/Gtrc5bfVLdXGyM2rq02MJ7b1sja9ACT0EASjUGat1DZIuuRg1
7nI0qneVxfU9zmvgtSBLj9uYTEuwygyKuSirOpqbmGo+qYzP28m25f+TVLgUWzb0n1p3u33BNLtP
+lTd1VK/dgCFj/i9qnuVY3JrCy2OdOSg1HoYr15vD3wBHBTQp3YkUmFKGa6667PKntrMP28HtyHD
twzA+zY4G/NY32Z7urpKDPyeo/Xe2mN9CSbVwwqaE/moknpf1ntNH+td23pqZzjJAvEobg+2ZnmP
Q45EIxuoRy9tfe+4zbfWiiv08MNDXA+PzpDg2C7ISaFL+BX32cERGB7kDjudigiAguvNaUop2OOX
MNjUWR8SlBOagNOtD+auIwaJWqKPMvinzUwZLrCEI2qFICSNWc23bB/8GNT1Nhx0XRsvMCbeDeWl
x4QFAYBbh5IOSXkYzKu+4DXXGZpFcgF1kq8di8n8YN/FZAN7YVdb+k32xXnWPO2h6WvkscPon+WA
AM6y3rN2zNj++eyTYXvKQfj3RTrGZSajDd7RASZaVSjLuUMzFeqT1eNJA1qPnKjdBfVA0eWFNZLN
8KM+vBiiDZ5XE74ZEYM7Nza6x8R6sNtMP2gjdsFV+oGn6xsZoV3aGfWhcjv/OkhrVgABvPxq5hEH
eNdqrpiWfYNhMZ1jvRsONTVeQ5ga8W0o/3AZccFuxQrxfR4jz7bI3Faa8SCJVaUz6S9WwZXHRi5X
B8PZREASkdqyr6iuOiJAPbXGqC6qj9Vet/1x13pe8lD4atnpnfktmagfAGOq3yfUfGn0pX5xoH+8
NKb9rmVpc6JsXveATSK8EtaUfdF63UNdVaAk5oh+a4mjpJmHB4gEp15hyNipPCpVfQzkFJxLa26o
8AQhyh1sEVop2gg19CenWRmBSW/s7ZE6WBCEf2HV9JNZTp5ssuQR39YQQYfrI9zZQPC4b9xWg66X
d93VoMUnAboWXhLs2HuL1d5yUdvov5rcnNHV2eo6QjQ4ayvgYbUvW0RtrGE1IQq3UU8epBAYs5QU
ODunY6e/m/Ln4Gq3okDnizlKVGQvsJf/XXyruZB/01kJc4Xnmn6Zq8Z4tVF42Nz2pHtdNebwb7wm
skqRPvRlk1ySiQhDGjy/s6gi5J3UFwzG9e6tJZCVN+BJ4aXvM/UB9lYOhuo2Sh2FO//y1wJkk099
KqDATgCFfpIdWgRuanC9czIIKkIkiGkMfDmNSq1IyTeEAGU0ZumfVtYUiU3tE2v5kMNYwd5KHfhC
/1UFJWImYHiyDxTl6BrnGWDEDDPYZTtKjt4pcIvGzG8tHmKrOgvFPJhpNtX9hjaqezABVT7jaao/
DGuB3a14rmfPDql6pB1lKMwk3ts9TD1hmOxQNK9n7nXafZLnfgQp65BWyR+NzANODCmOQkAZvwdn
rD86bM1ZtE99GVP3xEfTZCbkQPQJeWpAePyYtBB5lhd2JF1E3rOpbcpAFjLUwSCLTBf8ec9ZKdS7
GXHx0xQAsCuzn8kKJ68Yq7B8dg0MpRin6BpnqYcJ5iXFiOBmAcZCGNfR8Ngd4PVSJAc3WN1nm+FP
4scSgzILeqNvUjgYjymIh/FRLB5++wjmw95AytT9HRENptB+9y0FLIVyPVBnL7TLTo8wmq72etXD
UO41CrAYuoZ9JH4xSRKTWKj9/2LsvJbkRKJ1/URE4M1tedNW3WqZG0KjGeG95+n3xyrN0LvPzIl9
k5EOqIIkSfObl6maPo2h3dyx1IiXYjchipa1j7CXP7HS3Gws9OTP3qSDAtV96+zY7kXxe++iJL57
sRacThV3PxrXuysjulmzwR1UTavqNKOw1GohbsyFe6y67jveBwacYDvYK2Uy3Q94Fd05LB4XC4E4
SPWX1HGv4B8mRtmLKZw+fB+ZtbO6EQBfwjFQNzp/0xSQKLK4YqGiDUx23UrrVLlVsbESuz0CXS8A
xXkWoBs+BgfIzBcnZ1NKL9DcQjr2pbQ6l1WeQtslcXwsp9Y89nXlfU29V7hMndr6P2e73sF551vq
LRAZ5Wdk9NvcyoKLPgbjVq/UZsdM3Tv1AM+OFjhQcCdsSSk+k7cOwr1jFSx6qOaOEeC9N1rDUzqg
UeSQQkwGM2EzeM0zxb6uQTUUzi1pM/I/2zUUsXq2HiyfsaM3WOAY3QygZ+V5Bx8D323oob6m0fVt
mTJvdDXgVfRN4zrXMdumjD7+THN9nwfJdFFn5JsQinrW4uAva3GIgqpzh4mWNEZmZ3yIl2ARzzHz
UbtTzbp9Hno8h9t46blJeWXQPtcRQ92qTo9l4GB7lzo8RjBhZ6Vl/tH1KSMPK3pLUh2dQ7N4sozR
Pox5xPx7CXz3fvY6eGitFu+b7jl1muQSMj24pL4T7YwCAgBs7Ohq2eazHhiwN7yRFoUJ2ADiivW9
eD8o9fOs+yyusQZD+0fgTMtOggGzlx1pqMLAEk1r8boCgflPoHTsF/Vom+L5yqsaIqnllyA1xsxr
WWbBr8FB9nzZCFBmfa/7F6XCcAuORLdPPDjWQQ8aawqGiRmnz7EsjdwhKH2moRbXxpyeFqdxqB2+
vRtRpdliVznS5tj3600elpm6AM2cMIVX0iE9OWugizyzuILIOA0TjBTgSg+d2T0rLf5PuRknO72r
8nkrmLlwIfBb4M/2zjDlcApm92FMNY2hYJc9emzNXeKmepuBG33GawO0YfEjHKL0s5rjBeO1f7qF
T+OWVQJnWSqoZ52ZTkqDcjxXu5dg4hMGwMpTdr7URgM8YFApoQLY0wcpMNU5prXLGYpZe8UfOj9n
cUmXPXbOrrZi4CFsKQCCK+ZtgWJa5BQ274W9Neny7gcNSm8NUEDpAFYlDddDcsS/j1lgPSVz+BYi
BYf46AHXxXLnOCME9wVvBEB7h81edUH/N1VQ36p/Ma9pr+2QHeux5jMJKjBxEv+oJpCEWnicdX12
wm9FXhpfkJBHkXP8pCeBdUoH5dPMIsBCb8XN3VyMB+LvamecYm8M2a3fefHsncPIeojZStumOrJK
rZoj/GeAGLevrqlPd1oav44qs9SwCpBRDKEMLyZNlY+uTdJwPaBAbzcFiCCru4PNhjdYrtK+CUek
069ucLQXYLsu0tjKxETApJ/WFlx9nvbNrkht7wkWgPOoTq8zCL4nAzCCnQfNoYqTLyUDA+QrsVDs
SzZTJTmnesaYr8wAaCq4HHduyPjJSIG/WLs86IxtVRb9CXZE8dqZdXPC5tPaSlJPnAa8cW1twkZp
7hku83/azt7pZfDnZCvTsYjT+Yrwx1M/A/Y2XTt5DJByeQwarWZnGClMp3fSvVXb1bGEBm4EsDOU
BIm5jJ+3MDXcAalgJ2STscCFdx6zPbPoR4N1DnrxXZY9diFgsR+5/YppWXvOFsxMueDqQhAWZ9N5
jBbcaG1M6hlgRLggSSWY9OhNUQx/H/+TJflSPVteu/pSBtxXr4VOh0N4SihAz0YHOa3VVbDzD5Nq
MDAMX+MGpID/MjZBegig89qtAbdoGF8QKkfdEM+7m66GYIQEN5SZTBjc2EHJe9HekILOTyFJjn9M
bhNcwGVZ857BKr9EovJGWxVcspNEk5kVJFhY/L2hLkD7uq2OglCpHKcFUshYFuBQD9w6aPB68DeJ
oi3rCOQGYLH27Kp8c5R8l6iB8zz9afYDKOblxjXLGSW24hNtvNbnvUAVJXOcsyk7Sc3IabkzyCIG
v49vl5NILS1Up43tZOlOfmWC1jQbsAifLa5+x6BRj6Iw4nhbSO7DGQznz255fqMZOaccNWrZDpYg
kfsvUVyVA7a0ML6TZJZVx7BUdPxnlt+Ug/sM8M44ySXlZ3jBYxhVA+IkfbX3yvJPOS4dAzjmy2O8
PWHJFLxU7rPrYi2k0TVvLPXuiNQKnkyAPm7YX2kN0G7ZoR6ndNyrev1D8MASDMCouxp+HeupSI5k
1WBjRlQ5KX282+xl0/uG8wrV4HsPc3HvNXjdI+MAtbFNmhd59nbiPg6s+xzm2qBbt4YIvT2G7mxv
FZfUYfrXhmi2rQ8N7LAOhLoJdvK45GlIrNRctnUlKq3ACnWffeVu4xV9fsHX0QN9JtElgIhA21CO
lcYsCn3BZAaIAMw5ZUYz799F5WgHRwqQyK6RX27ROe1BQ9nRSa43Ng1r1M0ubpMv86hf5M7d7hLU
0k1hpdNO7rXclaQtmP+3GuIrC8RanokcITHJuzUHSUtgpDiGNF0IRBPRx6H7JA/+1jTl1qytQUpq
Vj43FRj2ndwK+ZF6X3N/2qDQt6ygM8q1qj/axTYEucvb/TVzp58BXhkHDOEtWt2LVuUtTNvwkM8Q
nVt9+qQvXYd8trPYdo5zMIMExo5vo0LnRAm3QU/ISvLi/7nwu98gUWyvILvroX6reXt6qMnkIE0M
fSddgHzfO+TGTzaArPFTCpf3dnNvcIp3b807UMXHO2iwjVdEsCbn5mCEuTbvYzf8rnSZul/vMJ3g
RXdcKN1r56L2Txkmlgf5Lb1fPaa4Ix/QaOznbZOFd+2gK8A8ln5oea3lSIn9Z57XlTPCAWGyk5bQ
x+mBIQxTl6Uh6CPSTiYc67X5LBXsaqaCqW8HJNhO0oLHzhpOU24xLan2uTNgfOQu4Mr/vK5dpGc/
BCvs5QZwhQWQsra9Ob539QXAaBR2vcjb0L0t3bK0JEmueQWrP0uPZOmzs/edagCzkj45gUIfKfUl
WN/Wd030FpXyufKGk9eYW2kJt0OwFTgqb23DBoH0hUzYmyMK3ef1DV/bsuRJMlhaodr3hwaQ3jF0
ooOUmdLYpcZ6/McmKGl5ahK7HSPpW/RDuSQ/5N2abVnZ9u+uB1s5NvhT8xzAldukwGOKFJBbb4Nw
Xj4cugfRNNCZqE76AR8K9ukZF8gTH2wdY1DnMZ/bZ4exAfPDO50Vi1ktNi3UiRxQylB3V2vBqs5j
+ZwPbncwzZmhRKOrOzUoWLvpEZjZsMF7EGbBlC92keY81LsgKh+drHr34OWq0g5ur9Oalsy1maxt
RaoUQ9qeeuwHpTFKUC/dtcT0BPqSGcN5krsvJynAM05gVmh2vQ+tfitvCax2ciX6Lndwja+5hYiS
zFsmXIP3kOq+2cKlCLlhXaykZ9bBoYbEC75hTPTPUQ/cHRmTvdxjCeSxx8vwBKFc5shT+kc+6Rcv
NrKDOo/XxCwRKPO6k3QyGr12C2e3RD13FxbB7QtgtH9Cys/OckJ58hKjp28XNowdDX/Og/eEvZx7
wyz7if3i43l2yKVFrJ2BqqnOmePW36e3o7brJ4j3610sM4eeNFk+M5mbWTvfgi4kpBJ4AV/BJRuM
xD3kR6UKe2tQTgx0UUbN2t90zGSwBV63Ok6uc54A5rCfe4QeiUZxZG8zHMNuo6vbLCrSgoI9N127
dcJwqR9qIzEOcn75Xb4djedWf5yNvD2opvEsT3V9tBLLu+5nbEzRZiwKlP6hkP+eoK0dhyLffknf
BnZMT0scaZg+gPHfa5mdw85v8+EeQXbzBDStughrZ4i66kJb+FWGWXZ7vvIk1j5mfTB8oP/Ce3xj
Tl69syBII4vhGDicFLwELj34DoXAfcktkycjzTpQWXu0gAf7Bb4h/3TmUmHt0dcneWvQS3+/3oS1
VGJS5f9/KsZqI+yle3mfZKQgP0aSt7H4mpbYLXOOsP1gQIswgwx0lc4+qXgsShW57G3IJVEcNnnV
blH2tX/D6m8fSvmd70YZt2PL3N0CC7hjQxB7DD70Mn5lc4Sla3lNFvP5eRtM5ne0VlhPDvvkVDRh
qO6l+i3qL1/QCDBIF6S3cZy0VBnRrcGaN80ZWw4aSpEaMLFlECZ/Zw1uKElJvxvL3n59OY8wce7H
Al23nngDPP1gs0s1b9HrLdiE+sOVH2LWF93V1bPcbBnUSWy992seG0FoXgcQQNbKcvU1uR4rsfUx
rgXr+T4cG+WfO4Q66MPoM6XjRMINbJGk5c3jjidM45fy24+fS63YRMqgvhtGyiO8tbz5RwDR/izN
NdJVB9D08gzCrkNyQ1rKv0fl6FtXBSinOblluvtIBQlgiqxTuA+cECF4SOlasM4BpUCCtZ4kB//n
oNX5+fbrl5Z8I3us78xtPHNrzJLr6XnH/sk/753EbrUk+jEtB93O+q7Wxwt8PErR2Nho7VdtRmpW
+pV19CDH/lveWkVKb+Nsia6BPI81KTE57j/P+m46I7Wl4odL/Vveh7N+uFKwdPgYzdVdCKNvecXx
cGavoppvc1V54SVgKQVyJjQiJu/LMtsarHlzhico9DvqVK1B9FZJuls5+Vr1XYlEfTMAIcQW/K1F
y8uyvvEfXqr1BVpfNMlbD5Mj/jPvw2H/dvrb6zrnC7m/iEH7jTsXhzaGtctYWD5ca3Cbya7pd2sV
/1b9Q95tPrGc9nYFOc+HOrcrDIl3pynDL7Xzwq10DTIHldj6jZY+ZE1KbB2QrZU/5H1ISj2/RzCg
/6nVSCIkhQ2Rj5eTvXeGt9KEb1HJlfTMUjbT6qzKDrpXvKzdO2AqaONrWpkXGrmkpednLBSwomRl
lntbOvIDq5230j2w+o8ka4My8G+62q3TsFXWEKR3KcoZEibibzt5khKs3a0kpSk4Mulf66zNYM37
0ITW04xBk7Jk4cL0GtTZ3HWOns5bmf8mAAxYLkrG16AdosPtjZebsga3bnVNy+36z6QUrK+uJAMW
Un5335L+cAbJm7ME7ISW8Bqtnf1tYH0rl+ezHtngVcLkLTtbLIwYywrJu5njWk2OlUAGBmtSYh/q
SSe65r3741Ly4ZDBq5T9bNyDCnyqoVLgGiA1WCk3NJAcy4erxBGvfZGuy8+SLDvJnSmTPs9Os+ps
msyxTvKE1yd6e/ffLWa+GyqsVSUmDz8qelb0bpVui1y5g+iJEUfIpOhoZQ+zV7Idg5qLNj3IK3pb
p5QWMM563HyVF/n3qlatBnuss9k6adgczPPsnCARDEsc0poEdcNu5WZN+1agoH8WWpty0R12ZgsD
MjrkdeXD0rXgaOr+VTjbFhsAkYp2jdxVeS51BpVJr4rXMoZnInxyfXnAc4voTntbz/xw++WmvntE
t6nr7a7LnEWit9c8YnNy9sxpL3dZLrsG8gPWpNzYD3m3WZ2UfCRzrjWleP1LehjqWxtrvQ02hljF
Bbn/1hXxeDQQAtzrMGZJQj1DgLQ44zNJqaWzd2Y4yPQspZ4HzFNPEryb6uAl0rKjtpxDTersvgzq
diO15i4bT8pcmju1zwDpDUOxaSJedQm8zDW3tgfAUwNTdJcm7kGNQivfIxmE4TIz+z2rkqCGJ+fc
6EHzCCeLvWZEYyGeZw7uRbF6l/rj64Jo/xRASvkE/6beoRo3ospBUvIyBI+yhO2JekQFIrar9FPs
OSgLmt39FKOF4ABbOOjs7R89y5+f0qr5Cd/x1Jta+TbmJq5aqf89LxmS1/jAX/xABSmeNa+9N1s/
PFbr2dn1AzYctBZ1nGHYBE1df6lnML1MycvPupraWxR1gFdFyHapxWILYLKUPOdWhX6Tqu4qJIJR
hirBcWPEWD2MSwlLSZgJDDgKhIl2bAq7fJinpHqQmARZUTjonuU5wsIswltFHOzKCvkhfxq+mWye
HVt1kfLL1MrAjgQljt2yALxxfWZucRGjeq1C+DR8jERVFAx3bVaACfLagflwU7gXkBpsr3kstreo
fk39FD0NSwDRJXry1eQ7sprKWbLKDJNudBdR5SoQPjMsdmuc4KlBDftJZSf0KVU0bTuNY8AMgoLY
9oBWpTb3MsdSFA/ZzTQM3YOWdN7jvAR1BmzPpm3BrqbGWhDqWbrVSgdXtIHdGXPCbG4cdXRh/L+m
JJofbinQHCj/OrS59fgqsrxHVGaibRW2G3RPjb2jWeZumpocjTfA9IWhmRfbAeoMrFXb6baetBus
4JHBwAG89MLyroJqd9cswZqkfR6TgjXUAWkjG25aqV/y2UyNrWYa2kWCYgr+ziz6StlOHix3L0xZ
bEbU4LX3AYy69th/S4b8q8FWOrhw6P68WyZ8ZpCJoBWKCpWYfv6L7c4vYZ7o36YmAa2AIM5rMGbA
rtHBepw19pKtKbGulZv3F72P21OaxsUDj0CD8t+qn5pRoXFlqXmvGv1rjWrQvRslj4NdNVBflfpT
3LNx5CD2uJekFLAV+hn59Xxfj5se447NtFSPtRRTvhgs13IcO9hkOQq0W/qM3buDrfy7k87mVU5V
N6b24HjhCXIYTp0ZsmgHPjjVbv0FbZD8CsM5uZ23Nub2senafa4ia7P1sVjug+wFo8KZRfuiYa5s
m1eIFs0nuOf9A0vHZ0lhtNt+wrQOMlQ2Ita01JA8xyg/HpS4r6qLHheugQC1of2wYrFEFRh0d+in
9Xf1wLJymaJ2IgUOShZnZDAT0GzcCt1U2iNim9pWknJ7slRdPlUOmLDl/tjjCNClWgZ68dEef93+
Tprk/tEuajhny/1DcBpEXjZ5+NPTZsbBRDlFohJUwQzDfU1LaxtbJCTfZUqxlHSQO3bDI8AZEHgB
Otes1f9AP5ROSa+/1nUQnnp7CNB4D6vvZXmQ8ngI60Oqo9pUzYrDgrXi4hbOeuC5CaLgrluCIUH3
xDX847uCvk+xk3kLfDveQ2GIr+WY4WG4BBKTPJNZdgEpAEW1WIsa/Ab/o6Iccqu9Ht2NmAP+Xw5J
3QF8haodP56m7QpEbp/Hh1JlNXD74ddJbbnIVJR6c5e2C4+CbUfTamHAokh5Hy1BjsDEvSQn30ex
MPIHyOtqzOL6UlyqKJdv1koSw0HvyoevYx+Zg2OXVZWwrDw8MSZFuThvFlB8lKWk9MOhkpQLt6iO
nhyEwG+HytXeHZHp5r4rAWh8LFh+1VTGkB2f58L+mmJPCnJpdtNrO1Xp1R0jACcayptdxj6jym7F
PilC7UUtw+HO1es/8lBTXwa7UF/0sH7o6GAf2JuG6YLoIF+/3kD/y6lb/WoDLXlzM07FZk55n6Jm
8BZVyhf4yMGjFJplcO8Xsf0kZSCF9ymEuk/5UnOs35JBM181Pyo+a8lZqvDNyV7UpoF++RDW6XTX
B1p6Py4B4n76sDGTmqjdzBv6bNB4S1LqQDRlI8d3/1KTAfdSl7VLmEvpW+bV6GhrRruVpNE3w8nA
NXVXmhaK+Bvb6vpPmF4hXWSN+j6CUPnW9NgiqPD1jgu/8g0oWLmzM988jVhmPpX2+AqEpvtmlT9m
t3G/WIrbXrIyQjrJ1rtvzQyQQnWs/AkRHbR0w/5X4NjtNyBb+m6OcRG3G/9VA3yGhm07gPckFoft
fsYaFr7w31nQIn8XfsjTLQdUbDbflYNX7/FrK1GYc4rXTLHsS5N2E5rbffGqw5j+hPX7RgoVYGyv
IDC+wORV7yXL9hv2F9yhPEpyRE3irHlTspVkHbvm08wunaTkjN2g3qtovekwoq/BNINLKKzQuNZo
xUCLrn1U2Oz8nkX3uNuBxUPWE2nZfeUPzkVK+tb39qY2WLQ73E5mn54HwZjorVerfgvHJ7pI0olU
G5hC1F8laWNEhA+k7t9JclamHy7f/AdJTX32RH+dPxkx+B5/DE5hNCjPadaq95EPjTj0sasa8uoJ
oM8e2Yn+ufTaz0ncqlfACsOzrre8KjGq8lXi3kkFyUcX8VAqdfYgWRKYqBxFNgSGutMxXC1wj83s
4Fmqx9DRnnLzuWmKg9u5FYaF9R4Z8/JqT05xjTrIcotYcHlVVIKmq1xkZtVpF3u4aOl21DyGmoMV
+GS9ohCWflOtytujm1meJAlHB0i9XryV5ogkpdGDJViqaf3kb9D0A1WTj7grqy1A8Sr9Boo6O0LH
dw46ex/fbMu45q5ivZhh5tyXiQXAYqnWTupfE2jJM5827Z5hnYYbETF3CWYt9bes4DXgd//OW6tI
zFLav6pe147/drzeAoDp7PixHufmYVQq4NKFi/QdqC6TL9Ffuep/NsfBfmucEX2gXC/ustCwUTau
UhBxw/ylr9xnqToa6V0dGd7XusnVnVvH1n1aehiw1DVqKejCfoaO9FNB/GofF1sX2NCdWvJSuWP8
o9MAiFmG2zx6ZhdcFNtJjlEaqi+oqtQbOb0zf1VLr/nZsW8EjMiM0WGcjBNrtiWqu6X17NlojvO6
OwhbavkmyeoCZVw0qu5K+tQ7uwx3va/Hlxpx8t8FtzpSXK658EgAPyPjv1PnQI13Uh6Ce7yTs8WO
S6ZdQSesHPN8S0qx7mnJeODVjm41A01/tszEOqr2AHd7PYXlmFcbePnFCS1ln2qFji3V4Jws8L5n
vG6aO80wnYOdZNPThI/Lrm/V5jNvowr0x3W+M3Z+RptH+dV4r+6QMCQdC+vw/GK3hfkTTiJikSb9
PK2PlzZLHEgqwbyvq6p+iPW2PplGNVwit7Vw9/VLbAk6B30swKp0fDAz9RJZLL/3v8XB+DmJTOUv
BaTl7UJZriEVV1h/TunwI1QU56tmNxlqx9r8EtpogzNECR6hULvHbBEVVxU/vfZpbB1ZDkgfXahA
YJwbi/UzOjLbn8NvdMDfIR8qf+oBPsigkxhhMwhPAtf8K0MZWe/61+DFMpr2U9+BWUanuHn1WuaE
XV9pj+A2OuA5OCzBu3J2LK75/knXDTyoRmeRNFDT7DprXXaVmOPUbAEigXDfJci64F/zSXMG7zVP
va/aFCv3Zu953APke+swrS+S7AyU53In7s563CNMpTEuO3clULeicb3PAYT0TTWE6n1flf7nqJ6/
6VagP0hqXhDgjm49SlVPc66RZvlPkgr74NimZfrJLHT/sz+zl1hYzUtpOM5n/zj6mfMt5lN5bEe1
PTrtEHwv9GM91Pb3EkQWljlVfRqCofiKzd22tyL3E/PIO0weiofaVxDPDyBvdH2obW55S0FUsOOM
s+7CZBmPiB1NvEQIrxmR8ZfYHVqIqYVO0H1eKzRGbewqu7MOA5aCD90S0DCmXYM38k6SUsCGbfHQ
zLhtYVl9BezElYOuAt2A4eiGtbviwVgCGyneq6sY97lTzZ9YBfjaldH0fYoWoEcLnwMdKCT3Uv1r
PA/T97GOrO245EdL/v+u7yK5tNb3XZ/zAE/bNoGL4Nvf51/z/+v8/7u+XFevBpjbnrk3cyveDkzY
n8thqp91x9SP9pKHXEb9LAU5k99bnlRBKLJ5Lpe8D8fy5UTOSvGOsc43UQJrYVt6VaMeaBnZ7zwV
+2gvNw9rNSkcY8/b1DV8g6B8VLLWgjAJ52vU6iHYO7zrux4dm102asWjBKPJ8yr6N32jNdVeDxP1
Lqgg4tFJSQKFdvWuXQJJ2oYC6f6Wzqpdz3QNrce/SyV/TcoRkoe23TWPALStWbczremUTm8e3ceS
2/Wjx/4DRTLvWwKfiUZV5mfPh0uqj86nye69HwYCdKwWesOj5boYjiborRSpGrH7CpsY4vG5KZWD
oXvzFxQZhmPHWUXw9A1a1lmuEWbA+fqqte5xwvYe/E5jo2s5N+YVjzp37TO4EQvXAcM46E07XvQ6
RLP7H4edm7mOFRaQc5l8SYEEPVrdexeQFUz03jmbqVkirtP6z5mTKM8IRHc7/eRhI5bMM5ouBtox
iJA75oYhCLyYeKyPSpX1RyZ/yOIbvyqz/Y7EyPAlinGCT7q2f4yaXjupcZud/TE1H8JAxxNDKee3
NEx/ATrMfnFwiB38RTFN1LGw/n3GT+ZojF3wUBVN81wsgaEyPAwL5BKXCoa+UJEaIBtWWz5oKbx4
JJPV/eAV3YPUl2oYPO0xjZwwQEOcJlk82YHM4yXbJ88BYh17fCnTJ0SHMIiwMEYzOnU84INWP1hB
lxwrqDX3SQapwhjN+c5xQRbDjrevTjZE5wIp46tnRtaZZY/i4k3zcMmqcTwralReM6PA2Mfvo7uk
8ZF4Ghz3LiknvF5rFkmiLvEPcduqODCo9cH1ihGiK6LLCED1T+xPlPs0drpnH7UndIPBDtLjgAaq
+v5l7rD6wdx5fI0s5JE7c9N3IYtSQaF+btiD3oajaryNrouWN7qnX/Ce6TdVNI33Pj5USFDn6a6a
wgglLPTj+DZB+PDT+Y+kcfc+fmRf2b1u0LWJFq79HL2AJf0V2er8h5IYf7DwC73cClgoD1z9kLV8
nP3BPPbLGdwY/w5wYCUWDyMTKntCpBOIyR8FuES9M394YA2YAmbDFW3U8alOHH1R458RXavvPWvq
kELmDWBmVJ6yRkNIBvG+8SFGrYVB+XjKTSV69RXPeXA02LRiBB+aPZQ7yx9OfTpMX02buZOmBa9u
wZuiTXmBbIA6fo0AAO6DcuhPcpQeJ+faGLRL7mjDjrXE4gIjKGaquiCDLQ9DDr/d3LLMCUFEqSKx
d5n2UiKZH0vW6mMm+oRcYD2P5FWVCw+NDbxthmPgg1W2WDm2SvfWYWB5GX01Q76CW5Kht8265QDT
Y0miaOftp7bA53JJ6uYEacm0irMk/bTWNrAT4w0mD5DkbIdJwRLoeYjfU2lO5XX0kgoHC2ISrHUk
Jnk4jVO70YEoDTlorP/DcTOCUSUE9f91bkm+u7SDj8CZkdDmXd56iFx/jMr5kqVfmykMX+lz/U0R
O9ZZ9+FW9LnxonqOfzSGUNnOOY/Z8Yr4ya6Kk6TkINPwXtou8+4tSzkhXTQ/eF0DpbDN2y/96FQb
Y3CCH22gvEIo8v40Ne2Qu3QH6IBvAy3XIyogyttl8S8WMx5RB4n/qKI65rPTtF8Xu/ttYnXlPevc
VxUR93uIAtV9rlXhATnTeZOYanW/FkgpA6zf9UwseYrW2ardGxAZnJuXM8ghUnFN9vbobJyhZs/y
n4t8OLUyJvCFdP8tBaOKYOZykfUEkkwH9cTmV3zZuYPi3HVjgAER1qE4vih9CIVEd55MlByfUnvp
fbUChIEZurc8mL5YKqXuyWGp4N5RMS6JVaT+b8klD6fu4T5aAskDgqnt8UVjF2QpXQuknuRVtZod
zAFXAEm2tpHvI2Rhdl08sbxf1X9EEBe8Qq2/acEE/a0vpzenZNJeT43/ks95vwMq1j/rXYwapjNm
j66BqEqMiNv9ZPXDqQBVi4JjBGYf26qzlXpogiy9+OCo0UOeqtUhY677pKK1y4oBq9epVSssrBfZ
Z35duGXN2/2S2CigWLNpfsdT9KvfpPbP0vIvKguZAUo48JqSOmEo/bkoWxv5PhYZ2NDofo2Td+fn
efHTaOIfiskqNb0lAHpQQ5bV44ZlIrVgIemZzdnw2a+HBk1zJhBSOjpheQ0zqIBSmmPheef3c7OR
0jgNMzwv0ZST0qm104daMb8ny5nY8cgf07p6kbLYdFlzQmiJMXn0WLaq8hDjJEQ8sOboUWISqFnw
bdbV6rxmSQw31HAX4+NzO2otVZ3MOcZsRG0kz2lC5CbdBt4p4qDbtd56HXXI7huzsC/+rFN3jnGl
gon0MiZeyRaRz+aJlmpXz+20qwqPCs56pB3TGakYKZBgdFEN2ipLnVpRpuqwHqP5ys9yLlG2++c0
76pYTgyHTE6+nq3HpmPbO1O5u51Xiv005hLvas62omyxwzJ3hu1BBFtOrww1FEEYrO8OlILbJeUH
hpnqHzzTfLvlGfIL1otPXkIT9J1OPTdhu/vX/7TW/n1e7c8sQLfh9huWuyCxdz92+XG33yQlt4t2
ZfYYI+wKVfxota56LZZqUsE3a5Z5JColEkxy+yVquh3SDcMfHjtC90o3HBhtYKc2NvdNElXbGgOL
IIJqFjT5D6toJjT0wDT26tkO/fnoeN1fwHKnXYqwohr97PUE60jTxo/CQx/MG7pzmLZ/1pnvHRgz
XV0kTKNKj3aaPS1Stt5PW8EiO+42Sk1HjtCsiRy+67HG2OBu5dbJG/PMEyS8z2bTe5ue1w5dj+m1
9ivAxd1nLRg5GTQ/FLGTh15t7pwY/mUF6okFnX3K6lZh6j/CYrhT2PWcCiwRJyQYymXDr1DYdEjg
+57gETNN9ZJrpGjPdZsoT2rMlLfEz+ip8q8mYxHs5ZasYeyhSaXJ/S1Pw8RlMxdDdl6PCljJ22U1
kkv4pipPUgAH7Uc7w7iq2h4q5/zSVC9Nag5PAwOh1qnRQs+Zkg8zkBHEy2J+SPBZKTFZwSEH24Oq
c1B2aMfNCNXU9MAbWulDr404gC3BlPrP9QCPPyuuTjBYoP4JClaLt3DMxoNeoDUmeTkKDMcZlzUW
TP/O62YGEkia6scKF73CtfzHbAmQo/BKp3pqbeSa0hZdnJExzNO8BFFqlCd3cqaNJOlBjKcYNQoI
Q80ta81vbPNLZLXGRbJcpdLRJRtn7EKbYi95Ehi6r7NNhGajVHlXgGKeMTW3C0u2pRfs705FfpYL
S54fDhvba41dO9XsWC8/UgqjRM2vlo0A4ZJlsaz+4DjKbgjC+Lko9wWE4KdW06Jn9sx/jVHlnwfN
uEeIPL0bMat6ksCd0fpH1so6rHnp1OeYuKHMn6hKrEBp9A08r7tLYiXWE4v91u3YLrL3c+HjfhS2
zTbPXSZtforH0GyV7vGWxiGpOtRFam7B+VIelpZ+XQbPceM+zh6jg36u2CuqOvPJ8xLl0YquwZIw
ovh3MFr1t45Vy8tkpsu0EL4P7n8AM9Z6Y4LKUTrT9cqJHLWw8a6InjC86x7KYtrdWtRcRgFY43aD
KnLzWNRZ8GyySPasx8VL6QfjVapJwJBM32ALVJ4kKXU1VNZ3VgVyXI6SPBgVKZSE5J453Lj11MB7
SnPDe0KXe74YRvc98GtUQpZ83cl6nKTijR+7MP+l2v+w9R5LrjJdtO0TEYFJEugK5FXeV4eoXQbv
XcLTn4H+G/c7jdNRqHwJQbJyrTnHhIB5ZHIf31y/g8rvXk8M65wsnH/VnPQHLfLkPWZR554EsWZr
xC5ZBmpx7q9fMHrgnnrNcOb64fULAFPEbZNTMJK8oUGOjXtGyZbljwnrbzbal/++N6Z3SphZ5+xz
s0l37oxiApxl/FDjhgiIZ8m2lgMZzXf6JtxZngU5HH7LA6jn5EH0Hd5QK6N/oOiHulZOqNCaZXJ9
oHZZSMsizdNcFNVGHRGHpxEWEq6kvhDw8P/3bP0Qvt5b2ZPlR7aGh/5ujVYJCYc+XZ8R11wwvz71
q0toWCWM12fXh+kqlFwf2NQinLx+EnTtsPdMJt4qBfhSzc/x/4RXq85bp+xu33Vzoc3Ss4tdjQ//
PVAjY3W4flxcXQ+jKN7EajwaVidNu/4LZBPhPJJX/5HdAHaDBklTAO7u6fpgNr1aCDhqV/7G///U
zL3vJDNhYHQl2Mfrl8dxwSF6fZqCnQH5n6WMOQDnM7SDsve/I+bORJBkcEZSVzJCvB7F/30Z2Mt5
7crsYZ8Qd4DDDPuC2GqzpWGxG37nQfyE0CLyqtkr4r8C23iKyHU8VcP47nBYzwlxYLveEJ/xLLyt
WlW1Gb+m8s6sOMX2+nr/O9rXZ9d3gBlWvBURx0ojJe2sD2bQZpE49AS1naRV1UfJJiFr0naj6cN+
EvIl51XbtsKhj6lD5x3mFDBaanIXIP2i2UHaYmJeTWnlqrh21jfr+qwA2rBtwIJw3x2NUwfZImok
gy6rhsSX5eryfx0YLMocN+l1IBQdw9e0IqTfT8Otie1vUcTa1rIv1dSqUxfL6X8PlkjUKTTXI1fM
n4VhNicsv83JKxug49enpeuNxvb69Bq9en12fcicsEHt5EHDWLXz1RrHUlsNBh2Kjv/niVV7TnlM
CkAAq0d0fZnXh+sL/u/DobAgyxjkZoarh2lZNYrXw1FdPafXp/1Cw6ssnDn47525nqf/fXh95hkT
8VYYeFm8KziBPFir7O+/B3sQ8X4Q9jlbtffX8+D6kKwfTow4dkvSXa6fqkObcIfIpRq5xhqM10QD
qY28v2NVPeZG15I+apV4wFbX2P+eOoM5HTMgX5jkOaYrH6IRxBhcH64fpgkUYiPR/lpKyulMMGS/
WTpnJBVFS9XZcavAIqarr9S8iQqidWPyqQPdbdjFmHq4p/fz4+Xq2ahXsC71CLmxFYFzWOlnRudb
sxjxjWY3RdXEGxhlDEqXOr5ItDA3UTj4zNu7zTQXt4XBLaL0GjvwoKye9ab3WTJqRuh0FutmOIIb
WLe2i/6A+948LBMJQtIlk9Z569u+3AmGMKjYh5Esli7aJT1BlCSBa2PBfASZYMANl0UjvROmIf3Z
mLVtqPXEwozmDvY/eLrlxRL5saxr+ndEEiWd+GimhszCOd+BX0q2Nka/qh8ucdTqG26OOJPjqgo6
DBnxcAH8ip4kZaSr6Yxeo5SmCl4qHyhbspuaNSO6t1Dh0qJgOO0vtTmRb+x2QQ2ionPpNY7qr3M4
MO7oEZXCzy+jd4nmLPUTArbCMtXhmhJRmhi0q0cd8K1F/vlMaGYz/qUhjmwdJZWvFtvdh7ButLo/
9GbMQYBDlwjJkRYxXvFuEuhiplfPXVuXBEFSj3U/DrfudW0xDNgxjjyW2d7SZozAGnr/YdL2VBSL
z/zxk+I53roz/v1akxlsImQ67kLtKfDmuODRkG/ywqPSmw+Z+6BAIB2YeOoXxLSkZ7gkMOglb3SN
SxfP/BABDHYjVydraxAwp3A9xdpfH5It06qb9QwyU9nf5PHya/NFv+y4UTZssjUnvK3M4bspoCOZ
XKK+MY2ENc0T88bYITFHT0VAQ/RSZR0JuBKfGA7uIKedYAlM4Uum577sV6QIrOWNMvu3kPtFAOV1
Qy4z+aAFIxyXvyUbL4EJsYw+qpwZopd9MzTaroi68GGGuL407r86J1Uv0qOvedR2vctGcDLGYC0A
R2nFZ7RyO9uLfzQ4rJtKkU1sqOXda2hY0IA0tF+HiES4RlZytAw6eV6qP0BccH1rzoMwHp9nw90R
hIt8JEaKpQmdaSs7JC37zhpj2C2NGoI5zuud5r7GWllu7LQIt21e0p8Zy50tteqyxPzCqaczmBjG
XaTSHjTlfBz0L3b+se/Nzrgd2qcuI6q1Ja+Lfv5WevWH0Y/gWQAkuRahx/34iiLXAnaUxj4pnsWG
atDwF/irG4/A1E0/q2KTOvHBFpq+GUF2yVS8AhJrBCJJMF859VGjB2VK+ooLMVQ3hoNhRTZfm98i
b/wKo6YF6lT9pMv7YmbA1/L4G3FuEXTmCxGKLyN6SaYu0FKnswcydZ1t9GpwA3ptah4cWmaIgGVo
/tG+AWEiP9LJvq0UQ/vcuwiTbyuM6cbSqf5Z09PtSOpwX3eXcBkIkC3nPfG8knTZMj7M/0jOpl/9
nJXDpzEQKK/3871IqfyHZcX1VjQCiUZn0CdYoUsgkwOaYcCGEeeE31YDQLD0a+QgbdqaUGDN0o61
osiKhdH4/Z5jrwe5Q8OfSIGzVe/awg4fyDbst4x2Ul81zotURWCVAwuBBoY2z9/JuM8Dw2Pg3bV9
sum64g29KCbHnj20yhLyklBvypYg4TUnFmW02nZa/grM/wF0mrvp3kYJga5JMnz309FNzJ9Ky36K
xPzuGouwwBYyv84eig73vpyGeecWDAsSAy27m6Mjiufo3aALqgpgf9NcPelpc9usjapyXgexv1bn
EL0w8Q/HSGW7UWzg3rVbpcnV7lzfjXG6SSpJt2QV6jaROlYGN4UCjZAE3gfrhVVTRn5qHNsiuXMQ
YmzqvLotsuqvsJxj08ivLmHjpcR97OZFIPT8gFCFflDYk9cyhfjq3enUk2YWgaoOGhTo28FKIfJM
YxZIjTR6U+vnjWaXKggt7duFbBSHI0L0xNoKQqXM3pH7WbXPxLwxhi7Eni7A3l7oZMblS6n0nSDV
e+fGEv0wmpXE5jTTqndPr9LT6EexuzLEHkcrhjaev85LnwfwZ57jdvmulHwzq/lhlL5ZyGYnI3Wz
gObMJOS5jvxJQ8qbCoy1W3VwBiuTiZrojlkYItOW+ynRAjch6/5jTupPL8qfZT1clETTqE+vcZ8f
OjQ4meKcSPtuB5INNM14iQEHImgDjNbmdpDV7MC1NrBark+o8nZ+aLpqook7w4yDDw00gOyKyP6c
e/VJNnWxcXLtpXMB2fSJ+dEV2fcETs9q1Af+sl9ku+hirf0yJsdBFM8zNnI/16vHegBensBhGjMU
1RyPJ0GI2L5iDIDmz6J31C17BpDA1LpjNAwPZBqRIejSH59657cTHWgK7rBkbBP1XgqQvwCUN5qY
iLzUS7BN+cXsy4cMNM/GWCZ7Kzxvr6R3/Cg6AH3Qho6Vsnt4+xli+Rl5REyOJmnsZ0Ixqlt8w0j4
HLDpJldkHdLZoSvc29960V8yfXof+KfY+r0liDAgfeavXqudWfmeEJfVm2FwOPTRrUEyfWWb+z6d
DqoKd92hm8pdx2FhkWDnz+xQbZjtJdT/Eyhgp75N6FIdevLU9I5gMeVdsgrW52BlzFPK3ZRw9U5u
+JvnRChn6NNK1b7Job+YXn8/uLlPnsND3UefdsG+EQsZ0Q1T/uHgqYdPWo0+oxlSHgTRnwvnBhMB
sPElZUNrTFQ0autaOgLjYS/YZxw9dstVcUv0aEsdkOj0qrhchjfZ01Recldt4PDc5anqNo0DEVAX
CI6sInquZP5b96rdFH0+BY03kBiJ6bCN9eOoe4+ORRE5x5Czy2g8Wx1Vdj2En0PPdbcM5k4C83a6
8caiewc5JQtA3EktZxrahKBE0U6B3H2DQYjQKaKFZtE7bEeLg+xwGIk8WVjQjSIYTMfD8O+6mzGd
iqB46goYUWOm6TvTgtnQtckjAfB9CNueGxyV5IP3o6thuBiAyNiN2Qc37J81MYPd9IZP0UMan7UE
3cvw2XbeLhpBinYJGcVe5gU5LYKWAUeOMD4odY2LhyKsEanfRHQEBl0v6Fhnh2IZ3SMhk29OAryH
O/gw1j9GT208T1yeFXydNLkIrSJhboKhmHK6NMmjwfIT4E5C1UR+z5I0lyip/ggZjTfCGBgrWS9h
5xJUUv4zINe5S4tLwiARLExc8jnLmyFqzpJiMerL29FjaEi+CKirGwxEr9Tary5DC9+O1qwIU33P
NjuAzB3Vretxq5FzkLnDmjDI3VwSIJV2cFSbt8xsuDomX7aLfmePhaIYz7ONcKnBZI5uI0r+RvrZ
/dmuVkKWreC9qenFrqatYdqKworQjMSB7SCHe21S9THRsnsroiAnk7Y07XJv0ZlqmmWioI3HPSZt
q5NFQEPoRcbRP/hWsFMzNHux0XAFcNJofzT9vpIqO4bSUiQD90wrb4sajBmIe7HJUdseFjtqgw4i
pjelfrrYN+3goU0dfm3tRNTyJSGYtaQJDfAR7V1Wb7Ey3qejEDu9bD6ALJyGcoH4XK2I5s9GEFyt
PAOzfhW/1MKhEkID5dIk2DR6RN1ZJWAmkaCX7h7Rkk00pDP5qcTcI2dcIfZXOoCAHKeZzHZp7oQ1
P5u6vDQpV2DMEc4EoRJMJX9tJxyDvIc4XGxjQ+4TqT4XdUI585KjSN2QC9JsC4PjRJT4LU4MZCML
+3WJV6mf1xa8/aZB5lu1bT70kHezO2vGThJ4tPFs7UlUYjcCuF0XqWoDBxUr1IyAer/S5Uj/yFjY
NOsMOvBjjK1/ptTmXWiOwJKxkEI0ZHua5+DtqAhtj7O/0vAOUJgQmxjjX6HG75MYRlJm/VmyLzdS
0e63oSaxbtJCtMELmvpD4uomVDknyEg53WgeZ4ljm180XH7JUK7PY8bU2mRwPxNVlJnGI8C+IkAq
g4HSMgI9q+z1B7YJPeLANBnsu9le2HBpDaUOjjG61AFp7YOa66Cn9O+p0YCj7s9awtlWtWLT5fVL
mpfYkeQJMGawVNTPU++R6kuTYiPzeD+ROA61c7mVSNhr8TMb3nddLGmAkK3mNB0enHL6cLrpG5Lo
YZlnX5rGZ6USG1ryBKIX80WoWhs+yVT6zEH0WjyNmfMwdC62jLS4Gd2BAUqjM8j2PlK7J9G+sJ7D
/nEQOqhuGKIkiJG4ozthoOLyJrfFRRiSSzfqyXNijtHqzl3NrmOsyimIE/2ewJEXcyQV0xvKXRTP
j3Foj2gBnQcGKgS4pCHM5uXd9R5dqSESMVcWX9Erv+9TCmwKTPB1UZCaVTBDsSXmfDO2A/OGeK/V
5U2Zv4DN8xh2hgfOSb+tY2urUoOd2GjwrWZSbjVTWr576iKAnTT90C6QDe4NaE5KZzs1+ruW54xa
BnMfKph7KiQMLweD1jiDH439d9wgvbetI/VFV+YUGJOzsakq2X1Nd3p2pJK2oQ7npFQlnm9Uo+TP
kIeQe5ofos0tG8vwXTf9mZ34PWZOOc9D4WsjbMDUM+ejM79VIsm3obnPBQPpEh8qHtRoK8mBqcTw
npXR2qFm5x+mvGuebH1uCMxKWoNOK3l12j7FRDrL7EUp7t42qd67eqLkGGXPmLBjPBwTEu05Hgzl
nzokIyOL69s+incWQSI7b1bnOjP/5RqG3TiF/L7yhpr+G0XSCwPxaqehUdk0XPFbT3PYG3pcStPU
3ZbzzoMCPM+029FzNUGYRdDZKmyBDU6EnKlW2uH9y0N6IUnyU4X5RXc0oOZpTbJQaDN6SrpDDGBj
g2jJ2bSV+TNZYKfyF0M6JYlbxqdjaAdnUfRPPNQ8Vv1TVaBO4XX/wJv5oqKedo0Z3y4ghyH7ZplP
GiwUguWujYlwvVfcTbkUMRyWX0hikH6Pf+Rb3oYeEcsJa5RB0HkxOq+eoc5zC4wEzhxZ8lZ7N7bi
q+TNAonykGSeudfWyOW4ni+5rUN9T8phlyTs03Rq/7qeXrlGkYEgql+XQ7lto3nPzzEFHyLAt/GR
WKGXzDC1gASs/StG0nAzNSHqoR9PvTWu9UZv+9kpBqpNhKn2guKM6GqsE+c889imskSFFgUv1yYi
W3q9TYu85kOX5mdjoKUq0EzQsH2sOHibcrIetDyjZSis95G5pRFNY0D6z8pT8aJLbIvnaJEHI6dA
FxGhfKxOVACQ9tjDuibs1mawEBpDEqZhde/F0UP9y8IbMvmZcFaqeHzIBTs12eKnSSdiUYT+HrcE
NcxmRR7U9AyANN+h4bpPnfHCWAGjn5bfijzqAzaBl2klt87Wk/EVle6XM3Svnc6JmdmvZF88mbIM
REROIRHAUMAJkp1PXcvVgq0Lhfihs/T3obf/ac5IXxmlW2eRXZfqNGNS7v/Oklg4JsZjM9xmDRxw
FgBkcCu82fgI182rq0WXBVIhSO1LZsqFxl33XTdq1zjaa04k8caJrcmfKgpv3UbNEHK2UMUMZeVh
FRf6xhb5qQr7f6XAQhEPC1BK5E/t8OTk4mwVsvNNbaCmKpHf6wCqVappgVjzeQfP2GIFJ4o+rb7j
Ij4Arji1SbzTM/sndlv6VC1TQJJUiVJM9uZc32aSQNG2yY/1SGTqoNdbVOFfmdEhFzVJ6LaTbZox
eE579G9hCTjY3vIvnIf4zklKRMLTpdQM+E7SiDeYHsPJegx7LBRh+LeU2rNJlJCSVfysZZ8wE0t7
MX0t0lFjTebtDHsssHrj2xn6o+klT9XEZB0H4E8frgc7zj9nY3zLSnzVpC1Av6p4zcl0O2fTTZUi
zwujL0qIL4JV441TjTu7nj+HevXl6dzItcJDEbhUsMdN1HbU5munUu2Z4sWBNdOa1ROTAHiTbkL8
6dkkUmRdeSly4pQq+7FwJ8EEXftYoumiNyCkvfLGZAkXjrvvq8r1iwnIXdlvkyl5T/JW+H+NXX/b
Vv4vrGu0lmb1UEBr7J2CxUW2pC3ZPXi881JO25D8eFROeLWN+ozP6MnURsTpOH9xWRzmCSxhTDZo
muo09YZy5GxEc74IK9CZqcLgivCClJOv+/2iUpISk2y3RM4ZB+WXFM1nvix3I5wvxmryhivkTWbQ
2rQh8MoKDaYb7c029Z1pQHCskRaVLreYl05Qa5d9Y1tbG7wB9x+DPMrcd02urnHRxwOZDlD0kYEr
dwCyzouqLe9ROTRvHPopG4uKjrO4vLHy10FkAQGq923cv8cjI/D1FFxmIqYQlui7SHKi4J+4XfJw
T0f8PXT6Wzq3dyGgfHYJ+NDyxtiSQnTORfHUx+ZHoaRgoxdT1uKncj0oT6LnxlgmT1epQKTTlKF5
XB/YjT0Rqv1e9+k3u99nXKD9EWw+mcpLGOB7ebfrS1uHH5QH6DFiSpSQRv1FY5DTGoStDLOdbd3C
PKAyoq2XzhYlQxORD6ldKqfWbtlrvqmC3u4yODvyssugsuXEnl55u2IBRbOIPDuU7U1ZaQwI+AVb
N9O+2fduZrwQIgndg1o0fJMFyEpCsiLlRqcxmdg0Qk5gtq/5dWoTWzzb+7krjJOWM8FqcCIwiXDY
qLmxjj3D2M+z1xyxxyWbdiaDSRlW8ajNHdB4J+v21w//9zkw9CnXZZeHgYOFAxB/bXKv6gkbd4qK
LIM1/Um9uyIBxk2AhXTU7DfefKwcLOmYnD4lfWRDoD91rEE78Hp2i0GhOoiQTh8Qe7Y2r0vedvuR
Cr2duIeNLQ3IpH8iX/hr6PPV2cXdZ9GmozBGb++Efw6Znf6cG1/oyLjXdMjdUl1E5BznH9oAULWy
KO3lZPyGpctFQ4VdhOE/KxWDT4vIDcAGCM8C4qyXvCbJsuQ2p2RaS7ZYO8cOGr7Q+Y4983vskG/P
LMLhEB4hMQNIp2PVe+ablwH9tnf1rN00659L1gmMJZFPTZDvPfcVfh7Yw5JkiaX0xzm9LLp8LOq7
OhXjJs2npzJi+py77rGtBS1N5y4zcZM77k+rbCD+UXM/2/lDuo4OPK2gbajas9Cjye9aiyvCIwUe
V9mJfIwyaKJGMcPvA4rricvaOpajIFDHZvd2sKJYAJtA2aFLiASGU8NEzSwHQmPUblO7vmvT8V0V
a9CiSsd9aBV/U7J0Nz2kjYj2tm6zU7YijxvsbDEfsKytF+vvyezceNGf2VnMZFvy0Fw2nHXiliyP
6VMxvYZWAl3IZY8WR1a0wWK9UT0sB1Up3/VS9s6OPW2Yqe7TRDfeMo/VGnYsu1taLKogH8pIzmKg
+yJHccse+1nqxVtXuPlWa0WC0CJ6hzGChd0197iZdB+hB8vgKjp0iB2ic0iTavDXtud2NDGrm7zH
5jptXTSCIe0s2xNkyk+ZZ4tZ2E535deCk7+YaFWGI8MVECpY3Jm4T71iD6eRu+SWuetnUho4msZn
IwcIqFsgX8aqRlZFw8quf7K0gf1STod8ps9s5LZ3NMWxL/phM0cMprqF5pPjZF8DTT7uNpW2KRE9
dHkVH6N0XAto88PG4rKhWxmBO1HtvV4UDFZM+1+1jp7Cz4YOi29kGrVrf+noWSKTbU8R1sCBYuQh
lJyVZUWzc9DxnYy3I/46H41KvfVKG0r6zNhDrok1Q0PHL1mGiXkZJwxkhGzfxlAqKO82qs2Gh4bM
9KAj3mgF8p/py99EduPnA30bBVHDmGhrUkvVx3RsIH5wR4gbEfrNkOg3/aTvCmrKzezgnE4WEsuF
fufVwtoLfWh2ECKPS5M6G5mV29gksGWJuDlEkejOE/32zEXgnmbqVZaITPX+hakZ73+5IP2hIxsm
XXrKK9rq7Fvh1KaS6JVxB4sBikRTJpfeYX7atDTta0tpmGLhQeZesV16i5vx1L2D6NmW9lp/Vljj
lvFoZ6ykeVK9lnKxDo5ZoWYW1XwS3ToTapHTEL+Bhs/JWuranDxxvBtbEXNaaJPAgN3RCORCY5sl
7dcibwvfMcrQB7lSouXE9VqnPpFtJQCo9ZK8yxV/Ipu5hK28tX0hxJqn0Fxskb71kmMbGr08pEmG
gInLHpvPayt5xY3Nn8RPRCcmkixrjGSkO77Zno2wOCsuoD7VOaoedFoonFHlJuRd2cZZB+67a9nu
8beNet4RNDIydabKcpj1bKVbV34ajQfBxp144YKI1UGUe4bFFoyYnTfeVDHhLXhlv3QpiHs3w+2Y
zm/WhOtydMaXLsTriQyo3ZcE0bBE93cqWfgm7U+QEkRbJ/pXW3IIHHc4RcxQaRx6JmCUaKZtLusf
+M0cojm9H/VBI3zaxQEzusRulBgTmho9rUmHziRsZCBhs+RMtkNwa1xIuP7rGzH3LDeqNI+ASqqF
ssLmnBO18aMi+0s3/0a1/ICeIdwCULjd3C+d1CHjhPShwy/gW/y0MOVOz3FQMDKEXtNhMqHvoU3j
7cSMWZLik8bjtou1D68V7nYwWgLXkqy6YfLnbPPFJR1PMNNh7OXrBpUO+xzMvVSs7Gv3gH2EDxMj
C7htH1MrnE8y1JltsPURJZIcJ6rUToMFjw75qddyfde69zAuKAz1+XVUxmHpdLrCqn3pRyYicup9
Myo7X02eQaGYL/z30U3c9R+5ZERm/Zljcu+y22cTzF1xHBVSI7YDg2IAHXsaNfuhxTd+F5FHolWE
WRPuFEyd9tNW44cVkeuVhzfZgLZSDD+TS0O/TmnBo6587mkKkPfmwf0tJc0P62UM2R6m0Bu2GHS+
tNW9FjvzWTlEFxRp+qCJGnq+PXPKLXW1qZCiBMbIns9ZmfhdXf7q1vSvH3UqFjkdDNae/Qrdnqr8
H9oN0iuhnzLvZWdsOu0jryjlrIpT2i92vo9B4CI2DDItPRQ6gc5taN03nZeeqo5z22qCiIO8mWsP
eSBDcKPx7G3cT9Nt7W4t1LOBqwRpG8PXPFd33GFTqmBrI2rsc21VogOpd3O6GnZ79h2EtiGQX+qf
FJMVW4X0ydS90I8bWq9xZSc8o3GSR9VwV0qcudo3vfbpU4sOTF910E7iduwYsy2q/Haclc0i2Bq1
HcK6kXfF0Jd95C3dXbI+2HTfCpS0p+unZN4QZUTnoc4kr7ZbI2hCdSiQP6LJNVlLCVZ3NQ+KfzvO
Qd2wDoe18ZwOScp5oL914CUCwzQdP7IOrpR2IBbvLUpigcuNnnbVFdO2DdnIFBM+iHTTqqo5Nqp7
Hp162ZuplWzHNr9VSMaYHTOds9q82XPxEGzsDhkcYcWslkkcJRxrLC59MBV0h7dW2w23Y+0+5iUH
tFzyTVEb7W3v9TUZ3juXm75bw2TpGW9AHbtrw5kmP23GPlb/psGAIu4wlk8H49WSKAvr7rNuILng
6KIUKrZe69wVTMSCehGdT9G6DbEOjoxYYeasQRvTb9rOQSjHnvjCU9YOagf4G+VieOst0U0k2auw
LdtlZh37k5bRjzGmk0H+AEWO+mXJBR7luPeG1T40Q0YbRkav+cz8U3BfiiBIt9r8p8gPTkPLuE1s
awz6soh2Wk4yQmO4f46NRrPoX1U/hhsBBtl3Zt13upn12Vp+hHIPrUVMdvrnSE7Qpci/G4W3Vnd6
aj+NEKNyjs6TVb+0GWKKnpPL7J7xcZy9FoVPFMbbMGmheAzmxvHE9+o4oRCHTtJ5puWHpnMxUV7n
zF+2YySPHpKfE0bFF2ONGY9qjWl7xQFwxE+XY7bER1TRfN2p0AVqk+bPnmRObTpkFMECOclqvhst
pge2CD/iexQorCp+OC3bwUS6P7Y385Dle2QZx3kM74gLwfpCLyIzFFIdh98ZzfNbUdq/7aJuhBju
qFLBFsfnLOQ7ODs1BEHdLhMDZ/danTFHuZNpLChnu4LOiXVo7P5oKHLQC/WkzYtxM6AFMtEB76rk
ULSUuL1n/ZqZNWxK2b1pVb/Q58q4GXDcTJyZDaKn1o3PPbM0em5fpuj7i0FYbBq7807rey/olsr3
RMzZkjzkkBn8iLW+avdglY5oJrmVZ7qJv7/+zCVxYqGySJzWfiN7+MpE9q9v44Wz39xPDe+LSAgv
JG99J5fuM7JoQqbpaqdPmaBZZDyZlRv5AkQZHQYmtjaHeWzHHcInVthT2qcvvP+Pzr+2br0gol9A
m5amf+fpG21iW2VHv6pTj53p/NZ5/+bO3RNTiNA3Uw1OvkNwlgdRqgnZDghjVe8wR9VIDZYCSTaR
B+5mKJaGLb/O1NkJrTOgtH9GOLl+U6ITW6dZZY89n51aHhC7cxyVBP5wmq1573AFlVG1L1i4Q6m9
W0PyB9yspPPcqH2lI2vD/h63v6XTvZEzRTe6rO4asTNC7pys6dCVvUMhRujH5T8zc9Gmq+3gJkjq
dFGTy4DvtF7jZ7QZgV1o/DjmLwNNdxsv3o1CkhaUBmgEpNdJo6Pp9eKTshdjkybxTV1ppFZaxUXi
VsvKptj3s61vkc3ZVBeTP5Ryb0wqgjZWN0SwNI8mvxjCGpd/Jk4tm9IIRyfpjjHGa6/pWeH3c53+
xlWzQqf6o1VqvG5SOYWki0N5yyZszUCbp1djib0znQ1fdWSPu3ZibJVTPsd1e28NBEGAqebfSIKp
QOvq0i3H723fyIytUMO43E9mneAqK7vA1HtA/g30T9VMrBRDDEW4E8qpfdNr9Xaq7/pFN85lMe6m
UouCJqMoq7tDVRrUrfSEkzLh3VPl1o2Xm6RgAQrjptzqdX+KXILbI53YBRRHhqd1Wy/XsCuP77lq
t+3YUQL00b1mUPRPZfUTMdBrUsIovUhLAm02v2Tf3Am9PxRePm97g3o37zNJP8jCLJRDZAmn+z6y
/tXiHFmsmuQEOozD/jw0DpWwsbmP3i8ZKV80v0TjvjJB2Sti4PC0nC02pXFEGaEi8w7Dyl086XfJ
NKD2MI51lBc7g/aALOS9Mr1VykM5WjcEKc5oXevWfOtU8ozCknIUDpXdjxg1SnlbLtZTaKWPgjVl
5zrDPmuXvVcbp5A7OWZRf6gYkBFNuU1TupEkdqZJuzEbZQXIKPnIjSh2anQxXUHXHC93UsX7eTR2
Tt9TldBs9Mgs2NRafhGq/QnT8SfrmFWky8ZoHvNmGLhosPyF1bsZy59E2b/DWMHrNwNLz+s98Hvm
ZTNghYZdu4z/0ZJlYF+XLc0z7c6qlufYdl5TRx100zo2MaWq1psX8DvYPQQanYEbot25w+byZwht
2+g1NwzQEKMndnbDHVb/P5Sd15LjSJamX6Wtrxe20GJsei+oGdQMlRE3sEhR0Frj6feDMyuZFd1T
ZnMDg0syGKTD/ZxfdF/LFNnA6Kuu6fiwRVuCuhfTIhIX19nr6DqLchj1tV8rzw4+rEXhvPnNhIgP
/L3UAaQAaIcLRNLvjQTf00wlwJ3YzzIqbo2bnRA8akFetY9FSyym9iDDZpZ5gDiGoZ2bXxOIDDNn
HPZp4yyC0cBFiS5kTPYaOimkWe2VYZdXzUg+ygqvMkm20NoHkCa3T45OeFlzoBUY9mNXK2zYjAVL
LhloNBKA4erPEQad0E2QFzO08iOVm4UESrXANbQP1JOpWHiGohsYEnNvcnczPfLIC7yOaWTMdD+F
mw7Vxy2MS6FVR6Ps7Tm5Ro7dmNbNpEI7x41ZLVMwPZ0N8rGvd2pDNtgjnVJK31BywOqR2OqsK1GQ
BJeqWvxrO/LlcaxwLrW2hOBZGwMl57k2rhuleUlkQmCoIk2M9LUEsbtyTDYlbBQ72CpTGhA9qQDZ
CdkbCA6w+3Wr98JWVk2p7xvLQg8lxxkyYs1G0MLKCGg29aHL9fqgZEFzIAAxktbrpA3wkW5WSXm/
TSo9v4a6FF05Vk/3oiKr4D+iU8Rj03TRgnR9T5mXhlytfzbTUerbJbaGxUlUAQcgD2Hob/dJws4L
WcftfmmMVX4lDlNcgYs95jLiHaJKw971WDjy5tZh6hVjYLri3fqL+0QE0mHpd6q0Ff0AW/eXvsC+
fppVXOCWbHwIlaSteWeirjKreg7CzkDG5c+6OLDnCqI+J9ED7a4BtEtIQNuIupPetz8vnO0utp52
D5/qdfYGSOl0JLT+7K8UJioW+p48qXq8V8dYqx09EEZiUlEfZwPWU75x5iyyytXCPYd4ej4VLsCp
LO/qB1E0nSyaPODGZdCHzZNTevFOLYglpl7X8OSo7QseCPMY+k09T63+0MksvmLoUDrV3AOstxXF
MHbCNcQGfXGb2HO7PV6FBM2mly1jVOci5dZVvJTt5K9kXfSDeKUuwLJxdG2PgATdu6ZINhynpbko
BjBPD52jPieFxPuQ5ZNWKNWjmEdhJKGMstiLiYwUUF+ROu5KtNahMR/A9MKqibOLuBhxUa6ikp8W
Ulm+P2/MDK2LLqnmohlEc3bhBYNNiQczq/jUJwlGH9QVSa37PFE19JwH0jVBCnVV11pwIsTur7Ku
j8+k4CfkQJ5fkKizFpkXtNcISc1FharC41AW5tyFffPE3quce50Zv9RE3/jdGd2rP6JnZ8WG9SXt
jXQWS032rpf5D0xloUuW6avdhsm3Pk+hDYba93QEyB7b2R91z44iIadChiObt3LOwjHKZ7dnRzMr
90SrgOQmqNDoZgj8AGtitjstvcds7ZML+UEiYqfVY/E9Lq2LBcL/a9CFb3bqlx8yZwJ2b5XzppK7
nUVhPKyC3MMaxVGKC2by6GrGFkvQZLgs6rwoh1I5Smx+2qK4iAbFUywWCTdfiqJoKAOCQ6EXS2x3
mOrWL/f6pQnEbCGK9TRBZqn2su1tFPV+vQZezxnwafJoRldk/nwsLXklaQoqxFMfMb9DTnDdF0Z7
e6uiIa3cZp1W5LREFzF/L8ng/FuffH9WgGeDkb4Z2wi7SFKgJ9yCkk1TGCGWoLl/4GcmLWupDx8R
MQjmpWLU70ksHVUj7zxyxJfRdv0/isT4AODtvHamamOBXEOb7ayYqIpT7KQ003aW2tkrDq8tv/9E
JS+utV86t/1iZEi5+MYS9gD/oDEaL6mVm2+9qWZzz+vGq6ME2coxE+R2kqp9AN1vr3Ftdk/YmlYL
rYjkFxCFIYJJ/rmQo2s6qupRyxOEFjSzIzVBLrCJ/OLIF4dEkZdFx4ij01pDa+EQRXq8bgpUUuKU
BFcSdcMhMrR6raWgClKd5H+jK8lBaQZ1jbKNd1Ac1VzzQ7H2UQQRIGPB5Vf2kAI6WedQ+zeaEfoX
diNs6RTL/ObFD+hKmN9rzuGzqvaGq+gaGKNEVObPrn1bfeqqQXO+ynh8r9vaYPVtokfQU+Ee77N1
56Jtitoy4QxRR8Bz3RZ55y877EIXeSmT9XO7S6JWOCuH7rhUg7G7iAv2stZcQ05iJYrK1E9pYeJ6
Wm6sc5Y2jLtDYtmo+nhbNSj62zg/JKhsq275QBL8+4ibH0JVRPrB+p/r3EH2Bp4Sp0F7k+GiAsay
gwwML+GioSq8ALTTL0Vdl9nuhd09GH0UN8kJ0U/UWZ226AbkmUSp893kiETZRpTERPDTnE2Iex5w
ZuYQF0M3XIyb+Q3d68BzlqRyTXXb/OpH/mOhIm13ElW5Y6dIupWbrMRCvY/jeiGrHegKAij1Sgp1
/nfYQfpL2IjwMaUxIpalVieLxwJAgKmS2GQ0v5WrokSAjzjuracoIpxPqGm63KcQDZnh1SeTlDqa
0zYyMF11UtxB3ojAfSrFvAm+mP9DpWeY8kZSCPGLgaKjuIgGeKikg6fB45gDH48cc+tNB9DCL7Vj
S/zn5CUFsBZUA9+JGlYkeYzsrOYIVRgjfJysIeGoWemPVM2cS+BBvHEK4umiPrGcR+Q+5Edn2u4W
BbQYyW/on2a7LEcVyhhwm3aHtFiK+sbnRNQ1+StZHAtxoh571ZDUZWJgOav4nbSrLL5NM3FbDziX
pn2LlLkh7URVGUa0ivLtVtTe21sH4lqcSH98qhfFT3WGaivbpIiWnU0MFd+rYeerw8+LLFeXoOFv
HXXw4olvGV+UEPKBnEf5O0m774aemx+Slb7UilJvdVPT17YS+ksn0VD9QAP+Rc8U0mcwPFLVZj31
FHSZyjh4xfESU2MWTFAZ0rLShp2NypY7hNoCVDjrX9ofh6JIfgw5op5NpX7xjEoGQZrZnNg76aF7
3ahKi6yoTOp+Jneat3GTlKN1DbXLVpOP3FHe8CeXrghmZ7tURWYwsEYACX2zKpI8fm1lkmiDFCsr
CQrXu+nOmSBZNq9t6eUPSlHGKxmC2DZrvOTFHoYtwcj0Q+m0DNaT6+4Svw2vru79IV5uVG3+g0Wf
nawsaY+uR5ahnwZM7wMEJTmtEGxganr6GjnJryGSpAdx0dK+ORR6A7zWsJE4kDilFwAkD5oa6P1M
9IHLOd0C04YDp+9+Fn9NIbonef6aJHG2uU8da8CCdamtl00BNaDvxy26Lc5RlNIIAprVInsvimEJ
igV46razq6NFQrDeVkRAQIfJwTwrpPJ1aMmrhqlevFkjeeugj6uPLE5egXl037BoPjTsR39UrQkl
K/VwsM/GWWZDE5hJHOSncLTjwW9JehAytqdPdPsEnngNT3kSl8usAoU5VclnAdbSa1G8N0SxlOCD
DM6yJdx9Cl6kFhtxDUHqvW36hbOqciC+XW9WW19rHkRJXEQXY+onisXELtI7j3hZbV2CXpa2qQ2v
K4Glzim9RURBhXy1CKZm0aeUXHkex8RES8OgD4/VbxzppYfbEFWJ56XqGadbZ/5PRwVnCaM0rAuE
ISb59Rq38Z2blHyzeI0KSMGuz+tuNa/BYV+9KEmv7nTkCOQSrM6vOrtq6kVECAzoDpJwMFfUcynb
9r5Qw3IPl+WVM7HxJEOrQm/MPOeVhaRsCJ7c4ou4F40GqvYLcCD5Rs7BCdatlq9TC7xrXGvec+Bm
1jJvEUdQwx4eFfROzHNaqG59Yj6NMSgbJ/OkHyvya+6PtGVLqpW18ZQw1xKAbLTvDc1f5GEMgQik
wCPRzGXPXGfN0IzHsXQJnFoqJ0xIdpzNEXXX9DqciVZLI9M51Ja7Jz2PwGgQxMe8MsujBWKNFHoZ
fC2s5KFMQ+Ol1HILToWHHMiYBK+5RABh6mD9dSS51Iqguu1/BS9yG2myYs3zoVLP5JaIuFtF/NTF
MJQQ8AwuoeuiG6XUGSmS2Fp3g6nuQp4RwGGShox2mO1Z3+r1kMjWUefzWVpRpF2yGPu7QJasp36S
LEKPd1YUur2uGnccZsnkwdBYg3Ig1RkTuER1a6pKQfAf8uly61eXeoa3hfRzhGiphwGH5E53sSCE
3E6OewkisbmaWuM/5iaaFQFCb0tRFBc66JbZXNnZTywghIfuHUQdHRSdcCARkG7rOo2OM23r7cw0
Lg+d3yXLKInrFzUIv4l/taL9ERid/z3ku0owfcDoYhpjI1W006cxsUVMoQz16mXUpvRB5/7Q09uY
1ImVmWonP8cUJriUKE53UKqcnVIPzo6UJ/mtTiUhUYSpt4p4NpS4YdOUiqbPt2yCtYXUBKu4L5IG
kwIdHh+uurOKvx6VZ3zUBw8Rhpkh21zTqeJ+qeMAA2BQr08jRNpl0+O4XgW9ts9SNVoGRii9QpI/
dXwLvxtBe9arTnuFt5CSFq/+raubNCexddX9/pw7wc+un2bVRxmP9ayICCN+qGWqPctumT957W+F
oP1QWlO9tSjOby2fx+RO3q2r0gWEMhYtzuKV3POMhfFPQlTWl+I2UhAECKZL7oQoTNonGd2uXRlN
5zVxm6JBK+Gp+tdaUUYZvnwYNULWziA9pIa3gzKir2NSxQ9k5aUHUQ/xneCpqFSS3kYXeepN0s9J
Z6JXYyqNsREdKlErbsWlsA1yZVYTznKUM372Fy2D4r03TunvBtb5s8dPYxP3BOaUpEjPbqqkZ3HH
LvSlJpn6cK/vXU/Z2BqJezH0r31Bm/7sW6PdO0PjoEF22PYO4mIg9Mn3KNGXVpGgXVI3cL/F7b1P
NZDu+NxHNJuygVhLi7FMAMzQe5IQf9+laS0Tn55uVQnEl7gTl8rj2QU8yZ/d61rVHorDvRyZY7QK
E3TMxGAojig1fZqHcCVJmqoyWa5scmS/zcHGyZqnQy+Dr8nhaiHX1zrBGSGD9OzJfnou4sGCI+5q
C2dQk98bNnWLgN+9Ntc0a0GmVVuIgeKCtHJ6rjbl1FNUVB34MJMtxxqeRoLTzOtIuvGAGUIxE0Wo
TNm60lBaEkVVhzIqwdXci2JgBgsekOpT7qjqOUr0J1HdBWi31joecuGQDq+VQqqXI4S1Fa2SIZ9w
0hwvGGXrj1U63qZ2Yr3ZdWGTo6fEIDIewxJdIc6j09tSYtQEM0PSjh2+Sq+qizPJv79bfXq3bMP8
FZmk/vX+bsWUEe82qRBoLmDpr4USesLjYlVnHrjoSSz9po4+6anfi0Xlw0RzgNCIVtEw9jEruyjH
cvoWK3G6EaUhKXYslVB8YmXphOx1oQUGwRltt35REc9e9pU1AGXyk7mLUMExYyuEdZJrkH4okc8S
vW8DLc0HO13Yk69HcDakKjiDN/M4WnSXCP+LPQLyu0bq7VdZ5eUHp4d15Djnoo2eq6k6deDZlBHp
9LqJ7Ne+1sI5gfhgL1prM8QTY4hePAX0dK1jsdN3kv1aQhpbpWXYr8QoVe0IRzZheHSk2HkZw714
SVtq5T1Kr2QAp5dyw5BEbplKa1EcouFtxHcWDasqf6o8dyle0qnJjSkjztdNG6svOqyxKLAPdayR
8ZBlyMUYWR1wyrYOXWGQewkV0wUXqj8OQ6wjN/SruZfAMNyHjOM4sIgisW/waNUMWCd+++j5TfuI
0RKhwxhwqOtRRPIGA5lu+Lj3UBr3uQu1+CD643pSrbUWoqUoltOEUxZ3mkuM6crEmKMp4qwdzVjX
zVCe+hS+PRsAoPalxK9VRiSz0Uzvu39p/Db7jodTAk7Qm7wGdNi2Y21D9O/CZ8OsvjqalH6PXBX4
i1l80VSjWNYoE+6JRpqHfFQKPJAc6z2UioXoWtjk+dROtq9jjDfcIAc8SYyyu465087E65mQFOPW
LD7cHKiiVPRsxqTI2FWQKpdZYNqvAAcOomsdqm+tLcNBVE2FN0VER/wNmdsVc4tz1J9/Q8QZ6vY3
ZAl7KvE3lLCGnoO0+Ap8t125RaSvYjkaN4ADkoWKsMezKLZllC5UX1af9br62To6nvZbUY7UYkPS
KFnBdiZPoknhi4xP+kIe5PIIGL7bFkpUbZBNRkdUCuKFhW7el2FoX4FA63/Y1a6KpfFHXbBMIEIe
Qihn9Oi45bEinpk1CC50WvrRJYW/Ri8rQf4u7vI9kTkso6a7T8UGkWdshvV6zjmA3kXRDbAjsIF2
68Q8xoq2dHsp2JM2sucxcdelqC9sFSwQROd0rxnZMqs7LCO8hhGaE2D84vT2bYJuq1k6rlrKZK9n
WfJe18GCTqUi9EDxZOVwa2xLX1mWZYsiwdQguohWp1WzHQkEVPRDElQoga3i0jMOOvHNgzldRNGP
O3M3Yi4pSqJe9FAS8kckfSyUqdMQ6vs0tsvwOPKNZOXjejMXAuwwXZ9zhP4fAw/AZKWAsxBC6NZY
PZuOHT2STvdv9XlszRtFrd5R24Bt3n5HbZxnGPCXi5fr7sZDOmht+3H6GHUkOWpJbr9rnTxHALr5
kFFtWiDjqByRTsUBrYmDVV9I1UspK89eGXVI6mCUNaTOqxHioRIqVrRv8qLDA0QbUO0fvDNnDMjY
qXeBVt7tNbU2L8Z00VVwi0Z2GcLAnBTFmgMQzB38P7CWpR6VW3VkW3Hv31RVsJJrjmyiTgxrfVD4
Q9Aka1EUDXJQ/kC23ni4d7NAUllVlpwgb5qXuHCrk91K83sHlGXYmoXDt/s0lWYV63qE1CcGiYam
CfpFFPsulAsmEnVKnfaYXQfJVhTbzDVXaZCDhpDxxnE849XmSLfrHEAAolgNg79EqUbeiKIVZc81
6a4zZCr3EYb6qqob4zUfPAhszlXpQ/1A6gIJfk/+AxiWvA7LnCONqBOXIEirPZwraMv0lcdMW7lj
mW/rNn0DCwz13HHVhSLb4bUbUuOsq18bYgsQZ7Cr2CJjBuV1aszKLLrKeiAvZLJDS1F3a3DzN21Q
lZ0oIaVonJ30q+guagJDkbdsWn+fJ4wzGVRELS1Lq20hktbVmweH6jYHhwvg2sX4BvnFnpcOmemQ
1L8yLUABeq+P95Lr3kpirepRubi3tX8p/RonFrlfPcU4ck7do9qRq54WwF89b683tU2CO/9hnNN7
oB+9but1Q3SA2RgdjMi9NsnQbpBjiQ73enF3qyt6EmYdyAa636vTkpV+JsrV2H6LPYD5+DMc3MTI
DuJOXKpiQFNFjRsMxP5scBU56H8r61awyWQveQg7fChv09xnaCtpWCrhpN03zS8uYi42Be3sn//4
v//vv7/1/+X9yM5ZPHhZ+g/YiucMPa3qX/80lX/+I79Vb7//658W6EbHdHRb1WQZEqmhmLR/+7gG
qUdv5f+kcu27YZ873+RQNcz33u3hK0xHr3ZRFrX8bIDrfh4goHEvDmvExZz+pJoRTHGgF2/utGX2
p210Mm2ooZk9OYT+HiKx107VtuUBA7xWdBEXOynseVqC9y1mUtA5bFQwCYhXXhjpx3I0tNslGZWj
ztL6QG6Yzxq1JP0IKj9fS4rXzO79RAM5Nww0swDJ5DwgKGqkmyK1u4ORJv1B3Gm/7qYeKKekbOPA
nfocTQ6uqmzroMkueQCU1tWH30pOKm8N3xlWf//JG87nT97SNdPUbcfQbEvVbPuvn3xgDOD4vMD6
XmLjejDVJDt2jRwfcbeY7mFvV+Q3pppiaQw4kwHb6JEOmS4/q8PSQTawqNyDRHJzkeiygeBNX12c
wCqRUKCud00DOKnc+rD6/iznTfmtiMsG9xn/pQCufwrIhr/I6ksc1c2zBmnqGoHlFrV2U4cHxYVi
KIqxQlKl1yTE86cxBtyDpRdXJeT9xngBaxHPRyuNd6I1zaLf5u/z3+aXNHnbNSVES1fB9dR1a8Q6
qvZA9PnvP2hH+7cP2lRkvueWbitQvnT9rx90Y6c2G1Yv/UFEpEMvhs9PfMJe4vChGkhZQOxDLU98
xvfmLkMWtUrTh1s/v2pgCqMj+uDrY7knrAMfNuILl5hDg2nmVNnaE35Y3LquPt1a6s9euWH+aAv2
XYWXO1s0q7Rla9fjR13Phop4+IhBzEpO1GbbJLr9ZLjKWbQnnHKImKs5TE7XPJbIG8+r1h4/3Cp6
6okxP7EGfJowBn5wlR0NoOG8j9EtHY3+3FqWv2+6/CBKiAQO55/17RmfZxT42jx1Z62G8iMwF23h
6vcuDK319DZUlfRyMbI/2WQhKA8f6RAk7IP+KrvF09ArCgZvLbEku57+Fk/6YlnLoTHkNxn1/w1g
IfNWNIfgmMJhfdRsTIKCzEgwTGX0f5p1Gl5qaCH8/VdDMdS/fDdQ2DEVmwXQlBXNMKFpfFr+rERK
EdFCXiPn/zVPhsrcyW2QAnEJFK63e9M1jB3oa3kOPAyUumi6dRBNt0tpYLjbQRUvKx/TwSSNl2LB
JHVcrO3aBzQ5raUu1rbrTMIIXCyzZguhW7SGuAZfHKdfyVaZHX1oHEdx11TNc2k1wfZenyMQfevR
/dko+qMD9nOQKDocQcKxumZqygYuCvB6gwPVJuMXovPJ1gcYv9C8cvjidCNPIbn3j5HT3bpJo9Ue
kh4FZTd15H1XhfLKNZBXsKeiqBMXIL8I+tiJcqsTxXtn0SDqbp2nfvfifWZ7mvnTpGrf7jld2yen
r49WpZqohZF5lqLuVS850OmQHfYYITko3k47MilMvlRaeQzQy/loGrZF29SrvavLSgpYb8JFGmCU
O1V+UKc/WquMZFMNpboURdFNdSAS50pLDM5Fk4dvdXJuQzs5D5i1nOHKPLd5Lz84TWbZM83M+42W
8BQTXcSlnjr7ZvbcdJn8cK+/9xVzEkJlAsnIbvOFiAGjnOSXc3OMo6sWDcqir/D5yB0jvIqLmgTv
Y6IPO1FykRY/u9EXURBjfAsVavAU1exe92mePo3k5d//gAzV+LcfkKbCanQUhUeYaZifFtcI7Hvi
+ln+Dvk34aGf+gfh3UNwnsRU7jgLozJS/AF/2f18ahbFOjfeKqBhO9RXCS84J2RH2qsoRDweFypi
lmtRlPqGtIHbX1kv3HwO8PtHkVnevi1tYzMoIEZdpK47zARB2mpIKy+6cjA3Rdi8BuwAOKmjLFKz
fIEUA24BFF17tVOiJqLOVDLnFA6SsmcxW4vSOOjNLCZtgTRLm1fXAQMfHeizo1/A7y7Fm2LZTqHw
m/6SAE376GaNf+lCkDaZ1z2KHiXi1mAW42wrioVl2g9dwVdHFOHXTXzRoEMMZEz3GBsuas0ejmY+
DMexqHNMpXwZSewGeL9vA5ReiKZKkt+d3NY3g4PxvIcL2SYbcKDw+l65+laF8IMcKyTQBjj+0104
1aEUoh4IYCjDzooU5wEJdeVBjf2zgB8IIIJAHoh6KwxRywOvMKIgEfuhs7PNyDqP0sRQ4ldUEedb
tcQm1grOWDv2CubWT1G3iNHiF/mVWk2jre9gisnz138UF2R7L1FkVQdRuveAfOE/ilG/5hA9Ag9B
L41fPDqAf66LYrGDXupz7vz+qVoUrRblba+9td2XTLGMija3+X5fU8VdoR/ayi7N4/T7BnMa7TUL
CLtD5cYMje4gK1my8uy4v7SWH/ChGuFL44MJxGso+yiS+kzI1f3DrL+26WAS1AZSmpmj+r2qlffU
dNI3D0T6PDV97SFXw3ChTuG3QQ2tQziF6AJoV9tUiS42EiwjfszUiYbUfjR9dAlbWSKEPZnKztNW
9db37XefxqsMpiDfgosNAfnbr5vYC2814Z83U1OtWCfJx1zYlGP7ILG/Qfyu7ICZGpDbRSXiKLyJ
onbzFZiM4BKEhvGQy2Dn/KZGz7RCB2SBi6dDAtaorqw+5SUcTrFkrws2F/v7+kfg2VwFI2vCbelr
6e3bGFspobftgghmywiMwtWbr+jOI9mneNHV0J3qwZLB8xdlWrxPcQjRI2uUYFGXJYJmKDodTVdn
ISgsdSvZmPiq7Lh3eZJCS50uoni/lIW87rTY396rGjPq1tpQBuOLAkVqbVjeUtdl/0jODx19S9PO
thQi8IMw+7q1dJg6mR22K78w5blo1qeOQe+He1n2jlJQhGs7gJyntRr+c3GJVHqSpghJENKEtsiX
BwDWvDJc67WwjG/I6KY/8gialgNOEDbusJGKsv8aSQFeRE3l4gKsI1zbZuVjhpYdeQGiIFDoH7Gg
CJZyE0E5mxq1oLaI5Dkr0SiqsAxCJd7M860oSnLc7QxvkjXpojqfj138HE9x2rHI00VuVFq1wiAv
WQYYtez8GAVyWTdRExC3olJccBJCXXy6gOo2shmiYz+7i0pRZLk117bekyFzfdDXvV4GD34QfiHd
45xcKM6ndrojvEjqLcqHpWjooqzfuCUWEkoyIjLuBiwrdj98UdVVgYjUa96q7s7rkaoEcgfKXQ/H
lzGVZb64angVF096blxgvVIbRNcavc2dMpTv93athEDa5b26EHWqXH3YWR+yUbA6XNDiASm1zss/
agNuugOyECw/CW4iid2cb0ry7T/0yD0Zgdhc/6LpQ3b1HHSWpvCsKIWG91tpamOnod3aMgQ87qWp
bYC6giNn4iIV0oRnqAekGKbfWxFX6bq3kHwXvzfOhvU1rdqdq1crfqTJcagV6cWw0cRCHQAmbdVe
ZSXdxnEmveCP2O8LjQx0N/UK8w6nnMKHZDq1xiHYSL/KlRk5UGcmplazOD4rdXN7NfGSbddm69IF
OSyKIRySNdb14QydO7SBRpXYigWBPx0Qt2qRB1sqAGeu4oIo1bHPMwM9xOpkaPrIKZ5sLcqYtQpD
nm3lrRJIG8qEahHhMRryCEOAZBlAuj7nWptyaJG6E6pKouZefe/qK3g7ioY4Ufqpq2xNdPwcRPwm
yCCK9T7acw7Kyz+ISIKxcX9YiY3oolkDSosnoz6lGfd9rig7xB/7Zs4mUVpkhTq8a3Hw4Jhj+yx7
VvnQevZv9XqvhQfo/18TL9GuPHzmcqw5T0pfOE/gCudO0OVXUUJB+4tCauUgSipWKPO2KTL8a+ja
ejDecmmM16IYQB5DrcFSF2I2cyiHB0ud0NcwDlatkoVLVYUuO7qlgVjGYJxKS+HQCVntK7+9S6tE
3jNie/YGnTUNpb2sOAwuAZWsTkmcS8F3Kyb2yBLcPLqjR7LJHwaQ5mZ7hVLdIPhLlzBqIa+y24g7
if9I69eHEcH19d/vJvX/sJm0ZMvilA4kw0CI5q8ndTjZqQfdM37H4XJmtkUD1VOqrvBqo4e8QgkV
DE19FXW5VSks+nGzFkXRMEKp+zSql5TNkDm19GgAtkjHud07CeqRzf1GN40EA0dPBYwNnAO6Zl3t
xIWgW7HKDPljlKRql3oWghTIFFU7ebqILqKIBDnjxO198G9jxDz9UL79/cel6PLnzbfFcwi1cdNR
dKg6nz+vCjQPABWte1ORjwOprIAcmvYTynQRd7kf81gP5PpaQt3c3pN9t1yg3TjV2pIAN4gEocgc
JqoGVLm1OAJlHodRUzl9umvVWL3V9b/u/vf9OrVc1YY3ruUJA0LIwCZyYoY7cSwWRU8Po504Q4ti
BFT5t6JovXe+j60zpBc/db4XvarkhVC9m8u9Yu3tLMtO9oBoKkTfR3GB4YbroaNpa6Nw/Md4dNKT
idSSjhHZV3i/EpoBaU32oFXR2uYQ6dt6xLlA00DstSZ5x1nFf/u7GSHMlsR9+JArLMlmjiYf3Oz0
izew5Et+r6xFMe2tJymz0kuqjsXVlzXSWlqCXFWG0IjU1MtbMRwRQejc4dCF7fCipT/CZEy/ANVK
wYzZ0zebqaU6CRaZLVcPonXQsQzz0/IZ5nnPcYJ3ICaTkwBW9PQObkV9WqHa9NI4aXGtWuOYeCDs
DSNEV9mLlUXZW8YuiXP3HIQDWJGoCL7y43gDkqg9anKobU2kpVaVEZbvtvVVqi3/66eB2MK+/v33
XzU/f/81yzQJkpqqocqqbmuf1otRY9WUQPq/mD3bjhddsfVV5YeQerx40bSNu5NMzd35bXHxkTdZ
i5Kor5PGwrtkahXlELIBpPdc23SdTioIDflZCosJIRHIjeAFx2qrtUZ/LQozPyN+Mke0eLiKKuD5
7aqVcA8SRdGgq86jWTbqXlRZVtfuK5zZRUlcelfJUUgkqgJa31mGquutyP5Z6wyIHIIOufbKJhPJ
exlciEHs+7VH2I54yvActJq3LUIL4EGLKOBax68WRrNlg+TluHD7yYufclBna10vd16D1KnBY2kd
ThQA0I4/L/BqIUTHCDjcGxDeA4Q+jbCmEaJzmptfFc01yYDlQIparyl28mSmWf+6K0WLKOMdbduo
X1oQcZxwJTpKvXxEGf/8KQ4givc6lI5HoAx7UZPxODrcIwo1tuU75PyQeIB2gyqoLb3gJ/Ous/af
RKmpT3jd2s+ooyQX2fJPWEVKL2rj9zuZvBikuUZ6UYYmWCMmsqw6hWdcQQb2ylodXir+Ibg2G49S
yKXwu4z8S1jsRF2SO+usToa1G+btTnKlBsWOod05sWrns3tZ3N372FNvUeTYd/SdaKliOLW5HeJ8
ghcPvps/37Mn4k73Gyi2GY6ytxyK51S/9TMyUI/IPY1sDxT9pJDJmJslOyhtKoqLXIO7TfX8kgE5
fRjK/8/aeSw3rmTt9okQAW+moidFkXIlqSaIsvDeJICnvwtJnaJa3adN/HdQCKQDKBaRyNz7M1bk
3LQ9DqU1qgefusUVivQqcsGsFCffPCRNHZ7kAeXv5M4dz7JANBBShmuGX4pOn3b5JDLzRrY4kRsu
NVNDVWAe6vFjOrhkDJhx4geAOeCdIXzIUmkjkRMQh5QlechSr1ojDFTN2hjxgzyYJWTMrkS8L+nD
Y16PPxu/N56R6XdlSeZoYmX6UAr/KjWYpT0nif+hrfcLfUnoNVsGpT3tkSxR9/KsFcN0OZN1ySRQ
jhQpWIcurfaO5WIYUWi+urKdDsWfyzm6RMkmQ7UX8cNe37kVCPgh65CDR8l7Uymjf9eJbFop5CYf
UE+MlmYets+5RTrPF3X8NvTRr5j95A8r1/g5D+jmIK+Cl07EpqNBsMtJggyeVIrPS6W43+2w+Y1+
uPuaewWmIqWWPRdE75c+gin/IZoH2esfFxSuYbgqm0cmVSZTmucJ90M2MLH9MBdV4zzjnaXeyFev
KDtA+mhP7GX4elCQJwUklO7lq1e2ZlHz3qpq6JDL1utY2YoQ9w6xxfL+X42/Dgj1NgAbUuvjIa9w
+MhbpLsyxwyOsYaCgDyzO0yz2Qz3OtTfOYjlxh50Sj1qFuyXxXMJqHqBr5p4Ntm0d924VBT9ZJpR
+TK50bQfnEJF8YkikUJ15QboJsiiHTgkbau2Ok6tVrxYVrGAoQzbywK0HbShvTXcptpYvW4/o0T3
IDeCYzsB22+j5hHPD2vbBEgNBW3sPKON8RApdrsNrNDcIli3V5sif7MU7DfIvmpH08B9CMk7a+UV
dv8FEN0XGeX+0zVr8veuiERpl64ukrGFKJWl1erO0YQvMC2xhED9sOgOqC2w2OswbzrqepwdjVa4
3/VserB5KL8jmfbLCQf7Dapbd+Nl/vTik11alLbdPyMPiTqSp3ePaYzeVdURpFAVRLbwPzFPeQ4U
STh1eAdSV90Mndne2sJ0troyeHvPBUtuKAXOsUKoB7fC73i0cRfyoiLadEPp3KGSqIAWGaczGvPB
qihE95DHRQof1m2fmlpnL6/n4gsTl4H8xaC9Rg5y500pFIhH0yt/Sf2DBcARioXzyxJ49HZFuA9I
2mwrwZ/TA70+jcVY3edl9R09JA1/XlNFeFCr9vAjZrCjuJH12dA6mxqb7/UAieMtDKwtQmLhk+hO
Aw83gIox3gLOme4xwkVKqOmTH2aFuFiVYLlWQSHt7K6EGpAGax3w5AFRRJCzgZWtMO8NXhJhfxHe
1P1Sknjddei72UWsb0f2NOgLJ91DVvjG2ujU/uDEY8KEGJSwxsPyEdtXpkuklL5b1bTWSmAniLqj
OA/9HQSk4lwOsohwEAzj2gqXskFzNCCF8lTNYk5lp8upNw+Hu5ofkujDZWRnN2rxu1GLdKcrHsaL
ggylP2uudnhjIffhZk944CKfp5j5LyN8E1M4/ch5MZOTzNV7vZryLfQ3d2sqgX5WkLCdNbSr701Q
A2xjTO66vztdLZ7LzEzWHT+9g2WU4qhoubNEpGsgHF2rvBbjDHbK8Cg5ilJpyZhXKbK+7qbHa9W1
vpm0R1m60BvTqLlc42/r5EXkHYY+fc0MqAl25FpLRzWCp66vmrs2c8+6EodPssq22n2TaOMJo8zw
yfXqbGlhU7GRjbHlZnszJhkgi+h8EY+zN6ajxs2igZCPEsWdkU7tyW6VFnFUrC8RZib31mN7oiHg
2s9RLbLLMWhlrzlVGEo+6l3woVs39jAnvRcjccZtSZgOz1uSzXrlkoG2xveDLGbJyP8fsIYl4SPj
7GsFZgLRXrV84pWyCl21r4bqte91k82D7qMnjWgeA1hllIf/sEDX/xHjYLqm5QItAThi8XBqgIn+
8X1SAbqYijjHRqkNScasmWvLvZjcjU3c7b6awRYTxime276X5rZraW6TPdv5tT78Q89/Hid7gq03
nv/c4c+4KFHqjajz6QZPAtIpfidIr3i3atNbx8G1xztZIw9jWo4bBQDUzaeGxk7ZBchAsetm6hKC
O1Rdyz8iZhY/8IAjf137W1mSB7NBUZOJol5oVghgq2/dDs0Pd4RTjoeV7bjYUnfeyRkjfx8Z8X2U
x95JVskzJSJd0wUT0uF/Gohu1WtEreDPes0KBqKOGykLVlDS5RJeODa5Tm49hjDLDqwfEvwv9O81
cd6nSHN/TUiUPdca6ukj6j17zU+sO8QPw6WeBs2uLISHVViwI4xhPaDFWz4mZb5JMrt4sXMR31od
sUFZhGyuM2uhllwPefkyTnq0UGZFqrK7U9IcqCqA6yXRMJvHXFgFJi9YrzfmXdooaEeAO1r1mSaK
zThN3ywdFcExgZBHZNp97kr9wSDZ+iPrSaEg1Vg/2mi5boE083L95x7EL9HXQK5lU4tSW0/4Fx9s
PcuO7IHLFa4c2RfeZT8lFUfX37q2a87Qlh1z6zt4c+lmaRG9Sa2zSAttHxMpQZ6ysV5V5MvCwcp+
aApMLNmDT6/uuxFWmGOTvmpKhF3CLGEJXpbjKyF1QMI1e2W9jKLX0VhEiisOvlym+GEX3EbjcDuo
QYWRFlmUVmlmN60Yzc1R6L8DzbwjzJx8r5HOx2zR819cFNYWLEqTp7GPtKXPH3NOI69d557SH60w
G7dDq+r7MerDgz9YxbZw4YISbkzXcR1E9/yPdcveIKE8BpndrFmDT0ejGqdloRfGLlCV8RXLroVT
Dh4xc78+DmCx8Zaj3vSxQTLCgW7zxDVUyKX96aYmFbJN8wwGfJSrtbglyG5JgilX4v3m1Z68mHyF
mjHVb0Eq0lVquwBJ4gr0sZb4iyDt9O+osKeBav+IVNwBJwxiT3bg6fumrSM+rF69JDgEZXZi/8jS
9FeuiPrJqaryPy19rX9ECc1TlacZpq4RTlMtUzM/TVXtkGgO1kzjs2plHmyxL67RMfHm6BdZvYey
YZpUb1kUlze20nanHi38+0HXXmR9MiUo5uB+UdYYJZRDspMbEVmMGutjUbbaRXuoovLem9z01tci
sQ7rAcEVEGmLgWjHm5FNcIxLtHo8d1daTvW7sctviEy5L4qrQdQQWrYj+fO7bRv1oKgNyZsOafXQ
yR8a09Mf67k+BJGH8KIxfu2xeUEGSKiE3uWOHq6IuhZI3S7kfl9u/0lwDccI7badnTpmC5tDRUHL
MuKNk/asLC2UAI7YkNfvwXRHaEuv9XvMy3MgeaE6iFtZ9oNC3AaD1ZGVQPn8U4PsYpc2Q2THFj20
VeYOwGjtM6rwzX2dm/V9h6QmqCP7rMR9cx+iOnZbYBCzLFVdPbpOi0SaOm+GVLXEFycafrYRHFko
p78dt3qIfVd5zeCALJK41s6TM7MXkQ0nffnXcMid78P55i7DbSswf9fokUzGGJzQzBZbJxryE6Kj
MGUCO3+t6whNKcfONkrd5K+hY791PoboUTVFjx4+5rJ69HJ3myZNuJKD8pHdn6nX/i3me+1LVGxN
w89ePWjwB7LENdq0FAdlfFSm8iSR4Hnt3zmxVT0FKCMfhIaUoawP8uDka031ZGC9l3tIq6FQtTbb
liU4K/nbZhQfD9c6JAzFyixq40Z2uTbIYudiwluSl1jmogH4rWfpvYdUzIrlhsqLcnZ+izMcoSrE
gxOWhfsM5MLB4AHdGnHXHcMa/Qw16NHzibENGrN4eED111+Ubt48ozHt3wDu6l7VEC3cDFXrb7o/
54DLAmmVZj3iM4eqEkh2K8D/xhj9my4J8CPCdu2ANnj7owuiR6Of8vg3Bh0sV+f82dCQF/C75F6d
S4UbIR9pJ/eyjYzOpc2YIcN/2mRO7p/HeUkdLnuR66ughImLYwQiNAUYN3Pm6c742X1Rhj1inDOJ
F08wyNJp2fo3/CK7R+y9dyzjg98OJ6FfRG/EQlD0U4bkLvVSY68a0DiyWHce3Zos9iy/8wunM55+
4J9apaKjmysPrgbTCvXkaD8EvnsXVKw3Kz0d34oqOERe2h4bNTE2DpG8GwKfwW8UE7IcNRTsV98K
kssvTpeUy8rtppPhlON2MvRyZ/jQUxMlRdQxBv6fho12MGotOqpo7K8AfSUvhkiRROEzgXJB+sQM
v42Jo7EzHEOsJwdmmgoOdVD3xr0TJjgEYVn13RFfWTKjQ4vVuThGA/wkcAmlOMz5SZGHAwopNIAI
ej8ztXG4aS3o7+po2edetG916Q2vvTuOayc3iTXOiJJWM5doEHtPYypQZHaLaKG2ZvTaFZhgGvw8
trLoTTXM+kA8YKnUou2RPOpzL68w0m3WwsmRvQjeEflUwh+5Jbo78gl8FSWS4leQ1ISoOpnmiFj+
H7AV6v9LnIbESVYh2oHgEWZM5AoMPFkGa08uyNuYZcPMoKLOAxmve4I6Z9+gtya+tkF5H/PrCJCc
WyH6UoQ3WN8cRqMPvreT1mHnHpnP6nR3WRjgqspE/cXHseWlbLVp22U5OqJz0fMQU1dwfThcWvmz
RB7Yd/9+nW7/07vPNgwCxLrlOpqn6s6nOLqG0Kw92pXyBHMRmx4fO/mxmvqTKrJk34h69lEPiye/
YFli6pnzswQXGLQ8xNe+owV2dUQqp7LoDlkRpb8wvSkLw752z1T3/dKpgjbwpe98aQtfjZvGb/UF
Ho1OiiYgdjhpmh5aIr6/4B3sh65IvrZNby5QJMjPEEz0bcG+Y4tbEMRLdw6DYrnxNRvjQ8CiXA7C
tikhCgpOYwI3IQkCpZVFT4hD3ehzdj4USLslguTvPIPItj8lTM0+t83jQLk4/wGHCmTuU+BtFgEx
LF49tsE/U/0EoyN845vACZ0ng9TuMunGpHxJLUSXwynZABRrDvDJphIHHk7rjnRkOx8uLbk5egtZ
KdKGTOQ0uosgs0CS2tNR4lwkHEaefcLEfCoKYWEnMbW4BLc8TTuzm02Oyac9opjHotPtu4OmVM4t
mpJIcdua+RxleOnMu6BfWYntRmH9lIMyJWKQg68Uip/vg5ok4LEMXePZSUuW+ulJR+n3ZyfEytUb
npIqKBawU/JfEVYUDvpHr7iBIXVgqNYDrEprVSSRfWyRyNtOZaLuEjUJjxZwgbU5IX7iheaX0Ceg
lgKyuSVEh839HIRRskk85cAFeVeK8RfC1XFr8gMBjwfeo0fQFZ+lFd7R74MIhEeXQWxbqz+DRokU
qLEkqiHOXgYhhlzfztumy518XRFPqm+TIgEAtOlNZO+RJQyjL1MbfNMsV7sVRhLvpzL2WOwSZWx8
1rLNMARbGYOsYKDcWNXoXWKQWQQQBWDSc4l7qlDBbyqKhhFc/7tJ+/ErZKphXRNP2bpW7MzVlREX
58BMXjEA8O+A9te7ptFf8nbw72SVPMiil6VrAu/x7ad6s9H1RZeJepWPD0mHBo0EtJMBqW/l2fUg
65KgL7dJfssM5fbs29THHJc17Dt961abU7uODZ5Wd3MbK3Fbf5atY6dat7X3GNRDs9OzxHhJJm9N
ks5+VAcnvK9D8ZjqA0kwdNW2Grxk2OO6sVK6IVoXZZ1vBfH3pXxqNXfMt97odpeibM1sZHO0cWOV
7W9r3poNvgq+HhgXVRSVWDtW4D8f/OKnMTrKbYMf9VEucENtHTlqdbyseXUXM1Ki83q/JDjNcgbv
tJXAeo5MSQi6Woxf2WUGy7EJw9syDrNHa4o/1uMCdjvkVvY497e6zHsz9dt0NNxj1qr5c9KFK1N+
oigrdyz93aUwenVrTxb/AVmIwFDbQudNwuJZafGHm/uOeVfuMuLDC5Ho3eM4hOWmdI14LROFfpIZ
EM1NvF35yl7y+Fyq2jhTL54uIBiwXsZyMnApZW3s7DO/U3CCb9lexm31arXJOZhjnX1c7m3Eod9E
gkYYMiHRqfIjf4csbbOJAs98SPMUUXCwKj9b/CST5nfuq9ZbXjwQDMZg4c8JckOfaj42wRHKEcP5
0CevWucNq5gvMuUA9mXOEcE4lUmFvCFlpEc4ZMnWvt4BvRy/u3ifjezVff47F7Aa27sUc53bDgr5
KsVl7q3LahjkeFllBToZngZZPmWRBBDQhuQJD+k5a/sn2QMDaDasUfrclkirQyCJdhrOYA/dHHyT
PRxk8kurH48lc9oSM/DmVM8HodpiqYaZtnS1EGmuxI6pdGwD7w4nfs6G6M7Q0+osXz4FJQaUZ/kz
ntuuJdRnPpT+jMNzqf8PLx9Pdf75/T/Dbcj8aCTqNM+ZWRIf0j6GpUCkVofxafL2taKJbhdlYJI8
z+yXyBrYB0mMkGdB57MBMvU0WsaNr4Al6/11l/sWYHdRLTViE4cKHXWy5+pT4iT4dzBVbZAlide2
nxMVnsHEEmQcT0Fzwn4XI5YScpE6NQebmfULVJ4vuZvoJ1lSA0w68vgpiYjaaHbu75m38a3IHett
hAfuAJS7L71GuUumfpjVwvS70VMQFk+G+7Dtm+9Z2P200HN/q4msgV3ox5cYYWwMRNNzMgbiroit
ElUYt7irPcffxppodjW7U7y5FLgqVf846Op0m0Y4sk96/zhWub6IcWtd2x5ZhZJ33U/PbpD+AW2U
aDHGvH77fcQC4SEzM7TPzAAml+bV3zSe9lwvnRdzNHHUMu18Y1dldx/a5TEFyvuWZogazwBDtRXh
YhRFeHbi6l4oYbwbhsg++DlcFHng9QlCEQFW1pkBr9CiiPrfQud9S4YmqrzXEL75qjXU+oB+WXsi
JcartIvGFfJX1bpOfPNUMztBwKrcNT6yJB9cL0QOtEucB9dHSBQY3DcNwAyiqLOXiYNlGouLdaG6
L9iS9N9dNypuKlE3q3jq4o0Nq3jBDCBePBuxjtoM+x+BNW7qoBLhTWc89bnp/bZ65Z6d9LYlO78c
HRgLY6Iv2lZDUDcL3Q2CUd6hQEJ9a7vKHvXhfKUhfzOluG+qoKtRBcY4oAcXty78jh143p70Evxe
A+jwe5eIs0uy9RcpJ2I2jrdAlB97YnTk92gIAOW2wjs6ZLiJFX2ImeXUQ1tIb4cgjO/loaqQ71YS
IHxzVaIoNRYS6AZJ/SHhzLJFonwd3PJc2Xn5BPD2Sau99AT9TH0uFO1LEWjOnR6XzXG06jNEACD9
WHCwhfsVq11+q0bBA2ZM4y5wssi8qaPCvFUIQHurCWf3N2ETNS47tV7LojLaJ7dke2jrvbjr7HbA
NzfP30wlnr1Xu/Cge90RmKYL/vkvHk7ocVaFxs+kDIMNxNV3fo7k2CQEMQnXzF1k2Qubr4qDy0bv
j89kRvJTlcbPrE6auxG5rAXLJ22PcU//RXWZqYGGZxuCJD9574r7zO2N4zA4Wys1Q5Qg7ZqAngkE
fW7EsVfc94Pj7Msp+U6OkR5Cs8adFyUg7WQ50h1MmhtMt/Ac6FclkeUvLGO6FdB7Xmtz0TZsBFk9
rYPRM5XryCvHhWgbpSAVZ+SHy6lj4kzjs+JyF2KuTQJeUK6uLEK0E0Xo7fNmPFdjbJ3crN2w+1yZ
nvGzEBiIqXH7XZhWf57arJwNAOp1Hb1NNc9hzE5n7OLmtzAfEQMUz00SereVP2GcglvIckjwFO5i
pvRI6fytKqLspuRxPmP0XJ7z+cwxtXPGpH+QVbKxL5psI1DnW8gi4KbsTtHq75AuD8WsUlYnar8T
Da6vsuhEwUTkLfkWK7n9FHWjeMiwKkjnUlmowDeDHl1KdVAwPeMAmuz9LE2MftOH9rdr1bXbta9n
lBWpDe7+Z6SDiSQo3t9I0rr7oWrindv53oH4ZbaNTC04iihqNmFtJHekEvE0Ko3qNLm1g86hiuqM
CM4eb+ZtkRXZIXendh/y+G+7qHBvjWLEk3XErnWoWpTWwX08YAqBmLIp1KcyvUd8H9SBO2UI1cbx
tjfrehcHXntCLACPAS+t33Q/P6oVTzp2ZrtOy5uvcY29Lki97GyQdt0CpFK3fdkliwqrnJVGFHWn
2VxNWMr8ykCMw8Wb4xtU5pWu1vYvt8weNdYQi4ag4lkYykpgbfjbhFQWMhe+BT2fUIRJccaIstvW
Y3vn8ihtEt0Vm8ECK6M6LrEFO9RfVKv5rttZ/Du3j6A0CeTyMJ9tcs9vToiOftVrzcOEbuq6QuD9
1sVqzovJCfqB0pxhGHWLvCETUGHchtNF+ktFs/TGy1mT2Mhhr6EXFodpMqwjYlTaMvSE9moiRUsM
xCVR6WlM2etGRa4kCq0JGUu12hOmdICLi19wK5goydqzI27s+6zp4oMRIRDuZv14l3nz9sWyvsda
GUDLaMetFrbdxg5YImnReN+B0v3hAZPDfiYbH8YMIZE0RUK2zvvuhfAECRJ6RPPC2a2K7F4XeAl1
Q7NVnSDdORMyo9qEchz/l8lmVFv75JkIi0SiCpAgg1486hFK9CVw/CHy/CfLNJuzg3pXUsY3wkCT
vZpVVYc2PUZTpW/IILcrCe7CA6ZY2iKqdhL61cUzOAMe7Z1sbTqUdRzLfFLVPoeuWhAyxYDMqvt0
YZi92HWdFqwmV8vfIGL8IusynCsPakdhhD+jec618PUte6XE9oU4LBpY9q6P+nEz9En+EOjCI17Z
NT9sD48iJEJ/4TL9q1Ij57lSzQnF4uTNHfF3LXLDO2fzYdTQ1tJjfqjYdegKKrQI8E61U65Cv/bO
sqPn2QiIxqZ3c60rFUw/aouJZb6K7JZag312L9e+XCy1tU0AqqEX0wtaq+HKLcocqjgBQDiDrJ97
I731Yu+rkxjeMTLYX4fN42QY0UKf9Nup8Q5mVvt7x3PR5YOgspjGUAN60g5bL210LA/T8VTOh2ib
j1m+ZnMcbUt2CkuY+/qLjY+EUQ/Db/JzE0hlFirstmslxeu69YqVIPbNdJkGE86ZTNSmYt0PzCNb
dVTiZVrZ2rMdB87WT/A/5SfP86qlr2Bm0uXkNiy4VFyZJx/0SGZYzjq2jWEprASXC3V0bouq6/ob
UnKPFmqHW1l3PWiN+1eXxtWJqyEnDAGnwcqsaV7cRjR4vZrRl74uimWfWcY58UK2qGAhwHNvYmOC
IgAhAXxPGmyFXglMmNujqA22gESoHjPyTDcVwpc7Wadlhn3TT8gYw+A64+Lk/CIXtcSMsPUD9yEw
WCVHuvpNVZQRinkx7U2FhSDy7czu4xyaqBTBQjB5RbQqfRNqCGAdONAMXHYJgId7UOn9oZsMe5EM
br2ywdBbYURCMsiw0SyHfBdNOc9DqSrYKE2YW4Se/zA64iGwgyPc6ACV8FghwJJ0G1Tji3viaVCS
FQQzFa1VYGKwaoJSWz9jPBQfB+IahELa+jkpC/fOS8wnfj/IYo6weaDLul2QnJyOYM+YX1i0kg9W
sYtbVj0JYEmqlXUxGgZ3bflDFuwwVFeFI5JZgnI6J4EPk0prB5gJxnS+1KmWvdFTF+zF3EU2sFsw
T5ZyK2tKgZy2auHi2yodMAnPqW67Ln0/S40yWRU9eVf0J5pZuJ4+l1NmIn5XqdqvU96Ex9rCMhQn
HpS+Nc8/ygM/A2/XwbTCGmI6WrXNCyCL77GmwZeyYFqUkqfaNOD8xTezs2bNU1nXusVeT5BrKmJX
X1QmzK4utcnCD8lmUnHlKiqEi0zfOKvjaC0MrB7uQz71ZnTGdKuwtaz0YIKNNs4hhBMI1mVvqSav
aZCbXqnDxYnNtx5S3zHsf45GQaK1Q47EcwncllHi7Bu/YS02n6H81OSXSlmWh9a5I8s7rvsualeE
TUlRlDAhhZK++UmYfLUUgvxYMrRfmO+1RRv7wSNYlGhlxrV/slV+FFHyjc0VCfgOxxi9s3i1zEV5
wKYAVK3lER2A10aTPjj2PkcYWqT62WgeIrOB2KjaKRRzvuDYizGYU7063fk2ZsP5pKEoX07EA8zE
SjEqUYx7eahCKIGstro1rorvdXXbwTAa9Go3pLV56Sc0fMEGQlFoD3vrEm199Fc1c4+NynTj+WPx
pIV28yAarFuHrHgynX7lJapyPy/U/a7RXgwQq7cECPxL0SozLNFGEa8zvYwR2OwHZVUWITaCapqS
iy1+4JRXHOIceUaetYgdszncWygBYW2fThvL891DUitfwhj5HgFD0uzq5gk/mvqpAI1UGqg3lYFS
P3mGQCRtHDtmWIoueeCN1hOa8Vv/DpckcYS65d/lsf1Tm6b4JcjiehepmCVVXpDgLk26xxRNtJWt
MCJwrgrNEvQKrb5iLYm4KI+qa6oPvD+AsVA9OD28xRCdB5uN5sFRJgCDvWVsLaNBBc1XbRhTSbPN
ADAt4YHbzxmhhC1IfHVJXJ9WfJM2ZcHrXUkcixBLWG9MYKIrOVb3+mBTamW3uoztAJ3xtifON3dm
hddgJgkyXrYmPbE/Ew2ySxGYFi8sZB3XsnMuUvKbAzbHsrMaYG5a4xS1uYwdBhyVSWhvZGejb3Us
alz/0praDc6YdlZtL2MjQeKtJyUk/4RkwoaNDGuywdJtazlef+qD0VljfFHeuskB9En0pDSLXlPF
k6I5/VNWD19gUXnHwsyHbdVD3lSMQZxwV94ho+rBHVIi+1LXat9wgijvLlU9YgV3JslmXy11nN3Z
MQM0D/dIa4qTvEZeI9TG/jnauPmwyJxcsMSLHNR24/QQBBC/Yb39yAlOfSvLUL8B5WGdMt+Kt9Hg
7tt2ys6dlTx3ahK8wEdGqMfUMLxDKemlTvBLItY+rmUr4AF8P6rU28vWwqwfs6boz0HkGl+6b02V
BVs9RCaqFFjQoc9ZI91c4coWk+REynoa916JJjKGx85fpzh3jHsTmVJ98aHDh1Mz0/C/GwkfBNaD
Dwnzi82fR0IWGO/gBV8Mfm33flrsZUmxhHmKsUiQpXjKizsc13/IUs0fDX07wil6QHJ9qqvu4A7k
6ORV43ZCZgtkyjK2FeM0+ur7wVR2jiKC07WaBX+5T/3gWXa61qOtqa3CkUzxp4YiiFUM3mALXDvL
LsQj2OvY7q34czu/Z8No1Zr2DB9+HYl2fHMn219OLaDmUcvVo6oT7gI7vXRj9sjhWIeYkUGCl4dq
VgKRZ4iauzzeOe9wBxUQWaf9OUuLDOHpHkLJpwbZWbaKTgk+tEL2CUhhi4aoBLHXy1WbBj+xBpnz
uINUTIBlnHKsiqL3A3qK+T6dD/Ls2nDtd2341O+/6HK9/AQgPsFgiBtfx8nitc/1Tv9Fl0+Xuo79
20/5t3e7foJrl0+Xb7C3ef/4f3un62WuXT5d5trlf/s+/vYy//5Ocpj8PrR+rNZdGD3IquvHuBb/
9hZ/2+Xa8Okr/98vdf0zPl3qX33ST13+1d0+1f1//KR/e6l//0mRd6hZHRrFAoEQlnbR/BjKw78p
f2giFcUoXNXfR13KnYkhi7zKpXwZ8GHYv7yDrJSX+jhK1v7L/te7Xvuo5J2n1bXl45X+r/dnM8PW
W5gxq/PrHS9Xvdznet+Ptf/X+17u+PEvkXdv4UBYlcAv/c+3f/1Un+quxc8f9G+HyIYPH/16CdmS
zjf9VCcb/ou6/6LL/34pMPUdWrxYHpjx2Nx1Q+isahDxGLBSxIEcyQAzb0DuUASjhbNJ5fpLxW0K
fZM2WCc2tceKcm6WHYcxABMHeAUR2bbe60U7mEvZHOAYb6beEcwvDDpZ1U9eeqg8VoGlXuobfUTd
2ySphM92tSDNAPSS4PTBIuB6EAOa9Tf4C5IPx6T4/dQapkRZyFp50J33gdeqy+h5nI/LpbKom/Sb
H+FBjgOctcizLNmQkyIepWbFA6jMrVnl7R1iS/mDQvTl1vLas2yTvSqeXMyt6mEJLTx/kN10lF9v
QoIte9kFow6WSDlLU64qO6RlAYbLjLWb64X+y7vjT3N2LN0niPov7uyNKC/p/vcgN4jAzYKLE0gs
cGCz2KIsO7oTIkLnvTdfG8w/XWxToUsx0AV/uMswOVYeZD/vz1WsKsFGzoS8q5UwWow6JgsgT+WB
KKETQ52h6Xq4dEpc9wj6ctx8GAPy9K/uH2rRWkzdxWCo4kZpwpy9pmnf9Zjp3cmztElv+h4nmk/1
LIiiJetTfkOfBgxteNsnAWoNf11D9pCHku0tKlB2v7nWybMwdfotNMhfn+rlRcrGPdTlZO9lo6xy
UrHO1HEWdRYWmEnyhNZ8MGrU7+3au9TLRlkvz64H4HX2QRYnKYAnT12SKX4dv4+Vwxoz8peRUeMz
nWXDGggA1iTxpHs36Os1Z2y2CZJga6HwqwVCTdjOHtaxV7RnEajtudZKZ+/07pOsutYjv/WEJLTL
XoOu8pABR17bZtAvxnmkrLvcQ17pWinv4zrBeLmPbFDL6RVF5wZnFWi68gxRqPt3vu4n6i4ifF55
c2m7nEvOrmTvhu0I2qFdelV0DMnh7tXWMFKU/Kus2SuVgiH8ja+o9T+ct1iUqwvZ3W/rfji0GkKQ
QdPjbhMb79zpROk8l+gGNOrrwSibYW0RzZdVH7p8Zl7L9iB2oWN/6GoovpDDJREb+YKbyO+ir0Tv
SkDGEKWb1LUP4QyKwNpQ/ZoVqAOJCorDnx6hrWk4KYtsoe8+gX6SDPD5WlY6U1jcwn+1CIAsiz/Y
IDSNDpg5kTmaI4A8KQ8RWdSDjOvJg4OA1tZO2/4imldO+PWwpUgfWrJhl35ALcQK1ZMG6biyuZ8V
CtZRW8fL0IqRMQUpmAMHwXNZ+F59X4qxvpd12lzXQeoOFw0x2rUsy+ZP1xnU+ITDTPD/aDuz5raR
JUr/IkRgX165iiIpmZJtuf2CaLe7se87fv18SOqKsrrvMhEzLwhUZlaBlkkAlXnynENvN8Opp/f5
5A0LjbKMYz80jq6OaG8x5purg+QTeIDR6X6ERhtRuNf7taoE5ea2QpfHr2t9sCGnbhx9/eGD2VYj
Za/oKAsvjwZ5XLx7rlyfNnQTzWtyCNq7J4xE/ocn0vUhM/iRug4APa3p8HPWvkLFNENgDLLVAjXq
OqG8wiF9O5uA2zer21jc/ZBcZ3ywy5AddL8H+f+tGToXSSuT/a7i0cScmZFyvh1yv3kdmkG76oCJ
nMQp9uvcnm6cdTDX8/Y2jay6v+nLSltDpwRPK8rNSAqBTt/ophFFgIA1hOOc5jdjgmX0vs2d4ZTH
ORvTqKkO8ZxWh8RIXfVpsMgdqEiyrCWmXgITaVWYFuGejqobecgHMbkhIpK8jA7QgzSamq09iI5X
8+jMdzzmtEeaWfVHOcsgVtdnhHxvdt0CIZfpFtxFhHoqoNqVNpbW3uFj0+KH8XYgrce/BNT3JlK8
pTKwuCMTRWft7Wpia5ZLjoVCSYar3T5AWMMa3jfoOP76wcI8rUDHmGs6WPXDnEYVHB85KnxdBlGl
grCkDhd12GXDDxdNhHVNU/8n/y02Mpz5Q+zgfKu5TFqFD3agUQLoGsjRUq8hnZQHdwZ8TcPVXdkR
GUmQDq+2gsaqYqzSncy4TpZ1EGskqVeFKHksa9XwmGkbWdEewzsJ+ThlWZvW2ugoM8SLfNwm1R1n
tFEZW9QDG7Rb+a+zf9ohfSJaUv0e2jG8HlaTPlZ10tyPeojgNn0unyVW6Fp+jVX72aJMA/RB0ZFl
cTQeSdIz0Oi9QjNMwnBpKFDRmr96pdtAvI4L0EG8MrfoqEO+0vD6rLM2qZOvECjTaR42ycBX4Kdu
Q/FWUJBcvVlRHqPaBNDUaPsYiAdkzSg1QlRCB89ydnPcbOHiBcGh7e2YbgWJk8PQOq8Oejd+zlT4
5mGgiHqbIJf4sJJcYoLtZCUOCb5dO10+FOir5lwBazIcE+naCTheZI/xb/RBee2k/hbwB6BYGJlb
APjab5WlAbIqp+epGOjPUxJIzfoAyuBcdSh+qv45SGf1SYv4wi7TZdW8zevDSL73f1vVR5VbGxXF
cda8PB6swbX2mt/TmQ0+C5FzpT9FehS8oD1wCCqy/a0bz5+LqliPCzEa/XPFg444yypYomha5N3Z
RltXvB6iGvxTWFK8siRdecNJvJGpvlsyn3IKxazhtsVPSgopFQavAEHvdE+qkrSHzg3tXUbC/qsy
Rw/yHL5FpAA/D2XkWLuwsVDMMGGnQmR1tqq9vCfPyD8fTSdff3hXpqmSN/BZVY2jFb96X23iiZr6
nWcaefysrq/qFHzujKJBixquBSOFkT01m3u06ZXh4W1IUTQ4y2HOnQPN0eXZVjywaqNb3DWaGz3J
wQPgUSZg8WQEt4WOmGN7NHqzSeBZzsZ91g09N1kmzPz+nxxU1tZtFGn7Aiq6ZD216n3Zds5ZQibd
Hx5sd97fJuioQt1xB6WrXib4amGtW6uKrjHX687JY1kU4XURA3rHx3Ci8CmfwgGGf+dVvrWSWDmA
mk43YJuGnbksPysu7NtmEjwr6UaN4XYtumZ4noJaX0eDFd6JbQRxewIV9ROBuOFZTFVhQhWUqWdn
MQ2g05HVtnmLXIYlm74nw/omPgk3kYtbexktO63qm/dT5v8Gd8hw9BA0Pk7+CApdTuXA7V1R2uMt
4GMUOp6vUyVGhn7RBtVKxlCdRVvdmvvrmreYrIgnf32bLeta9fS62HUJGZeZ81kd6mD/IcRuVJ6o
gfcltGoTmmTPvHd7JQI7OKucyuE2Fr9EituBKus1Usb2LfLqklAKEtNaC+AZkSBZQ85ul7ShsTPW
/3g1iWSPGsI6CDJR1Zvx0YFgcIOkZrKVYe+F2HpjfIRm3VkNcFDsPjj8IUV/KE4PH+3FeB+WmXas
8zq1V7LI6D7rUzk8BHrQAk7KnJ3HzvJiq1m98ut5OMhQDknnot/RxycZVajfXjpr3ORJGD4Wy8gz
g+BCY+ZtSgULx7lDWM6f0PhZe10Ly4CX/a7R/h2t4XiZ+YnokP3J9OXCoxkOuybKwClVNdTw7XCp
HTV8phEAXKX/LAcjtlsQRJZ/ny42twGoOs9w/ouXan33mAf6fWV6rxP0HggDgr78yDHRipZtnbmH
NnaZDvY2P/WF89ctntZA4F12c5GAqq+mddCH050M57bsAKPZ0VqGipsaT3n5NUvS16uh4laRvrSd
g5G2CaibwiBp4y5qGXCJomeNqs8GivXiLLYIDeWRrfy/xubBoFHuLAZ/mSRRMpSDEdkxOJoi2Hxw
3IZoaJm70EI4uv5qaG55HicjuNBVTLEJVv61BfBx0w7NvKMKHz77bhRe1MhdoUCX/c0rc83OW0ls
arjBs8ynuf/jfIkIIae9Rtyu8HZ9cd7WABQMly8gdM+K6A8I4fBK6gSif5vmnbOrtFs6MwKIBKzh
j7qNg/t4wVivJLqzI2c9hcb4SQ4trKnn0m+2et1On3KbJo8s9pHuWf6FUEz/5jdWfbqOXMpojWKN
q0T+HG9e+XTZP3hTUmLv5nbLXDSFw+ccscI7atUBHU4prTdJWd8DF4RbCgDs0xiu02gp+C+WQo29
e3vM/xLXNWjR604rN9re5gRDka6mPnhdRxyQq/5/XOd27fG/f56un9U1mvDVtkotlDgbfd+jzXJo
fYP3rbTvjdNUsQyvXqlxSm0jvh9pAc4Xh5gG8V5jJLyiKWertR69JMsUiZS1ZaiMswpEIIDwqU2q
aStGcV+vKOEjTUhbmq8QYXej5PUuXU7gfFalaUx33dxuVbOKzDVJDfM+qjIL6Db3/DbgkXeSsSf3
d/GTy5ncbVm17d3re40/RgeyfMoDP5Dg0e1SF1XIFomdN5u6OOyopjOn1q/2HOYd83qaFfO3XrfK
g8yXWTJB4+uz4ZsCLcoyXxxDn7knW58URCVH+jkQKgMrUZ3mN92yD0NxiG2C1Rr5Rlpr/3usLJxG
we+ODSNabT+XiqGs5cwEtHI9yxdbmSrWs5z9D3Gu4yqggklmuun2AzeWDHVgvEoeAZh948wSex32
wTserRRoQYrmZYJA3VlzgvKFXuOVaWZgnEfTAMAcPxuLGVnXBJFeUqIytCpa7+FIUgAwz8WLrpGE
JwsE4egSzBv9dY2Zd5pPsRM+BzQrvXBI+NmavMegcGEjNK7ui9J5any7Prwb0hxy6AMITfZK4129
AWRll9g2rZPolaDEerEmozuKhIm/iJQ0kQILdhXpG0c0TMbYTk4o/V4nyCw5uEZ6nSojmT9aSbx1
gNJsSrdKyXV2077QIuNS0mi17UryZKZlIWi82HwF5bqysJtriDgmFkAD2svvS336swss7Z7UsHGB
1PRejUP1rHWti1L4y0Sv2KVdXFPXKmfNHu9aw/GiNbfQ6T5R9L+ukSbNWqDTzWIt17x9mDSA6zsG
FlOCYT+KPW29dl0h8bG/LnX7MOKWDxg76fWD3JYrXjQvcQ55rAcQJrBjNJb9pBsp/R1Qf/q2FLb0
q5tRm2Zwt7JflHAw30RCWn+NuS1xc9xst2XmZZmZ3ylyxeNXUmgvNFQqn9tisvZFZ5Z3bVann5UZ
zjKAj3/8GjBGCF7UAWkZoQKaVPpkDIi8hAxQDW1jY1fZ+6G5DCVYvBJ8G4r3w9zCBp7egrFeD4te
W5aABxp99xv4Vs2/DzTo0mnigeWrLtFvE7E2crvGWaKbESny2hiORftXWljmfQjF05FOUv6rKqWE
YEcZClSwFqtrUFQiJSTeaQmRMznUDU1SV8/HsR21xr3d/1F60Nq3EifLyZgkUkcrNGpZUwBde5D0
GW3QHIxZC5W7sSJhP/McWfcWclh/pamZHUEDl6Q+oyw7NiCi1ugAI8q5TGrc1NtGXRfxbpU7inmu
SpWu9WGiA3CRklqGsEZNj17od+HaQQxYvJba15cZqvIzDXgv7DqLb10WzyutiPyXrgOOpPXF9OJX
kbVCUC9/8Z3UXRVF4KGi0KCCa9Gz2xl0NFE28O41x0DybenTNuPYvw41oXqAhubd8OaV4P91bpoG
0doZ2JK3S/en0QGPMWqkwKPIc872wnZC+QwU+0TN8DgE1VZsI5DLGe3dxb1MyfoCMcllBZOGrq2n
6fXWrZXyDvoUd5vQtvubnsRfG1oMLmpf6Y/oZaYrsedZb24yFRi5t4B6aX/m1Uz75s9Ve88foEGp
JEt+o7utWTWB5z+ABZyfSqW9iD3Qs2qX+qZFYoyLRE2760zgRC08my/RdyOMx5/DHCBXwG3t0pft
fIf6SXWnmlnwxHYQDL2d2z+j73oL/4lEQm82XewYWpjXN2v4Jul8yqdwA4VFSg9UStaoXnr4xEir
QbqdJic9g8ZzHvMKhUslsHiavZ0FOalSsUVvZzfv9Swei3OXQ44VBfYl5O31wHfReJADTezmgxX7
6t5OjWIRq37vkOEU+5eyzNyDxN4i4HknE2aBOe3T4Alyv/xZq9N466vA/ouGxrFYKcu11TvpH+0Y
r2dzGr8HcR1v5xpp11tEs5RI/mOE8ESlcbTOonD6bgYKDR85VJt72G0yfkWKGj76yw6kCT1nY6GF
tbbDNiQTK5sTZ9mGiN8P6G9QIuvowRnaIUuNQ7xe6vKjQWB+UsqappBlT/Nu2rI2NeDx2NTnNkqy
P/SehK9ReeXTBDDxMLiKvhvnUvlKBusaYdD0s8omiIfsmJaonPqwtvCtIz/3O6Vn7QizbvsEj+L0
APf5nZHzsddqMRU7tOuGjcTKwVDT36GwQxxymV510UxPJQqLbEo/sblc93NNWdLPzE07OeO3tiEP
VxhkR+amnb44er6RFmjoUdkOI6eykS5nV3e0lWvbyPMhGJiGWq88R/40bWHdL2w6ZaDFlUNoq+q9
Yi0HsOYZdxFOwdaaOi0F3Y+MeyOVgsUj4UtP+787zYMJkhfaYel7rabxEi33a8i+LGo4qcW2nsaF
/M/Zb/NdUwYTBK4cZnC3xxm50dSdnDsxGQYs4vBX/hKSx8Z4TKfQXM2wcGxuc29xchYkzT5+W+pD
WOI+Kp6Woa4O5Yoeb9rM2rStnX+yypSNppnE+1pHobjRI3aaakrjfKfOB8usfwxl5u30Xp2RIkAf
MBmz5iK21uvn9U048N/a1GUuHX60pt5iZK20boZ1h37bRgqPN4Loa9nyXR0zRL1o5w/DF6laXt1X
7ui/n1/Lm6Zh0CQsS3ZFZ+/6ovviRhvIL1eWPqbnYer7cJsotHoiPPhxmCxdxqilZie0+fYyegtt
l/uY3Mze7LKijMQuEW/xYjdDvXl8i5dLSqj33a4gYCoX1mo5FKVvb5u+nlc3m5wt/JlnvfCgsZUY
y4WXkH7913mtO9AUJJFDUgXncUicbVEtwsJvMbcVW4jX9lSjfqJ8YN9XlfVw/XvIENYr2qL5A9z+
RVTZrmFicnOH+/nb1OtQPB9sZHx/94O6Wmn6oG6bljubsAuUjfETQH3/GAAtBsOKoOJCVt4EVYb6
MjyhEiWTnKCHfWHx/n1S2yTn11KJFmnj1jNz2t3KZEJDKiimVVLaI0qojAPkcXb9RClRbMpiex9I
1/WWu9UinopH3OSENSqL5N/AXhsQD8V/mlTeDko+GZ/kMLe9s3EGpORvtpr2OkqIarDKctVkW9wH
m2ERDpMD2Wr4Vmty3vnow+C4CIeFdmI81ON3CXhn7nptB51tthbbbQ1ycuCeGse5riEOO9e8sx7w
qrlcqnu7HiigdDfPJnqZvzp45/iD0mt/uC1eefwMSrPjy+fpdzAoQQmz0KpBalhfDL2gz9oxH5sc
krVqOSwBYpIAOcTOe5OELhMBK1vXib+udVv+17Wmov3mRbF27+rhyrGt5kkOsVaY+0Dzu1ddm7aA
FEmfPfPQLZI2fZ95n/osXHJUaMkMwWDufZXo65jEFbX4XHuNdmjH+VSwlfkYfbuezFCX9cU2maP3
aWR9GXWl9hJl4cuYRM5lHHjdqxIjPMhQWne82TnShdacpYcniz2ksLWjDCQohJmeXkbzc2S2r40+
RPv7pAc1VVs0g607pPM2WsMvR2bIXDqQXy91W2q5lEMS9yxhWluEF7+mz29ZQ6Xz6jRwmcxbKluq
n6MHHgKyAKf/Kcx6VHPT6SgmOZSwOu2dOdEhcySMzCNIi5g41eqmY6I41X01mrFT7bSit+9kK5HI
I05O5QCHo79pNU1byTZFbLItkbOb7Tbjg00WMKn6rVS36LYhDaBAhqAFe0caRrOoc6jVFCWGhU6M
dtdXwrBiqreWpUOR2SMuuFPon9zVS4F0TspsR5tBsquWaurNOwX6H6MGgoaSXrSmT8nZfoDJy1C8
JSXHq/cGkxc4PVXa8Dr3g+O61OJNZr7JaBuS3aKLCE2jr3MJU5evwejv9pr11e/07wgy5Y/i7Fp9
BUme/rnKUGad9HAv5jBDiM8Y6MMd9cj+OhZqc8jVMtmI1woaZRt4MXW05QK+U71e4Lrk6Hy4AMXE
dxeI3MbdQWUK6pU2l/ZkhcmaIWkXGWYWgL5J09dp0t8rU+6eOn+KNo0VRT8qGjlmHf5ThODM3aAX
NqQWRfJlVOqLBACgdCC7CIzH20zkAcMflcYm2PPNb+mcWTvEXfhaWbDWp2MGP0zE165fwC63g9hy
hFegt833N7sX1cOuAihJngtxsA9TZagImHKZS58uelFvC09PccSXyeqCulx1iz6FHOyiI1Elp3UM
BKtdDje32KY5CDfzQCJIHB+XuK5T1hSKyUJvDL22T7fD0PXNfV8CXXqzB6CRTsYI0d7mX6e0HPZz
8y6maKNxn7TeD1EehitZP9fKVaX4KjxsL2rQYq+yvQSJRc5EERqhaP3Mu83NHCAoCacdRdZfFn23
3s3+y6IBglh93kSus9bpnFr2FLIBsXzX3o9j8v26RVnscvZh/0Gj8DdEv8DTLhHgy/RdFI9ki5fh
LdZZVqvC6Pt1ByTe636mr4YNACf3GBtZRUonr5+blAY+VZlpRskqBx7hyvk82XSmQ1jzFxJ27heN
+yc5PM0/zXFdH3UDICT6RcYzf/NhFSqt+lNpH0Xna5ljVfrrHF9T/FMTRPVxTgok14dpPWUFu2Iy
2t9b7s+rHhKXx7rpofNQA3ZfYTZ/bxy4H+CLnNZpA5ejM0zFhopK/Aj0eDzY7qTsdacpLq7mVex8
6MMyPOiWF/KwKRo+jX2jf/swSWtrBbZVs7i0NbwH7qQ7B3PwpgzVCV4g6Q+qnV1i5cbXpB4f0slN
/0iMhE5K3t6e4Nes6TElIlRU42s99A+SP/uniLc1/m0ETWyIs9MFvHG75Au8FNknATp0W5Xq1ldr
amoawMLPAqgoQtW+H+HYusIcstIA6okaxs4YYa/q4Nvdl0berwu03u8FCRHn0XVRmd9uZNEJtKQs
KhgKGjud66Kdhqh7jGgJ0GJeU1Rn+BSoVX5C24AdCOJk1yE99M1FeGM1TOROYFhZTGJfTHWs5idZ
4m0dMSHouXZiRePPDH2/DeiRxitIPoLTbOvJY7MI6XVhmP/RLfv01vO+I3bsb1I2WtcIq1X7VQhI
xwNpt7ObmAaqt3wqdADNY1GmGg5k5CbJn96MFjzYyFwqbF1kNkWbaqXD+bA8kAN7U4wz6bUpyx6z
Ei7ReuF766p4BFD1d0dtK+wlFkdARu06I+k9vsWLI4hL86Qb8BCfR1JVWdGozfNrfmcwnGw3UqAW
vbuN30/q723yglIoHER9qK4jb5ofNPBNJxrYoQh7Dcj7aFunCng+JXb3U9vtLLV1jvbkW86GdEmy
yyFSBGWkRVd3pOjOMeLfA/0QepUprXeHVKeJXf5lwKy3Buj/l26E6eNmhxtna6ZJ+PIP8fZi1yOv
ANnYwEVWQO+RJjW/0iUnKWPVDeoVZWMLQTtyF16pjSvTzlokYyvjpaHyUrckIUkOPIR1V66EZXNy
EyitFPgOZWja5n+eVGkm4Lx8OpOkKqC/XQ4KPJXAC9HPaOd/2RZHjEwZijADsCcVHXTYjUvNrU5x
M02XcDnko7VtygJ292UkBwD/ZtTw0rlYvKxTHztqxTKC0hE+DpB9SCIHx5spHuvsOPTqb2KSg915
xcFV9fY6s4nq8JDX1p9I9HRHuD+RMerGpEcctOjWEKFb1JiGknz7YhSPRMrZNVzGZpD9maeqCl4m
GU9smbRtNffDSrCW2kD3De/leGQsMXImB1jS4C1ITjcz9L1xtyq77nVC3SCxXc3qY6I7SBkpredw
T1Z0/nJd7W+nKnA3cWJMn5s+JI9qeRddBcsVjiXsobamHMU5D6pKQyVC6+J1Xau6Q7TaX4vX5VFz
tifndzqLp88WXNDPyAEUdV1366JWHqsBbjGJLCy6s6spVw+yjl7z02msYdqKV2+64V6j3xU2TD4R
OI74U6yX97KsRICEhLBPqZ5kFOUQUbLlrE6yGjmrDhL7aoJGy0Zv1EQPz9J6tmFzqH/xaWal4BFB
E4US6d3AF/lgQKN7piubW3MdlJ8ryDFW6oAyW8EfzSfhEyAX1GzUIB7vuiAHcLGkTtlOa+soCitY
8RhmehEaK9AMyZmHEnwtpUmzjWI6m7iNtXXqZ78Ehg4iAH6V7dS8QgXYovqmLCU4f7ZG4N7D2uvH
9kFM4rQbCGxUzxx2EiEOu4PISeaL7baIZnVgdLPuQexqowxI0qCZRb++dqq7Kr8rQ//iz4oJ9ZdQ
WgWZDpGVBkfq7Md/ZDzLIVdZPGHjcYoWTLKz0Q5eiRHuZsLl9BoKdWW+7TrKUshTbzzvJSza6fGW
ApgUk7YAP1LuJHEgjqgxR4Swm3rDDdb4JI5Ub6h5F9oLBBnpvVMUOTc+T9+bWec9lC26BpkVIajg
z/NarZ34pR3cYuXMmf975VYPw0BCfjXO30s2fPxVi5YOkr76MzGzr9aQ5N87hf9a+penL+wHsg0Q
3+bS9QUJAdPSzm44zndT4HT3leoNqPLqf7tyMZrvr2wtV1bC8qGcCvIsRfqdov37K/dd8jUuM3Ud
52aP9He+g8QMNu7ZVPZmMSm/GwPfc69LdMiwa3cLxb93oue/v6eOjqjgEKufEgjN1k5Tld+spntZ
QNvM/wtqIyqdc/K7oinqS9A7yUbnR/8pSH1lT/92fB8lcXMe23jeWt5cfHZCH8Lo0NR+IKTx+jE0
PobiB8GPziAJ+OFjTLP3t48RmW7xy8eoebE5G7wnr7uR33M1IF9BESL7DBVscTFabivLyPRUDmD5
cmfKH8TE21az8Rqj28tQpoczWCUZtsZ4nU5ft9Osl6k0BtBjDimyM5vRpjdCC4F4Lbuw1QKY0FrP
6AlYz32wJGEQQTqKrQ6CBfW7cF1BcvwMwii72P7rdCTBqCdGFtkEs1NPXWu+HprlLAH+bis96NJl
ZEf9TG4lNUicLh7IeVDt0dSDCkvlRgQbTI3sAiWQ+QQbLJp66h9iRl0UqZglSnRqJCqfp+lUVuqF
9xZ/HZUlfJjTYNanfmFQkYPe9j3vx5BBR9A/Hm4OpBGIVt+ip7HeFq1/h1xntzbInx2keJcmcF/B
MOFChgrOWrxwXnsHKfxl+owcrwu9rO372ytwYB7CcOX7g7svIq02NiL+ri1GNBXcvQi7i1i8nIlX
h8Vt1S7eqgU70w0tquuQhD3OofFZF5baZTTZ6mehsBXfMrr5lkj1LfLXeQgMXyNLozZoJAMW5g/W
tE1aOJTkFfD6NijGMSrRCVleFqVULodrtNkadPlSmr8dvEmZtlPJ2+8Q2nexqRiAFKLpO8CuTZl6
ycsU1SWtftiFmzaJPJgsqvRqd6eFYcz1p++L/Rav6eafvL4N3MPIvYwLY7sc2kSnW2ToItJt2G7e
YInLnHYG7CC7xTzNwodA48HVtgOdFkuZx/P8YDMamX4v1R2n+DTPU/PyIWpw4qW2eJ+yg78o/Kd1
hk3hwo0cc+PmIQXORZh1MJrxUk38l0pZo9fZs0l5bTQU55KaqvEMy85W4XmDZorVnZSU/Zoo1eip
xuucHtJEtOjYIPuSA00Pm6N429S6n6CteAqC0JQ1xNwjLXoKM9aQJQ3yYOCRkmyVhUWCglUXPpdT
VUG/A1CpMqLwuYC4H7IWdz2PsM+uK6NH09D3nV1l2q/ehG21TBXTP81fIsTp0GC3tdCk8ep17bTl
8k9prgTmTmFWJ/4pzZWzXLXC+iTeeamMi5fqOMFL3fzmlV+TDENHfz/3n4Llt8ZdLTkNxzxyxnVu
e8pnJZj+djaN+qtteDv7EKfEaLmPTT3umzwxjuHoQrqzfGnBQTxN5Tg9W31rHMtuSlE15MtZQ/dt
sHt5Z5cvs/+v+CGGC3Tui8FWt6XtkCCCxOQ4N6F+nPTW3iAJb6zEdnP805Bcgl6tZN7NbeSzvWlD
FLI/OLRl/ZQn7qZ1DSS+FC18lENWpJ/pX3VAPP7LJGfwunlrOOXTbSF6mWIs4wbaFNuFAu3X6CgE
7J7aP25mYwqi2xUyp3i9gmOB3VpY47y1HoTpVmbcgm0lew6G7KAosGzSvRSvqmyMdy0qn2jJufqh
ndXqQV1KtUqYeUe1A2KwVHp50jZPjQfFm2FV6LYuEeLIGvOg0UN2nUR7cbdpEDebtNl/QI60XSmp
V/7WlpQjLT0Lj5nfly/okV3t9YRKEYJE5rZK6uq3kndVTSuKJyP3YSvKJpDGi71fptMBFdymV0iu
Pgd29xWRi2KD9l7yPKikW+RMbMNimxabnP2/iVMK0gu5CnX5OIba2jNm6PaXO5q1n/up/Wbq4XSc
VDDLYk3STFuPA3eUMjTQr9h2MyTYHiI8CgR5u7qJtb0IXcyO8WBphfqUZGPyKWr0n2KWKDdy1X1u
mtO3JUr1nL2RgYcpFPOZd026mS1uAtTjrWexFWG4GWlyvBgW+iQxQs0bB9T1XiJkgjmR7lwEYJ/F
tkzobdhbr3kAVw8iQHzJFtbu8AW4dH3w+1rfhkvqy8FutdZ7e8G26PsS/0/2YU5Rn638VTiG3UOS
D+4u0ftiW+Rh9gUaQ+MOXUpvHfpt9mUIa5qWncBZKR7DePZJSiw6RxKsGfD59NnwIM6kjOenBBKy
gFenAZ2tTRYU+me9G6LL4LTDXZ/Yrkoazm7vSx6W6WrQAv9gGnvNapr+pziUArqrY6aP7f01HNk+
9GYQoQKMVcHCMpfjgxkV3Uu7sUdzeFGVpkVwakxRM2EYlN3CMKkgA7sMUSUtEVeglUWG2YiCWWAN
z1SmvYvb2Wcx89eFoSgA5F4mNUu6qKBlCMHcidfRpu++ObW7JGV/d3vckh1Jp1VEhgQtgHePYXna
3h6+/rhdmnrfBYgvFAUWnDMyL9dntUzUyUFHkCGdTNjd2UNqw65fqmxZN7ZP0ezv2i4MHsXUqS56
x2H9U3xiuk262X6d1I5zddS64afE/99OijrQYrA98NG6xiVP6oyPXhwA9Sibwah+THVwVGLeNp9z
vy0+54n/l7a8dVVOHa1cXibP0Aka16H961C8t2AyVs35NhwSOs60NKg2nnLwzaWzeDTc+ROjQPqM
+38cGU6er4bUrp6AhOhrKwv1i6tr0w5Z6foEEVx/PzSI5XiO2zySXzY2CoCJL3OFkMZUVPUPtwoP
jQbedlUA54akAKHQzPiB8k74zdYdfZ1Qbrsu2SsL7aOTvy45zACWusF6XZKW8lPAdzdqm+GbUug9
1IycTfTgrdA5GL7lDdeUs2Gx/WNcYczQxHoQlq7HNgt3og3mk1Y52w4UFxXEyVsZ1l2NUDiKnKIU
JpphZaY75ze7SIvZJDB4GCcx74JnN0c2eMWJ6fP8WSHVcT157/oPMSqAn/t+joxd0BndJpwd/xB5
3vTNQc66G4rya6MV8TmFIXo1ouvxTcIilB4PcASjs2k6q1Lvvbs40f19SLPihsZkcxsNJf/XZTp3
G6NI0f2Q8dSaHbQiprkdERVCF9Set4bq7MEy/fStKTgIbz2gq/ZRzt7sN5PYZ0u7xgvFvZisBTAy
YuepGhzELiZx/lf7h/X5jr/7PL+uL5/TE0TH29qDbu08utp2mmKjFv526CGynfTuscsTeN+rwaV0
kcc/asPxky3YdvI/dQfJyDLhGmPMMUIvsYMqTMxd+u9L3Sxvy12nx1D62mOGQviihmAW1vItasq1
p7npTmyindDBfPowpOrK6HV4sXmUGmagHSiNqlfc2OCm5spq3O7swDL/JaqM1wdwXL6GXWFkS5jX
Ft0Z1hD7S/KvsLkd/7bar2EyvfAD/ottvv3GzMYYBabHtrTQpDcq5xI1kXkB7TnQP8wXvVBPaQuz
hUQ2ptHe2bbhwpWosylZ4us5guowrOG6lZhJsexV3YCm06mxXGOWK8C+bL27grq5hqeDP5+gjfgk
0bLs6HHfMq7FIbUZ70cH1IrpK9ldig7mV7WkJOE7fnCWIVR/+zpro2cFRbrnbDI209LjmqSGTtdT
U6xkOM+acQcZs3r1pmMIEGbM8zvxypIhghtnGS5LTimcfLJkDr1O2gXt2Qp8aFEUj2RFuNYlb7Ic
mjoDJo4c3ElyKV1QzmjiRcFOhloSDkddRbOor8L8c0Dd6NlMr6kUCagrKJ9v05umUtee02211kCl
MIi9y1jRqqYvaqHl0EM74bQAjbse9oe/Rwxue6xHHvUfIkBOkRZfSh7/sIbD/n0zRgb68LyzZPoW
JA4pFdswOc4L7X4fKzsh0r/arn5I9SHZr2pYYK1c0fZWZVKV0GE1pSO4OjkypGRyHQrCRjA14WBd
TTdMzdskQetI1JtJRhL6NlGnHeEUBrRSx3rx2KXJEflB5xlosPPs6PpX2rjqMySxDpLllbslvz1u
xdk6ineeSFm1i1NMeZ4+FE6qw0rL7CSy4i0t9fVOprtqo7ETrX9cZy+TkNLYA++PPolJdXteqiB+
3ssnGHu3O4boAa/EK2vo1OD+D2vftRy5riz7RYygN6/tfatlR3phjMbQWxAEyK8/iaKWqDV79jlx
I+4LgygUwG6pSQJVWZmlbvY3MolaQwWR8LIdfQSoazcHx3R1AED++URg9oHql3ZPlk4voPo0vodp
0u8pAMdAkLsdG15PATyRWN0FL9obddKPDNlYiL6n8Y1+YHHWoezj38NZUder2DVB31xm/j7BewDY
XX/fBU3x6Jhp+VhgnWTJTF6jxsJv3DHtpWPGbEedQEiPOwtECUsa8Dkcz6sCJK6Dt/bdKr1Y1gOB
Jky8hFaA9I5g3wHffdYgqdwKmbyDBve7y6HvA6KRYF/EUGP08tx4w0Dqp4FDrfkrJwVoplxpemru
HQXBN7Rm2CEtbijoBbshL+wswrrNNz5YCwRkkL7xLLHAdpojg6Eyi52SclF2IGvNL/Z/+yNneDaD
NuZ7lC5LQFgzIBVU5O+PGGDtJfXSSpDQmDu+BAtbigR6AqyaZYJneN9X4NIQ4Q0qXuHNNZBlwfI4
2PaQsb2BIwAxfxelX8IPTuRhhqlxJ/n3cXCcdJkHsavow3+FnnDTpaPYgVs1JfnSHDSl07TQ7FNX
aHoTwVsO9e6wR9Gb2tnhueRCxi/q9tRsTX0VgxX2KcHOA8uW/3SjV0XvQEE7KLq/ujVqNgIyf7qp
fcw0G9npohq32XxRmo33YFTuMwHgBITJtt2YZUfoguXHwtDs7QAUwjUWFWDsleE/8BCh68Z0qlcz
iV+TWNS/mhR6d5kn44UlAYFu4+oXD5rXQYvL16IpU0jjZN7DYOJmrrU4v0Kg4uMqjSG/XsW1k3SN
PFgL+uO3xtI/WGOgNC2OwGwRR8wXM7QhJ1qZv9lokKLg8CMDEhuBv84Re3uASEx1cJCygTCPYz+Q
LWLfOmH398LA6yBwIDvcjuDCmv0hfQVII9OxSm2N9jYdXvpuhGhpZd85g3QPllqsusBubIxsSJHG
HtkVyXYJtOu/jZN4PBkt5Zmu7YNkvv+zyvSTDpaT+cRzjckS/HPyL58qDYbnpGveaI1Mq2VaKA89
xOZZqO/JLgL/Gls+sA/5+MojyA7M4V0KAyu7bULs3HajDVUeDOK5jqBUAakIY5UgzwjJuXS8WCHT
l+TgBM9Z19jLuESxesuifMlGPdqMiWNfNCBup4MRmPEpYPa6L0KEt6iDXATklpYlbrIN2XrU/610
J4kgTMfZtRegC+mcTG6qkuHv11QaApBsOGDROHwDe64HiUpHO3DVNM1NE0jvpQYtzdHxod4XK+1o
oxi9JWeg8B89rQQTVv2rHiztTZ34Wf1xYoAfN2MQBHEMZBdLIzeeG7/rVjFn9lUY0BbI2qQ4IGEA
RodwDNa1CVWE1AjLZV6DfCeyxxa/QJxxH2hvAHnQ1g0k/VKpG+v/7kOOdEhTsJ3EynuejM7i4ntZ
dgG2W9aJtpx9FY93pjaeSIYsS83hTvXRDpP6WhO/FrU5/ez738aBDwUs99J+ayHLsADxUfwQW6G/
GXxgbARoDM9mGiRr3jDjudL496KS4S8zAQ8eVnU/QPdsLaQapJn/DAL4Vp5R0JOCWVPTn0cpp0GQ
VZ0GtRUCWoCbaGGfHZPG0Zb5KNIlYk7ZMQolSNqppwvT4eOUusZMRwDFKcaDJZFAK1VZZaWhEDwx
ILwOLbDkFIRg0NAK1t5rdlovq5rFb0Mhrp6DWq9FL773zO9+oWTqd+w7/rOXW+Bh9qV9zTw9g+4T
iw/4y9bnbLDMNbN978FM2UsSRttR5Y/oIKohALYmRt04tXML6eLMkQeDMlBffD67Yz8eDtTqdCjO
d0MwbgkSVEnolPctInoTQkjBh0DJ8ncbc8FAQaLU5Ex+8nMsoY5oPvL7r/OB2ys6+1l3Av8GylN0
T1vNEZbe1h/Bkg7MjQrSlDZAgZXjgqpMoaPVgQaF0HZaz7YxDS6G9tZg231I/KDGLlnXJP6G0Wpq
SlG410EUKSp3kwDhAhAnJepAHWCyCxeWU8bbL95YLa/aIe/Ps7PjKWLvrH744gYh92QtnaIFF/gL
CGKCM6tqx1p0iAfsAyt8qU0zvAwM+5YV4Pcb1wL52OSCmqtxkSahhqfLUKyAJ4Kowfx8kmZeg8x6
TQ+mjuz2wO1LmXfFSihn6glzZOAWOgNAMGWT8x8PP5q9MC0DZIsoS1dsh66iR4zMEnWZdKoT8eHc
RUZhpDZQfcBmqCGkgffFL+6NKl6Ro5MYKA+yas/am7aYbNMM1lDvWsi02fGiqAvITRiGfZdkY7Nz
ki7fl5YzXEcIQUIjLm1eJeQePS3Sfvmi2bmV6b11XiGXNKhw02YncgPMIwEfrhamnAYVunumJ4Jd
djvEiNxpUAhc212QDmsTCn2LQlUquKpSgQ61bJYIWgVnyxYGcDVqaw+ujRj0Vyg9ACHjhx92TWAu
YXUDvDlCPovPwXqViC300SBvjHTOFZhheS0y0ZxNFwr1zCxciO+AR0VP2uFQBfqNWq4y0Rl4S/Id
d1V5ghpKk1BHqUXZRq8Bv/PCtvyYJcjzbmVyRFITww+TdWljoykzE4SE86WQW8KnAYJmR7PJId2F
acouDKQKa98XyZruqErdVnpSPkDJzTxRqw2D7lw2HLx/6KND0Ohi7QJxsU6r4MOGytVbWGn+dC+i
qrY816N1JX+6FUEez9ZRLJr1PJEI2Z0F2eIzzYPgMOg3Bi9FkAmUKrXivzKy5DcTqXfn9BDvZiFY
68nOXMdbGq1hHtuolE9mGm+7wTdec2FAybpshy25ZUih5wY29u3Ym4f/Nu1oavXCFaDhommLUJQH
i2CBrcatHaoGw3XhjN2GWMiomSK2/qUZqyZRlultE67n3lAgKKGXvyO8Fp56aAodWIZvSU07RrS8
cn0UIqje1FEckXENXKJq6imwh0zR9FMTKYPknNVdNjWjQejnqNZ+TTMh43FJo/I7tSLmOJe+05+9
cRyfupJ1Vw06YtQXG1Z81+bBhfokkIt37WCBMwBXBKNGc8MCaxeCYOUp0UYNmKJhQ31Fbxr3LggD
aRx3ePswdMmS+uoxSh7d4neNX95WpMC687DsH0RRZqDlyvujq8idABu2dqlp19DSAV/U5IJqmsZy
nBu10jI3gQFMjA01e0NWlzILLtSiQSUW6AsECPojNWlKz+c3L0sfB0V7kvdtdq+pqG1Zx/YWC4we
cjdxvZeo3b+QC5Iy8QUaFPt5QFcwfYtCACAo1CR04EXCpkmioun3FqDLCzBMBEhl1+4ibQKgmWvb
1ham5sQQ2WLByuZjeFfnVXiHasl8l0DeaKGTT2OizK6s+YV66UDOw6EMIvducspaPFxa/AamebMA
TEm6k0W7edB8rVJdxkhBYRtkpbNCwRUwJEGkm0cHf5zPtUAhEqC1qf3l7S+TIV9zD0HwutO3Kc/7
nYtqoYcodn7G6Vj8KPUAmQOveipAl/Y3h6z1noKhqicHvHj7XT1g06VmyLFZuvfAI7NIXGjal0ZU
n71cs15MthnDInmpG9lcZBIBp63MvBTxNgNwfINklPUyD/poYrWeIpI1jtVxejNKM8A9ksQVyvsg
j/TlwEMA3uJ+gMovOlr1bqUzyLx7F2x4EksGK7IEpol1TlZV2zAvoYbn2AFkXXO2dpiZPrECS8Gk
i7qfFWJVmmnbvxnSWLU3pK9Oh6BGDnw2dtoc20Msvw9G3aLYTg0PIXYzDR99vX1CyqNfpzlW+63C
QrgKH8FaG69Lj1+o5elgUxi7jC2NwQC+Q/VyX3z0RhHK5RunAmJKDf0cH/iy3OgBGEwTUFgjFoBC
+F7VqOQWaFVwgzwgb++DKwp7gd4z9TcuHqk/BLfbyrSC8UgDczWwo+KWUT42eTIcPFVW0XR+eXHU
GTUjN8R9GvYnY4TWNlg4wM/YVOJEbuQxalG17TjIYvcAH/Gl7xQNMp6DNtUGhHlaLRJDF3dG79cX
YF80oFmROnVFXeH3WStx0n9GWFEW3EAICA7z3P7hMZ8d6eXE2yS4QAZt28V40y9bM+o3YNJrV/NS
Tw1wRd4dySRA07fRfQsgaYRHWerKtzCv9yDe0X4ZjnGCcOn4ysAssPRQ738Fb5a2c7je71BeCtSm
GuQ5qFtM9WY/yri6jqFdLrKhjM+5qjjNEsCjBSSBptan3WFOyVaFKA6lBS7FmWQGsFDo+mjcA7uq
Xh6oI8fPa13lNnL8ZgglV64P5wYMaS/8dy0M/hKZMgJHLljRgiawXhj4vzapIeSGnMDa+jHGdBv7
xfhhR/lONGVy440VP5iFBWB8roO+qk2Th5xV7QlPnFfqHOO4PoOi+lxKNz9ZQ5avoIwLgUXVDDje
gAs6pUOopXiEqZ5BZujxINyphHrcNRl75x2QuPxmD15zyYEfXXR9oH+LW6mtqsYs99TMkLGAOqZ4
ygy1BQPOdhGDGeZbmDYS2Ard33uxnx5RdeousRxa8Iyx57GI4rOuDQEIdAEDgJBst9IqPzpUqqnc
mHLToyY+I14JTbSoRTIMKKwVqGziAzU/3Qw1G8Bi4EYjUMHYvqOyAwxbdfU9cBFTVxHzVG8FkFbc
v8igrE6oiHNXnx5ISaAEIBVi6SqPsAOlPHlAk6j6HjUfc5CHBsU5cBGBIxkPJP2+QzJtPTaoAZFV
Y9yjlN64z1mwaRGlvJJHkaQWEAeBXCA6BZ5dL3XHBZ42w56cbQuF2WxogbnCUBrRqjkRjmzXdiXG
Ylm72kb2zqsJTa19BjqmRaeYYZwxrI/UhEiN9eRw9tGM5JBsEpQqr2TD3F1dQjCM9uouvvWOVSJZ
0UaeeqlJu/XZ2e5EeERQJ11QVquzO1AFp2W/SVpfA0i54AdmW/5RB2pryo5lISi5JDKsNIDslDpr
B5lsB2CAppnmAX/OiUgRVAlXWYxlj5kD6BYXfXYXZHijydG7NWEJEzAER2n6b7OpT11IItiFWEZd
ztOlFxdslWpdtpnadTQqzvLE2k9tI8TLt6nKC01RFW52N0iO/aEaDLzdNH+OEluQ1MlDnhyLSGQn
rHY+DqOfAuzzZzuuajCvt0ey04guDCzQqOpENWNdPAU2H/sQgsEeaimtUDMXZHNUB/791bIEKGo9
04DQGcLoSKMCaRcnxcPoDM6jZIDJDMmVg3LukSyWNu5BH8HvmDL1lt4s0pp7R/IokZFYtQxKaK3W
ulhRoVSSNeCQoqExpGQPKMYKFtRESaxx+T+u5FkNv0sAcWmRhQ947qBSemyKY6cOibTQ5kNcADM0
Fkc6o+7K5hLkxJYEb+PnmIjcqZ8867EGn8+fp9SvtX2zhpRWsrXzKFuRbvi+UNVhNX4nK7PVxZkD
gH928jxb5bppHaVb/WJhxk+G4B+HKLX5iWyuD349x86P1DkqDw62BsTRPl2oR6KCDpTO4FUrtNuc
php7Lz7qQ/PKPivLbaQZyERpKjpoHSgqlRe1yJUGjnE3DZwyWv/MNU//77nI/nnFeS7znyvSzGZZ
WkfUYuPxiYdRk6HylhC8/mcT2x3zKe3wWJl7sZz42qReJMTj3GzPtqOJszRZuMer7dCZKRA7ZJtO
fQBU9qlhHMhGh9KtUc+sDigzAEnpS9xhBwHeLuYNTxrg936qvdRdU72Xlv/i44fwDiro6QR40unk
X116KL1nSGUcVHepRv4fU/x/94EEGKq8wN+9drjjnBrp2gsieijiPN600Kmd2CEsD8ouda07lw5f
+dn0H5PRtF7+Nij0zXZih/jPQTKtrZfIspOTKFF8yQtN3tGhS7wcWpnL2TIiEHfnJmpBnsVK9FVX
bJZlbWyNBHtUVxjDl6E5X2phU4XTlL0Brg5dqqCEuoKK6d01YWxssxBEsGSzkaFctJ1Xghq0rNc9
aur3ocfy50Ebt2VjAtSq7LqVBbNdRNWH3QNj274Bvu7ZqbCH/LTP/v+2Vw3q1yh7NSW+VPYKlJfQ
ZB6mZFkD2toTD9rHOX+W92az7R1fLuf8mUAKE1HYxN/MSTFuR695ZMsjmSZ7vKxCVJRRzm3UwuwU
W/XjfGmOB862aeJhOU/Thv3XqaljMPJpappIB5XzHXfN5WigQpC5IwKDOSApl7x23aXWsgJ1ADK8
TD14Qg171LU8FcpGfq0ZQkERCJItzTCNpQk+ZxFg90FBk5r084Dl6TTTbJrnbJJsi/eNd6RO4MDu
Uyfnpx5l/CtZeFhxq4XMtPLAi68ebKRmlckHz/SuygdQdakmLVecMkKuTYTZkWyuD4IDgMKv1Dm5
qXldpMI3s600f8/TaoP/dVoaFGgIZqWCZdhHYRlE0/ZgtKZOOnSf04YMW4WhxqpKdpqzrzus7Gg9
40fAQVCT1jPUdP1eoBAJqYm5Sb2oZcP9kp38CLueHhXE21CO34MOW6LI0/sTCMWxxqO2p4x0Rock
LCERm7VbGhqCZR2vDTWE2vMMYQWCf6tv7/+wTzN/uciQB8nC80uxQYij30svejDtXn/zIMQahE7y
o+Bpv2xl6l8gAdydQOOBcsKhCr4bzZkcHKgSLysPnPKNrOtzCR2RFXW4WwsaU+9Qdm5WbiOScxBH
xSUegT1Aaiv54ZqPfW2M3y0Upa+gY1uqZXO4RYoYsQcG4U68c4e3QrfZIsms6K4sXftCHdgCoLZC
dWgosZs6ag38y6GJOgrZHDwjBrWioyBQkol7sonOAcpu6If7BpHBjRVp4hrmsXk1Wv3G1KI2RSqJ
WqLT4o0GxnwoAkPkMfI884Coyp6KWuZCF2pC3dk5gPx86iR/stNhQGrp4CTu7k+7mhbs0NqhMrrd
F39lpwtkoxYfUZAzdf4xHNW7yB/rYvp4c70NuQESWR7HOt/O05rA1J9TXywbjcmz6yKhI4HJv/Yh
XtcoNEvuWRYA9ltBsUG2Qbk0bKN+8ViLMj7R5m++DxSAEOWPIAN5Uuny39wuV1lWeNAPvUcyKMUu
JWfLOrDC30idAcadZ+8y+YkavebJ5nxYx3g0nhq9rI4Gsqub0bexqAT5wCIq/O6HZUZLbcyL3+Dg
fubOYL8EmkRwH5H3i6vp+h6qqNrWw57slpZ+vxSdbrwNdr8XrpH/1r3xwIegeQNoEwJdYD/0OFvE
oh8fdLNMt6HdZIfGY9nV9uNoZQS9eAOSfjvUWf5LH+JvPE+H517IAbtPozwFBrdPuLOrtdd71YvH
EQ5UrlY37hPPj49NmzjLOko5KLAddkx8Y3zomPEAng7nDRrNUHMK7e4E/bD6HjRt72THl0FUpm/E
uQRt3a1lMYDUib/SAhTXgQAzumhFmZwbI8Zm37L699ZZu2lS/gC4BjJZysFk7rBFDWW8Ts2svEPx
S3lXhSjwQsChRrzeKe4MaK/5i7rAJx7zK5lQw6UhMy0CK15IrdpFWpduhAJ94F+t3Uw/TxYIG4uD
pd57U0eIaoExrO6oFbthdS7M+DwPyiu89Yc4AYnn50QlEsYr3EzpRiOICBbUHxOTjxcbbFH47Q8i
exsVH2ed8eHYFYvSUZRvE/HbdCQfOnxp1zIajwxYV274B0jYLBwXLB5Vbl0mzMIIaQwEB9INYRyi
0mRnFGg8UyeZ3Ng4m1b/4c+AcEeaLHKOWus7S6KjsKv2W5XYxr2JoNnpL/a+Kb/aU7P75uTsw78B
AGhJ7BX43XwLwtS8lxGqqaZIVhn27IPfFUmQk+eCG5QwCVSqVoB/oWs7cE+E9h3+MNVTD0mmXYcS
7k03WMa3EQ/eiHvxO15hoE9hmXYauDNeoVLtgygDBclqJHK61ZNUI1mFwFDk1tNIcnBCFIHRSAuI
iitPITru/TOSrql7gCjSSCf29W8M4CNywEoPtRfRuoha+x4I8XSDf0ZwElkCvmGIV+8sZtXIC8QW
1MK5Dj1qC/Sqlpn9gHTRZqi9MUJNYrwGR5fxI7VRWQjEbPrsjLpYBaYwr5WItG0/9t3BbbrhhDw7
xMe9qrlv8JhHeV5fvmIZ8RhmAPcu4vuRt2AMq71aqYrYr0zTy+XfPtvIrf/4bFGtf/lsiaZBZFfV
flHpVixZsWRW3B2m4izVBGq+O1DZFzO1e9SRsH0tskwsEFkFhRyF6/zWa9ZWAsaAyegibbv2Zawt
kMYusWvtvI2EmNkyliH+6mRkVYJ3dOScRqXiJdWh5Lq3YRHEzr1abi3plQcNkJCzcLk80xkdeFqB
oSx03dXc0TThe8L0cFG0ntxYaWTtfa+O7/1BlbQNoPoF8uSEEs/6hTwG2zKR37SeUP0jltBjjw4S
jxJrTut/ifFPp+Q0wolSAF6aOBshY2z7wUY3ILjreD5qUMJ83ShYMbNYtzA6IAN7wIIeXQcQaTsb
v5FbqIPm1KlrROB67DWSpOsunXLrI9TyqeF/c5O487cloIiQsfL4U1sUW5RyI6+HO29jOvG4LVRT
5PUyhW7IS1Y2+iEzXciOa6P+qjvy15AG/h0SzfIKNm1UrCt/ywjcJeMeMldq2oKXW/IfUu9j2gpx
491YoLId1Npg2N34wIwtkV1M9rS1pWatp+l+2viqXlRsJF+aiGUm+7TRkYluUF3qE3A1Spx+YRi9
sw7KQD85hHbFS6J3NyjPuPu4ItRpjlGHOE0+mt0JRSaglyhAVH2CQGdobqIaReWVJ8WG+umgecn3
1K3NrSxNjhoWHJIy6s8VayqU8ucOGGR8Vy7ImFTsw8dyOV/WjCH7q7ypg3uRBP8llBayGslbaK3z
MxchwITQl1p2FSQaRQY0P1L3OMXKq9uA8a1b+AhNygUZW9VDZz6QMvuq8a6zvTZMUH9MvdxaGTWA
hhIrAwev8SOjGw23UHzuMhv3HJ3G/kNt5SkUzhA3pwNyVLlASPefdgd+oRK8/mT5MpLaY5YY0Cxf
0lzzGAgJIRSvDmbhWWtb5m5+AT1Yt9HBBX6pjdA66/zJUHAvOpCZzsZYWEs3Hcp1gpWKhz1I6J/G
qFiSS0a2IShb6PfE9nqeoU30J+xOYtD0+bxcaFAlOwTqQGdR5nQlmBRcGLGfC9Zk7cbWBnxXeTme
DaVzNuzIh0y2U/0zmqac2+RDzaoqHHs597iGV60MF4KSrUDCSJTJxyFFNLJFvTzaufQbEA5FvyZb
Tj3k7rRetekL7TdFIL8EKbMkgcpPDPL0Dmj2E/aOX6OZfwQ3abDvRE9aoj0DBW2dTQ38gMKKByjF
D+m5GfIS3Etcu6EIzVw2XWwixpNHCzBGlj9llK0BUiyB/UggXOOE8S+eNu9V5Hbf2gF5e82N9Xss
eHxwTzId/8cq2+Ol1YMFp0U1v5etXbxccT84Jf4WqRhO06lmce1gtFhTlVmDSiLVQwdXAJk1gBZP
YjfYJSaK9kCH8Qrg5Q1ine2DP9bBCcWC7ZLsGgf5YtXGzTULrfEucCTWL2pADK4AZIwq52ijvvjR
ryCnK/TyKarGdiHByHeiwyC04qSrw2yjJhecLZ3c3FQjAOGiZGfmRtVTABTsPfPDpW62MXAtq9Yt
8ydHdtUTIq+AN9b8nhyjKr8AJeVfqdWm7U9ZNsM0CfTqQKuax7gP1ZyV2tDiQST21MxHZ1wBC2Rv
qdn5NdKDCHBvqDkkIcNurPVXlroouEKTPbIb1pJ6kYnXDk0Fegvq9d0+OXcdVqjUq0uzvSJkcKNO
LF2TRe0M+q7QNGsE23LWoiCjPXRYHCCUVGThGb+t8Exnmqi/gS9b7EyjcsaF2YQ9AvADmOCNAhvD
AsrM6owOEVQBDmGCw9z8m988jEaQCw2bm//vU82X/GOqPz7BfI0//KjDY4Lve+MhjCGyrEElpFrQ
6XwA8YezqqxaLiCUkB/nDi8BJX1TFf8Mofbc7asZ5yad/XmBvENG0vDAcvi/TxM3nx+MrkKfZDLO
VyWj2zZ2tXBt4zbyBHs39SHmIdScXOiUhtR1+gLlzWavWUl110Ea0kEq6FQqxk461IMDFIgW1svB
tD5sgs7SbKNB1Og8qDsA2GjONi3PUCvxOZZGVCnQctIzz7N91FG7PeZ4EtFV544B9DrCFdml9GOs
zHncu+usToLldMXPiRGlQuE2OLwFXTvnJXbJjZGupqlocMxfc0/E12mqnBv1Ok60ZnIJtOBigYRo
C4YJfnC5zg/TmZf3H2d/sZGL9G0vx42NcXQoP89mm6ummWeljtnWgCV0mdq440HvFtzXvQduqhhM
6tQMnSy45yYktEVmXmPl0UBebRd3Tr+kzsb2g/sK8ZaiEfp5GiQ4lAJRxIPIFyCiJWfl1besC2hS
mp/16Fw0V69/2ty7xB5OSlj8MGUnL8nBzRTo4d5r5RMB0gmGHiksOiIBk302kQfZi2a8osp8oQ/Y
EOROegcCPfuWJql3wQNpTS06aCPYnHOr+9kPUYZMXwdEXh00bOm7IVgMvCI6trmt9vON+9p9nmWp
8WGjsz633dc4HvKFXhXe69QbbXUjeMg4z26O42Q38F67J9aNRzJBHCK7dQDiX0M8y6CaJ6MlufX9
LQYZ0x150aFr2S6zKnGmlkzS7NaW1UvllWDSUDOTSTJwVriaGe1nW19Z7dJP9WxLLtSR8wJFFxWK
eMhGc8YN5ESjzs5W81Ujj1vbTIKBep4vsnJz7xkSeC3DxwdOq9E/2m53o2H0lYCLaCBzWn+Z3WhA
w5tOH2H+Chl2lALsX5fZVIbtnQy8+DR/Mu6FycIATSJqUvEHI1/mtuFC01zvy7dqzBAwUhN0VeRC
h2AEBwgzmDF9K5rU6wOI7hUFX86X1bvS32kNcOvzN+3bXjvovvg2/+EQIAXvP8/386eTpRNcq+iV
5pr+h4GsVdR1uE7NsbYPYNgQqphG7D0TIglaVcjvKesezbzIHlNINh48XQdCV9mhZ2dpVXcZsQ4H
+NNnmw5URnu/qO0nDqI7ctJd01h2rt6eE8vRVppTFQsOAb6HXhrPohvKs1Attw7GDbAiYE5uAuOh
dWV754P0qvMz44FMvQFqr6iIkiPZZB/VuyKp9OU0wDGjB2lsQs4NMHECood1dZ/uaXJw4mYHREWM
BTVpQIAfi+Ya8kamfkQoMZd9u6XJUW1SnFKr/EWd9HG1xDgihRtdp6t3lgDaLHHXNJnvZeKi2/WF
/OkQpOn3KvOME7Uklofb0DN70IngC42ajG5Aqqyok0wVJDIXdhvKAzWzsbZ2XoJgHbnQRxCojNPH
BzJoHjRegmbUd/QBQOuhHyIusZXEnkokL3pi9bfR9vhdPYqfoQiCb5B2H9ZQBBx2kUQz5toKpFvA
aKZBcKrbAgp8qKD+Bp5CG5S4RXes+wTQNfM2mXso8PGmAV8IYjTLjx03KNR2E05vxuZnSH0c+7Je
fAHqWSmDmLhh3Wv42HUUvlD+OtLLd8549VgjybbjDBI/iNIGj8qBUttYA77b7E1DkPM9dQCAzIT9
O7Pya5cP5itPuwF6oGZ5c62k3/qNKQ9h42aIU2Q6WANt+ZgNUMYtIdD5Qw2HRqn9O8Fwr0AwGD/R
cBNaOX4auY6SBFVHnvgamC2MDMVneSyfoVEBLmfYZzehqs/zwEMaEQG1yc1F7T25oTriY7ZBuc2z
JemPkIgOIHk8gOYb5R3aohh+Fl4MdGlgvkB2uAEo0Sh2THbZc9PbJ6824nfU8+TLGvDoC/dM/VwZ
A1Jr1pC8f44UOcQoaGTlRoBtW5a+0tIUCaKozJ/prIzcbDoTf7H9zS/SDR3PzTr/kmfTXGs4ghls
9yWrN+XYnOFBc0Z3T+m1qddDlmztaA3KTD5zdORMs+QN25FdpvmiHJHYvdR9XW9d0A+8mEU98Vm5
uW+sM8tv90AhQZw3ryY+K6ylYU87EGibgfas/H3EyVClBpiCQwLiZi3MtcLOL2M3AA92E2f/pS2W
KV+ECQ+PQQbZEUBlsupSjA4SLoZYUQfyhNUlgYagtUpHuQKGKjzObuHgxJshyr2ltFHNKQDUOPKi
7x9jYZZrsJTJzdQcQcRmuy0+kun1j1wYIwhc8xN10kF4IAxDUdeNWjSbzIyP2WxDfMwWWVq06XnZ
IeLlm9mCOLMgP3QSvtFeqMX0nO3SoGiX1KQDgrwg5ozYxW4CADaVBwOB2NJWUiJk+8sck4ca8O85
/nYVq4H2a92DezIe7PpBy4wjcTOEUCfdZai1Wkt1U0CjL1GxaHFtINr9YIvxqEP8dY2Ho3eMWRQv
O3+0TyyrrGcddOkTbR0vqwNYKOtVBNTcN3IL88Y+GXq09c2qR1G9+053DGMQrmgQs7h1ut4du6j3
V3qUJe+8OFeNFbz1GWhXx25MDnqRlw9qIPW3WQUNHRNwISvJ3H2WYx6Xme7PCAGfOO7EO7KlYtnb
QXyX+YYBMdcRLKNWNUJEOfvwdaDIwiHHWK4MJE97MPSC+8PWV5LOLGxVRcl9hAtwNvWqMyv+7nQS
Ku4+yoTUAaSYPNoyAHq3TmcjKcvxJOqwjAC/vzduAzxnbo2H1LriS5v+GXE3rJiLoCv9L/O4T29Q
llMaXHdOoDtvObh2IaYo3v6HsfNajhvL0vWrdNT1oGcD2HAnpvoifSYzyaQXeYOgSAreezz9+QCq
mpKqpnoUCkRuAzAJAtus9Rtt7MWyicIOLz2v29Vmq+wEmc6rDkr4krzc+FT0/XHW0HZS1DuDrHsW
RYwdJPwLpQuTuxTqPdRtPnlljm0oQ/KdEjbf6z5b50+pENW6S0uUgSQDJRSN5DB/ZdeM46NZlC8f
33j6Vcwcsa+5R+I3OxwLwnsnyY9Zpjh3IYJPB0aU6S3shuepPhbMFprvy4NpIZXyc/1IImORqVWx
Y/jrTyz4+9NomB3+0DLbRloeLArRY0Iwt1h+MC7qwvC3WTfga6bgg2A7U1BrKn7WWVE87MC2ldft
dKgQ1id7Qd1cnBs+67LKqjaFq7XLGeU2493YA19b0nT3M77ts16xwnErwA4v4lmm9dPZytHLa3Jr
1TptGD08RdWu0shQ1sH0yTOH75/mur9qBViKfA5YyW3I03OwSR1sqtHK78syfdOJMr4FRbUhENc9
q4kbrcBPDZeNbRPZU7Nqk8aWudTSUVm4dqIe7VkRYQ4Uz2WDiBzrHO8wV80Ha4oiz59IU+Dlmo8Y
0QJe3YRWA1t5ItzNIK65DgEA/G9080QgJ7t0puE3bbQnDWe5XSgNhuRc6aO9FAqzRBHhgd5WnsRM
Rw3fXN4KWzONl9zxw5VqGMmlEwn7wh+zat03aQPXG744bp5vskq+DVlb39l+UG9dN0v2XmLglDZd
bO4x6jiuB5XxQmg/XLnWmK4sYQ87JARnjPp8cNK0WLuWoa3nYgd578b83kHqxtZMEuDiQ307pi7U
/ihI9uQ0IBji8HCNM8j3usI6KW64T31z/VeeFa7OVDs1jlMq3kp9sQKy2Cm3RNe4C13g5auZ+x+R
utqR69WYwnB5QkixvPYJxnzUzcW5AXR7vdOXioUAQitb7R4aeHuQWj5pU9uED0usIT6LJgKK3Ff9
FOoeCGnbdJbRpDCOVeuDWZXerWXU8bEdInc5K3qbf9Q3mR4fM32yZyICv0bLN8aUMF/w2qpf0dto
wPxr8dlqzAGtF/4QsRG0t8IuERyahtrB/9639VE01rXGv/FVxKsbl0QWe8PxWQqcefpmeMQu5nv9
DMRAI/Ojfu4/pqG79pQRjkFdRzvZBf6GJAd5PXtkXCRXjroNpJAojndqlNRf5h5+HchtiDnfgsVW
svyQnq8V0W//sjwLz5MvgyVj2M5OM5GG880K97P5ljblj8W5lYh/t5/vfxF0f2r95dzPzu10qcJW
mu3ojYduIOmKFXpx0RMB2KSlqt+mQMKwOU7Ht8y9yvvOfdfH4ptu2PZ9E6vsLL3ePYICLz/OaZJc
WacDTKX5fRODLLeh4mfEnqY1UDMteLrpEDujvhTi5ZMz/cmrzhGT2CcF5j4S5nVnJhUGxUPznYn9
2Q9PBtbmbXIvRSV4TrsSbZpE38QG4OIgKvITJPh0DeypeCgt9XWmNirmK8NW9PZ5jghGf6W4xlNj
8secWWsgjIvNZ9Gp+mKDPbK/iS3POxoD1Cujf5zR71nWYk3nu8OlLe3uqDVsZILCVV+q6KOD3t+K
Xl2QLShAiPBKZKwwCQvL/Djb0CRT0ZiKc6vewu2cW9kravdz61+dG5k+mYskRUBVSS9ZJrCuxIBW
K3r7omgES82pvitNBAOG+qlo7Ez/1kSWfYMf7QqFWy+59r2JwNAER5S6DfmawiFeIashr5Qc179B
saJ7L87KNU5S4wnKV3ww88jcjnmmn/UwN5atYfpPrZbeJHEmv0HsB9/oNG9+8cfplt8A32gjDSF/
5gr0ERxCMU5yNOrWBT3QP8yv/1yvydTcWnn54T7kDFpyhtt9kaYYI30aEiW5X2+NxkcMd8SQ6LNB
zSWGH8oZBRuUqHJQ+wRXFoURdBdzsR6y78WZesjs8GPr8HNxbg0F9LD/9dxsBKNTpMkKadujUVnp
3pkWWKARcWSzi8Q/zeX5MHVxszHdh5EVHFUWn7OeQdh0766R+Wez6+WNGKPLWQxBTzt9C2w03My9
hmR8h6XnnVnbfvSaq7VBp1cf02tauf77WuhXfPRKq9zcNHalr4lQAhDuS/EY6GjD8V6716lfocfN
4H+CI0MOym19gi6dfhqBimOOWOk3dVbVy0xN+y+ho7+0jhW9a0XN6VMeyogLtkoiejMdjFZ7zxAY
snm8016FNko3kCZp1eDkqspLrLjyY0HZRmpyzEL/ZV6mzRsEG5brwtbb6DAv1hzJMwgZPl/Pal6z
rlfTu/FJKZkqJuWvub7uG6gdU73s7OVn17kem86YicEpFgj2jltIM8mjhb14qtr+18SFBm2hxXYZ
xn53aUOgBmpQ+19DrAEMgfaGZgXu9uczIzUYz2miP6asbE5IMKUnVr3piR1IuDN65cHWg+BCD4ON
pyXFbRyH7dmMLAAtHc6gPTGXZekKsZtbldaoj55nP3+0isF8qyB/XLA4YtdiSgXLSyJkc9/5gHDd
xuhS5WouBYVjrn77x3//639e+//nvWdnYKRelv4jbZJzFqR19ftvpvjtH/lH9f7t99+kY+u2YUg0
LAwH9RHTtGl/fbkhCU5v9b/8Gr0x3Ii0W1ll1W2trTAgSN7C1PXgpnkFoVtH7nRnUlWASX9TRwM0
3Kax3kidkz5PX1tl9bGP9To/uoCxso3mFVZnGO0OqJkRX5qjn2ztWVcOu1S58Ici2H64DEZB/VMZ
HvGlDxDmc5kRRka4IhuTYBCCMtF88CL3x7q5c5HEK8EzfsCeGPTsdDDSpD/p06EP63KTMeihyPRH
a1w2XxDTT3ZGK1ixG4lZgkey248u87lz5/kCuCmIxd/feqn9+dabpjR5sgyDHLQpf771yONlSldZ
5m3dBcOOJLAHakod14lUiqcyImkyLSe6ER50YcvyPPcw4TxB1RbAxP66V5m6yiHx7R+u04lJZkPv
G8yKlYNhVP5THJTaKtSj7mRhiXlR5OhkDOSmHkZEn7m95tvUFf1pMN5TV+HiNOLFw3F+zdRyuGr8
UD9IqTHmQmmw/sNz6ei/3hwpiPpydyTQENMwjZ9vTmdHhQ10Pr39WKSbuQEvP5MPZCiyaxxl22uo
+vfzcBhUqbKZh7y5OPUCrpVeDzlexZrvvBADbtamkaSopjEw+WmFWYNh1F+0pjxZ0xqRSfEmDUX2
aCg5lkF5R9chkxeVdfaVrDwDtN+QsDdus0lNv0DbFrmDyL2Y65AMi7Z1jv7j3DqfUAb9xph0+Yma
4VpbBhLenp4sCU6F+9FKUe13UyiPvYtmht5F5bJyYRH69S3e9cbtL32leq5MbW/j3PHL0n52mNMa
wzlMjbP93Nh6sJM6gh4sf8VRlcF72TnJXT0diBTmpREiAEYhCcx20UI9PCROnt5pjVpuFHXM1nPr
fHbXxR9nZ4j3Xn3EG2WuibUm6+gHcfm2tqZRWa03c0OhCf8/PBHS+emJMISwVf4bOGZb0JAtfXqd
fhipGFm0ASkZ79ZgisI+TvSXnYq88swzDIoH1am0l3kRJpW2P3qG218qvsMSTSmxggyj02wB++ES
O5vHftjDzh9LJ8/zRT25vQWAAPHeKULMZaLiYj5pbpiL/2vdx8U8EbnbqrJB2Qy6He+sblQvhLTV
i/mT7CO9WKTBANqKRJHYSTvcfzb/qc9HhSyb7X8Ye34e9qebiQCUKYVpOxpCdI75882M/FKocSLc
G6uvBlKxibNQ4S+ctUBxAH0n6rqNnfQpE8Z6XuvOPcrSh6XXyQ6FW4RnSSPmNtzjNt9V5Bmmcbac
RtcfDpCMTm2DeRsd5mo8Pgg6qT7hNG9Ml2WkIu+qieRadaJgMQdb5gaRKN8byM4ERAmQdVdkky7D
PEfLxnXiaxOcy9/fFcf60yOmS0sYlqohuSuk/stdYUUlvbSOzRuBXe5JnwwzkDaJgLBNLrezJqpn
huGqz68Dc4xXP0gvZxgazHLJcx36eRBjbaTkZ2ll1xrAwfVmvarKUEGLO6mWMxQwM5DnwArZuzAm
xGDoba0mtx4/e1Um6DRLYN3YTaGh3A0RxQgUbzcXm6mus2Eo+YP+p7q5Xz6Fmj46T/3muqGyWWpL
5amc5L0XljfKW4ZhfEU0L0Spyyz2c0tQ4LHllthwza0/9HZkVWGQK52j32jTIzA88zjlm1Crxl1q
AFSZ6kXWm4wRBBVRTWHHj2C/DRjfsBdt5fS32kQgySEik7plpzSVprZuwEEprgnLYRHmeynyzp3q
7jH3zi+bOkBmfqzdCzuxvsRpU9/MVRlT1yomh7GZi3ODGkOhEurL3z8jmvGnV8fBb8NRMRdwDMku
fGr/YRwaHMF0N+jFje+rU9Q5fQyrMviadoAO3d4UZzI/AfA8AMDo6/lfcxQxyO+7TzlppQ2+qahk
WGZw9/OZTtkKNjDD0UmUAI4rWixmF5bEpJCrnYt2MK79vBlvW99CVcRLNwFKoI95pmQnZGKBmk5F
dhj1zrYmlZupmJSIjxa20e/mIkSj75eci1ghrwOgZmtb5ymfGUGBq1XrYDTrH6jXsMVZGZXlB3GI
QNW4jyVUtw/qtZEgJIETmPpBvcZtLrtydeMH6nXu9dW66ZLm40fMP2eAmAPuW4usJ02zmmtTc7yr
qIX/2kPiedIbDadwIZIjCAXrTvWKvevn6hOqIvWGMdXdzt3CEP3znFxXV9vgnVp2EHO9KeuXz8vq
3kgEeDp9vmzeZB6h+PxYNXIEN4p141C0/h2a6xJ8DtG60qr2Q0VGAFqBtUT9Inhj+ZQukrFw76N2
1Fau0sdXKdjQXZO12n6+klGTAfy8UicS78bJe8jJ+GS1br/UMI0jOA032Z4Oc71R1sO6MvRmqZrj
97q5Ye7Xc5YuhP5xDTvYYmJVXdkeEZRUNskzAvCH2RmyDusLox+dJ0CM5jK0Bh/+BPapVl2quz4g
YK9qus43sJNnO6gOlZveQ2aIrgTD4fXAxgjPCwyujay9I8/lYWfnZXdZMlbYBOTtdi6aRdzsqxbg
+FzEhFk/V5XYhI2eXRNhV1eZiK0brcjiK1FYW3XorZu5qg/ceuVq7rjRpzpNFhXOHR/d3S5OL7U8
3c/BWkyDUDeMzf0cMPLnDNlUV/cW2OhWQAhnsWQj3fakpOp1UBoE9bJqr7tl8a3Vohc9HG04r5W7
ZJsuz4WqV1sZVwp4oBG5Blicmzxospu/uk4c7fskL7YELNp10WKJlwb5TT6xUYBB4pI8EVFSJcO0
sYpTXinq5oOBccDc1xwZpeygICffD1/sLFuNQzbchxEEDbswVXIt7NhZ3UoIGhkT6SRuaMT5CmJR
f+jKuiQD17VddKrCrFhWqnCu0Sf1t7qdBzjOZMMx0ojOA0m0bk2NRIGZ+fZXOFXrOPHkN69xLtqa
jMx8OnAA51p6frAF0DRu/n4k1H+dLVk1SKELJgZTVVXGlJ8HQsJQRa31SothvEqItXNJL82UAeSm
zo7fqDukwoiIzHUt3lF+3d6NtVlgeINKvmnl6nXYpqwHuiJ5zXgqAZfJx88eYPg9EtVusLMmiZVZ
Z6VBZJX9T+usZ1GVxkP8aP6EhSPGuEuvqpKPdYQO+njZyCG6bPxaO88NggzI+e9vg/rrunS6DYZg
3TD9M815h/3DfGD1PThvWzSX3zHtljMxSXnlBc7HiHgRBtC1Eb3Mz5c+9vSV7PXi18FgPiOPAfnP
b7+fo2dHpixc/v1Xluov6xxLtVXb5i9nM3jIP+08YZqqGA0G4eXHgn50rRIldC94JiYcT0F51Hai
beG4YvtH9TzHlypQqj9Xe+g2flQLvQmesdr47F2FtbUygiJFo2k9hzkTywnuNQMtlyxeD36FcDAp
j1Uaqf6N4hXfP2GEIFddA80j9VS5GqZPn/1SLPL+w3Z83j98RkIM5nS2wZKNhW46UlD++XHuhrEP
ytGIdoML1ctY6piytCNW2xYLTQJI1k03dhjqToSTronOgN7Kh88eriJH8kNav+g8F9dGDSpD0PdY
OfkITMfMObBAM//WEElx6KbWuTgfPBLBg9l7R18KvKr+fX7aGRE8YVX9KrqLv38GtCm68POvy8tr
W6iESM2y4GT9/OtCtUgGMlne7oPDpefLj4gMsX3npHkpiUs0VMrpEI1ehQ449e2QwmlDoHoRmag4
ek2LMJ+wCFt7mr4d0HL22S9A3f2h/Nk+c8Ls8uNp/u+fYljVHNN6zfKhDDy//qX4r+17dvmSvFf/
M531714/n/Mvpiv+/22XU/BaMuF/q3/t9dN1+enfv93qpX75qbBOWYEO1817Ody8V01c/xGLm3r+
Xxv/8T5fBSbj+++/vbwlQQpqnRjBa/3b96YpdqfrqiQq8u9o3/QTvjdP9+L33+7e+5fqL854f6nq
339THP2fKAUxDJiqoelSt7hY9z43qcL8p6mzQGLDrTm2rfEuoGJZ+/xU85+SAc9hM245qlANRn1o
c1OTZvzT1gkm2pLtJRJvwvztj9/+eyTy48/215FJAj2/DFMqQUmp2Y6lSb6QjqLez4+oqBUF1H0G
xCUskV6r2tuC1Cq79ARnIgurHFi5C83NbxLPRfZpHI5p40DTM9btQBfilUfdHbOl4dgbwy5vdCN5
QdwYNoqwdnk2Ej5v7xypRgvd8a9zw77taoxCIW2X/mgsiYs3IInkfaSYvIVCq6AxlS8psuSKZAM7
FMj6a2hhIl0YqAeVCZs0l7srcaUAhfs4kj1fSD89RrkdLtzCuC70CkZCD6s87dwlWjgBwWr9HDcm
ifhq3LIu2EBkuNCa2lt5mH2WyitIOm9j4l+76EoL+zhtgS6NtuqgoCLmnpDO3ZeBLxZWAIaamPa2
UZuHRASLUQVjojvpVlGCu8ox/WVnyUXXhP5iLFC764Je2wpvWOYNmVm3ei6A0zWlxDHGyha95jND
cz+Weme18ERQTbaGQxCjSJN1Cl9A85icW087JckgLqzQ/ihJ1F1Oc71amvoea9+TTWb4chy4z2kW
ONss8nR+C1kdhaH2F5WioxrVj2wGMIm7So3MO0Mk8c5ZoWxTtJqO46AjIx7XPVG7Qpw92BlrO2my
j2KTucV5QD9EBM6GGJG/DoxA3lltpR0yq8XxI2n9U5u5j55LJF04HoaNXtAuLcV2r+ZDien6Va5l
t63+NUF9eodeR60t7NgcL7GMai7SRNvmMqFOlMUavL2LIbQSyqWeoHI4RlVGeC/TPTbAqn+Rp6Cu
LB7vZa1ENpojlnUsoe37Sp+jO9hbR6fLyhXJEbjNceujFGIFlwGmzgzJsb2ofbhqpdD6bdylZ8cU
ysmMhuYW5JSPW1RQrRqS5bfsueS1Ki5bZ4+9aXkviFTeC/Hs6aN7Oxc0o9zILmvPFgFLtQvN+zax
F2GqBF9YqJNGF+1IaqUKv4zgAVeDMEw0OfUvfVYNd65eP6Ct1H4NO3J6/SjldWu66iEr0n7tu6Jb
9qDwLwae6VlutjAVHuA+v2wLVS7a2M7WQngpGI7GuNNM/RLZsPrSFAhlpaV2C2F7eCNZtve6vJns
u9xJzcp/yjpe8djZlrjXTqkr88bvovBZJZ206NTMvoWxlq89YfmbqjOdBdATtqNh7e0K/s7XI5Ka
yyCyjWd79PZ5G7lfW61esl+7cvq6u4fVM+58v1c25LmqLxHRztg1tSuihc1CIEW57RWD8PDQeQ9R
ZMtNnmRybfeO95CAG1y3hic2c6vTaVv49BNZAHZohP3go1Wpj2TSs3MldfaOZRXtbdcAQT65iSVY
1ubuTTRWWHraxUWctM5l1ScoDaims437wD76KmL8klj2nW82WyPkR8PBVtZFOLZ3tluyRAZo4Wjy
RAbNeyFUUCxKcuXnTEUOz4/8eqklvVzYvGxTUN9CLh+yVRwTYCHZ0JPU13ZEiwmpoLi4Caf6zm/H
dR0M6nrugTiCsytZroMMTrB1TYZrVCz7awP9slMKWPuzir9ltPUEGXdWxYuqT/NHkeuorNiZgvQ7
xWFgPYTpMt9qYhJ0bfxoqMSRs6i6NsYmumdztDCj7tks7PHUTR4uFY4hATvrq7nUe5230vzY24Ex
X/ZDb98xAgV4uQ2sp4JIPCaAN+zSMO6GvmvOJUr2hlAJmZnxTaZq8TX0y23aVbACTYJwIoyTkyR3
elKidpnpDZx6TzOBC/V6cOFqd1LTu0MW2NYms1zjNgdduRhit3j3HTbfYXts0ZdYmUruLMc4SlH8
rcor/n7Kwmtbf2sNbroTTvZAeK3Cv09Fr4vpcpW4Qb6x8jzY5aZ+5aEA/Wbb6pUdC+UVMKc6AV29
4VGRqXFoQJcCcaW4ylpfrsqm0PZlJQl48VQBpogepeM4F9YI52RIEvtLByFkKXi8FphR6WsLStuX
Zs2UX34RSB9cxEFRLNW8/tYqvE+aqV7lXdI+IL2vbESgJvsSwYyN4yBBID2FDLGK4hgexdnSrS1r
ZbeFRP62AiYleIXJiiEo5iTpChCJuzOlnz9YGX+UhOTMRR+kl26WO1fd2BAo8CzvwFcO7zGdzMl9
o/BP0HKjSi+4TUTWoOmcLIJp2Vt0krHaNfMdIu/xUQvrIzmg9iyR9+c1D5vH0lA2YZClBxOLmPu+
QqJGWimc9SJgR1EW0TrAc3Izt6aIv0QKK4IE6o0nGhSTkXk5G2ZzrXpjc/FRNxXTNszWeFU/uPlY
Y2rEYf7U4abIVhzV2nqysO8Bk17Mn6KJq0JiV10lPnZ5usfs26cMT6KsTKC8AWRLTcNAJkrwe3WS
4hyr3c6Kqm+qEOrWaZt8GU+sMTybmQbN+ICVu7dR7SRG4lNKnh97B0gDd04/1pGzfEJ+uNtHAZop
sWj2SRZsBiVkYu8MVjml5R5zvJPUtA4vtUMelWfwYsm1wii7aLwIfKX5jjNMviCVhhasGIdFpFVk
NiKgWmYgbjs3CJdq6Kq7UYf1Y9mls8miHI284slzkq3qtdq6x1BkZ3TlVwbhcTEUinPloXxH/KF5
LBAWPrWyfyGRv5QNuqaWwfzQRKa1JJgbtHG50VqgAHqN5GhU9gtLyvqgW68oxd6NYcGIGi07BZxQ
VfbXqoGoApDbb26gLpumBKlminpR1epZqd0MDFf7pvfDPi57hDcsNdggWVSAiUXc3Mafd2nI6svo
JAsRNgYTKRRSywTH0wU5kXKAeOSAXr0qihe8rQ9k6aCC6mvH0NPF4CVrJ3Ae9EJ7VRPlVFviUkEv
jUDCk50DrFft6yYr4kUYd+/WxKstCsg0QWDee031EFkGlFHX3BaQJ/jV36O8Mif53mVT94+Gm7+2
mdkuIYpcsNSw9G6SHMKdrIeL7PvX3phBwtmITrRrt3WfM0dBW/StQTIId85m6ZR5tfUat12KUt0i
sLsZusGHI2tUyzbwXrWoDGGNGte5w/Ytfg3C8ssojRXi0tt0QPSmC5KjixAv0JZkMRrqY1aLW9eK
0Ct3nE1i8j6Jb53Jjnx4cAcdf4xolXvGztWUg9fWV+6oHMrBWvE0rUfWf2N7xupkaZfJwMOq3LS6
8hJ11bXwxL6K4Mwpk0JQtosYiUFV9ne2RkgnU/JqgRBIuvCbitTcuMQNaBG18U1qdXdaMCar0Vb9
lR4WGNlD73Rs89Wc8Ha2xitZhvtCM0gBYlOD8wBvtm4ei0hfebK4z9iM1g5zvX4I8uKq8GRLnLo6
sn6Ktoxq2MEPi17tL7UUL4FYdtWqbLEWNbQFRLti6zvWVeXk5BcJsVopKtMFn6ZldyAYYBLvi4HO
NiC29slKiguQPa9pLfJtpQx3gveRXC/xGmnpO6zGj12OqynGQdPF1SUbMWuZOsNZRZWcrx9hdG27
HXTFdlv6ze0QJRcJUgsLwAYQ6vUcA59ShZuO0go4TxROPPEgMv0yEla66B09WBdG+DQWukUOht+7
sr2lg1/H6Gg9C7n2oUr0J/RLUpQYjCevjC/1xu3wPyfXNvjvheQd0ZXitc0J01UNlnTmPanAZ8tW
v4b2GzPA2S1LvmoeTMiqRVrZ3+xk+CpN7ajVQIRECh/AD5pzBJONeZJ8lzK8tLr9MKjyvTW79wHs
m8zfq0qKZZIlR5n6ewM+Bw+t/+obwXWNDgIMo/xFzXD/tvyB6Qs/N8Fc1Ab5sxnyLDMPbKccBia0
JxbMX9SuffQaA5q3eQk3+zrGOyXL9GRBIPtJkDDJigpQkUKSa9Qmbvobeu7F/AAmcnAXMRDktiG7
AuDpqozMi2Yc1nh1o8i09izkfe3q7KYRL2UJEpO4dEOSnpLSnRU1PIe5fDZEcPaYf00FRBTyUggF
VA1We3JXtLq/rhAQEuEqLJNz24KSbrCvGSHKLFD2AF/dMGShc1jiIk/IxFsVIE1z+1kiZr4oxvG9
sbsJ1VvATkc8Cc+00IXvDsZ0AV8z2ukdvs6xVm9NtT3bA/T7uHx2nWafgfjeyBa6WlyBsu6DU1O0
/bquVXVrBihESXLOQ2GsKyV7ydC72ksLhGIqFAN1LmcjvbxkvZFprJbYH6s298BB0vkkyTsOTuWf
rdK9I6f5DXdmdIfbibQeb1wp7VcU8G7tRr81nTS4g2nx6LpM7Rj0wNBzu0NrVAnaOnq1NxweqdRp
+t2opVeyqB9VX8bHbhI/dYMBCiPczHKFFBo2qKhlVvhR3SjxXYChKlo2OYaBug+frL1i5ydX3sBo
4rX9sCqc4CAH39moJvIARTt5yfX2FAQ2H8DhYgtkp1cWHk2b1mkqMC3WRcRf7ULhN61qfz+gWbPO
RXylKJ22Kgz7quvsaueJZGOGTsiipcT1XtTjymboX+pK/2yWVrNnn7g3fN9dj7ad7EojegrCTDuU
Cbt4JBne1Bosch5jtNY5UBVzXSKLmwwbULTFlyoBdlTa64GN/22UBBiTu+YLyRoECeBAL54NhK+X
ti/HHbbhGoNdB8lAF+MiC6xrf3A3bGvtJYy5GxN23AJK0YPQUJqrylhboE+LDi8SCAZ4GJcB3orF
qWqUdg2a2b5wlIuO6dVOnPpgl5INej4o95WLP03rBKvSCUhOxHhQG92pS8U30swxU1mQ7vIo8SAq
SjbWnrOpGpkfSrPND0Dr4pix5I/yXKk75mOkjdZ6ru+SND+Y1fDnfnMz1J4Du7FiO59axjzdAcGI
Xy45NwqXFaHsxXG+5FzVFS0Czda4GCE6L13dSy+EhbhwmIDqkN22Qs2wAwAfDgSS0u7dT1jM1oP4
QsDjFOzRW0JTCLg9AMgrWZd7m7APEvcw/hrzC8Dyr1E+vlvh8F7oJZjuwV1Vjr7Xu+59jFxGgsy/
YxK7SPxl4UC/qRPWCoYmxWKU2vswLNlT+qsyV0+I02XL9g25fmsTx8wCLUrrBS5yMkjTZdboiKrX
jr+s7Fxl5KzrQzQdAMh//zTGEPvbrrCWWmM1u6YTq7lxPvh1nWzGzrgvol5Zt1rwgrKqeRB1vIPB
U7BdtRZxj3xwr9U4YEGHXgjpiZWaJtWh0Brcq9HGqw5zOWePf8ibHVaH15mhim0VJgUBKyyQ0N1i
XPD9Q2TG6Vo3WJ2NWvIYy9HfjJaeHopRJWTsh8+j7deLlrgw1CwdTMx00P79yST+x1LK4yXuk+jC
JpO3H+CtpFp4Gyco+1T6pWIZb1DIDV2AU/Qe4s67qKJkVQfqyTHKV79y762g3/nIj2g9DtyrDjcJ
lEvXmpIepNpsWzTcdbWbRBiwPlaKtTTwpWgEII12G/QF+5lV7LPp4dlgk7J0+LJulnrLKtdA5bHV
t4JrcszkXJt1bVrr2sEuSSWl3lnpZdA7b/mA3SNIrmmJYEw8k9JdWWBVGtW4sNJJ1+O69xqUBgt0
67yNA7RPFQruid2K2B9L/GJNBnZRNP6zOoqTXtS8S6PXEqNziaZAdA2lONupU6xIjOBLvNOb7tLp
NWKa5K7HeDNW8qLdYBDpLyIlP0oRbpO+hB9dqMz72hXeh1eRh3NPHzY4yabdtmVDPXm58WtaPMFp
Ed9lDYHLLD4Y7KLs+G4YJBtDzX1UlRbR05D9RX9wtCtpld0GU4uvLgLmizJ0jVWQx3jN7nWBdaTU
829RPiydWDnYA+4EWt0cDJOIgJ2y+emd7BLzkXiBsMzSsLO9lvbDIoa0ua+MZN3b+Vqpm2ORuPdZ
jiC+kNFVWFjZMsuvBvCY21I+Da57i8hpumRqOmThuTF8EhcV/DHf8A3Wjer/J+w8dhwHljX9RASS
ntzSyZQ3KrchytJ7Mmme/n6qnrl90DiD2RQklbzIzIj43XGbxl1Vb9SXw9kcsHqOJydcVPzsygy7
rT7NHltjN1Uws2VHF0DBwaE/TF7bP2yU+yi2sMLoLQC8wVhPqcnibcg+CaBfpowdIFrie9ZjTjZ8
GjgU4SLQhTgtfOZN5QQMbplMrnOgzVdGUb4t8dQf9YGDEyZGaMwtWrk09ZG3x14Tp1/rqk/XmUH1
qMNsKNjGSsd9hgPbe8jQH89MDNuaNmZE8wsxFH4+lt+zNTyrxrrLi+2TxFCM2hA8RSaoD3j/fKi2
B5yAtMAVk+Iby+qbQjmhLkdiQnRiuk6a10/mhch2ZZndV7a4SZTFq0E5kMMrBxUhizHslfEZbfpR
T9twnrqDgGme15jYCluFhjdlqEIJgsEX+6dX9CtFjcOmy2+abvWo0K9K7GU9NMY6M5RrwMHvbste
k/xWV7tn9ANtULc4w4na0qPZYkWDnBnJmbBBMPhXVAufqnU2NVIuF2O6iZMnhxNRl1Qhjt75LYaP
qktiCfYMkaUOD90gng0zhxBRP0CcDoZyZo8uLraOXMPefqjy/oD7/nvRrYUnslj1Gh3ziLGYXlOU
mLt2Mz7i3KowMlg3vzKbxzQtHqqt/UlZKDRUMK3S+SIe70rBmoMgfxlimxHmx5YtHzGLgqpWP3CI
sEsACbTttzVv3yYyRlingsGoG79tmP1Ltaki+GW+XWyFB81Ne+2NJd+joH9E244I0zdifLAc5dSI
+a50nLc2LjJ/yNA8zpOLSpCpmbMse3c9TdXoRMmKpPVcqsZt/TMq405A6vT0WD/1bAFTot4Y7tZ4
Ymo8FZ5+s9nRmtEK5ltyxdYXMW27K9XFU8xPjS2sjSefIxgbueuJ6s1a6+sGh4YRp4FcbveWQVG2
MSmeGHuYeOHOxS3hCjMfRblZxuoIrwXPcuMqUwWGbLr90OUkrPbrwdQhR9UEDUKve52FC5eq9RIn
00Kb2lAkmDPNndZ7dsnHbUqI+qLImYesVNBlaCUUPFuz3J2/YnRHjy6mp77FigAnIdLGFJ0PSru1
bShz+Ajpa76RZOsONTQLdfWG3D1pi4qmnys1jOse4zHPQqF9MMvq1sk+JdbPV0aWup5pKi9lVr7q
mXNurdzA2YqnPkFjPp/muoF/UWU3vyfSWHLotz8UH6cqs5swWcogHwU9mnPbWdi+zavLtF3RNN8W
Kv1Hr3irWJ6RYZagWNTsykazaKF2ksV2pan0RVZxCTzGc0mv1Dli2NE7XwPt2qWT+IDSFJCAfYvu
66O0HRZ5t7sFjOe8H+aQ2CHOSo0vsM+ZYJ/b7WYlBKVJ1EurFQwEyYzi10cJX2e+kzAOURaREnrJ
2KjgAyaOuV/ZO3zLtvogNk9mZ70tJlxEWz3FKQMOOf9Q4z5N5YM5ySbKVieIZwuN0fl3ivV59YCd
2FcwLQimJU2oI9dj3BssCkXxY86WID3aiYplvU/wofXKSU5ROxlsqJr2UTmEqA/zMV/N+MqcptNc
QlMa8FfZOrfcj0NWeIO40MqN6A+LRtsFnseFwWTkSl06MHwSjkfCHqDb5m9Z16Cq0YAO6yRnQqe+
bup7NedPxBNirlbEzBnOK2Q3vCqLfLd0p/AcnD2tSqJQLalDS6fSPA4V3MsaE66UGIMlZm+VS83c
XcNjfNvMlf3H9jtb9YG9ImuCIwjhugYQmdSQAXfCpA0WZDviC5+lya2t/Ao28bk3ksI5jqkTzaWt
EmmYnvqJbIeh76N+dJ83se70efycEAN4i7GtnHPJjV26d4PGlHTUH8ZueW5191omYBllp7wwsTVF
PWG21tRYjDGixFKDfZYNLcvWjyxd99nWFT5t3s9mbbXXS3pWcD7c/DS4jTYbwezmIfN1uJTZB2N7
m1NoY5g+IijQXofzNIVt42txRGhUNj9cWhQhohdC6ex7tO6jjFKteUoJX2kgNZ7tRogK7Jkqby4x
7BW0CMV0gsnlECcKEVxQJl3QVfquM6QZjar7SXlzSja63GFT0NXA5XPK9Qeu/GfVGxEW/tSuboZc
VYXOHseRqPXmWh2nJxX2nYdaaKlCft4LO2GetDbzjdLgvTNhrkef4nplX5xsjEq9NKBYIhrStrqF
YCSNKW3SqJcpJkWEu8fpk2hxcu/mxA1B2CoG5O/GZnWw0qYjIirigQz4ws7GF5cujNeGiOV5DcyZ
Ph0M6ugMrpcpy6MoCPpKWPPchgatSJFgue07GZ07NU0OY7UwxJLfTit24CrPhZpr3qxWp2Uu1ijD
aRrNYR6ZVnuoCwEJW12v12b4rpXOjJRBjwzm/Gr7pI7g0lZmM8zLsg8iWIZKHh0pdkq7S838xqoK
jcrE+Z5IJu8luF7NuFpRzitAZQBBzyFvrYqwdu09KcliLGpBCEpCsK7mPlsL33ifyPd6WuFnj6GL
ptYfdcTYIPbhMNh3NLSPaTy/a4Vje+vohHrtjLtR6K99Za+7eJwSXy7921Ay31KzKQ/SxShCdRrY
nNQb85yoE4vWTx1WPl0prpQ2i+SSGgzVc0Jd2jaEUYkpD0Ex+8F2AXF6DOGy0tm320CNbi5BJZUh
sqyv2RB0MLbw1EkfAmjBVpDDagvkkH91QGb+XOePdknbrDEJ8PuzWZfFEJBX1kAE8FUQsHKV4Q3/
xcxbdApjEWshluQZ8YrbU6Jg8lJNmvBnQiJ9q3bWYBLL59lhxTcr7dZBL+M7yzEBeQkYjHHrcj+a
0xbaKTSDtLmQ7rBve3fzYssZfVXtg7XSif/SFOkzcr9fBzcOVnVL8Oaux1BzLAJMM3EmFVBMms+x
rd8ZC9HNccaUEAJY4Now+JOMdJinKZ/qIEXEsS9lrF7o/U6tSe41tIna9tFuNTuQLDDHaiuvWR6g
Fl9V1jWpqMjXADP3ua2YSNoNgbuN1KNpYZNprX5l/1G/sbbAgQR5EY7xZDQ1LNnQAavyUKzrZToj
Ha/gXoaYhB1mly0ur/sDtfQdyqN2n8/plaKDNmTlcsjIKw+xzoEXqW77zaEMsbAEtSEDL+4QEwlW
BGauZ8h9KBGMfokcOREGl429n+ODwkmnvDS9fUSHW0RtG2AKeyGSdkGcyEBF73F/MdZcO8pzvHNc
EMshG5c04nH90CBPXJVCBqBnSMmq+yxZNr9T7Kt4KhZAWk6MRIRNk5NSHmcP8TRTeDi8sxXD8w6m
uAdUu8/SIspBJ72xn+7pY6NJCDdUc5BaWdvlUdbNDp+QQatvzRpgoaXP9ohNvZ9l4j7H45EZDtm3
yhfTOSxFrB15HGTesc0YLmZpmiOx4pFE9pjOeypbVk15tnnG6RghcRPBVf0QmGE3Q54EW2qzxir6
GK5MRIwkvzZr7cgWet/a1kHaSFghLWOebjSNl1vUmzGCNZ9HMWyzP+H/1HtzqgpW9dwJVfYoi/DL
sMFsDIylPc7gkYmtfpC3OlxMrXKDf+VFatsnZyWjKY7L4kbJfbMvo5aPtE+aJCVVyb5QjNIAP2Ac
AjXiUHSaD+Vo83NR3a7ThoEt9qqAO54Yh1t4ukAdxLOpWNywO3SZb8sxAVyiY+rtLdyK9EF3at3v
knralVlLTmyMAYOp6KfObe5lOk60HSjRpdRPWdxFm7ENngHoiL1k2/g9XnAbM/9IDBUs5Xq7LZVr
QxnxStYYGBTKNaQCmB9Lf61tkrkEPRzknaw7mpvy3qX5yXlhoH9RKk+zsR70hnYP83UMLly2HvGt
zxIXYDJeCoI+z7MgEIfpXdB8oamGFTIXd1KS4ueSwkqTRMLY6lRWaFgK8KA+P0vUKuFS69G6tR3k
lm2fr+0dhn0aqXAucQWYIHl6YznMkZzr1DVkNAiqPQ2/36ov7WulsC+S3IQEpReM1qbXDPYQIQHO
wmEeM6i4Ekr6ynSQTgS7NZ+olUKbHI+OovaNPg1BPqCm47SAaJztAlp5VWl+Bbis+J0lh2DUmGSz
3V5IQDofw5UPqyHz0zS6OtDlC2t7Cz6pfqmD08FOzzOv0gWJb+50hTI0lsHcp/sY/1p6XurfYpI7
t2w6qsNwnTJaKobynV5rAZhlHdDTkUJZGHGoFqzY5sRYXTL4Ni2X/TlGkK9jMMKeXV3AzSWKZSKh
EKrJ3rCHn0TNGXMVPxjiOwHWt7jMWXpoddlxghLDPhDZqfGxZvONSya9puZhjEIcQao8IQx7yA3G
lumcH+NtPq18Gk2Ob2v2PppjG6L+HcMUa/nUsuvIqOsybFbBoS7n88+U3496Ze0q+D+qOt3GrhvU
/Gq0+9VDYSyj125puZONnWA+XXxpKSiPsJrHOF720CZeJ+B3b4AnCyY8vG95uqeSxrvH3peJBO9u
mh+AqqdNRizlvD5TWy9OpiccC6+G1cGZbGVcN8tK+HVTkd1cvlurrrFyaheuJr5iq6aipfanvnUe
pbVLpW5FTT7frmt37bqj5cFA2kOsmcKYIS4RCdqwc4rhq1BnwuFWKuBS2B2ZisZFZmPrXJEZ19lK
fCxV7WEcMbSpC4BCkbNpx88AU33EsILfZkwZOGl5UAxt71dsngYTDT9bqjfLscewOW9LTrqw7rtH
TIEwGyrzHSllZHWzY5oL/STy+9xrquEbKA6rWB3iVVIDIjGnq1e3PCaqfrQWkG2yXuHewgixJAcc
T83KkA/Grr+w7I5Jh+E+KGmJs6wcvqB20USVI2WAtY47hPdYEg8YMJiasmtIWxHqWTOrfPXJYhyH
tjn0KATvnUvnUV3S+mJIEDSdg7+FTB4s/dsq8+G2ybe7ZEJP32QB5qHL9bJ5nCJ0XAPaBh3Sr7dC
r/VFh2lThbX5OJCLo7fCz5xEeJ011n43IFYlnerFGsz7Xjc/GrN4SSqEMUa+iohVTdr3JgPWne4W
+QXUKPzdNwrOph7NKwutgEfyqc+YqQ+ELRsiip3D0j4Xw7YcYhIujsLEZXqQ3bFqdX+Kp9ux1Qne
0ygxm4mBT0v4XdiP2Gcl5g4deeOvQ5uEXWd45xDheFWKgyrX9Ua188syGXv8iHtxsDZxw+CAaTbe
RH0T5B2LsUinbj8a6kBfMotwZELvD8Sw+Mk8UGDPw2WT5fFXWgGxLR1ebpa7U6y43MXgS4HQlHDq
iFVhOLJbzPhaIf/bm3UOA0fmhBhbD2oT6/dG2eDU0Btoh9SHDCxqvwjy01CVHhs0Djs8NY4SYP+o
Ou6VYmtxgH3HSWVCaBpyi4pYKH5Rz+pR0533vGXsuPZGGa2VCXhYWF6jSrqWcQtVYxo539vah99V
XLgie1K3IQ1iZ3wnetXdpaw0taVUwYrZA9KkcVfoCyEqpQFnDVGPZ9buQIaBI1hK3kooFX6FDUAE
9o7lYAYMxCWC4zJxO3RVQdet+ttUvkuzU2/USYZz9RELs3gq4/IuK/UPs7RCNPQKw1jZMJUOi86N
pnS+LzkUYNSOPXEt5+5XwaXI+hr78VnpJjfMrDqKyX8EMsV9uGNfFm3/ZSUVhalrn61w2pt51Ngp
5XFu0ITKLjmwTtFN1enznCusvjrUvspFsXXuOL8yZ6yvjSx7bRv25YpxdabUtVcOxbHioN7rjnEU
MJMOekdtPTfLFPShrVM+rcn2ptMMLzawa5sXoWhAMbLxJdb6LHQL8v+0PvZjRng+FfL33Lflrhjq
1HfHcQhc/IW5nQJ5wu4mtO2oUjhetxlrZBMiCbI93qyG1xyK0573nwND2Bcti43d4MYtO/EsqO4D
GyM+kWAE1p3HxEaDg9zUjKip3TEaB4usnRjjMDOdVs9mcToLxY+rWYsgH9JTrZm4ADUG3FlNJ39q
UwgoTln54JJ0YaKv7/1Y/YzF0kKUsm+bXhg77NPMqAR38CGuPBUZJeC81U/TzPdm6NMWlHZzLUXH
jFfbsHxr50ch5bbvgkoN1lLnli4ezMIHojqkbrLwQY30wq2WirPcrI6/l5inQNb8/9+m0b0X3t87
rudn+Ps0LaUQ8pV0rC/UvO783zv+3qftLIh2v9eZ4zur//cV46LlX7/XEbjzr98H/MfFv8//5z8m
i43mHP6f7+LPm/zziux3wxb+5y2JgX+ETUB6eWH1OsfH+VP/vvqfN/L7alpqNdX+7wu3SkEJ8XvX
DvVD/+f7+/Pkv7f+fZbfS8Jees4HDtKDK98Sy5iOTjU0B3TS2mEktJ1lJmuPv5diuA9/Lv29zdk2
XKP+Xs8hWTFV+997/l4iU6w5/r1tiEsClXJj/3v7n2f4/e+fB/99rb+P++dpTOVM61ETFT0ic/Qw
m1QccNfk5u8b6TQFBOL3uf7jIrKKXoR/n63u6yTSFvNUVDOtuSzEGjmTuOEsrI+/f/J1q8Ef+PPP
bX+v/l6qR/vSLmo3+uf238f/3vb7JH+vblSh9D41Apzzi/39x98X+3vb711KBllM4M/3/ue5fm/7
52l+r2Ll3XnqYKbYKIG9/O/H+PNxf6//PlU9tfnm//M0f+7035729zHF5h7dYcK8tLHG41BTlqmY
GtB9cRVHaGC0859/ropl1Evvn3/PyDM3J8rd88RF9P/nQb+P/P3zz22ikRhSLIbp/32Ff17m72P/
ean/dj/VxeYWVuf/fbfwC7tjT+bQ+ebfBxjtDAb4z5P+x///eZHfq//+W8G4cb/mmKX/t6/gv72v
//o0v3f8+15/7/N7WwqDLJxt/XvKJsOH53s29AVC8+oZib+jVno/3iLiyqI/y8WsPynmUMbbVaq1
uE2yujSM8I5pTpyeoRd2yg7O9KEKtaJQGCnSslk6hqUuw1NOuPcR1cEO9Le/WKEhXZjnS0zreoMW
2yI2VC3MHZ/5WsOM2MNY+lGgWdvjMYhjuXwkmY2Ro8JI067xTF4G2H+TlURtLG8GtbkyNzaOeKJm
Hqr1dm3llxHH55RoB1IamSYNOCwzwO5M110D4RDVXWsi3lWq+HLL5VFt3SJC/Cm9amkgFxHztqpx
FmoVVVJSXFVNl2J7KBrUM216acGCukrOOEyjY2a7VteVChcAENsMXKuGEEApDIrehkYxxndtNx0W
sdoe5hfiznAsbb/NvDOLdnWxnylNaG3GQoXCTqGjOUMSZeO5EgMDlxWtPt9p0NCr0OndGJpq+WA+
ShgrI1gu8xhELRD9t5NuEFjUtlewdFs/G4zXbu6OTbOWEQVUFprs7VQol2kCIpWnjN3o2JtgqA9r
Ol0ylaDHyBkDKqIZgiRXCQUDBYhHI4vmju/OHPV97KTIysEQt1abSYp1hqClMR+cFan78jPYfDGO
dF/B1IFHpYudHib8Wcnz4EZzVFsyEMDOLjWJnUqp40y59ulzJ3/ymAJSCCqCZTOdXbx5ttKO+1ED
/ibbbZcZuELOOO577TAbIbXxE7XkEg2dIGtpHL7s7LZKAO3hBfJYi1HyTlfW9V5TMNCaZoXKvNx8
Oy7eBummIfB9tW8VBgTtlPaRs6nzzhjLyIGjEeLeNmIyzGyxcPDid/u9g275ctngfCZIAY6i5odu
Iz21XVzAVZSwiSOADTiXRo3OPlV+xrjaAiw0zkeQllvjVZlu30DYlMkD8EBnvI2KHV832vTZVRpS
ek4/HxogdgErVLk0tVvfELlBP2VfAlPMpMK4Hi4VC7nVVaQbhbLbCqwkLOzhzwNZMBxtfI6zAjK/
VXpw1iTsQfTZDq9lwSQL6nGT/rSgcOwnEx6dElVng7NVHb2tcz7asjZQcyfvqB6j0VEUXCqoy1T9
inlCepHWSLnc9As/1RJ+YMpce9le3G4VsE/2qvJtE1HoaZmeHXSVAHs3F3f4Wji+vpZBnMrHVXXQ
p7mXk0P13ShMXgvZe51SfBadOkVbR2HM4LGNFOcpPVfQZl7FqKTqKTBkzSxEaS43Tml/HmeG4qp6
k+CCFVagr5N4NzvE0XjsyXDqH4aiO0GmL32XSaXltq/qKK/B0Crf0ceoHOVTI4i3MYacyXgsKoY0
kn5DXYTnJoQfjytwR26ne9NQBHUyUbO5gTk4Q1FkayWpEdFQdSKo8/aoO2oSCnXaqzqEy7JcnxNX
vsdJhxVw1nzl28um4Yhsww4VWQp2r52cLj1J1AcI7AnYnC8I+RSWdN+xonICxlXLChkvR77oWbH2
U5fwqYX1ms/mNbzMZ3xsLg2Nu1XqfKUL+HfjZuShhNIytsNlDD+E0dS6I6DT8rKtTvfrhyV3Mi4f
i3p6U6caXGhcb41cQY+MZtBikohIgrXbAAjrZA1JamLA2s9BwjHh980EOy5/l3xJXt9ChEFmcWgX
JFjItDp/pEfEfLW0bfQ+Q3Oht1FfmfEdbJQxxKkl988QMmnFgV5PLATKOQSpfJmTqSThk1iooWcc
gcz9uTXx9TLxaC6XIguwlN4Cq8cYs1hAxGDZh4OCt2qu3cnlPJx+lhaoL8HFSCkhRGTaV6MUqE+1
z6HTmXL0sNyFmXiTXaGYmSjXcO71MxUijVOCaqVr8qLCUlgqeJ3z2jyIvLvuhtWv6vWynRh0YoXo
aTNvONUid0B6J0atDxeFaIlNtDfgVl7WWFhh2Ql9a7IcGgxL+UXqwmoj+CKMR0eLWA31QHTAjT3Y
iIdK/CwLBlu6feg6633AH7BZjNvUKavAEOU+VW0yHOJxDIiMgP/hzMcRZD2xaoxP2HXDSc/htc8E
2lsK2A3kvhV+Q70Esa58Oh0AXyxJJMzIRVtnOEq2tQP1fjTUbWePlbEjJ2VnbqSPpPWpXkRkqESU
Oyn0kLUrXzOTw0whE1M0+VFiUet4ZtvdwwF+rMzyad3GMjD64THtt0/scJ61Bl4No+EKGwQrwT3a
CeyCgSue0kaAP99V00KjaQaQ1AZQxjKGQxHDUMms3ZwpqEtgqr2C2r+5SflotdPlYpleLmYIruV+
MMrXYuGYwMg+0iZqA11ekqZCbgU6N9Ez1MLq7zZT+kDvOT8L6LTlnq4b9iEhZlE2W1Dsm9Xn3Hxb
x+UtGcAE7RJKqNMwJshAfKvic7azk94tr7LbvnNAWpnou01mh8kgnbVhHSlFc9+iKp0yBXQc50eP
7+PBINN5h9uwDAtVn4IKwavhJu+DMxxwFLxTmW6GtVNB/Rjt78EYtgC7r5pMBCgMtQH8JKBbKMbZ
w0/URLigERrruyIRdEkQI0JEUbvFcg+v1ZCfB2TOoVmA6RGpJb6ykr1EqmuEdPUCGxP65RhCu2Fr
+zOPumtjfObt4mI0P0WF8EjM2DxP00G0z1mLEbtYyye3Vy5Y+R6yPm49LBD56pNrtaVMMLXdmM/7
pYmjAS8sDDD5WlgkoEpkSK68GZjwLV0BBie7vSZAE/bCOIRiWK1gcS8xmHkoJx02AwZByHJnb3bi
7xJDkKaYTb9e+mdYIZeaO95OTunb03zXjskbhnbAIC5jqHwuX23XhX+A2NMfNoZausFseOPYKDAB
81jEnrtenaloFsx+xCWn5M6Y1u3gokxuqmu0AbBtEAOhmeF0mZ6tkbHcVjqLNyTNTZkzIEHlw7dp
wOfUq+Sxscrv9ixcqcZyhno9nTIG8fs+BVWB0GOjWkBjAO+cuMULqFupB4fxDRlMwJKrRVbVRfYg
r/TeJT+xLYIuhktfZmi+gNZ1BV4BEuqqgJ3qJLbi6ZvJkF/nS7b5Gm0bBUEFyyqYNNv1BjTszFlA
VqsH+NQtxxxkJjjUnok10/0owzG2xkc2OCrJO/dLLNN0qa6jP4yNuSfK5VExVro5d3qD8+utq0Lo
zjy99YMb4fUPqpGt/BfKXMmQpgcVKRuyv6HNc/JQhHVwArsE+AysD0JqVeyrTToHZyufbYr6lh18
ki08cGrjdeb0bCSbYXZpoMeSyXyzuDmHS5fdqyw/Aekl8E/jApiwu8SU6MceMsbjKnB5oZ/iwbmG
cPKhLrBStn6g9EYkFGdOBNx7NSXdhUWxmDBkk25yTQni5b15pWXFE7X2k2Nh9GAmKvxobflkKgXY
4sjl2nHZaqw1KAjETnCxz23rjogUxuNWB3Ub+4529q2e2a0pK9Amqyw8Azt33yqNKE+yH0kEKhZE
jdp74O6Kpy7zCff3UNWIylwrhb0VM3rfmm6RoQL2KsWtzmwczPWDkVi9A2a76boNFHNL5Q5erj6A
b6tOfYJB9EGn3Plm0UF7VUH8bQ4a5UeLtfcMb47YAh3ExuoCT6WqFQZBxZCJy4pCdDMTCHeF47uI
cvLNvOon97FSpm+gHd01LrMlDqG8BytKaQ+pUTjK5DaXhgGJpHtd+vw41dv9pjOcke1bZyiwVV1I
Y6JJT60BZXRp45ODfQ22/wl1J6J8uLIIwB24HAILAcgpwCvbXlrrOYHxPZ8qrCPn1TcSS4sMfX3U
BOKlnDMw5RsujOyc46B8mxBKcD21PXrEVLVggixv23IE9zmVNmdpVc1dWKl8T8ZsXCdLdbUiZT43
SRrlGEmJhfmMIw/8QckfKV+04UJRI0sswACm8mA0RiQN2jEWqQZhoIMOdH1yztrdOQ7bomBhU/QL
PR1eZap/aJayRmQOPIg1DtdRxSAxKUs/66kIMYjNkXStbkhhknCGFBRUOpsFlL6m0H904ArPWqZv
QO3fddPLOlMjsE7cZbDrvbSzg8IFu1dcjhLcxd6xGP/OwJeQCjYH0jP2ctWwANbU+84kzb1VXUjF
OtK5ojHPDwizzBwDCFj7xSkAxjVyMiFF2qp0qAPy1lddKDyQO15ytTv08XhBFOdN10D6G8r2lJf1
VSqso+y7YCPPNZhHFwxexaPRKs+SvzzwmmG7ZhTw0hpfK5SkttryAMAKndgw3dn1/GoP82eG9doG
qG1p6hv8TjNocfb0663DF65H1rfNAAIcPK3xIAv7bgIM9da8upIolhQwSq/JMfAy4Z/Af3qM8bYz
BEAorTv+ag7hanYcACpdlaZxiasPp24yhha2NUEv7JuWrkNiLBGkoAKuMZ80qZyEO9URvvn3KNxk
gLXBXRW7AOF5fKDVIk7y3mHWDsmksr0aHNkfx5wCmwLTstEl5VoTrLN5hDbmyX7ajWQLKS2q5/LU
oQA9ijzec0z6fZvq4ZKTgw7djrtqWR0qmsXk+TgkiC7VAZ1fgoGdO6E9re1w7sSLUpZHp5+0Xbys
u2aJo0aWiF46e4JSNX6m3RCspn6gvkATToEx255JVUn3Nd+I4kAlbR6UM/OEFGYYMtLiZayzb6WC
7sN9qTsdDp6Tf612+pKOabiuCJIVOek+6UiQrtbnxsjKMNZwrdIcr5Z15Q2oWqwcaM+YXooahD0G
7Qxi/IEFofdwYVx8HXsVCae95275mXxlFadlYfc2Gwit7UzJIS2CtJyhJQd1qiEJuUej+WrPuS1F
2l6PSRrpJNYgel0u2kL7wAhiH6c5Vs8MwRmGfGbzeipgsUVK47pexxkfuopNb+hyKs3zcF2vkVui
Vl2zBK7n2IF8JUChWL75XRwaWHJ6OSK7oIyZhWQZDv7lpbDhNNGCmbT1Zutt2bBPl4Y0Y+psr2+0
r1lH1FGeVLDrHcS3Nxs2i71h4bi61aHQ268GDCiym/IrL5H64lIWdVp6vSUQVTv++MMZvxfbDcm4
e/t2YTflVLxGqfyeaXGkmfIHS5br2EXnlbFGqXYfVtJ+ctXlYu0VmBwdXTyRfTeyN+CVgf7ZoFeF
q+2wBQd1b9fL0hRjWGb1FGUQGC3AZq9t5yfOUdggeJKel0Mr7JN1x+Pw65uSoMjTg1qKExpUrKpB
/54MDe7I3MV3Y/rlLs+doz/Dn3kkwYtqE9cVE54Ffrwk70HqgJEEl9KmW6Dg5dyEs9t0u663Iv1V
WBr6D/1pqSaFL7S/b/jyGArqdwq+bsFo6C8S3w81mWWwwdXil3ExeTKNx2Sz9uqZ94Y720Ap7FEB
WBxZ/BwanLNuwit4bFA9yrOVWnLXfrPwYujH29YvSSa/Kw06NavX4O3MHRQC8ZL2g+atGj5p5fy4
wFOI1jS7zW15qbvwyBwwWQMYNqAJvCRhPVhW/UF9h0r9bqNcHgQHZmE+2an1oFl1gD7/KnW3XTEi
QSnX49BztiRIp51lP+ji5X+YO68lx5Es236Rj0E41OMlCWoGQ2VGZr7AQkILhwa+/i4wezqr63bb
2LxdszIWBRhEkoDD/Zy91+5a6w2UZbfm33XAVEUuu0YxJuH678yxudKM/qC6u1TZl4YBwJNxvq5b
/WewLF5dEZ5nuH1KL8HZ2TOFu+a9UuOiFfiedQotQ4RcawCoA58QsUjA0cIshsQmbz9ruKksOshl
0L4Vsn+oom6GD2CxpumenEyeEFk0a5oUS1J2uXbpWLJjQmxknnwyAYBtq4Hfkkn5HuXRPrHSY423
mBCpj8itqVPVdbWRmR5ux3hnTNVdaqfjulbZoepH/CRa5avSek315lgbdGI9K/aTFP9t0ppvUVA8
1LHlswunLro60BCaeTgXAvpNaiPdiMFfDOZj0ArcGcHXXIhnY/Gs4dh5FumvHo2DNZO9GmoVcy4D
bWdebcxWf3e69mB48RNEnPBQFulHGyxfdpT9mvSeQHisKoWJ07gp+TfHw90E3LtM4icsFK9MIV61
RebslP3WqqZfXQUL3SVtZC1yL10TbiPXs+Egb+5ulcpxNzJkbsyJ0qwWG0dU61QTol8elqClp3om
pf2ECvoxdwe5cjTxcw6Hs6a8Y+QVF4MhHCjKri1LJAaDgaqm9eMh/hFntVx/Kat6t8zsLaiqgAl8
+ZALtULCxuBi444JMH/Y6jQXgx9ge7Wp6GWpXp3MLH9CDLkqSOU1CtQv04CFKdKDlyRBFWt1kF/m
wTnFszRpUyOmF2W4s1UxrLV1O4/JynHidDuHzikri1dbql9Ix699Hrg+8aYXzpAX3A6OL7qNV5SX
uHPDnVGTijp0oU+mxhq25J0IyFnO+nmnLNO3Okg/XPKEb2Vr1+DsQkXZQ5RHYb7oqUcXi93yj6pM
73F0KN6AaWJVzoyOo7i4mNl3CDKbKCvv66j9EfVoX5dDcJ6UASbaxZFhc6BQy7/D7rejIv4jcNo7
KrfXoAlIPgmMgdFJ962kOmUyf2oj42c+2mQZtRHT2qHauR7YWNlyYSziJ9QLXIcJzvYpHld7VmNP
7ZT/qNrkndXv8+C27cHBD2IWc7CBIPDDIqoEdC3Tg+4QRUxRAgr1Z+FKv0ZHtUZsn4JiMva1kJT1
konALEOF53wS59KpxB1rzZcxp7Y7d862riCdobQYWNMjxMFQQ2VcZum+qC9FKWgQ8AdgWIl31r2r
qeufZRy4+3EWdxWrcsKVUoqYbnjs44FFo6i35tSIdZUguicJeTc1uX4UGVpmNSsCXZdgp8yNtF0e
6LsJpPfBEi5y/Mlz1zjA8kcxNWhqIHPsbg9/Pxfk+4TzkvbNxsniFC1wZXCtai2W8Xm5yyJ3ExKM
4cr4QuOn25KPNmH2nA6lk6c4DpxfhPasdAzUK8fsxJ5/z3bWmah2MqDSp+drljbf56xudj0z9Hrg
GtbXFCDj9qkay9euBQEVw55ezWI4SL33dk7w5TgTsJeM1pCibjw3qkcuiYqAZKGfoptaLExM7e1B
/8QNzEnDDDsPgjczkWBzbEroUJWkh0U+0pBgEZl+x+zziHNkKZ4LRJvu3gmc98gzML/IVUJEAy2i
4GDO8VmTVKxaKLseLE2kCHiEL2r5uHjpwJi2rhCI/ho897srIWK4xV7iv1n3U3KeNfsxr65VAoYB
Zc1TEeJwx8h0qCtJSdO54mFc1Y77UY+Ww8UQkpeVPSRL68ATOWXDsT4RzzTggjA5IzyipDutPXY9
ukcVqnFVTkjWELpxWpuHopef5NKxeoOfgk5cpSSMaHZAur1TNRxZprMyJox3IKSuddL/GPOG6dCY
YGs0868hnptLm7a7kPI29EzAnaHHBXYCwoKryvci7Uc8ORcv/EIFlZy0evEisOCsYrdgeEye8uF7
YGJL6V3WaFGIPLbE+k1KPCrhEmWGl7B2dpDlwZDZJbGmv6Qeo3XaAqlLKbFAg7J2ekwqLNUXu5d3
rLGfbS1/aXI380WNwaDXQVCEAlaYa+ziRQqXoMjkRwxZtAOUp3JIkQqdJmVPjL+E1hr8xkYl1HEW
9t1opekOZRDvMk4mvbCt5tqvM4bEfKBUGfQ0V/qQdzUL460lzbcUJoSlInPXqW3rfjD3z3pWMlE1
Fc5iSD8rk4KVVX2kibqvvWLYZ9PiLsrwjBjy0OZth3SHxlQzU3xynPS1o8jH1aYUmE2pmGVldAiT
fplAGz8tG/8r1cpwx9b1vZajWRoM5G1L6yn4paiwYFwSzF3bM8YBTIMYKsMMmh6TkYcAzAuQOYqd
nSa8XX/XiwVBk3cVDHeLsMKFCWv3g3voFBW/eO6IKgejtoU0m8LgILKV6d1qrNPuQeU0gRqr4acZ
yhN1+UtowVXoqNuMGXLkgbImc6nqkPRYaFhN7SIlwQ50sXZpabvjKGUQcwwHj018KaR2BZhu7qTW
qW0/lYdZJRg00sKPDAmSL+TiEIayOQ3U21MXS0OSjt/tAh+o1n6ja8bvX8zA5qjIBnGTHLOSsjrr
VnrL6Atrs98WGnHXgyric+vQP1VQwYENjOJUcxTDAAMW2CL3ZAHxw/MKv7CW+WfZWqe5P1gpI2kW
l98Lezbh7ZYJQ1g5HWWz9IRqTaw6Pce35aQ189rMWsGE7H0ZcViIQRon+o15y4nGMsu2vucZtjFH
L4K1K9eFASUCJjy+WU7RpnKXU/KajXxEOnEKm1ltraWUJio6dcZf+9LafLeB3tpQ9lI0NJz2m5zo
XJt/sbL4SMDLVGJCm2GNlozt9i+WZ+lIwfOzS1HyFJYPGiUUjiga3fwqfpQ2UB5BIvgBn61X09ZU
DKH6Msty6PX4tosSnDjdvWThvtJELnyjk8WOZjG5H8XWQ4YZRT2fp1418OKPuRH4fTK9gGM4V73T
Q01ISvSUWCuKiRbRDEBgjGc2El8yF3wDVvhWmXa3cdzuGNJDpXDoGV4NwIKyuV19GG3GVzQl9/3i
1HUD9zuJm+4en1Lvh6oingINKjFfat8Vp7rgSLYCXFOcSJBZqoucSGMqx8I4OAbOTqYVFsecrPQP
IppeNeOrH+ePrlAPXpX4lqXu58bWjk2MsbwJXtHu8W5p2Bi6nwPIUoQcMGRmzHhsMfR3Az1mG/9U
EvV+E4mfXi1dpAq1tma8Q1IgheNns/sepZKeDm2vNcpY5hozc5GJGSvr2p1RMlbm45RuuGwfEjOY
jjZWnFXM0kcSREkSQTluRSV2WRU/tSLTtrV7b0jBxFCbvvcjgKpGoyo81t/ano6IPeC7C4sGDJAH
XmfMZvY+vERN+zOzaZGZX0Yf3xOBMbEI5qrY9+OLNFgOdPjVVpEHqDbZ16UVXcMSV0Jp0jZgrjI0
6HnL/ifwCDTdAbnzab+S3cfgUtCvEkrwfSieW4oCpZF5q9AoyKFNzG89YVJc5drcRwvyKli615Ez
QQ6L5SFPkgchKyA0FnQbhyC1VelRv9Z71nxQ4yj+V8WnZg5vba8xY7GHvc7Ys0uLEtZn9oajnEB0
ktjo97IyNpz6kX9RwlGFr6iurGwXmWA8Z7VJRbLPNdhCdWDeq8ZLjiW65LWp4CPhBZwq78RxVKx1
hdcmaofhrsKaJWuELCPorKh7nabyyhU2YRZsrjCVxDBRC3Qg1XZKyuaMs4yqv5dU99pcfSQNWpA2
Sp4MzQvWkaL0GpUWhD5F4QQDXXct7HWci3dq7QOx23u6r8jYhbzrG9psMxFSjgMf1JEsjermTi3O
nETX5l0I1e4aLzcW1bdceM7x9hQ+lffeovJAIh3/2sZ9Blww7nME4qsUCQQFonTrCg+yYN1Pm0ox
DgeV/kycdsJxoL00VTRsdMNw1qG5d208Y3L2XsI4AipTU9Mum3zw64CFTD7MzIVW9Viqgxqb596p
5p2BAcnvgSmNqQzpHdOdgwWidpw8uIhdLErA3+nV0oljCscYa6OyZ+WVlr5ZN91dX7mPWcEXWsz4
VSsClluvrYgJBEnJ+xHAi5b2hhqSax1MFPkpM+IofBs6HSapQ1ueaO7vpq0c1B2/KlUEu2jEYF2C
Lquda05HbIOFHTkxyvmgEtueFqueiWZTAi1LMG0Fdo81vDymdTdu85xw+zi4A0p2CW3WKizL0MFW
8GJFSj1GRw/tVRWTnPGTIRcYm+Pe6+THqi6lDGND4pjof0quS2HWshLAmxn090mAazy2TOLpizzc
igz8m9LdL8fq8R6230diAHFwMd1wJhS2zcT4bM4fcnT3tQmdNflybA7QOc/e1QhJQ3MISugEqv9i
Cgleqr7VKWKKloPLaJ7HtDl5NQoffJo+OvNvegrXwPHku+xrfPIm0buNZ5jrwHDOhBquMvovfh/a
Bw/Jz7FKxm/6jIUvrATd9pIvwJEfcAN2XSTWOEWy7Ri4yWZIsmcIEfRNHZz8yMjR4E3X3qR7YMng
Z3SPAoVRZR0Ms98Z7Ub09QXwWLZDlnGYenI0GxrEDrWIVCdPgppewvA/veSF9VnP40WCN2CWuomC
6IQhuVhxdAoEQc02lfi0yMcYWa9g3kwiLN1pg2GzN/fKag86xKQuH5/ENOuXDi2QUVlcBuI9XAqL
ybv5aaQmOGNYEaJsZ+pcKRcDvjdDrXOF6Kl2o1NLL42a26sh2/aM/pPR3p22om29TQNH2ZMRR0v8
kJFAvg4Z68t610j9YPcZl3IAyX6mV78ymyySYMSuZIjP0OpeU5m+tRCVOfqN3aD4XWQ8rPFBpVt7
bsDVUoQkwNkXIqGDZuLnM0qQIBIXGxUGOrYWX3OPZhnhEyPsMWmTb/z+j85bjV9yE1IvoExL0b/x
NHyHLKus8HNsxsfGcD6rrH1xp+aJLgQU0kSEfOktfWfcZSpgOSD1Rb1DH1XgubYleCMt8txVR9QH
S36NrjMo/1Ol9Dc9IG9QFejElm5W0YYIXzIXWFhRHfrRPvX1cTKnncMZVKDeyxm4A1v8gIj/VRs4
sWFZj7sSUPMQ4J6vPwunefGqkGp0UV6V3OoBV07G9Ax+3T6X/WUEKIF3dqB54ndujKROk9U2ZKKq
KifzrcXmwuDz4RifNDRdP5o9gu4KlEu6fCcN4gGzcHSEIXQcrflmKL8QFuMwcc/PNqDAtFD5rp0s
zUc2ZzG7gNhY2Dt9AETftJXaho16xAfma1bJ6Z/KY82iNGyVwCgPeiD3VMsIj5Es+YwgrmFaaA8m
8RibAJyitKniML1lEWaHvpgGLBCRd6KysR6bYrkOxro/OsVzVNX3ZkdwC1AHdiPeEBRjbFyq5eua
mp8NMHelaJev4wmGnmOm58RWDyGs25UxVnSsRpoYY55QrMp2qhUASqprO2s61OZ+i2sCvFrKpKxq
9mUB6qOjJhwXkHfasfDdaL7E8KvXQaQKX6vaY0giV0CMF/ZuFOwAGH34NS8xi8VsxO/SN0wB2hAO
HJN+ABAfIQ09lQBW8EKCe8RkvNqtukqt3edeNvmtznw3a3GHMK8W6yIrYW0P921ovpFaGpqMmmM8
kHdufHloHEppQazsvU9nal8pfknlfqeDshuLkF5JejJZlEYh04gxNK5OMl6jAUn10KH20A8E9OVb
nfKAndv3o4EZjvJUvauUdoQrA9qsNl6aEd6NomBq5WBW2j5Ze4V9V8zmU2Amj5IxZes63S6tSYSv
9GPAlZyMsnVX0iCzQSaRuLMxscAlWCRInDU3yCh55IZMdkjJdRt4xlqbH+ISVHWvb522ZVZCsdEj
3Y7Y7ewsx/ojSPqPlAysIJlXunrMVNdx0kxYYcof6O4/4tH67PrSDyCdm1pW7TQx0i8jfUBXrNrt
6I2SLA17DGQUz8TVLOfnyHK+J8641wzzgClTbURrnAm4XvCyaHQ6LohWg9f2/IWW2ldaxQWjqde9
J7ckpq9abXhDsn6fpW/SXAAHKZGt2QOWMIPfr3yZA29Tgz7A6qR/88oaNZL3M+qQttPpPAswCeSY
AAoM8/Fs5e4TXisK3Ln7Tav7cxeU1xvK/3+VekCaAf/9PargXxIQ/mOgwb9s9Z/iE/4/TD3QKUze
vqnf8RD/T+jB/8le315zQr0+bxkKS1DC77f8I/XAlf/leiQU2B6s0EUl+if1wHX/Szq6YTq6CwKZ
27+kHlj/pWmO5SCSNaVtO0ty3D9SD0ztv+gsm55n2cwUNdPT/zepB/rfMg8kf8Y1l93gMDUI6Phb
CkmiV4ZsTCn21E28reESB2vOHg3rodxXQIIxle2Rzml4BZehg9YgENYg/R/CFv/tbjgeEWfsjeYa
SwDEX0POZr2pp37u0bdUOJNJvXZPrO7fHGiGHm6EUAGliEE7+h1wh3WrCeANBoa6v/x0/yadVl9S
Pv8aUsK3gRXWJPvBJJ6WlLl/3Q1X6knj9Waw12ogUQFKUn/ShXEQwdrsncMwlD9SO7i3Y+9HRguR
lUe7rvSF0lIUAtZfz8I1LpT/P+yWlEu20b/umAO0UAclLl3dhNfzrzvGdBOnHSzMvdMzKOUAlfBd
qisEE/ec43xdjaMcN1QM4OXOBhf9adQ3Y2LIaqWajgJhb4OjxGy/IzXp2Feld9bHrD47Dgr+wD2j
BJv3iB3uUQHK8/TPm6xyGPGsASzv5OI0G0prkYCN11nFpDOI6SVQObCPgPmNGZMMF2LDxF2hfQrl
2kf5YIWIKEJQwuOwmxZlhpgHcQj14ssL3JEKDRVxhmW/aZu9ozJSnLPGtzVMUn2dthctbz76ESzS
PGBJ1LrioiXzk1vWwVZM7wEJYmaTlNux9eF+Bz3oE9fJyk069acQO6jrl7Cr1q1NVrsS6s5JPiA/
o60dIjqtUP+ZUkAUVdl0KozhmfIGfPaus/3GO1GTWSeGUZwzTdpb3UtAJTss34heL+M0OdRRsbH7
JlugJnKLdpKm98GN9H22BJul+dektPwgKqBCZuR9tssPUkTjZYhfcsuedmPbwR0Oe9ZgoBMIh14g
+fLooYHexK27G3rMtWqKP4ucWeTo2NjX1ZcDLqD0wntFuloiA2M19uoheSoy9Ua7gFjXvgBNUXLt
oGB2TZF/zAtsd+yZUocWMDYC7dAz9WcMFzs6bFy8gdGyPJb0IY37Oaj3TpGyzPSsJ9207R2O9EMP
TIQidQ06mC6PlQ/fXANJl5hU5wsQIMdqVG+2DqzDuddn51fozGJbWVTQBbZrYkcyRDRjuRam9tCO
7Z2TZp/4reWqzQF21Tmw2sZEhqgNfbQpnJ969RTryL6ow8XXRHsLgSCuU4tK1ox1Fz5Ero0aEq7h
c6ROa1ULtbDxFkMtHpmEQCtIOB39iGK8dJPODCPszHsJlQ/KA815d4p2I01XIJ32+xTqmPsSHXf0
NHxltiEJQFqYvZ1wVwhkAW52zFt1WtlbMw6dDdFm1qUI6rOVDsEmVix3Kt2o915mHsFoWjhosd4J
ixuKVBY6o+Wulgx/vcnbyNqoJKbYurwg8D5PcUaGsjG2fJvR1Q4b2CYhE8TbU+TS0aK4Pb7dEOb4
TfcMllH/3OR2L13ef3vHnxduz/15eLtXE963S4S17xYXZkHZal6TDE9kCXSo23OINYvj7Z5cSKpy
yl5wewAvaxfX2hDLkobz8ubbhoR9YDuoHXtze/l2Q70J4OHtLocMExe+0npNZ7oA6sAbfz/5+/a2
VeylAIcHZkO3h/XyQbd7t5vZ7lwq/7e3/mVPJk0D5UCaRNtotJwUAIXb5n/2zQ0FaK3fn3N7drrt
/O3PUzNnx2531W13GULQt7LukHZG2z/xPjtmnKtGcHiKUH8DimSuDMnJE1rttK7RP7ZR6G5RON3T
Id0Ng4ZiDRVgPdbDMcIdFcvmI++uPTCE7zYg6yK3j8VQ9A+Omr9jp/1qx4GwQAAJCOUwXFYRihOk
Q3tzbuYV54V2ACAF7oIg9zuy4PeBFj5KYRu+FSNwB0TxSGkTnIp5DVLNA7fcPhihSzcCOwFVeN/p
IhMyVi030SLisfBi7nRX3kXFFJyL4peuuZexcikjJazwGL8pX3nVZ9s7Gev3el+YLJ/xPFMKsBLk
T5r+5BXgG8u+uhNjEB2hSBxkP83PhlnC62zeG2fy51gafl0MINSsEvtzqB6KmYLJGOCRgcPZAeij
l0NdzwIIMAkkOlW4mUi5dQz9ELQxZPlBayj+ekBwMnpzNKzWNcw334lzg+F3vrJS/1Scvz9Vd7Uj
AnpiYc7b9iN1Qvtsx3aFK6dINgasIJ8WMBctul8d6Bc0tVTEm67bKkrYWrvN8aasvCpGkVqO3yYb
JqFZGPW2p/VMzezUjJF178xk3hogeA1WTdu4+6iH/FPO81uv1d8sURePoneIABfeHnd4sQoJALji
D6G/HcJo07qkPMkv5nseACuKubRW4ZNN2Vql/WszgpNw6o4AJAd0NHUYWl61cYpSuomedhwbzjBY
z2tgNAAkWGCLmb5vTpF8pfoFZd0Bnrx3byQWnUSlqoq+AM3ictdPVq0+dLcatlPo+hWY+jH6EVOe
2hgOaiVHdUca7j5KZxPl9ytRfcZJdy1WMpka96IUT3rHwq6X+c7UCQcodPvNyNWnPY4GdTqlfBYq
VBy8rN2U1Um3x0vmAtihLXs3C5MKKfh8CBaIyca6AlSOQEfjCDCUuW0c86AnkP8s45xmE06Qcq+h
udlwYF9tI5q2Wsh8U9phtTfKLWXUk+pgjIdThHS5TcV9yWyGisgnGUruKg3CeZsQ/ElJ/FdcajPK
ogx7YfSQxfk7p/iht2xEXk7uO5WFKijf0Lb/FrSgO6gvPdss3fpHV1q+O9J0CTpKx7XxWvfV3owK
ikYVVd/YjX6YMQhIzaUDD+wVzfU1menSqR6DjcEFagzWqadcwsCN7BzX4b220FWs+RG31uOU9z8G
iCFrB5jmKQqSrehDKIr2PTO/Q2qFzXoey72IAT1h2nisdQkNc1lFi9n88lyqHKCCx5JiZwE/3+8r
dBe59mtUVOgiwiZkgSiWRn+7yhGVrFTMVSyNnwaPNaIHlmjT7Qrngjb7OkIi4QqFgbIbwUaFCMvG
A+KHo5G7966j7hsbgeUI7ZeJ088xGC6adL7XYDtw1nMciiOZKaj7hul+jEO+6Ml9IDfIt/T+uXR7
sANLmbsOQSlSIn90AupLQRShYgHqMjoIAykQNxtasfvK6V8QdVmwIZNVgiqKkyOjCKm2bYGbAs/Q
2ab76BBVZvcxYsLpbLcj+mWhnYuMgs7cd6d6fjTmyPBdY6C/GVS/KhM7RSf170Q2YSOS5rMzn9xF
FRMH0UWj+zQl9qc7aq/TuE5F8A0+4jGV9RKctsJA+0QiCXzTZDoTUvdRDPlLWeEl1uK9d5o6hPV2
7iBcQmdw52A9gzSPO+0uU0B+4mJiNbW8cnvu98t6ZjOXgtqQltWz4iIDIc34cdsqqPLar2CdrScu
//Cn3W5nLNELreG2/GMoHSZpXtzNeB/PxihXc5RPRNlafmsIQkBVptB8eYv6BYthTFNsU5IECnnA
QyAHkgHJeb0OXO3L2fegcs8m4lc/iovHWqLPrRrnYraGcxl0Znolfjti5bDJVZmxtmcuacDxxosu
nmPH4V+47Allp9m3mwC4D7KUddprhJcjTR1QKmyqzqKzGX+F7VxcR7PkBoX7Svb96xARgmGQPsAP
Ty5v6o7BpSPk+oJkLJ35f1k6/Kvb/OJVxqfhDdFaQL8X5C1nCDhYIgXnpB3dA5E+92Qf2LuikJfC
wtZhzN2dm6exj+DoSwj7mmINOc5teB0M0+Si15p3BMzgW8+yC+gyxI/GXB600j4YJWTFwaovEpkK
InftwcoM7eDkTX6upnwTuaLhveRrwzZfcEB5sg0BCyE+RAM3Nfrku6T4riurP0y144d5XMI4Je5B
Ku/Qqgp9Im6dOwpTQxGkd/gb1V6f1FtchkdTohP3kiE9euP8COxtuqM3IY/YzY4Ikb4im330sM02
PR+Tc2Sls1XeAe+5QL1ZpuDWiyoY961G26Mlx5Ls/HQtfhWMdhVrv6m/M+DhAEbYc12ajhHhBOjc
ggN+n3otgcNt5llZXPupVukYsYFHqJM3RYeidYe7bLnxjOGTiAK5zTUOdHv+nnlTvrKA6oUshlpm
LpK8A1DFQYsUK37zwnHYo6lKzw7onTzTqkNgzB9uOd5b3psN4tCE3ne76Zd7onQmfX2723T6TCLq
8qwZdi4XKVZ0kTpWNDWPt3sJwIxs9efx7UlZQWFZ3e5isOR1FvL/2P7fPtlIb5OaWBmKrhzWbcS3
bTeTgovKvdhI6v/88LYJHdd/bPznvbe3/Xn4tz/lSlRrY4YN4vZBtz/A+G3hFz8EQquPQvNoii33
/tz8x+dccrmZNP6b9ykG/tgugfXIufq9xW0zx0jAk/350wA3m9+f9Ptv/fmo2PD+e0vwLXnQy4PC
aKE50MiWD/zL66FcdK63Z1OCEP6xR7fHt7/Xdbib3MlAClu3IDuXz0yVxUB9u5v1zSELjW/ZrDEr
ABmPwzhj4mmikLRoGsAQvuLzJGWIHBDaKlV2SELyYIoUR3bhuMFGkY3qp2F+HyU0Ikak70CWyYYC
o4t1stzUssSz0kGMlW3ebBV9jwt4lHorooZ6//IQhGx2iQXmKRFZ43YAFHHWG/N7gsJrN5sspTML
BqfMltgdpCH7uKj1A4mn5tnBzTZr9ROMpCGSyb6jXXtOojg7V7Ac1kiXIMtGNnLRpj+4tXZNHBhB
TIum+jyxe4tGMtpOyNjbuTxP/fEbC/H53BeCNMrlnlsbTBJKjyvt8lBfbgoTtwOTh0Oj4n9sFs46
OEN7qreE+OLigGpbsSez9TPO7eJCmFm6mifWBE2qoWQ3g43bzrqvwTesTXvBVAbhuV1udGoXIB2t
Q6KUDoBO2hv03EJcDFYqxxCzw8mgeM2Fje+IP8hynssLkOwzoykV6TB/VoblMC6zRR2K4ZyKAX1S
GiLszeylF1nlLNMzKgxj/N0x6gpvKn1PkmfohcjiHbinsQ26ij5qQ85WJE/5rFkn0bf7QLEynDPc
C6WX5DvYsK+BGsttm8Q/as+Od2AAtLOWudr5du92Yw6TdvYsbV4bGYSoBEMEtR9h8hP0c4rx5LZV
NXnFlsrMQsLxrJPKC/tkmTqSUdfZTDqQSpbzZ7qxS9etpYfIo245UlhfUKeUhID8eS5yKK0gs2v6
4bEiAAXueS4JaWLz2z23H4jwtBDV02qfmDi2527o7L2VzyaZna25S5PkZfbQkGzwnackdjjLS7fX
7aEyzy4N8Chj0geelJrt4IdaOR+sihXlVOI7AiKJYwmtzMhJcja0HKT9ci8LcTACA8Atkld0pM5E
6TX7uLOE2piWKEALqhe02YSs0Fo21DCtrLRPz7aRpfAy258EV3py1Le3Z0Mx1RvbzKnwlG4CPOe/
t7xtfrtx3FNid8/Uo9NtN5EpYvY5iQATV+J4+bGiHMSzu3yH7XLQ327A/JfY/vWKa2vFQhDE/gwK
8fcNeRaQxW6Pf9+lnQuhjFiQVSfm77cXuuUtZdKBn//Lhre7t792e/320MH8vzJTU//9MX9e+POp
t+f+PITHQ6h6x5T3z3N/PrQym/w4dS9m4rbwz6KYNIB/7noV2iwB5AJE++f+/fnEP7unbnue9VTO
AnoB69srAwccDjht92e7272/7d7fHt42+dtu/PkK+jZ+xwZxIVIj34WSOMgRKamwqvQpxXcMlRz7
dI3lXZIdfV9ScN6blfmjzKS4S2qjWIdUfnxm6fGauBnr4iEbGhxENEHpEfo6vmuQ6qGBIZFBO9tt
iPSG/5wZxpniI7FWmFOY1UdTO1/D5KVxtF1GzcI36vTdYJ7ru7bnMUix0pWlCy+IsxNvCJEZmknQ
jdVEv9xiF5cwON25cf1hGOejjA1kTe0SE2ToeI/dn0ExaRe7y35ErGt2VDdYjpojyiFSyw/sBLqo
humg5SXuVujE/k7hBRLrr1yb3Jc+egWhvq3qUcdkQfpGX+9F3ZPmyDjbtnEH9YUy9+z2tQ939Wck
uCzPJLifpaKQNHTmOx3B97TL5GGpdKDlw5jSjsldK/ufTeDe55Zmb4XE0o+2JNFfWKdZp2zK/Jnf
Egs7ERcBJkHYvchDlQvfpYu8p8DSjHWZTIxExH+UEaky0LNOzPsRl0A5mIOGpZMn36zKa9dKGw4F
p+CjUabQuycSV9uwTneeRgh1NTTXseapomwHqsHjWpdNvJs7MCxGo70NqvnVapa+Rfm3QfBnbuPq
x5xY4VPepOj+0fJxkFyGgcs/2Yj3vTLirVOPV9EHd/1EQYdTWR6z/Qx2myUYEs/Wrh80r/XrFMxC
14tiHxBNdLIg7BM5hiyp2SUatERP2ufRneYNlrCIAnSHeehXEtgwN/upesY/eWwpXx7KPpGYzwPi
CUkB3kakp5FDWtpX2bFcKnMJwK6Zt31fWY96Em6LGm5PX9qXQQz6JYA5lFS5eUQtBccliNyTiodP
g07xjhvTZ5497Un17XxqZ+lC25t3QW6IVRNgpEAGIg5MSGgjR8JPWRL7Wq4RoYMRbhvJHtn99H/Z
O6/mtrU0i/6hwS2Eg/Q4JJipRAVLekFJtoSccQ7Cr58Fevq6u6umpuZ9XlCkbMuUCAJf2HvtWXuo
p/hWeoM8OGXBlEM6i5WkNvfVlH6L2MvudFFhQueMYtKG5SMZdvkUya2vYYBj+WxvZD580vWt0tGZ
N0QPmwf2vocMh+bvtdz/L33/l6h7g1aejev/HHV/qIZ/Xfn+/gf/SLrX/zJs12VVR+Ttn32vT8g9
mjzDITCdFA3HZsn33yn3wvqLTzfbYWF5oKc9If7e9wr9L4sFMGxVx8POsPyr/0PKvYHk7F9Xibpv
WbagmLOEr5uuZf3bjnMq+h4weOIdGyv7MYKLQStFQF9JZugyHtXD9AVxU3Km2T13OBROMf0sojnz
Q1uEiBrirV1Ys+lLZ3UmRDBupuGAD4cB0zNRmkTS599YX5M9Dphfo/sOHcU4idxdS8hFezdLzCfS
5DZMnNE56e05UZN+K4dniGLZoQA/tpVDjk1dtx4mtz5r3Xic6gFoH5hMQPfasHPK0D9mg/coanDo
be9awE93ZtR6Z25EZFiqkRIoi7bYYfDEhqLfklKHXdUtWNW4CfQptwvy3PkRg0G6q0wWuDl69zqN
5lvbNUD1h4uEU1gPTel8uU7ur7tYfeH65mrc2mfIm+NBeN1zM87R1s1Bd1khuhxRWdoJEAbhaP0b
w1TtNpFtoAYT6fQQ7sLSGJ+Ry65rS9yYQhaf7HxPVZdAKp+nhzEs9YOB686zQDtg7pmBjpjpLpy8
o4FKFzQE7X1ruwevqQGWaxiyDHCo86ZMFiAEe7ZAMZ20Jjs5tbVLbCCxJsDdp/nUZtYe/hiS7WBs
DPxHNvQ2t9tYSQwErk4CL8bequXmeZLM290Bxypk8FuhpAHkBMpjW77DlXmezIRZesjuMI/ZioX2
r6YkkJaSniayZj3AgJxJOqHdu2nInEOV3fddax6lYwFnmC+yMJpjV0HUncyVYXspBHUX3//GNJW+
bIkZ7wNFoK0X35ZVnqxw6E+l1p7TUfPPSOK2zguzdewaPkPmUSPmMo8/xRLD15r6UajMPPaRfSts
so5KOxn3SfWl8fIggSEAzMZC2xHT+0Zo3hAQJlRsVI84F4TqwTSNEz7x8tC5Ub5hAFmux5iJNgUG
tzrqL6XcX2VlpxtXYINjLP3LcJJhb2UdO0PShIIsmZKgN8DD1Zr7YJeMP9XAENaOuGvSFr+Xejzu
c9HfZETvnsLQhqM+9IdCqw62G6FWMx1s4yuvqsIfCD3rqIsenHRvsb014hYBLSfYrjFEYNfeK8D5
GSOzFzBjZnxn1g8txBICEgd1To1vsaSOU4aEG7uM9XWrhQtNrgM7I9qTYwzliU/cSGSofipELQ+1
35JX1Cc/pIMWV2SOWMdu4Zz16qdG9jU50sVbNPXDiqZtDkw4pseOiCTfJcrTDM9UeGhLyUHgrJve
LK/wdnlvUKXY2t1QCJePNmZjIpBTiC0FoGGpBGtrgejZAAmM8HTYl76zdWpCnm0whOjAendrRCHo
9UyuoUzYe7tvwPHmnyVeJWrEPFonA4pAP81e+1ysQlcxtrOpxd6TPCEmEty6H3uXduDCxUgLNwuW
QtNLTnYXwkEMOWtSFmCzneyHNGLeW1hBYZo5qN+OlNf5W4SkVRKTG0ERkv7oBYmtf3lOdHAqzcZQ
i6E0nJr9mBY/ed049TL3gICdmKemazceenYbTPppJhCoGiYUGrKLd33yNjoWq4qO2PpC8QbORMTp
8XPBRXsF97tYNMEYLXvIKG1HpN2lrUD8zQRDBLYzZrfaJWr6LbTF5GDW+Z3oBrWVtvNTxWxccyob
bCcNUDZJlTChTD4ghmcVmyNWd9L7tnMUKkPwI2KIdmWP8LawAbc5mrdPxZ2DsHmdgn1fk7WJ5zLM
0s2kxVu/gezU496c2wznLOakIk0gxo+YFZp5kZAMQV7NM+LLX3bkZMGYQXg0o2hbCJKaJqd9dyie
VmLkp2x6vPfd7P4ovkZylPAdtPOh7dnG4JCJk2o6+wnASJmUYKz8M9mp2W0mtWnVG70W6IrkwFAe
kpiXXNFFo+xmCVQW8N8YO9RbqX3NS0GajPF1wweAavjK3MEnaYjotS6xohfuudt+TO5nYkcDHZNB
kJIfkqZoHfKy+BSO9kwU98kgstmgPWATYyIl0dQPUHgbplrrFgrAMW8NgO8+i7q8ix79Ql1AtNnb
ebTajSWwqyrJlmuMFc3J6D5OoY4eoUK/hLbJvMvWuXqZLC88ypSIExTEYzBgzsGdYQBQ7URBTi4b
aWuZ8oMX1GEUlN0GPvR9mLWk4MiGYRA9z4hUbDWn7nSfEXLEyQ6BLklppJGBAOUHCYGBtADpyWJo
RJoRmH7ert1GM9bCb8xdbPZ75oT7KpEHjVTyABj4HDQdDMAyJn/C71LCQImidZQ931pOTXqlU5jw
JeUpCamIpTfW1Kj5M+zGfBEfP+v6ZARe1MUbVyGe7KZRkVFDPqFjonxn7uQShIZN3VYVo6Vq4uIb
9uTxtTih63PhRDjrW0bTkdmdnY6PiY2F627IYY1G1u1c+8PRxGTQLc11mQDSMBOA/yytHa1H6utj
2eLO3hzHodyJmkEIVYu29YwBYdTgcEee+zUu+IeEFcuSkoe3o2lOMNhAjCySGRD5G691/R1ziJ2W
awTboHRGfFv3xO9yA04YeIy+4ETwsG3FpocQXuBNftSSWtvHaGfJL4ie4JkzvqnmZueEtVoPUDD2
rVTccpFE2I5xtkMWwXGa2jeiVjBi6m1Ta+MZnhvUSmUfJNyZjTO0uMFEWdx1pL0R3mEHWrOLolx7
RKsdHfSe1CP2HVAa5JyfEa/upiaKAht35LoZCTkETrcgYcPiSLpYKh97BqRuROcRza4xrxXaAhyB
k42c2iGzKGY6dh2e41H5ZfaTFija5GUE/2ekLpZRuWuS0KYjbs479Ti64Xz05MQqtHKJoYSxc6xN
gHP4hnAtcpqRQmK9p9nUrtJSsWavrVXLRWyv9/re1uV0vB7mJb7MFv4H6OIOo576SVpdwzVMRUQF
FMu7neuoNJK6Ohb2LPehrQXOaEBSiCOITYkPI1Jm5Sk1vXrXdx7yGVj5bO4yl/tAZqtkrS18MWZX
G6PvP/EiwG/IKu33ixzLATEVucbrKkzEcSTpcz2yO8HU99wWzpYgAP0Yae1zmJE5kcq8OXq2V2Nd
6c5pNUW767Oo9piHAuxMLU7EKZHN8frIRHHy+9H16fVQEMlp1Ym/l8bQHq+H7u9HkwnTMYnQg4fJ
iYCqip74YoV6eiJ/JDsoriel9Iy1XQJ0LVMU8JWN7gCFAdI1Ud9fXy5EYW8XZ9HemcPqyLz9vw/W
0KMt+PPciWKWV6HzY1w0QCL3iClA601zvnzsx6Ql4p5ehntrqw5pW+LKWKQ6OF/42vVhJ/j1gj8d
sdhzvuE7NhQoJMjFfCvwBdP6+jC3cUninfeC69uaeQT4erYECfv7eP0CttD72QGlWprjW9Qs/PEF
Qn599Odg+bDNcfdURwESzWEITTge3CtCfICAKsKD7OVwfdpO2Zded2Tf/v2lrG4BjPmSOguE8e/f
jX39tVx/V51pn22T+A3ziZHBfIztVpDIIhwGTmnJXcqMT9dDtzwitb6Ri55gqNCT6Ggws4gepSob
dRwVi3CKHVQ8rjr+OfhtNhx1wPrbzJ+fSQrQjvWi5syH5ZxL+Hw2YNdmjYzk68FT0Gx0p/vK9RkA
/jw0+IE7d69Rd/zT3sj7e430e7mjz6YAkNm/XZdS1wO2WS6XHnxICkeufbJruKoTJJCijTw6ibwN
2zbakQAoMcl27cV3h2l7/UO1fNghMxLE1qAEEREUg5XMR4DHVUFBvqze/iy5ro+MyWM/d116IWR5
STwm4Nc35fpeXN8oleEsdEr3Ec87kz4in5tj4/hbUBakUy1n7b+dv90Aba3u0pE19T9ObNC/BBjg
CJdNuURmcSLDheDMArzX7Vu9xWK+bM7+bLuuyyp/rJleFamMD7QTv38F15/y+vMyU5yPf35yLtvl
1kNRWExsu1WLJlm3flW5p1bxWAqWOcaDQUfsCo/gKxN2Xm35JGLO4q2Deu+ZiqFpn27xPz5rJREn
qYdhxJxnlI9e/6Xzrngsp8Z8mF7bDOd2vtgeSPlJuI/7FvYAAH9/DqPf4lfBzU+YKBuUXMLqWsRt
6GlcYABmYpNNRRq49G8WLawZhfetQ++mxdzokSgClQYvbToH0YlL1VePmIS4YzJmFTPetozi3Sjg
meBTHNVNWpY/EbW/6JFBWKiW0fktylb9JY0zNmVe/Rqp8tV0Q2edWnwEjCK9RTKb7ysxPujt2oa/
uh3G4pxEQ4OgEzGSo6wfsqPzbKneGdR1W8lagt8XO4Mol/shnCh9XPWU1mZ9IhHjprcGb88K/pmF
NcgkClVSm2EpZIl7MHTur5HeH6QHYMrAiG5M471feE+pRSIRg4iT97nMuDdTUewnRnIXG8DvMHnq
2Alxk7c/R/PBmy/oSZMtIz2sRUUGTWn8pCEpQOxrt5qM8ObB+SHFlG7d87DD4m8EDOzCA2k13rH2
kS0aKrD7yct+hVMygw6JuYDmkEglxYpGJivSsOzs2SOYEBeaS1pfvPbgL62eGWKc9ci6sav+HtES
dcKIu10UGMuH4kZWDcyKVN3o40vouj3JKs4NgPV138KRoYQE3It+m5o5cOv62cMghHQCYVlKXeVl
yWHuqyKAwiayj85WT53jvSt+CXNM2IAcMHn6jv3Y5tkRedGlyXu0zCBTauCymUlPrVK/XKVD9yDI
I04dcora3DfxZSYvEq/OqMxnIrNZb2JuWhV4DlsL26DVHKQZu6upk/dFrTZxtZ3FeOr9dMcH/rtL
0M75+MiCuoPeNtrwCvNNZ5PELdESGU3iAtQgYK7WO2AfmOOmvUmi8BqHxic050vqTxbbMucmnxCZ
oZY6L35dq5yOfTGdcDZuWVBFKyXGn6U0buOifZ5b9zEz/Dffkdj2+BzNFem8ugV1vW68+xzfV6nn
t0PGDpOadNc68rWqiguvcgUxBd0TKau7Mqbxwp+0JbBxDiZ9CWbnFRQVnbubzDiEAjca7sdcUDiS
J7M31My8RjnuNhlaGKoKgbaw3bVV+PfJ2L3OU3h07XBah1332kZITYYuO/QmvKmCHL81UCt0MvA3
TmbSJLty1t7aEmxoaFTcCg6SpsetOncbeg7NbaM+dFNy8dPkxjZ9QuJmLgeOhNfh5rBeO89DFxDE
GXDEOKJWho96ckrjqfNAHXnNADo9LSDutKDhWIDw38OSGRnLtYUaUAN3ZMT2EVI+5GSdgO7XDtjw
PegmMi2/8wZzl3LqV4995rpW/qYyjK9+8juSItUtciGEgjoqJUSrhOaQ9wOXrwnAyk/rLLlMxIOe
ZEHwWKR2Vobwqy4Av+kZy2TX1Y7p0Ghn3YR3ppeAAAY9va8lYhSfVWVnuxc/bvN1hVIywJ27Evno
btPJ+aayiDaWVA1euXvXjAzuEy9TlzzQF7NoF8m58gsqa0d+W+Qdr33AsXzLj9Fu2cG1+luZpNVm
nsWJ7E1jneJWHD0Ya9L6JXJEQHOKPNCLhiDD3DyygEgs78au8dKAoGdjvmA5WWz5Kd+71jHTuWH5
DGzuviuZxhaZpXY6SVVHCliceVHHKcUgcCrPXcQOQXNxI0j94qfzJ64JUFik46xnF/JKn9t3Oqww
Ls6wdZICnm2v9ipT0aEA+cGUwYLn5H2n0PU2tCE2CJZEBilhiEh2jU1s168dE+szl7UgGXk3gZt+
M/aYtgiK8OFl9R6hz2PDNehIuMJ3DE2xt/CTFkX7FTNFIWji20NTHGjl2dPRZ7BaBDsOGTtTCNTs
Qj/3rbxjQfaLW8y540IG857bOxlLUnlf3NLV2honyPE2QqhCP6Tpr8xGOzcAUjk7gPjHlJpMCosF
FWEHeP9SmNT8xIxBbAGdUSNJs0bjusqquWUsqUXHIgwqz783lCTvVeMqQ1VL3qsONqwX4JqaWftE
98Y+bPKste5IrgfJpc3s4tYpB0JRCgf6i8RDyf9k5O59TmO97j3SP4FFW4GCVSVvKqI2DSHeWyyn
1Jly2FWFjbD1q/X4yBeGv/UrOAGW0aN35KVVvZrA888FJhB5bKr4rdKbck0UrN/YIL+G8g49+PQQ
2iFJEwVoS2skHZQAeG8lLPZbsFcUaj4tM8H360a+VaZz6dLaXQ1eluLZ3ltWMwBi9j5RVtxodGGB
I4p6VYqnMptBXqcZ6JiKC1ok1X2oCGFra6RiYQo9fLxlUy9uLM7qZB52czqghyQ5jtuXKbfxMYPA
Eoxdfkq4Sqw1p8JnmTfAQqrox0Kn6zsBZAjCIvhqYRuXiFM/N7ZW7m5td/iZWdlTJW+60rPhKndZ
wP7XXyv0B1MCKXgsZiZwDkAmr98loZbcTwqE1qwDpRnQUOvEseu27YNbRNubmPfoImWQix8Z823U
F5xT14MLV6rJynBvlPWT4MJGcKaL5t1FagjUmpJRRtUSp5XsUjLLpiTj5h99I+atT+EgdMBYCK07
CTmxGRBGW/kNt7l1hi3zNsFbtsrH8jFVn0l/Cs0GWSYl0cqtQ8C8lvXc9pDraoR7PUwiP0S9wC6i
3RMHTjL4+EndhP42f9fR3w9Zjow2rQJLUbe0yQPMmnDTucOvMRZIn8Yz216xKVyIDqH4sGF8HPuy
dmiUD6QDkmTY519SuJeqKdWqJ57IttLP2hSfMxOPoO5hBoyCVlNy1nkeqp5E4ZuoQszS0KDXvCdc
hrMSqE5Ev69JWKd5jFA4qtbDBPmPkekFog0okKbY2IWF75jEbqcatmaekng6L6OkoXhpDdLkpdsB
QOitAxIRkt1seZrG0jnik7lzDQDXhZdqLGd9J+iSCi91ngFHbMF+K8FOXgHeB5DUnGN085kOnZCB
SrdNbHTqCqqF/rOp+zDweR+LmiAA6Rjjptb9j6EusQ8vptg1U6d5zUe8WHnLwFwa09ltbgdgICAs
qqcid1v6q4mVq2F1x37KYbzXi7Pm+lxvIvTQS+v1knckIrXXOUKRpPJ4ff7nkMCGXJs2V3qtdI/j
ZJB9bQwWIYgwsqflO2g6/0Fy7dk8zrc4SY9XQ045lg/sREZIGDh4fnt0lhdwfaSGYV6HwBtIcOQ/
TUc77/ZKkK6kpzcoid48RhmbOveJ/HJzmkxYdseyL4k7KL3ZXqeJ4r5SIY+jQIyGo1xUlcNy4AWc
Sd8qd9ev68RYmGI6IBZDdSnxpXiSQnCebIOE2ao9IjCXLNzYjFyfuk7vI/mpnWVYhlxyGXLEOobA
fU05A2A8PbDu6lZJORNjt4xH7OXA5OafD3lP1vVsLo6GpbEXSyc/Ep9o9DmVWpI/2QNODBvt+fF6
aOoSQa8CKZY42j5cGuc07THbLIfroz9fq/Thvh9Qj7cuGO1y6cCjEH0dXkvAcNfnf75YtjG4wNzY
Xz1Z+bzoEpx6j8RLHuexjrm7hyyLWhvpSYUc5pgv46ymhIEdNmnKqA0tF+6paqOl/DtHc7tjTdwk
RnYeieVwfbT8jQZJ9x4Tqgi6XrTwVu49C12l3UvFiS9T76ibBj+i06Ke1zVSlB3TPNbLI5WSeYgV
bq06D8d8NggkuIOvobXI7q5fSyOunNdHxihIEkZjwOpHfhmWNW5KnKRHT4uNI7Bu3AbN5/XJ9cui
B6mQ8Y71eqkfr4f270f/9pSCt9tkNUKh6+vTqtHibA2Mjh8Yf6r1+3D98tT34WGscNTPmEpoE7Jd
nae3hoh5mi8v9vqKM4oE6JVglOvlNQrQIkdnOVyfXg9O06dB016ymjtxkWOdQx5//f//6UUsvyQH
6TOJGcvruP7JxImAEJlP+JDZm9B7Ek175yMeWYOWiOi5VlWj/ygimpUZHyp899ZBYEHjNRFpr494
gtHTWi3M97nw8d1UjLQ1xTS7C/uzYdrEqHjpRzbmn9RA69yaEDuaYO6MKvmy7fK56jlLMjhIcUUo
C9lAkk2PRL6U8esay+pEmU8vobE8VElXLILKZmtN4tTT0YCOsHeZ4tu1Whx866BgxLybQwRXZhud
GPq2fOXQJsYzoaBfGlYAcH7gfaIUHsHkujg4mMaS0XqMemSTrtIfNcQxq8Zpk/VVCfH/opH/TTTi
27iy/2fNyH+22UfZfXT/ggq4/pt/oAJ89CG2cF2TnYHJAPWfpCPiL3QjPvZA4XKJBHH/t3TEcpCO
eIstfBF2YKHnX/0DFWD9BfSMv+0tznrPw1X/f5COmIb5b7AAw+DbIalDAmHY9KHOIi35+XFJyqgD
e/AfTdKYoqbcPsDEowVEwhhEBQKRxH7JBboKaTKiHhzxExceYa18kp0D28Q3d2x05F2L0MGZHj2n
eOv8nM5z9ih8KzTlhhY9+0RZURInIEDluDGthAoB47AX3Uh9GjepyUQxDX2xUtL9EU3puPO1FNQs
GWdR5rH0t1YTU4EbbBopVLcC+25uTPbWNK1sk5AnVWfGJ5bzMNW7s07+1jrGRrzqXbIwCsNSy8Li
O1OW89jhdxxMEZgyje/QfO/zjgKjlDldq49rOR11e8eaGB+KYOaoOwgmpvhesAU85Do3jeId3iiJ
DfXsnLyGdGnZUE+pmbwIr5rvYasZJE/PetA9xDDl4NvCJdFd1uBVlfn7KqfsxWGegFO+n22ATAMF
LlKQ8c6u7nzDW5TOLKd8vTDgGlEWiYJ2I5LVV2m7X6FrAaZpYWRxAVqR41ueBoQCM4VATCGyBswc
rm4NRShTJY+1H7K7bIlwQKDmwBrbuen0MhTmI9ghKyiL+IcPOnIz9pkgehgqsWP17XYevsN8vOvb
8D4ncDZo9EzfCYWfPFG1w0Cg2GcyESfkwyu70f07hEq42igEBwlfTAnjR1jh0ulLZoFhRlZ4lGwB
LjZbggO2RaNVW+ErfVcN9o1NNJnXRLvU946qQktfL5LnMUdQjUox2hmZV6wI0IAoNzEriGz/qbZL
GyAlkxpAFvjF6pRQv/K90rMLWUcHClLsCJJmr/BRqWpcILser+Dst8mBgQTD0eaIqoDMbodN36yX
743GWrCOnrt0hwc/AAP4k0kwd4/xgpK/9CZU/yXW9NQe32MUzevcITKwEGhFdcwLMjqw1jX2veO9
6mhgt3mrsk3vG7/ozp/9boPl9qnNvero5gU/l+F+iDF9E96E6Eny7jZ29UEtzKRxyEgj8lihMoF0
90VkEoA4ZcvsOzzpRJrXYbYxMwfQWQ/5YWzEm14nX7OJ1dEEh8CSSQC5gkADHDHP6yCdSVZMJ3RJ
QxF9KJMeIgvvNboMxOHTK8upPTey3QRfbGCEQzsR+Re3UHuL3JA51i/daP9USS5Y4kf7tOx+YfBj
3gFunl+o+dCh1IIsaW1eqhSmX8mrXkmPWaHOwGCUzj3iJNjra6NjD6+5dL0NCeJKAFu0CLBkE/kT
9jl9o2DW64AvaEzrXaTocBRN2bpCNGIAsXONDJsHcZpoCyoMVpfKGdTOmcmVp9V/iSUrMocUNgK7
9zHDlFoXb0iGgUf2NJf4ImvGjvpmqAbSOS7VgK8q8S4pn7je8852YrIHcVMSrFS5Lv3FFKkkaKKh
3UE6CzRPO6jcfRCavxHwg0EjpPtRMJ4du2Wm35Jnphc/TTWkK+bN9w1m1c2UJ0+RBuUzMoebyE/p
YEoIRAVSLqaKiF6GcvhG5TOuuKO/2VKPkcNvLI2cGE8T70iw4lvRtofwrXFGSNsj1kWRyrWFHnmf
AL5cMV74RjWCDCMfw1N08WrmM1nYkMhisrh1f8Gl87bAIsUmKXI+OmhPqkjEGz2CN+Xr6lCE+dFk
6cVCPXq9LuS4B3CaQwpeVQqSajK7b0M5Xcik0JcP5QAXahkKh9ZN6mklP03bBRYnqKXGm8hk3gES
krplrqCZUAyRmkCspaOQ6poiGVdFMr4PuNAD3WYOqbmfgK9bu2XwM0TrJfthdmuw3h3sqTZG2s27
Nvpzvi1keofXkxiCjBQvDJRtUITpwsOGZgFV9pCW7THmo0J3HaGrGbXk3JN673D12Wc5K/j8VzXC
eo8GWJmRd2/iniKSStcDPzNBseUugdgAqDVYPyc5RBcTJji+WjLH09BkABGoWruZdGTKVsIQLUFb
HtWGc3SLul9NTpcju+PMwB6zBAzEHlaYWUcb4OVtwsiYfI9+YkDvw+IwajiARlwRkzfE0bZvipeQ
SG9uZgzr4y7ZoItjxq0cB0twagYVDLyJAefWRI78MRq5uaem5Bare/qGFI87NdZvSeJ6i63kdmRm
t4FY94pIXT+M8lXrgZpil6lYUmrojlmZsX301rYBSIwEgRZSMPnTExdlTFkQEIedzVZw3Tlc8fxV
1Y4ZkcQtTuQWB0du2S/kt700dDubRrVakNoFnYGNHCoNgR1i4mcFL2+hbVi7Ic+iAO0Rao0o+wBW
8ky2IgYOb483j14d6AZW0Y0ii6tE9L83Uc/iCF7iKNTem+SIoKi5K9UMos4/RhbrS7GYm9nkR9JJ
jqFn7duSAzJHxlkDpkPDf1FO/Jz43jayLVxyPnh8i5zQWp3bNOGlyoh3Fn/lylxYizGXXbB8+U7Z
If+rCfEjzgm9b17Q4VeBE/ohBEz+Yj0jSFQZvvzQPJbZBADfvHN6XqPGhQTMcqLtE4XqW+vbG3oZ
Zizh9DAVznvUALxtx+EwJ4Z/spkXj7g9aW2Y/bOvZqSX74xaxjdh6pwTRLxn9jWAkKA0lSEMu6T5
wKFapOapDF0sCbX49q2aM3/aAo/onuOmPdZRxTWXwfk4+BVLax8RnhbfIVDIb4xTVyKAK+zRugln
a28k0jl4VE1kAzZBIhm0z+GX3/8oUpuOdCH06UMGFRvE5ZgXBwMYykZDfmTfyYkTLzOad0fHeq0h
MTMGhFsuFzPUhmSm9KBdMpkRdsEJN4SSyEYMCi0fRMJT5avSqg70PGnUMneC+dXV+/epEgUiMO++
ono75cXUsTsU0cnO/HcjbVDMoJzik5s9Ebzh00Ry15ZRiORA130SuWl5QqGgUHRhYBUsVkDR7GJR
37jGmPI3n0AwEMlRfJlN1nEztKFbdIdwyD9EhnuwY5NAamQE79HlYtUlXbp39fngCf/BZJOCXo9K
MBHTjykBfOt2/UgWMU2Y3nRQx/VxpNDBQBj1JoIJjdNDGiEMQKAbZmxELBXGwzwsuR59zDy3Cg8e
qSZrxHTUTKSkHqgC5YqIt9HiXc8mGIOGhdRXoVf0VSLPdTejPLUB/LYxEbNRyGzP93340LVaGVb8
kYOmX2dVuwWafMt9ady4lTUFESMczkhOUDxxPxZt1iyfFLQgNk6DfpO7eBlSd6tKZpEiMl9tt6k3
pUNCp9eNv2uuDAzhBKr44KXE4I7hETB9jYIAdS8728JzzjWTjQO6LsLK9IbVWkxlwSp4ZRgsx1Lb
Qn0nM6J0640Wxnf+gGzWIuN1lTf6Zc7rfR+2lxjFHkE5jB5TghphjiOMZLVrWD862U8QJIDIpiVg
bd1iW2oMLixUUnQG6at93ts7eN0k7/JmAoR2/A14wvzgCB2bxmtO7bJTDI4Cc2zVjQvAyCiaT0lI
bACh7xNq+8ZU7KWYeJS7MSP7lpUJ5v8INSEtx7ow1bfRsYkDDV1tXIuL8jRgiBINyVp2JSg3KTVD
QaBPNVi3wzc00Y8pdrZNZd0UJtyPJPeQi0jrtSHMQGa9CARyuzpP8FSOuJGaRa5f+WtmCF2b1ttu
qN2DiTqIZkjqwRDPF7cZ8awUbbq13Opod+NTpmoJVbtBYdeLctOOHjr5rkGupqNxcNzs0lVc3m1y
BGZX2UHaAyXxUYNuCzP9SHT9rqRYWe6GqFp9qLA+YwQHR3B5cH95brRBqGWsMO3wOWnx8A/6wcnV
qSp+Ad7UkPWxe8DTcKJz1Z/wCNhJjRihbLdJ1f2kVnqn0itHD31mJeQGMlxgZzqawEl2mx6toMMy
DuL1wj11qmYdawzYTafZKEdVW07rsAA8odO2BG4yEWXNesiQzg3sQwctQvhzdoZqO3HPkW5pbUpg
T2skBfjYtcAI82plbTNUmQgCyT6aYhDqRd7fiSVKe1YelzikB8jBThkfwANpEHcxPIN1lMJ3jWOU
lCp9LzrU0KlW31i4cldF46gVo54F2j6cgPb6D3JKb7TYl4fRJVsv8oY3XRInabXzvq2tb0wHj6rh
UuoYNx760ZXy2VBA79rkmX4XdYTkLfDYsDuXTk0b01qY2xBoKDyrYRIetAwMj9dYLxHbfUKchmrn
5IgGuYfOdGGMeU6OeaciaolIN49WSbhW1OoJkXpzENnaT3g9CF+TVdmxteqygqxbTuTtEs/eah0R
IdpnStYVKxtGTGHFHc62qElodsi5deN4a+rRUWx6mvl+itEVVszDAN3joOYUMw04yjGFGOr4LPC6
htjCMgPxzcCfjUj+TaDjLaKlbWrE/q7K6nGN/fYNcNAPQw/7R9/VLnoJYiOtEc37Al7+swvRFHR1
OGwjWvZyojdpLqKmm/dnRYK4Q9JUVLNK0+sPI8N44RDMtXU6qqx0LoF3SUGYZvbkk1PlJ0Q2VlI8
sQXEDd1OWyZwQupPaWqtuhEcciPbahsb8UmXCVAX8r3IWWteoJsiZJ/6ehMlxFJ19vN/sXcmu3Er
XbZ+lYuas8C+GdxJNmQ2SvWWZU0IW7YZbIJ9//T1BX3+ctXg4qLmBRwQmZKPlMokgzv2XutbdZbx
sZvvgQMYVmQt9z3KKDIDHWGUGBKz9IAPbQmB0x7GAsBIniCE6GBJCdIgrByh/Fh96ztAg1Wqj6E5
fUypqK4VS0Fa+n6UCfMFWAxRtzajKxmNupkeUxcZeas/6sxpEZGTp4FAfHZ6IBzIbrEFfpaJ+Jr5
jXMHbfC2aou/4345G78Drf1Ihvji9wQMt0hTfTovO7ObjqZk4hQbA1Zpd0G9zzWM+5t7SG7sBpMe
KMi6HS2I+Jx0j2X+MTEtuTOnDn/nlN17+gTm+bc5BcGhwv1I75mgT0zCyG2JzJ01BkwuUts1VhFl
6PtLNJtHSRwHOVL3njvFT4QB7IQ3t5fctAggN7SdNvg3PZ2P7N60o9TISXR8kOYxOER4XnvJ7JX+
gM72dBkmlDwu4PH+rrfRbIuBHlUnSpzm+qs5NXhnrPWr9EKiqGP06ywuVWzcctmbp56Kx81IXxyB
uBL0jdO09et7AhxybqjsmyyCGw1Hs6PehzfWzvobIoYvrcWV5vZvbuOvIb6rz6lK+ALym8Vu7ib4
7DDLeoHzlDG7mdxkLV9HnSUqDehajEQvJDJ7QadOqoKgLbPPiuSlQK/GXmy59Q2tob5eJk4n3Xwu
1/Q9N9G9GIJRWlZO31cnmrqsPuP0eieYdH8D7v6SruJ1tXxIZR0LWGrXf3Sz3cBn/efhJrjM5M98
8KszTWcmxCTi1WqqsR0M149crrloe7ap7hqEgpFvx48mpsZFevo5FmXANAfYXzzoDyNCai6S4dxJ
IN2x0no6iw9Ybns4FeRz0XtjIEZ2eJsPpz9yzxYfdJEwRRVovJ8EWrAF2UBpoXMhRaw9JqZ47Dzz
begYLtT+WJ4stnfGyOCyZ0X+nLRHVzjDj6moz00RYOfsnPIKksBFVUWEIkMCRMa0/nllOBW0puD9
TNpPeDVnV4PolTko73zDOfJOl0dDwoozzJzMDnaKIshx1r7oHrNPnQmCFXs3bYIJyH52OKRJjex6
oAlkpGzpCAHq+uU5ZuRBcQLpouifISt9shTBa7LcGzJAbGvFhztN91WiTYdKw5eTJ/emd21T+8tk
+SqEl6FAhdJH1pzatU8ea2Cue13/SEkV5I/AJpUVtPYX33wuoM4ecFJ84/ZwNXSGURnDG5nhS/Ud
5y6uSyo6LbejlhBT4qX8+7x3v8HUea8D+dzUCKwoED+HOSBSqbqmFcI42zWGiBETxvaxMDnpWVbW
mpBkwg84afXHIWhvxoJHy6vwyvlcQmZpEB7XdPfeolsnpyhfVu1ISfY0OloeVX2v0WYd3yVUT8+K
k90kZX6ZkK8UqZrPWmFbin3uIarf+ZhMoqTIr7QT7m0LP9qiNeEmDp0CC+/CgBcd6ew/Ul5zk/cq
ye4mHd2eOgL/r4Z7DWEFclA0huPR9LXPWhbMhdbkoeNUirZncSO/EHX0g+n3sG+6ojuskPN328Xh
Kmm5DayWRYaI9GJwL3A/rUvPuKatUbwABCwm/0Aw1bulJprTGiBXpYas4WisC2J9l5VKSYy1Gc1E
urL325T220tF7wHI2puEH6XkmSdj/oGr46nNKPk37fh2IFwBhs3f5wYflJ654ry9xO2wALqG4a5E
DplJElZjnUlOvPZWFoRNgisOTXQW5Ci8ocYTiha3t6RDLwf7Hbk1u83m3Ptft4vR8uhomTjbN1n9
9iOhDv7rp6vfbeUpDdLEl8O14ZcUWinhd/AXO96A32J7H7bnpQja0DOXZ8cafgSjSTgh7ZOp49N1
hjYCf44bBVc29J/VppxiP4ZLnlfEZowJtR305yklGkurRl6keqXbKrI9rVpr3UNaBVqi/urtpbdW
8d5wt+IWw5Q9wJIw4BE7MW/pT2VcHYGMz0cxMDWMzeGp72I7nJ0Mxt4fVfAmECZBpQybMnhmUoFO
fbFPoq7GiBqMNUEGQX0S2UpbygHtIGctsoAqTrhs9KuexvbVaIlMGGcxoSlQYu6kZ9zegsSUyPhy
bvR5xWSehR2WFnuZArzRYEDC8NRgGDPfvtI6k6mx7ep7motLfVIVxrb+5mrQHJTdfb9sHyHgRJBS
VKPKjrEJpLdH22E74/RU+73qszwupeA0M0lrhftVnKztUvnPg+nihaBOhwePQ+wy1D65p5mSWAf8
zyShd96hVpKDKmWoWXYlM9EB45+fHm2ykuulITOhdn5JNcOVhXPv0ykIdSU/2A4W2Kej03PJe0qX
YKGl5Jy3Zo9I3Ja+Udwl9LtZbVCapx2lOpsrCI1ED+Zzll5hHtYHzBnmbrsYt0OtzuftkUi19tST
gQh5MUdOpnQDfw0Bqzo1Pgd34C5rqDFwUjOgHtwvepn15+1zMJWz4c8nQjfHN7VPbSTYZnTTH80E
Yo2tHqo0u8ePmGRtlOjrl9l0vIOTyodF862brg4NWZ6DZi4hmcNvRBdYt9mHYLZ9z2i1yMlc6FUk
S9wVSj20avrRRx5xkHQk7lyfTlcBv2z7B9AyO8JyoPap7xlyuuvc+Pdk94hXGi2y22mJ9Jy8GuB2
GIUS2aKE5ELbtXUp70fbOo1F0J06uqHG2OIg1GJH3BqHHoQzD8FxgsBxN1c1DPvxhd4CHdyWIslU
L1pvmXHV2jqCWdbNm1A4Sg0k916z1x/BMnB7tAaCvmzS6ctTviI+xkJ4YOkvb/HyuxoMAR2mo4dE
ww3cypKfietmaO7qYdaze56mxQY03JnGjSXTvI3t4B1MYhmg0hV3Im/W09BooCbGgoQMQXaor31r
AO52Q0aXs5JXn6hBUDltjEFhdgBHdCAlZvmBoBqQnF68DwS6H1F0o8ub/M+0lY9yi0jvxiwaGmps
/S71a/Ip3fTOcNCQg7LmzVxq5+AaXcb2BJTrHiJQimLIkte/B2823Z3lr8ahBKMzem4o/OCJxi3p
bePSFFdpLMiT154aJBn3Q8qtDvLLwVlQbfhk21EK8cjOzKNmmO5J1wt5tVa/+HPwfJqcgUNxNni/
5sVLDygjjmlQdTu8RObFsC2AKepRow7bo7/fEF1topgpTZRo9J23b+jCpvqrHXn4+++2n7L9Y9tI
3zr662Gj488abdO9kMCGRnt7GHiGdlpsgcXcmZBP7Lev/j20U+X9+Z/KVjGYHHIojdGiRJs9ZEe9
jitG3Unok6O20f3LrJsAYaR+Il8I29zKasPJidcaEXbb/6C5gqx7RO4ipyiYyKKpicueA1I9uBXw
ubA8JpZ20blxnmtW1Wlh2ZSaDTm1wMnnJfl0NRa8Hdk0HzpJMUl4ytk2Wdd6La9Ch1VgZznGpyN0
Lu/uq5LH0V3ZV27/blXYyiy/D4eqe01z9ri5H3ydcvK7Chx8vI8n2q3DfRmLn0WNSQsDsthbU83o
rT2aHaIM1cO8WHnxYUy3bJnoY9BJG12UZtA/P2cdQKrFW0YE52fgMfP2MW7O1msWvNsLjfHUwb7f
28sXbtkqRKgnrX6i01UBFPMZfPlkyiPeZZ8t0bRUdtSI9FXoBVbf3nfgwGD/rOTXosvC2DLpPFoD
N1lWPAedb9fVvAsO7bYye/Q7cYkLoSZs4nWUHynuY9a1B2vRVHCxhIWgEeYkSYzp1cVe4acojqyD
9dkoZ7pDDcXCKvZGhnOh9cr63qetbbSoy+N4VBrl/qrasqrqx/7429Nqhl/eyW2yR7QszsH0uJWu
Rf+DO8MU+uZDoc0X5viPxFVGUybem4UZW1C89gxOObG4YtxdO5Wvraccv2meoMznDGCljIJgRnGZ
zM3eghi38sNGuovQDHmP+jQihIyOMQBRfFKoT5FK0uyHQuuUINGXe0kS6Kl47foUQoMF+ZwFkCs4
xpPKBWw2MMX1Vb9hr/vWG7Qp0+YIqu48+9CLZfq9ZhLgSRFi6rovKqY52qNm1peYOYkbFE/Y4Puh
gK0Rl/dIzXYGhhQxBz9Hr7wHd89IYUy/I9w4KjJxbY3c0Z7QWef7vCP3syrhphrWVQvI5lqSnRTI
LgcYd/QM/BE/qn6oMm1nB3AdbfOORiACN1+/TfEYDRPlp0XGDtmEtM9tc74vfmvmeEo7PlUHU0u9
3ojXPORTcu3M5K11jRfDvYs952dr3ecSMCH9v5d5UkGQA7n3c5BdF82dD46LcXsdLePK1W6Q4viv
w2Al5nXxWUulyD7q1SAq3qNky+0Vqp0pv5oOuqoMNhedfiGYrIsddMlpx8yh4Rof9MjvsqehOQU+
1du8BO1FL7ns3RZv+G573nUALZAns26YPULQmaRjpW4eJrthD8fKOyW59U1Qe6A1XVgpqdUstc+k
V8GHCYugvbTqYIqJthRCXK5OTPow3e8H/JObehH9b4uHk31s6pbKDES5th08z3vq5NqGdU/reJeq
Yg59OInC3fzDXfVsX0g2MZ7acYAXOpEntESijpWcgDBMO6b+3r45P2SdLC50XDGLqgOhAFRoUh/7
PbJusPUNoV5mCoU841ophblgXAVX65Vcw7nRzhfNJRLcYUBHAhJUihKLGUswemmBUpI+WJrCWdZL
JrrIOBN1kGx5LvrHJunsVxzDJX9Jqalb3vaPWsnAQEAiEibEy07AtGSzhplvezhnNfK99mjkBSJk
P/lqbs5ImeLTolnKXzz/qR4ZBtkDqgyt8KzhOicUe+YgacUrCx8AxYa7RsV+5u/z0sBlMyV9FPST
cp3856/P1CMGe0y6WVsUEVPmtr93G+TvwWZqVF/bHm0HzazuKi596qNgxlo7eKfZI5qtWL9ZNpho
Rulvzog5jnuBQQuOJlNVegzpKtjp5TC862iPURyrYaFyGA46+H51wLm5YuN2GAIBzbhsh2Tlgk20
GcMNZO7t4GCZ9WOiEPvtL+xWEgwLSh46ARnGgkSjjWVkaZjW1pdCY1k8zgVIeUDd7aFuyf0i2hjr
saq12Xey3SDo7thttuW/QuOpD17+V6y3BfH8f8R6lqWbCOX+32q9119l+avrfv36r3K9f/6vf+n1
jH93wTzp2HpsCz2cG/zb/5l+df3//TctANpkOJbnmr7hWQjvUNL9g3pCr+f6BjAn29RtBHWKAvUv
vZ7974FPVRQg1nN8i9ig/5FeTzd5Af8tNcY3AyVktnWSOvQABeB/1+t5S2tpYnJKOmmeBlKcfTq5
fXQqbKs/9/rb0DjtpYItgYFYV0S5piKIWX1x+8520DC3/rN6bs9ngKn/5dvbsrp9rRyQZM/s3djr
gbxR3ZPNdKFvHYTt+Z+HvtWezSLoo5JmPY19rj9FJvBUw3B7tB2INWYVHoaMQMDGeshUC8DoOnbs
28MJtOB63B42WxPAzgh5Nqwa4BEo/tBt0uEiiJppIMfvzTnJj7afv9GbApcv63nnIEDq1+uEOHCW
KOkNnR0qiBUMfjObmqPnltd0NbCmdg1xrvQ+MlSbjIyS78aM5mSZ6y+tQSBFn3ufJILZ+je5uOJ+
MVFxi1kjQXFFaEQG614OdhfWcFp6fXzEzpaT74DeaTHIL160lul6SzYGyXxixNIztFmEjS09OXYL
9GpOrz198mAaYhI8xXvdWtgnkiy0fWVjq9YbtKL0qlnD01x0UWojsLGjuVlXhghfmHCRoQhlfWBc
TqBCjUDE/qq7FD6TQnfHwQ6pCtntJXtyQ8onnG/5vmN+vre12gn94MVPDAQuKx0Vpq/vJVbgum5p
ZceZhcUxgFZL54a2qXbSlyo7phSc1FGBEU4tgkYN6WDfRxkkfsjqz9w4vmGSgVgF4s9m4tXEOlpI
i+S2AE/XAZXgPhMr3UifKfmAuw052ouEtXbSVQKcnz7k8WCHHvmiuyRFa0JeELtIZUMV/s3u6vlk
28ZvrdTcQwmg+NIU9aOVt82TmYMAwJC3FJhf0OLhDfbskLkHToUFtWdpGETtaUxSA7DAoivh2Pha
xNjzmvQeZX9Lx2qw5m9mWieM0lMjnA0Mv2Xs/pjUT3GXW57N72Xc9CcGUgjt/PUjjYEgGoj1twtl
fSF9XB4Wc37US7rCqZOQypEi5bGF/Yk0e9mNlocMwuO0ienql2lpRouEsDDEBeNfl60gweESIpmm
T8+BDqR+huweTo2PlStZjhJY1SxI0HRzPz8lyO58KIsXfUxDp0Ve4k77mnr9LtUwpcdPgZmfHZ8c
AZ+cJLd1Xsx0/EFQS0YUR/XEXg7/sdKfDYCPWdYAYJrLWVgrcbP60Yhrim/NTOFtdM9lS426IHqq
5rzdaQ4TZa3jQqQB58KdgpHBTY/8qLwmkUJL8tcWw+IxhQ6nr6fGtn+mmPVxPOKTI0CK2F9kZJ2t
I2sDEbfzreoHZweddCaoRz1l8rUkCE3KZqFREexMa8EbP3sk7rbvIxAJmHPRZighwwzlfUmDTic+
pl+m0OgZXFe06X3IIXAlyEM3/fzYaQld2uBUWPjgkYlGeEPpoRb1U9Uu2LaX926im9TSlj4u6oU1
ZUWEr0ULCk1Dd5b2qzTcj9yL69DAoMRgvpEfLslE+9IQ0w7Pl8/UebpZlvdrcLz+5PoE79ZtXFKn
26gX8+4rWjB58qyxQ83CpGJVjIJSJw+evmJH2GEd3AwbmecisTMiMwmcEkZmhdEowEirmXMWBS1F
szcZP5vlTI/oPU8GZ2/UVnZiAYmAtroHNcFuRPngql/CviZaGXpFAjUIlP+bbpB9ZYFqfRx0+2fh
sKYCoBzS+XEe0/5+KexlPwKFOHcASNEFvnWYlHmDoK1R+59hBjN7WdxwLRY20KbGTIdsCDQW3m7F
1+UEWJSnUf80lctL6sn3RMPkZivEcXqIcRf5shjRfT4vSaxFpmDlVBOz2qExAoIvod9BFLxFYRwD
5bHdN0JyuA5SLPozRBycGCUaGOpJgp+ksmIB6QONf4SScXZ7tHxLDGAAq2J8FeZuLCdv50BdOo6T
/8ueWV5GdylOS8B1Xp/BFuaEzJbnOuZO5bfy3bF/axLtr6EpCVaRnuOK9k1V//ar0rzk8QgZ1hhO
CRjDGQki3gt0yKDKi0NWCPfRAbGKSlYpB+PzSqtFH37WTbKe0F29kUMzAs5i6qmiApDjBeaRs5qJ
MMtUbRtH0kzOnvec+UIh3QYmV0a3nxwiQZhxQHddEL9KQ453a/ZjrS1+jtU7V0ycGIg+xrH5sFqm
27YxdOwnLVj9OZrtICt/gOH6Pi8hm1vSHLT5AXUFPRylnhJNd7WCB90ziAei1Urge/ytxVp19gVJ
oJNg2idF5DimyrEsPfoma3HSiiWO2kKcJseG7Jes8lGrEeXrDqA2iHG4F6vuLBZ3AFBAKT9fO4NL
0poZr7Uie1pm3L/dWytH0pypQVDYoVOeiLydg3kmKRQ5QecEjAPhp6MPyVerfSjJJ91VNDcayb1o
NaEukr/T7fOSRWPKfztAKY5yInZ36Ra60Lpio31lRnPCC3SrB5QD/rKgGi6++rqNzq9RPlKaHU5a
/gZPp6kuXXssBcyakptK0i0PS76+tm7Xh7lLSsiIMJuyodmnhmU/JwaaLm11rrlYQfV096lLqqJj
NW9tQAzTorv3WhaOXTFHWkeyagYtvh8b3L0MCPddCX+X0L5nkOKnwEHJU1ZmqMoXWoDxwU3kNTP0
e690Xrhy3nX4DheGenPU5myyVcd9O5Bmcsm7zD965nPt0JSy8wZhArtge3QANYmqO2SNiYBlqs5S
bWkqdbCE+YHkMzvoPgFRQ+kdnZxFfSWlVNQ1Z54IPkbG0Mc6r04zQsqIHNuZtc5uYItL51UfkUqJ
ePmm+7hLJybxGnRonJW6NI+JXyL2ZLvDTHq4jDlmWoSB8lnPcYEvXYbSBsxeWjunxoeU71U4AwIA
GgrbA/FslyLB3oOLxOUxl6dJ036w5ncQyJqHpB+dcJsEMEyx9u4UMF0k9emA548NWeNXe3vJOE2X
PY6VJcqc7qlMCUqQWnHuEVQ4KEl0tX5nE2mU2wTNLMcmhK3zbKkxw5Sb7OflSCs+TkH7TBjDLrn1
7EJDPmiuhypDsW90ESfnkt/ZKROd7HHEsgscush1podU7w44NYw/c3C9LF+tzHBJ60hvU5DOF49J
XMQE5JIw30btKFSGynRZbLOFZNIjiMpQ+VYNs321Xwdm02C+9Z/Lrl/PVvqyiLcEMSvaurHaby/H
hQDNeULgUyDTEBcIibbNfBBznF+y1tyXLi3qchHMnWlS76XKl9P6mj6lmh4uVNLhMGu3FfbYWQ7m
xLoHVFnV7olqRuiLxMGcEcnlaGQxSKaUDS2Fxmuyg9sYROrFILb6FMGWnjJYEjFw/42JJZRxVMYf
Ni2qjCT5EO5dcuAiIbD0WfZWe5qE/maZbhf2tIwFG/SpK+LDQEwaPC9GfCi/jusIoLtv3XfGVvql
g/B5EIG9oVbWS6Xr7tHz5Qddiy5iyvsHo4SuTeslp1SCw2N8kZn/a0pZL4Re3ZeZoUWVWVyCxvoy
J1Ccmvw1bTRzTxzhSDYeQTdW5n4PUm2FQi5ishv55PWF+URK98yuuJxwdL+twWDwwkF7y+CdOhCU
opndVaWbhnmlh4U5/hrzWDvSa4ppZe8XXfzu5+K6ja1q/bX2iRhOemu52GoTYUPmQCzhINjG9jBU
C4rQSvcwJVQNltZX7KrJscRBvdPr2juUc/6kNU4TOczBwQw3pz/MI7qWe4o+PE0oU88yeG6ZLV5q
dZiSz8Lzl/MarzI0m/LNshDJ0Q81go0fRswaqP9EwJBhuBRZbNzsSViQcFEiJBNxnZLFBm9rr7yt
Ta0jbZYrdMy5/NKw2IYYi2jAjdc0bV7GSRRRNaBV03BnLatvnJfhRLtWu0CC+U718EZYCs4Qt7s6
SG2DISN/Bov4JJaL6ZLBngdgyYCk22QROlHaFPOpcxj3lh7pXducnyGAd/aqryltzGPBWv7norYn
+WQ28OuDGTfwRmHbyGyuXeURWbfkQyeVEXrjh5c1nO6wwZmOEWKYDMUdmCuWDlcLWFZIcCCHmavb
zyB49CDW4h5EbLCk/qkNkoMcJA3pNL8hXEsvyyNoP8wdEDjQQySvTGhcHF09DDG5ujTYVcmX6ZfY
zWQIphd5H55YoRTB27TSaaCyrBnOY5glqUqPqInSRGt4TsBk7qoueGtSg3pBmdk3WtiCpJ8paIcw
zP3mpeaHyOtqz4j5LgN661rWcESTeC1Ug3xyDDKfVmiYOMaY/lBSe86Mtn26a/JiPAv7Q5YwNM0K
Q17j/5bDoF22A0mMVGCxYz1NEk0QMt/0aifVP4eiHt7GqiNYRYNPvH29cVU2nhjr43aIXQ/aJH7g
OyaQW5F+XC3jiRtpdzGUB9/KgQJqffPdsdZgF5D7tJ81RD0QovqDVObu1MWrXayCzmPuVqeJloRL
skQoigbtnNaMYf81ZTEC3qbbl7SRzp9HOWOkJMdXXXIfos3q0BhOCDnclRrhEdYstENPn/rUNUxh
ppZtpd08BqjrIt1tvNOK94yUreAyqu/9PWxfKzL6u3QL62Og/klTyfjiZtkzKXpeOC9VfrHSJ9OW
C78xXj5t2ix7cFTOJauU1rhyg/tGS5JIuDp35sBjtNBg7MOT01/s1vfVKP59UkqCxSYVfKoE47hU
/4ULP7a+gbTIuFx8mseEn3Iy+/4TW7F/cIWbsiRWd0kDG/R+G8RvBz0b11M5EIeOx4Nlo6KMVbS3
7aCtT42luefttvb3y0A0akdxDokygNHIYR3q17K3g2PuD81hSe3vcQeX24jN6bqi8dsBL2iA52hU
y7I6ryuDPNi+sgrh55XHmpgktupFGJTjmRYqKZRByBqAbFsK5rGEhjxuB6npP/Ccvzg9tlNMdV9I
PKN168bHFJkBhqD0yqRb7kazr6O2Y1pKURqRqBh5WrPeBGfe3gaDcEDlaN/pmQf9Insj6jP5NpfP
WkaHWNmmy4qUCghr38Fi67sOfOE1XuMnUbbeS11TGug+zpCaSx2GyGMcpKyrovjZowKIg9Gns8vQ
oiElB1IlkQ1unlcAdcfxlbSLKwDoeJfbbAxms0qurfmxksHj5wGw6g59ZMV/dYbevc7MnW3GmK2s
tLoS5MObldDgRn6/H3x9Pju284vpEyNCGZxwjS2Yi7xITGzPYlHNzwwIzgRWf4+lND7LprrQFPjK
mMZ6bgsXYmhWMoBAd3eZfJWulMz3ZDz+3ICwwF8Id+htj15hNl4noLtOT2TcqPdViEEIB4k/BXdp
/cOYCvjuD3hD7Gd2ICaBxHIK25TQF8GKWC1rfc7Am6HWNSAWwZw5Jgn1xOKWZthO3hCxuz20Tdmc
cqxGd1M8x3eJnT070/dlFvmHaWPe1Xv3mDFKxTv93f9aJEZwz10R1RNeiFfhaDtSzc3zXOMXqMls
INto7cJVC5zIW7rgTlQ5dt6uNzCs4qRIpBeNYr7UNcCLsc6XyLN+41RYz66TQb2hHGED4oN16+JX
kO1UsToFRubZ862BfnW0enfEfzz9gBbbPThl91VUPhxtg1nFxhccApUg7HMz3W7CGhWl8vrKUwIW
OLZI/4wDdAqBWv7z0V0vfjv0iFWz1+1L1ELL5RGZI4ggdYCzPwK+spodsGrcPGq8Nar+ba8OhPEc
go7sED/oQAms+b4yOAELQ6/CzE6+5GrlbsdgOiWWIF0KpVWgDovZPrKrn/58ydyarjBcv/Rzk/yB
NW46u02Ft3Eje7KrU3XHadBqwm4+/5HlKelbx/YM0IagVsBtjdLd7Ciu/3IaN2WpOXeHBcMJKkfi
sAdXMMLFXLAAK+DvjTsO2yPI1kWYl8bbttOp2NYwgoVPPxsldrfm5BrGT6PxRVSn8ixHNziBOQoI
qur2VTXSMAxoq8SGSbtlKbNTnfDhjXNB7EofDCf+PJoiQ8QFg3+QXNvE1R5nA3PqGPfGYaVfgBvD
/TWSrX5dbIwNPj7uMl4BWgJALqpnkWQQY6bxwk9nZBznr+5KwPXq0T1OTSiBVmyQpF41D6RqsRox
1+PgPCaYHDCzuh20iSm+cbbWh2IBG+5V5kHAdEqPChv1gG6AJIQxwgN9ZbjGyJ4mO+2j6RCgmJAi
eRws7zEb7fw4YKorGtM8e5n3nCcZXoM0j/i883nGP623x2JNBVbM8UueyRN7tuS4KK0yYw1t1/IR
7FptwTi/lIRpEm0YttmXIrV+DUtZsjkCjDclAp5c/DAkc5QTIrAToDDCNsDHSXOR5XEM54ZbtNfN
8Y5PKTesE7O6bEd3cTxaToxzTwkAAwQx9EqXEqkZb7a3NhIHVR7seisdQsvZ2ZN/l9u6exhW7wd4
u3MfFHeS2AlGGvz5wfrVmbxLlh8bc84fmgBzOENtAF4dsn4sZohoeYc0hmwO8ZjnnnwJ4i3XK9ng
eeQN68tsoM+jeM2OWUr3uoNpUjRWfWfmktamlhkPFShrnJWcoH56Z/HmuAaGr8Y1ETGgUk/Ier25
9EoLLfs1E14rpqC5m5kH4PVAZjEFDh7qeMF+h5i2X+8NdNlgvy28ytoLjf6XYxMzf6mN91GJuVUZ
i7abrHNE3kruLdF9J0oADg1+YkSDKJwcOxrO7BlS9OJsBDLr1i8gxZJUvHRrre3tmDveimelRHGO
meamJJCjkqLP6oNulDzdA1ui5Oo2unVPCdi9/q0MCnQV0vvC6OfNsTtQcINtR15f3CZkfCAhEcTT
br5vlER+UGJ5R8nmReydO2GY6C2NW6Gk9aUS2Q966Lfz1yFDAqEZy6sKeTPcJTiQK0rvcWzvGsxH
s5Lu5xbuUYZp8NuhzwstQ6HhuM+myUAgHYMYV/J0XA335tKKA4bO2ETWTIax4ZSyiJ9yUkShLO3w
uqtQOy/Ulc1gUYYDVMQ0ArAgaMqMoBs9tFpGPTKwgoNp/dKC/qdlinuzxI2TaBXpfea3RDwKTITo
XWFoKesDPEhjR+OEBha+CF8ZJPjdCPUUXBTvhKdMFBTSDW+WzqKCvwKfhdPavyFNMiVErVLeAH46
dxJfRpl9slMVNO8wbPQ5ZzdKa9012bLVj/gIUdEFdK1sLZxlV792NieIt7404EDYLxE+ltgl1OEP
CO9caajS96v7nhnTRHvACntlLsk2mwl+kxrfiY6iPcR/nnIHxpSSKHtKTJsFs4qvbCut+V4pG0uW
W1/s3vyRWmV9bCZQWGKt3kplfoGEjjICP0yrjDG9ssjkdBPLxXiFatfgoCFAHisNnppYmWsIZLiT
uG1gbtp7GIWEhI4UPxLjrcjg+iFz+J6QtT3WjktHCv0bBOwRxOezR2NkUq6Q3pqAAWP6SblhKRNQ
Wp9WZQrylTtI2YQEfqEK31CpDES8uCDqWdI74d6bMemzGeKqZYIO4iOSZIOWMTMquRsJKihCJNE4
+JI42M26hIcJU/2hhJ8APXOibxwoq5OrTE+asj9NRgAFaAQjUOCN6vBIOXilamWaytK6PnqzQVxZ
i3jJGyPqj08u9oNQlitbma8ELiyWTW3vmQ/oC0fCgHdN9qVhf7Zz27qKKvhmuy4x3gByphF75vPq
13dJ6ZyxxqsGHowDu2rvgET3OKdDapqHzvSPbdHid0CywY+5rezueCPylwaPmYnXjMkar9+bvk3K
hhYrQ5psCAd5xU3Panh1lWkNfgZvQ8CPGEXd3JQNp9MUji6nWEn7rwwRnH2DDy6jOXjOcMY1yiJn
K7OchWuuwD03KxsdN3i5xzXrhRhKHFQVtW1qmNzDthUu8DvMeDNSX2D7VYhe9bNXhj2x1q6KFDqP
6oLq6BHFWltDGN/hOGU74NRcItwnOmUFLJUpEC+NgUuLPagyDNrKOujjISRZdziyLecsLFESex90
Nz8bZTtE1I7z+ewpO2JaeYyDCIyzVJGYWJ/p0l/zpdLPrDWHdZZnV5kbA1yO/k8vMkqMEUUJJkTL
VMsIdp/EG4kl56HAK8mErQlTZZ+ke+8cbByV7WatxGM5Lpxi+szAruSSPkAcgONcE0xCStxwcPFp
2h4Ie2Xc9JWFc1ZeTlHrxO/2SBEzwaLqQXyB6Zz2/n5lbnQh5SgsPCyH9kJdqVOuN7M8Uf2+NwUk
q0JZSpvRuKUMOKei/G5/Zk5hkRQ9ftMGbLj/wd55bDeOZVn0V3r1HLnw4DHoQdM7UZSNUEywwgne
e3x9bzxFJ5XKrKyqeU2wYEjQgcDDvefsg30bhg/u1Gm2qSJJsBbBbF2FQGyB5qhfOcfYy1K1HeR0
3bHx6S4MnDO2YrbBBvhhndT9llOisidawVFfUe1xELaRYCfm0mGOzmf2+3RGsPXmMe51Ys/iHanu
+bDuuqhMoN8W3I75yzKrxVKKrcht9n/prkI1x5NAFaFc0sIhHVKCvbmy5Qd9lnS/e3zlkauapslT
IZ8uH/NuVj5STvK5mGBp/D3EvAtHb2/FJCa6eAi95EQ+97r49iaur/du1x8e/vZ6Y1+oa19MnKq9
qF/KJ0plmT+/Qi+9CPKlhRWIHVGncIN97Umd9HBr+2q2MfzmO0Wxcdc2RbwtcyffZYyu10VkfbfG
eNd1n8IS9VqqE2k4Brjp7OoA1uIlmvrxS5Bwmg5swhy11twpMx+fmyXaLv2ssPs4m835vICLtHVD
cK+UX12lVpEzB/y+qa5A4oq1nA1kWLCcreeEYHiziYdeF932x+1yf7bEr8tNyfxqck5OgBBhMr4u
u3N+MVnOjJy5Bl/XX9/W276uy3/1mL9aZ8yZy3aNnpYCujnr0/o5l9meE5rl4lWPJhelGk6uuy7K
dXIHck5O/uq5f7WrtCVzOprTp3HBvankyrlv4PNpf6nkpFTu40q9qLjnkJvkJJ+fFF6fJJflFqvk
7of0bAl7rGSktoQ/ejJoW87KTXJihii+SwX7ELu77v36EnIOjKa++I8K7V9RoSHN+lsR2v9WITrB
PyYNyqf8UqAJ1f1NRd1lmHCYMSPMsYG/FGiwE34DP2apwNqQvzBsvCrQ7N+4TUGBpjqGTY3RJerw
/xVo4jddcxzVRbQmTEhi/44ATVg6n+a9AI2SkElpekbPQY4zSB38owAtLe26HmKrPzk6cQShtPnM
k2GIp4OY0xS0CcZiViC5ln/Qt4uADED//bIR0owFxu1v+iamTD/2AcEZLhBPOQc0PK3T4NDMESTt
rNeVc3Iiz69yHSNzl7HO/BiljNutqwV7dYiijZ+Pj9DH/WnpzvozNRN+9VnVppMWNN5G6suuE3HV
n9EmRYrWGeknQ5vsNT7k7FDNuw+kWwx1KOJdk/4X51ZFW0moqZxoZTNMb1o84zqLHu57GGsk3ZBZ
RnDsrNLrugnsq5yN0mxE7R9H4yrqUIu9O0U6Y0KFzPDRwv1+Wn7bjPgEqAvmC6wXGCTNEaEu9Sm6
l78vJsmsPc6UgGaCD+2AinI2xaZKQ4lZtCFAvOWsnCiuaJDjlrTzvaxFM5h3mMznT36dCGs2y/li
joeJ51/DnMsjSHBsqlM4t4IZ8Wp3ERdDp0Z6hrXKonojV8sHXB/VV9qz2ev0xbjD2YxleU+iZAXF
gKuFnGNU9msubHVsKh82Yxn3oGVRgNoog3gE/knmfDPne8gHymUNmCqf5rrpuvd3+8z0+aul58oo
d0zF6sOrF2+b5zcn35Lcx9srydnr+5RPTIttMXKsxUqs4RSF4SrnFO65DrqZ0BSSs3KlnJRT8sUx
VG99XSXn0nkHcs4EXrzLUDx8WH99glnTpkUlRGcXuXY2+/xqf9Zvv83L1deJPR8rb9vlyr9cfrcr
OUt9LNrEpv54fYqce9vPx128e90/zUbuDz2dtQjXN/txT8nsXBSdZi/fPfuvX+lfe+Xrm373ud/t
+7pdzsnJu83vZuWm0ILmZiT0RBneLdEtFofr4S3n/uG6t//Fx81home7DyuVnD+T/OuMdtJiHpv/
YddJUeeVulamiZ/ZqAZrq3FKuz7n+sAPu5UbrOkuQH2xlx5qWaWVc9d4JLn4YV0ufQ6yuvunWflQ
uen6TLlfuUu5Ti6aSscZUC4TiYXwQM6a0nLw969+3a98GdMIHhVqfRu5Xou5v/0sZ7so6NQ1HCGx
VXt7K03L1gymHqWDW3bH5Eo5cZIZHv62ST5Krm3CnkxHapWECZZRvzIaippHuQkziDU9yFnVpK11
+243mgVDaiioAr85u9/2peCriY5VRcBUHJLEPSbiBkIHPQtr+BZWxgs1Zrw1FNizINXIYm2/xQll
jYoKzLpLfowkQKVgvoBj1LBsCpyAvRMeiyQv1qhjoOtRdE0Puu1DZu26TcYlCAoefRevIjPg3bt8
+xgUtwOUGVWwbudLGrHVTObzvFz8h+tqeQn+ffLLRc1z357xZqr+w6JbB1ReP+z6X9iN7pjtduZB
yj278mIr3+XbrFwrd0Pll+v+37+TVA1hh4/59v27qQcYQ9jXC3klk55vNx2IMpvd3838Ua7rPj7m
uvn6mOu6orRoJV6X/2q3GkJlUnrm17ru4t97Gbnb66tcdyPXwTZ9oSlMrwcJ8ZvhSpuvptJqJdfJ
Ra7gFxHNDcT54ibXd0HNDeO7WbkpktdV+ZwPe5SLqbxCys1vj5RPmuadyrm37dflt30GhkLd1qRi
Lhrq87lyxrNrUrf5gr4+PQZTesp7FRpNikduQOG+red7E8Qq7gZiKDEfsQppRm+XiWEV6MqLb3NP
beWM8Ce5PjdrK7CHBTfgLpLq9FS7br7rGrF1CxVNTex80Q3ARUWIeu4L4ahA7op0D+qMAgd1haVh
34OXguqmKgHG5vI7idiw/RhhrEP97Fj+dAHrhxFxcA5k6ghqhuWjagOQoSb1mQLid6yt4XYUWLOJ
GzqTWeMsI2AfvvmpdjN3C6DIXdPbWJpxsDXa2RmPhLlLyHSwmnFdl5BRvdxjSGzBHkHWbno9ROR4
g0IQAAnBYZvMNnZFXF4IzXhFBAk0dsqpe1rk+joomL0eYkodx1/HxJmxOgQmhozIVw4qoEQDiE7Q
zjkNi5M6R28xgKeabiPZySPqR2hTKn0JS9Jdp64yrI0GymfXh/eWmAhjhOKx+Npl6N2DFqH2qKhi
YxBgcAr76XOehF/tZtLXAiZW/dD6xaVEb+mXOxgkSArt+TxnBiTs6ASQIcEF+qSSfusAImk9kM32
BOD2zrCSXWm1mPo0BGx6k1Pzc/IveY+3ysF1xWnRQyge6Hea/iPpXB2ZWdA9JVTyHPKEEJdZpyyE
rUo3Cm8l7Yzxzk99ClTFMSqG1yIV8x1DRbkRKSi/RdEgTKnRsgXjtPCyINw3I1vjsbrJRqAmDSfV
El37hvgyjB+AfZ10zscs3e+RyNGZU609jXq6ci3gHKabh/vA1l664I4mN/HkYQiIBFXHqiga4rVh
KvtALRAxJhljf1w0yLD5WNbU7xE/vmAPjG67tpju2s/Ogzq03RYYWr8wa+WnEuxIqCs2Cdo5zDL5
FvQHHQjcv/WkX+C6LPMMSyweSqzWsOXMYXZht6jbArpLGTLsxgHHkxk6Zeak3pPCFSzCKAxo/lTI
9whPVkCKrjwP6LeZlsQZNC9+3L4WGUnHetlQwSKQQG2gUBDefGuKIz7WLna9c6E3kLGJdh5dXNhD
8YPcUm/Tu8mGhg4ks1wl8LkVB7cuXrPSuJitJ3DQcDisgwqWhTGFxdaNL2gQIEtVWrK0aoBrAGTQ
raeFC/k1DFd1ziXaSrizMaxUIAbv+PNM4r6YoHEbwmI/Xkiftn9ppuHOwiaxJvCeS6WG929+xois
cRWo402Ww7ry/OLFMZMdYYzHxrah5KmfYKZVK88g9jLCv8pof1HUiUO8NgBkz0GcqLbpxdUMVD+j
OGpRBEUDcAqIYPGdBKk5xQ0Xu+mPxWXIrD3hxOOuSgBzFg541yFp7wr+VfAE0o6rfU6OvAhTmkP8
EoZOMyQdnaep77iGVypi9ZYGLIoysS1N41Frh5LotOah0gNnN00HmogRAouKQGmRw7FAor8oY7++
waKfBoG5HfTkgjIGw39sjOs8N5/ID8821TTuuh7eBxmQi66lIgtAqV4XeOaJbPpK9DJBTH3mU5wn
pzJXaA3R9QapVa1Nxdu2pj9stFnKxIH6BJ4FtX2jkytVdtHSHb/oDEYsvc44nxZkBzkIXayKHYRd
ZaIJoQdklBvhHCEMlnsYCYvWpKlnckowKxhJQZt8ysGk6j1KrYJ3tsLweQPAA/RRR2CdGoAZmMBU
LFQxfG6ajnTtqN8V/LgLrQt+Tp33E1TuTYjgyYqGBy8rL7VXmFuncQHclPamEEq5ahT64kPePGKR
56DwcuSVShJsG11/wAhtoA8ggDp0SJRRhvGCGgdpW6hsO8CoiyAg06YhZHtR5AZMOrvYNHBoNnk6
ATtq1mU5nD3d+py6EXnMM7MixWiS59PLiv77fWkXz/z7kGBVSGZ7V8VbylLjepu8N7gfjbEL+5N/
jLRyO6BvQoRKYtuQ+k8hf9Ntq38VuUB5h8SB5ppNvTGk6+258cruwPyOTbDvorn2rVin2BePgtBv
dt+dVPOLm3jZttCCndsYuJO9hPSfKn3Q5/gyOF4+/ooYMTJ8WvTF5gOQ/K5z4P3cWmWpHHv+YPzT
9G0ZkYrukOlWjmRA1SmyjLHTFiZ6tLVv3XXTIFZhwX+y98i8zJDZ7gfz4rTNucROtCptjr0eWtnC
hwwWN59gxaN5speqx+muaWYQXYSnDv2I27juJod6jceviFdGrFfbBiU0WjAiMrDOtNpYX2IYNiO9
wbvYp2OTVcg0xtEAgRV4K/54YIhsdYmrql8aYQTgcZtPhN20HQKa1ja2Y+c9T9aIknxwn0dNndZG
gj6fTPplM3pfq9Y8dlqWrXoaYcsstn6mVaKs7AGcO/8UonS5E8DQoT1kQyggcocIMmzYLzQCjRJX
XjPgoGuCMl6TyglN0NJeSgd5kDub6sCFlDBfVGc3QljgFj5/oaKW7qeOERHM4w2ozKehGzeWSJ+y
CedfA1c0wca2sOsEvJ47nUoHWSQ6x8cMAT6+tgnnuB6cYyfv191oog8Qobck+c9ZTD0JeVl0W92r
DTgBuCYbOyKlKOe/YcegGDmRNET4fu3akNxgY1iFlnfR7QQZhQ8smd7coYwbEKTUK/o4HHdhi4ut
jsJnL43wwkfK2W6Nb0Y3AFuc/IPqYMsxbSBHmkrUwGid80pJtgbhmbk1nrz5my5Ed8bBzc1SwZmv
x41TNP0afw4WKyf8UYiQtq/BQKEOkxKh2GyvygvYG4qrwJgptkQSPjoUiFrOx7i5XSx/or/JyEqi
u6+1a6PPzm2AatzHVIomO3+oGTmUpVUha24url6i+yAlLWm04ta0tGetUo+5tx2sFl6RTmvVjgpy
AGG2lfFDG5PzbYEurPS7wRTJckr9U6h13wqkQ/i5nA2K7XFp090j45lQdy24NwawRGPUbABj/IiH
Z6uP0WYNrwk4ZWT1CnlovtjXsDBowMYEcBppu06BUi2HV9xwCLZL+uaabTw5qIiXuhqccaABppy9
laWNqS7LInfRZkSbh8Si7Qk126pVfioKSHiWatS7vFuiBKclouj7NkhaIrVPNq9IH5KAUYh09coo
dXVf2sNmykGlcI5bk27n3VhZdO8YsOXskANAIBtw+OIColSjFs+r6UIQCyyLzqB1LIsdLomQyFN1
hY8uNntBGuiUMZ4vl0lEhB/9+KWbF/qW2wcw8V96MGe3tZhPnUkWby0ap5Dxvmdqz8kkgKFAJMXk
O/ivCLiog21eF9vRNwDzuuk9KYyYYLLixtfVe61PZ5tT9mC27Q+/RjCsFiqZgcHnJHKLhTME2kkx
ShyHRGcG6bCe6LUC6IuAgtrmOaYMPUzKwjHE5yoMsCBSZ1hHcXHiOshwy3L4uosImb6L1ZaBQmEE
xdLQayguoHiFSSJGje9m5atfumb8gqUMsmnbANzM79FJhNukIbEQ3PmunaFyqlZB3vYmwBdhNK3V
jn68VV0Sn4txQEZ4G9vRTRF1ZzP8UTnauYIX+0mfPVnhAXMrrfeYWvcU/RwnNPxNVzE4cs1gjROS
Y5S+tmIbVEwSY8EQTcGG6yHEQTa4KrEL5RYhgwoG4WG4ExoWZrj3Z6VgHzmZYAvCk+CDkRpChp9H
IhwCMAjCeI/V+Bg2rb+1q2nd++ONVwXqJvOTT0E7+dusmjB6c/+jUa94avIjXkjSAkoOMFe0JhgF
yh0DOoo6Dr62Y/io+jnmXq9/1Rpxst1O7MERvlr+E+V4OEP1+NrDAHo2g7JdxkoxDywHfd0Lm0zr
vG5vrFUkNHfnG95Rqf1T0XTT2m1VMtuVm9TtoV3V8Q2VI5q/uoFjnmyUmF4zYJi9T1V4R43+q5nX
BAk0E3mFYI8Db9rabvuzcAoAR946UMPvHe5GyB0WRRs3NBYYuPdB0vyYURsbGv1HZzSxIGrhCjFU
uCxs97uFkipHOKhU7o1JW9KoyBd3k4aIKf/OqeLnHGQNYKAno+5chIsYXnV7fISHxa/aPgn09pCN
gSLbanzuSLnhLB0uScNARRqtEy1/zg3ta5CTApmTvpt3uOCcbFHE4XTOFczYcSOCXacZ2rZy+ckU
cVc1sXJRI9O7FODML6V3JODCVhZyVT90+2pI4pu3dcLGIzPhcdpfn+VrXrBKqyGAm8Ke5IZu0r82
qL9XZdOt9ABPdIkt2ugvvei3jV1pSCMIs+inGLsfQnneiP+kFJ2vLDxGsVHZ2mucV7Ph82ga/Kso
EZw7Mfh3zTwZEYKB5XOyND/afm9e5IRy5LSMxomRaG7/WpdZY7mdWuTy6u/r2gkSNzkU2rZ0lEXu
mN5tOk9aDsbCLi/8KTRO+STgDKkGNWieUJoF+DJiF5GLKOz0S1TZIakvRLb//jC5vrYMAjEb/SDX
O0qpES48TKu0R39xfayueRgTfUIO5EPebUDHpDN8ua4xMWIswjHP9vIF5AYPtzGjMeQmjPZXcpXc
GMZqBgFlfJCrTBCjqAQUsv3wW1IrzO14vDRChHd9ObwOYente6HfqGOUnIbBNC5y4kz8r/LGMjfX
dcnYZVuvxlcZq0qkLArKLiddaQ8xnsELggjz7bltaNHOIaBmDJp6mWUO5lMvQYA4mQX5yXK5yqdy
U+WJgTNp3h5gKmBkNFyi2rkloWdadxNS3LBsjYvrxsotdhJ/XtC5vXmbcGv1QnjThCMiYQ+JP6Gq
z3QuDr8/jtBknN6TirJwXmeruXUkV5VA6rQ9o5RbvR1RU4G1Fz89TKq0vs0ZfRHx4vh3WpQ/FJ4/
oOHimJMTq8yJeHOyYicX5WOFk5G9iYgOGR/Pkuu0UUtWSh7fJC1AZ1f13UuS6e4FeuN0wIrzxfcq
9yLXa8Ts3FoojbzIUfkc88O8dtwXthbcyEdwF3hRcchQtuH4y8ew2Sm+a10QTdmXAp/qWgQOIKRh
si9yg2iieq8W2DDlotzgx6pxLvFa6FE8s1rdoNnUKUEfXTgycuvM0/WxQVnaCzeu7W2ikeAOCtxf
TXD774oMa+lgoBnWiTD2l3ZTehsdHwZy1TIE7sQElmKzp6Y0x5gP6n9UBD//FRWBpgvrb5Pnzj/7
/3rJq/g9yubXk34JCWzxm2OiE7AZptiQ9m0a+b+EBLb7m81QT51hz4AFLI1Nv1A2hkm+nOmYWCdt
oVMSRGPwS0hgqL8ZrksendBVAuh0dvhvRM+JD8FzBlJaneQ7Au5UoGiWpf5RRyA6q4Qy4uf7UfUT
SkqQlT18bxHA1R7PHAVizu4j9RDkuq+mhf9umtG87wBAlzwBF5H9V0Y9Jg+zZg60m+Pt3lbvf/zP
f5vyXTiuUPma+C7ER5xOV6vKVDoADrLEJYTM9B46N72ZulGczUlPSUerbiqcRBhUyR8SCmm8zSuc
mAAlKGUlQ2NA+PdvSUOq8fEtGaqhaTasEs3VnQ9fTKXoml04arYHYtktYtAm+H0ByyaJ/SNtIvWS
DO2uzOtmq+v+N8O0qSGbFqmUDjcPpnLvoWlct1nfbiEcUcZMMCnYLk6RDH7S0laVflvoUPXsvEEJ
SZLxKrerndLXu14T3kHxh6e//0RiloR8+JIRF3K0ORxQKFg+MItKRaX1UlfZXnUn9agjqF07QV6t
C+5G9cI1dppXYbCKB20nCiLHUooJlEfzpjg5QzYLO7XbTHM+eZrqrv/Je+NQ/9N740DXDUuf/yTz
8f4+/5CTV1T1jp3u8QLeez3gR11N9rlqjUAU50K6S4Fz1Cknuy3psCYuPY2aVWIF3KF58XSbKre+
Ov7T9/WnAxM3g6ryrgzsrvxQH2Q2kYq5EJSduzPA9c0ABl1tKRUqI65NkZ0acw6Hatw1cI5oq/n9
c0F3HbZEOXDdncRN2gX/5MA055/pDz+jbaq65WgmBCq4SKCs/vBVjbVQJ98bOvAMot+YkaccrSpd
qxpjbGq+1UPi3cSa7t+RFx49YoVcj+aAINWgegHWlmwZrxjOmcFAFedOu6KZYRzw4+2zfFI/VT1F
kA6S9aSDc08cUpfM2HgkP1mcrE7FDG9sMhHBKR8gR5nmfkC9vZgKDYTgoGB04X6g88ZveUuZjIrA
sKnz/GTUNm7xot6bev4SNGCHB0Y0OAHFTlfqs95XyiYHBXOuMnpI42sINGGtBgAsBrvoVjYSb+TU
tGTJvCTR2CX+gMwjapWa8/j3R6JGNfrPX7AQrOd/r7qqNku/3h+LGfeGfgSXdKf1JMlqaX7Wfe8I
vZrCWgRhC4J7hGPd6S6DN5yHzJiOEzXYSxRkF6UdAjpIZKxlQvGPblf9rFKb+IuSL2hsf/QBI5lh
ZLQf4288Yuz4XlC/24bh6PL9apAgjX5lUXt68UDrkRTmLpNBq7e0xXCPawbVNe3RHQPcwrWtnpWK
iZyLXd9HhNReOvofSx36x7pWRHArJ0ngnoVHHkGfC2/dWozf6+yen5GkMDrdu3o29XVGNt4F3u2w
sNtL1qT08OMJ+0HNvV5dER8UFdCjRlVZc/Bwz+ivLA2qmdmk0bZQTdgJAqMrt28lBmUGzUUW7Q1j
islNKOIbzfw2tvjDsJT5NxqdE6LM24TChI0zo402/LlnNnBF8tVYg2/u/VV0ikXeQHLm3WOEC4kN
pPOj+f5dGn0albrdcWlDNS2m8ZhVnTjTj9eUcTxbtnpxUO7QMaTfgyvNPfXEdO0Nc2bF4rteiLwQ
ey7s0apR8Sj0Bp4w4bQjkRxhfSLAaxmhJz8ogTGc6oROT8rdaVx7czL6E94w5yB/IyvBfVcG2D3s
HkyJrqsvZuAKYNmIv6j3m6eoyfd6qpx9MhDXNvjGE1fVvVva4R1ytmOKU/0UiBhGqdKFd2rkBgSS
lWe9ysutopTiATqIx5nZIR10IL2O4ubJBJh0Lp1sPPcKR4tmYA5tk/Gk4UiDXW2Ud65FQHiOcmvb
Fs2XEN7TqcbKtxrdtp6LrEtAE8NhtKnB6iNX+Ujx07XTGRovkkQnymPRqZ4TB7yewuVkexsEarJc
wWnWGe4jok8PCh2T20ElRA9fHCEl7Wzqtqpk30GxuuQZgQYeMLCQxtYeJ8HXoSrHS5sqw6Vr0mc3
jo9T2+hwjQb93lBL5TbsqfXPSyDfHimu8iWL3L0dZ9NgUbsHwO57oqFsfHFMTERWe9ehXyMXJzdz
3jbEkFupv/TOWq4LohAK0QS7JdXy6SQfjJ84pOOZGeRwhs4mtelKF37t39EC8++S2R3CnwTA7bw4
lpxM6fQMN5QNtnKVAe6J0qjAhJnirXQxRmpa7BNKF9hbH0fdkhOMci8n3NAfgmSczqCa/YfAUdtd
4jQEkRKRVuvWRU4aKtrcUo3f5VKKJ/HMx2PQLzg31xQeujAg0WieDJ33AgU625CVQ2OobfAAKpEq
FjYc4ypJUxLVy+LiJj2swMFtHnz4Mlxgp5NSZAcg8+4zHnYbm0XdP+jYfQSBghh47F1g2mjgzaih
HFW3CNSLaAEKXDmDN6A+OWn5cvBKWnVltwytH6QIhE/NyEGsYv40EvOZmptLrF1q74URhAvqv/YK
5+D3BGrdhfJxYmtfnFTvLt3C4GbrubWao2G1W/KOKjpEc2y838HmR44D0GQVwUE/Jl60H/hfrJXa
WJiIjohINst13TfmGhTOCWg5hQobDlRsgEHz7QnMh1PlEJVhuidpPG38HoZVF8WCu7PwVePUtnEL
8k3NpnWogXGeqDTHWortRK1mGZCUQF0F83mSfmn0NqC17mm7lGyUrGod6jlNsFI8PDxqBxS1iAxI
wtpTNCPmOHWVhKZkd6HaP3qDYlGUc5253Q7CRMzg0sQFner4N0lAO1p+m4kxKfspq/CHAiMpYoMb
8OgTNdPmojYU1IjGfTs/TYmjP44cy1X9mXvW4o4r1TnVp/6ImgGYnDM8EPMT0hU8DtyHgGJhLUN3
a13pA9rUfgADY0y4depzqxH52facJCzHWRkTgXZ10adLI5p2geOUOwFmHQtR9uIn04NFSOUp9Gt3
nWUEW8Uw59Shd9eqGyoHgEyBoDLuBiI98vtdHD/scbbYF7uAbxerHlGVI1VmJ7B3ZkJ3TxHOsmUo
vM08WpeGA3iWjzZuphTo3xCSpagE2QCES3xTlaxivNrixYhS+jttfow6PeJRTXAaoCST6tefaPvq
IsP72XZHtJrKp2naUY42Vr0WjDsUmfFOD4vz1DrZhhsy2ATE3G0MJThg4NgEMf6OmfXiDN4jRkRw
Far5EPvjyqBLgThVKM9+6zvgfFAytZ1NixQBilPeVbgzMVGHQNCKoeDlsV2qjcOFtZuOzlARtDMO
84VAJLcqeX0HN5luwggCE2WkfTwzMnDQMgL3ubKORY5tfh4HpPgSG1zmlm+Yh6nuaMX5xAR+Vx2c
GpAmo53eFjclZcez6v4MepA5nqd/ZlBDvrBZ/QyxkCGVsPQ97utbgXMZifIEW8tKafuSI7trbX24
h9skjqhYuBw7dHMnLba3ajNUl6pFCtIR6fs1rx3CTe3gmV6rCWe4cpa9UYSrNklRSghd30PEgWnq
HSpMdqCmE/ILwy7eq6V1Lru1TY2HCDTyfpDP7WjWoXlK8y1kl6Io8n2JuZr8Gsz0dhRFCwfj1V6+
eaXx67uidW9yv4BOX8JdNrGQoVwI1Rs3JcvHT8UmcB/BrsGZTjuyzZuBq79jBDszjF7KYFRuGgIn
DT4ZJFDi5yL8d7URpschGHDvRy0tXsaoZdthntbLW2Kjq90AIalWin2O1mjXDT8rM8tv+tzpUTtV
r8WEr7j3uYBHJvDRqSQdsVQ2DmjrXZLr+oGLWrY2+PGor9eIA32YqEFsk7RQcyokbPoT/TFopCMf
IQ7TdBUrubInMoY/DftoPA/wTCbKLUfQXm9xaLsTLlBD8xtyaekD9DFRX37DtcenFdsn1gk4y9rz
CuWUdHOcUGVid61RLfQF+UXNMoysnwntvUvQrLXQJtuwcZ1thVoB1KBDLgkttSB0IrJYLBWyfsSt
Vpc8AgxF6kf/uKjKYw89NA/0R1wuSD2I4xva/JM3gTxtQhcxBOKXcIIZ1Zc5uFNC5zlvVBssg9FT
O6qvFUL0hQd9/r5qU97cqH/tOoVWCdp1TG1NvgwU9CNR0xXHJOR1EpO/LoB0Lk1NdLZqm7GpnkY7
JRhifH0stm03nLiy8BV3zpGCp3LuzHh4aNN0H5MT3ZW9BYo96I+FZUItHy3vhmGqtsLmmX4WASHc
WGB/6naNK1K9cSr8rZrhxsAqMuuI68M8unXbzk0gUnQEfxDWhH2PtEYDOlZOsG2jJKTpKbcU8llt
cQT5YCyM1A6wNIb9qUJ8RZsSz2iWNphBbdR0IQq7tVGBabEU7wcO/WTT94VKRyT9UnFDduyIzD7J
OTmx4cyuetVu0bLQ+FqUqqEc3QiegtYZB/kQ8EeHAbv7dpjcV7uh8dGp41kxI/1g0d5+m2QJv17Z
gc8PO9o18NEWI7EUEfEeeXLrTOGLWs5EYPUsuKW7A8IDvsG6KBTK+9wr7tVEM3clFRyyS8biXq5r
oRct/YqkgxoeIkNpRawnwpLv4QQS0tGUF7kEF0IcLEh1CAHY6O/MzG82HMbZqrTScG05eFA5ZPS7
2NL0OzQX+TKG1oZ1dWzhWzXRvtTxNA+WGM5q35zoKJUPFHWXXDbubeH4QPvKFDwtb6eqRHly3PiJ
oAob1KlDlGxvrwwVOqDqB+K+iYV6HxAhb9S8Qa9xDaQeKndgmr+mNNUvNLogao/cRCsIgdf8/ORw
/l2Sc5oT6ancihqE3zipKrlU+UQGzrxsF4aKvQ1cljO36rhBOgK5dZZaCguvpoh2MBT/Xm+dajvp
g3MsAvgMHQM7xJXTQU7wdbZI8H5fDkZCEx1/mNYa3zOXzNH6GQpYKJbYWXYZoOYy72A/deQc0dtj
XA5lOca0M8u0eEZ0tAO/2g51iV17gi8Smp8VdeLvYCNzYdywRxgVAQx2knXrpyetTT5XufXNQ/B0
VJJqp7qRxd7CU5djs55G/04liBAK/rlCwgbu85ER3gyIOw8hb3UUQD+SVHCK1JNTw1XAMXtlEY3D
lzKhFVRq0SdFJfAQ2gsI/vDRyrj1qvS9zhgNRoexxGca8hd0v5uT8ZW02B2YnCclC1DOTS+pisDU
ymBo+o8z/n/RIUvZZoPCHaDjc5TWiK/qfhcZzR2Dk0+QFPM9za8t2dq1qpFsU+40Ackr2WtVcIlh
ZM+xeQtVq/2FyPwUyWYOymn06UqP+96GIwr3Sq3Vr3l7zzjfW3vlSNtpYFQjKlvsI51wcrMbdp2B
6CLpFLFLLP5T6DuOmFirpeq0Pw3FbjeWGX/FmEXug+180shG2WeISzxG6I6fWHtKbehrgJhSUzrY
8+lSTlLCczB270Tk/qwnPmcE4LDUrb1wGtoehnlnhQOClopon5ycOBrvzhI7y6bvZoGcrigriEa7
yFLuFQzsm7xEzjbkybfBbRnEz+WdlPT12HlWNVdZe5YTLsp6AHCMJh8JGE1HctnwQkfBMuy4HcpT
8erxVRc9dKFphuAogoFAE5df4xc9KtILAMoSqemQokUIFlkxNT84cdxyGgoWha65t44CCQ0sLJrG
NH/tZ2UkmlOYZINrPvuWfnZLc0/muksF1BKHLAkM7q8C/clyi89VGyagnrgFNlwvXQZuH500EKp1
Wdh3sT2PvrLqSwhpAvCocaMk3nNVduEirMqv/0fZeS05jm3X9lcU91nQhdlwCkkP9J7ps7JeEGmq
4L3H12tsZJ2u6jq63boRGQySCYIkCLP3WnOOabUN/m2rnLY1cdBLbEfeMgxiFWmuccekPT5i6YNb
nBgUzGz0OkrirppQry5NnNibulGeaD5RYmDWHo2dsy4KLl+OV1QrXTMq9P5esGsSxd1O6p07Xdoi
zLc16bG3ITQYE5p02pIJLCzbZlJu6dtOg3yce+mpSwqdydIj6Az1hMy6WLELI9TKSjaiXh1F2VTH
ohIkMSUVKjNF7fau2XzNKBwhI6gPuU4XmPMe5y9TxROh2TcBBWpA3TdOtO/EqL4Wal+CgrLFMUoQ
QkYqUEbGUtu4c27VyTpPwLSXsamhzZPRsuh5zU3cd806eUC1aO+UEHwFVerympfhvS3ilTJ5zolf
jVRNk3oSFmEoATEl5QhZMugX6yhijn7ShmI0hp1NmJi8bviK/uiOprFnoHDKY78nOJlPj+fi1iGj
9DGPsk1ejE+2a/SrzAf1R9xZSaG6ypeILLOV1se3muJy3hqIIdOmhakRFRLqPXz92gOKwj69MPzy
ChHvEitpAc2T/8cjY9pQ9TymReWur1GaexnRldQmMD+C4c6nHmDWYBxmNqQFQnfj2dPjjHEzKV2T
i2diZKm1ENddjfQ5bIqvjoTyD+pDnrkbJe4FAUo1rrOZjBgUzCkLUI1J+eZMyVtEgQJsmwfZg5x7
h+RAHmfklg0B4NCfCWwzFHV+ON8ITZqM/p//9qTr7+fSPYj1De7Ne0eHKVD0y7IDSxjTVq4F8II1
2NZNOmZ42ksIZpVcgMrUYcrpzZeAECq3StASYdqeb7po1DbjR8Ac3FCXA4M1JGJtuE8UeNnWtS3o
1rRhd5t5BeCMiO+T0qhOivR1TAcQ9UbtsNvDRpr0K8LElpmmAmsjrhSkiwFJw3Ap7rwyzQiRB4ip
9f6tDUXOS+9Du3usVMfYzg4TVfo1Bt9FplmRh6PRdt0Wbm/ftxVtFQBwz4Tq5Q+uN+YPky1x7QMi
136PJQvlOASkSzCGkHltpV7FgGd9N9HYNAmIh0Dd+Q1Sv75uqWSM2X4SnkJFu0n1hYIZ4uAYyCZc
X9wPnLiKIobkNX3wY5Ps1ynQQ3p0fI5OxnlYjF/0vnEvhIYbW2JSCyaKyyicuBpXdc4McMTDgHVi
GQBEomLn51czqs9OnmfHss22LnvySlEzl6VCCkSAIZZqvdadKf5iwbE4ehnFBo84v1VNv+wUJ9nF
0HLlqXCdfmMzRtgnjd/duoorsalT8z7gbrDhmZBgLO5tO8i3HAJIJIMge8oz74hKTXltPap3IOi7
ywBT78IlmomS262J8Qpe/YIaDzGuuT2IF/Kuby2wvN9SRNhdUy11zjHXxDO6U+ZHKPDUEdx8bb2l
meEw9SIQyibpaJe0wR1sQSqDLUVeJtT2KpdiU13pjZWdCvLpPHfaAp9JVwRAG1xbmprS3LTKi57M
hpJIqtCtIc+SS0c2rXXxSz+hHphrwEtb5WRXir8COydWTPa/G2W9Y0JJ5nCJ2Nm3s2usddoDxbYD
hhIu8ak7Hk1mcKORB/ek82E/4JFd0o5r08a+NPR4FwOkzV0l2mYN0uwhYI6wjFpmwX4Fuipyunwr
SOu1PNKOyDZSbgf/PEamfY5QWSBgtt4rB/qr+TUbmuZCSr02DAqxBKp+LAwCCmxXE/s+GpRNVXT2
ua/SM4hT0vMSN6E9OBzpTpIfDDu706L2Vk+t11gwJBYJUiYqvjeRWiO3DLhIaYOzwKpx19ZcjGtf
RSzgTB91mXY74QHUUSiuEhdNVrOl0sAFFrOJKp/coyGszyTj9quob5klTOSEYrfYte34EgQNQ/S+
0i5zWco1YVAXg3Wnqa+lAWc2y3MuYY3zBSEwqYdFYByInzOpYuCj0HX2sUGaN/zpKRxL7JVjf8+v
Ne6tzGUOFHfTJtNbgd4WjbFrt/o2JgRyo7GDcYrAdBC5yymmOlznLB8Y1bPb2Mmyo41Ujmp77Iih
psxpngbtxW7TawZW9DaYSJjNLL85KylZvYJLWtXXw9YcX0a3v+D7UU9+3KxNNi9swOxLMjn9sbMs
1N2RdcnG/tnPlPymLb2THbQcgT1KaHWgZROP1tUtEmUZ69Yinvz6OlHa9m06NqJvQxSaZXBswvZu
smIq6eZHaUDJNfUIBZDCYDtC9V+TycBMHcFLqTiMj9N120OPtCzI1kPfvKv9GBwn4CuruhuwS+3y
SpKK8qE9IzVHGwWDFs/pGem0uSVK0VhBIUZfKCsHdZpaK68pg4WLBLqy+2zfxThOQqfUdmPM5hBC
XMLUsV+qR7LKU9NrriNmuAMGoHt/0MNLNBb6MQbHZ5VCXSOBMxdxUOTgipaayyzS1UlXVES4CUYm
ngEFvb4lXmyqmf5TKi6eOdszClejDWS+7Cuo7DEMD60hwouFS3zNIKm2FmrlAWP3GQnZdJ5ugprT
oVE1yimqFFaq+ze9STFgqIhSE562a+s23hCfgvyZrgTuHLYfA1sLw4vTHtF+PvZELG9LvfKWWpUZ
jyBGVpx4eFHRmJKE7UL3VCP9CBzmW2fAryqSSDlk7R3Yp/ZLN6pf2oYrrJ2hig00fmKRCG1bVFOw
99tgXAb05zGVj7daZBnb3Ibr3Ktqd7GArBbQ4byoEafJL+y9O+RPQouCk1nr0FUz3YVH5BlQdGqf
nVCJbx1WsQodbBm6EXlbNdgi01x2g70Lmf8fUZJhFXNH65gzZvSwwqziTset5Pjl2VTIzALPuc3M
HABRYD2pqYCtqBtPtCoUiud5WW8GObTQkAUudaemvqSz9+lOkWIHAa42NGDPuDooDU2TmMKJp207
CZ9FljcdChF3SMHHk8aA4mTIG9iKq7Hy2yN2NnODLr6EMaiARLFoNheh9tCnSbP1IiVcKeWRSmp6
9I1MW9a98j3xcPWTrlI8GMLprkocb03nRTVH86FWKguuGRWvPn4J1a45QyWrTpiRdqRrEHozRR5s
IC4ALvPEZizMS1nifOscaG4ehbNjmgh8in4CR6mC/11qZXYcwEEwpxzOSsSQL1CFsQJy1w4gV8Nv
VlQmmxllbamJs3ebp9TP6RxoGIcsO8ZTYnFhp9xK7uSiQtd2CGOwYx4li4VVc8LgAw6HrKYrsHBr
Emo6n6KfHY1iqSt+t48kAL8vvWpXtDWMrQ7+f46WgnwDri+T7vmwZZuivwSmo22ihEZ8lzWPuhH2
O9yDEZrXjBYTQrT+7IcSUIfEr7avVVnV10bezKedhCMYHUq8s4crTUvG6iUOhIst29Ri0OqzOVwJ
9gl2TsQZPkIKTP9Mi6+BvGeHyrcYuPQia/A19olGb9TtVl2V8JyXna28q08Cdq/DMPZIlo25Lggl
2AdRykwhCOiySqaPazxmVcJlUqiY4HGSc+X2rTMemGhHFukZSTH+sgw8UR9DqleTbsd5j+QFV0Mm
zrl5m+TTa4Cdihly6t4T8n7Omkp98Qw4dkFvZWuA6DdtzcQ/TVvQpmzIZR2WGcLdXDkUavK1R8ZP
0KJ7RByXya65/eQSk814/2CrkL+rRqNgN4xH3wS1HER2u0Dk8z4GotqCYOjXSqAfA/pGL4OKzA6L
2qJiSHrRCt87i0GGp5sdUShUtzuGeqTJaW9xX26mMKV7wCA0AxHP2Fap6G3qVHa2RF2aGBJq9yGS
BtOgWfaMXU9DQj2hS/WDplXltVTzKyX6dRzrxevQqd9Mv3038yzfeW49PkBXJezafiDLLtyhgU6l
MLE/z3uGpxYYs1VApU2Sr/Q09fbIOznO/ZA9vo4fRQVww6Gcsa0zUd1mzEzHQPdgK44Nca7S9mZ+
7QKQvBrXDbx4WXXyI+2BBri6SjL6OR1ztw2VLaZ9tDvxxtV3hF2KfZlTqYgGxORkHw9gLM1vSj3x
VJKoW8aZ+uPUMmolwWrazidhI6erFDqM6cyhecd9GJ7Tqlbx9pQ5vis6m1WkK0BTbfM81fZTkGP/
ylRXnAkseIrLW4v+/70Vm+GDW2lUqLNQ2waRi0xAuqpFXxCshnjjh3PaQNb06aGejc7zw2DE9GqH
ocu1ruGSEEbu3hCuPS1jyeieb7Ksf9aqOFkRib2dGTItRjmgcokKVGK+G9PW3vfjmWJzfphv5rw1
Ikbyw2fyWitZK3lDAZxDPvrMUHNQT4OLJ2w6hgAp72chCn8f852JRCHZe6GX/hLJhhsBVzpIKa0p
1X1ttB+xzE6I5njzmbXzk7qjxbnFOdx6jmxcmTjwUaF/3h3k3VBmjJc2Z6OgJqOYvnLxmYY5ceU6
zA9/3ph2EK5JrKVEIllp8wrmFX6u6o/nJERrsv18lzIBk7gclPjm0D/Ni8Xzc/MK4pkfN3+E31YY
F4izEDM+zcSt3Or5IWbo1edjycWC3ogRDVHGKusMEhQScLhzzh29ux+Jdz8fegER5S35UPNTP5+f
kUK/Pffz4c/lDNo8hEz8sWYA/Qm1g6xlaE8eXiBvPn+5+TG5kvyUIaHq7PwqjctQHDxRiUPSB5aB
wzdFkOHG2753XEqH9/MCinhz9brYD/ZQ1MeZgjSv154y9oj5rjejoSUfab6Horheq1HzPi88PzXf
4Nz8sUTtOvV2tPP9z9XNS3yuMx8o/IkC/VyqcxKmgtccotr6cW9+OP+jDZmBJzHo0LC4d2l+7huZ
MzJ2VvLJnJvBcYyLyLc3kv38Mwfz7vbzZ8V32cmDaj6ShrAtD/NNJ+8Ja8TmBgZ5rfj9QHJONhx0
yvMU9Xj482Z+Lg0mZoYKVfO48YpFk6T5ev4ifsRBMt+MduWv/bgakIs42aMbdUid0AskpsT4G6g/
pa4pIOMorja2hdEZuTaFAXVcO5DHDRd2Y+w8KA6EJ9rNW6hPA5doa5OW5UcaBo/gT+4MmSPVD9IX
xug0wBQx+YQi1OOWAZp+dEhCAP2pLUdmeESc4nUP9SuBvs5GH+MPx2W+QyP80cp5w7SRnUWOaSXL
nwmt33dZLZYEXfvb2jDOQuZBoAI7x36J+sgcnvTSvDZ65ANi9zfBJIvNoXfyYiuAxB0ixl2AVX+j
FkevnMboAgFYLLNjGVnWaDJg9oItaEhyTkmTobrZrOFP4XpnpL33LOPsCbyIRnseZG+4Jee5tiJy
p9yjGGuJtz1i6KVH2o7g+dpnkVQ3VMy2rfeoqb62CkbnvTCfGyu18Ce4+Cfid87WK5qAfB8/3EZo
8JEqjO8TyD1FpPzcNGad0cVVWpiPem+/KupWrVOoyHbz7uB/xzBmKwtdo19AdMGE4ZoOTqAzWeAy
HgrYuGabLcMWjrziEd5IDejse+HXMoSJ3ssIaE0f9jlii4jOTZcyt/S8mxAP5dIfGcpnxF/ahV0s
3ZWR4K+lm0NBBqDaBrLFXjTKIPUoE1M3kMXAou4TkLGawZarmYkdPL3bKz4xJ/QV8NgECf1zV3vJ
Yf24TLOMlCE+gPBN3Xm3JLdl+Wisc+LahYuRGEBcumpQ+TOnTWoHgnPm0wi0aA4a2tZDbEO2YNnS
saIqqevh2a2M+7HR3aVnNS1Bw/EdJaoz370G0RCiKA6ZV9kYL4fK1RaROZEVaWVPHJ3fNQyixHEB
26fBzQB/L3x2Lg1atDcJehgG3v6OjG2Cd9+YQNQcsrpW4eEDLM34EIg3Ba5h4zXF89gYmJby8C0s
+hGzp7pCIemtJ9Mu+cLa3WibHx4hYmTXF7GS4ZtnG7eVqq89PR1poqTkkg1iJxB5LVWUOxsVJhxm
22Z41JNW3wyKMq4ZJetbIpfVVVXm3S7yB5eQxkY8DGTapT0+mskNUAOkqfmAu7y+pau+meS0YX4K
IviianvtTs1GhauQ6YLrmF6w9ZjndGpsuOwxMXCCcsHk6/beNwcbWhF+DcPzyASqQgSdpvcwoC7e
u0wSiTjLOECN0KZ4YEqShtBh5DLiFEV2KwiEuQ+CYpVXuKCVEXAENZxp46LxQ9eCXsmgjUZlou4e
hmGMLl0RPXKh6B7mm2YAyVer91F+Cj3WFJXGR0lCLXMsr3+wBSaiCJetEk3fkpBgVT3sw5vQUIhD
SDdG4emcqxJ3Z9uTPEyU8M4P7EMgjFMuHUyd2R3LyaRH0LQkMtjkQRj23aCFmzGZuhsy2O7LrHoP
iKvgXyO16tHIrpZo4C2rGilzMPg5a1SIbXCxr7S0KgCOVNtc1MYFD+i2y7PmiPD7lfFOTFZpQwUT
oQXDRdFjgntKi8hh9A+m1qsH9oL+AaFHg/sfArgGPHHfFwwLE/VcEtt7NvVRnDMdueKArmFjKaPF
kRyZS6rYCWV/exn6gXYSmrgtu47ukuUPa8pV9SJXno2hs85G45wGdFdAF8pwlaYB2emUTVcVLkjU
6mmA3bD5Nib6PcqK4L6hPB94Tfpo9cdxIlPRDADymvFzqo39CdRhcY4U7W5W3ZSQN/IwVw/+VO06
i7f/a2WxJh0DfxJuO6iubMPEzaFZqv671WLq9Mgl0qzYxRr5oX0nwcupp0h47KODaPEeGHm1qqZx
Y0pxx2A14d98BP2f3B6OQ2qhoWqmBqJS/Z0a6XpB00YI+nepgtzJa/WrTTTISumDcMWF7AXjUS4F
AcWGuIrgIlx/6eqptlQK7Mp1CVwlpXB4lGJTtdPSa+f4Dw3N5T3TVfUiVaBzNeqvN5wuBde/bTjH
VlXcE+jwBar3PwuycTMkRpQPbDiXUJLE1Jy933kXzZiQveNm25qdk68G3KqkS8KNmNL4ZTJ25Lm+
hT2m9lq4r8MayFPwZukQWyjmUPwxvyFQMQXnL4bAVGNugJpAhwjD6fA3n/+fzA1sdZdMastxCRIy
Z8H5++tdmPnSC/OvYx3hmdEITYr8jKG7UPJV2NR8CbOiyTaqe1QZIGGwSJPraX/prJDTgzhHjdus
cz0Xa7T9p955M+Oo2k2W88WVFZAyKl448m6ioSi2QwHvFlinuW0icRENIVjzl/i/78O/+9/ym8/N
Xc9Oonf6axUHWvPbw/96yFP+/kO+5o9l/vyK/zqH7zBJ8u/NXy61/ZZfXtNv9e8L/WnNvPuPT7d6
bV7/9GA9m7du22/VePetbpPmHw4oueT/9p//8r+ygJnYLH75ueUb/Hih/Ab/+X+Wr0n4Pa+y8E8s
2c9X/YMlCzCWBqFmm+y6Ms4cq9E/WLK6+DehmvRGSRMXumlj9viHBUzHAuYQM66puk2PSTX+sIAZ
+r+ZhuEIm2GEY9gYp/5/LGC/Z5nj+7IQ4FgcRoZqCF2Cc3/1O4CKyiEwtfS2e8Nda+TmFc0gTp2K
ZJr4we4xF0O2b0XorMpQhlxW4Pq1Bk4Qla37zmOvSdXk3U/zUze4AWE7GWGcsIwCsEp6dk1VV2Gy
NH4lu4Qw3YqkswG3Ue0Wj4RMDtcMhcjVbRxr88sP8WOP/dVVZv523pBfTKiubtsgfIWjSyvfr18M
O0MRu0HbXXzdSLe9jE9pxPskKnNHUTc75XTEuOa1EUZ5hc5xWzunqh+0SxGIbw3c/KM7dNfcKoaz
riUZqkul2Tg6l6EqLpAIVe2NHaJPcEUf7zCrImZxvOTsOd4Heslwpw7ZXW632oOdIgbRyOdZkzxN
Nh/W1S2ZJt/BDvWU2XCMjaJZKxlJeKSoRkcDZS6leIwXg40ddBxjf20RpXI0gh7emOKsaq8zHtuB
4bVri+AYrM1MwcFDrPY9JXJjlwn0rD4S8r/ZptZvtrh5m1o2ZzLdpU0Cffi3bYoY1LHcsbn409hs
ujYIN24n2jUEFP+BkPWlWUjfBE3UI4yecJsV0VfSOT8c4ddbst51itzYKbxYvXYdnoomb1qEqZ2+
KCPGjsRkR1YS38EKZhBhoRVwKTlXnvkFmE8H09UCNFV02dEnqswXzpQtehJbGB73D3EOLiGwovsh
CTKmSTHzkiQoEMb/KI4GwJu8asVBp9Hvd7A7miS/t+iIViUW+8Wo99qDQRhr5iLIDKz0aYRg00E4
pqNQBGfcKNexa9F6AWoIx6nZBbp5F4fOtIsCLA06RB2zLU+GkdyHqdUfft50Mnd0HKPw87T8p7Py
r/u4xsno12sjv4ctDOZpum1xDBvztfOXa4s9MplWiqS+ZOYb3bb86MSVwaaL6F3KFhYcifDYCdM6
D50ItzHkScvL1qVOuwoOBAUh89JSyD2F+FOMQNm6zcotS/Xpr4/F3zxVBBjbtubYhqtzjuFG7la/
fExTHXxR1H6GCUKpCRQyz7MYmcQXxMSj5f7N2+m/meTm98O7hXfTsTQXt+Of369g/5/KClQ/nXJM
UArRqU2MClnRzbVWaeIyNih1Q8IO70sOqAU975Xloi531YYcdKHeMZYeyd9uDKLiEOVwOrPfACQs
SA9RnkhJoGBeeQW+LDVb12RLn5ECVptCR1tZq551/pvt99vIjS/EsaabujCEhbD69y9k20YY+Fka
XkxhfLUTavE27c7F4GgVpysf0ZVFbLxtU7TGLqKcDM5Ex2pizhVZ5Z0UNyIKDUCH8CIsP9u+LrSb
+Ybol29axrzJCDkE0VbEyE0hXg1T1izroNroJNKcGO1RWcmmftPTto28sifFAKwe2muNJExDO6hh
KTZ1ZScX1fZKgBKR/ezCTsXEdhg1j9J61Noa5R2nXaXN0nenmlNAUW/8oncAA8VUsRHxaI2rrjOm
9lQtkUrj8vre1PB1lIpuO0pSsaLgqp0cAENMjeNp51sJYYF51gOAabLLX2/3392Wcrvb8vJoWLDk
uJDI4++XHRdrmpnh31XOo7NsPNo5RJP3t45ZfekDhRNvF0GErdCH4zT4YGAffWOizFg671/L2Cb9
LhbWlbwldR/3SrdtdNu7i0ZqD6FcFt/MYCjjR9vGF2ha+4F8ka9R7oyE/Y3BFY7iSCZdGi8qTC+r
WZIvNA9KQHEn6AKvkgpPxthN9lLHW4UArz9NVKxXlJyVvZ9p970ei82oI9MMJqdbTqWa7RSTYMNM
ME8P5XBUyfrdQATbmplucvFxtGL/fOniobhC36iehH1b6fXw7NRmc1a1v3H+6q79T7u2IQzOCJbL
WAcijs1A59dNbFVOqFZBY6DQJnS+1BLt6ALkOmJXhiHhU/lPGPTu5n/MN4Pj0ZSmmKcdKwoKpEf/
8RrNU96Lqah+eeqXRUw70srFvPKfa+tkUaqzxwLVhFzv/G8vwVf7efdzyclSFHJmHLFiTyFcTL6j
gmhjryDg/uWF8z8+33L+gEGqYp4T4unzOWP+BD/ffHRlyqRn02SoAyRy/9N3+rn0j/VqH6nvgI+Y
P4N8xXzvt6/1+Znm/3y+aVukV1L1tKprt2bjQNSSr58XoJINvGq+O/9nvhnnzT/fFRyycXkJuMYT
VKNNTPZpahneMZS0H3MVSvZPJylAneQBRZIM1HQtQbyMY586c/o+JU28GZvHUem/d7nQoCkZp0hM
39UBj1M30uQFQUTwL5lO8fBWpKq0f0Ex7G0EAjB9WlctHr3WvkS1DgyutnwAptmzzoR9A4zyDDUf
Cp3mb1v6jlzwEVZLShKhwWuILwZVAGTZxcxSKhkmxOCVdMlZGofbXnKXCPRehIm+oDHarnoYl8up
YW4eS0OlA7cJb3xOWW+47zNOo62kO4UOnn8V3hPX3WUpCVBpeBB4xGtJhqodSpnhBxzNSyfJUdR0
9vxsMsu+ugGvLr2K4zqO8HOpTYabxKJLZbfKFksoVCrJp9IBVQVGywXJYmbodF8FtPq0YoaOygZ9
m7M0DUm7EnCvIgBY3UzCkkysFDhWISlZscRlSW5WHULQgr3wBfkyTC2DTHX74hOSdlRwwC6SnEo5
3vodPp51nVX6ySx9mPx5/CX2VFpJ0Lu0ZPjA93Kvi6pd5ZZ+F/nV2aX9jCE7vZskA6wABlZKKljS
HZTMe/DcwiObGvkY+LAMjJgNTqySXDEYVg1a5NK4GuIrxOClJxlkdPqBqBnIcCVqTbGyrYMK+Eh4
1KBrKyax4b4qdgpgM3TR1oEr9jGWzDMAatDPwKCZkofWAUabouGdQvFdameKtG+sR8lQK4CpgY9Q
96Nd1isCjqMlXLseqcWJxBjEQx2G9gDdM1zysPIbpNcml/cA2qc5bi3QhPu2xL9VxRnSARzCqLoi
faHXAT3kNmJ0k3Iqju1HTfLhJt3PSGVfpAm+BEXHUmlPuO4dQ6Xe1un7SoLmUomcm2DP2TDokuFJ
mNGHlQOwHCpCxUllpURbnRzodbnE2OWofzYlZLtI794MOzglMJqW1AUbrvOLDhZeBhOvU4ljA5EX
CuKwtH5EepDsPAW7HC7NIQrKa18AAQpohxR1d1PN6D1mehMsvsAAytfmFni+qsBFArAvl+i+UEL8
bGh+ncT6ufD9Ojh/Brw/kht9kLD0w1sJA0RNg+dqyEikF5xaKX58TKJzFrrECA7NcpJYwUICBks0
hwju4oXoUWYZ06KQMEIVKqEp8YQErFBEDHSgOFg8epIys8h+6xT/ygkrOTh1/DS2Ck03bGS7TDcO
o0cEmAkTkXwn4IgSkxha/i3+zYFDK1oH3mtqAfIwGGxs/MEhAtNsDuqIjtvyx0v3YEfJ1eiDtcoJ
EfZzRmdkInSjdtqeSnOEERZrcdrSSongO5Yd80GyrE6KnSNZsjmUBxhFE+NLKSZ5ZLC1iSIUShZB
0QTtnTS1hnChly/sQ1TUM8fZGXGK5CfF41n20EWm0nxRHLbfAIUViXmsS7Czh9AggW4fnxwLYIeN
yWKRt+JeZ4SKojzLdp2K2I1Ad2UVuc435M0Q5Ex0okpoH5kOvZn0gnK5pUPTAqjpKE9KCKVutPzn
zhZbpmLDErE+hXha9mF0HiSes5OgTgyMq0iiO1UJ8TQlzpPm1WqSgM8E0mcnkZ817M8IBijowpAf
wKhQtQEILSQqFIeNu5mghw4SI9rCE407FF5syFqCRpPmOUAKCmbNWVQSRVpJKClV3Mto3uQzrNSr
sT7MAFOJMg2sW/odztqQkNMG2mklsacu/NNRpes9JKqxFVpLuh2Q1O6KF0I/ogK3JUI1xPvpcz5c
BhV4VZovCLEgrmYSveo1NImYF+08iWXVzK8ox/DE0PaNM+PBpARn4yhCGBzsnRntKiGvUI3vdYl9
HSQAVpco2M545QDrtuikH2NOnMuxqhEQwo8NGFVPEiiL+VhbgQvcppI8K6Gzo8TPVhJEW0kibaze
0YeZXjJQkzTh8dW7EVVYOLYVPNuAU2cB37aVoFsb4m0p0bethOBiEIfTJ8G4AkLuEKFlopMxAubB
z6TC0e0lULc1jHtNInZDL+cMILG7IwKMVgHEW0okbyrhvNBejzRkzS2FiRuAd/cyuDyH56vC9W2z
+Bux9wFJIcPOnMgl1GAAE/KTLTSJBQ5FD/+rCEx0I+25lPBghJJEoxGmgTzvGbsoJ2mJGqaHgc2F
WVNglvsghRVfkciGzcMQ733o7sbR077oZFesXVUg1/Rd5YKlVKV1zRLzzfyQwFb/qgKEOXrm1AHG
5mXy9Rob5t3xee+OOPS7ZmiHHSB56dP3o4ewUb/P66gReRDU3D6XXE83IpV5kjQor6OSZMtJriNz
bjvUbm9WFIer3NSCy9Dk9SlpDW9luJXy0mHlnddlT3TDbK7ht7oy5HumYum2BQxzBBGiLiY7eQXw
UX1QWT9aYd18UQSpoY6u5CfKLv1ZUWlruGqbfqUBspkXZdMnEEJ9yiNBNzJ76/EWT1N1iy3EWXyu
rTtHJCK+67bSLxNVVa9q5pAqhLkS/0VrPHqF+8WU76u28bnz4HCOLfJy9E/BqW8buqsxl4xCAI6e
/ASqo1V+DDapbWNbtvcMeY4Ds+b16IF36zpNu1VRji/mxVTxjChYvI21oi6NMKuuoz9oBxOHHd3W
KnyydedpXhJn1yVKA/0ZQ/WwDlGVH4nW8C+IuRTCZDW3U77CF1zlxGx/4CSHBW0Z0b1bkfSuj6O+
sxtLwZ2oExcrv4ugU1ipWf025ECqqskJrq2duwdr9NAnqFXDDN55mDeQlpQ3XK7K58SsjTXHQX8s
47K6mHYfrXLQI695DvlerrWwgCsLMN13RewlOysX3S5rw/IuoYv2ublREi2cwPFeEewCPdAUcXEN
Kz4qSqKsSyc3nzw3uJ/Xhnn8jnBYygal6qyrwsyPKfvdpQIMwlCtFa9N4v7YkI5C4u6UdXdYBuud
4wfFTusb9Q6RBxmi8rP1YLaL1oEu67MOs0b422pjcYLoKi7NOKBYVdP8vRfPypTor50XqKuyq9RT
nuTNRac6+LlAphwrQ+BLoXW2UpTKO3WKElxGPuPSo0347ubML3vtLbXofgrR5+dR9Ma5yzWJbuct
0uXQscOpFp1kkBbT2bPs+ty3VrrCSmq/0eP//CgYyjnx2+7ZaarwrCGQXKW5wzUZCNDJ63bzUgz5
zGXDe13yQTEIt2UBHIjO6whMS34ey6vVZTaG6oWIlubk1qax6qepfu066n7zBwqmjjxyMPhjoUUn
tbQRpTWm85X26ecS1CGqpeOk5ZWTp3kMRj1aN/nYfK0H8svlu5guGAQmndoVGwscA9cugI7C3AjY
K+d3qSsfE4ORBTc+6b7HVJ6a5OT+xQpzFmXDTA0/j+56sLB9A9NPQodc8hJfsrHdzO/ikbOywAi4
C5HOMjcop0MXZkAuzHD8Eg3kWMj1NCBWwAlb8a05VgikuOZuLEuJvnR+tp/Xg5l4WARRNdzWqFAP
IwRJkFAcXgwPDvMSsU9nNOSQuJ3KQuz1VB02EbGwrW5DLdUA9uBnfA2dGJeKOobH0sz1O7NU33sl
Hl45eHCF0/O/Okghz2pAScOWL1D15ERd0nxMdMPbqRYTGy/Q+69afZxfqJvRsG6oaxy4nidrCMn1
xkK6M/8Tfg6OwrGwLr3pNJehMNPPtUbx9N/sncd27Mi2Xf9FfVwBCNiGOukNk0kyaQ7ZweAxFfA2
YL9eE2DdOnXrSWNI/dfByER6g0DE3mvN9dT3evscoxUnByO1tgVU60+nZ3LjyE/oBNmu1UPkT6le
vZgU+Ja3rztqIdmISw4a62qkETEW89vsuuFD2W5ya5HdnCJsTttlf457Nm1U/16OBbOTPFaHfrDN
14lQj+UtFmKUaPdHA4JPJB5s2mVfz+iAN2eul3qPWOvNczcyVi9P6QTkXeN0+eYNBJ3kWj3tIZcl
3/QIDsX8XXZDOG4wWlM4QAX/qEZwRb7DIk3zGv+hzA2F+7IyHsomEneT6rX18tmh3B0p80wYdmzW
Z8bg7mLa5++lztS+HacH2hxwqizQn0NZm6cotrJb62nvX+/K5I8WREV/1SPbungafYHlhiac7hO8
MS8dToaj8hPWuEObfCpMIPO7bScivasmsmHrFmCIzYAasVk8fX07DdIc5GQNY3ng3tshYdvLs9ZG
+9JTGL25Rp+eSD3ov37AVDubnOg/ELITPC9y/jJD4bx4dcTylB9YMzQDQAh/sVb2wXX5243g4j5M
7D9m+GPoOHVLIxlOPrA/lBzGNxXgRS9KyNmqTctjHTsfmhHT2hZ2dSlC1M9GLrq9A+jsQki3vfPc
cWIk7Dirtk++bhfH2BUKIQSLVQPJf69bEH98OPPM/LwrAKinUdXWpSBqRPdKH4hqS1bE9B1xm/Zg
RhaK5t6x110Dt8gfnBF1kfbheiXtGQP0fNZ7xUuBHjCKe9yfQSVOQ+cd6pw1YOQq9+IKVtXSauHD
RzTeJrO7aan1QRnjkMJWe21NIEOm2XUHQDnmLnQ5Rhu7HLZhV7enSSXVOajc8msjUaKhEfOT+UfD
RbwoSpeLg415ru3Mcz1U4d6blae/9//zfsudl42YVYlfV1vChmU+nZeHLU+w7J+6OUtpufh7J8O4
j1tsbqxbMRLLhtCFU9KRMGyh7+i0hnIBxqgLzwVOCLHXtkvyVzAk1F8iVkChpkgE8NRrFH7L6HAx
Ic7STe0gXm1aqzyBlC1R7+rMdfFN4bJI+pMRNP2pVxFfrq7BdcKH5PEV7VLn01X6eFziFYsa3vNk
AePtWtrjdB5jkFdX12qdrzt0Y6JOSxxjNmc0fqUznnWKU0h8EJSk/dpGY3VS+q9C0/hApLgREjdv
Rh9+iu2TVSR7c+f3qO/abNxGVfcNFRC0tYgFQIBv1CXL3rKra+aKO1fWSLXnr4ejDJtfAo22SFAR
OhoLhrjqXpYPR3W0PGXZKtPLueSIR0FZ3xPFs2qsVIghil6MbvakNupZj5FtNwkPUH3Nd2XoOmxm
ZdxF2AR3y77l1rxhiu7gNA7bEbktbpHQJaw+z90NEwVUowLxE28sFLGPB49VXJFmfGLyBGD2Onum
Y88woRDQNtpDmAUdOoXu3oqR5LQsLTHvbpdoRs8jGbIcBR5lyYm3yOFsBQ64mCAJiRwSDSEC8+t8
PbtNDstpuZ5FBgS2wW5XoaWORhAfGlqGoMLafCsZqmix6Mi76FpvHJuSQxyl2sqeXKA0XdysO1U/
tlbeYrChkRq36bA3G/cOvVGNCThxEQXh8Nh0pa/tprp/jXA1uUXlHQqENycWi5ayo1Oox/XJmEXm
UBMpQnbkWNvegPxu7u1BF2D8jc0RDDDGQm0IfvRN8zN2MaYjM01or4l7q8vLPUyFazqRSWSimP5t
Z11S1BZja00PghK/1udI5ayOOHZnOoDDeCX4xLkEKQS81n3QZosZsaHMD+MSPtmsh2x6UnpSfI+7
utJYp6Nn2cbIBBGqRu0+ACjatCjpV2RirM0uGfe20SHD7kA2aOTxHOXUvSq7JXUnFukZiWr5NI1V
solG/BzYusUuFrjxRnwza5qQ7o5MLHHqWkOcggEj2zgwtxgwgrucGrAYaQK6RZFfvdbeAYIJzoR8
FXpZRbi4n6XVBw9JgXVbpCmR6Ho6PWk5VUZepzzBhikxnMXRyRjpcMT2zCfoDePwZaa2/MuoSne3
5A8mixS5rYp034jkHM869WUDnP7Bb3RyWwrzzpsHsHDWEP/eJJqRr/vCh83gaj8kADPgbVByRAVy
tWhfnVDbQkCl2UBBxNWr5kQCWXNyuw8SvLBCD+ZDKMzq5DZYYzIvPoSChQ76ISfhuAY10IcJXxAC
yz3Bz3eZGs3T703hoBGYMHjjUym+B2FGqEEx5uvQwQ4+fwgggqjwOxLF2xLsSxnF7WnZUHJqTxEe
l6Ibjs0s61YqvkZ5au9SE6X3siv/61Lnx+gwUNtPhAJRVRzGOYmcwxCedXMyR6JfdXf4JhMj3FOt
ecggwnEkQqtJiQCjHLzYnJb/OcjTmtFQm2OBbQ2pu5xQ9XkJDtpsuEtiPFS6GTA5cjmNVqnffm2W
q2jQXPLM51sIv+B3Jnm0nz/JssmEZm8ggM3FLvho07whrjjdZnlLsK0einU+FfdFp2MCYZQPA97C
svF0989LwV+XeDJy2Ct6+UmseuThRn9aLllwNv52dblBJzQ3i53yICt8HMtG+BHnlSp7kZYZE5ZC
gN6yyeYI9YAZ29fVZZ+XaHTWQ3xnWoXzBP8zJwMS59D0Yz5nOHhppUOI2USEnTc/NDEZSqAiFmvS
vAZSaN2BSBlWkjhxzqQ8p9BAMplt6LpRGkVDdzb1njI0LVBzN/XYCruJQo2lPwYqF8wlyuIMVCxc
qZHxQs49WE1hFk3ruVHKd7VsHGbreB8jbIDzV9JmCbEYqU+Vcv5XLJ8kgQa/D1iu69oBz3a7G6Lk
U2/t+Gx3clONBqywJahynlO0HJ2bgpohjZDggfIagQpgYrcyRNRvW8j7EbqQDuL3iPInoDgw2+Qx
Ia6NJRKDduZyqJm5TkzUct1HXS0DIKBmD9hBp6q2tsjozcCCndo6x4QUKOKzTP7srTnjYl2Z73B0
Pi9ppuN8rCzDwXLpH/ukwx/RVxUdV/4XrSr8bYna4BJPGYENYR0SxJzkd/QK/YYi84yc88jj0eWw
dzNd0d1lMYb27jkhdmRHoLV3HRxz17LM/aQHgxCSOHEK02ri1wj6Y19pBP8ExqXFBUEJWLJfyIPj
TsmdQMVDGkuzi4aw+vAzk0SsoH7OgIKcPSypm+QW2v7wlDeTf5+jMSiE1sGHoCEoQnpLFi3xGXuN
8SOS47WviBlzFMbOwANPu0IGBQ/R7GnTpF1ILda07wy72GeYBx6yPoGHUZiZ2oSZpKQcz8sV4lVQ
vPSPJhXe7eBV+qZL+/7RtW2WUYYeHEJn3JmTlj9kkH5GdJkPgVfla9OndUMYC3warfxGCDvZqdU8
WscDJJykS+4MdGIrA2P9zjHT5M4t5UR3xjM3XSb957SLf9bwhy/LNWrxTAELBhUCYZJ149vW25Bb
61FzjY/Wgp4oLAP1hZlFbwNBMct+eMB0EczQODqYPV7rDLVyEdtPfl+816M0N34iqClVysF0jgDG
nOznEjrtm0Wf/4hldQ6gypu3wpjszSBzmkLzrV6irys7xUFS+jmIfjlCSDNC7agT3QAReazfXCc4
MZ33v1cWFlVHTFsSqJK9rquQUs4uyvrhSd0nToxVc96IpowQTww+xGAU6cwTjU+l1YgHELbLNmhZ
GDDxaOwULCrtdtYer1C8vFdSKCI8ocmFRkq7RcdsPsj50hgheA0jvOG1lXPo2Co5NeTJQaqsQQHY
zkiY7lhs0H4pvuqmWsNxHSFf6sjcyI04ubgz1mk7glQMbfPQ5CnhWa2+auFavPpdQm8jaii2YcHf
mALRmedZ3Y55g1rpnCu/d/LmJ91BlkJ/HbzoRAJ9uI4dWT275pAe86GDv2XfqCfr9/irbN6Em61i
wyGMwWomZH+DuuBLGbYODjLwzwmnQl81j3WVtefBKIJfAuPbtmmQEm2Npj32dVW+1jQ4QCykV2uK
Zxu4uHf8/InOlPkMLk4946zDiJsT1QEprB7a5gon4gZtLTsoofK75UiPHI8oh3znjoQljTyGX41T
Xf6UQka7CLO+LNcMF9EewAQ6Ny7hYEKG8MWn8HrQwGS/uUO6r6ci+07uzbgOuljed+nwXg0l9F2L
oB7DFhgQPNt8tOfN1E13dkwdPdOthBWLy/hX8Sfz41Q9oH1at0grgEnV/SYKnPFRkOkOPpduWyAw
OheIRfKRhrYZMPcMulx8MylWEvGgr93SCL97DVOJ2X9f5+07uitnMzSNfQp8CQzFp2zhVN6HnEsJ
lCrLOxpEBGZmPh74xNZpfYzjDy91tt4UTu++36GISsNsIz3Rbkq9aHaAsNQNJyIjKG6uH4OMgAC5
zi8tJjpuB7VP7pmeecSfqy0DWfiOAFLuMi/MTn2r+4/tCPPNHt4MX4qXytYjGoicCMxQN1/soPrz
6nIrHU6apDZTxQJD080ZGJyH0fpGoNO0rwKJZGW+WtXDt642UNyZ/R+NrU/3XUjcW+fjc0YMcPZi
nwmuRQXYdsjIpGqZrZ1a0iuNRuomlHd154ePip1wlDh8tgIaAXRJxoMEbfc0GfrchikqfDpT/5zv
bVtaf+iq+05Ca/qW5yPMcW3IrqlklgR1FdMFUup9NiYxzYZ6hzYxfrGi4V1PClCKQ+J9mo33WHlm
9at3ClozAR6tqThQ/AFh1pAtZpc2w3IBjqq1kznvVDaQmR3nGXOVJO9qkHvNncyNdKHrYYLor1Fq
vKeRnI7W1KiLNbkEHcXla8nInsXWS4d59pZxzOfCUlcifnJsK55x5E9k8Wt4xbbWkxnECEl/tBz7
XHbqVlTps1EJtY3F9AFZNCQNx2Rd06joqdEaY1O3nXaQU9m98ZhvSW1BZK84MGpaxevKnQK4LtS3
Rr9kiUaA9NuEh29lNesE7so3QYc/y49DpRtX8Cx7wlL1XQUEmIJpeBCUkg6UmaK17fTWIe/wBnF+
LbaagncZmtRlRJA2V7rCLBg7c1hbSYA2PjfdWz0SVNQUuXNKEwzlC+JbJa08Uj2aSCC3L3Gih++h
JMV0SrXvoaHRo4sH1q5yJAWZEflHM/y0hn7m7IryIjSLXMEZJ97E7StMgWAF0hiSd9t8ANmCry/L
8hTM9U3Hq+1P730oSlx4M0IdV3p69kGnP+WcPDETNCkzX6gU0+R+QnfbaGGhVo7jmFuIW/IIzhuP
K+zTfTPNANqiUsfOhp0T1z6rM+Wle9oinMR0ieNiUNQViGHY0/0qLhYI3ZVtaZcYkfaWfnH5VNYC
7qYqYIV8/YKKPBwhzWcna4YN/tTms4niHWpkbW/3YXr0ivlb0cWtSiJx1JO0PJcBfVyDjGeBnfkp
nAbt3lDdfrlmOx0WohRmUUP4TuFMOYDCAC6ZG4mfyVT8rG0DvhS//lY2Ef66xv3skcROAJRUtXYJ
zblXikYGMIeXZkB4YXiR9e53Lzkx4TDfvRFBZaNdhA7dgWjbWUqkn5uMvIqvTV3sXa39RSfjoY8D
hIXEdGw6gpXPWjHepaGB90ob3bOGfA7XeOxfx6T1rxyVI+JvgzhVNFu/BjvV13EId4g2VXxLydWq
G+9Uj2QzS127YWnkX9g0VEgdkwSvPLnkNkuxZsgJUghUuMP0Ou3MsDJXy2K6yVp1DlLz2PeYjFJD
QwATRQ9thuxhcPzmniEKzO192kOPKOdPiP5Ju2D7eMiqfhv3LxmYswvFC+++UW7GuqKzX+sw3IMq
miAFGuWRpjGBUxVhVlHOY5Vd+See7iXR+7eIRdWrOUg8Yn2+XbDSc+fxMwqrfGPFPUi7ZmSGltFA
4NOkFzzC3UpRXzhp/aj2dpn/oMJ7VVhaH/tEeruE8timbGII8h5OM7uHDKuc5pRbVfPq6NTSZUYa
4HyYdE1OFmJUDY/JaH/Xy8yZl/D9IxL77GwxtV8HoRFtZNHsVUeBNxHBixQD6iJ0rD+CeUapDQcH
ASw52Na68B6FIAmp7rruuzdHibcws6kXpciDjOhh6ub+faBtcOG1L1oQb7OmiDjVBVSUpkKuBeMf
ucpJDIdF3CyXLosTadPV1CL8vYiwD9Ifgl1K74MWfvOZ9TSB2jr7gxoNXTXDzTDbMFsyneip8qAd
A6crDrbX9etcMGBPjp2erQyocSuke9T0tDg02K747kHrryatn1aRiVXZCq1N6Rbpm53rlFio1+cq
4ZzvKP+7zskCdH52K13iP91G31id418jU6g9EYndeSwiec4M6ezhhtdXoKRwGbv3rKgkzdssPQ+u
sW98xTkskt9s6fa84QDVt7aBBdmAmRbbVMdxsqpElz+YsU3ws57QfzJYCvGxeVPiRSowDkkuH0vw
6FveerqlgGU8ZVWsP3EA1wC8FZ1Ry2LhZ9V3i1Q8y8N6q0UNMN6pMxhXwmAfEuy+5/yBLKqFWSgW
ZmHEWZ5Uj6NEgL9nxhGsDN9Mt3qe1sAGi/pcA8k+s1a+1xw0WYHqX4Y6vVRJK47MTfJNbhFAPcWh
APg0n92a91BV8cPQ2tVZTzQo6mZy7yUEbmujFV6ofMG9TPUQNBqhpplqzkStHg090x4COcH06jiU
U6phb1AGqjhvX5XcRWmU3StPgD6rJuOo7JDcOXZliYGclrR0s0zHe4Iyn2Wku8+drgzkpf5bF9XO
Y1S9dcN+oHTyFJNwu9IczK3gmwhxtpItwO7x7BoHFc5gBuhunajzvdSY6mT23qRd8SEcOr5xYX/Y
Tls9xSWj/Qxz+q4DIxOFJFNgdOf8dWw0MvqI287fVbaTH5RUw5tClxTn+GezzEqPmmY1N5gZm5T2
x8HzJbwlbKKU/jJRoXbJb3wbFKVqFcInpSI0flfA9zNdfAzSkCg1AlIQJ384RVFyN3bMc4ragz6O
s+JTISvu9ATWCqDNcxsOWGA7vol4bIc3jCckQKKnoMHkDm/MWRBSBvVTC4LHxIP+yBqCxN689rdO
4dQHmwLGXDuQl2UTDTD37dzoNr5U69pS7vOySSjtjiZe1Sgb3voMMVQVS1DVsOmldODP95p+CsI2
vTQBp2OLnDQEeSo5pCrUT+TnmlhEm/KDStWDEsE3zdYOrMU7plYMBXHL8tVrvfQ+/8CTioKpBbyD
iw9eLO0cBCmphmyrS/cj6dH8smPyrCYaNT4rgQ6kGmcp4x70NuggzWKtHmXPmp8UZ51qbSyRbisW
NH6ijaeobchNLOvybGpEtEVSR0PeW+KoEO3lyjAuY8Mys0jdirmJFgMHJbVTeazbhj59bHHsXuLO
v5MOrEyzLRCZ4eB81xC1uC7abFVWGaTadec3HGhJJ05WEjG79uhRUcT0n7xGrf1UfjTC9V/bwi1P
KdMRNKIFYcuDne9eWeTnuFvS/IrAZNu5Zn8X7g29kFdJVvKLjUO0M/T+UplzNzBrjCvcJfdIDMk3
ow6NKzqWM7a9Cmy5k7+4OezWoYppyFRyG41DSbEijr4P40nF+94zg+eqH/tnE6YMmS8/6WNBbbNl
88gKOKO/55MVHYCpyrICtPEQVxe3p/GqN71Am9XSgtCVu84bNzokBWlMDB7pQSkfXOu8cUg0XSkx
nHEGZXd2UscH5kDGeRgGymeFTXu41+3nUKmrzK3sk5wlgfgLQUotb6WYQM21SfGel5IGjmv/ErTZ
QdeBzRE2s3jb31e5F5+yGcVFmUq/ZLRaLsjx1KmvtTsFlD2nLPXudghrKxVG50IGb4qa8IEOHuU+
lu/UnB+iGhsTvtrnQJnt42z7trOcLj3z0Eyv9c9WA8yZavSMW0NH3EbX9Gh7LiWjKhOv8DGjXTTC
9KwTm5hk3Os4vN301kPHDwqv+RlN6YtbItMhQHpi+dqUO5ra5Mj0dJLN4K4xOu+WueUlBFtH0co+
DQVFsrEmSdpmpFtR9GD2pkuxM6nqXEEWSdYEzZvTFNZ12RXCcNvmAPMPdllQM+SsmUKZ3HJaTdYA
r6hqIrO8G037h0VJa1202ltWTcMpaKv+IbLk8GDYwLl9LIB0blpERHSTYyhZ+xRm5CsrPtJ/6gqP
d5sc6Me4K4XwEqwxrPAQBNJdbFZXFwmE8kx56bFrPSnqGTgatRe3Vbupsa0d1rR4JzThXpw2gmNl
lk8OsVg7eH8bUwMVZPopTZGR4mROUfUABtff4200N1pavJhkadzJKXuocKZs8SgzxnrGixNF1UHK
hAmDUaBlGMsDXTHEiHUUbAuY25cUC/XXJvJr/5TkU5YxTpWfWQbDbtloUN/A9BNzZQqf+EqlU0Yo
qhtif+PRbYvkoEcwiUpA0YDJWIcigIiYtQ+e9TjG9A5q9RjPmwomvGahQHIrZ6Poqm4M4xz2evJu
5EgbwYB1W8jOxgnvsUGpmxgN+nkxmptWruDr5wd60cY29Sp7XQ+leY1qYK64/dSh0ygbjj2Zdc04
uNuaSioGnplf24fezoiqW+u43pmStnf2iTzdYHmutppTZBDJG9AHGuiDJn625nFXGpG377K+fkYa
wkK+UeYa3ufPzEFmYo3htCl78krsFLGGA8TugEr9BHAJFUz+CRsWzmY3p9kDh7/2EQdmoL+IrlWX
gJS+bVKZ2lEz5NM4ae79QGj786g43iOMYl/r6i4cgUChGSomNHCq/vAr8OKDwxrUDkS8W64iELlz
SLnSBkoEK73Iw5M5GNa1FCTbwuQF5mKX30SjxEPf/+x7o32YGomVoUAN1FKCvbCW3CVww7BTjSmr
Ux80POoS2wqDt9gaOqzfun40o/aBA41Ovql3m6BFL+rUgbs35r9qCKqWns506ruq2QZAL1dTFFjn
YdkMpKXB2lG0VotViJzngN725CSmfp/1kdrUff6amXCfERqLd6eaDtkknMfKwThQFMeiEM5PWCHo
itt4eALJDaGi8A99pCO3LZL4hXagfx/NcnJP1Ce7Zm7tkWX5lAc+Sm1qeokIT/B3wzoGtRLEaCFF
2e7zkXyNycx/RpVkyUPaDJEjxDTLsDsaFFRObtutBKGLT+im47WRhNZhuYrYi6w3rLkPk2fcDWWO
Zq2rxTrxOFaEpl9QMxdbKqXgNkaYEoXe6Ze0NxnRY06JhpDNbWjfM82Mnky3aW4FU2RNmu+5o+sv
kcNXIbX8z0vLPq3zanKExd5VGvJJTFc3kfoXyijd+zRS4irHDmGTUa9zwCvOShYMGQYaJMyoLS1E
OX5QGL2Jvh5uUdUAxU0TDAAOguW2z+qr3UD2jtNJrIlxsV8sD7HmCP79Gx+JxhhZJ5+t8l5qIs0i
DvU5zZL6oq4e2gn7CW0Wlu0qcKa1HQ7e99kla8YuCm3Ah8dUR/Ok54h3qMYFz1aDdtoMnZMbpsO9
0DGbhVEzOwcKghRVW59MnVzJZJcK0B3wB0naU23wqewYbXzpfOuA1+4K5fzsXSq/RpuifDERYFWp
rj1RQiYcfcqhNSr9TdKcPOcTT9GzGj86CnlC4WvykfETuX2CjS9FbkSNklZBWg3hbdloRCmv5OS7
J6LhK4Bi/rTpSze6WzZRS4OjCsXnUsEN0VmSoCc3Zdv+Mhkij5V8UIxeh0QjeDOm/ko/HQw7cCOs
xpq2Lei0Ia82cEFGVYya3cj2KLGqVRVkNHU7IrErhDss8IgL8pSr9nqsUX+yNHvv0Ps6ANis1klN
G68KfZZAdCYP3nc8aP6josC1bsDl72kHNFuGNLEuAMefiQe25/JwZfXmV9DjfxMXnscScMInXK18
w6ywjn6ov+fngjTAIfg//450+A/iwuZX+tl/1r/+62P+HblLeK7lC7J7HRuzse4QJvonb8G1/+V6
rmNz0jL+M3FX+P/yhGPaSFMsG0KkwYOaolXh//ofwvuXZRkGaC0Hlf9CYvj3m/uTQvAFyvjN0fi7
YxvTKH7Gv+NMkJY5BIlYOgAcEDj/5MAkcRfGxuRXhw6S38ZD2DQZXTXn5Zz6uQdOqllDCXWMViT/
zF1prSNHDPrlwej6YZMxVV7Jpooh32dyHWvNaozpRRaA6zdj4lZnSlXpaqczkm7LRslzl+NoASG3
KqHJbvrCVFTTaih+4V3boAvS5IfnIP1WtnJmU0YLoUBSR2EqsjGq8BMZIwkv7qzWHLNjhD0ociz7
nDibHMgquhtvnuIXv0CLTnurscmu5iNyivW3YM++WYN9X5R8LEOs6jb9sDRCGQOr3Q+E1mzGEa+a
H7qvo9AlZZ7gnpMNRzMr9W2NwXsb1Aw9UzBXT+x9kNn2rYjTsy7rfqW1NuiuIJzOzij3+WRROomq
S23YAUmkPgip4ei1+nSAQl7trCZ5IDzywwlS4+ZFrJ0S746mT33KphHS+vjcYhRaaVSlgIwjhwL6
z7I5dt31gFUeGpz+PnFu9PLCx7Fl3/reLLeDlSS3QLrvUbmjdiFqBuReNeG2toxfU+7269glGiw1
DfQx/noYET8Dy9JXdRN9tBTzSESgyl/PuEhjWMOto+LVQ2ECk5BlGY1GteM/9EfSFwUxvVBl61jd
SAwTK8fgt9/pJihbU5L9NKCts/GYhA4nSE/+tDUWQXmQoYQMzUccZ492Qv6j7yckCrUhlq6uWO2u
UJfv0Qz0G05lf4wWWm73NHVAVJmGZpc2ikFp040IKPa6DdmiTY32o4xY/8fVT2NeS9nVCKkYy8/a
jrOHkBdyBCHktLsuCosfqFHzET7FahQucu/2YgT+nFOeE2ioonUUoDhHY7KmBM9iJ8m7FT2QI56v
R9PL7oqRBZz+vZ7TRarkNCBHQDWA2jWO+VFol3z4TnCcxcR4B6ciOaaCIKEx+QDgiiKyKG4taxvX
y9PXpAvWBPNmCrOTCMMNFIp6k7naodWpvkezMye4yra6DgL+nkv6TRLwybsWjZLNLLVhbl9mhrHL
OpP6RUWgC1FETK3Tg5Aa6Cy64PRDSpYxhNhlHOOrEntM0ffWzqncQ1uijfS1fjhSSdkATAnXxF3m
e5GnM36e/mGJWjGK5TPV0IHCAOFlCMH/iL0nCn3npveqbeEb2N+0k5LYU9vadXCm39q66a9Ond1l
urN3p/KG1E09oQ+kRkOBgQX6qyjT7dBHfxiwzTJaMWlvHwJvIrvAhvzXOP4hHm9ESjbbdDDUlnbl
c0tFLcUPmibBGjtitFdpSR6HXxaghuI7Cq7uVgoiVOJMz2d8PhVKQhqbhKEmqclkK7/XqR082Pe0
BkECC+3eZdDZlfPYhv5MWxWBjDeB8Tb2Q7GTeveURS6tZw+sqUspryXfd4W4KRcAeOt6EzgFTgQy
sre9Uz1WYzrciWkAUgkpaVWpUW5DkcPpi0prnxWYL4lYwQuUPnkVwJksghmbjM0uSAQ4xVYRhRjq
V7+b/B0z2r5qC8IVwlsRVhMSkfzGrKNaxSr7AzO4AVYK9ckYGj/c6KRlLKP6W9DEh24UKz0n1Ugj
VcJ4cHFRb2Bt33fjoynis5odUUKERIFg6/UC/QdeSmSSJtosM79FkmSAzrRIWW4D5+xgHz7HM8kq
dyjCeJmEjoDGLmUdcy5NIjJ63sBSXF3KrAhnkq3Spp8Ih2CdjzsxDq+xQRnMMejsdLa3F1Kpw9gS
NzuAwieEstsUBFAyKtUknZm2PJatpLT6Ws8Dv2kM7Vk3hnJbpKQ8ZogbDlMRnS16juskgMrPvyW5
s1NADXIMj6nX7QuyAekS9AODDuPo6Edgu6lZg7sk3SQTzR9Mxue2x6SdmxFTXpQ29l525oMGWuGc
d1G5hiaI8Rfq6DlMW32dxLyc5rgxMojpXsVGftDq4iKGUT8j67M3fBWo88laDisflUku3vx2ivfC
cv0zkOHyQMz4pYhpF8b5iPGzthyYW7NDeX4X9bxZLlXTH6Ebu6flChltw4E/2te7zDGi4y5GVQXW
PptK89SNlY0Od7lYRc4RkbI9M8OlI54LnUYUlMHDaCATqi3zcRDID1FrdrMiEGMMssD5Ug5rgiww
gqRUbOubYur+yPBa70gwq5jdf+tS9gZOukfxMa1r0yI0arQeqFJhvfKnSzpLCmGs50cjJcKzdYd9
TyhANejivyeg/0/IL9cR4Gv+7xPQNUap+vNn8fcJ6Ndj/g380mF3WQIpkC1gtZgzrOXPCaih+//i
bK27+HtMe56c/gZ+GQC/6E3xSMjV0F7+Bvxy/gUbw/Q9BwWWcHmS/x/gF2/jP2egKBlAEYLbcGnh
26zYZ3rO36EmGd2aQOMYQC+I84YzHspToNjAyP+89LWvJCxsFY9z4lG/XF7u9V9uGwKwDfRrSAef
n+X38y1Xl01hIJo1PUnkT+8/0J+nMN1Q2Q47V1Fj93JY9yFW26ZphjWYhGi97ASylJ+WDZHXsxN3
uVOd4xOaAUw5+WA8NJ03v+/6t6f7fZ/fNy+XCPYpmIz27xCsMB789TL/eNV+sTD8vnm59I/7fL2z
RnP1VeaDxvx9H9ilbzpl+62WqmPp1t2+CfL6BESnPumWg+IMOYia06TYu2xcp/mP60lBDOxyyxSS
ikCB/Lg8etmVwuQ5Gc/L5d93XK4um9/3/Lr7/LJ/e4H/083/2Cfzwts1iXOZHb2to5fH38+0XBI+
Lha9cnaLC2IQSUXuwl+uiPivS8s+k740YkaUXF+miVYAM578Burn/P3//hX/8aMuV/Pl9/ekOW3o
0kOJdkrKIvX/Zu88liNXuu76KnoB/AGTcNMCypMsetMTBLvJhvceT6+F5P2arRu/pNBckwqgvEEl
Ms/Ze21BJBem1/qUCId8usmOt+hyOWrlQVjmVeQ1Gqx4eUd5ndz6epw8pHEWGzut027kcTrL6+TN
zPPOtRHRnV5fJBtZpvRxR0yAfM3v++mjuLV6e2TQ537fB7/c/XrS9Q0a0WbSlBupfCZtw+IvRdP+
Swkdj9pw7LP3YtV7z2Gjo5Vdqd3peiFV3XJXrPpZFA+lF68ybjrLJGjIzQ6FXkkm0lGL8sInEIK2
rQPBXF70LTMIlV/f14I+PtgO2JH1xvjPPdQ02JMGoO6RppcnYKzI6V3OwZvvfaMp6SdbxZs+YSyR
Fyyz/9kyVl6+tl7IG7JlflnmyoEowj2ckGKMW4jDZK5+IKTUXDpxNOAisQ/SACFNEaHdgVr4a9OI
7yYT4Tol59pPSceEmb6q+XO5KdX9Yz0NRzO/tULSSdCXXcsPViwuLyE3HbPHtkIo+uhhC4X2odt6
flHs0FsDosiKJE9g+/32bS2xfZ3Eir8C17qBA9ZaD2V5If5sQW64dlrq3+a6SO9kXIC+CPRt6vod
0ZKl9zC36D35FliS1ye5JV9N7ZX5MDHtSzRSRZgyTacE/zqSlblmmm7HYNz7aTyFcc2midLTr1KI
Glmq2yeWpbZXxZXCwp9cd+/rfcmcuGhll5dAmDz5puRvwnrb64NWP8ir5C/0/VsFOyRd/PmChUE+
zfLnqi1C+Hzrbra+5zkBGN4EJfN6FVpJHIRH6SRY3QXuxMRlFMQh1+Wwl14DeZvcEnRKdJGt3BEU
8IqKoF5uuRPuexZPbXOqI6XdaqQdOFiTMhbd5M4ZqVJz4P2JoCuW5AFebrUzB4xfysBaaSM3AygL
J7lFjyDmYAqvpAYclDtC/i6c+GKWoOTb4iLEWrSxRg5p0w1fpadjXo0dcut711ncaiuW6Le8qu/D
N2eYrG1U9hwStoKM28nyYGeEy3Wv4RaTV0Vhp+9j8K6o/V4qkTHe//mwDp0XPuyf/UlFFqVPCsTi
P59QfuzCiFqOOubHp6rT9CNdSwJu69P3p5S78vNWgrQEMQxwp5pgz8x89lQxxJ785PLj2lJf/6Wy
l1eUNSkq9kgY6BoP0U/QDnudtcNfx6s8Osq0BZdOpxtn13ry//oHrwewu6KJIujl31cJQepBxD9P
b4gESgxO8d8X4ZLFnm3GpEWsL1k69bir1eH22+cCuaD4sr0kMjZC7iMgWxszQ7IFI8QZv1/dB/IC
pDoRp3U97GgprAGeBinieleRHc4xb60uj9xO4Z7kCHWaNXFAXhcU8w+77BLa5rga5AWAyWXTldiE
xoikaWMxiUPSODtOoHZOcst2MKJsirSZjo39AEEHyEJBnmNZLxja8pxUd+kOcleL0DChd3BJINyG
qsb5W7o95AH+tS/qLvAKF51qBEvfQgbwzwHerD+kvFhmhyvrGRKeXrumFy62tni6TXGQqT6ji6Lm
pIwQaUBELme8/8X68L3bNZa2hbXUbx0txg3KKlVehKH2gjsJABx1tZO6GqPkhb2aQb+vk7ulTKeQ
m/I+8ubvXXmdQbgQOAaLpSJPJThD05Bcn/prU1771/N8bTrauNoW5gMcJVLv2vpKL/DWkDRGb6Kd
zKPa3pW6NfgsaoQvQJP7sH5CCu3YH8YiT5GScJxl61Syk1MmjRiijVivbOWmvJ1B5QLYhWDfrLEI
n8e4Mq4O2CZUeJdyU14pL/BaM4lcLxRmzZw01sPt+zFyd7gzeuyA34+U18rd2VrPWalOqHLVrnmP
cj9en+T7mUjPZGUXmxAKmaCARllvLuV8Rm7SjuRkvF6ZrFtyN81HIkK+9//bm1Fe8zrynvJBuLb4
x3w/p3z49+7Xzf96NVID/vMY003KPUluX+9APu6vd/l1x6/noFQVUINzqHatXtOSGiin6dVxKvcD
XQx+GHTESK7XyYv+z5bcXRxOmfLOcuv7sXK3X+rolBHCud5LhDbtb7lJYX2hD7M+lSLWoB65+XXt
9/N8vxTdZtULswzR5p/X+355ufV957+e8fu5/vUW//WQ7/tNMSOFEx9ktI62/m3lxfJn61+7IDhd
jxM8QQ3rXfT13Fb/iRiSW8IEJxOY84fcU2XMEF3wf1KI5JX/2v0/Xwe5B2NnT7lO3s+Q8wW5+f24
r1f5b2/vgeV6tVVT6ZLv+E+ukHzv8jrgLwxScvP7PvLmxiDF4K+P+n0fUwtN+OcHtxoNWs8wlNYn
lhfyyxuxgy8eNIGcgF3roaqoSg1ZTxFLTvLyYbhGRUk+8zpLM9e5mS2nfP/K/Pm6sim0gPRFsn//
fSdjfeTXU8onkfvyOb6ulPsqBUd8zYQUOSSXRKBaIDmp9BZHpB1dNpcbVTG7bU3CxMZpkhBHaINL
qK7oIAj8iUxuGbcBby7jgza1vj3X7WEQsLN6rVG/Uqdkw6eXc8lFzrQjMD+e0zQx+epquSXPUJzc
RYXusW5FdY7dY90S8WDvWerDJMZr2K6zC1fOqhJaxJ6LwYUyNQJGTzlrOoN2Lqd4mNXqU1RkTLni
9fwdrhfySkzoijfo1HPpot/rEVSmDHcc2KXIOSFFn/cDyuDTtF70uOqPMQ1rdPx/Bw7lQ3tMEuYM
EHpUfPNcjGvaYNsY2jYszZ+iJ9NwWNdB3xfyOmtsEdRp+CcJuKZYvKCSLltD4USxRF6mgF3Q6uR1
aRxnS5eE07GznonlRbuYA+qGFwSifCz5TZjrvEp+MXJLXsgbMgynXjeA3/9mNcd6Fh3axdkFcmzs
5Mj8ncT1Fcolr1WL+IaGibsmLg8nMOsuk+aYzxuinxrXwfyvO2vraC0fJm+RW+aais6PQdJn99cF
Cs2/d+Wt8rq41ug7uJPp05we8PngiLUSUfD7osiR133fILem9atyJ9fdyJwm+fvKre8Lmdgkf3N5
ndztZMz19/7X1tKTsQrCJv1aLazLA3mDfLB8XBwSC2gJjbyWFTqxnliZGxaYe/+zq8hTZCQXe+16
ey3d7993jWKq6YFKr+yvO2VGvI9j7A8DS1V3wSRwoJM2nJDC8cUD0GdypFWseuFp+SwwIsChdony
rOqv5AVaM8/ueodWIHEsXrj6e+VFn1OH2mBZQN3aV18DeI285D/D1TocIe4jPwIJHU45Zz5lRu2j
5BtPxrpEwykOfOLPbr+IiBjwP/tyS95H3lvuVoGaHWQJ8v+rBf4vagEwXRoM+v99tfZhbeL/D+8d
I3NcvP9ds/3nof9RDTj/ZfJUGKss4lFQAvyp2TrGfxno5MlusF3ioZxVGvBPSINh/heWI/opumFY
/+Q3/Ec1sNaAHQT2Jt1+UzeE+H+p2erGv2MaiCY0VVMVNk9qMfKp/yLv97GeAl+MMX+WHRjeYLCv
4rp/zIXuwN55aUibvB/auvaaaRj8SGhYlubzsORENJk08C8Y/8qdcIL8xq7vAlsJfHchobFUtBNC
88lHmEbXc76Zm4oAHNX9lSSZzdCbJr41KbFniCSC0dJS5rWm0g9vHPCFGELVrbQ4zUAUfQAMCkjM
HvWuRdDynMJ0VUmYMUPH8bLGCXeiQfqN7BRhsp1jLCGC/KCXmburJhfAeGieXVMHZ1QzrdZIDeaN
bhCsl1uXNd2xDOKTg4gXTMkqbGtCqDxVvE0xgZFgFTIrHa2bFtNq21YZEKKMjM7BsA41QsNYGUoS
LLTqrE4I0OrROebxjAw/mp7ciPJhkSXNFWqgHm/ruZpgZhAb3b4pxjRtOGXtw4ShXslicRN0dCcD
jpeTNRYfDeJ2QA7we4dSx5SR9uZG0aZyoyEo2Yq4fcXahp5eiZ47YiSSBFUUsHVj79bukRacTY6x
rVFiNH4iCkg9p63p7oRHO9bMR7dugWChqy70RuyKHEJiOAUEpush1KIBD8uWiOj5HcLmVW48ma7p
IocqtW0SjPeGiqpzyfDPraG316Rnh8BxfdfK74MOgVaqtOIyziI/ti51MtQX5MvjCT+bvYK+Y86I
ZO7iG2rY05a+L9bCqNsZ/Yx4K47Mq6zCBBNFW+ZjZNWhC9iMwQjfNqIYukaQEq32UlRLfaU29vNU
4n6FvNr7ZGjZ92Pa+dmAATyoe6LbSIT0XIDP23msI5aJpYfSEYZe320IGDKOehPe0zY2dnWWeE6N
463Oi1tA+4i/LELlSbBOiTu1ljNMeGgKnXnX2EZ6zxfqE5Z5WEAmPlYK2eotynEq8hF4kSGx/GWl
z6cp8TkKsLZd2HxofNwNeQv2rUgTd1Mab/T8q/fZM5KrLBiKO2VghBcqUs1GH6yXKDYPYzKbh6KC
5Fna5OxaGTXWqQo57q1h49TzdR7Zyi3OAytUq3M05fdOgdq87x6ES/LyTCwD9KvoXGkWYDsYK7FC
f762DfsuqNpDpQNS0Irw0Iu6uYqnadwYHfaBCL9KQqNw2zmO6hHT2ODM79szLeE7SnIQc1wgUctH
otCmtBF2cgDleGvhAGbxfIcm/SPviarTbVXldy2cTRv2MBZqF75Fjq9aiw1IRGO8cYQ++UoFK17R
VA1D8lmDdTW7j3Xc1Jc0AKdRI8/hLY2948+Jc6W4sI5KrYU23bdIn5v0icBqLL6uezVjM1DXMytO
48uEd/yCK+bGtgm+tqbkPBngyDFJqFuR6BRkwDe7SkvBOKrGnVlSop7QmaZDEm3bSW8u44IYFYWP
C5TvsdGfi8bycgBPfqFqMZRroHWJq3vU3+1bOOCPDEE2st3+d9QaFYWdoPXiktRJK5+tK5UybD5U
BklifQwqURAXiTTDc9Ky8DSrvsEFbV+Rghjss3UJMMdQW/uuV67BpN/nFckIyRp/44yQXcawN7bo
Mw1/rtyY70f/odlCeFmdutCJ+o/WSnchFTJ0qll6SIwWYrRoPu1+XuUaqeZ3lCK3Y+Lktz5R7c4Z
e8ETegR9F2OV93LS+vzCothTziWMw1C5XbBSbpcpGhBDOL+FGzw3Bl2+ChoatQFL7MuXWemZuKLx
4rcNAt43+TuIrIhBy+/r4hPIaf/U9BrlCuEnIPsPqkh6ZOv5RgNkMIEG7sJkOOIgyLdKAI99NNXJ
H/BobUZOApHTZSxuPoOqoHle20iWtGjZdW39kpga0SlDY/kq93GL4rVJUVo5ZMt6tZieCltFxDZ1
9qY1g6tIa0lXUItfi1Of+pKkQ8IKfmGKy4FsdytteNjaM1KzMgMxqNkIFjIN0wqK4H7lFuFJ3ARa
hxkpBGcxx/wpI/W5mmE9lkaK/mlBILVOiXe89QPZRdhZUvtKCGW6xQCgbEaYBY2lnkCKcnpAmLs1
CD/aTuGYM8xPwlsEmK9WecGD9wQwH/hx5RrH2W29ah5/mlM+eZbhoLuwID8bS/2mh8tPJ8qCu6Y5
WpMY7tu538ypeeeoIr5duZO+2wFLFlZiQjHiQ7QivmsigPRMeItdA1XE7xdlW6Ti2ggmFpWF7e60
NKw8VlWeYqQuJbIOvbWAW7dkgD9U9doBwn/pgCR4YVWoB6dIfi6LCeFQM4k5FVuFkW5fqhA77Xo+
ha1Z3GDjrT2UvcsmLJJ8m1u6frJXMo9ZJOZ2juYO+kqNTErMBzcVqbcYzYsBwPOgd9DvtCIuMLYW
7zOej6nDzrwsKUhwC+yGbqIQjzjAslpngLVb91hWt5aVhE9TrhAyXG8XwCcswsTHTEjT9WoB3GSG
yeDT/Z5zR3ss2oNa5q9ATKr7fAhfKMz+Kowg3C4dx0w+x75Zmu0FAVamGEfinV1iXpirN2+OldaH
OgtHn5oDknsTnruNunEP0TV/0PTumAbo6mLGb1pKgX5LaB4zDUe7c2GiEygQv87pMZna4ODoOiV0
+vU7UUzBybTC7iUdBOJCeJyFFr0OqP4KE5dwlfTmoxMoTwxLm4qv5MXWwo9IEABipWl7Y8d9s3WZ
wXghhekDxP7ST+EaPoh4LH0nazq/VhnzVLxCOJfb4HWyZlxrXXejsV7yXeRYoS7esec4iLLH4Azn
6MapY/UcYQEh7bWz383IeQ2q4D2iGXjEYS0eix7Texlm9lXULOJxsJsX6hH8X7Rw2DlOHd6bljvS
jYlIXJwzbUv4Ddx4e0pPPe5wsZZfjKEp0OMo1cEKAQQE0Wet1OPGtJrkAXhuvx/wxh6D3jAvycj3
Aa/N2rmNju2/jo5VOorfJaa+ABTsqM+fkaNe2ZFdHZGNQ0ZXWUrW2Ovhas1eGmsEjM4a1VpCKOy5
766s4j7NkYLWES0KKsmPuIh4cdcYfgGY9Ko1/MZhwVcHanus5mCbIQjkqwJs3sbVse+MfofFKb8y
siY8O3XyzhLW8pLa6flRTFI/tdo3pzh6tJLbdZ415Bi/swCZXVSwss7rJ869OxAT6dGu496Hy3bf
V+2tPh6Bazs/nEAYzHcJGlrQANFKWorreGUW0DaiN4KRRMTBp87JH85PqfhVYeA6WQ+ctMEAk5ah
giSVwFizMH4n7Wj6RKVah7xQiahiltS+iBFUstG7b4Fexa9qFGCjmitOcInw08Ucd0YELygsnycn
af0iRL9LnSreouEjNdFcorfgtjDi68Aep88QslQkwIHMeKeJZ//ZukV5D0jzOIv+mvGIEQSr7D4T
9erXjy8QM3ocJGO3t8ZXc9Qc8taZlUKDQ0O2aM0ndvka4WhsXZxBnJcIMb6q/DaCPjpjHuyJP11z
Va0Jqk+LrUez18QaRYybTB87CGBBfGsJPw/hJztAbZnHoV51KvVSBkp01Mb0o3JSSOyjNh/Q777U
eG/rilAFd17ctxTHeYADGtanrR4gLm2mWDwHDp10W9V/j2hB10V9hweCUpQRpwVYk/LDWDvolt7D
xMN0oVY0YXU9fpbdaZYeC46gIffN9THygbKXH4mcEn/OfZmhP1Sj0vroUd0Nayw8IGdSjJ4L/AOe
GKYPx4zXDAcMPhmoIqpcwbOlKrB2K2M49WEIrmu9YHw+Rmp1p3Q6WrFsSZBOHFd5z05PrJtSGzBd
x831pPfhNqhoesiusbwY16ZyPIxvmMkicPDY3Q3ixPhv0Haem+0Aju2UYqP1skHPycpdIAvO4JpU
u/tPBzZYwVxphda4rpIXbV7SXd/VNwq2S1yYE+S6FAhajEEa6U9/Dm3kxWZEaHFv4kEz1H5G9JPN
lEcANxr5uE6brZ9dPSlbYvdsLKkL8sege6xJzvVbh/qvsaB51EnPyGd7gNQT3dWmbRGJ2jtHpie0
vu/LgSQNsjxX3lT3EQ1uyPohueRmD0A6HglRhkJcTll4DBRTXE3DCdqKuk87yz2GFT5xTQlw/qXJ
YTGd5EL2aAHNDbRQnpDOgXLqGto6GV9gYKZUxPf4WfZajaa6J2+vjdLkXiNUvDLrT1eN1AclCcrN
iLZhmxVWhGQ4mf14wZ07KpDOlkLdAVR4LSAkbMpuFHvXxBzEX7KlpXJKUFVjC+0eFsA1nhI6bwl8
p7kZogM2+dc+s99EYu27Sruyx+gnnLDCS3PxojTXEQiWunNZiNba4OmrEWAIlkvfzW9dCtQYqbo6
EoHh1Irhh8CrnHVki7CRugRgszA5p0VyEhkWLRDBeXmuM90XQKD3I6viJhpgnk/uCABOx/bnAO3k
nIX8kSz1njXgpklRUPQ0lrPIUojTUC/CmmzIKFeY+wTFsfp9SJYe1Yx5r7Rgi4jwUbdmkKfnOHpO
R+fdAtfIf/e26NOXwKgsKtYomib1Rlh27zOxl09UkvpwqKv0UAfNSbQVJ46K+nGgNhvTXl50yLfk
f/E/jhqHZeFAs3Usq9Qz18MP7ffIKojyQeRm58B19WNArb3M8xlbt3Gg8m2dmtEFtJIqF/wVHukE
4ujOeb21c+D3oc5nagcA4mj4Bz92ndaH1UFPOL2Le4M5Ts4kMidmzx+Izpm2xrgEhDdfYpE25zAB
n3+ppgT02Fq+7uswPDdmGByV7kOBzek1rt17ed8rLAKbG2eanR2EUtyWOYBN+flzRetZ9TiPrKzM
kzBqk7IyTl2iLY29yfNVlXA8EZIDo2qY0ed1THP78UEs+VtmdbAj4s7rx3H2S4V5FHOZR60u80Ph
olpSKdlvyKX/xWyoYV6/WuAjE+iy+TROgeG7g4LhD51Kf68RF71Nu3FN2Mm3C8Z5demWLVCgxOP0
+qxaQFcUK7qmY/eROyS0O0Mhdoq6V1TmynoKq3nM0NvZIkWi0U97MVTWRlWDJ3uMoxVj/zkWb209
5Q+6/mkt7nM+xeFOB52FA5LUpt5AmDA7+j6LLvlMRrmOqMGflBL1VOsH0aSdE7v7qdXaoYCeVy+6
DQDQwY0PUE7z26I3j/QX3jpqgEgSuo05L9iJ+z5BpL9Zgjb0owT4laG9u1QkMDZ0+66dzS3UKlYx
M+zGUP+k4exe3/Sz6/7QqZQ5rVf3eb8bqYyFTni2WqrRbjuDudE7wqnwekRzKPwQNT/wk/HSTRGO
XzXRd2bg7KcYLb3OVN/rmjbcqhmgz6Glqyq2Zs6PMQd4Bk3tYyTHhRLaugagMsJxaZ0DJQQljWty
WxpafRm5V2KWT2rVJVuo3huaQ4uPjsNEaDhMXkZSIvHDYXRBj61TpxlTf+j1Hh9EDKAYQyhBQgiT
XVbANYf1oaHfVS3ZbVrUx24qP2vWupsJtkRs4yFVsulSPVGk349kn+RR8+wqotlkUXbbullL5NQP
PVJoiplZyrCR7s3cfoo6BrSSUsii3/C/Bh9BeX3KP6uOw0E36rMI6tkzm/E6UoaVmp36kz77CxV5
Ov3Fu9qEXl1bD7WaZAjGOz8NDEhmQp1gIfXvczEdsJsTdWW0Nzrnkk3OMg5HGCip5dq2Tc4LJXMW
soZK1h+x+HCS6IO6IYnzD1OY99vUMPiBmtfUSt9Ga5X1HkXDL6fV1U7YRKcF5l0U8oGbIXsvI+16
mLpuU0xAU4PRTyEG2l0ATaz4cJr6OJUTHMuOHl3RetCZC9RFCin3qjVgElGPgoCVKxZVZ7yIt1UZ
bKj2XMKGXJKhenCiKl5H+F3C/IbJ0T3/kS6s7op4+LR0jLetZr2Ew3RToiaEPuc1Ca72UD3FuvIz
DgxrIzIB6i05qQ6UP8EwH3bhIVC3rVbntEwprZLNd9sA9qFHxIg7iIhZ68viNr+WUXwmS/uE92e7
EMOeOONzG1gHtyBYK0hrguQITImNn8pUPyxkJgxJ/DGo2r294CRyh+OSFm9DpsH/K6kfmdjReySO
SJ/UjTtOHxqCrEDHWu7wO7BQuRFoczYsE44uWqqNGWpPhmXi60mPIf1UFwdBU3Vv5IJA2Qr2Y5ns
MgZzEsoO7SA8A/bRQnxpntt+hEuYD3tAEKoY/KARB3elJZ6iGh9O5PpUR9H/2LFN2SZ7BnPMewza
e5tViDqAHe4cInAyvYXnXv2kDHwbHUX+sRqZiFTD4TVyYoWJslnGmT+VmK/Lrv7Z6YLgmflYjuCS
kql4nkw8QJ0GXjRlXtap1D3L7HMWx0IJOMKzdXXj5IdZ7CfN+WiC8U0MJnJrjfljWThbqyouOIzO
inGLC5d24XPBZy/T7tblmAodOKmxH9QYXxZkBCGJdhsz2AkUshtYJwy3Q78x29jYWnTCNhPxE5u6
aVtUz8ytI1N5KCJWQUEinlPjKU2dk2tS/yh5+EINuisUjWLo9BuMDcuo1H1qgAFucmd5i5x84KWM
5WgkYLRSqi3uGP3GpXND1MLM39M99k6/1bs+AWBaqNd1+TlTB7OKisjVyNgXxBMcrP6+XnKB0o14
OQH6LU/nrRjXX6S/B8CCh9ghb61zI4z9bcSqPNtlC9m1Shxfclq2/NlUvhN8d7HC0EvmvUWm1rhv
8K4hhIVFuQTTT2RzP4oaql+8RqbGwLkDiioaglBnRpZI8fSc0ZqIDmixhv2g0gqGNuhD8433SkNZ
SlT86xQg/bqa9OiVOeM5LWtM4nVLlOM9paoA9pjC30rPaseP85qarGZ6rU3ehsAfsJnynoln3m6U
Inm3onA84ipOvdyNSbGEeGhOaMEdxHKrTMi6mtK9ATtv0YmcNMycAr99yoHb19XagRzMpxDFXz3e
gPt4L7Jf9ZoF7UR0CJq235DTkGBg0cgSs83xmGCD2mUhtHQla3YaKT6kQejMMTTqkobYRgUzrWJI
jB1W9fslwUOqgHU9hjXFzzoeWKmHCsFpEdEIZnVowOrfmJel/6VWhvDGpYQvxfgszEjb6Ri8fYjk
j7OuuhtFuSdrBrugTUlCtWF4RQl+PYLzaOyMaE3hyMRVSsZ4RzypPvWKL7q09UkIrWBuFs+AFm9x
xj9WLlIg0MMvaYfcyxzFZWDQcjVAS7Hl3qq1eNQiFIu6E8XXVkNeXBxmgKoH875qk+Y4R4JlSzr8
bKLwsbPgL4o2ZNwJqauWhEmokAKcrHMYDVzbt/0MgyGLySMBHQAPqABtkoozREWhftcs/DsxfhSb
VuBIxdjl3oqi3Zlgh3At1hwp5GQ0LgFUqEIPaVcwR3Gc35DoAIswVlkLUU9DbR2iGjJMnLw0s1Ld
itCCAsph2BXhtkffuFXztdmN0ttVn5ngNnjp7RR5dQTDQM9+9SXRgaX+FOL3PaYuizDTzY2LGi4/
WhMAm5IZJWTMZpdn9RMRHe3OMIPMQ07NIm+sfCUP3qt+gYem6dEGKSUCtjnb6xlPmw6st+vhmWo/
UZj9Z9LOJHnkHyMO+lYvUfop1hupc5clJJa8JPFxMMoNCVWvRZvGJN8VD5PNm1LvCMhk5KGq35hQ
KwnzsMcHp6CE4Wqjuq1MCgpgZT3gIGtqzaYm9y6vJssX/chXHYKca2aAnCrZjggLiVhvD5rd88cn
sVkAg4P6gxv1IaCkE08M3Gi6SdOEF52PwZ0S2ID8ggvTAkr/cJsoY6YbNTF8m/+4CzCZtSZAazel
oEAf4n5uROoTXwuWU83eI+6civB3Pn+Yc4PLIdB9raLthxToXo+hQCVMvvEZzslNlTc/mrHjiM3e
oAjsrWm6Iq7Zo/4LYqnChGjZMaPycJuuawM0QUxniLt9sSY6h1FqMedS688lI+MsylmlUO4y9qna
3xEZ8EJ3cZu3ht8g/Vbc/vfCVzKY4tOZssYHt/dijeEh59iLjXcjWIMk8g8yiKfQvQPWPXmavqbf
jVe6atF9hZuZD9ZdY/rd0qaeCxPatsLrOm5/gKDaNmX7zCxP7OLeuUEnfK1YiR82rFo3qpY9Dn33
Wpmw8XiuxgSLWIozM9Z9Z7zWQPXpWLDYmk4a59ZYjPsgJqk9v9R28erq8+2oWvcu/ucu2EOOe9V1
+4pf0h0zX59hrSaB35o28xRGH2M7F9peZ4jcTMxMmtLcZgxSTbeuT1Rg6OXCUqear42KoRJv+YMz
L49xW7xOFDo62DaTPVzlVnU2xvIpE498az7/0iNZw9uefkgzuRdz7C/r79UrFHTz5MJL3qipp5YW
nPX2x1hR1VqSYdiQ0UXhaIQcBWRDCQ7BOB6MGWe0njWcWnLOjILaemU0MJfn+s7K+pfaIceuaTkD
6Pe65WyUDjOitdxaSbNt4GPTzn5LTKNF1Vvfte5doVk3NZbKxpl3VpTtC6bFG+iZzzg9d5YJ6Kwv
ruumN7DxK49T0ZC/MN4l4N+oD5JoX4Jh2WdZArIUnCntriwH+lVBUzH69F51CsyP2XCYuuYsMvoG
rSLI2gUNVQ3iUuvhLumjjzKj4RrVlUOZ7Jnac8RI2BA8puN+tlT9Yt0E4geFrXM2gxIAirJ1h+Sg
urjvEZeXrJJzmB4Mj6K/DS0SoDhGFG2+jsnXiZPo2MPc1RMm3phuFjRkaVsdCF3eQegiGISuS1Xg
P5noKmkAw4Jwk5n9Q0ARuIPzw7ALaQ9zMYPilV7G5O0WD+uB3ynJe5lR9eCcVg4341x6AxqdxrBf
8RufG8W9yQDJtqBWaLS/jimJIeZ0ZoXNcFWrL9pISJI6/4YCEnKybu9m/vIbzQr5cQbgyaNWnJl6
XNUDaC612UMSI7M0gF72olfMX8pcv5ni+IZgDnin0Vs7OSTHQjCJ9Hxvj78Kku0K2p5CwSfHxEVh
RHU65eeitR99Lp5m3XlqV48VxYiPooNYlK7B3DpklfqZPuaPhbliH/xQzeAO5u/vtI6eiiLdpWZ6
R8/5OOYAjWYaregr3CK5gGIkLeTRiohtnvgru9lPHcTQYhkPRRhvY7P/RRnmsEBfIPGpUdT7Jmvf
cv71SlFd4Yh71avxbewUm3giVNipfUjzHMARHNiS3neoE7CdcgLKS8/J3RMWWp9zzJEU1Sfd0G6x
IvmG43zwXok1JVymBdKeP6l00izOn7WW3ybTI/2lz2B2bupQv2mz9EcGXS3E8ptF4RVE1xvHQnOi
FNcLPPfGqD5j0pKadDibSv9q8KeyMEdZs5b7MT3TVL3L2vityPVT1ujU81jg9gwm/MFeTMW8MuPY
Vyk2VjaW+ri6iWz3YAw0U6DoXIyluox6c+oW40YBnTYrnC+JnG2D9Ao7wCPFpYeGc8oGQuh9qa3k
xIXYOA5tRk8TGPzs8PfM9duerC6Q3eaobEi4R5ntWYBhLewjrM8w0p/Uxb6Y5LEzgCN+cYs58taD
JdBzAJW3WtDsogrnf0z9inFGoVTSNpkXkPbW4HsJcgPCclDtygZWQHgRQ3Zwu+JRA7g7GLNnl6aB
saHedirh7d287e0HIxmP5mwgTqDCH+qv5lwY+3yiBGTPD7a1VmNGYoDN5rIMAvKbfusq9U9jig5h
U+2jfLkK6KK2ywIPs/2R9/F9mT+6URRsDNv+n+yd15LcyJZlvwhtgEM4MI+B0CIFU5IvsEwmCS0d
+ut7IVg9xcp7+9LmfczKwioFIxERAPz4OXuv/TK53xAhHkZ7/F5qFZMUQ9y0Kv0S+O48Pg1G/TZ0
275R50Gp18iavkoIY3nqPZO2YK8Q+mWWar9D7r5YdMEZi+wqvWSKKSinsJwdxlasIVjvUwkUN1wA
cehiYoQSg0cvLmcYnZaXJJp3QUqNxB1jAw6IjVmVk9bmyBWaG7HpjGJbU2b5hUXsKbluvTSemG5d
vEKsUAcc2ePsYyt7tsD8M/MNefaZ4KcRcabaQ0/g9KPxZFt31Lw/Jn4eGO7G86btaNw6df5YZs0u
NO/HOX5BC/zg2PbWo4xgOkC7PPLLKmJfV22JV6RBbcPANKyfy99NJ+deN71TVEeXyKAvjN2bOTN/
MLeMB5mD8iS2+zyG5JVFBYHHnClR/CRyQbx6+SzxNs4X28BYEuAlozVN6qztnrSI+fPyS2Nev3Qy
ZLsXw1CKoPnlzmMpqvsu2krA9gOk0OLBRVJidfM6zb13AXudqtb+os8zK7m3ntnArYIyoTM8oud3
5mdz7naJrbaVRnpV7PoOJBdba2hyU+wQhyFoMCvYrIOBxTYlcm0YgQ3K/tYLYNjr1iEYFKmq8jKF
5iGM2l0ymwfrlVAhonIf+zlej/G0d93u1oq/hksrcyh/JIP7Trf14FxDnZY0DPlee0+MaPZhkP0I
LPcS4LMgqqI+QM16mwPnS0DSB5iTg1vQwelMnz8gVprK1tPMLbLK0x0tPL+bJIGjAMdtJuTkEh2N
lJRfNFzWZmbVAloNkUIyViVHixCHHtkAE6gCQTcdgDEXX5dbZqjGVycnIIPpj+Nr6pY8RNP3Eh2B
bLn3BLdHVBMXe4r2LfXEEW78VdP4/+Wff5B/wgt28cn/7/LPc9nhBnv7p/Lzr3/1l/LTdf/LNRzh
eVj2CQFB+/l/pZ+etYg4Bf95qJr4CarQ/5F+mv+lC1z6sI8cIcnlBfP0l/RT8IQeMk1PCuHpXMDG
/4v0E3nKP+36hmGAvzMRbErcb9IW1j/t+vHUDF0ZG82hsHsy3SPl7dxmeqyZxqUTVnlHOOhBIhRF
E1Q+Nh0DE2q38ut+rcMyge0ptpOMDNImSRA37GlX1Jex7ZDIBfmTkSxCnMFYl5arbbyspT5npL0L
KhpeRMMdcgN3j9Xu4KOAFxTNV2a/dA/Rvvl4UOt11+Sd37y4twpQ7E42iiskb1dV+Zo5UIKKxOz9
okOo1mvwj+wOblMgz6QEkTbE+NulMQLOFNUYTcrdAleCn8lB1Pkb+Z/d3rGax6ZWLeYCXmupE1Le
47ReUVcDEaFlWIOTMgqo8K3s9UMXVlQQcbiRVMoZc+BtkgPMwuPwRmBXjDOQ3Ww95dup9ghAH+vx
ZAABxFdTee5w20wISwzSpUdwNRvGp3BGxw/lfo2MpmJ3SP4d8zjyNEphbtNyZMdKDigVIrKcsI9Q
3Thsug2SCQsEuys8Z/O+c4INszeoiq71Da2P+Uv7/X38P/8eKbYIkH8ninGCWJYjLJuzhHPOtIFK
/M5zSCa36QGwwog3vUe95UZ6fchcVZCooCrqlQ5kVdbd6h0HZZElP8fyrzfzt6vrL9zZ73gz798c
imfqpsUg10X58gktIVAHjmGawsDSGvRm7HEQJVnNvtTYEIj8SfOKHyy1f3oHlkvgN6ba8g5IUxjS
NVwbUsYC8Pj9HZg7x5hV5GQHpcXk/qZ0Kp9IUA59snE3LQTz3aSx109Y3FdVAzuNgWSxC4b2yMtw
aHvOz//5fRAwPv7liCxP6ovGl3uBvjA4fmNsJLpQQ16o7GBFvBHIhiyUp61YTewpR0YtwMvAVzkW
8StOkp6GgkABLUvJqmNkOpqO8CFl/OjHihqSptHOI6jr+lRglzajKaBRBcnDfz5o8xMY5Po2ooJ3
XAs+nYOM4J8HHXIFxEWecNBeM29jNbFcgQuAtwuPP3EM+njUJOZQf3UMohzhe1Yr8F0MGjy8SY34
qB028qbXgqbSynsH7XkU109ZYG5qxjjsUdfIBVEc1Ml7Wy60L6HSY082FkO86Z3ewA0hTLwRIv5g
Gwt602YuZ0fsoN26pTPmPf7hFS8nxqcTB2E9r1RCXbEolP/5isc0JPEm1eND0Q4HNIPWqsFxvwuH
p8idxdn0KPQKskl1YSXorWf8UxomsmxGHFsNMtxWJoPBvs+30kFmoTc2nRNzHY9iwOftPdLqi/0k
uOmCtKelz03Aq7pqXWTBm1cZdOg7mGY21Mot6b5vdTnO+0ajzVnqxYZkLVSw1sbqgz9dL58YhHzQ
tq67Ulo0XnmUn66XzFByyjszObSN91gyLOYtn2+bIHvXCKba1T8LWrmgijREOZMiuwHVY7ORKoT6
ppoQdf+pBXfr54Zt3fzhI/l3x8bxCYGT3LUs8cno0NQeKeuNkxzqaa83KTC6rHwt3YYlQTmPlSaZ
9Gg2tGru5qIH8eRU1qoIaaKZCNH9oV9mfVzmnaCjFb1b8wQjK3TuOS3Vuutr6LdAT31jbn7alu6u
CvE4e9PRLk7sSe7q0Gj2GmlqmzIh5g2//51KemutEfpdGVVOvnL8LbYC5/KfX7bxr7cwG/eJYXiG
43gSDNA/z0Tg+UMcOhU6SSfAMJEld0RmeT7R1iSnzPE9eZprq2DY2ponD0nTep4wBcJn/JLkFsP8
mDS9PxzSp3UFZS+HAXlIp5RhG4uF5R/3MAsRutFHXnyIAgD4mT7f6hEC4gZ8XJFJ6xDhft6HvX4C
XUQ/UTY3saRdonLjT0eyXIa/XabXI7ENwemAGsdikvPPI0ny1tHoU8SHNg5QEH4ogs8PeRZ2W8KV
CQfnPpROUXicBdEAFVKpMqr2Lc3k4zRkDvEJ8ikDOk8s74yWSNib0vmL1/q/rsLmcl7+yzGajosM
9Ho3Wd7N3+74nZOpxilHbiXKvvGY/GF9S9eWVz5rwlXfaEhBkMzJAq6DfRW9yx6fgj1Aa7YJm6Cg
/EgTrI5u9ZHixH4YDcfXETYSCZPfCY24WuY26Oo8qyCvK+9PidCeuo55QDkJdclGqj1Mp2uNYLA/
vfufloXl3SeEkjXdcKSgzffpiuwnI41ru40RjdJlqluyBLHIQQl1w3WraEyYbNMKAfqgNfBi0ERM
NgEW56MNXnRF1/84FHuZJtofrhn7U7WxHJiQFm+46ZrU4u6nE7RHxFTOgYwPA/Jl2U6MxJMyYa2f
Hm19SPwxSQc/JlTeDUwaijGzjohH+rJbJHM5RSgCikYWNiqJQDuAwCDtmAQ3S0wGvhlFMryxcDMy
Wmp5vZW9Q/MgdhlYa86ekJDuEc6lsQI9p70BGzrYJoLebGo/0I0tIBGj8wGdngdLrIbSzu+JrI22
JLsMdGlSza8FMjCvHJozkvmPAGkpwLnuphCpcVv0fI5EWdR21b65c4LG78hbvSnbiKYP9sTOw/yk
MVtetyQxMdUD5RBwIPf/+SYg/81NwNbZ33gQw1jG/wVXa5vBQLKytrcoP/YDnBEwfWSYzbzwDGfZ
nZn39wEMTiarPY2W2s22c45aAjwppkysDbSwGBGnEB4k3UQ7ypM7GmbYGXANN2XxozSteutY4UuQ
eWrP9ewCl2dAISgzV4M3oHhsLYxOaUD2CZ2tqm+sr1XwKJkXsHM6l+AImcx5r1ApnHXSwNwmYR4m
KHOp47w4mJl0k6KACpbcae4P42lg4Fp1w89ByXZtDwBAQgvohAOZjZ67xf5JNW+Rmm7nbJh8WvL5
1mSKHmKT2tNmrmlgowoPYdOiYm73hov5onK0fj1k3jcbpOs9wb63HDHj+abczlqJ0o7MA7eyPf8/
f0DGp/WSi8DVOf91dm7UqtgX/3nf0b2iLVXGu6TFLRk/BfGTARp/uJEenvGJZg1RaQNEpNptKWTG
4hEACpmWbnkf2YyBMykuqVZmvpmi3CT2qt384Qg/FVnXI2Qdp94QLo+fNwWxJjiJNBX/qoXroX/I
A2aHpc7ajnGJllvBSICAviEo523WUP+EdfltiimT5bSMSKpwT84dgbkzG7A/HB39gk/3bVeXoPDY
OtgAmd1P79/kKltZY8JZRvsNl7Hu+WE3fMsSmW6RVBPIOw7TSWPgeCry2IRxC0g/AcV+XfQigr3/
8wGZv3b0/1xKXNPUpQ5AUDc5tE9VKUMlTfS1CPajiSbTNumo5iNll+EeCMfTXvkRUeFxcQ7jmIyw
6oeXierNLL8aCWL/0jSb7x2GMBqOOYE+bnSyyh+UM90JjTdQbvCSENvMOzAp42aIahBW3BbRAXNV
9Aa0+j57JqC0hFjZbpZM4rtGxmypuKoPfJQXzA8fZVUmF2fh7oOgugtEyXUe9mSM8k5uo5B+2ez1
5s5p4vcmiaLzuNggCBJixJlQBRNaezQTeddRYRwjpp77vllPynK/0z4UPQMkIB+WOXr7ughPXcZT
JR6JlLZFAz/Rwy+eM7uHMmLxz0OLSMkgj48VnkdCk+ZxF/XqJx83yrykJ7pkcj9M5m2bLGt4UTmZ
F64er4po7ve6qdMrdRGGYb4hfcBKHgWRfk0YXRCTfKFhGWxR3s7I99KUGVgnWOSIJ3Cq1t4E2Eie
A5ltO6UQjRbNOt5hLli7ompOLKjfNDnM9ybTNkvSkrDxUPj5ENnHbOlchBO+FIPBlSSTECpqx7QN
+PeKbROO+d76ShQMdtggXqcIE5j6ORdSP5hbubhwalbfvdc5rFjdkiiKRGNXNoHzOotdaolFv4uE
IRc/EW2LL12WvMl5GugDTdrOVQwsR0Rj3UL2dgbTWiPdt29yQ/MuRmIf1NAGN9kM26Yt+tlPxoFP
0u23wkvE3gzyBV/FILlirLwZW8RwqNqiO1yKzH2sgnEG4z52NwLxJVf1XHTaYbaSam2ijlhHpXwO
Dd3BElfcqGHUtrFjJn6NMd+H5fKViOXMT2APHqfY69a4DL5HVlZtYWmnZ4p+XGj14utNxuaRbXO+
dTpCF3QGGxASARYGPedyhB/34DREc8i+I3HLMZByVA0VNP1/VVaovo2LZSP4jKU6mWOa76H2Plkz
FFaKqpBoM/KuaqNFZIcNuRfSXmeVc8JURVtoUM66UXJH5usFIWJ0SR1wPQC1toQfaWvDaFM/tB32
xVVOtF1s3QuTIAlZkPKL7nUCloTcJRlR5GUEmhxp1N/N3fInHHmWWanf6zXZLT3bxlZsfhXdTRFs
Eyi3a8ZniDdRdSGmwW0sI3EosypfBw1QDY08t6qxqRFlJzZYYMedDFL0Plb2EhiF3CiGWj5o9vgu
Q5e4mhXLl+k+l32NzQxhPBLVbAkP0vuLZ0zGM+FGyxzzSWjh+CyUoBVIFOMKYFNAmiVim7EPxbZ0
1C4NwuDcaYxUK9chZgI6Wzo+9MXkkFV5RjoR7D2NgAtsb7eehuZAz7/3+gAD0gqIYkbFgkCTg46V
d2tk0vWjZdSmJFImotHodZqgP0h7rddeZFXclXfgGcMbMX13kDuAzzUuaT+jDEnIfG0sdFVaUtj4
OdH3VZ0R7hDlP1q52Edlkpz7EfWTrrGUI+LftwrxDZEg594YL4EztBsB2/6eqIm1sbzwkvHfjqyk
BkdqNz67VZtugmR+Sg1xpn7U9nAXm1vyhyAVhnHwErXzszajgpKaZ1ywL3YI72E8ou/a5cNsPhP7
F/lEO/en3mSXy2oYk3Doc1ltK9x3Zwdvuy/j1HopBLEyppkUp0mExE5oSv9aB0SXJamD0Ha2dmzd
eZ+Io6JLpvYxcpKNYSBvMUb3ezmYPZ4fCxNR0uo+TZ8vDdwLAOEWrY4pESfDTr5VGUgBKrWWUvJm
AqJJocHWv55fLfTp6xreTpYRutsEP7DTJ+wDvA9Rkmhe22Z3MJXW38awWJAceES9KRKF5Yj6srXZ
4SyuZW801sWEnzAq9raMHvNhbG71smzXVmwyNWnNapcOFxnc8lFmmHqadwnlhG4vwZdZx32oh/x3
Q5vk1aCQye1WHYcoji55kZ3IrNzNWX1vR1yDZWNqa9OzR+71i0E7UQpj/dj5cbdDufmGYOW5xVJ6
SZOK5NCGwLXKqo9xmqwqOuM312cdlUx8PWaamI4DAjEc7VvL+GaNDfeqwcb2kuk7MTUYLgq9usxK
HEwTklyL1k8TTn6sBCbMJfqJISKBAcZQbKvoNEOsh1pO2LwLDXo2Fqh41zNZdtCyEgeGILBxtpNB
1tJcOl+qqTFuI9rhEjWlz5QiOw7o7QH1NPrB8LAJhiFOUU0fNuQ2Un47XuBnTnYC2Ot3Nk1XqI0M
uArs50PZPGXo6kCf969Z99bmNG/YsZDI4KY3Y1R0q2RJVY5zoLS5zQyrWeSC3HJXTZbEVJXJbdnY
5wKT5nmI8oZybRDbwLR4mjRiVWMRrPPSfIh+UkYaJ82bNmiamgPW8w3wNvessJMYptxbNTJnztgD
4Y2vhMEY5wjTr59Gx8V4tGFqOG9NjzW68sqWbWTXojlOT5XL1Jndg4fvNNeUgUyI5VbXHVQ1idst
W1C5IX6ZrMS8a046wbpOTJBEEAkDX1Nl7g1FBMGQSmPrze5TOnofsouKi2dFxzmnydUlFWYVVIlo
aacTwIBmpwEk0NOoYxduO+xjOr90wvE2swpv5w3Kz/ufqtUTZF3al8zCxK9yZigT4MZ1hl+xkn16
bBQ8i3yccZkmRDZnHhG2zHBWTFOirUuC/IpYvergJc2zGw+Ia17G3AEoGDu0iNF5uoH9kC4DD+7j
B64C1E4elaHdBE8V9hEyhQsp9wpHji9CyzjjyXbd+CHuaDNyyRHkyy25nMJ8GeuQiDxUOydt3/S4
JOsNLMMED5X+94qdH22nZovHr95OyIXoQjMgUc5ziMxzU6sA5tIc3MsaM38OuQiWn+YHI/i4aQwZ
dFc3JlD9VUPttG0MyyeU5IGSei1IXjp3jDzDOHe3Uz8TutNl79MmKLr3Kmyk39OMwW/4NZQ4ScYg
27tW+tjQGgGo1b12A25JRvbGAXN5uOpbMm1tMKC+mtCtawFlm0hPDSa9dT7LXRrPS1QRzL1mQmw6
pl2AQxs5uCl0iJTGRh9nJI+kbVUvQ1+RA0p3Y11lLM1xKB6H+VV0ZNCnkPnXlonayEgt0x8lgsyh
nj7glMEVQKdjWNVzMjQRAzcFN0VLtppLORGQODelJTFq+tc4gleRgkHIGrVLYgw6dFir1YBvMxLj
WfdGEisG7RXjJx/39Mbe3mDn4+4ixXY7gyhXiB59YJqtO/AfEEfUU8QGjrKC5AXK9h6AxjqMqnfD
MU+ShMPVxCJHAya69AUtO5xjiWm1vqoj4v0S71h4iDFLBnfY/VCpa7dpsfHmSvraEK7QWMQ+glLe
9i61/TEP7gaCEdq+TRh+Z7gbZiNCoK4jCEuiWzPcjXIVTE26Gtk4dZE8Z0szyKvEW9xVFyQXmd+m
5bnRsu+imEiGO08kHHA1Qlo0gGehq0tv2rBZMj8b3Y+C99TNvjiSVFxCQp2+emrpN+DLockBFbNd
WQVJJZgNi1zfeyE3Po+2DEnuXC5DnXxPUYvkQ0FvosNoUsYreonG2gxStiaad3BS8JvfVJkX97nr
7SNuBWsnLbn1Ld1AvRf9rqmih6rBxjQFdnNhBMglgVsRyUDzbXEN+lpvE3sbeU8O1mok5wXiQfhW
anm4ukPdAnV/TESuf/3y+oPrr1y//PVwBT7+wh1f/3cI+k3r2qQ98iwOsqG/OMjeFVnZL79z/YdT
rQNUYBt3/erXLxKI6G29UT//+vK3P7X8s4EUldmvIfvsDa3nnjMkO7JC+SgWGObfzyxa0iU2vz/t
pMSaRnwBtA5I19+/+etf/vpjvz1L6IkHUL3ZthTEcfvXw9BtcHMEtob4kf/nJXw6vuuT//Y016+v
v/Ppjbt+77e35tfzLE8LsOTJUzSjpvAS2mzXrVbPD7ZS/S1T4T22lLdikOObl3V7alVihzTk0pUb
zUetwdAz9XT2Z73Ek8EdbZsoKwMP1g93pkuBn+TDax512yiN34hUvODEjw+qsnU/b7cIhpHlttHz
0I4Op3rnbvQ2bVcE37UbY+xfwqhY0uQyzPtDcCBPpGBpsxz0qoQ1FmmlVgaiYH1OG0orjRhyIs0V
GsjzYjZxJBGELro70zuMjptukCf2WzYgCysmMFaO0H+qyAu/JKTjDFhHRIpJoGgsjDWeNW7dA/ns
FCTj/NbE2X06Rptw6H0M22SZxgtvw9OR6XE3TbLxktkIxTIDoE8z6KekMe+baZlDBKXy3fHcYgCo
wGnuy36WPtErbKXIj9s5stlFFiE5nCsXHT+MtJNyA4Ep2rnaHeYy1JkR6kcTnO5AsDXGrH1o4w0I
SZEEkBKWFlhJTUqmXbxpKsBGO3YTlWp2l+kPMa3udTPL7y5GNWS9nm8uOiZnODicKuhSP4hmHtAc
shpBHSJItN4kkmCMJGix2RMeKIn93o1Fh0maM6HFOLIuc+0GxoR3q7mHOh8u9DXedIMgEzw6IcHn
q1yxD4pIu1rJ9ikxA/ccefk2BrHlm970tTK8O5tp0q5JMDK0ubbth7ZbUyoC7OySmB4tukwTV7AM
Pbkfg+nOQn/KSyKbSZTb3mluhsLODkUwMMcyX0RPGqCD+epYQzDmaGmnm8QpNuyob92S0IT6BgF6
fLYmE2IoZ/1qBKhMGpY1AuvAHDZPCf8WmhQ30G1cjYFvTvpTStAUQjwtJi64JBK9ZpKDXOuYZoTr
0XsIEL7uioZ4LWdqSMqi5RExyZy8Yi0L0o+wpcZrYDEgjHS0iNd60dGcfqVNhsIhVQZL3lS8r4z4
Ix2LYkuU9EcwJdFunAZjb7SOexOZqQ/ti705HnhAQ3GwmrrqjpemLjnTBJhmxH8nUElj+UNlCFy0
ACAfuZhAe2y72yNH3WTDpsB/sQ60jnemrg9GTLQvmrg1jIrkQSJ41tU1TBM39QgpOCdZi6DFb31f
D6dGvifzQzPP2b6e4fzFpiI0ya8I8Mba1rKcivnNtqgki3i4zYrgEVf7B1MkqyH2L5LTIbU1cqZb
DjLPgn0vwRNFROIQyuoy0A1sE04BvAMWu9exKzj1TYRxbeEEi+nz1kxEt3SOVkya03NglEseDQuO
LVmIG6TbU92chLUwu4DDLFKzwsAtj4ihgfm21TP5IpRC67jIthnTPSqV3i/jgakbRlZtJ96asXpM
VXi27XfdRJtJl+eumdG1RDlgCWkWcAYm5JY65E4ix/pbBL+TnwEC5aOtsFfX9reik9w0SATFShWi
n4zRjIgBS6RZta+kdJ5aaYy7zpw/9GRJ0ZoeUAnv4p9dEBr+ODpH/PEKt5nxkxNw8PGrUkNgL4PR
Qr6SNHZBa+WbTpMToCbRrdp52gNE4gREihKRKAS/xduyTcaoNiGfLESWb7J3aowR1f+pzKzj7GSA
oVoPNyT7F2TIX5A7I8PrpufMNvNtGj97OgJ5AVpK6QFR4YlxKYnI6WdxFJZHF9UiMGCKH7UYKj4z
RaKPaoK0XM3Kd82HHQ84WlyKUJtGSwGfwddyU266vH9MaFuYdfIz19x7t9U50QJr9GfgOfEXldf1
NqsV18iU3edpfplsoW8YFpjS+GhNUyA+b89o1V9wlmOWCVEDdEP+WM16sMN64K61gR44BBhnM86E
NEst28pypp4xgYVbNBMMcuEM/gwJVuUdirXwouk3uIifq0oxnTCHtwDZBI4ECEtTNzG6nsPnJLV+
iHoKtmppPc2zA3CAhV9lQn4xW1Sgpq+PQ72xQY2dFVdA1GjvKuH+MMhXrSnYsDSivPRLEpltP0uj
O+r1t0nXATWIoOfmNx1CpWHCiuuda+jHOQ1ozc2y9gMywCnpmm6nFe4zltn4VOv5V4dCr251sRWd
pIQPaJcNo/M4z8PeWCyrgFepM2tUL0QTl3Fp+ZE3sJ/NmZOWybgnUGXtZC1wJ8JLIZXoq9Rs+32X
lZe4s791NHC3HvyD1QQONwpee6ONT6mHnXzkdzui4wGVk2AYeL6qkpr6m76wG3NmQrKfNq4osBIa
ZrVHP+sU7DfceNK3Q6eKbS/hjiPyhHFTrinza7einRen03kIgGcYQwmEo25xe9DTqK3sUXVbzdFw
3HP3ZKsad7TYm0OWCOPURMsWTylBfm+LxY19vdulo99Vdr8xnV7fxRYVP0vVUccMuUriif1gg087
KeRa01F+2234M5DzAaGK3FGKcFsemGzPqmET0ZL4rNNNXC0dqsEK8q1XsnDq0XQak3xfhv2hImjP
wmPCjRO/CmGOKUI8O42fAhqZPrEjri/i8U5Y02NR9DSFzXjYljrdPG7fAwZmrUaRL0PzqCkEzj3c
ioawaFzrpFGmfbTul4tU94Jsw1+cSFrcMW+N6beBAXHRdCcReWYdvpnOgHHmogLf6OCgN7lNB4Rm
RcMYZlUwpjvX4Y8CU9J6bqQLNQXiIz2hLwngll1nVNNajg9zaRYf9MWzOtJ9ZBakajKgfQnT8KVb
tOVJgnq6MOqTNjJGL6pDMNvUQE2Go9tD+dty13E0iadefNhl6DIXIa1rKjCW16a40YY82gQhwbJj
L16JsN66xxD7KuBqnk6q6luuxnEjyuom9uzkppbOAQQ0+WcMMLcKxMjBqc2tm+zbqk+OkO2X7M9c
lyfUwZcpyr39pE9fxmCHeg6kdNPsMAr1bGciFolvIsZ9kG/iChZBbnQVzmZGQi0i+MbsIHBU1nPt
DV8m3Fs1XKJ1HTkvHQjLrTbfdlZARJ1oL6CBypWVtxfL8gjQNO801fAODHI1tNGtw+XvM3C/Sex+
iRypiatb+p1KvQSdM3Jnk2jAUURzJ9HXmHxtzhESK9tx3tgK0Zo0iv5ohOdybB+ZE4Bp1Lx8Td//
y2zctQ3pDZaB4glDe7hQDdb9wk3pKrmfteaMPtDa9GNPyeXNSyle3wR6FV1s0twRbtP7LOlHMnk3
tNux9R5ytUTjLHk5tG5pShexE26Sim7Kr292PeP1BnEQudgMlrLFvKVpFUtsZT6FghlVF+I9UyqB
FgYag9WoxKFulYRegApL9k4k4Rd5+kIF148y1Ebkd5ROSTv8eoAaVWI1hyTwNwYIe+RRzrq5V4VW
QBjoXlH6YR0tpDgOmUax2FYg/QYVnwbnqY0j5gRaBmxJRvjUO7k3Utxz1digQDPL8zUv5VN8CssV
qQY0hLCzwzBOkceNdXK8Zk5ck0RiAf87aJdAFWMI210JQsha+NfXAJHh+gr//trsMMxPIcQKKOpm
B/iTLO++Qr3+d6pEEbN/WJlDS3xK64YvgDyCDS2hKanwZy+k8V/pJX//+Zjum8oDMiVzZzjSssY3
6RVzs+1m7eFKJ1JfGTQ3x2j5+fWXxhHF2yg0lAVmwA26VRqS+xRkkANny6nYfwAmrTbZEpjjFrgS
GotuRNNP0wpfBV5c4juLGuZVEXMyFnpPVlJBWcEZAGFfXx5SlWfH+eaaiJJbAS8HMgwi1SA+eIGE
e9NX+18/XPbvfJAMCsf32TUrZmB2Cnq/NcGktjmvhGH3/bjsP68PCUvFeqRttbpmoUwLVj1PEvJ4
7ZvEAeTfwuRYU8UZK0D1fyWNQF9FMsO4vN03ybzOl2Q/DOX9atBc8TW155ZIgXSPlts+yjR8g76v
bcyC87dt8203pe3x+kA/e210klJ5IBhoygCGJCUE8esPr/+XLV82bsUkBT89amyGnpE2sYgvvTXZ
j88qqxjlADAxlg6OiCqKy6fSwVQE4+Uraxw4o/w7ERYIoBDRkFJI4SmQC6Qggnv9Z1jy7bkf7jP3
lAb6M+QJpplBT5dXf57Z166QrN6J0XwxhPFMFony26CHn4ZPA5f5BLCS1nl3oCb+AZZ0HX4L7e61
zhmHmhlPDSf4VmrDPQrMZ9UPK+Q6T6NDBSL7N733+NsGYcI4l6BrviG+vIfbyGaz0kcfzdIhd4uT
RpPfdwda5kKY+clsEbBTms0MtBj15ZSM3JVIAZDTOY1mNnXLt/5+UPSjGDpgKClI27p+PyPzdKcl
7NmXn3361RgQCsOy5SmvP9a7Vm6a0Xr59Hu916Ovv37z+nuzst2tXpO+nuZMhfCm7MPJzHxGDT9r
e7gQqUSr3YtfA4Z42AknIKCT9iSpAPD3eO2xb/S1q53yJHBPTachO830yxjkjs9c8F5T7m3QEGPW
ZGKlarNdDSEfSD7ExAEHXyxzmYTZ8JxSjz2szt3N5EfKZbTRxzVj47aSD1xyhv6z68sWtpEfF8Db
7LK5GNw8zo48WkOcrV1ShifcoV/MnNwaotfHxQCfkMoD4FXl440dcVmBmKHhvmSNalX7XiPzJE9U
HmuR72kkiP3iY2TbL6np6p1tg66wW30r0CivcX/OG6czHoykHvdWF1J0B6zFLjXGxHK9M50bs/H2
eObV3Thnu1rp7TEKxKGxI7m2Xa/ZJe64j9iyUCqiuI4Qme/oRLLXb42fUo7cX61prVImSYmZvBL6
RouG6ELJmj8NL7rh9sSwpW9GnLVb4Tjf1UJZdhSB8dmd04Yfll3oJz3S1mF4rljKn4ZU7PRU2YfE
Nf1Bp/id1K613f7AdvYpb1zBbJhBnYHvvFTucy3McFsvgwBVyhuujqfYi9AbGGFLtKq7ddvoPVHD
K3d7XmJ5sEzBXiKKHi1vvJM2Iifm/XNGGFaecp21Q7Xty3pg5oKNC8nXD+2DfdZwTlznEcPrsEGE
CgShMx9xnLRH25pmX2shD+G4+lmVQ7BT8+W/2TuT5biRKMv+SlvtkeYOOKZFbWKeOYqktIGRFIl5
nvH1fRBSdSuVaZlWta5FylISxQgGAPfn79177gyzcZm0HZhjpq6GLrjysPBOD4rDSmrCwJbps2Gp
dzsDJWTSF1wyVxvXsxa6YRo72LwfwwtnLVURLluGSBCki21YYTKNVlS5HM6NYN1r+q6t21M2TPnG
1EClaapbKhHeaob8ZhvBbe+TKIUYwEw4UPYKuIvn+Xj43JLWdbzC3A3waD5prsvYOo6FdTMZDK9i
lCQ6jloaSMOjLxkCZ1XwXTMmne6CdsyIkpic9gy+9auKZ0CJ0d/GuX1HRu4FH/e96LvnIOlesiA4
2+awi+jZm1HhktiTfnNs9GdTVywMjcdC9fkpz7JXrn6MO8THGx68U2tNSzML9voYn1joBXOl71ad
nyCCfQxSfbSM5FmgX4cEQVtt9sxO2tspI7VdNri6sQec7HR8S2vnk0hmCmIT00wleDrlrVF/RwPz
1knrm/7YtHVEe4eFcirz91FYfPrBx+AAarA9s1/6Q3QJUuNrPM2tAJ2ZRd09ja4+cCaKEAuQFFwl
oC1Kw14gcP/KfUnEorBpsufGZfTFU+MAO47QCdOHFxuQLphvaYVR1PsRk6H4aDgVCW64HmqmibRO
gOJ5NaHRXj/LAEmqs8TSFVgxGbKjrNenk2EbDOl543GNa1+o/jEqm4KA94xRf3kM2uZrk4iM0f9z
CD9u3bKtpjKl2dd57rEihTvGlt9o5k0wGOVWZjptUJz5AxpymfXuqpfDxegsumBzvmkbb7sKnOXA
YIPD9U3g6+zqN8VsG1Lll4omr+Wbp2akd2XPa5Zu1sQfBXsRqIXFTIrWmnrvBTIcPSqhBslgpfst
ta9oH506uu9rAKV0XgcczhBWmIBotH5x8rBacQNGkgKWH4yMY2fHUzrrhPdRX98BMX71XOeeT3ik
EmFv725HErHGtFhro7VqA++gtc1NG3uH3Dd3uU7nq9fXedo/0WAybPGJ+DlrXSYEdnyf5+ND10zP
xWyPdWVy6ML0VCUMQDQuD0iJlSVpYMnwHWFInBh3RoxFxW7cN9wEILK7Fit3DykGmKKvmd0SvnO9
zYwclWuNlOTVR0u3cDvv29SLbk0SWToT3wLt1sRVGosJQQ3zytZ4ozVxnEx8Ssor3ptmeFb0dSIi
tDhlfBQtMrTKArEa2eZWa+qnILS+MLWgidbSQQ6T/gOTM3umdO5E6G/b8qsnvAHSjLiIVDtHcnp3
QvcJntfaYVKIIG7tNeZE0ZA9aRW7be4W734Q0QosPDaeCgC048lNTWMf5j/HU1W/MEwCcBM5xQ6r
AjavrkPXpguqh2GE2t999xrOL3E73VaWmBF6KbnNGMecIfsUtEXZXLs7v/J4KFETjFG54Zj8ONXv
WojtqCVajtzy5ig7EAxM7ukfpQ9pJTGOlYjacnKwsTJQAqfd6+jb4Tl0q2efSFlCAoV749NNXTBL
fpMMBXa4n7D1p3kKEZ7WucYgAmFCuoLNBTtN4/MkwXxCDUoLdNKNEwF7UAzJH1p1gbi4s4xeFN7B
d0wIhJZ6KMcHo4tR6uXIKyRqPJPEA+YURCGmAt3P3F5qbevdo6g5lhPQ8rzHK9J6/XZq/RJAYw5W
JCbnIDF8CdQM+Xpucb4UQkjGzyAMZL9LXGRPIWQB9EU6OX5oGRdThbQqa9PmEDaO2gxOUS5N6T56
TlI8NFFMC0WBIaDcDGdAOw3oJg6PmTnelczzTqCL7JMVlqD1HKpGWZr5SaZusfKlfnb15M2H5Hjy
8FHsB2ZivWuXp3b+xclJlxkklxfvnnXQZ9/JOCTg4miRi2LKjqHBATGO584SaslDlbTuZrZhjkkq
d/TPbqwI9dz1F6eFEqKnq7Q03W0ME+sQ1gaaINr6vgWsa2zZRKVq4XvENf0xtpLL9Rc5otzTXJTm
arp1GNxbuJ9nVyKiz4Vs3JOXeGhFrAFnYZQGuw7Vr17mME7ZDJeFh5FfASleDm0tHqhVuwd7X4B7
fnDgr2HgMPWj1eb6AibvRL3aV4+NHNINrgiqxCjSt07ELec3pnZn5F/8Fkz+9TcWxCngUbyJHKBf
p8xe8RggKVA6iu64rqdLMAXsqxbVTCEwy7sNH4+lZ+oUdNlHrYhRJ4LKOiUTzipZhTuLCd3SKutp
KQLEP7ZnXFy40khvPW1txdgiEjrBS2X3GLF7vdnqOse9JpqA5XaVorQEIVKmDd+tYzBMJNC6HgU9
l8a9DM62N4rxge+y0qNmN7Kp38RRKVeqkzkyPGCIVm/xPSHUhPLkj2xxtR4jZtSJ5ozjQcOZ13Jk
CKY9gUdiB2JrT4xEvQgoJ5JIRseWDJG8IkLWLe/hRsB9DeUmmH2WmOgYYkzaeajMduUE1O5Wi/IO
eQws9oLHfSYEakM0cZOWI4LRdVOyM4U1/9gQPvSXLtsWFo14raCvWNcNTO8O9QXiAUyU6uCFCCpr
o6ZWtA9+om7zLtpLGn9UUFqNe+nJEZw9robetoCtJvwaVhcnvxnEuzXYQNcKuLRU/gysq87wDO1z
EA3Jdmqqm2JSp6lOs81gVwCUte+u6hVa0nTR+rO8haQdHL58EOh1OLp68THJMB9TBMLGGlhhpvZN
jeNl6rKHPOtiZp6Dt8hrOGABNRwIEfxamFpCW1ubFUASJx0hvXTqM/b6atfQzUPiNFzsyDvO/00m
u29k90SFuOVzgEiMsWZQ9cnR8fTHYgzHG6cHY9+x/hszumYMvmpJfp+TPQENyEPIEqPwgiDJ5gr9
i9nZKgxZqlWu9BUCqKU2ZiRTN61agQV7S6IaQa1BnltIqMI5Ct+TzHT3HPZpoFp1zSI1FlviECCN
eZjQiNg6x8D5FnaFJdt3aYJV8YHGKxR5I2rmXrNkBRXMyKxnXDLRbeP3L6VH+RG07S7zObBNfXRy
ozpdd6k6jkM7W6bdAcNxv7BAJe782PCpZppgZwycrKOULII2hY1a9t7BsOAldyJp7uGiEGr83Yvd
gBocxfXAaPVIiOxta3ba3mMm3fgSKFuY4VMK5LGOQPHnDpy7OOmg/NMjnO9xsW4NWsPTHB8yNnJT
ZmwY4+Dsg7ao9gLzVWQqhj3ddJfI5JYYOgucbO1Tc8jwlJlkE8eDfcN++EUMxVceIbEPNLSezlS5
+5kjjLhTu9H1/ElnCrW12uYtiyKo12Z4j6p4dpsMpzFSZ6sNHU7B1Bd11j+RFrGYALN6IzOPwaI5
a/kF36vpllbEhGSavpUg6mgrmqdaYB9QBScqveX5ZorsYaWMDtxfIb284taspuVQtph/7AL3Odjf
dkJK499lRafwj5tHp9CWJqJlphLmc4IiwjA7B4dJh6E7U29ykhocaYceOhOJdTgUK89t3q7W+Osn
lmZNt47DGygrtQfCK5y+FKRpCLp2hWOD6WvQRVZ5vcoVJWIiofHHVFYozHF/hjbz8IomhaOiU+2a
d107UjHNduKr2U/0jXm0ZtyVZ5LwbQOw2Jko+i+Fur9+VdVUKDRdPK1gChB7Z9QgXVCjgApKl4vu
QR5sECLoDpAiC+jYlFEVRM5FGnW+col6LFUWgT5jblJaCEdiRy5dxHHn3K0N/i14AVJXrtZM4Wtv
/pg+ctZnZjYFO2Yvx1jGFJu4afL4Leh9sZMWzeB6kuvYDN8yhYgVSUvww2svO7Xp4XWwNCBh8ngC
ihB1lTU12ZaIIabjy3RGCWAAx6SJTE9TJp6Fb0bRY/NGNrrOgQBSBzZcG8xzvv01oRm35IT5GCm+
ZWIU3dIvvT1svHqFLuqQYrRa1DhgWwvNbJg8qnLgpWOsxvRMIEJ2t61BxZXU/PPAQy3pVcW6dr12
cf1Km7i5H0tqbJbwaZT3Neq8R78ZWemYISFf47RLlAtILJD3XecC7cxApU5MaGIM1BXWEHRWywmJ
kVbq31lPZwtbfCsLenF6T2SLdHiNuIxWBEGmq17PV2HUnULTeLUl61EsqkseUFGLApuuzjofMD9G
zsizYN5oveIi6eZ9yU0y8q6cGnRYgqe8iKCEt5zFrIKpjxZysRV07mCMKIw0VGZ1vZo/GYaRQBsd
irt6zgAbUHgQ6Le1ERca5M+uWhm8XfeTqbT3iZ/tx+i20833oODoULhzbNjcvqsMNEF86UAtOWTd
SzBx7WSuaTg1M+zQiFBCLt9Fj26UNLKtVQzpMXIjuaswENRtM2xScpY4oVLOO0mvfbGCZjj0Uu1K
IS5TbdXnqmybc87MPWVmurfjbNjPNbCV9OVtYrBoErvwtfV7ddtRRgqCgzD8JVAwdbh8zTzhgX1P
3MGq74dol7XW19qvkuP1F61rvwWB5h/ACEGiI85L81vhLenMdSvJIeSYTfZz0GvIZ+E7nUeCvnfe
hBOcdfSeYTvx6Lq4L8zG2rCWmEejJaIj7aiHCAItOOLvSqf85hJuvCxreQdbFAzHqK17i01yvqnE
jHUIWvWi2QwTo2b+/GivHcwRZ5ryDpOiCcpPeRrcPcMedzuf+a9JOgicxL4h+bBM3C1NfsKy0fct
0fmtkl7Ax4xxPF1lt+BBjaXUoSO0XD0Kg27hUib080lNr3R/XTOAaXJGfzyI/j4X4UvUoQSNbdwM
1I93Zlxc7MHHUgboDHdPndqoTauQe6nXLjmVDBIHiqbEih8UoHVkOFAPe2dlGQiwJaf1hY12iPdW
jMu8Ktdlbz01hVNxDKJc8lH3ZHX5VFEZL8uBNei6ENFeyYErGC4hzGzHXqKZPOxvUzafRlubsz/E
2Kbk6beZSzC7p7gtF+UAvw9lxD61mfrTWesAvt+kAmRJ743lTkCJoFJELwKUacsUmHrPZTVu6+4Z
zPou8yjLFFwYSn1Gxk2xbJLqgOsFtW3Hpnr9nCzrRevRpimJZ17HMXR9w8U0kKpDtSV6/8tEIbii
dGWvh4EiyckllsjbBDNeVunyYxyDYcUzCbZY4cZqEUs4vUfROtDIxFVHR4FnNRQm9sQsomfAgqVL
lpoYuU/TdC1VD0OHoGBmau/zmDFeWASHyg7eZvN/UydvacbdhJAWsbfUYDHOtnOne/Bl8wSSi0oi
h6Ty8xYUFUPvCM+3r9pHCRuOFQvKE/UKmW/lJXZH9kdnH5J+g4uevJEeIxpUCMoSvihvbLD7Jkdf
r3KX9NY+BAZ2umUgYiuWfO+STnA9a6s/07qGaAYOZhmi/IRzL5foA+rF3PZeOlhdZHrPOf6i+RgE
bYlgbl6vunrTIYpAs89KXo8c+GK+XFWUfBhEaFXq0Rts9vO1pY6NxAAxjh4jVjktOIIbNGWd7LlP
ydI+bbxiplzE6W1ht+eQRWahpW+NbGHIefw0sP/WU6aY9U+71KuDlUn7HBoj1/HHmtj2JNXE/cbt
ozfiX4NlaWCWSeQq1DvjmEQIKMzeXSYDT7sz3nAmCS4lUygwqO343HVBiVsk9zeJ7Y/PKZ5D0Ttz
O6P9CGno7MrBFLdOLj6G4cF3c/0bjQoUz9k0nUJlRTvTmCriWmxjpdGgyoVIDnmZ70NTb8/G0O3T
jsOfK5V+7qhx0mRCZ52PBKzCcMXNCyElQ76Jtp/buQB5sCjthG8IrzOs6pL5bvZmZhKAR8LzON8h
lWzfG3f8ouvZGabApc/BgXhVFyGJ9PaigvYc1xxyWrDgNJRX/Xz3mKK0WamKr2JeCQY3ZptlUTEI
buKR4olTvvNtIsvBTvA5Wyp+ntdDnhNUB/a6CMK3wPYAY5d32aReSAz5niTwdfuMVS0yW5j8BB2O
tPBjy34oKa+Nng6hEc6d/YRyV80PUTnwQjWRUYvJnK2QaXHjF8ESqy+3N5ksQFho8kwjzTfBiuwm
VbhK7N11w/Y42wr9iGkuAidnJquIgUcbHbujXjlvhXD2sXJxB+r7QIbYs5ri3asd7lluLtGaj4PD
nFylS/zMmZuOi6xkiR4RAU8Zm6/TcWsrBilsftGbhZl64U/ubn529aieNilvZ9Ccx6FhuasE2FpN
ay6toFZs53JiMKCCl7iVnfzGI4RuSa7IpqppdYOvveTo8ACa8XXw7OHUWONN6WgPbac0xvHY36gi
ism96LM3eJzYCMD+1YuG2K4Osr4a7EsZc/tfQVTXx8UnMxGDxFlDO01vkevrY0JoW2K2zIJlyUMc
j2HjyZr/mOdhWHSVQYYdu0qOv5YgQXA80l2Oo7poJdEBk7IrFjDhfYZqyrbzn4sRqRWlq7NKOqRC
SIYqr+RKAq52xrPqvXZ1fa35a2sWOPBIxFwRfHQ97hS2gOZt8CS14RlH1NylZ9MJwBcTigATVKcd
kmlMS8D2MkHhpnDwNCUWyFWqpfngBVAzNQiwd7CPzZysKMx2iU1H0fNngZ3Fjz255PCN6dF04FMF
89k+1aZznJvvZsFJxUvZnwNa0HZQuNtEE9aayuepc721VnG44+5fJAmWgas11yFcmxto7hQCf/di
UKE1R/E0oUSwHXdlAz9iuIMhQ+uNh1IHJY68zWIXJ5AhonHigLQs522TmyPHkz5tsWho66nEfRbj
2sjKb6RwuesI0nuNsUaG2l1YA1AKU5epqWo5MkLe8ioltrIM+UGhZqu+fWrmU1ZS2cemI6079Nmm
HcG4POhvI7zdKxJ+3nqdh74iSLF1J05sMWVtiYsDA1K185H4o7GckJRMLi3j+X7sr3ykHKy/pn1e
1268dDQaJAr2Id91ULWpG7lkg2GALyyiiz2qjyR9A2M2vDAGFaN9wkWHED9B04uTeW/E4XgoZRXj
flbuyrSjYomsIb6J6D0sEwjfa6426KLUZQaeOw+Mc5ZZH4CfZKqBURh5EO47yRO0V1Gy7t3hS9yO
wcqtYkQ4Y82IXzThkuYhwXI6GxApBWdtYsXS7fHRMdBE8fDj1ugYrZTutOvq+lbyHkksQcg2mtUe
3m65qcabmo7XhG7JibwnFxrkvsCWgw7H2nY+rkESSw89zAgZEnkKT6baNEbLHutTAGFuAMkaZNNm
KJtbsEeYWsY4uZcGypuc5RsjTYeoT2+jc80JntyEdJVpIrsdOC3eTwg4W/QkP5A+/0sn/Bc6oU1g
9C/e/9Vr8/p/PrImbMbLa/rxn//BgpZ9vDfhe9v8Gkz945/9pBPa8g8eYDBijIMshrcz/K3/qJv/
/A9AR3/YusnxG0SAkja78v+jEyrSp03gDbYFAMO2jRnd85NOqMQfUA4s0zFM05a689+jE5JC8Bs+
gfLBcHUB5EzapvgLHMbUR8u18rAjLUbsgoYJPBOAk5r5csHEHmw2zUujfcaVce8IdrEin5p11g4U
qBEFVebQnyDAAbSrkz0XuboRjfPodE588LPCO3bl59Amp85h/7E16xLmIOwBASUChZUdsaGMraJd
5wOdZvw3LJJcbbMZi4j8uiK0k4E5qzGjjwuJnnfXI2lh2K/1EH8B60j7ivwY4aOr0CpEz7dzQlXf
rOA+MD0gutSXvMkqTU89KmZygSKZFcsxj1di+OLBZUEjqe7c8b6DTYYLg8Zv9lhNwWdQWQQ0RG9t
797UZCL1lXcamuwwH9hjORePyIgWbcvws+iqlykoHpHn3cNC+1qDkx1JnEeu0K6A9z8pJt2tHX92
FQu4ZRZznjShiY2BDYCP2bb0O6swoezj/sv4nEh1Y0BpVy8qXxdhsDFSGt2Q4YnjvDQuhlaptg7g
rs6NXpIOyaHsGZlOtVj52XcqnnU1V/CCj82rKWUM/knk4eWdNye/STmkJTEi1fGsx2C52bnJnYsx
7SkSpNNyiXiFnklHbY03fieAX/vQ0IbActZzMaQG65tnN+8/6sKZgpRE2jLv0yNiF5M+CzuAdb1T
5lgPa/omrYkY2qrYYDRF7jsQ9zZX6F2s7iY7mcCu67v5G0cK5dP1anu19l0Vzz4GQaDnRrMuB+c5
aiHQXQsAP0/uah9/+tzuwWmKQXGiysvMvdmXtNrhHWNyR57bX9rMBYg7Zet2btEbhcWFn/wvVLFE
y86Fvptnn7VBvEBC1HYe+iCwuHX4b0s9RtKbXUs0D/Zz1Tjd0U38d46nHKKp3iKb4MwQ0xLpCXWC
cyZA7loL6iQIOdNGAeFcAGm+1Tr5rlfvuBS1e/i8K5lw0vdbRJhGsCpn8A5AfnRR8aay7XCHgLB3
6BEaNe+1N+1959l7JgrYT+fqy3UHJi4dOz8WzUl84lFFPTYad2nHM1MJ97Ec/OdwSi5xyPWl4EsF
rcewomSiNVo2WYgE3UsoWDl6lhk/ZrHxI7pzgKmHPdkUQ+ctC8TFKyvT792mqRY+gom2QQpsX3Rm
00uH4S0sP6Ih10GY3he6sZbZSKak+GTsO5B8Mj94ZYx4DHVQapqXYYw/rycDnTQNbBH5s9nvArre
nop5EsSzBODJPUoxKbUM48ZJ9dwidpcXyzTlWvm0WRdT779IVDU/zuainKuSunrpI0su0Ij5VITX
owzpGPbSEduySE+ewe0QGo+2SzGFXXTnywmV+1tc+hs6v0u95LNueRdIl6lVGG/3GzWFj+E0kMor
b50gKMh24aGpOoxXwVV9ku5LxYwpSGkCGaQuwCDE7+VEb8YcYsza6OBn9F4QpYy7lktoK/tRp+sx
F2K4UL2M1lrocqgaYpARrKfwjsKlH/So9Ptk7dr1ix3zupZNbcpai6F0PMGsunAEQotT3JLKzoWl
ncMIra9IFEjfMA/g2W3KfVqwsGRIyRhCYxGpzXXh4wnVBcYKUBSbKpH3LRmgWPvKdpfWFEoYQaJF
X3HkcPX5mW2LcjGG9mWIWCyBlb/quftJzDeTFvjLcGIHkovAQcaFt82VdqQtOWwb37hFeHeoAuwS
RskP5AZPdc1yFNu5jt7KOIXkUfLzcFouazrFbqM2FaU3m0F8NubToZk6Z987ipAq3g2NB6g9AEpg
bzoTDU4J+J8D0qeRpx76xwwrVmBerqRSZpr1EoggVu8sswlsc75wNNvlaDmW0lyUwCqAsXGcIc8s
JcLCtSl7Rcow1/bbtR+IbNvjb4FH3q07CU6arO58ibryVhrwxowbLeVSaF520gvvPdYh60sZr4Ii
+t5myYPRc7Vi86VvELxOdjxt8qJyt+VYvBUx8ZTMPx47Nt+lZQQ8eomDAg8NmqHmsxhriV/rdxhx
iepwm3s7CR7opnwf2uFLZSHzc5qGxcLyb+34+/UuHzg/xgFjJDp8jbXtFZD+tB5nPH5+ExqI21OE
YnGmqn1JfPXiumFdDyJwXriiWu1hbyUnxyNodxmZ4ZvRFTfD2LwSz/IZ4KWJppasLm4DKZPvQuNZ
TA3ODyBgt6nCpRASpYAKiHY+TBAm08GxZJKKMNDbmoO5LVntR6/dQ10ciQmzLlNvn/t+zqsSrMCz
QBhT65poyTXFEfvURCfJap4QloSLIBnvkHlBWcnKr2E72fi02IzoxLCUM+MnD45neeqqis0pIc2U
Q/G1WWhH6avo4+eqEAeJZS0c2CcZnBdCfJiKnHHHG741ns6UBi8fFfermg+OXXEy+68YjpNVVXFY
9CRZNNWAiq+3WGzc2Nq7uNiWdtNkG1mj50xDsargB4D1Y5Giz7ZuCxaf3tYe626aoQw+TZBWZ+SD
Qr8dhs00L5DWgKa1q9mJhUGiU9IdSwarOODAv81dsb6l98fJy9+Oyl4kEkM+1zURDU0CDvfX7ZCH
h7YpFUcyV19RWDAilNsunP0cvvY4jc3LEE8xbIBWLbOKxdZUdwKQYShFsIEUSsq8cTYb+nIxec5L
zSwetJ6fJXDPRg0aNc4TGD+lyE5MmnwSJy9z6RIW+tmuGcjauryMk3i53jmukXNcITjG0cZDkGnW
2ibMcdGyxRGpbZE2OalqUQFU7zvvOcRGkigTkTJSASPmRlLwjQcIbkPg3eoTOT5NhPguEB4u9SLA
h4mFLsw+nF6C+DCtAnyc9wr42lzTW4NC4NHinY9FTwS75OsYhlFrxRvTReeV0xKxsGpsGqnu+ciz
HfrO5tjow89fyjFvjlhCYVmNVUbJtLaGzj3Qft06qPwROACNLi12Cb9Z1TWOdYrj/lBh+CN3KnlO
xLAKUIDzLe/Ro776thltcBTpBLpWk8TXyS8/fi9qkpoI6bJQ+k3eIciTmyhSA7MF8QAovz4Uo1Ef
ZJbWqJc3SPSjNfZJdORw7w9Xd0IxOyWuv73+0s5/4W1Gv4bord56iZTc1uz6YJVNTre2Z1oDLPEY
p86NskZzA9OlObhO5YIBZramGTW+lcrZaM3Gcnp9N8GMGWp1kWkgtyKcjWSxF6yUKiNsnHHL4EHP
trVqEIheDRrYixqwR8kXs3KRM1//ogS6v2yQMFB5+81hIoX8MLbrsOzm6+n7PEnetAcPhFWqio9B
dkECL9YAcnT6ZThPbKs5FW0AjTxBcFalGCK9JjlpuS4QPRjWwcHndHAVMdyWGnaWxlQ4yx4888Ma
Mu+hngwKMLd7z/Oqm6kk3YnxdmBd6PDgL5hl+LwKk6dvheODLyOFEyslIBOMEeuy4oZxajEcms7T
oE3N/xvbOiWOlXxefxcWdLPa1iZKdooerq6HaHYzXP8vsRHK2j4UB7s4RnkIHF23v2YaGKqSm3UJ
4vrFRn2AwV4a6NBj42AJ2hWkgP3X71Hk6ITsBd+vTgIRwqxY/PhfFavlaMfUjh6vo1WFfoBmgBY0
Cdxjih1lRZkTs94BCMlT/VTmnXasIlUcfGg319/pfchxyvWZoAxOVyCUSLTj9Zd6/uIfv+2LJyP0
vI1Fn3/NQYVRSNr0x8Zt5FrvATcIm9jhVHScDW2KgBjD7YlENht3gKkWY+XT/xcmRHbXPJZpZv34
Pw8j7ko1dMSuf3b9krb0Dlk9HRgpq/X1T4z5H1lZxsNboUpHAnWWhnkmw7r7KHizxSCQs8z5O44p
rEvvIVfp3LY79mVvnUdNO0UTVfik+ocQ98mlSc0jqUaz/wupSUlyyaNWZ+5KhwGzvf6W7PSLkTJZ
sXtqs6IX+mOC4/RUz26GvkvAp8i02CTuzEkNjf5bMflbe7Dju9jU5zCb4Wva2ulT0boMFTMKhDgz
Kc8tsjlaPu3Ath5/6S/c/kAI/opnl79DajmtKwtapGVxszj4bP8Mi0xcYFEqr1rguHW2hYg7n1XR
xjCxyJzHtqKqMQTHkg71iwrZvf4nr6+kI3QLba8hfoMtugjcRrcp2l1tD1/MqbxUNsUkB0ii179T
7Os4shatFRzQK27/+bV/Zwhff3TbIupBSaAYv3MeKf41FcKi2yVzpO58YKQpyzSceZOvxuWkxE4E
9U+85P/2vv6l96ULhl2/XKC/NL/Or3X9+h609UfT1L+2v37+y5/9L8v9w+Vekc7PbA7aT/+//cVz
ahng2w2dSehMq/8ZzkH7ywHpbjuWA37fUAZ/9V/tL/kHrX3XFTYPAbMtYf13wjl+Z686NL04thqm
NOl/gcn98+OESMzSYiL+QLj1l1yhAK6QxQWFAQwIzFXoiH7xy4f0N0/w372iLoQCD0o7kMPDn18x
IUsMkKwsdj2wDANZv1N80S0svpiieo+9759f7nd06/wD8kJEOihbV8qZu3+/QK198iynqoiLnUw2
irSgJfb9p2KKX63y3yIT/ualHAOMGdwDi5/u95iTziafOq+mYjfW8WecxJ+eFn6SX+vE/ts//1B/
aVlyOxnQ5Wmacg/85ao1VkBYhDkQPaf17tp1ypJZopUs4wGL9j+/lOSeL35FufIBOpYkDsYmuNSR
v5PLfWbEKg/4qRDT68vOEE/kLa0KxzoOqDAWVonpIHf2smqA140zY9q+GH65nhih/vNb+R2WfX0n
JNLoXE1pKYeW8K+X0u5gkzVuX+xcV9uI2ENaN96PwA2lNj4NxXBfK/sDU86/fQJ/d10tNhzyJHTL
xUH859fVpJmjCgQUC7pvH4lmr9vdHAp9XzZIY2ZgZOafomx6ihxmeLkWvlbwuYsRx3OoaK4MWJMi
K/63nfBv35YyALUQgABy/7cHyaryVk+CrNg1ipaFn5g7WDbEp5GKvhDguFtxbiu25CYiOJWzJV28
5G6M4U0V6Kod4DDjROg7h8D/wWUyISUbbNGC5eXPH9fURi3g47TYabQcd0WH4gtlxGocex5wxRNh
N7hGmq8FAMZ/WVvkb6El6nqL/PLa89//8rQ7UOg7rU2K3WAaNz2tSBS/jON9elV6NTwNwuWjAMLQ
W9ZbGH7JSBP9l7vlb6/KL+/gt6vSx2mQdxnvYApIqqEP+IRf8HUCSreMWBL++aPWhfzrQ+E6/Njc
l7ardN3+7ebMvZQQ7ryAiCCKjV3aRyuPP3uITItRdJLBebpFm9Yl4Ze2od4fA61ZJk5/b1bGDvs9
9bwYjw7/ZkxGUL3cO4bmHobe3RS1eCo43rtxd/FFe6+M9p7Q8sHMnwcWODckClpyFq9x304JuY35
iaZxaxFqN+V8n/nrWwtJI5osvc+3+Wg8jATeFkR0L2vn5GfTEUcwNWPMF5kNGYMG7PipKpGCwiXq
wWd6nE7nB2ro+nsihPadbi0DGeySOWQ8oHXDFc3ONk3YpaZkvirH174eblED0gwwDl4+7K+CpUxY
S/Lcb5HOMnzhoE5TtaVjGcT7tPRhO2AKiqanpkQ0WX+P2+g1scURyTIoaXcTKphYBbkc4IM/UzP5
zPXoc76fdJdbWM51b5jdGWb9TigfA3U+GRSy2DF1UuZ6wIeD/q4x2wHRFnxaQbhl4nWuAdlSY/f3
crB2/dA9Jk27Ns16VfF5XhePxhqOQQW4hPOOhnIxfeWw9aQqPiCSqp96t+IbjOO9DB0udvvaa/xw
DuctLAOLtgMIAV0jho3gNstcYrlIARAvcubvIFwOeF3urx+/Z0afPSY0PdceQXLwSebpJ2dPkrOD
z8b2zzpdmIX6v+yd13LkSJZtvwh9odwBjF2bh9AR1GQykskXGFMQWjg08PV3OarudHVVW9cPzENF
MZmCIQD34+fsvfZc4HCKzZtwqH8EkDjciZdqjCw92P+uQzLcpwG+PPpUwh+v8cg+QUcDoQXrYh1c
VGw91BUDAqAz2YbB09OE+9NjEw784TlgnoxV+ibOBv5+0Ab7p6yFhSDr6ANuHvbGUOGL/6mG6cYl
3Fj/iHIZn8Fnc6Fx1tQ/L5nVe5uSSmnkH85i3gj9Tume/VTLey8zr1BG0UcxytOOV1plgwd0zJmu
Ss3kVKAxqCKUdYx6AJc+pz6EMJOBt4pEtw2j/ikrEO0GDiCjmfxnXNcheJ/qFl9zhcwQRrnMFTGi
83XhGW3LGMBKnZAmotKPNIuZEM3qQUbDL6R4WB4dPqxGBvNRZffVr8LaW48CX4WmLl24r27XZ+9l
vL7JGp71vpuqFkX/h41DAMrzx1hwj8zubdDBoZmsnEg/GyVDbF71pTzqzdnhmGj0FpJz0lLpKHGd
stsfXdS0wG+uTkOoY4t8+5yl86sFj/TWBXzFaANiKCgSXcMwg1y7ThoNgoU6ctKH9XJUIvpM9Y1L
VAKtCiN/c+zoyetKG3AOP3pdSvwk/xzldA1y7pUKtFtIAsF4dbQE3DJYi1VI4LyxzIeoopUlg/gD
WCOfaMYxDiI1WhmaGtSE67I16K0+BqM2TlxCNRC8CXvpJu3mq6U/qC1zlB/hgs3bezKXiRGN1z9v
+yz+9CoauQxc2QMbgtVqJqdN9mEQ266S7l0k4AG5B/BQbqwo+/Bxcm9Mc0LUz5YVjJTAk4/ga1SG
c1z/QACRW43cZN5wRWYGZdzQGd2Sp+44umfMTwH1RTvVcO5bXzH3AFsz09xZNhXtkwaT/2Fpphuz
SQzg6OGd2fPeBIvRH0fzJIJhPzUe+cROMh1A44qNAXjmIJrpzhck3M+TfZU4keh9VzX/EBOLDoe1
AMOznRodDm2ht6k7K9gnHbw4xbgrvFttKAw8wX75PsBGqGiVO8L6JWXNjMeL46iz17GKtiTWEyJN
a9Yw+bHSNL5wbyVHcuOIlgVrYXetpmMiK4pRg0e1+xIP5EkZU80YsU5fp0gTWEqYRAiCadJY5j5F
TMnFyXslx/m6KuXWC3ItXpAbfertwCzyTxHJk2Hy1rDE0W9mDtOZP1VovqSEVg6m9QTS82bucZGN
Q7ULpd9tf/uI5u5rHxTHCRz5evH3KA93/sXpDbKrdRJDmZYfzCzmvZUDSWnnjAi9kQYsl3U8DRXy
+/5XTx8aFIB8USWxsGOILSlwykNCgwYAWS1BdYVk60bNq+p5R6KWUYMqbrvA8HaNsr7LvhW7cMnM
jRVktE07W2HsUPbOHLnmncg4KrQGfIBoRYVt7NfBWlIvNjhweuONE128kdtHGNyHbtjthojGd5+C
aqmrWktbT+liTVye7Qz41UffVgbnpESRFHc0pAoa5tzI9pYkn7uyphHjD5Tt/vxL+d293bNuIe0O
aLf/kmZBLrviTUJOrqfM8bb3p/rgCH7YwGKuUkdBjxr2AkPBb59dlXMPDUv3WbpXOJ4P08Tl0hV0
t5BYfGRMnXZkkRmbYVE72qs5WDQ+ds+zPviL97bbJkeQzHhjIuxOuiZy7elHkAoOSUEagOrDL5g5
pH7nC/ptEWO+jzlfxCPRUUVnbOEzkCasZxH9r8kspu1IGFbJi0rd6png6Ws5cQvEYf+ylOMTmQ7g
Fpi9APLcipZbNBqdN6/syObVS5DoC3BUFuQsXLS9B1SLvQ16+XXy/F8EEhlbxzdfvdHD3lSmgDyW
GqN7EmDFGPmKTyXfdbAl8ZZTaRGtxUGzI0AgQowQjYeu78H92wRLReWXTgJ98kIEETIFp+KyL+6W
WVanJbptmSlwh1MY9NzLmAkmAW8YM2n5YjN1f0FPyRtVtXf24v+Yi/GJHMHxe4pPIs7kJWIs8h7t
e9M7tJ2B1Rw75TAAAOPwrRMDkze/Re6MDG68NciJyJI8PDpVemOr4ahCYpUjNaHellC3OwjMTOdw
aztx9SMJZsVWk2bH0tibiXUNcMTLOQGrN+WvCVvpzkwOsBDUGQIgm6CJIlwtCswTSdXdVAJ7LaCF
q8Ywd5ha591sz/uKcRIj0juzhbg6SqZZpExwJne57MeSqLPeI+ABN3NEZAg6+FvQSCyZwn4UE4ID
q6oeMokdUxg+MVRkWs5DuY+ZQO+T2b9aWN7OUBl2KusWIqz7R9Ma+MOkbhR2G924+O+V2yuCDvDO
y25GKUl7EyVA9xN/F3qJlPhCuzswRQyOU43+MSDdxxHZc5BzFRVXfwQuWOuSoZnYUTOzpXUaAsCM
K7lHFIkGnjJPeD+6ie3DJCAEYaP2/VYPjWPdhh5DH+B9FeLenelTbw2T++YaBvbmiJWcSG4KrYiD
iXKYY/eS+38O3NNQZDgDq/jogavfBkoEm6UWcOEztoDBhis5Jn65TT2uy3kvAtQeyxzgjIKmjt4I
MmiTmVDfoHGOUhTMQUxxiqcGVN+sbmOL0csc9exI06FHbHxkqvWQjQDSRAWgrOzcHaEQ3p7cPaLm
h+Fbm3CnQb0bUMog6XV8JjzQfo6BTVSWj7jD89a4JSAMZoYnBAZeEDXJcdRTaSMMkWpUE2zVcN7J
2nQR/RKhE1H50dj/PrSEE4OxYoHQP112HYwRleyFjD+dxrtwD+bHdafDvc8hE4toJxGqhFPknhdc
jAQg1ieWs+AYluWzrbAlL0V8SZhLQvN3djG7whGQ7g4XQnwXMDZ3woicR4Jh56H9nitDT5eKeIfF
6r3Ku2Dv5G+KbIyNaQ+HzGopijqs+y5Idr+TX3zM4gdOb/IADegOF/ErxhPa58Wg49rB7XnhhJGJ
2mDp/ZM/RRSIJWW61YPetLgI0I5SvFsgnKFQ3giODxuUb1eitMKND70CxMHwLOjBb+Y6/9Ab5m/d
Jbh72vuolZkphhMmOAOUTCA9wr7MFZNeqYuCzFvggC/GTQUqfdfa1FnS5GTGzJZ5MYtgEgfHtWzN
Ymcf1QCCrPYrCezssJxm0qGrDyRIPE5YiLemR26XNfFMHT4gjKsZNd52fU8Wx/9SldUja9JXTJn3
a6lLYjS6ZBvzeJukV9uneGOk+Gxtmsr+1c287sZUpEkedaVchfa1RCXlImDbSihYx8QkKz4xviHU
owbl0DSFUblfHHHS/zHFA83QpJ9LAw5liNNyH+Xhg5HHPoJjvlWPWCcK1R9sSrumpNAoIGBbyk9O
BC34jc4u2+P2JbciwabjToCvEaksDtWF33O+K/BzA0fgxgUTYFgKZTMfY6oPW73utQC5YJ/TIuk+
8V7DNv2+VOZVpFj3Iif7sF3e/3GBtV9wTjNkAOiWT4yRG4mEnEiOdsmbW+WP3jDdL554KXx5j+/s
s3bRYaU4Znx1X4X6FhPLVbBP4ytUuwraBMpB9SL0MWScsi+1WULgUMCVLL9ddtBYbpyhvDU8t4C/
60/7MCm/oScXNudLDzVvFnLWY+WNfI6mWAop9zIefiupuvIJNQHkNw5feBznTY1kIljYUPWxFArX
u92dmEfwmbrEyekrNOrRnzckz6cAo/0aKWNT8Fnrp937EuQfTs8BAqh2+p5sx8Qu4lQ76XN8kTAq
N7b0XpI8OGU1O7VVDICXAqh3sXWKnPHZGQnsayiOe483nsqeA9qhSJJPA0XYPu2H50xR95CpeImK
6k5WmFxEO9wstn1dP4M+KUJ0Rssp7vVz0OtqWemzhT4fw5X8yqD4owe8S/4MrB9fm549Z2426ynZ
yZfT5Bn3pqDUQt03svrmH9aAhXB9ErZ2nOqjbSmLO11M8T5RiOvDap0uN7149dKg2RjVfIHmcitB
T25aTX0wylvPm2/yrHuwaUOg87wY4BS3GcZzspnRSdL/ENHwfaxeXdkg58eOCe3oHmbdY0BLz7Hl
qer993pANF9b060F2WZDCMqHo4/oY0RJFn5d22/rk7f0nlO7XK9QqD7MlE3KSuzPTmIcXHXrWUGf
N+jPdJ71eRfZWcsFnyXyPizo91jTjV9YT2BWJC2Y6c5J2TFB1RhDseOdf9ULRl+i8TS3mclq400W
wHCn4SLl7TEUBx0/b28pNCiCOev1PpWVelm7ySriOmrEu+FLmmfAhRCqzDd6X7a7CAxS+asZuKf1
oZ7A6GrfW0wrvCq4dV3BDtDFQNkggJPru6fECPbgFq5cwfyNyEn2RXS04Kmtd+2iu2PKzH/WXSe2
6zXvO+qm/u1GO/jTpezbd6DQ4Pn1zfi1TIafjRqe9VKiP9V4Idq7EhCOYjS1P9IS9AOKxW2elywz
xsPs2FiIKvAlCS9btyCGlrsnmqZn4X3J+viHskiWoqvSSJupqnOGfkGcgn5PhvBpWqY3/TKloXvK
LIp1J++FTzNTi4jXxmUPP6GiamUjebW5O5SkUTG6LgDygp1rnQ04Hd6ksMOMG4YEtBjWclVG+znV
+bMKyPUbsejH3P4ThfoG2vt5UpUBOjH7TC2YBg1819Sk6TWUb7NMYQyAXYaZzfoWxZ+zS1dDjjzr
uDXOjHqOFkWipy/t9SFpdHMKWDyEHmUm7cac45PM5f00cQm2OkeFgcVejpC+ZD7jG6HPFX/JxVyj
mfIJPxu58KKEA3gXFO225gKH41HZsCF0JdD3lkVlRp89o+tR5AQ56I4HooKPsunvh9w+DPROJFEj
a1POnopja8gjulhO62v7DMJygDYi9sO7EQfk3LKqB7w5qc3L5CVOzfid5iHqCEIwegbuvUXhB6vp
rRusu/V+AKPMR9hwsic1YT8bmEEL+RP4IWchyMUcaLpDNO0i4X8Fe3XygW2AftS3X+t90ajI3XrU
DhOF1Sm/WPQYh4ozG/SWfAtHMtTHe/b7QUWfeM4ErLAF9jLHIuln52bsn/NxOs41IlSD5j9KcbIm
Y0Sfa0VNvtHzetKKdKssx6A6l+gYADBqYgD3EgMXfKHc14XBrptoAKm4XSWFaay7MBHVWxm4iMQA
UXQxH4jIuSTVQg4Vi25QxMRrJfWJ4ylpKjCE6QzGR9WjcGsCbFZqTl5aqYJjeh4d8gPAFxEwxgHZ
dKon/ENAy7vBQKiNd5p/W7G8DulrF1WEE7UsMViIfpbNYN2vZ88ShE+S+vGOfEveG694bTrwxSnC
UeR2xjbvCguEv4e5vKBiuI8c9x5G8OfapTEMXnSTJztVkx0nTR/oGQkPImZrK2lNrpsdpWK2V4rL
VnA0DoSNpyilPJ29n16sDbm6JVcg293Eqf/L18qDpjDYKWNnu3ay65pudOPw3mVBTtuJGnlTBo9V
WngHvZTM+txbB8yQYqv8ipj8s59cGoiQPCu6CIkTf6b1YzGzhaQLHaWlemuX7qHG+LQNsb8CgxUs
qGxvTgR/nkPezXpmLh2u6nVvyyRldOfJX6oF2aqb1YtuTdmCG7N0Mo+K8YEuw0banAMk8MgmCoA7
UZDYImXP6ouPBoWLPx9iA4rcei+3hs0ZtV4e1mpufaGUXvOuRobPIRV8B7l+gf7QnY5/1DXw+tjJ
U2SpZwIhvhPN6h9zdWfN5rdQUG4T10FTNX/3EtAVaJs0Ttf6rScgXarrUZ2rMoIayVU/Zc8qQ8Zo
+Dl3JZLttgTnGVKr1F5yvwRP5JhbfABhd+MQkMjOa5eX/q5lL2UpbewTuvxLyku7uFjqfexqYTP/
DB3vq+GW9YHj+VFEPYtbMPdbFRRvteouUV0cAPPhhObSElgOixKfl/qBEkceYvEQDtXZMOtvC/5U
tEmcdcOuvW3dqD7DFDU2LJfDTsz5zWgn9t1kDv3LbBavhcZcYyA+EZYGZSQ4LGJ6roMYGxztu21i
GjXABTBefWU0V+yRyyQuFXbLXbU46tZy8hQqiXtT0HvoJ7s/mIO6B8A5bgwcC4fMHvyDRN2M5rkX
W6XIAM4tyoa0nx7axDExWJTgT+PlYPpM5uowHE4kd39pekeeC6imOOpLjkdkjpCqGPqvwkVQWOBd
aWvjHdWk7pFG6Wmp/QA3RPa1wD55HHuR3VrhaB8BRj5imcbsjEjpWYI0OKxSuUIL8FYVnliEOqco
ZiJ7gv6jH0KLB/S25WBdVp3bbw+iAlieIk5kwzdodJSOdxjm+ilXubysD5r7fRHcOWMUVec2qiE+
5uVDrmHK82DsM9/hxVhoPpuYfjFgot+1eZArzQ2UGXsnK7M9tHn+ozUN+9IX5reyZqBAaJi1LzTu
BzJYcVkfkiz8FjRzsLcdJS6TH//xYf0eNjx/H6vsewIkb86rGc9w6V66YnQv61d/+iUua+cYieaS
VKq8cSEL72WA6swoU/PyzwcIIcCQgzrdDyqkhYP1vz2nJXj1sN4L2A4nx8iQmMdqVHiAWAWc5DaL
nBfo2/5hDNDiOdMENiW5XfV060OvJXhNq+8rGv77f/5GGvKD8oyOhgWmEqEdD7T7teSOr/osc5B4
6y/JlaZBgbOKuzVRjwHwCHYB87nNLPO5UinSUbIRdnEozzGi9NvMTl4dCanQxVTBwTEpTkZuRhc+
peeqi7bFZNYvpmxu+e3pXlrg+pwsT89BPvQ0Iku8Q742dpeN8yQsMoqTGKCyTGNQakFZ7jpLtAeX
ioBFZw60DsvvuKD0L2m0q8eRn7H+ahoFEBkoQHBNNIK95+lE41w/L05RP88u4mO/ok+xfk/bYTqC
Sh9dyN2ZWT0h+qIpNh8Itf/mmmhZE+Icyo1EGhpDZ9ssWq3I2dm+tL2hNYr6S2CZP61V3+iRnQd4
HPmj/mpYhZD//J6JQnKI3Dd/JCwy00bgERmlYXrdAf+IunG1xrIQmylIpgua6emyfjUN8QuNs2XT
aoS4p7WbEbLNVOs3M63RXL+1Ppga0b1+VWvJp5fXiD+DIj/bzBlsepIXEb/zBJ+ygavcrjoyEHP3
fn4KAB4zbeLBn+cfbEe4eb0lfJntI6iNF4EaNWyqGR+Vs7dj1Kqevju7OTCPPQQgpeWsRQd5yCi7
Ax33W6E1r4VWv3I/mfsOYpbWxeL6x97eoKpOtGg21vLZqdnDGooujb7FWy2xlV0N3jAxLWynT4WW
Bw8Zkr1toYW5uV5tqrA6Jlq6Szw3Kl5S8eJdbccS2wMi33yy72PgIIwS7VPYHWqPlFECytDxIxBu
5BBsMv1PSXyKhxQdcZ92CIpJkSR8bKroghswiWT5Qyl+9nx0e5On4KJLrvSTieyMGmP9ktj3YQOI
FBBJ5QMRDhNXQ9bdy/rV+oBA9PdfJqK2D0Xgs3P259mrcRWVarissTczAN7fvlq/J6LXMUJQTPcY
7kE40R6P0QdyCSQVfAqfDFADUWprte+zxduaeGzR8/AIceAthym8daYGA0czn4DxvtoZ2ED8R/E8
m/uMi5nGw4j+OPEvNgyYrezC+rYOtGRYRliIrR9lnqKqr83voe8eU2hQKRLxanoPVH1dRPc1m6gY
cWadRupSTr52epm1sRt0xSthTcznEm1jMOIHs6SH0RoGfQ/33bQb+gRD+5PkwLsOTOExj+x6/+nA
5EoswT07+uIcz7bcWx4yMlwoPprjXaWTO7RzKBXF91b63zmYbIT2I4k++j6p8GN2G3Lw2ucyAs9Q
LYJ5yHSIjPisX4Bpj0fqMp9bYoqd45JR66UzxW3vAzFAefGFgKYdTZZtPUSHhAW5IeUhBum2xcZ6
n8esdo18T3LnW7Pwj2hdKgwPbEV9sk1A7+wsUXyN6qhipuF/sYPou+N13x0dgaueCD3F+RlRwQnB
8XspcHUZ2e3iXBZlM4yzmffKojmIBXmwOXf2bVElb6xCd5kZN2do1htg3vXR7vtHG9sXFM9+Pi1g
w4rGcPfOEOJKJ8f8slTJllncsGmeplKMe6rZ5naRdMAZRX2mNmTBtcsDg3NXVubNagXVB4E8/TJ4
OEwRJFJR5+u8DliYvU0r2CHNk6XjYT2OT2tHLw2iT90KmtYDlUmHxS/KbWfDex2yYpuK8drAzIWd
AYwFuYXZhRwgySbnoGMbTALcVNEg8ZrHTI17R2YfSWC+OBSL9A45M/sFWDogvv5AX0CsLSSkBD1t
oTzJP2wQEJuTS9Djf9bbuFpi9i9iuMDkVICsKWAq6Fjun/RF7bJELrrs/ORU4lTOnFVqXCV7a2mg
llDC1cV3Kr2QYwz2moKwoLXdFTBQ67FFBHEq9i1VNw2KBOKvPhmsb2VEm9GFBeGMZ5ymBEw1pW4L
t/jPJFNmOG+bPuS8XQsUI/Mn8SzMq1JqQtM7JRV2mpFuT4UL8NCqb9K3PyaRapKCbh3kh4XlmpI/
JVTKuJXIWP7zm2L9RZKt3xQ0pJbnCq1//LMuD2rX7NMSOTWFde2REwG5o+/EU0KPf2d5RJGeoqDZ
TRN20//8s+1/87MtU9r8UAsBVGBqzfQfBF+tO4iCVn9OhBcT7yKkY8QPsuKroM1g2OK+sudnHB7X
ebKuvmefg3G86FMYY9HnMIjw17jmhjqCkXJ31+Qk1bm0fP7zs5R/EYXhfzc9EcCLCByHoeG/Psuy
mQi8kBmXjeZgxB0HRL9txw3LMIfJWbfXwNBsa9kDbwjQVSEZU2P2qcUcCeSZTVEyHelz/1BxIkZr
8OHosxwcsWDvVeVH2hQfOa1CromDa1OUgVl4r3BFyOpxlSBGpj6363Zgp9x79ZbOHqlUEYfCVafB
MeGTQbDc4bzb2AMHeTvL6yOeFTJipptMP0syhMGPDIzipiYni849jTN0j0IMz3MR/0rK8eFbIPNn
fWCjz/Mhm/GZ2FDoN9NXWzcZE6nO5HprkUe1MHpsnPkln+LTf36vcUD89R61hGU7ggRxk6CcPyni
6impDGym2SmRGYEwprtHo8rpV+tNGr2Sua1WRRX1mR7NgGMBFnCaS/teA/xgaFdsB3SUoaBTGed1
ewMQYTy1g3HM9c49w/w5LEXuFZcY1isN7+HZDRkA11YFdZScvcFcPouFtEqBKuUg1XxYm81RTMfC
Ic2siD8iAvq2NVxvGB7Fhx4olglNsnRk7W84o5hoVDYkMt/PNg1RJ8UfTvguWV4gW2m3SbbQfdo9
jjGDKUjEyaao8jdv4UTMTPujsGuEQoSI1DMrTxN673nnURXq349zHtZ5a2/8ylNckvQcDOhf+7Ts
fgAP0e36orCpFBxi65IjztCP3mYcWTjm0Y87Rl5Qo8pogMnsgO4J4yQ6jKX5SqFHv4qOj0trLrOb
W4MmFxoGXrUIuue1114b1b3rZee4Nn5VNpcPfH1rV4XimzVQ7hFNwGAk44BloitrgQE2jHsxj45H
o7DBN6WqPjAuAfCW1uf6w3bS+TIimwL+Ka6C32RCcImq8TuG0Ibi7BC6kKJqIMJaJCATRg1NIE9O
Y7xHBfe5fqrqHFXxL2OcnvusGh5mmWNbh0cCLnwiPV4g1lDEZI1dc8mr9vVvLtd/s6NYwpaWiRNA
BECd/3VpICEqTF2jzU6Ofsl6N8CPi4urDn4a3U2J21nGMd0lhs+bEPjVjq4GPR2tpFsZmarL/0a/
+1fFd+AEbBKCRQtkB4b0f31K3SxHWSdWcspF9K0u0kfK57NufefEDBnNfA614qwah6uWXhV+/hGa
6qvji795b/7N4u4E6K1tLBIaAvLnO7lPCFWQZZWcupjwt6nnrupBMrSAbWr0zCjFfzQc1YZF/JAN
85cIyXmr+xuE4jrstgkAtaWEQOF/MfvkCxi8eU8nLNyS7/c3StzgLzL5wDVZc1DIB5aFbflPqw4F
tssYfIxPU5YCGGeKjrJiZw6EAAD51cNsjvULgWZ7gfTkhlSN2MZN6Zlus7f5izSob+cMkB+42GKP
fsLb2roblcAJA74DViqeMWy3CPOqPriCY0XwYI5AnHiHjE09BO15zKbXYk7xiC+oYu2iiWhxuDsM
ysGV1O4EgKPdvBhZjtVT98QjEmWoNZaTTUIAnb5gP4w01vKvYB6zU67Kfl/34De4LYgzSqNXqTPl
iuAenP9yFwxEuc/MLQxn3EVuTTRfw23jqLqEtGAthyQwvjY1fvkE+S5XsPk254h1Deeke46rVJRc
Nm2g/hIzwDXZI2I7fiTWgOQBbI2BhgpE+KB3hWOcA1M8ln30KUg5PUrnRPpRc4KFQEO7mtKDkitr
Vd2qoK6f16xImbFaFXM3weBMfnVjUv1WffyvNepvrFHafEEJ83/++//+mP4r+lX9xRp1AySo/5HN
f3RF/f6XfndF+dY/qNcsFhlPCire/zFF+cE/hIeM3RJs4EztHErs301RTvAPy7UDlkoTN4aNW+l/
TFGO/IdLh9wJBDW5NC08Gv//yf1uSWr/9Os/mgwdLdL/lzIfob20AfFCBpKWvS5Mf6gq4RjFDTla
CAmZLJd0GjeZIvesl3Cjqzq8o3C8CG9hQ/DcL0XNKWsBjngyp6fEyC8pe8m57Brgo00aHkxUXzrp
YALkEMD/I3IdbXzh7rq6MEEnAlfL0peMWBYmpEzOsWrs8hBN8Rgk4Rlv56/GPiRWv/zNOm+zQP3l
dfJOCVObGW3XMv+80k8MoEVm+/KsDdvbStBjIs7gFCqSzUKTdLbEp9dH3p3HImI2lwhYF9ur7249
2HdDRhpDaZnXMuSYyknuWDcMFJYsTW5SnNaxxJ0ZOP2lD6xX2Xnt1uqrF2Bd3924cB/Xh7ygHwMT
ztyHAZg/qSmj4zkx6L17tUIMjZ6jkAPpv/OSjTdQ0cGYG/0pQXa8n72pAZhsjzdBm0U8d/cjc2q1
azJ6tDzfL74RWxepH4LOUJeCEBKzNC/rQ9uN5oWge++8GE///Hbg6Z5EgcIk7ZxdG9jLyUns5bI+
xAkdxBBF6Dbrc3VZHwYmMVipmdgmlXUIRUfZaMkiPVSh862ibrN/DVVMpKkbIb5vyDGLZvUGepa5
UmyT59TznpUB7MRImualNqLoWMoATlTGTsaRSSBhVWILl3H5YbnFvO+qpzybsgu8AB9lKoHzMJAu
NUyQiysdGsIQDJA28MulM4M/PKzfM2pv17qzd6rJiDsmTvs46T/Vcvm10dif7Ck2qIexz1a5k9AD
m5u9Z/GHoZ3M0TlrPASYgXtR+SAu61fzgtG//ZoZCuKg1dMqIm3jEJWko+bqVEcL4Xxr6ypEqndp
uR12WBVQHycJukbQQwyo1Yed9fRktW8e8nR7mR3rCXyUtV+IWkXU0d8G2Js2djzUNBd5qKVZMAGr
kpvBEMkNWIjpgHLkun5rfYgiIlsHKvEDp/mnxQSYssn73risD7X/aVXFsMvBvuOffa/hx5MlcCtR
GW6UOTGJWxZxIeMLHwD9YvoOtEebhRyNoKcP79w0VXObt5o3kNjvvvxmon/ZE9JK59+AaWCYvAzq
KLr0jnFF8oZmfZTpmb4lqNKEmoCNUmdLXRos3BQql4iO8rYagJSLlh0boegh1IMA6Ak6s0+eW92C
LOdIkkiQfIlS4sEZj6JXfOwLK7mAA7zL0bQeVUDblLTJkx0IasksOnkp0jWDFMmCWQo/OpFGsMum
biafJr9FGk/ekaGcLeXdSKz3e+/2qBNCMC0JJ81jrzP/qJrVZTI5rFjKBn44VU9GDbaI2pSRkiGZ
XVRf+fuao93TaeIUi5aDkUas8unUzeLYxcK9pAAnd8UQWxuzUvPFVge/T11y4SdkGO1NptBH23V3
bZLuQy65cZnIvV98i2MZzVMk9zf9GOfHOFEvUT0PtIt34O45x4zlqypAadY1qW9tB3hDeqhZC38v
ojEg6Kj+BqbGIXytvHhKtMeQIxkYHaeiNxyR+mAFR5o+rHiWKpGNSAj9Wb6ch+hHNUsy3fRDHjyz
cMxnQq8QNHIg2K4LJRumOrnFQH6uUMdlKp5ar/d2hQnvn7FOtC+gquX6UBMLDycepKHMr5ttN01i
K6zBODh1/mC0znypYISfg+g1rifnMmUlYivcVlE2EgfJ9AU1GkO+X2lFqO8SQdywgetbY3ww8uAt
9mCeWKgizCi/OtVYnWP8R8uMe4a2FqWSTn7xE7Smdio/uhbpQ187NJWVQSNPZV9G0gh85bySqXZZ
Zt84dj3qs55mceGHv2bvxY3K97Bj8a0jnazOjZqXlxyc7lH6xXvJMWdP72u5RDjxgFN4486LWi7h
Rr4ZcuFZ2gMB927H9dCDL2jzkBQoUkeJXrBtZh9Ra19D5LH468Nnz7m2eCmwr0H/DCp0C1wQz5CJ
dD9WIO0iAZIns69LmnCdjWUFEuQ5gA6Qxohdg9D0dgsBCZDzCMsoLGuXYtZhgI70CHivyMQpqRWs
ENFrXilRU/Q+t81sn5TXdGeXvIKb0nnOJ1glpTTvitj55h6DNB3IkKp/yTm+d33D2kVtKnfNpM6B
VYo7KRCSFD0hFR2U+Qz+7abmbzhz55FMQFKwk+TdLsyWBSg5ZTgDyD1O6RrREV2ZMLPV0ZyD71Na
HRIjC5+WiEAIE34saoSBVK/oxjGzs7Kz4JDKfC8WEhqzWJUnzj6nZj4gZJkJLiWm2wrChzzMs12V
qK+2FcOX0hJuZwaDklC+xEPz3WtA62J042g3GfW+MJAcJjmMzcwgHCaqTzHKu71vVsjR4946VeFC
MAzQ50xlDdP4XesM3tap22m/GKCgxZIzCWcCETHI3OaBGrdB7x6GhVT7Suc8Jgi0ltIwnmSrfz+V
9xA7LoBhgOjgz5I/SMDj/zVpS63t7oTkz9OfgEk3JDMQeDjgyLL2ubDbrceQqPfwGYyq/JaYVGbj
88TNvJEVaidUPY+jtNWLrPM71+v3XZ5DTPM5csEiO+il7OB01cNky+K1hBBrZ18xWlLt0SXdJLaQ
+6FpHheMW0wXLkBUTfJCozsiBXYjAhPu8/7JNIlgNvq6uumHd9GJKxMANLkuMgvEJfSG3QyZfGdp
zQdwkqhBMdmPoH34+KHaODh0ZE8+CUWhCedNob26VVRsX9GLi/g57LrxYYz8b6psm127EGePJDFD
xU1D9C0P6m7rlkZDhJzjHu3ZX7ae772ljBf2IdJzEG3SepzJS38s4vHoVuEbZkn/+P/YO4/tuJk0
Td9Kn9mjDhDwi9mkd2TSiaK0wZEoEibgPXD18wSov6j5u7rr9L4XgmAykwkkEPGZ15Tl8FQNGLya
uNakFIeKKW4u0tN3iU9ERkzTbaYC+khq2MhMu7lzTMos3DTvmmytc4ctYtIG+9azjWPYmds8h1c8
x1bxA3km/AtbGh+xk2BeWRg0YGRQ7cO0kUgIEwJ3QUkjL2wvrl8xhTxZIhMHfBwuxljdwBqkw5Yo
VeTm6A3GwRj9Yd2gcIltO9LI3vTs4RNGf8PaYgCxqZ2G+9TGm80p3bNbFiCo0l9gThAEm/MXy+6x
75IKklLctCl4wRwRlO0ce8UJNN2E1lzk/HBXNTUedw6xoKMRJ5pmVcsKqGAxXUo3kHvCv5GSu3KH
ZIHjWnZDaaZqMUius58e9D9aEuAym1/86I+F2aOQgj6Zn2a0jXERS3EjakSiA6xEKLs0vjRLnAeQ
IkVNfZxyWLn+9HPuKU0aMtrnNuZQVUClz7p3Z3Gdc9c4ZLlugDHSQEWOOKgF6DXO5pYyVULC4AWI
zWN+BeLhbSy3KBA59zPU802XixvNG26AVNa7oq09UFz+TgTd9zH1iKUkaXlJSZCyc9sM68gyjz2y
SC1feSMdbCfCrLkzCjT7xBDam9Sj9KSXJOGBdgRAVtHkFMgy1xGOjGknN6IuvrbTrylHfjPMndup
8ut9nwtlHVihrA4Ne3RfkEZ9BMgn0MDrf7aO5tJOR03ZB5ucu3t3tLyDiZI7jbM1jAxa4QV3dn1s
kV1cx2ZeYhGQbcxmbFamRK1ssGzA1ciT8zi1OxwsaLYasFrGpr0FuXYI+ZV3SLXmO2RCN2Hl4/Vm
lTTbmrM5p89Vhe+DaWGQTnMGIcQZo534YuVUa8dc5GeDwmTke28FLNtGfGG+UUrLzsaxu/dS9Mdq
Rg52jvEHokVUH4k5390uHaCw5Ki1Q9QE933jF+FZk/czYfYD/tqEhTVWcfH8YIj4gRJ+ACQNqa3I
fp3zb2XXZkg9Ewb1cJ47AtPQLh+AtxPF6V+yAAAdgvw4ZaQhv0bytdLtFcYWFDlDbz7mCnI/KQUe
yFm7Tkcsndr/FIX8tsZ8Zt4v7wN5i7N2Fcrk4pSm0tB6qNG12Gf4zOyBWt4EEwgwWzp3orWG7TAg
eGhUiixH/KTPFJ2r8IhAYnWYHRAmaL+ROFVy3FclZBRpU88ODMRAXeo6bYTPm0Tbf0orWBogbTem
DnUM+Sk8mMAUCToWkLkJJEMv+VKlBXTqYTjWxh1FLRTUOGcY6y6mVe6tX1vQkAr7rJXiF50EcGQq
q7L77jRS+A6cGJJM41M7IuUezXljzomBzn7z4hbhlVqRCECeVhlBTB1x0mNm7fSCsbDVZ7QnU/+7
ZaL2hpIODTpBaR2qVppe87F6FhmmZr2tYSIDagfV0yplxnzrNCzafLkp88Dfd32/yssWpyEdXd/c
1x6iQK/Rs548rPHqbIfma7mua+tJQjxeGYyFDsqlTVBOK39sN26OQJiUuEVquXMtNBPXGvRyN11T
33pdSgu7q5F4j8WPEB+4rWmIaz4zennSOFea/SV14FbV3msQDkD4S3cNU9TcWqlIt1K+JoggYxtp
f7MVdUWPMklgNSHmOBYnDNNQ98WuYs4PXYrMH/6eVanDU7CcAkvnEHKS1d8yOM4wG1AWBkIat7dp
bhIKTuVaG9+Rfvg2xNhDhQK6WE0NZGpOXTS8lm1aHrXp4FPL3PuDDWY3D9cAtOPiHAwqKDGU/O6Q
vnZNdPEz/7VQntsdKWKRFrgvdsduGJK1r1VgMBn+QNCc3Q5+ZvE+AEp+0uB4Qs7BmqI5mmFLxJ05
9R530Fcbn1gQDQjRIjhGBcDeGo2GE55tVjtjdlAlnJUxz4itoYhBxNGVrbvYWtUBONM4iY+miNG0
1YHUwgmgNW0DhwD4iR1LVhU0TGSMzp/cty31xn4Ea+349b3mhF/g72KA6RfbRsqHMi/fTKd7E+Qi
VlaLrb6z3Ol7PzY6qr4uD/3wPe28x7jGY12TwGFh8tQp6Dez8IO15nxHJ3ulA8tb5aOL5WygvWDs
dGgsEofUhf5dV498MGFTwgDWePJFb4ZtKVGJNcYa+pFHkNcWMtq17eicC2zR0wH7mHA6GZMmKI3j
HYRBNaTfiyNdd5sHk0tQFN525HJrekXdKk/BDEaYgyaJg5MEnNGiAnVvMbprPcklMG6aMyG0Wp0I
2/bLHlqHl2yKsaP8PZdPOh4v1JDFNsLbAsAK4Ig0mG/Vv+yYKlHYbpRga/NS7lraQsLmdh2hd03Y
tqCrBedlPkZ69AKKlvlVK86pV3kQkXF4SfExGwtJxMDjQFjQrdoU4luZuTz+6kLKUnz1Lj32NXTO
HQC0kOZtEUBpkiXuDg18NEqPUDHFd2vGZjWQdF2GojzBMK74CJ+OrHws410ZpW8atQCYmskqMUWw
iSz7zgbvv8r71ls59ozWYaZjMdQ8JwWERjv44qM4vUUa9ykniFybdaCM34J7rWIiGwOIdqRFa57w
azV7v+hR6+v5wUfyuEuMUzAVhBtD7qzxNwuJQunixZoy/Ustf9UedNFjIUThkcnxld4NpG9kG1aW
W3Xk/4JcnnkC7sF4CPBvXgUDjDtZePjewsRDRWCi7laRkZcAOEaIBLsZCOHOosOHH1QU7gMQxaWZ
6SvfAcwrOGEtih8C9USGPa5/YBPP0G7N/RRElE8EE1LyDEX/Oe0NuR/9Cvdw7RWZTebY9nsczQCH
3AO2dzfIc67ldMMY0nfaI1apIMPj7GkKr6VjwWQASgMnm5cNB9EFt/UYULBDyhzQ4HcpiV93s5yG
d0KLSKse7KQDyWJjzx1UswkfUF9VEn+JhibF2kfuct5NJheQKP/LaOSnxprRfWCiZNazVqAt0AsN
TWi9DKJzwEgXK4JjJUFDF5OxGYJ34qr+FnI46j9BeEhlIE+Z728qrT51dXNo/OIiLKL5FBOlg2/M
X8xqfAya+NqCkdhETvRWWtbeKeBK0UB/AEz/bEXWfQIcy+6eC9u6Nrqz6jJ8rokpXCxcaZg+tiZP
S0/UH2XiIas3MnCLbZ4F+IWH7tnHDwYvwCxPmBjS4FtAdqN1MaWq8WwjdhJH7ZtRD2Qtes5Imx3p
IR18rb3q6lkzi7eqzr8WLrnEPJJx9e0rlAEDarSgyyacu7Zrym3vt091Lr4ExqPmWCFGrdp70043
XugBlteQvuTuGTcp7mWrsB5fJZpR7uwqzhdI0lr7MWo40LgoJfNkmD8J2IDvlTAqmvAFOfTjBH2O
JBoZmLaP7+gQOYnzLnp5i0E9tTIj/AGj5y4g44yL8urk1jt4/sdCnbM2tF+cBeDCQO7psEQwDqB/
jCasm1gp16Q4Vbl3A9XBGKNh11vtLwMseMpVvC31mzGMxdGkpSwJU5VobIAXlG/sXH0M1+TBu7SM
h92IbDfR14kMJB1BkGEaRTcWu+s08ebTRCRZAWqzDWiKcdtT1W+1Y6j5jzG5glnpzNLJs4Ys4CEl
5KA/DwGyCjDmyabuONYzkn7g3qFb6FeMAzDiyBzEUgoMggOsimJMcRFMdlMlhwy7fDVmNce7Fnz3
bHwrJkXnLGW1RwYeEVW8dWMhqabrzTlwAAUSYlPCnIfXrAXC0Xdy6xU2ysADubmToXUCVJHoVSen
ux2s6lnuDPiQJN6G2Omx9ezZRDRaj44O3CEsc8Dhmtr8My1HDFW5jVZxn1uwc1LKGPg/gVqxdv4s
vzaYaW205gEJClzIsyiF6HViIMKOpgFhrKpPh6oovhdt9sWvi2IXTcUvi1h3rd2nTnRjlAlXOset
KGr78eJF9a82CrHegnaIpBA6lWibujeo0jAq+vOPEbH0I71BaB8zN0LlTXfZbM1nHx4cGILkpgRZ
gQpIthETcwgjaNZ61yiSpBgdkjmuqbv7onTiLc7PwzqYjelQH9JsbG/jGSjsbKC00LnOxmuRWxys
G9HJcm+k7xDms43f4qaVThQqW0JLzhtQfQPIpCvHhHiacrM/WwiYFE9Cx/t5tlJnZ2gQtLM+uZs0
7Anw33ka0BbdFEZs0yeaMdpxULuHZ7Kqct5XDnRb8yBfzw4qpmOCyWrm2Y++yKJzjF5RlCSnEoOZ
M1EywxfmEvvGrX/G2QjVLS5Obm6f3DK9S3MDPfgZzkAZ6PbedZxhGyTuz9quIHl7wXPumbdgEX6O
1H7OVTGjCeCYzW4ctJWvTJwC0XcM9yaqsXWT3OCps3bEyChYNOjdQHzqxdjhkRjMl8bL3hLQQtvA
pColPDICrA7stVam941mYJKKw7dF+XonEwNGLHdvi8vjw4A4+mp0zGPcV8OtrkXPQa7FJ68cf7RJ
VV3qHH8YLyzLjTXa2Qb5nJWp6fo1GqbjNKpiJb4/urEyW9FsdRGhQFITxZlJjxLWZF7jysUiTCS+
womOh87FcDaL/K01iG4N62d6mAp4jVGxTvSyu49zfavX4sg0UW1sDGFzyz7m9Xsdakgr+MGvoUpA
TRUzzQwk6mJDu6DBG59d78WkJ7JvJCG+q1XzDSohXwZhFlf833JTILnQEYdnex3E0DoL0WAfFCDe
i5ryNPY1TyiuVml7UvbZBJzOhdIsMiTwk3lkq18uQnjhlDyUU3TTzs6Lzuwhre4FsRekyAd+UZcc
1G/Hdu/Eb1WbWfel6HCejoNT4L0j6AEzDJITgrcVATBENPSrTqHWFdsJ6ZOVNncPVhHeUToa9gyF
yJO03mPeQ5K3Z+8p8HGGE0Ux3DdD/BbL/NCSIyHMwBQ/yOJ5iCMKXjySht/8yKXp7VW3cBMPIzrq
uv8SO8WT0ebtNRhLjDdapj9zCl/CgIxDl5hkDFNOkyXC/dTGQgrL668lXYJdOH0NZ3luMamHjet+
6wzzoUmiTeSbGrHdFGzhpZg3RBCdR2wY5i6GSnl1n5j6QA6E+Ifh9gfhWdOxHy5uSx0zVcDJ0sMe
PAqakytltK3FFK1dI7oZh+lg2xA8vBLzuLiY8T1wA2V5OB8Kae/Ktgo3QDluBzHzTFa39kmzfMj1
QVVzC5JzAnK5lDd4GFhKqxCwMiVwR2WTkRw3Mzo6kGZc3E+j5s3S+J4R+kxYYwcbR7duaoNqaO/N
rxkyULLzcFIOijP2Hi/WYOK3gMZ0lzm7QpPgS80mOlhwFuxhKmguWfNGGAnq5IaBuIQkKo9yBelb
z2GhbJ+nVYY9WVCgheLSszM6a6JeJ2+DOXsluYr2CSAv1/F/jKUw6c4UEH2KbpOEcXJ06zekeBI8
WEGT6MJHXEWz3Fs7uKsz07roVf4gJQmenEwez6S/en73PRyTdd9M+hq+5Ncq638U0RBdJN3ujZ/Q
7cRxd4dR26XPqpq+B7BfrUVsn9rSVZI2byt09r3IwRWgxRLKbKdjaYMU63uiv8Ean1z7O1YMt3Fm
pTvab90J/dMMafmVwOh65/oTUDzddg5hRlvabJqdNobDsZ3LfJOWxSOijogaDwffmiyo4mW66UsG
gYzyTNKpuv3sQaZsImsnA9r1qG/LzbeCUvXXqLd4d9Ntax0loRiL69tML5GQRkAjqfMOLRuHmX6o
MEErLpmBw+Qco8AV4e64EfHwMGB+c5RPbSrnbVJF4AXM7Bxwk+xaHVmuhfcyYXSGwd4XmVrNYcTa
ZIMLsQ5HsdgLgUkiM98rYcO8ab24WAvXvJdVgMcm5WYg9EQgZY+UWeJmD1JDbD+w/QqJgq6mrY8i
Wl3IX6GVG+u81R5aoINcFze8cyGZbb0e1ZIULZw6vZ8zy7nOMa50eMc+2BmzgR/PtxYJIYN2h4yC
655QZX3NkZcD/eshJiFE+BWme929B8Tm94iE+reNNm9zM0AwHdADZq75uhMdt9t94Y6PZo+VKZYF
IJ/xybx2uvEzmya8qqV2bbq+WxPxX1CjoMyXttFNhcGJg+Chbg3Vc+3MayNMxX7IjWueyn0t3EuK
0Fvc+W8y+jGARMx0nqbSqpTqhQ6Y1oL0QwzYGYO1nwQUK0Zagn/Im3sjsreRJX3cVxKcU60G/3bd
2HVfk7l8h3BMiNxialCb33y7wIfIyU42EPCpLm6SyIUIYHZ7dzaqPYj8FbyL9DxnxqbUxggSoEtS
FBB6A7HjSiGxxXCRgaBZa7PubPoCNkKNsFI6DA+wAUFGoM4V2iMaEKCHSfrCn+6UyDWsZIEdLz59
WkMZHhPGHcavF9sJo10yZpeuk1CpSBxob8D+mELtmJZIiBtyhgYFia8bX+q8aY46sdG61VDFdyL9
oqTvlGQipOKiC/HS9Nrz0Gv4gUK93LmT9p2SsXXCgfjeGaCo9sP8k2hDW2GdAgkoWbcIXQRK2i7E
a1jl3cNGYE4hrYTJD5Hxe1PFNw5eO3pTx1vsWKC+Uy4PJia8pDfT6xjMLjWGdl9ZWyGdA72116Ru
i61bG8k6CVD4jEk/jADPP98TMJys42DRCebPI8OYpw/YAd7NveyvnUaRwnL5OZNq/km78gYhwORt
dvUjOR6TGeTBiLMgwGkesK+96HhTl7bt/kwaQAAdtGtHL8JbGwfZwMcRkJTRwHnQ3OmUim6YNbAC
hrKLfyE/n8EjLaubGrdeSzBWNLqHF0JrrzLRFXcCyNvKjTXAtkqSpA8Q9fXo8FiCqnY+ItHh8+Rq
Rv7NT/KrjT0e8i01zZfkko6GfHT1EwID6WVZaFqSXWw3ILOAVh6V3AsNGA6C2IaupMR4xadCsPgX
1AXJfJyJmM6RV5zxll+L1O13bgmHpXDp3Uazeefr8AkT+oqgBuhENJV+bkf7JWxzrKCifpNE4TWH
WPs1S/mtW5rvuRP3q7C1wZGoTqdBv0r0jvgi25M5XWtahNgwEHAhTSQZmRukzHCgOncOyl9x9WR2
ExpDmJxtqNRlnX/SGopeni32le2Y66Ev4H0M2hr0CZr7rhzvJERic2xRvyvGq+OlxV422m72zWFb
EQYSxL1hKEvfkjrm0HX91vTpHjhliHqdY+MvZswBtuEEKDUVIssYzuBS5r2fZ/tQ9MltqHkPUodV
jmGuRpjsU7hrLYpfTgu6B2TjDrHHRhQooZRy2nYOHIMmqG6Xhe7iZIHHS2+b8dEqLSyDzEjflyPD
LDU5C1xYUn+NiKgcVKz2+MIU+MJAqsy9AAvUxrwb005conE4SZOSq9lH5KdBO8DWmY+zbfoXE14N
aMn6LuwhrY/OqXCIncaWDsgUHrw8FzsDPMEUzmc0Z57DyrYvAsw22nUCwiJKFp5tVThxllgxeeG0
CSZYsWJIvhY0NqdU6tuqF5dxZGBCRvGoPeOVBdtay/oddefhEDdM7sJEFq+c+2ifGiOdtzK4C0ci
73DoQVMDFX0w09ZbG7N5CTvpPvrZ/IpATyes5xKd1hTKgZ6XiBc4XXZJWu/UOfw+pvT3sZPB247d
Owzn17Xwqq1v4tGG0I12sMfyHWPMX26le4h5OM22dGtrawNLpYJi8QjMRbmfuZsKYf9M4aefhyyh
ign8TNew2KyBouShe/Sk8y2PY6pLrX/TZXP4iHO7kSBuSFjMyJh+qQzM1AB/iaTYCju80gkho8sx
bfOIBwwGftqwmBGE+ZqJhGJhgVCFK8Z1kyWHUvCjN2QLaGXRUItr3tKF3k6MmJ7O4V1Hg4zy3dRo
cMGAB+YZDY4qv60H/FVRoD+Hs9gFFAth2/bRpo6ooZRtbRHUQRryxB51gnQHm41valF9y6YjbUCa
1YQHKM7Eu7p4CONg3vlxbB30vDM22pTDFHoyDVpDei8vRWrTr8mpblBX95OjbebZ9ywVZNsKad1O
D6T8wbFN6MbARF5PdYBmYVDXDy6kyyRpjlRb4LhBYaBQYZ+GwqcUTzuCHLkjvtWn6xyl/ipJ74sm
J1Mao1MEnG+PmwkV7qHp6YKS9Drg/TBsmh3Dw9VUn3CLa7850tMOGIRvgi7WrpWN9GZgM+7OGWUz
3XO2hVVGT70z4HpWzvfW2MRb0wxAYWLtAX+qIXSbMQrp4uCgSt5jmcT7uLV++RO5fernh34ojD12
USfAatMpyY1naSQpoggAchDHmBiHWFh6N53Q9YEGh35MgxIVDVNjbDYyBMKyLBY0BtCEfl5jkEMT
OgJjVJsJMG4BSulExkHDJ4YZXkbkU6DD0KdJ11Sj6QtxaDm+LJoRh7ZW877w1Wn5JvyiJ8xzKX0a
zV2ktpZdIeXoqveHQ6KgbbEFcCh1C7Tu8QKpGTMoxENYIerczoW/YVBuTlAuacpU0M4hpOnkYSYZ
39T1Jyrc3cfiOW05X0+hz3IteXJrePwJ5J+PXT5iZR+62f+Lpf43WGrfMP9bKDXtqraOX9v/KN7/
g05Xl/2Mwfl+mLAef/3f//Px/r+8Vp1/4AbgKEXwD6vVT1y16/7DQBbSd3XzL9uIf+KqvX8gv+Er
/PSHSwXchd9mE6b3D0VZExx0gGXjEPU/wVUrWPf/h6uGKGjrlgnhhR6ZY6oz/5OtNxm5NKJp1A90
WFb0czLg/GhjheFOx67SoEahWwniVt4mMN7sJlo1/WOnRyt9/iUAb1Kd3MYjfQyG1GG4Q+FPp6xe
vRgWvLb47g/E+m9Q+J8gcODe/+LbAjSHdsrlAXf+Nx4M6ZyDUG7It6VkaSjtlyYr7zB+wK3Mepn8
8tL0chvOSN26By3TGQmBeM63k0dJU2t/igwJGwtvqUzfhoOkBRvcxAV6DBQF0RhYDfTLYmBVHd0C
/+qabw3lIUlpOAqwLL8F8LOSdGcoBt+pj5ucbB2ofbxC1pg0VsWreo2Cw0GJQs0LrXTbPww0C/UZ
rjR/qg1RWjEvHnmS2qVeoj4SMPtefQOvHCAtIwhpl6fG67Z6+Wrx6X99qQrnU/Wd1BdcvnA17Ara
p46bUf5gHuPjQlrYweBsAjLnBiJKgMgZvWms6LUVwA+s2QMgehZ/Wu6aUG5xFLmq14BL2tYUpyLe
ymErpz4DwbtSLw3ZlyCARB7ntVdL4srZZeuq51/dARQnOo79g54F352GBrz6DPQ2NlVUQu3EWZz3
Vsy1IdrafKsh82/Ux4kEhFZzsOgYqVfAtUF8LVwV7YQ8JX92aPV34WH2iVanaV1BhljFruEdMucD
+BvL9+KPVwZKq79PVf091dEgU9u39Jry/qAOYXi7/D8ebP1ngz6aqDrCKE6Az7Hoo9LeA6Vbg3xm
vlb/1H4t2Va53Kl1dQkDtc4xPLFXPvKO8gmn8/Vk5s+WTg+ljhoaG5SRRAhowwxXHU0Z5FQQogCj
UNwl4gmHrI0eczu0KGYCL7HbrdpUL24QEYY9c5h0Ui4K8VWK8A8oxQ4BoK7Lz2o/zilUVIJNMn+P
+RvqcxvZ76AIrNGsXj5CsO63Lp6WMVp3/G1h0Bb+eCuSj+uKqqIcVBBM3Y51daxSH7ulC7Z8mrTi
lqJE+6in/S7j7eobqLcN6c7xvwGYpHcfHHpFo/RpMSR98SNDKsgnHbAcd52BKmnLiwjDNe3ozY9+
RH2pkw+jFjz5IZoUwFm+S1qUyOCs/Mm8C7L0eSidZBPbKAB6NoEw2gWTe1PVBvWwTjEQ124kbjrE
ydA07QwEEPdDS6EJ79Ynmb8IJZWkxbRlZAJCetKH19wKYWjRXHPAJKMSGd2lhrltetpHKJyZQ3uf
6iUEX+zJC5hR0rwyiP2vVdPvie7fzKFMaAKbof+aj/R1KrI4D/+cN3+/5/fEaegWfuNMfxY9eqqw
JjTN3y5NoKU5hBE604Bnmco+/C+TJvsfOlQ/3MF96q+WL6DX/GXSpDOl+i5UJc/UdUiB4n8yb6qJ
5g86EvwcG0drRW6C5275C+P5DzoSIXoja4C0t2b1QjTuEqlX2i4fVzZpTPZvyOqmYir+d3/tb0zG
KjTp41KIvQ1upndoGs5zMW5glAT39AtJke2vhTyHN+a+eKJxZb2U2/gt3JPe7rKO2uEaVerL8Gxc
xo171MkZ10O0mjVYK9vi/MeP+C+maJhdf7M/0bEr8PjdhGlavs2P958iisaAAWEZeHMiVgmWuznl
auEPJjr3lrKE7MPIXZet8FZm/uQ283jUUEGh9agC4NYY6FiptQTnWRASJFWRsI0Ncx8g+S6W52UB
ai6BTKx/Z0YZTwBcxhOp04D5NnXhZV/OLAjxZ0J5OgEPIGPQzUEFJWb2shKDgCo/LQuviWCC5HOf
bC2U+qiFefkpBl6dQrWQxWnZ7qGVYPjJZqn3d7nHxLtkF44dz+uCzizwEcgYn4uFoDG5ibML5+L2
k52U1YEBmC88fO6qjRgg/eyCZOIi+RvqEOVJZ3g6dfQFuS5diQj36IYovZDV2C76OHlVYiwIztxC
vgMU/rJcduh5Xp5m0JJIvRsTeuw14uJ9vyMjq06Wyni0JPq95qu1ZbOpLwWd5aPdTNCyzKhBj5+m
52lZVGrNAIwOXCEewfjAPFtIFm5uAfH/3C6sFL+BMfha0bNoK13sAZu0p0yRrOgw3eCiHKAAya52
EeuBWOFsAy/+BlmjOaF+gApEUm0dtbXsWhafm0aVvNiDwvviKgo6mPNf0rukDQGYLGe+/CpeHV7c
Bt7Ncr7LWS5rQW/m3ITqIuieLHcZrpmfZyggTP0+bbcdaKjqZverxFEVDgn8O6T4uUk/T3ZZM6wU
EQlDIDP5F8NoWYurAjlmawYWTdLou/bzwj5K4yA8NoiU96JBrElDOJw5rcKpVnEafTRV4d4Uzx+b
pkopp71Qd4Jte+VpWVvuDmHr4jBYDXhZ9i+7+MUBEvvc86EvuUSVAEBIkx8ZPSNqNaVD7a7HUEPB
Da1yMHMt7fAIOjOYPqpZA/IgqiM3IRY/AyZfRKzIhvF+t1zAvsj0uupvfVLsPtbm7j5T7LI/7tcy
ARShqmnEsAUxbxPUN8u3KZav9M+FHYMN9xVhaTkaNOh10cSzD/3EHRJ4DBVZwZ2zbC4LTNv/3Pzb
S1ILJEHdTNrGKvi9oGzAjcwkYYKN6tnegXENmKk+LUdntfa3TeB1wJ99ZDoIvOxNk6pCiBkIY7u8
xTFmF8xZ9/L58cta28QKntl/vIookKdunJJ1bXG9BiCpQFFYLGvLvqkcFSGwxh5d9hGKFeqFswFQ
yq78dPtx+I9Xtvqb1mvZMVFjllTEtGVttJKyfllWpzA36E6p48ui8uwfEVMGDEKNHOjzwPLu6nPn
56ctr9EQEl6lOfjA5crLf15+xxoADWnioYuq4VgxzyIMMfALAwxRPzZB32GYiRGXUwOl8Pt8l5MW
WMHu/VA/fxy1nJnxLkIGP119HI+Et41r8yvwEfRIEvMCzhGOGB/y8drlVct2YYjfn7xsLgeWfR8f
98d7cq3L9hM+qwZNpr2pQy9J1EP2rz7mc5+gc6tYQO0vt8Hew0QnKVK3qTcAWTVS98eyhcl1cdLV
/ZpGs7NZ9g0KsLusfS7+vi9D1Zeg34z3Glcj0zREq5bX5GhTTerk/+V7l7d9HimW931uL2t//1Pq
G37uCzsrQrx4b06iR+dfvKN7RndMTbNmZGxdIEQHLddfrIDaeKKmuWUxqFmvAn7rppoYy30vdG7R
sAW3VGgYnMbAifV2ajaDkllbFkpkkuJavTPVPPS50FUt7XNzWcvj6g3aVrmd1N/RSxCVeZMAbFXT
XD60pOktwA9IpV29gQ0J204thJqgPzf/2KdmvYUmAuFW3fZugJmzxUXOhwa2+FSRBtsYtgxVthO+
dcS9uSDfbr9zOXql2XVJHJiMseOCE2du0bMe1mj/aJHzSvnxN9HAha24PEGVVdBGlZm7wteg2MY2
l6eu5XayK/dA9Rq9NxAIpJYMNX3WgEVbViODgWlZ1PAvV5ETzhtvKgDyTAGN4Nfl2timlheHIi/n
YyNuEVwrGEW4Ss5CLnOba+LPCZlSY2+zwUZoCK3sLobXO3o/qgbtM/qAB182ALzzTWcU4UkVIhMe
XriJ9WlU/FEFd4AAUwYPcdFXu2Wfuh0wR0U7alSKcLSC/eMgLoPBFNJUboPAmrx3DP+5JdadplCe
4uFc1IY8gTp1kG2Njp/SlIs+5Wx1V9925KFvpwNGUt6tcqaPxPxUYc6xS6bs1A/lQ2wQ4BSGC4UN
jVxMld37xKpLBGxGY6MjwnZaFmqwPfnZ+Hvz4wAdVQRnEPyOkgAVILX4uAOWVWSHCILl0CvYJZMs
ovFu5Io1Jug1pXvrMgSw51yBEGwLxUmp7F1pqhkre4DUMWKtsnI69wrTcdyXuk0h2ciM92ZEdYeW
LdOyWhjLLO3Hvzdzszf2qLjt88L6VY7GXZ7C6qRq3p+WtSrJRnqSEXp/BQ9hxhnAcpv5Zf7Y9nUG
O3Aaarf0KREvxyiAnXubVtDnruUVH5+R0YLnZ3OQ/WmAkqwbNbdUapGmnjlTh2EV9UcqHnEPt8Hq
iIj0AbnJ1fLSUhJtLC9a1kY1cy1rnweW1328ZR7jX2kClmvZ51aoSns1+MUy7wCFsdDnHLjnss3N
bmB5kWfIlYMtWPa5msXhsr70E9SXZddyMIL4rkI7NCM1oNl9xddLO+RT6G1s6yHwIDrZd2PgWDvu
FKZ0ER3TOhj2uGeqrtSyr63fQi9EzaUkMl922ZkB9c/0k1WrXvF54HNzuJZEuAAnkVscVz0AC23D
DWCAE9sbXn+b7qH4tuYZJy/b2w5f8zecyG6GTQASVeybjfOU3pJ2PKDD5NNI3vQZalyraNy3tP8y
VCBRhSc830z1QzNc6vhWZUmUWDGm75/REev7YhXJPUQwCSRfPlvJ1Uj2aK1neIUkVzfZt4JnZu8a
Z4+GhxbwfF/y5LYaQQpcMGkCgZwFZ5Cung/v/z7Uka3YhPFRZkc5FWulg8N57ZxTfvHWFkQtTIZe
53BDx/G9itZ1u4fc5Wrfa2QROf9H0CY2pCHaRROgbPmVXjcIQ+jsXxwqez8Namsgh8RTF/0/9s5j
u22t29KvUi+AO5Cx0SVBgkmBVrQ6GJJlI2dgIzz9/UDf+m3LLnvcfjUOD0lLYgCww1pzfnMTASOk
XLTCZm7AAle2Nt4Mw3dU5HJ71BhEl6XdqjZvBD3shya5bdW37ErdVquTdahexSq5XtpoKwxlawAP
B2udvEyn1ku+TVvjFVmI3JSecmsxEgFieCENaC32+rt2LjbDPn1WveoRW7WHynteRTfGTu66FUkl
tyTHgye9ZdNJaW1PPsSVtqveYjaW3bUGS7bapDR+Y2Dgexhw9smQXtVvNVbYnbeUFb03TG03xR4R
/j0KFnOTnpXr8Ov0Hj1W38pTTS92Za2bTf5cWCubbfZDV3jALO/bZ9P72u3m475/Cfa8q9if/XjN
G2YdcihvD8a4c3zqU5O5UcMNeqkEfzTpC36RA0l77pJdHH0awo0OQwPRYb0LtpTFV1nuE8WEXG1t
34GdxqWgvpvA2zFjfA7LraJubIOwIY/SMX5cGBLU6I0E1OYqoTgwHkA00qebMWFoBOs1L83x5JwB
l52LPZbrO3s8EEeHWGqvDZ4SPBnI6UJ/njaMkEBwnYceEsEp2rlnEvGu4Hy8dO66fddP9J1zem/u
LsS2M3rg5FLPdrcAf8CiDcEe/WtpI1xcFa9GdVTn7Wc8dYl+LlJo9dfDVv1SKaCWNpuImXT5D3TH
9AbnveBMBIdyxMPrkHjJUnhYGzcatqzHelofrXu6isoR5JtXPlnvEfMgmKeWM+kUfApJPvosi/UU
rLMXt/MUElKTtQnceSdfpnu6Bjot2BNrr3P2on1V6a6KlfqGnjo7yFeVsxLKd7lm9eMjKltCk/YZ
axRyT8c1Ghm4kfRF9KfCR2KOWd95tN/kOb8Vz/V+vELTQRO9Kk5c/orci8Ab7qQNF3HVv4fr5qvL
5aNtcJEEpTdq24w+oenzDvnziLu6ca1dGQfjXCA2Hzduvhtw8X5Vr4ZX5Ut2a27K9XiI7/Xn8D29
R2yA+anv1/YKLv11+lQ/lUf1THUg3Eab/giVEmf3DgPN/JztzevH6ZN1p+yM2+Qr4DVsATQdLU/9
FheefRi35abu4K36zQMeqrO+M4/qnmCi5lGPPPnK7jjdt964MjfKs1quIel7gDG9/h7pBGOhRuwG
v72SGaF4HoaklCGbDcRZvuT7ho4EjWebrsFKPYUeY+qTqR0wsN2VFLcxmG0gEWBUYvdLMOdK34pd
cXY/p577CNPCm3fpS+5bG6Vax+LGIMai3WB/9zMvPBQA0z3bXOPiP3G5JVuKdDtAL9YT5+GpQ2G6
ovR1oLPFla8n/nyNz1GMW8sfz1+CXXhi57krdjMXapauxS1Onj0RCkh+sfVQJ8+NNWl96Pvu+E73
3RFjJQ7bcg0aBnUHgssQ+4HqJVzWt+5zjZ6Ssj6uPWMb2CuiWwqMn9fOLrDWgvPQDyjv+OGGhoef
fB6uyuaBvReKVwKJCndrPWlyXXLu5Wt6Rl64r0/BNj/Yjybv2YecDtxsfUPzxzmC2qt2qG2Htcms
vg4pRwZU7jdfp5v05L6at+lDeBX60RsyQut6zPJh/WP6E0VNwecyRRoMGznKvR3FowMR7o1PFMC1
JljYdMsOJyjZr5vL3gj3H+JFTF2bWBfPdiJYW+9MG4OmUVW9Z1ABO8jlVy73wmVDcrk3WEZX7L7f
ddWYJMpMHlOzJflj+Znssrv5f//24i4mvWxJMewsfGy9vU67sj0K51tUFg4bqoieef+fm6RR+4Ni
ZBIaGvcu/9C21YtS4upRalETKArrOZznbZSm+r6lciUGhc7DbDJSXu6OKrXH1kKb4pCFYG7aiAUn
MFc4JUKOIGkc1MzQexLGXWoQeDx5HJAfdXCwLk2EM+zsxmU5rRY5pVBBqehyr4uWTcGPxw1FRxzW
6tGWZubhkJsWVzXm3uXGiVnWXu79eA4hz+DnTX8bqNKLNU5+e+IAsz1hp1sXWuVNiabAVbm5sIzA
8rIGsQttn0QAQvplLX256VLrmvxQbXvB3vy4CZet4I+H+kBMQSTVm0uVDSv3/2gsmopgWXg8bFIu
T5qQJNDQNdEG+F91sBHvq+Zs7i7l4G6p/13uYTJvD3Gqqzs0/mvN1u4y1Qi2wqU0hZALRFPFNBH0
VX1sVBgqdApf1f4R4+6wH/D/KNbo+j8KSCrxKesptZeLEZ3vKq67+ZDPVGKMrlk0M2R/LIAnu5ex
N1r9ks3LQ3WIYd6xVHJlcO+EsFGifMHyRLN2XzWi3tIDGA/0AcaDq40G5AGxC7EMk9hnWk/5VImN
zEbc8Bf1h5kacoUIvfIEseP8Bkfux82P56SEWaMHp2IgzADWJsQHE7iBN5n1vdq214Q0eYYT2LsL
Uv5Solu6IGtLSka9nlW5ibWSi/ZSPP5RTNZ1oBeWw8CqlISklCBriqk7sveNGFnrt6kjBGU14KzZ
AoZ4kq3Q2LlxoyJxKtSh30CG0b4zTC7H8nJzqbJe7omujA9krbRAR+m/LYf3Io5B8ASIXatdC8jp
IHBzCMo79VJ0/n6z1JCtquHJEMJo7kYsSXDsLXpMKnSXCmuiJ83h+2Ohjvnm0pz4/4KWfzTjNA2R
6099nN/ggKwqmvj9FxHL//zO/2UDqv+l0orDjG1pv7IBnf9C1gImFXAg9L+fe3EGTTrVgLNh66qt
WjTl/tOL083/sijsL/Bl27F127X+N704/SOwlb6yZRqmZiGuBIdAZ+///KxhCYdRnQUq6B162s6r
8ya+URLSVJFhs42Xmoe/Fq5aDr09DuB19HpdYpJOvaS6Nas5op/UXytdiryxagaaeU1xssCoI0NG
BtIX7b7T5FVrQe9q1KL23YhE0Z++7z/0zT40zSjWm0JHx6erwuEL/oj9q+twRpGJGUjlUK3bnn0S
1jg2d2zlCaeT6xkfVO+yEMZk/Y/X1paO3E/txe8v7lKXUwm55pB8UNU0OEA0Lbc6v6kjrIKlXy+8
nGaKNpkO2bZn8qhslCCk+a0DA23t3z/7H1+fw4bZ2uEcMy/tz5+aqYQn48IyTcigor01zIEsyAE1
W1uwTGYio6C3r+MB2UTeboRVxP9or2ofzp/L5zf49CanN8DYj8DfUXY9sGK+fMtinZo08lPYoK8x
JipAqklqpWF0oeeI+EsjF7DRhAMlN30KEUXO2tOo4D///Sv58ztamLVcXBq1sV/P6G6MyIariFhl
CKeWkIzRpkBSdfr7q2gf5FR8cAqSmu4IYdq6IZwPL9OGwmiJr+n9cYb8MYky2TSjjUs8GNap3YUH
0ADB9dxSPNOltusHZbh1mmZcE2ygnyrDRFs82vYxiYmS+vt7+9Bgv7w1GskqdDedU9JcvqGfzgkL
gTOFyK5HffvuBCGpZ0r0hYY800pwH5uquraDpPrHmfD7127phKvplimAljJq/fqiAdTPQRhl7xPE
ayHqhp5doYX/Pg19B6/+4Vr/07euo15zSS1wUd0t//7TR1MF1CEtTfloIaTRWfAxmhJtdWZo9T/O
oz99iz+/1IcDbJtqWEOp7H1BRDS0evanffJeYTdDqW+2KxLNvDiarv5+7AyUHh8GFEsXDismQ6AD
Adf66yfEqQHff+CC1h0Ve5XCat/N8SnEDqiVSse/5d5EydTj/B3uO8ekMFbLHUODu6oUJwUuR/z4
kCg+MZM6sVwLibMnOdBm3BW9XALTIXJZkARk7wL4IzwAv8fsK4GOpXeU+MXDb61mz7spvW3ABEAT
hAqhTXp8onYSdmetV17M2op3//jkyxf661BqGeyJVM0m4UL/7bQVGNyJ5+HCzfQOv/YYn9nqYE8O
+VRKJKGaIrbCprNxpHvfZpQ+cUPcDoV0cGNZkHeKO/iVNWs3ok57B1G/KAfPmBIISTHaKMnJorNy
XLXNXGONLK9xHeB5wHNdq54268YJpWdyNbZfiD5kFykGdRcQFEn0kr7YssBA/P0ja9rvcxefmblr
GaxwfFym55/O58TN7HS2ss4vawdzVT8fMd1+HUt4pe3wMCdlSoSmUKBWkLF2SehQrG+EQV2rHdiO
OVFOYflepPxfVT/rOE+9ptI+R1hkNrFBNgoiHPLTrJJFPFoKI3Pu3Z6ip/qWKCJ6wAYuSbZgnlRq
QmqBaFGGAStrBirYii4nAo8yUE9CA2K6/DxKcQZb+ND1Jy3F/kO7G1ODc6V3xBYVFtEIx2TGzG7Q
H4A0Qauxl+ewGh4EW1QCKtclknWvNO/Q1T4IK7trEsvauTaVCBs4dyeBfpXgF1P8tw1iFyTklYHX
AX91b8aPdKeEhkG6GxGhhA9GEt+Cz7xp7IryI4A2MQ1fpkrHal8V00YLa2Koe3Jk0oMubh0Pwamy
k1V/b6pLsCi4iHCIj2lLnvBYPdQxaVOTSdhEKTOU8Uv5ZokrnKxGx+agfNJKZ0mW/BI11peSIBfL
vLfLFttTbb3omn3PDu0ZTgFQIRz7uYYBKHCAr3SCP9LInnqvwGBkNbFf5kgYGK9imtjdDen0/zir
fh+4hGWxamUoNqHIOh9GkBFTV4+ngFK0SQ5UPvpCksGuxeN9MEIvCIFHBhkVl7+fy398VYtZ10Je
tkwEv45bbsPZASGBaVd9bI3h3JfZt74hHHVWHhozfUpd+/nvr/iHtQ/+YWYCGPWua5sfudZt6MpC
yXrWXqakVg0VbxqTu0bp2k3zajly3rjqUe2Qg1bW/A899e8XrrAEnGkVguKiQf8wx4a9JZPFvuUr
TvlcgbROJl3Zg9lRME7rB7XbOcq7Mjj/0rN9jDNgcueFTQINdCR8EPo/fM8Ym5W8I7TDN3vYYVxh
GyPP5ToLpxHeR/yas2dgn9uhFMUx3DJ4IhQjYl0+Jhbaz38cgt9nfd6N0DTyFRzNYUn061FPYa9q
duW2/jiyCgJ1DtkTvZUbUsLIxcSVSe/4uoUbAEMSs3MQwB4jpgx6431JrqVvUe77+3vS/3RoWA9r
loC6rmnmh5VIXZfmHEunhX6r47rJKIrbpraVsXyswumbbBeu3ZLWqy1JxUqQPeVG+Wmi3X1qM+1z
OlLbBEMFuVkoKNj7JZTZJqSD4+p1anivJfpVF6sOSCtN+hCGgi7Ir2pECJEZjAuvOvjH13xZ1vw6
NQrQ8s6yIzRc9mof1iKhqShKEBmt75iz6xMNGPbXmkPKWCF7JmWNFq1M4notjcUWno3pbm5xEWTW
cuETaekB4XnVZ5YutqTMlaI5qCrMmy4cpDk3PKIPs61qFSrWn8DY9yYRE3rpbEIbtNFoTksQ+skd
nW5nlXzg0NyHBtPqiHwr5Dsq4yj/x+rrkj3120dewicM5KsMZ4Dzf17pBVrj5pMYWl+mLYjHaBdR
nXQihRiwWjvJroaeEJkAgYmf7QvUoyVBs7HiWRELftmbyo7lOdrlYKTkXVPw5LshzFBilR+S8jkf
QUkly2a2A6XYZW8wJR+aKBMHSCLImodl/UMfKK8aY6Uv8USWXhlrW6YHEdJTqoKWNlk8vc4t8YVZ
ShZbhgbL09X2juih97+f05dV39++jQ/X2dBlgxmWU+uHPclKUzY1mPZxW4HGIcUtFYRnBEyjA1pM
W5Nw5fRWXzuO9SCT7ubv78X600jPApxJmlFIo2b765ERkzRBPfWt7+aO9AdTTEdChp/6ABd/rU2n
2EIrR+go0qyQBqqaaTc5HLMbx632LtoIyNTNKSgh/BAR27FVnY6OC2UJN+28ypcUMiiM69FM3ywQ
WRQiy1c47BKItEmQdm2TLDaY9/zZ+wbUtofXNyMgmoRSTaSL3S7+lhUYaANHv+kyC6ZHbj/nFXxD
SqPTypiD0U9REk0GyBOdIUoYgq46mWBEUi6FT/XJMINXzSkf7D5hbq/cjdPVT30HWqEmczQGLG42
4bvAUvePRLbftzfUiRBHm6yByX24JDn8tBxcdgZpkDCcCjN9DYOOhi2g9yXcz/jHRuoPg6TNFhb5
NcgCNlPLQf7pldostYum1Fq/CgsCmut1TvggQ+etGGhER9Xi2qRPYhbm/d9Pnz8sefmMunCRCGFo
AEz36yvXQdjDoIVXrhfWppd0NXsxmvu0a7/AeMMFSZvP0fuOSntqIzhT400+sZMPWNejUwHY54h3
0+rpBlcjxuWoSTbQUwJbi/4x7P7hREcJr9sOcmydKtyH76gL41oPErX1sdC7q6E+lm3yKtXsdlSs
dU5AWeuU/ypmXRYtH650Kn66i8ie0pz9cUZ1pdKOcczVpcn+WjVUfDSK5zixN9vOKRQkV+k2YC3F
NXZUGT4RjLnX20J6g5vCIynN29FooK5GnUTcwUJzjqf7GBt4p/xrCfT7fo0DaTF1OhwXU/24/Ip7
sDiRZEwaRNl5auWQbp46ID5U+HJWlHz7+4nzxzOWLZKgR28RP/fhvLHdhKjEfmx9oyDcXr8yTV5V
h8jL4EwzgvOXqMcR1Pa/Ttjfd+QC1xyLaeIm+Ljiw3iXtFpYambV+vncPQGfOWsOu8MgclBMjc0N
2xWwHOw/U6ImIBxDbUoslF4SCMIQhGTjERYNnkVuUU0f5tmu/jFV/qEUxRt02DyqXMz4Bz5ODlNv
zVGbckUp5iujCpRSs0uIj2iv2Dd+jZAq4dwjSFtnv+ZMdxXuHrLJKlgTmP8Yxb4ZE1/h3w+X+afj
xQqZI8XuFifKh3fVhTLQcW03/tQj+lHzKdorhbWH8ZngjWbx2nauu4bEo25DqYYeC8d9pVNE7BOR
3045JCsrviPo+WufRMNdr4VnIEbtdQisQTGAVYroemakISIJurcdWIUfs9C8LpgX3ES76oSGfMWN
XADnTBOFZAkXq5O9iWxXPrX1VVGxQwA20fv7tutegeA9zz2JLIqROI96HQLjhYQqtQjgSjReZRrT
mtHM1Yn2bVuzBvj7F/aH70u4tm0zGDuspT/Gg5FNHxPMbtckzVtrY46TTW/OkLMKFEWkN9/HUX+2
leYbwkLv76+sLWupD2MO6Wim46p4fIT4WMSOE41yf+PUsGMzZ5eovbmLlSDw9QDDtShtbT80iDBl
PhyygPqmsQSGE+D1v99TsZeyiFxduhG/zQwQZeeuEibQvxi2BvETwC5VdRMPBRKJSHsdRaFdT2Vx
Sky9/cfp+qfNJC9ONZdNjEMt/8NVrpOPlJQ9L945E1CUMPJ1Ub6RgE6mc1jrm1hB00Kfm6z3EGAq
Yq+/H4Q/jDLkfdquadOqNS33w/DGSqno3Ii0DTwHINXdvRHQE21h3iW57qE6/tcnZitk/OG406zC
2uU6gsDTD5eoSKFehQvCJ5O5+1bqMOCHqrNvR4o227hr7rICCQr8WfdeseAilH3wbjhRdHTGhYA/
Bu5torziqkfNkU8hkbzxkvJtgIDQO2I8apOg1l5Zd04Ue5ljKA8COm01NUTPqAQDKOnoPLaUmLBC
V3d6lD21k5zWTtskr93obg2k/+cWtQVdhNJiBlTZ9hZj/EBo4rCBthnuyMc2nlLTfJM2AJxBHwuu
9F5chdryh0wteE0dxU/kWtNV9RPVHOXehFQbOIP1GGP12FP+ImchhidblibyOFU251lflCUDsexj
Vz9034xS9Cti3+wnYTz2s5Z8ldT1G8QakJXvHXYQ53KwlKuhAYBJthB7bhEF7qcEMhcN2+kIF/h2
niftsS20GPex4T4HbVL4hlNSIqJFflO42SMrmX7fQDu+HnUVxVGvHbrOfWETlF5V2picxJypiANF
8YhD4l5twt7Lh9lF1dZNn5dcxSUe7tUsQRP2LMk9fELxKlUzslYmsqqS2PmiR9X8RU0R0YkM/ViM
0kU346vJ6WMcot17NS3Q/H7I5pXIy36TV/ES/4AABE8yO7AuQ/Ybp2grEi0HexmTsOxkRAOBJmFV
32dPnZL0vrY8ujzlRLNYz4EJFVh14mtm9vi6K8vuQOrz4fKUJioLqYhONHg8nJLlplRN+f3e5bkA
nlwrsWKRwLsFTGSdKD3ap8u9HzdDDn69GqjJCavKt1PsMO1BsiFFY4qvQhPz30BY1SYEVXaMRlr8
+JE6YJBO8zLaJbuXRTIbL+LZy705z7MNgFJ1lcpwvlHKZr4hyhmUVX1zeYbO33QTZ2THijndlY19
6orAuv1xQ+QgeJ9Ov3byNvKsFpp8Qfl9104FOke9Mh/GFGt15+QYcvt51Q2BCUmcLdXBlfXjxBHY
Ro4TYva1gjtTlFsNgcqTEpXlERXNChIcCsSqgmtWacqnsazPMnO6q5J4pFutoXbsxp1PlLrhWaEV
3IdRiluqBQV/eZizxL+akED27bgnpzVXVqOTDrcsE5phAoEEzry/bVPPUZOjjtHvXGeuhXhhzPay
Is5BqwGpJ6qdnE24fmcKTHIzTvGMetKm/G7LiGyXWB4DIkbWneG4j/C0M78qK2fTFXrwCMuKQASz
Q5E5C78FXf44mRoljFDOV4USzI84ssEOau45V5vmMX/JlifNNsr2Yw8ShjBUH0pl/RCSxnVnd1g6
Ha1+qKeGJJc0LKiRG+iKyp4WHVviG6Q1xs3lHkvXgb0Gmug23mpDxxopmYzm5NQz4Q11+oJzEbSo
6OwDmFdUxwhCzC4or3Fkh2vaa41vaRFOn8p5WGqUoPiEs4qsEFF+YWh3ag6SUJG3fVmhr5v52Chk
3AcZFbanjgI3ScoLE7dGeo82VFfKpJMvXrXkamC6AZtH9zw4d1IudEHzWfbDEfl3cWMD2rwuW86T
Uhcj0Zx5d9WisTPtKnqPoO+udHiz1CDUeluGENtkC4yCNNz8jrSVMzBX+3OeiAI3d4V3dFTaZ2t8
RPSSPxox0eqVQuGYwAU/yGvxuY8OtT7ZL/R/R4jBc7cj6SN9tkCBtcvztrGgvqpuXsuRYdUQRMra
Ju4WHc7kridEo2rgBBdT/MJAkr0AxuPH07tEL5tboaX2Y5RsjTDOH8d+6M+GiK+i6RGAnXYvGrdE
6zw+4F8JHnCKptdJp3y5PMrMOL4qWvIV8qDUvYHIGN+i9npmkkGMaQd37nIzdWhtymg2jxktUEBy
erMzir7zZopLYIy06cFFBQ9JsDLot5XTQ2ZaCwZTfRsJL1zXZdLe9WOkXblm/KmBnnDXLTdQl7PV
SLLVOgzTjowzi7Jz4eIDLBB418vDpO+Su7ioPHtQX9y8kX5NHtJusN3n0ShS9ms216IOWw265E4L
0/it/cqBHnZSGUhFHYR5G9gO+3ELCGdrXdOWI1hvTIUv6o42xdCgOQ+lfbIUQUheF0feGIfTTSjq
6eZyT0YsZMo0W1uzkmyn0aCfN7bp7ZhX0Y2dPbo1pJJcWi6lsVA/qtLQjhX0hZVTO7NnK7Z+sBeI
iVu7886dcudoUF9Lq+jamZzyGGppdTQJfdy0beL6A0qxPrWKLS3a9qzHKjDz0URaqYvqmNsmZ6kz
RzeXya40+dcoGdjoB+p8fbmx6Btoqav6EPPCk+nWGxFiqTWD4HWOu6NN9Ad8u6+lIr/YASK9jDob
H+DoynbfZ1GzZUftejAWN7HZhUdNDUPPWqDAxAQe9GneNWwjVpYZoyR2fcOo3mNSDNI0AE+WTfiM
46/KRMICBgYsNOamaE3eBes+Eg02pSN2s45DTwbEk0XtU1fjFdCb90SeTOZxNjDrsTM/y9j+pCoE
clH+OrOc94oRSYqT4mWYpIVNgDWkkpsn0XdP+tTdzsPSVa5uMgc4M9GJpESYKEnIWnLSJ6EHO5Mw
YF2PfLON/VE/gI5nWFO+FTImS1u8zx3i+YLENyUMWLQ6Ylg3mUbySFch4KbDpIel3Dj9DLkPazKb
oeSglfNjP9m3tS1ncFRQwpt5b0zZWcKL69kyZdVAEIpZrBI01UYx+20MFFvqPihPz8poOTrTV3ac
54pINm9yGnOdVyYVyCVjG9giAUl8rKpgraymR9kBo7WrB6CBwMET61MCxXDdt6a60mTAqsCiXhvk
qtfG4ovQshrYdo7FPuvOhRt8sqe59pRx0vw2YWWyhHVTZATjTzWuLsVNlvRiQ7BJh+I333dtgf/a
lvQmlRv4ia/xbG+tcsYD1Ux8IEN7KSr1mlIJokXsRaruOTN7T7ed36MBwGMp9X0nOb+Yk+S6VmY0
gk0jtpNSX+mpmngoQhaHvHGrNosUHtDiWgJszPRnvRfXE3DZjbQ4VVMIdIAdkxaeS309OEqxVUet
2dKqkhjZZOqFpX5tKewjigbmVSt19zjZDAmm81XpYGGXwvimFIYKRLc0sDG516mcz2rrLjhPSycY
xt6YulKu06LDEE9IGdRj7DthVANMiRWStaB0VvZ85URLlkxEgPRshH49gPTX4gcSuzq8vdaBSiC8
T3TWQGvaPv8qkuSb0Zb46Wek7T0rC7LKmm2ac4xN2T7a0niptQqBAVJ065N5Eys0o0NXMtYNI4x2
QDCxrvAFV/gQFAsCcdIdXbEt07byEElmVzIIt7Nuv6LiwEFSW+m2sS0MMWSOGYBNPLhr8DOn7mTA
u/cSdXwGFAuucBhumkoaXkznk/SegZxM5qVKOnvQj40P8A27o4rpr+6/FEyASTXF525qbmRCTATh
z46H9388psM0Hi/32lj1mtDt9zgTryjnmD4xhNWxGo3yGDtsc6kzWlpVkcthKkhBoqNbYBSoVafZ
EO9ReKVKzVgkBV6lsDmKPmxQGbQhynOLEvzlyYu9sOrCkzEOwqd3Ux81paGiCFnPU920Pursb+BH
DZXu92p/5SwvWJtTdXRsh9FTGy2uUrEqx4bCeGmK9eW9o7QtwAonX2gNkFG75IPa7N1XRUzcgISZ
yXCFfyNT0/ZowaBB3rfIPppx3mB3vy7TdKeHjbJpg/xNhlWxccK0ht3eE/62fAlpQnMBSI1FF0Xp
j5HlTLuS3MuIZns+Emybi5BaDnPmSmETeBCNjeXbbhVPuP1uqpCNDENAhrajkyaw3NAX3Dqt7u4a
xdqMMAb2DU5IJGo50SUZAXcgkURxjC2itpVg2LbLo8tTbMFPMfnxm7nJj3FZF9Bmo+IoxvlFWCyW
IG2a6HJs4vRsolDAtMM4SJZvuW7JUtequTjy9or9HHDNd7kB6ZCJP1KzBbidHdPlnjZEsLyjDkZS
/yxkUEKyJWHyclPOTrcFI/xYZND21cZyVpfnk8xlqLzcHaxkQ5nO2dWEmh4RrkfHyz03mncKyT9z
MJjb1tSATFbSd5oaL49s6qeItMHt94dK5GZHTqmeJFkLEmjELg+/bqbEyfFyMy3psGNJnF6Yf39a
dKZYFXbSeAPO8GLbmUbLXgPDRL4g9Jo6fcOzGmxoZgg8BBLrYyivYVEivXdaQPe+ICKCHpo60PFk
XtMcTh+AecpO44ivqjwmg4Yd3EZfYAZzpnhQr8RVRsXqKhsXxb6rVtua+CoucqLXy9ZptmH0lZDT
4EiRr9lkaQM1sIA0X6tb8ovYXBviQEDAvB5SIYDXVjulZq8KnvPL0CtQCDsG1kl13yedFGcRjZs0
ILtm6Ip140KjJRwGL7PIqXqzH+HuTFhfe7zYi+3Ls8CSMDHLxe9/efZidLZqLdkYAaUKZVqyeNVo
d3neiBYCwOXnVLsXBoKT/ximL3/+8nAJK1onLoCyy8Pvr/P99vKrhIwU67wnfPb7k5efqi5v98ef
qxrSFuCRwvn+z3sj6pk3f/mZ7+/EmrInSweYcPm7P34wAtxFCJj5VOoSdMrlX1PF2rVExCCJqzrC
/sbucLmXLfd+PLzcuzz34eeQcmRbGFkPl+cvN0PYAFP98bvo+q0tiMuby1NznM2bJi/f2g6Pqi0w
LOUu0bSXhz9u5oSNdDkvCO7LXcb0/kAsruWJzDiAHWh2Ud1aaxcriNeU9UmqClh4NJFeNVstZsck
98dcC3AzOHjKll7gmEzmGnHctzHROngcmrWOc/sLE1G1Uhmc/bSJ9iBkZ2Jae+O2mzTyRIJivLIF
O3FYC9s8pzjTtPDNTDK8SENK13o6fAVuqfoz8WErW8zU7z0iMI11rL4Jti43EaUO9tl3ufOZFRvE
UgbyVZ3PxEnl2DnVBatup9nXFm53Y+lnBCvIPsc484IoeCqp2JOYR3CzOjsvrnNraeq2HOu3YAwz
opBgqTm6xu4/6B6yhC1d3wwr6JSxn5fxPmpm21dd664gKATQTr1ja3U7T8Y2duWETTkIVgPFE0Pr
TlmTLZFL6rR2UfsZdiDJTSAgYqAJHIPLbGTRLEkszTrP6rf4bpD1OTYD4IWGwfopvDXK8RYk7LfO
xBifA4Nj/vwqpRb4UcfGQxidJ1syj2cYn1ZCF2FEYcHGjmIRNRYqYg0rJEyCjSI3GvSSU25Un8ce
znnxKUjrwW9CaIgUI91bR5ZvskiiTSrq9yrs75Wuhjes4qiNi/FIgB5ctK2SNw5HdpEl9vBhmwif
aA13vCzcY9igTYhZG2nFoOx6/atdBNoukg8R8q1PocZypoqDk4I+5aiRoCFL1EiGenLdxbPqJjFO
EILo1JpkyD6ONabn66R6L81w3LRsgbeaRTweyX8ZrAbNXklVOoA4mhYjL3GFEy4zrSXrr21Sylpa
eq0oTbhrg/krGkdyfkz8WGYjjjmBX+jI5HA2EJ7FefWkZFV7dEyyxfukZ7UD+/Aqi6udJU2Y3WkM
YzF/VHgLR4vSx6oKJG3AQBBJSz7WtnSSYNfq1Su7W+nRwyn90NHlTWyv1J4lX6HQlq96AjcIVms8
SXsTQXpNRzF32BCW7N0pgeUbMv9w4UzxPRuaCeMUpOuEvuwxkGd0TC4rE9YGSA2OdmM/SB1gZIrX
ltTtDZRVwhmUPRyLbB2PhbnP7aI6FTHBBkVesQ4mMs8IDJL1qCSiioo+/zd7Z7Ijt9Ju13fxnAb7
ZuBJ9n1WlqqfEFJJYjDYB8lg8/Re1L2AfQeG4bmBH4n/NKojZTIjvmbvvchy4oafnXTjSKUuHfOh
FkDuCp61WpPohDp9CD9Gqyay91dW9erexHsZK7mePfvWJ0wY2tFID5lZ3UwL9Yf2SHxqBTZSOeli
58MY36N9jQAVuV9DDl2hdeGriZR6n8RH4p8of630nXBtQuQxwG9kReMkKopUtdDdiTfZGUaOsYs/
xyaoANPMUzlBz+mfPDtXW8EPiZhzHfu+XblmO/DU4DSfSnyjeUjMhM1aODNdSnsf2m9ccTDnJrH8
PIcGGecG7w59HRP9fP5bsko2qvTTqOq//TC6p96aDcJzE39f+Mi1ihl4khcVfI349YAU7S0xfN8i
jXdjCQGFkrsiOiUKrpAmwHM5aYNlDTmnp9hJM/e7oHMCHo5gm6vTjXeuGkH/VNW8l12agS4Yfqfk
9j44ARHC6J6ws2bsMZTJZjcN2MfUXPhHg27OQvF9LujdE7+pzritCqZ69ptrFNgp8bUcK6snS202
osOkcej3EqRPJMWPbnR+x961qm+tZI9jaA9CR+xKEMRWdBWVsy5mUpAtVfDVXr5FJPcSjzNa9yBR
NHGRLthRkj3kTMgyKZSvzfIyrKVwGc2VHWlMQYTjt1GXNqqz63+82JyNnRP9jRtBgcUSYmtGA6s/
EiP4YUEjLlWJTMWD8BOwDgxYATIcbIiCG7L+3CKcP9NQjhvCufEqJDFefqck3qngpFqqSXvvqQQs
N5MVOyXAvjZKIkuTYVsGwQEHobFTaXPs4l6txvKna0lrjRMvZU0u7M1bq0sAXIiwGG3hMRWh2JEm
AhHS5rQmyZ/BEOnHRDP/nMi1OQax5mcVayOO2i33ir3l727DOq23dQ9BK2yjdG0GXQ4dDa5YKdKd
nybt91Dob9uEn5dR7JQmBkM1lhZ14vQHlN5x8p39lE0+s9BwNSqjvqBy3msq2CfLxt9OL7PqkW6S
GeegrlHzR2on7k6m5fvcyauIWWokhI/v2eUYPG4YPYq+OiRMvXYor9T00sacsrnoPKIxk0+GjfCR
YM5uctL3jXG22eZE6lwSbaTsfdnZnFE938yIn+lwPN4b3r5J3ClTh13dk/OAG0qui2xJK5WvjLwx
H0W7vnTu0QwRT3pBzkg9JXu6BlmTVPiaEVlsh2LpsZYU7Cg3SGboxyfRnrspWlc2pKyMCjDJDfVQ
Tv2dZhEPnauz65i1H1lDqvbE8GVX9XrnMTXbUicnZLMijFMYF3dNZl2FSxdSJel6qIbsHLBMB+Xt
wlBP3Hk3KH3SYiTfjEn9GqRIem8jLhdHP1tzgn5uIaLUiyVG16m1nT6xdBTPmgUS8aigt4KyLHEw
G0v+HAK2sNtdRjTiR51kvwcrqdeO5bsQBzIWPLnzi+hvQDYDcDGHWdfBUqAAumAg96NVR+Yy09Hr
VXZuVbDWXR0THAjdl/SdX4YXOeemk9FljKJkB1aaM3G2WbaRzLMK0P3dGAXAzcibtdXH8qlx6WHJ
+yJEoBqB2fSVfHqQbjevMtarh8STWnDagqvw/NE+4NxST078rJVT/KhzPOuEFD2hUSh/oI3PdmHZ
dRur/1SgtF/Iy+ivo0g/+bo1Lx12XwJbRLmKYvB5svhIe92cTTgja3P5S5Rxxabz7ezk6Go8ipwZ
QwPFYxgH66+RAjWpu60CK6YbL/gopjZZRIBMSYhFcCYgCyHOUOwNpDoYjJK8WMqDbQPuCaxhvju8
zStPusA8iU4lJj4a95GR7zCEfnmkHsHK04/aF8mNnemtG+viJc37AyMo0lrC/G/ndXrt9CrZuYX5
F1SMRMR/aYZfDCTaayaxaXU50kpRRidZAB3EWGtvZToeTauFQKNM7BtGr8+SZdaAAmZfIOpht0XZ
OTUm9mfYJG9Uj9syidODU/sc7ZQpIKMRIdvfKTHI3qQBreYJQWxpTIMLsdJ2qptvF9XNsxgXxkU3
kl04HwcJMzfFrESw2c6ohf+kpbd3JxKeWdoedDc8e67X3SbM4Nwglt7BBbAJsOZ2jb3giHZPEBZm
Rpe8oYYdyg9lC7J9GV6iqowORW3/CjoTfoN0rqPDGMEZna0/AAwwl8D2nH3TCtYTTXzoXoox+YO1
joFoEEC8lTOQvXLY52blHyEwl7sk73ok/rB5gsTlwo2nnHnC6B6cahdoeLvsUeRdc+paqeU9IFdA
w44JnCpq6e7skomIwQoMocm09VOXbIKh7Q+zyuMjUp4jAf82DIkcWRUnxaD8ncOoauNVZn1UmTet
/Hh6E43lnR0cC/BPkDKLsYgAc6t8TWh//cPKi23rM1KuULfsax+XMIuqlJDBgnOL8fjKbtppE7B4
s8z2yIk0Iv3wNYMPLZ5D4AomsurWi/5YbqyPGgaq1zreqptSir5B1hubLntduynVQsg1ahausbXd
/mplxkSCaQPilHb5PNPOIneNWRJ46ZfNiPXohtFXMsT6qiAICykgXGAWAdlLneSbBcVFwESlpruj
o1UHE7G2MzblZYCv69s0fhLmJ9QZhac73SPCRHHuAyvMFO7PNph2QwlDesiepGyCm2p8qGPm+Gq2
61gq490a2coE6iGnJt4Zzvg9USteSiDqy3DtEsp43mLMrvZ8MPFBue9x5cVbYoqNL3/4HQel/27J
73oq4m3kjdPFDXV4VEvKKRJmLvVMXEWJA8Zyy9eiHNtr3GXWsx5eaizzFGe9cRUyzG5Fx0nCKB94
T6EfhegZD+Wpf9X5zQPU8kiIumQVDl+F9IHuEVPB/J1yFdyMdGKC7SFe9R1Uo0s4VV4zXtAe/NWg
mHETLS+tm3Q7FUD7oWyMbpH5YO11KSbzkECmOsDOeKkF+BtWFNOzAsxuzAa9xr/YaM/9aNo5fPx7
YWx3kJn9p64clndmHiBCDcgpbSfMQMn0MsdyvHIf6GdX48K3xdfAmJiptWZDI1ClBUbUXuceBk85
GmqDGoi31SkflZPBZQr6gdFwz459zh2i+9E+k6dO7ggZsEzlYvUEBq73dhHaxa1bOtM28M1y14tC
XhzRbrssnM8lg2ICLUwH5B6RaqahWed4rJsbT+ytKR4gd/HcsqRs5Bhe8I4SC5Ag3k7r4U/aDHDU
x9nd/kug9WhYqzRtN1o02GoLfO+9sJOdFTJWtM5ZntQ/Si9dg1dzMC1dJjIFSBMXO+XVsOlSj/o9
JhmhM+LkkoblUyac9CBYMDABndZkTXywfOcUccuUdENZbPy0m+5ONXVr9iNw1fO435a9VGsxsQyy
vF9oUY2jJ+pwP1rpCb2BOv97MRQRaPXIG1NXafEopmrrI21/0XzjT1K3PS4CU5+mNPws4+SPgXnz
KXccpJJlfURMBScsduC1xWUNGrMoNtPg9JtKEQ0WNX5yLEhoXauiSQBu9c3Bq6HVxz6TO1IPmb2K
Zcefsnv2dp2M2303UB02afgxt/OVkD5k786gzmOQ1ixFyg+MsR2PRJRuhWH9mlyT+nfKh1NHT7yX
VthspF887LlXt0Kn4z0GzDdN0JemwvF2JafQHgaaudG+BCDaiHdILwuVMm+3joGALw4lpZAcghUh
HPndS35G9t8m0M57VA3o+vz8szLwh47uKD+Zq9frmEdscP0jjbXP6Y3hbxAOVDDHUSCCh5fCkupa
UVJ4xNL2fueDyYyjIxYYpgP7rNPpAY/9SylEvSE5DLJSMFB7dKFPOHnXH2VGokcH/unWn80i+BP2
NuLNJvY2tje9uH7hHvsOkpjZIlawESEXZckn2nX0HSE6gR7BG1KbzlulgNBZ186/iTKBZshynO6x
hgJK9O++Mro1+wmE75hBuqSqd6BbFYaFAMk6XVHWEXfTIcJjrgWohnlFs3JUXxKvbP1s4m1r2VT6
pJK5XR3t89peEO3VoXanCqGB6Nc1OtM9cPGDLqGEjjWi94xc4ZCQ3LDe+27l/h3MI/4RsAqETcap
82RYlj7FjXGozHyb5QyuSNxbF37cX1VhfI7F+J3YzEKKnqz4ciZwp55d60hC5X3WQXStjUyR4NSF
G9RUBQtNlqgNcSJwPlM4d2ATavDoUBwIrRw/ZGVTpgQnoJyc9y7BW37TcNWTTuhGkowdyql0oVMN
JbFWDg55P7aRXDKSoZZAX1cP665im1sApVtlUnw0vcGklhk/TSp6HuIxUGKFt1zNE2nS2T4j7fSc
eDvLAr41G225CUqGX7YXdXA5UhtEfOnsYxUTisQddao8YMmDMveh00AccGB5DizZ8qz6yZrM30+J
w1jLwFpDFbRNbPBVqU/cqJeRmub08XPDcGka2df2uBfOINzAA5bdc5MJUgayBDlEb7g/uvJnQBAk
YWHs+7oCEBs8B+8AjAntNoM13aXOYcLeuzYgjG49RuF4biVj9IbKsQjehRGRCVTU5R4Y4rhp6jlD
7DAGO05D0D8JoUuFojcxG+euSwuuariEEJpEM02IxBU2shVGKHctROtcXFQ5x2IonqKgqy5lKZn8
tErdgoCa0+/GC4fwDAAoi+55yhwEptMmlSQdE1vyQgWleFihcgaiPQJokhsXLz/Lz2SbdCrazxBa
MdKuwqYKNgaMy1sfzC8Wm7JlIhWcLDsvNv8CWuyQN26oJ9p/34gZeVovTTaTKIVh3p2IuWRy9LMf
bAsGU2WsW4fxnti6cUQYTkP5llTWL5F3OVuO8ndL074fa6KajOoPDHlxQWIX7gJP/h68ZdRlJ/lB
Yrn3wqHagESJdm4Y/7Lt8h7Lf3NbBtlkusLWFph/e55qYqn9o1UKbz1G7F+KKm/XSVcb59aTFLJY
C2EqlC7nbPGHPS9NVkH5Es+Se1szLAoNyWChHq9O98UMYy0pRN6D4Th1KjhlFtBpy5N8OmHDVlQU
zRYD/ymanZ8qkOYuNUV2Gmsf5mhlgd3W/bEpCZscFUcJdeSjjP9agaoeputNqCFCtS1rKfd+wjcz
iOB2uJwbEd1GHWEbSZzlYi2iI6jLzy5X6TnppkddEnClmvqS4ywgia1iQzjTD4ctMizipXiPqQfS
nGHQlLnfscWIxs06PuXBO1QBAHnfI9Mx0xEZg6HxK8dIbOJp3TFy5D7QU3geHf547hj6+EeajkRF
V20SVo73aALzGiDpYkKbbNwmJt+QZUsmICkWYQXh0aqOoeHne8nYb6fdTxOi6rkZiciz0iE9Bu6t
YsjiGJw4hvFILI9MCRtEjGG3fJFz9U7sz0BmUlLta1CT64r10+j6LPSdpkZFUnPuu110/veSD97v
mtkas7+02TG8SI/sZJ7IH3IvQgF1D7X5nSv34cWmuImpCXeWgIioQYA0qba2jITAxsX0PzjO+IDb
OKfX9AH55Om7jKrbPACZzBmCyXpZj3XJS4eclYIplye7LI5N1uZAJBN1LEfv4ZTBuLcbDq05a1jv
EcaWiUSvcnQe3x3lWq/C9zhXFOeDk+3HzM3WRWSM1AHOqwzKQ9G3P+2qzV5qRkJ71mUoPLTT3Ipe
vVBUTUdiV5ESlPlbSY00ic456kh1K4zg2zjIaNNq0XIiDe5aZwxMpxCDfRNDbetscVImt2gPuXJn
NB4G8zajFZhxYViJPDUEGlyQzO0WIfu2HJPw0YpKr42xNnfTFH0FCNfWpk/KoTviPcC61a/zqjs0
duWcxynxVhG9WCcZv2XEIjBoGKydcuhp5sq8RjOpk+wJ90XCLmbKDElOlA6ufpTt2yqi1cFfzmcc
P9/yGAy5BMa3daHardraZkIjypg4wfFgjm50yqmljzrHZe7XLXonO78JDYBvTHb8PujLDQkqOyjR
20zittB1hcQ/YSfQvAv2lKygxvY41y6tsnGVREGtAUXJDQyF+gj5ediFWLw2oQnUtKNva0b/I+e7
8lRYxIDarTiWKKjuRW3ciknpY+9n7S1KEqIPapFfB76Xwhmtk1cQX9eMMUEIaOFEdhMd9Lk299JL
FkNNmHRn71WZc1qVplz/O/hDTTcZgCJfVZ1tH7k7bulEqWg29VOVyLtjM/SdXXL2DKnPC4aUR6jj
IK9r81Bn/ZWpfLNWjfJ/xD7LCaHsH1VJjRIPiI90xmZIp9avUtblUxq0W1017idQ2XyNFYjfEv6O
bdkUzptJgKj+09Wd+9I4ZvcUyu6lbNFP0Q/DK3KS/M3LxZ/K9/WfCn6v701LRiB6WM+gFU7n6aIN
YOmtPWbX0HYBH471J9dgiQYRHCRRZeLUO8DrIiibN5GhKYmTCl6f7jeJ1eRHg1V6nBIkmkbPoph5
iEy686ly6jUG6QnJYuHcOsX9EcvOu2uAj2tBEAHo7+zeLC8TMV24ZdX45I4DmceD6b7OqMZXYnjD
JxctPS6xGkP+RNjaeGgBOBZ11gDYDRqfph9BkTuNT0NkJTdlmgXrhucypvNldBOcPeacmxAzA+N7
Ide2WYqtkfTBhtbaOzaQYzEB4G2ba+p+hZZWUtSig6vIUOho6uzBwMebZF+WZ91xJxt7bJtiZytE
bhz3X2SKeVTkVXdMqyHZdCnp2jOwWRxUAnIUXqcfWTH/rXm+01CXL27UO4eGPnoF1Pwym0TVDSPH
jwwyNKvzgP8xzaproRZhixv2rFbn+FwQMy3SOb1gaMxutnVJFMvtqoPznMno0eVJdR/8ihBmzVOH
Y4i0QT82r9ot2xvsoaPZVD8cz2D8jDPnGCpFQdPBzA6ouKwocV7HKXpm2A+8IBQbF4vAaqqS+Aca
4Td3CKGsZU1GMHCcP+yWL3zlROkmcADUTkzzrpEE+KJtDLqjsIsLO1p6rFofisiadr3s7Ec1/jMF
e5umz/3L6CctsFLzanFmbNq+srf5cosYOaNbPwGrOaFtGlhgeflcMRfsu+eEPMRHJE6tv8dslX9n
jKfW/mi2T61+qro8v+SYC2g8M+sDYSIGbksB9WDN8E6/qIdrDIP405FdxfaHS9Fi/EN1GLBdAgTF
zLL/WY4S6aJfu6fCar/oCMwzQfvmIUqdrYkdPFjQ6B16cj4VDqcMMPTTMDovFbBnUlIFE5LlJWRB
ReRG/5Dc30/YIB4WSF2fjJCTK1tURNJKz3oiHLdr8Bu13rCiZR14anlJOvptYx6GQ973e60z60hk
nXyOEcbBGdkGnIvguPRMBGMvD5OfDIxkitNgYAusIyd5Uylj16RoY0DqVYmDsWEA7WblVx5TiBDW
kT6KsicKmu3oG7ttZHoPJnu+m93tAsFdQfhhGNRvRb90z6QLKH0wsA1d3cR8jVlo/q2chisw8J5A
rwYr3Zr81Dh0bmyFHtlAMRR28bSdSInaVH1xq2adUj/RoldZbV5NZv0LMu1Hh0CZ97VM30XDeKcJ
8YsNEzmm1uTQ0RIDShGqC11f6yxXmwJVJnuoiENY/kPF+z/DxK/2wtc/bCO5K4Hgts/KcR/7xC9n
Mf8Z5eYPbwrDM3v6ik3wIJmT5OSn5gT/aHfSjwF3yYDv4MNXDD6zLH1YuA1ZlNj+iu8kLo/4OEz9
zm9t/3ePT8GPt1nFbOrfi/Ss4OYmrnkljWmTbAz2QR+526izn/PAWxnIgk7B0tOFCM/OgLyvh+ey
zw1dXOtUot32vP5V8HAz7M3eEFPJPeNDWqo5CY51m4AtG6L618SKaErJ/xeS6IM6jLyT7cyQxyqA
bU7Lqt4pnG+YCdlrywiHasBr1kEAnM6shxEktV+djS7+MzIOek5jOe9qCMDr6N+8qkRjWtbCYXfD
+MpXbXEJp79BYEDHdhyUnYTKWGsS7vp90y2ug1Q6r948iHVqa+fUQq15bSzzP//Sr7nvSIubdirX
/QEsuNjk5Vgcp2HCLFAkX1PvpK95/RzVUfWm7Th5HpwBzYWUj2gQxp3gg30t4hemOqRrO5FAnhcF
j6yMxZv1bxfRj/VJx+U6wvf5IvL50kVewDglm16yikkbJrOzyhFh0OY45yHAEpVEqvmYY1ZYmAvq
E95MvVeKmUOEmo1ggT7aZQBOXA8RdrnIy2dPjfu2GEL8JXl58yZ8kKXDJndCar7VBAvu2O6iqPTa
6mZXxV9GDeG+sU0UDFA6jlTkfCUoNlZjwYI/ngyOGSrdtdmN866P6GWpraerT8G/rqtBU98Z1iGy
3O6uZ1remrzSt4ndQ9eH/TO/sb+TUtFmRh6y7TMxHEpkaCvVZfEF2Xe3ZavJgjVW/j1DURwuaPc+
PuuEgrdo+798nAwIATLwIPXOriyy5Sq2nCc6XfeJtrLH8uMB/fDGbTdW0CffJ6/IXoCxqBfqt2QF
9U/svZr6aCjpsYe5m2/eyKCsm4L33jH7VyS2tLhBMT1Y7Vg3UBAb2M3yioXDYwM5fSm/s67/Xgxt
sezBA8n8gr/Hmuygmkjvw3Q+81nlJ9R61nPsnVII9I+6jR1itUfONIu2xg+cl9n60UWG/W59521/
A3CRvAnDTu4kiryPflRvcg+qrTOJ4d6rdrgX4XzBARtHJyJvpLuamRvsyokSdcb4ypq4NHdto9p/
iQZnM5u5lZ2WQNM6tZ96N/8pI7SXo6ydd3RSApHdj07TkUjfSuCSa3UVbXkPXG3caRgQAQnNjGeW
6mwlxqmt+eQJTXn3Z6s/uDogQjHQn3QW1hHjmHNmZJccxtEqdtGIZ0blc7mN0IEyOMlcf6RVFcHW
TuJmU+Gdw22m3gRT8TXL7p85eIHXuX/yO1FsMf4P27nt/+i6e55qK9yMbjVcSao46crxCI9LXpMI
LntfdO7Km4x5wz0R7gfb1f9huPz/iab/t0RTjI6YW//PeMH9H/QG/xXLu5gj+TX/K9E0dMmcJKvN
RvzhOgQj/CdeMPT+u08wH+cIW48lkpJ/tCTriv/x35ZQm7YiGpf/a/53kotINfVIeiOn5/8JJ2iT
V/Fffawu/tUFW+iZOGddctSWWI3/LcwisnlE4irMD8zL/lSygWfdQ9lt/pIOeRoNmwyzKHtNi+Zi
IoCfFiV8uGji89m6Tv+2WPCnEgLoaIRR0OeLlj60zeQwGBLmdRxsYxXZK2vR3reD9Qh744YrcxmV
8A2oEeqryYR3hHR/RsJv+kZ0lo5Od7lgD15JF2kYiv920f5biwtgXPwACmOAszgE8sUrMCyugXnx
DzgYCQr7Y8BW0C3+glZyIPiV91QbqP3x2FBsOe0V7F+4U4tDgV+pkeNBgR0I78HLawDBsH8zUUiA
nTo4Rg7CTLGGZPYNosqXtXgh/MUVwU51N0nzp5uLpzhHgNIuBgqMFNPiqMgWb0WNyUIz9koz6KSB
VW6JWSPnNfAsNnMMeKUQP6iDHuR5CxJWKryDGDmILGQEi7PDXDwe3eL2YP8+87vEALI4Qbz6tV+c
IXN2ho42H10sI8XiHZkXF0m++EmYE7vwAvphg4DsYaBccTGfSEwooE73WZGwwgUIgUllWNwqYvGt
OBhY+J+NnSXzmYTPDdpya97wXj2ZGF/CxQGD5PLkL54Ygh30Vi0+mWFxzDTswnuFoizwBepp1GHY
aUcYNuFv9iA3hfHGhh/bGafKRKWCLcfDnhNh0yFO7b1MQp4Hn4Qe7zsLGHMaXX1HSbWBO/sUYPiJ
Mf7UGIDA+HFJLJ4g/N2K/t5nz9U/5sU3JIvweejcT6M3We9Ve8e92B0cPWR97DHI2JEXfIJI/DEk
+a3DwgWLUsF2yl08S1gbVvGk9gaqzQ5TUxgIl0che7axO+Ed2rt0hrrBXuNgiKowRnWlK1fjiCQD
wUByHqJpS9xXtOkWRxWIlKNePFY+ZitvMcWY07fj/Zl6NPQjSKwtMQWQAFwTiRnvep7hAwksnF61
W8OE5isTD/mVGEaWaX1s7YqSoV7r+dEqrKZnKWSxS9tYXHtTHt1s6slvBJGcNQcOluJB4EqHhpno
y/Fl1IxyDTmtnZaROUOa+OhF8cfcIeoJJ9wwI0LfBoFeKA33HNrjVWsHcbBBso9sE0KCEOY4CWJY
Vorg/AR+N4NwXkiWYP4oetu+j7Zmz+M7xe1LG/biKEQzbcp++IIBHCflNuuacC0bpqzCr65tZn6V
RhId2Yy9ytGxVmngM69iEjbM80Ua6aWqeHZHxvpkucyfQqPmE1pdys6dwPqNa98YpnWH+bvKEEFi
bskQ+vWHOMZvFXNK7fqgfegwNQ/Wb2MiEqDLEg8H0uhjZWk0zkZ236RUnctu+UPX41NYygGPsNZr
/oVDwmz6YIBRYs4S7Qdrwff0bbi2xZCs3ayp11RY8wvDSB4j8StF7McWs/kxTmF2J6eIsV+Un1Tg
1VRMuuGf4SyQ7PZYhBkrav1m5wcfGXGbN8zqm5ydKa23d1Fe8t12GRbSyn5DjuQfqoE3VvQN+rkE
gwrfClIiXTaKISLFXcGqbyoqZPW6GVDShdA87Poz7wNv5xpuf87ZdanKXs/jtzsX6Ys3ZhtCpDD2
DrpAOkEb7I5+A1MIZ1hbBJfBILULxTV/nsWgaWRnIzjrBld4MaMdUGrbWD5mcR1dZacDfrWNn2/Z
1THhAStIu6Ay/w0rRbApOGj0sudr7Ww3dkI9V4l1TBCmbc06b2mB/BytNdDlBhUpqpnm7ivr0Cbl
K1KWeEcvvXf8sToT33V0RfrFBYqRaoYbNoA0soLxQdrkRswODBl/VJfBbfGWzMh5jbks3rqSVZI5
XiXm0LsVcqGEUfxdSIP/vso2mDcEo4pfhkRTqFsmq76n4GNY1qvdyrcCm9quLdMzdTTKsxQpTmQO
+bYw6zuorrVNIBzpHmTnEF9+8FI9bYQu7W3rkYdlTz0OmwR7QAyk0mjMepWKT4NswqcJM4mYTHeH
Ub0H+xgW4NTGTxH0Fcl0yZueutMQpcEKlcOE8zYUaw8OxqazjWdvbiVbUxP1WPOM7a5fR347fLh2
O9/QNDzryitPY8dv1RIxi+VgEBsrXFyKbTq/Vob5FOJkOuOFRWo7NsW+juZNJWfBiEuPH6K2rlxo
LU2bk56m+qmsZriQGdNao4nbs0+D0S66pGxmWc7gq72LCppAmXGSZsTrYfLOpfezB5WLxYku2+nU
p4e2fWlJTBJl+fzKabj0SSvuKCFvdgJ2p/OYO7Ze9Yu7xn+fA/d1sl/yTo9nNi/ltrSjH7pEogmU
/T2b82/tUO2j5w02PEuHOZx3Pm4r9DzkphfeXpnB77YCUOz6/ocUIF+sWt4GrDYn9hvdrEGLkC4x
uSSzJ627ruppPtcLnNvQz2Tdsq3Ko3soar1xolHuI4uNQshlnBd9dmPqeGX9FFH6uzaVCBqSZZKJ
0sd4MflCU8J3nzIIsp3bmOUepQoJT+Hk8Mbiq8WVSmuKTXqbzGQeBZmDWrRGS+vVJQAtXzGYlfDc
s+44STQooxr2fgVJg6fqqGbuQG3k6c0nPrDR6tjMi3CC68QmZvs8pjHVyee/fXdW1Z9mlPc3e3mZ
zOZnyHTAQgNNhgBDvQznM1/aGmHZ2neVwHYOe8QkW4PVRY3upip4ZyJ7XM91ke9zS35lhuYg8avl
XiLiYAxBoNRRkG2dTIBNxlRJwgCnJVmWe/4M4j1Rb73423ZfU0Qemxm1tOZB85IENgEf+BqFw4ZJ
EeFQVYvhVljJVmUzIJ0JDkwNUe3ugtL0A6Q0ZUIhNzrEj1CKmCZjRk0ySTGNxgkx3pWQqXmtgk6d
swpWZsKCxBLLZ5zl2AGxk6v8HCd4D1wboZWd8GgGZm1t/Tr/QzkUsWxuWJdkIRkSijdjlhaX5my/
K7vU287xuo1jGP2u6/iquITKKIL6u9o7oloBqdLov7ZbbqzgoNtSfLjFaO39InVX5CRRY1U+opNY
4/7y9LilrowPqUudbcdDvevtWm2ysv0G45EcnNqrDzZiIZQ+hxQdSNN7wzUfbqHlT2ckeOFjeWSY
nHmECj8PDev2Zs7UxvDRufuYXLaI+U6EBXJP9al/imzFxazz597xO4T4Gc9sklzHgFLfHuP9UPuk
QFokvUxZhRImDHb1VJZPqpSbLGwfbMPap8JW1b3DFEaT6x3QZr2ETv+SIZfGBVEvRK+mWbsiGA9W
vgjtIjmvqhz2FitXBxmR3+19H9F62/sBj0D9C4VHdqabZ2+Z8q9h8zG3rsi2NdSBe+R/FaILNnFt
54egIP5ftOMHmpDLVNif3iLW7gZRrqWGC5ah8A7NJMSlzSWt+9lah3Hpbuuaq4Cd3ckKx//J3nkt
R65s1/ZXbugdJ2ATwA3pPpQ3LHrT5AuCbLLhvUvg6zUSvbV5bocU0gfoBY0yJKurCsDKteYc86bM
4XMOk/tGe3ZtVHm6n+fkJuyyzWAww3aa3lr7xVFSumh5si2YeqTF8A6l+KhFAe78KbiARv5CI3io
6+fa8D/chulX0e97JkXp6H0EY/kVdTjg41dydW6mGNrmwHLjufEdHK3vQ+wcNcZUMrSOseNfqE1v
NN0+BoFYD0F3I+V4aCJ9E7pIYrpUu1gUET2BCB7NgGZqdzQ89h1Ry7XW7rW52XVat+/E/OxI0vjK
xNzoSLJQNJPjPc8H23LurRaRjOe6H05P0GfYXcm2Ah+xwXkyRLvKrO68XDxype1weHwNFN5Yc9oX
WJy7po8IoKXNpJxHaCtd3nGsokVvXKpN5dTP6kkmXUngqwc5lacuGe9rO7jycifeFLbxUBrNuTWR
YcYEDUCi5Epr+edsgvczeWR3ur96x9+GYYzxgwG46qehB1kPer+riAqrZ3vnNdVDV4YvY3MX+gxy
6vyxC28dpv3IwHCuh+fasr+EfdtaFrAK/mBttQeD+ETpAwThcWdgaIgP+rm2oczwd1lQr1IDuJvL
NV6b8A7YD80E/nMwit2oReYWyAfCqLHKV64VrDQv2OYjth803OoAYWiaK4XURkzx2Y3jY1ky/o9C
Ut6q+ACXZ8PS44h6gLhBnY7lbPt7B83VbMaX3G67n6BQYoLsQS77zwPy9q4wXmXb/hibFoH6Thr1
OwLWJw2bf3rvBoZ5XWnVbnLkT82fjrP3ZrvuSxAR3oxeuujje8Qbb60trzWq6zifGb5Xe1tGh6ot
P6xJvx1Mk9YvBQumAE9E8NjB2BXSe8RuYREHbP7AunwRk3VIjP6YDw95p7xk1Q0F/dbDgEc2/LSu
DHKRi+zRGbJDdFM1XFznADlObk1Y1lTAWnFkRZaR/8V4OSmxtuJo4mhIuh36R83Mb9uAb0plUh7q
FYsH16lXrfRv8pNDTemW9OBZ6Z3t0CA+Egf4SLDe/VCpA9K8rXsF1NBXUHi2fZkCOpm3lUGsVR3e
08rlzejkA9DkR2/OCWCPTyLtd8yndk7vXI9Fp9rCNzp0j8Z0c0bn2qHz6uvarVcGyzARxzA7nCta
Ay8D5mTwHUwpHVS/tnXK2/i1T/W7pFi5k9KKiI6MYvteaP2PNkVdjt9nGNovAINnWysuvojXySyv
+Z9eqYx26Sglcv42uda1NnnXjl1/pfKxMfLbGkUBnhgiwJ46vd03NN6p71a25+HqQ89pGbe+CJ8I
qzrGbrLxc/9U9nzTEMhTu+2SHNQWsrt9lue3jSQciol/WKTeOrCn1yFKllNmge2tzdrXVtPvhRe9
67CLg/wAcOgn3outLqyHHAftNJYfOhJFQuQ3zdA+YouM0uzGRx+nu8GK0eG6y/OjZ8d3ZZGqBSOT
gvYXcKU70QdvOmlmnnxzu/o55AQ3p2JbduKxycRnF+FAmU3vacjtJ6T5n36nfaCmORUu09hA35S+
f5Wg1RYjcrp8ryegZtWXBSvEa5ng1fMo3iIbuTHTpDz6AY2paHGwWQASm8E+EnR/sUvAA8NIqv0I
QmF2OOynvEWf64WIun6ZI4ecW+svhaQ/lTqqAlY0VONH13lPeepsW82/lhQTReX8GK16wzltHVbD
dZ9aRK+/9lryXvCZBH760JfRFt/21WSX8Cj8Yt9rcqXprNGd/oETRrgKNWOjVeQmVsVJE/JWpMgG
82jfWvWB2Op9wsLCSuAe+cFDkkTHxDb2oTldeoevNj1hp7+V9Pzx4lag9d2EJZEJHD2LD+5QE85a
00PQ2rNmv7nXNBpvPJNqhOYYFrZ4hJcC8L/GMUdkPInZffTZoP2tB2gT2NlYttugSKSzQlh1rrPh
YHhYKew+va85u+YotdeOb64nTX7mWfJcgVbbh5BFkRSiNkaHPMHeX9Wp9thw2VwFeXWZGvNU69aO
FOXnueJbPVVoVWN9R5gPFjdx3fl3VVLfpQ6DjbYqXhGn7dykYdE23862rQBQCJj0+9Gn6WTVu1g0
L74s72oLaoOTFKxMbZhdGV5l5HjJSmOOGmoHOnIkDxDI19Od0BNahLIa4cp37ZtRijtwzzPYwyLO
bvIuPwpN3xvdeFOoTr6Tr3E4b42UpZGsN076ZI/lUyGq8+QOV72VbCaGB0lb/PCn+THJjQe7wq5T
T5dq1vLViOydGDEGfXnCkqh0GItClFOFXh3M+5JloC0OHScTkQQbk3Em7RycTWvLdK/qvPsRWXDf
kXZJ+96xxtvGLX5E+Y0WF+fE5orL6k+HMjCNyNxR5/TWDwPYJpg91HQppYHY1U5wSqLmB06ex2oV
Qd8IOUcM0r3QerzGaM5hX7bPHeV5E7dvnggvFMBUWmOK/BDSn7hzmqDbqt9V6NNVRJeimIRcd7F2
Z4pN7pafUPK2ibV88fFCHSic+FQY2Y6O/aWzog2D/ldrumRfWhuS2bemP72kxng38L/ruVAYxVma
w9bT668wJWpmMuGKOvNLUxcIW+dtNhNHag23QpAbBwUBXwjoqCQK166UV+rzqvvydRDDs292b3mb
XeMi2eNF3/cljpzq3qyY0KMVMrkeN5di+szs8FecpKtOz94D1yBylACFjW/1eKhZCttzEm8C1B+q
RmTebG2igmdPrKKETVRHZwU3oeY+FGNwZ5jdCZ4L0bWynqmwyoeueZgDpteTsSIskgsp0h5TtofU
LrKDEe9aOtm4ypF2O0DQdwWMZQBUNV8BuptzvaOhojT3/SUwRn3rF6OzYYH+kNhvaAVuWLlSMGUl
Fdt0l81H1y8e0KNxuhrmH81AhKdbVnskEFtHFDe6Jl4ZtKcrSfrrZOWfaTudZP8VAs7jBP6cDcC5
rEwj9XPK9qOFPU8a9E3rHmidljBGDegr9B7GxoZVPaZ/f2ML7MK45YxuKG/LdriUfJdPmcMCPZWM
nePBO9moGrQ81i90nanqymk71uLgznS3SzwZZUJ9BCr0V9YVi/Tt0PqQWHuNhICZ86cwqIycot3Z
VuTfdsCsaIBwqmtnXKI1S3jQu2Gw8h2c9f1UhJzVpiMrgJW3GTrfZeXceQwT2gdZms0W9Xa0ddrw
0AssS20UPrIi+JgjO93VbdIc+4GWeYgnw22YyloeAkQzgsiPsfUxEf5tYNTmfrStWzHaN21DqqFv
ac+1n0HqC8PHWUO8FBTPgQMg2elA/1uy1whvru1DUkEkzECJrJawsqzwoY0qAAhyW2EABUnHFtVC
hhecISrgQ6ADBahArluNLX44mkX5w1IPW1m0CppQ29r1vaPpPSr4pNuY/dAg9kDMHerZumlZT3km
bmmY+ggmPX9fk0RKK3Pa0WbvrldB5fobP6qPYDStpzL7yZDhvRmv7R5glO0+NVVPZgoBkoXLR4jx
RzdRyqEzZYWMCckRV77rUAmpGQ5DRJ6LN5amQQo9FiVKWCbvUZVzBOf90TGAMnRuBXgcuOI6yeuj
ldWkoxD/DOVvuiJiyeXT6IFEtmiMgiR4c0bK0zBGeKe1DRgclzWn5KtkpUi4SjEgmhygSziSbNxB
5GenTB+yPvtKBmKGMr/d+YKXx0SZi5q4jRr5K/c8LncvyPxYARCCmVlPWmI/lxEWpdjRHlr1TW4a
xiKdp7ihBobmDO4c/rhuJUOSessCk2WDKjzly9Yg0V0p233eRxtWqrjRlCYWB5b1SD7Hc4Sg3b4F
YXx2q+KmKohJN/jKOgOMjjYYX1FPf872Xnj5gdg/KDpaMFH94/PPvuASoRNOVr3h8w46YYnFoHiu
RrBNmjMde9M+V139wSXuokNXWhs6K1y7GdtV2OLdMPAFWD8N1Af2LYGDH7nZbgg2qtGncmKCI4SQ
v71nfY1Mv0Mq46rWYQUVA2YZaj7rU3mreH8UURDkYEyRgLse8l2Ruxs90vY2OWeMvJFsp0i7zKNk
6IDAeT9K9xHh2WvQgrWPy9VcpUdbOEc0008BgUmIusEb+0jd+cZcj15PxLHZHUzwQcEoP1lWqaQs
HPkpNo0SPcGYAajU0+LV8ImknsfNqBv3YxJ/6mO+hi/6ECbWh9lMlwTixQb4yE9dOofUG5+tmEWJ
627pDj3pI1cfv/mplS/WYEfHgCtv24l2bXMk05IGvknDbse3MYLuxX8WOymrizpNTg5XxSSwBH4+
7cMN9VObVPfkLq5pgqyiQV4z5HoRdAtXs5BfUdTcxXT9Ru+eGcqm1oOdrjUAKebmIZTZo5n3NwYM
ET2J7so+OztdUF2NnX6kw0xMrwtXgH51wXS/W1eaOGGZZRQimiPN6U/RBYdUhmiy4JnGKJP8seNI
MC/1kL2H1PdESTl3Yzru5YDAWh/5ZcZRCoArIn11gu6Hrjs3ndb02yjPHrBRpyL5nIqvMKGhUVA3
2h3tdNc5u7lx0XyxNS1thewnXIEQv27IBeI/Mh0Q9L5jWpardnLx+cf9ptKTbE3m2UMLkhjd8Dt6
Ws6M+kwdA9KYvEj15byEI15gBI1nXzdQolTVF9aH08RMsZnNa7uM7uLOffUH/ylAlE5SFyaMMgY2
M1KMNO0Wo8itp9kkWzfdc1gzUoScWT+hUb5J3MFb+010EDNp3r0sv7KiPhqyuMUosI2NjqmsjTe7
M7Cq+0iINRTXdHshxQa6i2dHbaAMjL/3lpuauvnHfX/c/OPHlp/4/fvidp9OFqOnXBlLxEOclAZI
Gt7CpgZtHixhuyp2t2BWwIh5vi8SXDN2BoDKVJtl73vzP7hPMjwhnpa2iDvGKWQ9Uq2naBYbZAEZ
3Bbybz10OL83y01ScLqjOz81ej90MM1MMq11gp2xqbsAHSOCPWFFZzOKVYt1iXq5tkQ9s112q9wl
AWXZnTvjJrDJJg+8mJOyn8v8tGywkP7HXgtEVZASbGU+6aFVffScnte7vMzfu6n6K8vtaupUww4b
ZQVYlxKuOUnADXA7xr82y33LzeUB1wsHPve/H27VnptBjeB6Ma6huJU6PUvurIpn4MQdE01ywpmg
ERZuw8/Dy4PCII3qE+PU+rTsfW+W+3KoWUe///Cq4TbQxs8sw5ssGsgggZdeeSHtOISwHzPjm2t8
FxMFAFqseESBah9SmJ6rnOZbhkZy8Fp6Veb4lRLazSqVDTwlaP1lfa6Madr4PjCYmdOk5SCLzSVE
rzQ1gmPoFTdDXE2nxp5ADuicXKfhOm0k6A7HlWuEu6/SqfAIcBFktQzEznnRhyk7DSwCsHmU10iy
UD+3w7SdS+T8IdiRLP2lE3lsSc8++f04IaGa771kTE+mHXTnqCRfc6o/miSqD0MRgA5hmt6OxXVb
V/11Z9c+Z1RxZspQ4p5xt6UzHN16CLBlG/wZE129lvJhljmQoZDJJTWpy6XK09rrcsIKmqMztGE/
H7VRv7NGo70enOZilKhGZvznlYn0lzp89YTsOLvoqKTDorOuB9OyrmEJcPRb8hRo4ma2ql9unsZb
fqS/xka2yQv70sSxUE7227iT3tE1rOAqNQMqIMxnmnwzkBquvcr8as0uvxQl9TvEp0sfUbLwb+LJ
gG7BxLtKHjUG2YYztd++j7LBG2uVxY3WzsXNHP8iOMBBdjwjvKa7mAx6uu0Enwp8OEpcvcNjnebF
deS6+bWuPTJdkhdnDptNVGWMVGi3FUTM7gYDOz/rc/eCZN290CM9hnFxb4a1Syurnq7EgcCgXxYt
gpkR20rUPoGL5hxiHyBnauLCRKmazxt8mJSMJv1+o2K5GeXTNUbw1VT45AapV8LsSWM6R3lj6EiF
A9fr94siu4ROvvarvOFK5GewMM0fXO/0A226RwqQra4+RCZKKE0YqOTM5HhWVPDNSmthbZf7fj+8
PIKSEi98X/LGnOf4UFRWBn8xf7F877MX81WJi21FIsAD3BxaaM015LVTogVPUsKek++itr70Pnmc
8vCSkm3BOvo8SuMx7sJ81dnGM67qeqX51ZtrQuAwZrqy9Xw/zkN/zjNrY2s6OclUioYAd84A5qC5
67rOTpUVX7UFdV5SY66GWhlbYDZdbDOxPjjr0h1e7NI8DOTlQHY0Kzx0uIQjBLIioE5FJXtfh5lc
k8llrwtvYIJiDI8+1ypNencjiGCaDdNtTeQDDa0Ty1sgDFiEvc55HoPx4k3p66jZlKksPHXR3ho5
0hmjOWUHRtuUJdLfBg7ckjFpUehZ1U3uXjrGqGA5Bx92TJPGD3C3NpAEqPJdghThHXcgD6qfY00R
5ub6W19h5HFzfzuiTdxoxtkjumkVzNYvh7XdqjYIZXRCeR/EnPknWdLpC9s1BoOjIW4DVKMEW8Y7
zSzleUxnby3z4UcvrHt7vp8V2CNqwtteM7OrxEezkQHaMc10VQ3ojOMYh6t2rcO84ESIgWomA6we
tJegYvJqRgWz3bQ8NM78HoCfYuHa3JN4S6TqveNcc8Z/9LuC7rBbPE0YsbTJuqprA+m0I+48IzpW
HTxO4xZM3ESTnJlF6XVvBYqPtBTTbnJZ+vXyq6hK/4g6VrvVJFDSqmekppvm2UAUKsLqMEPo2jis
89CAJDfzrNvYj3kbsgkFtnmlJ1SUrXnsGYTJwuhXbQdOtCyqtUFIxspikWPF5CFZJSLYCt5uFI+X
Mjy7VHGbuNVBceUpen2JE8fK6y/4GR8u2sxVz6xSx1SzbxL/AT+PPESOiVe0cIxzHb4PkWG+9A4N
F6c95ZDpj3EvrQ12rBdDu66pz6oSBYrd1J9ZbXCaHk5lFf0yCNNauTpu5Sa79SnOBnNgZRyiFdNi
AyMXuJmSBbQWpeus4QoctfNJlZKtpZ8nh5Gd6cZ46huU3g0hy1iI2/fE6+jUoxRfBQ7LMvKmVuGn
14riDDYHqRqLn1UorPJG0k5YmZN3cAX0PFa7xX3TVk8opj4GO/lK+k8C6JzdYE7BRszhgfOufZvz
ZsEeWZkQvXeSFT/zAPkEd2naZP7k0jvrut07kXn9rqa93AkbK2ntEyfXyRsjkv22Fgwf6wBdYKoS
C5z3iNSancOKko/7pkJe/Ro4xlcdzTcizk1AC423TWS7LpjQr5rI17fzqHNsd/QKhUnZTNMjmqqQ
iWav4YQI7E1kVYSSRnbP62nlhoAibyXC+o5w23SrmVhfcRuZ28adtr5GvtYAqlrL5kdtTsCbYOmD
knftlF28D3XjIXKomU1gGWu0PcPaBTWA4Yz6LSu+pJaOqzaZWA5zZqOlKy6Jg0SnxMnh2dgMKpRv
PkB2p21sZmdov5zI27pm89bD8dyLqrmjLesfLM+4iRlKNU50nymop8WkgqDO8J6Z9YHOkHcduhik
267SjwlpFVDn+vzgA8nYeg7EuDLD49XK8WRZ/S9Rz885EcD8bnEiHP6qD6bkOetvIrv9DOXwWKM9
oFADgzfqwbYJ9H2fBLd0WcA3hTXdZ3xgnG1sYgaBjAWh8dFoclzlhlot1OKrpAO8oigdt1KRSCGS
6gpNOihIaQqtFGc9/wX4pXZhe6u4U6bhjPaEgpzGCndaF8eU/9m66fAQTQqJqoVfRQsilXOeBTwM
X2jMdXeXKpRqGgFVjTzdu5C/sDEUcFVX6NVSQVgJXp0YFQNm1d0Wj5uCtXYK2+oqgCuEMUoYeB+0
XMlPuKb7ku0dBX3VFf61hgOLa0c72QoN26LO3wwLLzZX6FhXQWRTRZlNFVh2LF/IOCMdd7lHbWaF
oTWjR0thaQsdQC1sjewsmppLVVgBsO0h2f6+ieZk39hgbgF+2DsW2QwXVfEHFFcqKO6yJ2giH7Ay
bCeF2I0Xiu6yOzc0nHMF2bUUbXcGu7vcv2zA+pA4AZ2XW91Bh9ebKHBvqxC+kdqLofqKDrzvRD+V
Q7A46gr9WykIcKxwwMVCBu4EkGDTBRdsKnCwqxDCLizhSUGFI4UX5uR+jhRwmA/oqlIcYjjgwIgV
ljiCT7zclSpkMcqSYl13imM8tiCNa9jGOHL8gwftGDVze142g0IhywoosgsdGRscsW4Nov1AoZNH
BVHOaINsMgVWDgcwjpCWQz5x9IDAlz2FYQZSMhLqApoZ80p5RlsCn1uBm6EbfBghuMYCpnMP27lX
kOdK4Z5tBX5OFQIauaO+6RUWOleAaEdHiRcraLSl8NGE//xk2VrsclSk55HlCZgYBhdJowJGAVDT
32Y8paDU9BaqcwenOhsrc28s7GpckfV5WIDW6l3GsQbVWuGuS7jXXUJ11CtcSuHgHTQUHttdSNnL
nS70bL5SNMFjgNpYl5utpyDbLrTtVGG37eUPxnTcAHKXCs09qDchlAwMerjdtQJ4N5C8l9eeKLj3
skcogrvpFfq7hQGOTzu+awaONKP5aSpMuM/MN1Pg8BKCeKdQ4jpM8cgGLl4rzLg29zddzguIcU6Z
jOA3WO6vqqL1Vrgj4dTCK68VuLxdEOYh5dwE1Zw3eofxO7sw1q42HuBzdEKhBgjd9egmCRlujCBU
mHwogyFz+LjR4519Z98HI7Xe5NfQOMWbBWs9UdB1TW93BFjiH1RAdlOh2V0Y7YvG/3/tEP+NHcK0
TZ9crP/aDnGTZu9Rmb9jfyg6CEDHz3/7l79+6C8/hG//w7aoYRzTMnxOgD5Wib/8EIZu/UPXOTQc
1/xtlvj2Q7jqEZLehIdNguBsEr/+wx9h/UOQ8ut4gj+kftb7l//3rz/l/w2/GFkosGzR/nH7/xR9
flvGRdfy4gz9j2w57iBcx/SJDnbxlC2ujH82SDRD6hUUMfVJi91zppht41SdkPf5mwzf2tjMiHtn
kBSpNBEBPqRg+Uj7MiQ0VVJHCJw+Tz40hUKzwfZMaacAL7QMbfvoB5p20u2+Pdn2iZCSxtr2JrG8
SnJq7SvdScEzBVCbm+5D1mqK3pZcX6FXW968sSdMZZGPzFD43mm2UAe09E1wFXDqMkvhnirhPFdY
vZgfwPpuGBmdhla6wAjY+95o9lqaMcNGPd4QGq4dlodw7OO2XHaJPQDQAMdrV2rps48D8lRN4V+b
EEjASTFiNqlDgsxyMyX+CWIt56vvJy8PLJtY/cSyt/yWZW8i/IKpT7E1JCfyvPkVtSNcEOBh61nP
8vOy0Y0+P0NmFAcnQeumOH0+fvbT7z0UhjkZmutpxgAXGvTCAoYfyTzDMcx9nerL1+56wup3FF62
h4VjaImaR3QHC//vDbnU8VoIRBQTcbL5KogHh8VZ1K1Mx6zOsYiv6oDww/Y6F864ZgqT7Fn0xKuk
yW+RGfwUSPMwbMzjVujZj2zOqTzj6o1pRbKi+r0LRmoGPRIgO4gSOrclw/cmdDnXaa+9xzDIGnDH
1lq6NjCMHfCBXlkes4+xwd1uy9q8hJ1pXCRpmqqioWNAXo++S5rkoDPbOmoeMT4m6RCrqjeiK236
RS1QXAY/SxlC5JexLQ69a5+bxOqvgokBb2d+hCyuoRGzPCh0nRa0xk1s1sHGckrrUrGiW2nDSJGW
DQ8T8lFJA+xKSHT/jdNq6B2c6GIODd/Obs52IwObA2O1A6P+/NqOUGREKsbHGsPBXhnpwAiwGae9
XWt7aYMn9vSIuQ9wj8IN7Ct0iqtylHjdZelc6RDl9q43Py+P+dXIu0drPw9YBy1PEInwjmaj7Q3+
6xewG9YF7op16droedBM7KpxtFsem9UTWDDcTKbjbiJ9fgKp0ew7u2Msg7fyqsHEcTWKmPfDIXTK
1H66uAl381Qbp9GYE9iQ/YXODsd8a6flieEQSFXR/n/3jc1rA2+CbgZDqTTKz5oJLm7SGjw3YXci
mgnKPH8crKzaXe783hS4AbWcCpgToBJi0NE0mFpDHp7Oyy1TNtUp1Zmuytn1NuBaSOqOKVLJ3nPC
JxnT4Oe7YZ5L3CmsuU+O5GCpLXELxnKDmXM6QXPXdn8nGfTOXK38jqWHwqdkK4F67+hJmG8MwFGf
m9vBy98i+tmn0ZyGQ+mLtd+ZrCzL0aAdvOxWQOyZbZaH3x3mn7Afh5Pds9Qw1WbM3hkcNxvPtzqa
W9D1MfjyXgwdDqtMHpa7MPIyQDVsfEWWQcFfcP5hrSBQkgGOhxqAU5UKe9vUKfh5H8jDKTUTuisi
+ZnKYdhGllmfErXBCfvX3nKf9IZ9gmJ23xpoN9qAYKjZEIe8E/EBI8O8tSto5G7gv1uNn+3asPoL
/z/n4bsRN8b29zvZjzZQM6mtacY3p4KiJrboE2NTqLFszQh6DJtsE1WAkTTQ4YqKIF90UNCpEwkV
x8nGB+sOtKpV/77Ta3EU8KVjcz7RWdBRUVr5wYrHne6Eh7hQiZZ+tMsxcO2GpHuyCIc71R6deWx7
jyLgTY8HukS5BmBCR1WACFaHcMgwaiXgOG9GhDSs3y2fYEi0FmFxRbI7FtdY+yyswUeIujb6wjlQ
YOH3j4uTWAIglt1exTh8JziMtccEPSb5DxdBRIA5Q4HlCzA5zl97bVneU9uCblPzkGXKwNSWyxXo
b4Awvbp4ZViH/YDk6tztJjhZ3Xha5iysAeGXMozahJ01nSBL/TRdVPJOH9g7a27v3GwI8Ae11qHH
qt2+OmR+GYQnQjeciEnQuIq6a9PhSC2QpK+lQVsv8sSv2Eua7fJMOBIW4Dc0x8uzU6z8G/h8LQNq
YgRyEGveaMYHx0L8PkGPmrxjnI8EN3I6xLo3aRS19ouZ3TPLHo5//N+Xm0OsMy9J5xBrZOT9fhta
ZOqmDndueVOWzTJkcaS4yszpY6QHhdxcWCd7gE7pVNhpytnXkbUzx00IOcp0vh2p+oIC1AesPrur
xvT7bVAzU460wT+Reula5UFoxm4JkcDYcjXSx9jDVSe7h2jabU+u7yYwNDKiULqcUBEwJuYYMRp5
0vVdJR38Hj5VgD5ED6zTtV2fV+HWT0bE5tLF7+8Mm7qeecPVZpYNJzAm6GoBmEVbNJuJXx0jYhWW
kU+OYCFJY+x9gmtB1SAaNmV5EjFg/+/Ncl8793dQnLrdcnr7HuR839TVKY+8zZ5AUJf+ehlybe2r
w3L0033hbLDsLhsQCr7ynTorx+6wPCbo4HQ6tUIquJXadEZP3nMb/D4H5TOn9AhbPtjCmP76cKMR
/LRFmvK2/N3lfLu8lj9uzoGuAWRU/HyPghBdedB5MFzhCHP9Z2U8e9lL62CvBP6rn5ZNq2WEfeS8
I1Bt4WK6dY262vlFBJPcykiLzqYNExzl0MEsHrVAIMco1DeTcee2/A4u8XFHpQw8G7TvFN5rXR2D
Iw2VY8VSl1bjjs75a1an24QfjL2aPCCs/vO6tlKCn1oAWCpBZRlD5vPE7/qeSC6PfD9s5AcMftZx
GV5+373sJQFmRVcFT2GtcUc6q2PAuU7d8tSbkvQZg6i/b/7es0R6tEZO7eA5je1yX5mGaG+W97Fy
RImoFmypXbgO0hRaJmYhIaxk+lUyuPOV0/tEaGoeLZucYXBTfMX5YJwMzTJOdVXicfH9u6ntmH6q
EeiytwxDi7iB5b7sLnd+P+c/u8+lT7YuSWyEIcPv+t6AGG8ORo3q6u/7//j55QFyUP/6qV6CdNM0
i5aBOvQqUoFGEifYrWliYFeQpirY82QtOaEz7d7R+kQ4TETcP11Cv28ue8NsE1q7XGGX28tl9vsm
vsBNDqvj1EkEC1iv5Ha55Jjq4tMwQiTtS12CRnUcOTbqqrwdaR4bfsNcg42ny5b8tK73DkMNd9Cq
+qtlI11kuxNX5HUmIMxWhjLOmq7HFZlT9Im0XObvcxm0h3hIA5iQ7ZZmqD3xbogqlPN62ZW+uhRm
mkHOxx8P/dOzYsgu+lbmvNDlWQXC9LI6zi5nn22hqo9WXbSWvWXT57piaKlHKrSlNE3ULquWOj8s
u7ivcIRgQs0Py+5kSQ7X799itk60rlw5ZOewjNJNWbMWgFXccF7//cv/+Z7vXxmoyfjyG5f7JGO4
Y48wQN39x7OiKfKm34/83l3++u8Xsjx1uR3XLs9abv/+i9+/Sk+Kem36JLaeXXfiBKH+j8vf/uNV
/H7Z3w9///b/wX1lDji91pthx0KI6K9pQnm6jkN7jTi03raVNdNEnB6JMMEiFo9Iko362k6QiXQj
kwUaLs8JbCzk3dVzWln41v0ZBG6j23sjcMnGldUPlsK/KNHfSbmut3TV6frP2PuJWWD9QZrMOjcR
6sZt9CQdHDx9kgYn4SNtifoJpKeDQb8V0zaL/W7Xld2jhcBkU3kgiRjEdisxDI/z6JE2gvRbKLFw
Z5B/OUA9JSBGi2LMISa02lT9N+HSMd7rMUNrXPiEu+vGKd3W1Kdr2SUNxwJjQwTBeFSaiiTeovsK
hMIhyDFYR/rwanYy3grxw0s6F6lDkpIiOGBFbwgQNd4s2HCrYQdov6fQXkjhmnV0e3HKOVwYSaWn
SON9y1r7TMZzz6kvfo28jglz9DlOH5lPqItVBKsBcdEuLKKXbtDxJFjR0a5ZkBalPIWWtbewzhsV
iqM4ZORIM/GTMTudQd/Zm0TXMEyG29ywcuub7kVzxSchFA1+X3qxE9dWfhQU63SfymBHvIDTMLZo
qxxJRSa2EUkJKawwn9bE85B/6IQW95RcNxMqrxx4uV5jq7Vi/bae6LeXMUJB9pp1RszsLrX7ah2K
t5l598Yu/PZYgtoCr2+Hx8RiesMqe0/flE9WYD4P0Qg2Gf4Z3+ve9Rltj2zCZywjNNq1tFjTOOk2
FcvHbWEMe81OxUrmROM1draLK+xhhuW9J3zTTwlXasRhw7zTo/hxlqjXXDOgItEus6AAzalWC0eA
Fu4CzohFuIrwax/G0HjwRvqkVlYecXza97HtPXhVhpXU+Hf2zmM3dizKsl/EAr2Z0oWXwigUkiaE
LL33/PpefF1AdQ26Gz1vJFJQ6uWTQkHy3nPP2XttTu8hCbSdFD73xH909QQzWxY8i3aGG/CWb2Ld
Iuexrrwwh8ATJ8GPMLRH/gURiHLAaceGDJ2YBa5VJSx0eLy3MbWVXZfk6yTLRoOBqy3is0WPc5dC
i92LRnJE/zEDAxXSXS5kTxU5K1PL/SpJQemoTJKGGmEg7FVPHWduzn5R/Ek24HJbpFMnsGpCtd63
Xfclr2dLUzSm3Vg9BNVkWYWllSm4ERM62FqO47IoOu1kLpCJYaLRP4Xfd1BhQ21QPV0LR0lmvFgZ
GVeFlr7VivaltdpVNUXxDfvRo2KJwq2C69KsgTKM09JsZFLAThDi4lYlZH7iFKmCC+P/ytkOmCIF
zfRUIrHR+46AO+mil317nos/cYlvuMB1JNKmLU6MGowXlPSilV6bqtzVCOlpYAk/i8Tgg6SfLIoY
fFmQziBFOHmIAzHN8H7MREc7xdD+oKzS3EC1bppRt1t67MzkN6paElCpQzdmOItCVMigLJMAFJL1
udLFKfPIRRHQB+ZDcGwzGf9i0KPIs1Y0pzLiD8H4mA8w3bNkE/eG6DC42+dmNPmlljzVgdQBwks/
ypSksYBoDeK4G0cpWfkY96NRoe8jVwWRoaSf5cGQwNlMUkdDTD+Kt8oQgn1G1Etk4J1DhnxIkfpc
hElVyJQfU5+IpJ+xs9pNwBrliKh1vbjjjIvFnwFb+wTj4BwOiu5Dax5L82XsATKCP+pcUxZ/Yl0+
aLMiO/IYfy5j5qhmBO9fDhkCcH/5hTWc8D28Kg3K3VmE+jUPvNHy6zBkfxX+eCAmjbHFFVNoArdv
9Umbgt9pEHl3pPTdCqYt9uEXwoRQfJfpT18aoVMSFrFJVHThkUrGSa6bPpJwFxd+f84MOGG5DqY0
uw6zVLihqqMnwLjpdVVc+tbMGDAhpSQCH+rF02cfjh+TWTvWMt67MNvTv4LT1WY3K8ZUN7OL53JK
fGZ0wN9CJp9OkJrfZSw1OKxIjkfuUhM+DroLvJL4N0aV6I7S8GdKxTaNiCoGWAZdirGYEVeGTStz
eSL1h9ODGeGKQsASTVZnm6lK4IKUWzBnKuYySiGjAlsZZX38VY2emWGuS/phQ2wShB3oVHbI0dNk
q8JqbTEeUkQTskSIZDdWa0csJKSdYWUn8RvkmIIkDZiISPS/+hYwsmhVPBcpgpdIat12CF35A/mI
DBw+Nbb0oSposq3eq09hG3uBSPyaOM9ovw1H75oQ3JqOmEOI3lXttOTB07SKUqOxjDdq0L+rSrov
OQ37zagdgKrpT1CeT82qSQiJ/PHTzISTxmVLEIZwRGMQhUBBRmlQXeDCbNmFa0bxKG8NgItysjzK
KKnsOul0b9Dlgsn8zBR+IMY1HtOLHpfI7+mxK9H0qcoqgWlckbbNXpsI6SmWhl+5PIcabSh0XFBC
VBwCwitUmEP7WUXJXV2Ez86K6/1EjpQjLUO647j6NAcFcOAwelYGIAeId0CePeeFdDaXpnMLC9HQ
ABhiwaoOtxpOxayyGEeQOnok9V0dkeYRsS/TQLiqgnI3AhbIlIy0SxXiA8YvrdDmEa5qSaQMTF17
GCrwY11O0ESpYr9I4AogTdgsXXtG5LcKM9YbYjnGYn6eSqQmCZcMachuDmdWBwLr8E8bB6EIcVFB
WtuqTQYW37GCLH2m8uuc0DDuVdocSGk7IzduD+WgfqkkqkhVsy9JeoeYM8veFNALjBLT03tiGgNJ
LLaQdL7RWrz0C+8jfpAadBNpXexjEX3JNndR/+CfkK+SBqs6TJ4WFMWyoHSeCKjCq1oiDKUER81Q
fGUwSnytbsjhTiAuY/NH6Wh+Bgl8SEumBFSs9llkKow9S3HWDASif7xQK8Nfzhx08dWwtx6NUEAO
RA0oqfFMS7g6iwRFFOVmLIxsD2ef8kmEdJDKil/145VTLhs1T10jCaxw2uogQ/I0gbN0ZGl+4bB3
K+U2PY7kQ41YinMB/5quwk9fjyFLfkWJnzHfHVzJTJfTrFQXKRYleIqDXRVwyxOUQRLOCUc0kEAt
S11drKGh12yC1Q+VEZ55RbgEUHla4kQipFS3BidF4Y1IEGwBnL2cFNyoA6TGp9tUnMPYMrCGw0Ip
rQ+WIzIMKOb9qpMs2PeT9ATm9NCI4t6y2MFjKZzYaYvJ67OYCczoGbNGZpw8XxkmT2dDEYkOF6QG
6i2u0z6uVIYBZbNV9STxwdHJIa2vIieCok3/DA2ra8+e5Ip98Q1Z6ycWqLUyoxd8xsF0jTNxglpL
XtD4UlASbuSy0j0963fVCNWF5Ldlq7A0sCASxTJCvl+diM8EDOwASBBNOlpI0TnragNiRs6wTq61
T6kaNZy9EIaUAw1Ka7W3M5WNN2D83SRWm90IjgbMC+bhLkOJYUyunpEW28mx7pdMbtg7vnodSvqC
Et+N5dZcM3qPCdAsCq3oL25PSbG6L5Mnyshgq+XVVdFvxhojEjSSO4Yj/hHQp6iHXa2u39uBxnnf
ya+qTHFvGcolD7VHtco6YvEimaA3kTF03kTSmDu1VuDCv7qWMqJ+sMcCOvzG/Zc/wChatJOq32bT
YehBSGqGSDN5uvb6KELWJ17LmPZGD6FYxcXcMeh0OnH61gpzdgdzjJ2s50tERGMiaEBsGeu5IJCJ
VSjQswc4Nkah/egJT3GJYe5coxIpYZiLxSgR+inCscduM3YZYkoUS0ac/wBCl1yiWnXOY2ZLfJMg
2mRt0Lb7laO8W32Dk9ulxBXO1rZsdM1tDKaDKWmOWykgnDQxKtLnrMTjlKPaSZ/4zBZPmc5PzkoN
2k2brAz1Z5EoR6oumA3xAipi1cyRQfXRs/YT2xUv+If196ZLehY80wtKEpukpv/Up+4l7a2LWtNV
rxd6DBK8DRKLmhbVpDJPhPehVM9l6zHkqIRFXAlLBRK6XyqOa9Gcc2ePIIXVg2FCsmXEREufBlBu
QutvhPW3hMCpJc8ByIBB3CAsQUp3GOL4S4MzhaR3JVRAV0rGvwbKQKJNmq+Hw686L0+kqHAB9WrH
NePYpq5qv4Y8Jqu8mzX7x5xbEGikTWUMv30+3eUo3JUhOYpD+xmk0bwLLYrlwtKvYlucImF6SZPA
1jOh23davylKDS4WUrYUk6xm8kCWkxq7gzIhMRz3ZRAQUm58ygvmgWoMLW+pkIXGIYPmEAmYTZ9M
OvZIVxlR1tOhU58YDUFEg+xtR0t+F1MMlQtWdS4Z2sKMTB4qDTfXhENHTcoqbNGuEbv+dSmU8olT
ipyu6LqFt6xCcmQXjQpoovtmbvsX9cv6RzQeQ5lbW1fvrBI/NcMzv8oBLQ/4+fAX4AWzWLUDzQTE
NIWQxwc20dB0EybrNtxjgcHugIiuftVDcfDdRAjNKyiyUauAkY4Bsg2TgV6GDWiJsDvn2ns5O+28
IMJNWzx/8ZfRaDT9uCdbaKfMVuTYjgeD/sgSI4GlmYh57y9asKtF0byN4vlLIhcRbWoCX2N9AeJQ
bKWoQRxI4EotvPXh1GPWM56oER5Kp9waeTgrhYAONX62Eq5SnoS0UvPxW7EW8LjsTxzk614hFzKO
7iFoBhshqq+E6UpzIr5BFwiYJuj0DFNR2kSooVxOoVQAWS+Blc0LKnCVDjOr2gyjfypMOqUgaiSZ
6r0nBwUEIVukikF/JGmFiGZmNwQn4NqYyx5BrCodUzoMmNtSVu3xU6nbd+SMJIHqEzOyNoLpnLzO
0mckS+9hjhuxw2GIGIrduVOdeECJL5m2kSGXBoR2khXMQRUmtkklHxo5BW448UD3CUMsHsht1hL6
M6CHVvv+HgMEP6EHzEzUXzAlvsoe607aD70vcIzns/E6V4YPUEz0hjT9szA12HCv9uSNhX6rRKEX
GUBpLGWc+Y2QD+Udpv95JuAHc63fa9epFO79+GdFdL116T4iaHYy0/wQtDvMTHY5Zcip+YxtAPaR
O4tB98qyhl/BLJUAPAyLxS6qjFW3WzsLrDHItwP/E5UqUi4qB/y3U4kJUSLxQhA7+P1me44EhoJ1
qrI8JGeLGKSwF5GEBc1m5iWAvmDl4zVHill6NTNziXK0sXDAckZFeB3YEj5SHkh+pUmcHn3fCDZ6
az8RZNkJQ0R/FZJ34M44FkRA5BjBeyusPGmx7mnb/EGl/1s1JQQ0EUdTSjYnlYBr3NbxazSClpKh
vqRxRnUuvClxZNl9C1/YiL/VLD+TlAbwHpszwkty2BdltuVaOYmtcG9niSkxQj53QCYsveZBj4oO
biMMJWBFXfQtDGHs1+l24nQP36F6YdM8KdVyMUJuz9xT1uskpYnljGRhOHrGGwjQDcJCyN0iRqIt
GLHshVFFbWZdMXtAbMgs30L+siYfJuSORopxi2hAAys/pRoSA1LF93EYnenHjbZGyh0oEFdGZlG3
44s+Jy/xsFynKb6E8byLO7Ih29wncEdL5feSXwERu2PU3xUYsnAUzq22cHsJxymu0Nsshr8eTBfM
pzy4FLSh9Kyk4accKPdF7kGiLTB7kvoviYzGVjklDDh2fE24m9a8rTTg+r2FJzoGJlAG/LparX+o
ywCE2roryEknysFIvZmEz9WEcG2ld4YKSkaByKnUMRIClbucO6ZRC4LMtQbRoeXFYvOxGMaHnte0
EKQTQJA/Iu0+lL7/KoqvsQ0Mu2DAkYvBnTHSpRZqJ9eLP3wvm2yp/uCe3BAmvxAgtjh0LHMMYMaX
xf28adP+vaDAtpeYJSmpsTcrXfmZYX9uGpzsMSMiNaNRMO3UuSBDtrppWnJoWvFhSO1tNHI/mhgV
l2ZwwSlEZ3lo/sDDXeAuj2r/LLfCMepIbhaz70pkqtQYwiEDhYVkBIVtGKl+AxcTWwxoZlmqH0J8
rpb4HZPFbx4+KW2DlKmqQJZ05qmUoUj2kN8kBAuCQhyM9qdJORRvsA6OKeMCGuQSIJBOF4lKmzjL
zoj3QfdQ1HYbhW/NFApkus0XIeAoaIgo0OLrEm/+v6DvnwDv/yLok1RD+j8K+nY/6Pn+VzXff/6N
/1TzSZL0H6Kq8I+kKkj3VOm/1HyS8R8YuCQNzaBuGmCGi/If21i10PKJlkhwPYHTliwhwPtPLZ8q
/YfFtFYXZUXTAL2Lyv+Lls+QZPm/w44ReYvKKim0TEVSaf+K/x12jOeu7jUjoIExJ8M25QEdozjE
gL2ge6niDCMT7axu/+9DFXcDdWEE6cdo95kUt2jO1k//fUhaips2AQnar37Gfx/ooLQwk/nw7z/L
KeF4W2SRn626AqURGIauH/pVPUJv/D//839+jTjVDXsOsc7rLJT4zhpCOh/+fSa3E19UG5O8P4Ma
UVon4lViMMb792lQk343DgbBluVjqdfCQWgAw63abkODd1sCKVbBblpd/TRZI+fyKAcli7bSaQ2A
GkTM0Q3WrXD0OzM/Re2adDkx+bIw+Sldz+yl0EUb2t+undMvq9CxUIG920frHHMeo2EP+F3ya7k9
C9oqMOiKfq8KiAPssK6uRMMNvmDwmhjI3/vZ2hkEMcQwsnaKjHAmbcGGoeqs9tNisbn/+7RtWj4l
G5ZeEBtKigh9++91MqFnbri+Ykj9xg7AZp2Fy/7fB2mpo404xs/T0JbbuJm34SpdShu2eOzW9Zr1
u0JJsoqsWEkn0+IzidNDBEpO7FpjJxOjV8Hl24XhyJZFe5yO+S3P45oMQqi/qyoG4XSxl0YOqRge
kMWsDt//+hBqSMP+6z/nddLuFmNymUypR3fFUPrfB3EdwP77zFhnxf8+k01Z32YqBIxVQvPvlf/7
YPxzGK8fhEWH25ereNiHrKdhzOvpkoSRULqRhW12Q3hBCQG4Ac5AmDj1RTnSFKTwq++ydlulMT9E
EAPMAYVXdrBffPodg+CjhySG1g82kUNNWcEG/uyImBJuNbHjfX/lM6vfWCTPvw4cMGS3pZAVnyFR
25yvAzrzxiGVTjW3/Fv6J7lUk4/yFMVeQpIO6L90h4qrxDXVkg09gdP5KTXfhG8DI65JeypBuwJW
2u2jwUZYeWD8TsAU0nZU79t52C1f4p06A02nClzsCjnEIHLcBu+PluigMyIhzV33Lfh2jbukR0Ml
mQ8g4F4tPP2Xys6yweHJcHRhIBE8iBDtVtyUxNdfdUZyuJQkqHM2Q04OHv3kxuo+GzcJdftCf9na
ArDIcC/TZprs2nCa8Kmyvqqf3KNSGJ6Hl/iivwoWDRivO3Y3OMK8EwBK2Zj7DS1cEk5TGXkifT07
PpQX0tTaK1+v3ifb8D7TXWJXB0KtKLfBRr4DuIH4knEEWmWOLgxdZjfAohcn5GElLceehs3MVovp
CbrFb6+jEP1OcsfAy4WLNN2VlMDfIpVjB/vG5t3tCOuDzW054mcFdxaGU4aMlfAIEgwmjszynvlI
f1WmQ3GW78ojp3mqsYbYQOPo9rUXBQBb6FS3YE8EWOOhNFNwvoS+zrN5rUxELTaTEcohIpAZa2U3
nbhEu3sUX8a9eKXD9ZwwTqGL1R+s5h21jbGlOSZwFVFABRuclDSnTFak4dtAOgxccBOfstkRzzNn
2LVH65ovylF40yO6Q8wVbPVT/Z1eIDwA2t6THwZUwhkosWV3IH/6p2z9kMeBwel3Dj6BOEq0xZx7
WCm26iswZmymjDsvaXkbjvXrdJY/4Hc0b0gmSKVdi9qjWeGrtXFLZTDkHLx4VutxQ2mZL0NWQRtm
HDpCjnUn/GgOXrwTAZ+9QIGi7DKciTYTlG8cu153USN3+SNAzRnIzvTN1jOcdK//Wd84gw7tr/pD
n/Uz/rEurDtz6+m30KsqGhV2vtwD5CCDLY+ctw/VuYUd1TnSA6Mok449Dl7wGbplq8/FNtgNz3OB
f8VBODkvNqF2n3npldmWqciS+xXJtT9166+yLvdnOIH+GU6gyvSHemSYDTdjOFkusIjchZCeEuhs
B29xYCce4Wq0HQCSHjq3ealP3YL5ijWDuf7W/KOpMb/SO6FtpnRvrfLO2kH4HbKQSf9RgWgYV400
ytxtcGDu5M95cco9flK2noxvN5Hju3jNO4w/QIQ/XbjRSS20AQpdpcjlPW8/oXD50lf5S54L3BST
iCQfD8jAEtU4ydt8144hMS88BpvQU3cjzkOwp452j98pake/REtpjx8D7axddU46OJF2E6Ay8qIW
GeCTKO6ql2C/zjK7bXYWvmmJc31HgQ7onmeveJkQofIkxpzp7OnYvwbLDoKXuJqCXUvwTX6Pkjae
3UJDnA5a78jptmCjY92R9tkL4M0B4JfghZ9MPTnFoXFlpqCAT0i2aeDpFx7vS35KvmgXWt/hlWG0
Ru4IC4jyawLQljU7AsU3vZXDPalPKUSYGxSYSfD5NsQAw7ydhaMhfLQz6V8MHNtj8y3durfgxInG
mM/pbDMaoqwXN3n5qiFsqRpagHaq0mfddNLrzMxQvLTTsyHS/eHXd0Nac6y2uReooOxp0vzm6Mzp
6KN1vUxvFSM/gI74jW7LLRg+5PZ3ZY7y9MJ/lw1f4RGqkDRYdlJUtp6f+R5qaDHA9QA0slgYNPCg
Y9HDDO0E75PFlcFX8RFh1SbVgMABDgx/2Y5/mKD4wYRBwGf9FzfUZvvoO8SCaL8AT7qE2VuqnuQn
DucI4pbTuHOCt2YPsD9m6zuINboOBIsEFX4P+hG3ZprvmHvGvQ/OUEYOJCKqJc39XDY4nT2pOw3j
hpdHw6hFqJrvpPKUAheHGmsDyuzc1T9m3/EoIthKWMZctb0Y6cTo5cCoc6/sk6t+mLfqk/K8PAd3
c88dzbntILwZHWptbm4QPURgvPES8HYTUCPE6C/8Qnmq2szNEk8KtmQnFPJNhs2l7aXCCa6ZN74w
bHEVHx1rRt4qWgd4ta9x95RO8M9PuPbnA5gZ/xUMD1dQ+5GibzXyA3k7rfwXuySTFDVLQ/kFOJMG
9hIf9KtFNnB7oGdfw+YFsFeAY6eIBF/poOpOkg3tWkzpcr0Zk5dlbdecpGE7qLT9TzoZooUjo3TI
LpDAQzK7BTQOdnVlIbqv3wrh73MEf5Tq1rZ2BI2QbnwXzmq9kchoYuvVgZKAErST3zi9yInDpxzv
SYXt6C/LBxkmNIz63k11lB6gEPBkQqY7WOmrQcKUzHCC0CWbjsijOlnvuWkXF75KnkNwiA4TkSNU
Go75qCuXl3SVMcHZ83HamF/qAzD1MbvOrYs9mSbIn2C4zRPhBCQSbLreHTaMbjeKV3x0F2EzXBYv
PAvSvt+1z+NBea+3Fx0u7m/zMT0hRTGfK77H4kUHdVsA7naj3k3GE+aYNxHW1wuSDxHF34H3CGf1
DPNUsOMbuosWSiDlqsVZYQdcakhflTPKboazhHEWhHrjxdmIX9a7+OjbxzB6zZ1YFMy7Pr6O9jYf
qJV4FQSbEv2zYbxPiG22x0dHkO5FPWSX+TE+mjvvPz8s7g/VRcB38sTGgX3eKXftC70XVLIHyBhk
QHVourKnYm+8SvflN0I9GG/z4gRcZs8xYKyYINgijZ/v/lx90gFAMLE6rbmHXBHCboBWeRtd+114
E16MH26cZiPdxe4BVUx7lWger11oh0OELj7M5UZGLQmPw+dKtnklGABMUN1tG/jW0UYrN8TU1wdD
QdmJcdinYX1sHG5SkTRDGs/FR3LpVLiLftt72bYX/bL3xPQa6x4Tdp0edu6PdGV0X/kk7YpYZOnT
a+vn8od92gKSkPvKKzL5aFP+AMPZdE99R7PZkYM7p6r6ubuLX7m7WG+mD9IyLXwYbnBA2vaEVopE
13ykuj0P1+bayCeJBtlVKTdWukvfY+LPSXY51OdZRoDj17f0m1++VrzxmR8A9T1k/hTv67M8OEAV
Wgjq/H3jSRZdId73pt0+M4Pmfy3BA0jb4qp2u8zA5g5T0eWGTz7m1gme0ufgwSvqQWEuqFvC56Hc
DIULe5djk/WnUZ4L6MmdSiXHb9PEN6P6mvJt/1OjtRvfUKBgp+5JrvGpJqTnccd7noPaPI4LQzHg
LNScEaJyu1EW9MtNC0h5dUfTyoWwQ0Z8KZn7fx+MqLD2KwLYNJuPQEEQOkQW3JceVei/z/597d+H
UOVPLVGlwjCZPmYdFNoKorzSBYnbtPJIZnhaU+1zXAb2j3D832ejhI7832c5YeDoedc/yVQ0WIjJ
DpMlxpDE178yIeQvtv/bv61W5G5o+kgdqW2NBK52KrzVTTh4ckGlSPhb5Qol58x+/YGyuR42Fd5q
CxYUWbT7YoBRry6z2wZFs8fzwbb/71Ol4og/E1XsyGed5bZzu/KBPfE3lnGIO+KJI1rL8ohAz+ma
jdaQy+sAU0Htz0Rt4qfyJNOwVu3xF/D9odkq6m4w9iat/C9S+swjJ56kswFxcJJQbfFdY6dw4IqW
JMQkRKraHCZPA2O/ick+5LwN31TVn/oTvXBHvuk3bFISztqDQONzhaQjRfDy3+IxnwWvoxalv8jP
oP58wPUIjpETnvp3+Z0D0nLgt39KcELYgtNtdRupdeT2vvren+oPTp0h4hbgCkSgI7UxGaUxoLOH
Rw0J/R3w0Fn60G/dlzC74W/XrSW5+l5ujNGXU5drP9d2pnn0UuXf4Sc5c0itsqv2xcD3Ao8PFmAa
XbUnTMnTV+EXOwoPKXOqY0dIO1WS0yImdbq3dDv/Yvn6SKj73o0LrnbeOtQuT4Sbr4dne9Sd4L39
LT/qEB6hQ6o4MTYSA38XNjPnHf5auKp+18OU/NrcSC6CiMFkoGR1PYKoY/+7kH8BQYZ6+AQpkDm6
G/lc7qqzZxI+7GKrXbp9eBphHD7NEq0irzBs+IIYt8SfERggwivEb89dsp0O/DQa40SZWCW+J5+/
xLdarrXbvgV+FTh4GyEI2QQt4SVKZnv0wyN3ZZU4xVeCxm30hgcWRRLsh4fgfU/OxDoWH4MXw4EL
t9N3CwmXpwBfi9f68V7ZMglTONVvkAFyCX74rrXiLAzUtsQyoMT8ggsq3LrIQ72SbvnCVbjWTIlP
agWygf39yvlZOdBHkQ4SC8sNmr5qD2R7Qm0ZPUwXKpBf27iKeJLWmR4/pNpmjybghE9NhfcRzwYY
aa++g0SXXHUfHlQvJKad2Ts1fH3FClnFPreRiekKiOroIG5tbBZb6yTucMlM2/6ePGOJMR71Hg4O
PM7n8iO64exXGCz9GI5yCQbPSJzw3gXcmQ7XxfKGr4k0Xq7yYx45WuqxJ/+Q5FRxohIw7NGKthnD
5ZTUN3nXbKcHV6PeWH71zHzUfJcR/dxJjshPnF76tQjcxh9q5VscBFLW4NJH1itdKc4vVe6Rn8Rl
r0o3ayG/OiD/wC+u9PctIdd80rX+BPVWvfa0n9g46aNzepAuKyTitnKmP40Tx4Hc/EOOqAgnDXgg
Z/dvij+Op/qm2q3NMvJ0V+yJp3FCgeJLx4AeAeOwV/GPcJnhyDlSDJ3xYzkGwyfoLvBGSIOKlhex
0WunpCxlK239/lP7yrdGDjbZXuhOJr4he0F4KwC/P3zxddpVMKQ3ZIKI0hahEHEF5OAUij3xjNMH
exTvzOPCZdODORFdsiimLwnS1gE3zNpvaZ32Y72LPsxfugjIS2/cGKhoeQxpAHHB+wtdAeGNw7f2
xU0SkVJlY7erP5TF1b7a+ZIDpkr8jIbEG0GIoh29V0Bl0eln1GqH4dw+CTI1lTs8KnmbNCySvC6a
Ezv9MuouXa7kPH6Q0UIrQw8d+liz9iB+QGD8Unvib9Z47cdMJgdv2oiqxF7YvkMHcY3519L/ynxA
xfmHuUcPA+5HoO0TIlI6WRymDbf9Ckyfwb56Uno7f13cfpM8Gx0aCnt55B/WddYQGHhj76JCz7JL
lr4ErEwP5HjQe4ZmE46ndlrbLCuJI2E2zd5Lcyg8BoIv30TNwSB5RaG6HhxoOtAnwM5VH5fHcC73
wza4zW7H5cTgdqGthWzd4+o2P+mFhyRUbiRFqv1pUQDJ+Pm8yaO9BTtBt1HR34ktuqC0yLdoX+d7
fkHNUZ+q8ZWuFztRoJ0ji1LBY8tpvgzPeKKDBv3iwbPbiTZQ7Gf9PJ9Ly9aJ4GFVOrYUC6Wt7wGd
42ey1293AdjMdazH3XxfVwpGgzeuPI+c8EDxaF5WgC4rrMnD+MWu0c6bBJ2gQqJOz8p7KO/paTwb
H3hkLIfYNfF3Urc9jxwRVV+95pLfLK7Rz3ukQiadUGRWho3ncAL0SxVj2Kxd9BFL4fff+82FUT3x
MrAImO+uKDqoz3O71A6cs4NN9dxWviZhinZYfCwE/RQh5TYvnUb2JA6fauvWMyS9DS0s85et1hyd
eN4I2ZueHNihWEW5sWBHGRJHTbt7Ga/yb8dlvvG4kUybjx4tcXp3ieDKsh9orjx6/EBVJUbGRkbM
BDiVbRb76AleHmd/0DM9j7VdfOL8qZgEvKG4zd/mj/HEk8aCDc4WJ6MyELlxypK7qB1AH2e7ZodI
dsbwx+1U7jih8l6hX6RaGA0PSdejEEhx36jELawLvcL5ltfO+63eWsJoa08vjxng3YPyQYSswQwx
96plx3A+NTf15Jv5c8/d+BN7HI+RtvjE+KS5p0sMcz28UjPgw9ZrmJsi1txVt/V3ZmWpPXqd3I42
txjuj3yrfRFWRvOTCx4Mp6jahsY5xZXYcStwqmTbTtfCSAicGKn76GSyFxNAxJ+S1Geh4r2QtUgK
o92PJ7aNpkYq4SqBg+HBemL5tbHkvw6sWtRQ8oEpNc/d+MsM1DL9duB0+STe2RRpCvackn7KS4u2
Z5P4sXbmoigP9R5ewrv6o1H+Pw2HAajlA2wqSR12uLVI5KL360rfyTk8tJMzlDtiZnhGUXdw4wGA
r5Gr2eK95MFMaMXxt8dfai+S3TqGQ05H1+eK5aV5lr7mgTR7e/maeCso5y7diwYX/BW7Gy6D0A0u
LQvJ2o5OOS2Wu6Ry/fHa3vGSfKZX0dM/8BDoEdRYu/nX0O/HnfQgUwhVxioHlvzIYaxT7ITpuyq3
7QZy1yfLr8pteWeTRBWF2By+Tr8+u+0vtThK9I5THJGe1Un4ZEtP9wB39+apepOY7f7pBqdtfzHv
XTfaKGFNcUPHJuUaOsEesk7Bl9S1sYoywyIx/C9/4sz/YRhM3Kj2ZKDllVv37ngfvfA15wmgwBvZ
+Eg+3EKZzg+or/S/iBXYshFzimiEPfrA9DGhn8n76Sj/seqKoKPgRjyHB+6y7lb8qB6WmaJx0SOQ
EnKcLx2JpL8I61jB9cqp6AMl+4Xhx/iLYGqfnOtruOVu/eZFIv1tuyPN0oo0FHwZ+2CnUrptgG/K
HNs/zFcMT950iDeZXwCSW2z8LquUz+n/2JYtGBgv8p3SS2P87jFOOErP2nJG28ufio7iUpxfWaMa
ZStLfsaAjPQ+bS0zAukQmseo4tzjr/ru8sjRbviyvng4EasMD24W+UdGEGjYNmk2r8EelCh3/316
zInLA+Xy9v18ZC9ADW7tnUUxoX9C/+Ylpkzw5J36vnxZj6XdzPcUm9UH+5KmPpMUFs3fbDSU/8FR
+SCVONIP5jfViYDYkDSzZBddCQaLX7QLcjzzluL7Ar/E7XaUX5DXZ49hiyGCc88+e05PBPS9aY1d
7rLFzo/FQTUQIzM7wRtkY9vtGuYttryrPOsUklVtR9vJI9SxoALXvORV9knfsMtj7Clbyy/O1mHa
TtfxTdqYR/xdFYclkKFr5UCAElU8fmifq9HgSKSQ8qguInDxX0S5DDfWyHZdN+zsS1oNJ8DqAFdw
fKLnbELW5DTGykc1WXlNTcKSjfgvPmobAGyMA15WCebkiqhCTVcxXTLnTDq8vQNHEcSE4JF+l5u7
MvPNGwb1FSli6wVxOHb6P+g6r93GtWQNPxEB5nArkhIVrGDZsuwbwqHNnDOf/nzUHkwPBnOARsMK
liWRXKuq/oT9fI/znQNV1jbx3thNymvJwpowi2LasOsokWUvlVwKRMJsv6VdvWs/BmLS19rgyHfS
Lh0OOhVzR6ANzeGJro/C9BmbcukDw6xt8UrHtwcQ2NJYGK8VK9ET2iA8aEX0I2QgLK1G844MI2DR
D1BouJw7wqfvDffxd6E3wcl9qu5Cu+6+2xt26NbgpZcK1VAOM3Sl3cy9+MXgCh6f+ibsavhtzyPe
N67WrhldFD+Qr0zeFdN80sRK0WuVnT6vEYHD1GMQz3yowMYVEmfoomJogPFyZOW2fGgJa+0Yp3yg
uxQPzH2m6zQfFNfYmNfqvqgIgKAoxrHhyxjGMCZ5VpOPnk8UbYd7NFw1chQnG5VayGz+wCT922sE
Zl7t8yOLY2WTWAR+AcPNlJyJETnLiIdwXvhpbeNXuQF6+IGbBXh7gAB60VmZn6TUaTgt7KCzK/O1
gfPfrLH9C2mDU2yqvRJkD3Jb4uCv5Q0J8oxVmmPlaDNR/C5Xkh3ccbsmDnNmMo3ooF5FRLxhCvEs
kRGJWpCq1qftpMWbToRa6MtQqjib30Pt8WT6gnSCp+cmT6zaWOSCZgQ/0xpzwDXY4rk64rAYrDBg
W6OL5+KhVGYjCZ40t1wXn91N+0L53q8yRHSfIqNkCNiKnfwWKOt+23dzXDYqsD50NbtmT4Ysbo+/
ygtBhy/NbrB7Gv7pQ/0dieSDjhwt2GhIjrqnmWuutH6bPPvCmRy8rlowztnf1eJ5no+8Ytjtxru/
pH6sACQRybFYQwBGtWSiISHDWMUZeAVIp0AmRuI5k5O5ipY961X6QgCRm55kbQAtyZom3RH+NDrv
ubnjD1fNgG42MFG9GiHSBht5qSPARLEw7WwMcqpnlaIcs3cwurvS70BNiR8tkFgJONySNeWYnxTH
/lGfVktSzhZbElcHL6Txc3ougO/8PWO2JsDtxkPiommbKL1pXn2VrPVkUsCs4m8S1pYty8Eo/7Nl
el6vUtFJQIPTEwAHBPhYAf30aFzI4eNaPMbrmubrKfjAbpbkW/Le8Rf1OHpUwMklWsJYl3cwm6vs
Irt8Obj9h9ma7cztnsJTrD012C9jQ0kNSmqbHWxYso98XCrj+E61nJWHHOUqElJqNOvTeM0UO78l
P4Hucqpnh8S2XPOdSYCxmliMPhgzZZfxEByBT9sXzClMGLbWpn+hhwdQtN5rjPoZmMRvFSY2DKEK
PoEr/Bm+zXc2OVlzlg2p9yyKjQ/Ij2zf7HCZ7rC49tfhqP7JLhUlztb4LvRV5SbhepJh4R4QU+gb
7U7UCE6C7LBcSQjZQHUmkjHctnbyac1Ju6zVHHzK3henqtegyeBleJJKq/abDVSxMbl/LUzUVRT+
fKVZ4og3LCZPAsuRDDI1U9tUA0kebiwgj3UK+jCuNM5rYRW+ktKCRddKlFxs/czcCz9S0qvP5WtR
eIbgAS6AOEgxMzviWbdSfJ6GG7xjXEtgCxHtRACnIa27r4Q5z0ZnvOMAC3Kuq27zND3lW20leIyO
OBeo7MjZfGUuO0XO4sV5Nc5kgWknecf2qN4I2Vs3bwQhlYJXkD/7KuPQGjO3PUQMjRPGUgRPUotd
g9t8laAIKx+RCZHXaYEhgLI8kzl55iLtjJe05mJBqgx9G4TrmWQUCCnhh37U3WaX8E2hI7xHkA3i
V5j0qht9jqnt2z7/FG/CwXM6A5gDGA3dWjccRpaUG5D/XfUAeErGoO27wFj3DpjyVTpDwTtVL+kz
mzreTniFOwg4fgCMYvpRcpG2AA6koHnJVVRP8W446RBlfTv947+JbxO9L4X3tnrPN/FOdmaXqY7y
ybC7/WD+XyLXx9vdlvf1R+6iotu2r9GVj6NiX+KCcijbEF8Wh5Ebnzt8Ck7jU76RYfAyVFoQOkIL
OGmo7dKX+oVLc3zhJGPBk6u1dlXuJgv3aSF/b63WVuRDX7wjoVduOsOYdjNgw5Gv0xFM1jZaB7i7
/JMr+zpxTWZCYGVs0Xz3lDvYYsA0p79Cs5ysJ99F8VQNDrGvRbKLMSYvnyQ8vI1tV2K+6HbqZh7B
MjDoxrtqjd4OFAELV/CHUd6YEJ1z10re0pJShrxl4Sg9sbHUOOFg3swQ4IHHxZqDC1xigEevlPf6
T3TNvsbczv8ACF94ec6Y5SBgL0VoAEudHb01+/pPLXKKsKWvjEP8ikbIfDbF5dMp/QNZYrRVrYAA
MSgjWU544ejwGRv6D8qwN3nfOcaTfoImZIt78xnscCSv7wf7UeLZwbttA6AQO+t4r+/7z+k7wWWK
RvQXnGPbHutx1VZo3zbDcAu6o6S4CkVa4uaX4N4Tk8Jk13gyNpi94jqz4vJTtc3cOUrnUG5gXWe2
dLOr6St6o6nws02NDBxEB/DE7XYa1ymUni9zj9IuvJSvabbC23rL6iASsEb27sEq8JP0KhRxLpdB
5UDEll/Uc/BHep7Am79NVEc2tIjX9I/A9LZgLOHIb/y9fs1nZ2b11LyJnvIKpCg4xVV415/H9wDa
71bWNq0tfzeUKD/ku9wY3GmvQrDFan0DtvhqTMg97OaKoQaBGW/BlUVBFxcimkY6abc0KUfzafDA
GUoctQhmlGySz87SZvhOzi3gm3DuxBVnfPmqvKuAPNEV95jy1fyaMFBj+LPvXgBPZuLBE7femCiD
XniN9lJfxC+kwSeM5OXaxr2VCg8+ynibP+qNEixQa8OggbnoFZAZoxzfhf0m32Unu4YfnHbBVWTY
bJsnIJ8SKcTh85O2OmHC4I2bhBrsj4HT22vFUMjGZ/TEe4yuKgveNX6dr3ADSFzsWMELAkO3qKYI
S6i+LH7HOvymfKHWId0EdsDCCXcBbPSa+Q6wMsAtvCk3/TNd9XV4afZLhTyy8UIEWEEheWVguW+P
2Uk/Cg6HNP4oubD20bp+Rpm31c6JU53HjfpFfL0yrKCF7GVPO5tIpe/RG5duuCOb9IJ+3wFdxOkU
Nj68F8bylJ0XR9rmmwizprUApcPw4OExZmEw/6yweJTLh+je2o/+qPNpgW9/lpFtwKEGpZydcC+Q
qMf3TLuOGvhV9dJnPXAP2m+Fay/jaw+z36jacpx/mMWghiDGtdNW0DsgunH6Qrxh6gCIaOzmiyJv
dRSeq6R6sXbiPmP5ZOupDpyX5S59LSLH+NS/uK+D0P6HJYITRXpHYJpS2b/VT7IjUbFFVEROJZ+H
1o1BaibY8fDpCFZZ8QnVYKPQ2VY2Y2eS0ThFxJf6Au9TAHKjoyYfL/6kei+Vl54iaXYleYMEwNJW
4nd14JUgy5qKvQRW3YYrYUC8TpQvSLC5V/d+6JAC/pK9YH/M4CWH9b0SmGxDxLy2T8Iueem2sKj0
B8pP1/gsH8LJGbZU6iVLH2+RHZMGMfTMNyBshD35k/TOXPfPSFV1CG75YaGIBY45fvjT1jpVnyHq
L5RisA/hhIDbkOnardLD4sgJfc4trZMPIxY+3K2+k2aJHTD+bazb470C3WU6tQtuMDqEg35hKtAy
gP9gp3tJkp15gVh2geZ6ad+rN9GpqaPTdfnJik0KHI7WCqePcmIHYafRd7CG1AoaGoNwm0JTqp6C
yp4uVNnGWZpsVHtIxLr6Mr00V+087OtNmmwj1TaobG/1hgXm1KlrYW+9pMFWP4oQSNiZF/Hyt4BR
tQMpZh+T0wd5bQ3nkTELVe8UYgq6mTaWw0pwrw1nvIF117f4ZhEHBqmXif/KeiVbzaT8cgOn291T
/ykPHYO6lokx91r4jq+AVKffyLKte/xCw9ByIAN8xFa6W53rY0zNQVtT2SQnFDKVspv9tJ90qhEO
e0frw7/WlNpIluptm2Gx6BElRj3pD/u8PMaip3/r34m8YtEJ+RIPhuFoiQeMHt3pqbo7Xv/j5OoA
V+IJK88gs5Pz8CO2XnGNvfyItoUOzvgUzux0mXLKgvcKDovCyaXSTw0eOYbt4Fn5c5ReBsXzw3UF
1Eph+gf3ugkRgROxvxIOyRjLqZitvAbfY+JiBhLCk6DN4Qoy3azwhtKtJHtMNh2J8yRx0uqpBECt
agm2rMdZVhdMl8FdGV6BNZFFASHqqdi3Gzv94LWI0524n6WlxxJmZ7xnkltuhq8o3zYNUwB9r+l2
SJhIjy8TUMKyIM/CUtFgcJixWWO5QI7odfLaP+MGm3OuoH7BFrSX5i2Bohp4YXHAQVtj+qESWOaR
yo7dOjQqVr7FQgcSn0HTZkvf0y7EeNmO5qWEpbthbhnYDTmi7FUVRJmYoflwG9uTsTWBTXtPUaCh
HtingaXXAQtO4A3TczA7yoj74DrSd3K3piLhDWfpXfKhjJYrAUVf3G+x6JfYVAAjqK3l5euvZDc5
lQMa/X0/XtriOUpOcvaUlZ5SQGRfRLmzcBOG7dCf84nIRTsDgywAJnZj/6SkX3geqiZksdtkMq7J
PcoS6jJqIYoElcPLMISSnbJbds1ozVrJ4UCROowHS9j4kOomW8YKvHd03YF2l97VZ+sMPQmHkaS1
WwDrwhOEFYVRXq6l4jNQt8140EY4HDcW5kjf9q/6F/LABdjvFrT/L87/uEmwNeSXjPjxvw+EZrBM
R2r4cPwCMSxo2rLaHzaaHG4f902+rq6N1jj3fmZtzUUC2TEYixuuhFJgKIeDWItQaugYpfCTUcKo
HyYJtVd9IDiLXvFx1+NBec4hbLaMth/3STPmlCviZ7t/fg0x3tqsKguvUyj2WSw3rjhGP9KwcO0f
99XLA1UC1f7x39QgPXj89PeBx/P++RVT7RCGCVHfOr0KvPV4UpaaqJMePz6eSsY7jUksJztC8upT
0G/Hkm4c35du6nxP4c1KemRu6qEp1n7QbiY4QHLcIn0c9MnRczd6TbrpqQ6my+g3La79HLUiU7ST
nkenNA0/LSV7VlThUxb7do1fgmpbwBtRgm5MiN2a67XzT2M+KpuwIAOvTO++gFTKiNNxncKnwwR1
XPwYgnUWF4tGOSQGHqgxhRY7KbHoGIJES2MatMkdPNFUiY9ClNyzvhi2fUR9iuKErU9n39S7COCq
6UYv00G2o+GzEAt5r/rQooionEzV5ahs45zvSEMH20gmoSEto9HhnLWytLc00AcUEz+mCBZv4nKA
TQp+NY5ZTx+oQppVOlNwdOQjEju8UYSAwiiNgCwj+J0abIumrwJ36qA1NgMbYdIwbB4QfqVFeO9j
eVfATl2EJD7wQGeVJaaOWO1GMVnZKX0Ehgy4JmlY22VWheI3guQ1qzFkur5/CnT5TyNCZ9YxWSB/
eT3P4OUltjS2PBs/caZ9YqCIx3Ck+cR3o7Q3YCaMJtwXIli3+CrbqgG01yuS5EiCy4IniCWZG8KA
XK8+ZSFkOwiBU/5jjnns4mgajdEzcuW2gS1W97QB8YQeH9UgKv7l15cUhSi8RXWfP/sFIYNxKF/I
PiJGW9GmgxEW+SbPZiZxTYpVnPY1Tp6WC7tZYA2cCqJg+crdhvzolRSlsxtl3d0Xw3JbZr9iDPOB
EBuaphEToDnRcLo9VD2ih0hi5lATLXKMW8Jr2mWtSfPPqEJtIR3jsoKkUJiQFmbsj4zE+CAiqsV8
S/+yQmwm5JShlCnBPBaJ246g1yZ8okBltikT/kzOFankaYGPQWhS9HKpbQ2lc4t+HL12mmFzE+so
ZGCKil7cKs5EVxok5pAk5Mky5MiExSw201/yxOt9aU5k4DATMaOJBTrn+vAHXH20WQXkSaldjQ+W
wPJXzYKfmJiYTZ6ytyUSIyqZU7ZlhiZXQn+YzWlnzApXSUw1oMbNu4A9f4RXJgEOAES1qguu3Oks
BnL6qVUZo646viMPpZDz4Tob5VXEZQCpCVLnrgdVFZkbBjFbW6xY104NGPuVCX4ELGVxmWlkK8Lk
H84+J5KDFRKjVFTlVUlquZTC/s5/ByHpDlLCyq3KimN1FRV5lEUbnTDTHc4mUP9x0MBeLbErSLeF
rMIzFHPY8yk2LLavsaEWfVqQkqHvdb6AvmJ6mOFgQMAHU/CA2HHPlKH4z3V8wF8jWGUNVV9eJpch
+IyaEXNmeF8iJAOW2MDDhcSeVGCIKBl+MpIm0O0G97AAUi6MVFoVcrKZlKazozqZN3Kn5uvGnLhM
YKoGfc7wv57ViAY4eavn+aYm57EEmmrBEMdkgvzccQaHtblKBYZYBcBnZAnYnk/ixVCz9lTItDDJ
+I1pwvs4cqwLzZpcAR87aNlfTUFvv/NDLAXwBD6ZKiNHQb3lOuZG4YMCNAG4xCJk2yyHg6vVz2Mm
qO8J40ZZAas0mAUHIZ5PqrAbKCJQkbPhNGa7S/rog9Sq2EVEt1ea0IAVOYNa9wCkY4AswYclEk3V
xZJwRyJXYl8owMRxReXQSoro9FVRr3NhOsnt5GLsv0T1+LQ9tXIlBzaH/M7M0BgLg5IhmtfdXCO/
McJTLgXyUZS7ey13rwVhmEVHEHU7irTxBvOJMGjCY1bSgGqA9rOGm4iYMGynmzOGsuR1Wd9kwX8W
/ACcAt/1HVxEIkn2oUZ9EVuA5NYBh+B1Yd7FhDGln2ELr6NQkOKp9XAJdQU9fbXGRa6gdx+tGfpb
0aAcHvSvVM/+TC1GcNo49LYuMoPP3FA3ZCfxoZbIchY6yN+kE05YUAakInFMlX6pGxhpyYG+mYPu
skj7XSu0bmohLpZ4zCm4zGDKNYummiSAgLMcpp/dBOh7QJyHPNa3qbnuA/iGOUYUNrvRTeyep6G5
NXg08xaR5YecVKEubJQJCXusaJwn6S2ylHAdklm1kyMwmhr3AGAcOB6SxWTEbLkUCUFo11ZHMZ0D
fPS60EGBFm3SAQVc7AJ/3ffaiXgiyM2aWrhWPW9xoi8JdknJGsomLwfmGcxmY2A5gBX+DLEBtzHg
ClKkIhyiMV+ctHWWNAhEeJGRDqeLHSkjhyTglDfipnemZUzdUIirEcfUEtsMWQLcFQGlsV4zXC5n
MkSFidmX7IuAEK32looMDTLzMLcYOqsV7IliaFqYSyTslH1MPEq587UgdXG7ot3OkPbFAVP+UvO7
Ve+TVbVYSBHsE4Gg0cJAPBmgLAQmU0NlqrFfqy+KVApuqImAhCONfawy9cB5C8yWHXZlLI7NBkLz
UU7BMAW42DBHqqnvcZ1ryk1AJNHK0LXjNDIzLnbWRG5d3oHvRwbGmyz967BGKJMIRYNBohZ7EUC7
NOJ46EOQr0P5TTKZLguc327LQK2IcRtCOPmKn5Dp+GYGyEnseNWq2VXO45tQBR65qjhJdc3AHJ5m
RMSrrAsQveRNjG6JzSSrjbcmwTIlU48T5m9s5KUndAwwJzFBsdWSFF8DupYm4bmmNtynzvzGo+E6
yi2WKl3f7IdgS1Qe5Es9GvaaHMA0t2jq+4wpVG2ZByvPPjXfx1tTBMUv4vMYmsYOrf7rxBnIyUpZ
Q3VXDs0GZSujV5BGbB0xcKD2gsc1o70Bf8p09U4s5cYSILHFhk/jGzHDUsQ0hY0m/SiJdivqSsIG
HF/ZgeBEH9In9iulo/UtNpmSSpoD1IWweUavvyWGCgcdSA0I2zdmhatmhlWSo+BiqTRDRffVYj46
MsQS8mNJlppezwjGAA/KTF5bgiScOt6/02pBTTgmUYiYrE2jGXo6XiuzMxFSc1Fb0QuwzV08b+ZN
ZfRuX8P/ERuQbVVMN+PYYGMSzcRPDecqxZUtV8JNGDG9kkJY/EVcIUOKOsSKSwsk1KlLELjU9GzT
kXUMBmnCZ5TpSx0XToJf+FosAenTMCZs7AmrzdjWA+BVTUfIKEq/2tB+m2LL04IzNOhpT33HF1a+
+tlsbquDNbbqdZZ1dLd4oGRI0maKk818C7FzWqMAnz1L2pURYI5KeokszdphCDXAFAxJJQOuENFm
WM8zpccnF1eJ+VwGGYLbCSlpo5H0005wa7PQnmcD3tXwNFrsEgPYT1Ppkm1NsCGH7qYoSrxNscCA
iDDKNYJLCPWVxKEmGVTBGKt2c9S+q96osFQzqr06qsEzvqxOIIc2vgRw+xRVX6tV+2FY5XDILIus
FtoVSys3/fiRa09ySaQkUmFXMEwgoCmijzbeQkm7tumY2R3vla8phk2Y+QkFZPIyBeZXRCy4p2C7
v27y9lnCEf2QqSxl+URycyIQFMsXqjEnxRhnG2rlOynCPjVdc8cIHFxDLI6RX2mQgMfdwJXrZDom
OW3Lt4D7C01JiqRJuYqZ6JRRfwpKZnvSpgpMcW3i9Ge1i70CeRaDFv4YQ+ajcvzyEyY7fjJpLsXY
Om/LiVhb6ZiFBFYKLSyFtYrF1HNVMlTr6HpZ/K3qgr8mk+CoaDblwuyNq25rGZVgBwr8LwSb2twz
xAioPRsUIpU23dQxQ6xoRsRWxo3kWlq1r7ApKxrzvZDZh4dU2CQSs6MiT2AKNQzfsNY/10gLXkRA
syFq3rMxbvANGeBNDomxwfakSvZ6L9NCy/1eV9g/2pDMVyPP+GmCOycGCklsEfw0TandKIKqUUck
VPbf4jzHtoCNbhZe2goN9ICkLJQmLH41xKFDH0FTnIJ47ePiAok8uRJXGhHBCVbL0SjsTkvcPhUb
FztHZuJVxTzfTJyItmNLAN8ZE3fmXc0aR8+dAG9iJJKesSQeeHSpUJgzwmIgqNHIb7mSreemPGDj
F07dMnGDK8jFA8epxHEvHLY4gW5CvwZWxoXpwkzhFXtVdBuZ4Ck+BxCzN2YgY/eRdHli6yrGWkMo
2E0rkuUCWitqGSxIxo0TZGlNv+h0QztJuwwigFg83eKg8zBxZXQQSuk6CzA81LjYZeIThzdNIgoo
xB4QOt2il21uiLvHvVzCtzqp+OPvtWL2qlTtYMRq4UbRx0vfS3TeNcWMr8SMQivzqOjMXgMheJr9
pViWODmpSyHkNE+c55ljBhb4rvVl1h0+am28l4T+HAfyEx+cMNWGho08CzTsfXU0xPgjUZJkg5NR
5nQEiG+I6nRUI3mWR9jjvdJCLZn4fsXluPvwSRVyAmXfSt9E3WfMKBCFjVfoysSx1U4nYhaxqNuk
rQbWJ4K7jBazaQ6l2gJsaEmdPhG1BGGFoNM6/OpGbVdPbbK3zIazw1SBdeoAlQ+UVpO2IpgUQOsZ
te2gGNswfi5IawDZaL9DEU5FzXAAW9cle+i9JhHEEQ20/fnAt1synFkHHYSdNgLwFgqaC0IP0XJP
Y+2xCyCArhV4uvAR9UofnsLCWJeWNiyjDDTeMqS4SPY7Vx8VCKuznG8JpkHArc453TapUQpscuJY
zE0Hx6WG+IhpqI6oqv6dWHo1K5wOWUcmQDzVOiRG2EeDpfmO6vvDsUlCr+/np1mUk31uwvsb53Jv
dVhgl7UPd9CPXC32L0kN+VqY5b2ywDsaIQErNWtuemoAwYmOPrzNQSDuMAS59aoCmatvjCWFXF9x
PENPFbDoGUcg91zL9kreIZRq4U5PE+d1JqwVDV3DdFNSgudJnSNds4RZhdPMKuCsH+ZCJMM19B26
4DeoGaVYy99zdQ1lLB+XVd/ggCIwtZvoKBMbjXgguhQQO0oZhmE5VR7u3k4lCf5VrFGIzODCfLBU
St9SXVn381Zp0FYISrSnLLwwMZkhWwybXJR/WSh/cByrbCOnu8u7QeIKyBy/wZi1bhXgNTm1Mfor
XD2yaGhN64VYQi5CnRPVACwc6OFPMosN4izje44iOCEQ37tGpNvRh3cUVFiCKXV9ILBRsEMY1VWZ
j2uhisE5hDa8TPqXGTwjcSiZSeHFiqm3McgfYguYMizo0XQ3BjqXVG8+ZJG2rlw3vnr3C7SlSLB2
YgvPI+3Cz1ZkKBTjGYDvNAaLA2VVDEjZVNWdS44Bk09OriKq77XSDStJgXgq6rkMzV38UvThOtdg
Gq1OdHkBFaAxofMRYZkOyU9oRPl5hqovF0BlxdLHarRwEjVcOQQHAeGEOTACGVPp4M+ReSUYas/g
ghEhw69AiaSjUUhOoSGjanqomkk55tdZEb/MUgq/6G1+NJ9LWtJfcktjqqng7CzV79liPa21AVXW
qai62mOcqY3BuA6q6F0VVXhZ225gQ41UxLxNx1iNpeGQwXCZcnT7rUy0T1ZttIAixsCroVaGNVsX
0IRaEHWREvEo9V++HJfEr8O68qlOJmLQUF33pHWk0no0Wd5y7NhS33rN5xj9SvpYrACf/PEYjem7
iQ/ZZiYw/VCNhIiSuiI5eiSSkGNVn/2gEq7IVV4Qv+VOujrvLauHykHdUsx1vu4l/4mFLt6bsqWu
ghIje9GUXkqrojfMRgGqJ6I4rbuzeUWXZGwnWzOtq2ngK4htGaz/qnk1cQfTp0p1xqJCllooV7Vl
/csJMnLSAAdFgZQTOKpyifzJN9OMfY4Zz8jal49ijetIr6+zWt3VBJl5BswDBUfRjS9QhJooORU/
ZxXKRPQIVEkins0mpXvWh6woZqtuBbWLbCEo7SSPLU+httgFhfodZYJ1iuLyPIuIOgdZGddkoBO7
baJ4yXIKeRVr0lhb++TE9hMZYqqVt0flC6NXO2PhJ3Ypq+D2khlvNKAO/ht5F645K5D0e/CMMP7E
N9w4m4yj6Rqmld4bNwvyXYbUD82LOrlaKfySSrQZdFOncxNORlf/BAze3KKGKzGUyryxYGLMJcP6
yqfsXqb2hZgV68AgMn4IA4NAlOlojiPO5gYYqeZPFHLEB6FRgVHsC3AQJpkVQ2J+Fcy1DJV1JOuy
696DQLjFhaE5qU6XHJb5XZ7mzJO1ZO/7RHNMA/JDpVtIlm3rZBM6fmFgIS0khs1Kc64FEysGXCNX
RhBqa1xEiUKtmwk0aR4QdeC3isqyw3orFDA+ldDyiPncOFqUg+3PjCPwDy3sWMIJMJZFw61kvlVh
FL91rPqUBpdGS4BjZcblR6yPn2IrHOVaP7DXngeO7K30td0oKqkdEtm7ixuuwSzFbjO/j3TFHl6H
t16AzZAfkgEhP0E1YLIs/i2yLDaSEcfJnv1Zr77TABvFSDKhFxeL887//jGc6svQLoKqJeNjtLQi
Pj2eHlQGURoiA+8V9czk0PjnqEOXJy3//b2ZPcI+Hrf/+fHx6//z8b+/Pvc17+vvbcMEYRw2kjD8
8idDNBLKv7KwHj89/nsEQNWEiO3+3nz89Ljv8ejfJ//Xff918/E8H7eZsv+WyCqeyEp3H+Fc/yQR
PdK5/vnxce/j9vxIPREy3D5kq7jSnxS7x3+cXShu/94WZkKm/rmtLjpbdDTR3cBx0EtIjLAEkYhH
lVHmLk3amcQvod2qfrZKSyLD/VHBLWcJp896smdDMcRDP/RNxzIpaR4322r+1wPJ8hRDJ6qdk8r7
+wuPpz1uCgyFNvoQ7h93RRqRmaNsomTrxERFv4xvz+N5j0ce/xVZzR+n6XyOIwXhNqHi3FzexuPh
VtY0vJS/ycrTIAxbPepWch+dCBexPYUDLluLW5FRAeb7KXtxVYL+qnF7bWMAmr6ealsvSLF7/CeP
LYSIsKhn+I0zDBFcZ4yi/RkFuBa5qTH9jCVSodnA1RrELGwa4EJBsBPMxjycmPNdvBhF5Y8TfLn5
uC975LF1BvneNfnzhdQjb3g80gf4Mbt+mf9JB6byf38vfWRDTZ2+80tkccnjFR6vXQbC4jwi9Hs+
TrT5+/f++SuPl/3nOY+HxhYkBXNVVKH/flPJv9/Z49mPB/7jtf/fh/++QmnGzcbqmu3f5/7H3ywi
04swNE8lCmA8s1j+zAwjBc3CdDiwroMKcVGW0NkZU3tIGD1jJ4V7Rm/mgGFCxOjyM1GlyjMqH1Sg
CLdGMuVbPYzrg4Bt8NAk4Pht4PVhT/JluhUCeCtVgZUXFivENwiffS3+6oQr7XA11PAVpdQnBAWd
W6jRZeNUIOg6MzEwSxlvWcfKlREHGDyI+iV3AexD0BkFNG3N4M16oQArjsnAkmZVItRZUXSDNiF8
JOgrxEqA9X1eQ/w06UVUsk9XDR4eefYHY04BB2Y4UNQCDoks544RnYNcHnaRXry0OgBCFeIMIsGk
6JmS4ZptgHe36BWjJVKlGqWrbOQnytvGHlMRIkIUeylbsNfrUk38OR48En2Z6EfQqUz0XAWJC1LB
Zhb53XGUAJY6EExJAabrFjZ4Gli7vhiJzUsQbcUk4jIAKGcuLUxxDLjK+H5MECXNUqjPeNiSrHcK
/TnFotaCQiO1Pxp2ue4cV4YjW9K+CIcO+qkPGZ04tsBEACIaGCxDq2zBQZwgILo96GD05A3De+Gz
65J0XefNl2gQO5C2AI0aiH6SnJuKZjvWSjjUIXpdHzaoDLi2V7UPQ1M+5aRDPNswTFticzUd7nhY
QAwoTn0C3dBIqzdUBtnKMvE5qdsgWFUmc1IpISExlsiU6hPWB0Etxm1l0DsEYLBJG9V7YxCO4AR1
375UInWxRGfa5niYTOSMAAYfCTE5DCS4wh/rYrc1iyehVar1oPknQVa/8mqZ2/J2BE5hhiOysBLi
DstAElXw0ch/jTTap/6AcDyohKcwZ4bGdoanUCTwnaTyMcBlRBH72q4bxgEVFJipDGSsk6W72Cp/
9ETwCBDAtDSvnhgHcMGE85lIyWuv1+OZ2aMcUKwlGgwwnfhfz8CPpmIYshNUcUI1lSRbLNEHN7eE
veFfE7XXLm0q/2oyKv4ofQ0oUFDU5/B21fe+EbFLaee30BMCiTZhlmNPTRZer95+AwYujd8guJhp
d+e2QMSndKlbxqxqCv61gCvUrMQgNhEU2CY3RAcYS3aLxPgO+jq8FYy3fB+n0XDAuHbAuM1nrrv2
s/+j7LyWXDezLP0qFbpu1MCbjq66IECANsnMJE+aG0QaHnjv8fTzgZJaJXVMd0+EDpVkGpIg8Ju9
1/qWvxOTaEsx8ypXqr+tOEKCpQiUOgvtKhXtIc0sNHAmg6iaDdjqVG3TK6G5aUv/2IRRvVPVnHGk
INF0xGCOCWts+rcqrd/FkleQlYhgM/+xLKRzE45s/TjevbDuNZaCSjd9S4kuHOsIn4DcUMITQkJU
Q3RYSYQMPNb81zBCVD3nIkydMGPRiQe4Df1jMevUerk+oEcIX2zXUFSI29zC4Bt0exWF3YCxp6lB
KjGcu8oAja8UsgBNbVZ9ZjplgwZCokOsnnRU0bdJlPYQvySNa8zq8Jy1NSrDGKEMxxYBcxsKD6zp
AfhJiG6nfA9gNTgbHXNyQFtIVaPAHRXp3YwtETUM4QO1nFwnNepAzbINJ7xFe+hD/6ulhNZJGkgM
GXnX2PG6qi4+A+xdkNQK7lm/4+ommBVZzLSyeipTWoBoqh98V5tHeV0a7XAhFZS25XCpmkZEWxre
ZKVT7IpigdtqaH5HSYZnb/BH6RKjcekWJ+JgWXaNZzptshbeCQG3Qn/iJcoOuY4tilFKH+R5VV4O
o5I2PkrYcSr2eTC0oPNQkyLk8GZB0NZDjKkCGlCWoDTWGy3bygpgIU0IT8SJk2gxLiQEuncEb5jt
tg3EUzWjC6NZde3mFFNT/zg0DVRek9rHVErYC4l23A1m9xVDSqXQln+PMUjCoSaTquzFH4JIUEdr
1HiQNEiZFcm+omZibOsMUl47SviFQoFHMRYMKPmAYjU+j62MHlyNqBaTDymX875FXJNqQXZcRGac
uUbRR4eknMnHzbIDddKTIN4F6JG6LmKg3VNl1F7Xov8niCnZTTUftDU3D2oQAacpe58ywvhmJGhA
0nE8JdTtd0NJYyUzsXGNsYJpuLC24pi8DQhejXF8IxQg90Q9PnZEKyMqxWqhy1iYxFqxAw0p/NRP
h66O013lTkP2mJYSY2pufZR5QzG/xeKr1z8SU4zQzJTPOk0tiO5QRHVm5kwwvomjlWwiYmCUZaQz
cwFRs2O1N4+fPnDyQZxKoDm8+xjHuyRiyTYzLMhVeJGsRpOQ6lrVFl1OViFEgALKnyMnUwduR5sZ
G9Ty2P0bswkbrzLUS9G0wd4KtdcohWwY12K36xaCzbDcELGEmSLIryR1hrswq63dpI6voQCoosmJ
rZVY7SEv4aYWtGCtZcgJYnRQ+6TKpW1lzY68VA/9RvbGJRNXNNgcVOwjzQZmPFRoHlpu5P/86n73
15e4/EITRTTm1vcH+nvy8ri8cnOQLkKSAvkxBtEx8Zaji3zJxnZf5lPusXwkrZU4u3ZnyiZf0kgn
x1fPFUeyBAAkteXlMBGz+k0J0P5LFjrP+5L+fqOanArycnO/GwomFXQ2bI7a1t0u8d8DgifnX1+U
0hDcvm6n5hG+dgxajvmgjZN5pXO1sLlkE1HJoEsgQf/21V8e602LeVPHYFQTFWTHy/ZJEEpqRIHS
ob5MtIeg637PRrwHGf6Ra9hFWmCLdJxttaLZuZEWMusdkRokAXuWXPTGJbWzX25iQ0PKdL8fLVDW
uaIaY6XKRr/nNBOHRqjpQmbN6qe+NaWtbkAsMpebOUXIK7SkZQzisJCqgMXuuhLXWV1ox9AgehcR
mLybukLZ3b+qRUHelYNeUMygFBssjNhKUZa1mMaWg3v313D/Smer6+gqEq4wOpQakcZtY0o7dOx9
qPtbrYJmIieIfoMyxASfSiQghcoTbZFil0tm5YWxCZSteZuJVlmx18ts2gYVH2EhOn4gYNkxGmVX
ypKyaxTi6Dvm0FWroz4wZIbKBZ0M69IycmgBEG9SH5pCiaC0pFs3NapsKz17GfqY59L3I0/KDE4n
iy3vuo0EWPbsY+433fKVNPiI6WeFwtDvmFwjj0ynTimI1LWZ7/Newr4kMKFB9SothLhxhMKZG+qr
26Ilb2NcYkXn5eZ+/O93FUqKaUYxh8MdANBbPgNWbr/dWCMMFROtgD1bAgrclA2RHCqISgev6FC8
VCx4rQUk/McJeL87xXjKi2n2na4xnxVleCuJu2COWLSS8Rw3biiOnwr2eMZ9YzuM5f7fMrVvQrUV
xgcZGOFsbSnuAN8kQYJwzBj4ZOIVyTpZG7jDxPf5O2QDEVMmXCOvhue4ti7Vp3Ap9rSmRESqKLWX
tSDM5ZgFsY2jyTiE1/kNvNj3eKJj4V/DS4bWwzMmCKd29hOI4nJRjh5lTzqIJb4kWgHTSlHXNEGg
W5NCgkqgfc0X4BgIEpdBfX6GJ10PgF7dTvSgOob9RnyaT+1Xwd0J2eBKRQwB4oge4JvM5Ss5CHPa
V55KpxeH/KteiU+Y0WgSZrjBEd7oh+hTYheDPdXil2bkDPiNhT3eqTZes3KuR8JSbFl1Q+0LMQyw
mhLQ6EV6ewRgtY7OgPvJaFlss8lFoFIquNjO4wU0ZR6mr+AsH1CnAS5Y44+FSJDSev0umc5SW38m
zPJBfhbelZ3/TD2etV6DHUuBvbvywwNrBoYV+S1+mU7+94g3/GWAgd16wUGKtioG/s4eGLR1NpKu
WjkCXSzk5Afgs3PJpntVvHIe4ICf6U7QNTqk+/gTx2Vp5/5aUknVxFGAIxa9BcZeAA+dsKoiWlg2
8jhAUcOZlRjjBpJ46/GA2sIbP4NqpT3dlvTSCan8YcLnbVZMhhu12ljGs5D+Srb/Gv8dgtiZFUlQ
5H/Lu+xcRHnb/OMX2YTnzrpweXz7/Y9fEJ6ImshyQjNMpKmSpul8/+vjKUI6849fpH8rCaqMU0XC
qCnuSgHJyjr5KewJIP3sdsETlNMU3YIr+ufIcKbMo6xoHMzj/MUZwroWjV66sF0m3ZHc2mfZtBXS
hZMaB15obv38DLNzKGGoOorgCZZMj511gycj+XuFaIIy8Mf8E7qfm7nZGxSOIx7QTfmjf4yfskv5
o6XiYMtOfYt3EGtf0w8Vg4vXP6Q75n50mCInLMb6jeJNdCQ845HBDK3BBtkMdmrk0/j2FYxNkycP
tupwddhg3lCWziruqPaHcQTDPFLNPuhE0nTure6/9Ut2AMcb/sSYgKHB+IkDitAOfc8uzQGY9hZ/
IoYUv6lbI38dnmksXCo+dKw2sIr5Dlc1vAYBWT9Ssi2GWf+gPXLKtrQfnxCbVS9ILMyHwn3AKIFX
l9pwyvHbIYl6MyIW2Zv0E62+KzwqP6BgutY6uM2fxGesFS+6pAunUX41lXV06LbiJvTUB3yh6ntT
2tin1ljv20cwgAies5cCsgiuF5RNa+TOmCO5Tg3cAJ/x2o62uQaudcUVNp0WBMBFEe0bYLLIWLM6
cIiMdTbALIF90sEOMRDuu8V4scenAE59LT3RrJRCVjoHSuTQxRd6A6ctMr4HUo08wxGqDUSGLW8x
cJWz9J1l22ozfrAF56UygXvarnqb9tYb+0qPlZvL2nwj4BhyFtDCw5v2jpIQheh6F3vm+p7p8P8+
8xe4/3858XVZlFTd0C1LVv984gOyb1B0ycMDiXQPeJbIrmOM4fS6GtarvChMCVpy8ndsMyibMBpd
cSQ1C/F70Sr/Dy+GIIT/8mIkVUXxLKpkH/z1KtTidtRrqx8eIplaIf9acRvm64lDBKINhw3zh4PP
LoaOQR/sVLangAYuNssr/pHodH85/+dPB6f5539w/6sol5V92P7l7j8vRcZ//7H8zn/+zJ9/45/H
6KsumuJn+9/+lHcrHj6yW/PXH/rTX+bZf3t1zkf78ac763tSxWN3q6enW9Ol7f1VMLwtP/m//ebf
bv+7vAtTNP/lk1ue4bffXN7CP35BPhTlRdT8OfLi/ku/RV6Yxt9VS1cU4itEXSbWYrg17T9+ESzp
75qoazoPm7olqSLj7O+JF/LyLR5XJd0gDFc1fvnbb4kXiv53SzcMk1/R5ftf/P9JvNBM6S+jPStz
2VAsRnxLpczFku3PJ32kR2qcSk0I+OvaFJa1nfwFetagiXmd1BrpXKbK9BzZRLI9VLFM6A3FGdF0
1ST61sfy51y1wqI5rhBT4jUIQAQPkXWemj7b0eCz2FIioRTYCaFSOZhyA+s36iDpBftSirUfIn0+
6Yu0RON5rLTDLIwAGzRjfhqaGQlzxgBPJcI/a92EGAMIa1alratXsMDqeqKLPBPDoTSIp9PXoSgr
Flysb3r5MKaJuM7r1JOG+MWa4P4nZgDDNy1ZxmpqtQ5EarGI0RmzIgQWpaYdmjj9YU7BvBeJ3s5z
2R1pBbYybEYkQK+DvhM6Zucpz+uznJFdrCkWHrV5m/lMP3R9QQsojN7BCDuC6D7oJY1ybnPTB7YC
sNFHz6lNfe4F2EATK65fxBF7UjHS7kezJ3pKSaex0xT28XBNZiNemwizH+43rS5vURdNa9LIeQ0c
jVQe3KljekioXYEviJV1FjOtQmLFvhsRNYom90Hj+Zq6JC9aGvZlDQskmtj/SbO/tnStQHdPHgDd
0RJuRodWAArMlM/ShmTKWz1MW5FErnXasBQgldbTi/FEFu8EXYtNFDzrc532xioeBHvsC5ogvcDO
PcbNnqBDpipg7WbqO1FAmQi4T1k2l2xYAJEjsB9iH+EBxKiddMyFylCQHGCd2MrIda4ARqK1mxXU
UFRN38TEJqOVmU0+QVbHWpy9RGFwMtOQCPmgBOJsvIpwkZKhUR+FAUwEC+6lYOcrZ11m8M4N893X
wgGAtgCYJy3B0xvRuipYemZ4XHaKNYDS0csUO6jQHJMC6Q1aJSfH7EN0O9xAwlrRd+jprze8NY1E
0ec+SimssCFu6oK6fXkK5PyNHixhFj68RpnQCMGkrzv45SYj2X1jRjRGlZC1Ty53rNp6FgJGgyRY
g7rT4BIakwRTqCg9GXqN6WNuTyYUREmRo2OCEK8JFAkrBX2FVqAwZkzBA626rZAkgGGUwvxMWF7R
zTpkpd5Arqbeh2ArYB53lEreYmKIb7oZHnNf+lTDAsWfz5JcwMVzqmo8rRX6IQp7kzOLkCZa6pt2
p0e+I46IRXVrl2fRI13kmKwr6kZ9K32ZWQCKha6zmBADV4zpRrAsBHdCx0xu4S2fAUUE+7GxC7WQ
CLJLe0w0UNGJ8krWc0tFT40JtZ507WBKSYtvMIS4Cw5hIrzNDtFPWf1uILphnuUvrU4uRdcKMDXB
ic+1SPGqNF/inlVaRSiXHarm1ozJClQrwoRjKYfVxOp7KouzOADVyhWw+EUENjmhmFEsO+XJMDxE
pvQM1xWCXCnKgMlHKOgyPvdEOIU6ve9yGq59kVMcJfsSMixvUY9gpRO8oMsKiEdp+JSV4odMIQsZ
Wbthb46oUsV/qgvjYuismgf21w8KiJUq3YWojFUNjtSQoPely5TZoflZh2+Gqo/uTc9glA/yd44S
CG/TSj23bX5Kx3Kwk6Z6ncyZ1AWzx+I7J4WLUqVc+UU4rvomZ/tEN0HLKeWLefqzCoZnCnuE2LF5
qdiMV2xfTX8EWdyNFJ/YtHRK+JkiQePgJZ91Wm3JrsX03xKCmYeRIybFF/GrrY28C/lbPVL2Yjmk
ICJc9RVKyjnKvc4ykH1kEO4KdqpxKCE78Z+zIP3Z9wq/pU7UMiQQkHNRn/N59oShOqfWJTTZqYXa
/GKpApLh1Ee+L28qzrep6R70srlGafWej9G5SX206LoQUISBWVXORAf4ZveeoW7clVAsTE2eKD8g
4+spYqxNGcgFIeLRmJN9FM6ik/e7FpBtxs6qq8vv/BYOwTkN03EnT+KD3mpcyKOyjzPzKBPuE2Zo
gVXUknGoycDsSRiUS1x2hkixXDeVF9lP39PUj8jTmb7LSNyWw/Q2ldS3q155DZISgHQVvYyi9BCG
neZJr6SkJQD+AxJyVGzZWYQOv4oMMHB68xKBXfY7f2CniRegElEmKs38POf9TxS3FXJ0W/H9R00S
keXKyL7knwSkF0vJm4CVNi5OVhMYZFLMFFZC+Jbmq5zq8YEkdQ4xdh93DIFJoSUl6/PBbDF+6zIa
YYFQkL6sv5EwjnYex/W65blWLQHxMsLHPjI/oig69hLFcclH487YchXq5lkemFn9uL2pWr0365h2
lyG4oxWcAm3nV9T9SGDtwXBroPaFeTPkNbgE2fQB2ol7dGp8j+ujTDLAURMvMiKwV/tQu6VeEanX
SiaoMymadWb18rbJaGRZr7GoPk1BpR67EExnPxW7SYieGXrMhr/e6BVAfOYNNNj73Jqvk1EAA8A5
3kz6yRrMD03of+giXjVFvZnMQK6cwl2lNkjvB9XkhG1cEZwymWpHkKVtqlMTbWh6sIwotl38YkTs
JsloCNZ5ZST4uOW3zO/LB14eNCdlciyDiQORwIEM5nGLIAVtyTKGD910VbkwHMwBbZB9c6nOWyEc
mItV0Dp8xFMms5SpDM+qB9IooHOwWtrT32bn3+e3QUm3VsXmtot6ZJ26+Nr4GmFHKDiDUv2qxke/
UnRnXtImu4wNQcQqKmi0cN8ZFPtm3TiU3RysNMJ7wtM0q2wtAhFMk8LQFUu3LmMqLbFtwVBVpJDw
XtrHamfYYZV9ylZ6ajXCI+v8U26196D5MfaoaSPJyyEBo+yHW21e/GRDM/zaY8JbdwvtVTfY8AM0
F1s3Yf0xJ9nRqBE0DPXHPOF+rcazlapPUhUcqUF+y5W+bYCnyi1FTfIqOq18kSY2uDqnmFghmKiE
DWejWxII6+EI6T06LTkmePMz7362IUS2omFflA016LK0+Br93ZR8oYYidBidvhQYr01OXy/QvjFb
gSj0jVsEEW/oBXJrevCDMfWfVLPeqC/7tE85YrSTyrrUNoMmBHSx8/OUtgbZzMZ7lJf7XKHXyALh
GJQaHZrEMm2OUkGVVD6F2J4bln6csLbcf85ggmnqPRp18Bn07VWPhZ25rCvFStlBpFSwVUic1hG5
BFXIzhpyC+8JLR2mlTmWVeJJhW3BCF4I4KSE0I2yV6FMYKx1KBQxRZqbop8cqYJtiYlpHOY9re1n
GvCggQPx2kpLbyNjaBkz8dJN9bYy9W0yLNCI8WXOIJmxOPU3Ju5ccGYyDUnqcbOugbttLY/qP1w2
a8jBblh8quwEAOPorG9NEcEAVE4/lF7SWkDG3UMttFQYCr3XqvK7lbTHOBA+jdB80khiQ0cIan1Y
irMzUo4FZF9iFGoKczMnz3JCMIiiaxepzkt7IPnF75uj3MSS16Z8/DSoN7kK5j1hoFMj+GARikId
ixXUs3gABkWhI24Cj1MmIgdimWTEmDA+QUekXw2gKO5famZHgAq+BNQ/fNsMhOq379zvR1UVOmaH
ber+0/eb+zdkjj0sz+Wv/XFz/84fdw2ZaBVpijZ/efxfnv7+w/cX9pefSZJ4r8hd7tHma6X1/eeY
YXFN3L9k3Mdb+sdTVZq0MZUhZLFOMlDRPRcGhOH7H77fkMoOa2h5h3/c0FL717sdppddhfvX9yfK
X+ZHdn+O+0+pf/7RXx9TdyLrVLbJlO4blS5Ft9zMWYfLLlogL75IYef+4P1n7jdaTXeF+kZmN/ql
CGcYz3/+/T/u9gkF0a5FaFSlrCMASP7+RFKhJ17FEbqL8O76urCiGyEtvYP7Y0Y/JvaQorUmFtl3
G3pOvyZG3MMiwmyku3P/shOCcw6OJOu8aggPwrFRH5itZu3IfiKOr5gfdFAQK3/NTL0DQDG+DY/K
M4WoU2FXgOP2rFxos18zL/ft8mV+YUUKgL74Qk+Gx8hmJb2LLhJ0bmx15gFPZUzHgV2QDRDoFp+s
B1iAM5DrsTQe04t5VsZ59UWdkiCBejpgic1sOuviqocFNbjdjeuXvQp8O8JQs3e0ZyTG6bABNtHH
wMCTrcXM04mh2AGG4cv2KyemB6DKhOHQKfp36JIUQkOmFkf5bI4+HCq78ZQXhhLcBy5JWEiCVv6P
8pLs8R4SsQVqEf8cNX7y/nBLMqUdUw9zk3RBaBfSgMFRo651SmekVZzTk3kGXBhVq8RrO1fEOROw
mQ1P2a54Clq3eFp4dMB3kLwecvwPONC3svwKTXhEZ2ISSywcuZWMlQlq7IZ/etbpSfBn+nHLvkff
RV7mUdxvhA1le7aseCmhcdXJjnGUED5ULQrRBQXLuo5sA2Z1W734MAYu41MsXoWPMwKt1nfmjQbt
f58+Z+8M0Ok5Wkmbwk5J/qseCTpcoSDGv206dJFWMovcFZ2MD8t9NawTqB7wHz7URPiVmGU6B+Zh
K5LbAZ5PRmkGIs9mi+ngTIk/oIds6vX0qp7K9Rcb0+BgHdvBmV4JUhbeaeUfgJlqjy9AT09Aig8U
T0cqwIh+VMVhe0gssn2GW1hvTOeMcYmHVyr2Vt4jcRu2eva/zS1kfwfZLzhHcwvN19PP0VHf6t/5
J/8nwelWv+D8/Yyu2BX9b0J62xcVI3S88s/BmobPiuUXBwCYbsN5FWKN3ZFJpTs38Zy/gLA4MysW
hE9shTXecTajTvTuv31ZV/NsnlGQLSLL9ahu/WBn4SWUwUGeKSKRSma46MPTlUcbhWI5mfFXojTe
W8F2xcRRnPfi4RQ8vWqIimn82XsD9seJNL0lnV7b6EDWKVn7KyqyJuwqe7ThmnnS04ST/ko1/eGm
PD1F/Vawby24088SIl7hxKcIipYNYL27XmIHrLm0nwmRXC1rkccx9FIMC07GtZTbVHOaARRmAumz
Em4ETZwmghpL3AErYkWuA0K8PdkGlUes3ciRKo6pM5IE5kLXbSkmvaNO+v1RChpusAO40cORyJ/I
fCDuu1JiBzrSKtjNQO6v/N34VHnVDa8P5zJhKUjJ8sEZ7fJHc2CHImPo9qizUOshqJGT7esYH0a3
dnoXQ0lEXEt9QmuqMIRMJ/M4Qjwn5muDAM0O3ZtKNAUsO7DCERTo9a9nyi2xPctO2aOujMmpX74S
r97Ql7hQ82H+JkyAmJzMJhG6dSZIEUfhAb+PsKKdR9VuuZz5MDnL9pjJAyI1iA+8bSW+PVzpXtLz
yk9lfvSDrUGNYxdke3GnfdGyGskYmR8x9/mbDtywvhmrbfQQngP4r4ZdHMdV8E6RhN7EC42DFR2y
92id7NAQRjv2OcUjCyaOXOEhNOyzRxctkvGJSDZZi8d5G4Z7tyCNCzzdw3tRnuXH7mcOQmE61YJL
cmS1gQOuo3uxOGqFZVcfzUP0RPsVGyNcufpd/k7oHEk/WOlSyqr6deRRn5wdqYTBCkOXgJz5AE/U
Uj/6b20JPDpWmNqITlq9Y1CH2vwzEk+xsvqkp6jTu4Q6rVVuciUW5gVmOeRjR1j8VfkWwyqVqHYV
ngBPEzNQOtmt8GrBZm2FOeGWa9sZsiuNcnMVrYHWHjlZCo+jsg52CCana/jaPQ5eb5w4OvMeYK2d
LJkLpmPMK/ZGcg7ny0X5yN/nTMfDpfZvxVHiI4IY+pr0Tg5AEbPOKttxFeJHAGk1H7hGorWYPykb
qHNXyUEBr5qHFt3UU0y9BiA8en/s4mjwPfgJIx/9cMMLtAJ/T0yH8slkyRRY2eMeJxaDA4bu4h0Q
BbyOYM0xqLzgkUCj1B0/J1aq6PZIy2H6w96+fPaUaoqPbDcT2gKqRvxWwJRwohxDt9+oy7lX0sDq
fhBW4i8fe8QSL5afKFyml3fiMoEyPd6TbU9PvETxBpN3NSxv+sjQM/rbKNxwvW1jumdbsi0DBxrx
Br7t/V8wkB1LU2cfrN3mOopL0hLW63XygO7T9h/zM/zsK8mmobpB9seRIGVgKGyoGaPupV8iPG/z
NqsnjcUueQC8ArS3CPZYgAO9xfaJxzixY8GD7TtcsxszA8PIC4iGhZCDb4gm5InznOnN31UrcY0G
eMNpFX+bP3Ug3wiQa+Yol1Oo4VqpPCYol5mUNziuiOIg6wgHKYyrT/mGXonhPLW+DICOsu1Tn6Mt
Gj9j1561U7TbqkxELuJYEqx23O70yiM7dQXOAw0OPGLiaUViyx7nbXTTOqhnTUmL/6FEbYY2LbxY
KAg4Bx6SCxvvz/ZFvHKh3kKHPIJgp+yrd0KSbAZPxgxU/Lg6P439AN02WLnBvvtYYli5DF6DD/9d
2OMS3gcu4EyOoN27TLG7ojlD1Kcqn57lj2BPQ3WkAkKs9fo+MDkMTs5ouDjK0h9nWCEYclYYbGmW
PfDhNFfIORxC8J/LhwjTn/cbO0SDci15PVUjcirMRWy/ZnRcvCCrFiHDB/LombGOpD6X3KYYo7+N
eGWPUtFm0yAs9H2WQ3PxjuKCBc+iu8g2U3ZW+3RP9oMjELWQOrp/gNUsE0RHSk73bJheOTzjO4E5
ixBC3AZ8tHq81dR9TFv3CTqUffNM3RY2e0f06AZDI7QsENbkba7hIQNR4iNXUA6suvf6FLqxdS43
xtrzXapZju8iSbQ5y58UJ0KTsh4eR9IBTkH1SQhc9lUJlzoN7PFbYTcpK9ZRQO4l7pAZCuTwGcFZ
6kpUTdkaJ9FckLfAuZyR9IAxGzEIOoxNa3yk6B5Z75HoJ2FImi9qma7FLUpspivKVKPxTIlT8w/0
jlW4E56Qf8mXerKBliO1k5FXmov+1z/6G6snm4VKAvKmHcOOtCEW4RTTet8on4xtzCcspCWg/Axt
XP4dn1z2iO2ytlyWK9UVm281UhjbslDlwjsx8oS4qHbdDdD4FbM5TuiSgQOuN4ElNIEYPJ4a1dGe
Knx5jNsaaH1WkOuved/7tGOW6KgmcSTN65dEk/VMrDGXNtMVmSasuFtSIkHh2fXzXG5KV72pN6Hc
ANy9DZ5isox4K09c58ZLsm63IkF8WyomMogfXs+8orqyyp4k4DjIRNs1ReIaXpvkJTUV6NVICTrA
WsdYYZNDHDGKccXD5kOngjKJ9Y4MCYNeBJUgmvX5VuZqlcfdqJ4oqcwpWmJXePLjh4CowWPybrz6
hG2qD2Pvcvj6b6yCvx4Pxj5EYF2yVnnNHnNCWWw52ulJYONBphmJKyxdKD+Kw7ZSsRtw4Gx0QYmw
5vLvkh/gimOX63mCEMF7qVYXddhowUFDzWDrx2knrvuOxJdDkZzHPZYwQlGJW6l2WYoZ5yaohzha
Z7nzHom2IK1FlkWkRgGoWJHXwvz8iq6re6jP0xVU1SC7YvHUk/sFWzFxKKqI1ybaQCDoeAU6i7St
oh+V5nkSfvjjmxnZBcRj1gwQYN9bccWK8KWlwswSHBtkY8volbAmWK5BdGa1ZoExeUF3YoE671Gv
cM5rJwqNBikLSwgaeS4OGT7V0V+OHqdScU2fheRCU2c3VcBztsRMMRMM59Ql2Ae+esMmDE126Uib
vtzU2aMe7kbYhf4ljcEosIWzc2ek6QbDn9GMfPElr6b4XDTHYoo/wE2VcyedWM4sgX9E2YNXupk3
ooRxx5MIHE+uZXiV6iZQYtLiEgJHCQW3JO3Jt8VyrXJoTjRpA5BCBmObTViDAsEhASW8MbJ9FYDH
dcbuJ/sEiAnmM7UQTOaUGpEV0KMDhjtoFL+dPHbEEtao61trgoLhKY14fA0Hlv5pOf3IsAH9klse
7Zgkc7SvMnyKt7mxkVwdsUp8mADnswhjHtEcOj3TY0CobnigHE0yN/yMBFs51kTYBU9ZAkWCDYkA
3kPsbdaI/BenGDFZa/MBzJ+sBon60smGYV6ukjNhOcQ8QZPvMXYne+J/DPXDNM41KnVxx5QtyXAQ
Pod3ldrWZ4n7jL3MjVlJ1uybDE6Q5LxuI57Jw6D5dQDGxegV8FHtqHyTjw4bAZtG7A6KyzRN6xiy
ihptJtbLwlVz28wl412HmvdSS+ss/PYRb92YktDvFdtovPCiGXPQeCvlLqAWwlTEgomxbk4fR8C0
F6YH5qdVe+K6IRqTFrZ7IvaK9WtFPdxl3dE+Aw1nRCeC/iH4SD7aw3u5LVbv5bdCzNwXijEdT6Xd
fpcqIziheETLfUQMTNORD+HFYE3DKfqDskCzqs/sZTfRMXuMYW9SY6cyy/buQ3gmqn181jlIH4rT
n0Z9HX+x7CIMj2nMOFxKePMORpXqam7rz/6FsTR3yObi3JM4icfaa0gQX9NNoovMKpXb/JQdkx1v
aNU+a5uleACz0V0mXqrun7HgMtyw00vIoMnLzfA0fne1zZImknvyhTf47jWKEZzV1Tpr3kfOyhLW
omvJ1D3M9YjrgzOzWQ4oVQnuoZZTt5F5SOjnniEYD8dlIhmfubZ4JnbuXnVlGCseO48LDnbACeyD
yZh1yJ+5eLkiU5deOfUCxvSRMWgls3waNiRV0wTfSgcAbZxl0w31/jdOCrQ/RJr5Dl5Qop1calE/
xav0yOXOs2RsGs4tDqxvlEnZLXrMHo194Rlrlnf68f56gv4Uf4nr+UBE2rJtZpFfEnZ48rtTHr/N
xq4h32tg743/kEwOM34oKCGwLF4apt1VYUFlvcSv7MkNlyA+bSPfKDAJn8naz76M0uke5TUrHQbI
nBhjh88hH8+cWu2Jnar0wvJSt9s3IGo43hT3JG75xA2vPlEruaepzZG7pNuxouXgYI+ObOmLwlHU
NKxFKVbT0U99Ni54t013cbohSXrX3xpy8GjwMf4h8DyyaNKsy82ACLuWr+PgsmnvFVBZDmAXT3LQ
ohZbthliQmz8qdZPUfYTwM0LT94OrsUZzXRcLbKQuF0vWtNgLV4Et0CfxlStEWsSEID6NJDu6ZIX
UYcrVrOqcgaEKL7p1D70M2iz5sYJtPU93oMM1cFmyCKFZ972TvJRH2p5VV4AkwhfSxy6YmcIF/o1
NoczWcmTavtUXionOJAI9lJ9QQA5DJdw77/U14EJk00n7DQM0eYqfLRhPT3XxguKaWjBH+MO6ALl
xFXmOsXkAL2BTU50ncNkX+FO+PB/EuxmHfCHSSWE2lUSPQ8EG+oOV2KhXyLLMaAY94eyfx0+mM94
mvfM01gLtW8v5c+MqD6NehN7NlX4WTY0Ve3kPX2+FEShHJpHViPdO6lxXWHL8n6BMhPRWmxQXFBm
bFnHUh1oblOzCtGrrXCuzaAQb8res55Ym++zNTtM+qJORw1TXqJcXT5IMXkIHqZhS6zQJO+RRcbz
AamI7LKZYHrOn1kLZO/y5F0MumGcqURBLBs6FmHLOE1KM3WQpdhxi2FYu4TmHKfE41FR3gucQ+NW
oKHRHMWZWvM6PjRJw8mdGdfy/7J3XkuOK1mW/SKUwaHxGiQIaoZWL7CIjExoDbgD+PpZyKqaauuH
sen3NruWNzQJ5X7EPmtHgbLuwQc1b9R8G8ApLDzEoV5/Kl+94TZ1j1z1i04DeDzlkkO9+R2RQPFd
sxG01OCyuEE3fCrdsz6/U6GrHGYpzlHFYNE3/1GR8ZHgrP+7mtEJZCzj+i+++zD1J2eNQ530HkDP
HvOzZwZ9veSnKLdSO/EaIxX/MPpT3bjrf1Eb8a1w2uPB4mHCEm1Z0M7k+Gt9BGLAPgKGzMLKOCcu
ao9udGLOzyS7Ytz/gzodITyU5DciXrIlCpbNEfM6NPW0e+7al2igfL4Z3oY3/rdW3Pb2m//YVo/w
qk/M2jsfo7Yn8bpy3+O5koeS2ZNgeJMsP0sTEIaxatzINLzqS1fgw/AgrDiA7VRcWFF5GcrXZG08
zAmrOuEvpPx9tltpcsyt4scQDN8kl0gckfCMN+zw1oKuccKZETswks837co2VG9ZVB0UJzR+CKKw
HYr3JVWb0MAgBhKq3E379YR88o56xUJKI4zJzzWLZkdEHQZEianPvytgeWG5fSJXb54g9/41ufzm
bMk3Yi2WNdTCAPLWu49Fj7g0+hhfkl+kLsTF1HJZIBm0aXbu3shOJBan3+D3oo/UeiLEzCj60RPq
6T9+s7pN76UIJT/jQJE6IenHrpu5vCeKGjxaq4NOcejjC6SZUe0Fu/SbYKbuW9DEBkNKaSYSuzw8
kNrfTSlakVC3cBXVURWThZ1y17/LnpnlS3Msu289jhNXTnLa4j0TxBbDEMF4US9WMB+hcRBX73jI
zO/hCS3ZmYJHS7WGANT7ILoHp8qHVP9JhQgpBDUrYgSs+PLXmFwRVUdAMCLMvchu42onBy38D/aF
RFS5s6HkzrSZCiD3tCFhCcoIwGuSqtJvZb8xFIvSKj5mh3ftiZooS0aYJ0dKSrwtLhDWL+p3TDnn
z0otbZFN1zt8mgir8LnjjCJMyUmR8iNJUvQxq4v5Vt3ygL3tg9OmZ28RcRb5t0eFJodSgXn194RL
bgqw+MDSsOKWXqZv/hLLCgQx6lLs8Gq8Fainnh2S2o0HEqQ+m9+WcTJY4DDwRRU7rXdg/ootJYlN
dMnym2uH/LGiByJ7NTgz5BZP5l4+la90kqH94vX8CjH+k59v4jPEluEbGof/BL+Kh5gue4DO7sIN
TqXJY/OpGyqKASeEtQvDUIo9JOprOoJ2QwW+dwf6EwdSPX+1uzfcUmm10Qwlf82f+VkKOy3BBeh4
GyJjyNWQNs2lYKIkRFqN9aR7D1GDD/g9BUd0O+2ZACGTUJymLuRP+dUBc8TafqM7g8+3/1FrfwbU
MdA4qTClR2rtk/NZ+Tsn3jfWgci5N0+l/aax9POeNdw8u3CO90UXTvq83jzpmnmwZJNarx6WW8Vd
WdH7DbgOGGUNt0WStgWJBrFpy9ZePBGYgN0w/2rQefe8V/4yH5iC+5l6Ole3pUDarueG4x3MF16Q
lYzz0bCkTM98t8RixN5WRkA1kY9JueoXfdpY4jnDsMuChpNjSbupk59m+uGkjuqDX+d11nQFGMQd
KC7iLPPEaeWIOC6GuLFGnQFLmXvekqBfTwuMby/Ia9Z+jivv2Qs545wvi/Fmf5cx9YZkn/wKguDW
hUI1UuwhL264ipQoP7k7+ZsAy9j3GGeq9XeOuqDY2OavlP35hLdPZR1TuAjy9a4wqFuzUrLzkVIL
+JB0M20M5KhqrlPH9OWYuC4fGPUncuSiss9zVmEIaBQ0UJXzxNPxRtoCY5YJBAAdRsC9xRyvH0Gi
h3K4XiJWBW6lyGaFe9D6J0Z+wvbTx6Njh9fYDn2CrPe69seibH/xQHVSQ5M76iSUKkcP2EfgeYEj
3rlX+JSSK/Zca5Tw95V5BabueQvYelLTsO44Mu5J0pPGXN1RWat5oxzrjCIIFn6OT/yB08/Ls/FX
+PAdOa38Pp3x9YJiTYoXLPdyumJxORxuejPgXfEQ8R1+hMuhwimhNbweNkeLUzRvDYAhp45TwHuE
k8DxLyDc4tVvm1/i/XITrBcJlNKIxV1CC4kLSA6K6eTavtHn/hwdSTZAs7IYcZjcDt64nS/qkxeW
T3QJNDKmHa/L4fDf0j/xBx3KPPaVy0NdOCdrtiwskG88FbZ14JEvzdNgH0a6AjZUYJrA+hb9GxeR
P7Y+GOmGB7W1sbmjWffsnizyH2/HheUB4TX4QS47R8hhrhCgrXTC9iE28BKgOhQs2KAhk1z7B8hA
iX63gDfxnBb+vmw2S7Sb6Or6W/HsFCeKJ1pOMeGJe54Xj1A9a0g5g9m9z4YNDnOAijgexa1EPLh3
lzOXgZ9lnnS9FxGmUH4GVUJyivSVijvhDvcqss4X9dvugECtjsO8C36OyyA8CCgMgEOQvetWf/Gd
b77wC4l+Vv6Zfh33B5dyYjqjDFsR8kr03JOCgPuIWzF/pwz8k1qfPpe0j3fF217ONDZ4LPJmM4wn
brLhfnykQRp3GDxuQaMPzwxOUvVoBvCkhC2odEJabLCsceKttmbyxTAx747n2E4CIsdp3DGcovub
phQMsRweF3/LcuKPD3L4yJCJ9cywMidsXZC06cYOSlNvXCCyJsuOoddaP9AaxwYOxVgugtje6fYb
15i3KaNnnj23f+JTDndVcOHvk+6JyyOxd+Vdp22F5L6lzbWeWCaCkegYAckTCscFN/H19N9h714F
cK25J732xZoO/zzDCLa1YY+mkvMDlJ5cOO82CvjU63RA68aRzdiFUg2Gem1BRQx54Kq167Tp7rGF
86AAbyFO1PleGFvuQjQFAKMNLeCE4dmOOyCXjhO1MoYZ/1l2BYJPTiwrEJ93drAmUlXQ8L4zZOKQ
tY6cU4iAPMr/fCB76IN3O2pyPxwf15XbMqJvZ631SVWc/O/2IeKYSJy4GdMjJ5Y0j7fE8a+CIBdx
0SZxgohi/l1cr7kp+sgUBlj5siwnXn69CSSlzA1gIg82NQNVUWhR5SQru6NzYeDr5DOWTEntbpTz
nfLbTcjquYHgXEKPVI+p887D6J+SX6hUy8f1foU6SpLqHUC/Z9XnCh9ly8tJM+4ssrZaPec+Q/9n
fQJ+qr3paDz/PnaetXPkeqZhvLCSUeVjEL0LCS3MHinctuEeq8DRhuACcGlZT7gDI2LTYEL/mpA7
sJYj76LDiHpqO/NQzCdpPiDpb5+ps6Hk8D0QljgnVFSIHtwiCnkM1ufHwj0UfeG2QX53z6R0PZ75
Ape6bU8d7EG59Wmco2G5Rq+cUd24oOzKqNwbW56AmjUEI9Z+79jMP+w773u9r80HriWFVp2GKG3P
luEvCvVAmjQciYZg7HcILqnksgJVlEmRc5X+et7m2TuyDhuGz+pPig9aE30/rA4fC8BtKfe2FZbD
No8DlufaOnIbchSAKUmgNQJ1HtAuwJ4Ga2ki0uzgJ9chRgC+i3UenmDIQkYpeNJQZHrZoVZf2i8U
Kyxj1u8WLCpE2MeyDnrOKeGN/w4pu+m3aBDXOwkAH27I63jTRr/As+85PcvJjK909uL2JJPTXMFn
foexsna9KCUkQYIlME9od2StMig5DetGw7OIzYr1RRnBp00TNu2eG5NLwS2L4p+SVJXinskTaFPr
I8hygdTCj3hhM4J1xt1OE095J77F0r7GHHi1PGjffO4lIJhhpT07HEIDVWjDTl7p7PZHLX8s6JnN
61HwkzXOg3zqbBusEBBGQqxCbO1iQw9pZbM+9xrazw8qIry822958vjLdJzYtwu2001tcDfS9J/X
BWTdswsqaQdWEgTKCwZm2JlTDLIfeCwRp0f9a8tCj5WXPBr8KYbvU+hDv7jh6YFE5gOP7oBfGOMK
SwCgdOKAEDvwVIB9W9qtAz98ODJbcrdILhgamPFk2vtY7bV5p1M6j7cNg4k0YuC0yBNwZwo5nG6t
eoiIuFhY/i5GPKzNffHBPcMjxTtjJVrgqfIO/i7nLEasHFyimMni4sBFY+UpEa04IGJoLyHU2vZf
CEJYoNjvNPvAj4PeI28mXgYghGat3NTixjI2ppfOQ2dMbA4UdEPYwIvxqux9FMv4lHNIcMbTok/k
qPd0cGyfsv3aZOCy8ltlzGAOmvGLL9jsGMnJJkCR1itkHvqZa7zHnyIEyUOWkGKBKr9CE7Kc6rDk
7o8VNLkDzwz1tML8ekQTQEuGSIyjd3+xyN9TGyVZJ19dt2+UJ5Q/URbBA11lBkOP6u+A0oJiMptz
R4UJ+POCA7wmvJ03ATrc9NBooNqzeNg+lm9xy5y62Q4TJ3P9XOsqukXSdjL+PAts2y79cexaA5Vw
RoTkqOviFQxRVoN7tGG/xGaGq0uOkhNDmDRsHAtbgck8Angyj/7qeqFniKgqqzwwsPaZDYxRlMNs
HHMA46A28oOuEhrdGkMtqdNhXN3lYNnxOTjGYxSDdTYwQquUqW8keBNudgpnnSMUnBHcn1JH24mF
KwLd6kU5qtjEUe8yWDGteDnLBGzw3FoeidQKYvBW6IK72D9dGX+piE2mMdmdk6UMRzfIiGvi2INN
gGj6Tg0+8CJXPE0eVqp4If3r1yPHmXdR7t3+fqnLzZIgR3/6+6dLDDP2E5Wbah0LqoxpOJY9IDfV
ppyyUZ5TAxFl/n//MeIFIebfz4fERQxqNGB2Wh7czmraY5wn//7H7EPbrtlK1NwSbuiP//mBzMl+
ebMz4vdV0QRa/+nkzEzxfz7/+5EEoQn9ozzMK6Mi/cuo+PthodcIGuEEZ1BtlpPWouzU8m7GEWfq
mH5yeUZS9P7bIcL76e+79TQUoV2bD1j1rR/+/eI/f3H9bZSdfOc/X2zy6CA7crAB6u2mw60H2gNv
4u8/AJrBFf59O38//PtFu2nffJ1O4mQyrRSXOqgyi50O+Pu//lHrp//ta3+/+/drBq7SZuakoemC
X8chZVfJuEXq0mKEDvzNTWKNFaB97XSjB+WXuMBEGC+Ie7XVpW1vDAeVuX8eM8/BHtqtwx6kJFaS
+oJYzPbW8nZGZaCa/gBJ6sj8om/QGwURQXusI38IVGvTGFnQtGWU0DIXmEEjq/hWrfaMprWQ+q2D
dElPzRN0HSF5z2TTaswE7gvC7rhyb9R9M7AhS93GML1o0DTPpEQF5qfrNKFn5bBrMZnwJ++77J86
m4Kg3YnqWacVAjMeLGqJw7fXZriDNTRCKJJYnfMwG+IenlcdmhbC11ZFd8NEeDKjOQztDnoGjAuH
lID6XD3vzASsb2qxpdVyfOzRVTZUrbwcl7+mHA+Q5vVUmDThunYbTSNdQ49cCwL9vi8UdajGCnyG
+4Jy4kzHM2PecEU7AETbzj3nMdD4OW9/plFjgwbVDwJc4eVOMz3Tcrr1bELMHrobugoJFnBkhXhL
0MfGOh0oDydVelslqY/6Os5WCkVIKcgwIHq/1vpwQE+fOuDf64z8uXbd9CAWNEg1VWaPAqGjYObh
wvIpa05a1yqLyuur6ZM7VBPRpg7ci2HFrSyZaJs+mQ8E7uFKFP/mXWIm7+0MSCIZkxi2am2FRQ25
gQqQLXJ7P5lY1zUFwWNS0YAZKVY5Ef2ohdqOnuIeOzpZzEjTWF3K1njCpGHrMApx8CghIvVigtZF
eeTD5QDz10nNDfVEfdQj71jTckSBmnceh8m+6uxd7oi5+ISXnpUi9myS/MMdiEZ1+9vPfPscj2xw
pc2gaZPGb8IhM0THjImqgdtrIic8CKvq5JuSQQnMvKRr19tCrOG9qKMgVlVxYRxM1UpCaZDmpTKa
h0WNKKRo9DKCspyEa7+3homUQGphM6ZwcBSuSh4ej3H8oKpbbzr+W7qWEO3Ah1x3KieA4mk94GRs
g6Rr6pOtdRfXtdU+xzrBiW2xU6pFq8LDu2k192EUKfteiu91EXvpehOR56SupJrj/lTNouD6M9uW
WdZPC3Jei0GDDQ7xiCarCqcqFzEDRkuQm/RT4uJ4B/lpmy14mtQujtsiGz/wNKELtAz5LhPsv7P1
48au2quOwT7GPq6mzI2jCZk0rgui/zn6sk0MEbVcYagew6J+Llt3Jy3hn7umPTNPM5yYWwG1J/6Y
c88ATUPhjC2AXgOCJPyAbFtkoZZJYP9MHpWiPerL4+AwPNtDZztWiCMY8zt40kXFZswkSU222vU4
/ZEJKfxFI/sHNnAZlrUTRqJgJ+j6F9VVn8opGGkbRbiYxXW905nU9fXA1goDE7P528sbjJfSJPAS
Rt4UIyqt6MOJ+Nvy95op9ioFCKY7jNpUPlqPblHwc9hH/EGm2yVi2BsLWLhvdosMxG2ZgG1t96CN
xFu2AUPdiN1jiQMOUz7RvM3HBKfwuD8IXVsOyqzmBytJ9lljn7hFyu8iMi4e/lDGUE8vmCKE7siY
m6PorKmesmHSfVj9tLe8QTstKTINsIkMgE0LUAivf5n1YjqYunluuTSUHFF/xwl+zqP521bkN0xc
gfrwiYqEmK8T/V0F4A1Wl73cbMt863zRU/lY0kMHopvSIoUoEP3khAxhOQ3ULq2T06EWuM3UCV1k
CDLQube1yZiO3jpPM/Ovxzm2VJhGAHpno6qOC4GMU9Srx5f5MLbZcyT8dsdinB+M7MWJa/06RM3Z
jxfzZNDPcvLUeB5mSVMHKVbfAQDBSG2a/R/QRNDMVPpnTnBoM8zkpd7GjJweau9TSxd59pv6ErVz
EcKASJke0L/AqJHNR/SzvKY76w2eI7lI8OWS5Hl0MuZCXIS2sGx6Uu203E0CUTav3KWbptUauIQD
6bmE/KX5dhGkvUYXMLafLBxQisV2AkZKf2dTdM56w0ROWxabpSHsrFUKF5Fst8hpu7QWbSAvF85p
jOTzgEfkIWZCh8bDWiJhdjjusvSS5u3Ocss/vSuYDxDY/AC3iSOlVgOQHHiO8TaUsQoSy55CJRvg
4K48tPbMVmsZzs5WpEcudpSlXrwKaaLR6OcHzY1pipm4DJd43vl1XTH4iN+eMYECbFlaRksaO6Ub
4xkPkXv4cx9TPdy6sqdGkE8myDl5hlAch0OaSGrQCjvqub9l7oaTV4eaUWIONMTu1nVsbB/zGYmL
huVVZEQHY5IFqYXWHQebgaTeoajQDkbxzPjPTc3TGRzYVcsc6PpLyRQEAX3bAKayGZbEOIsKSqZV
PxUGkkVmB8Tv1lekM/vMzf5YWYJSuesdUiL0PX4bq3/ieIb7/SgYQ46rDi8/3asQcG/xdMr2jexf
/BXPKqGD4o9JsrXE3q90IdqsvRGpjEOdqjPig6NT0swr1z7g3zf7u3wiORQSqcmQoDStB2pzXssz
o4sxtNwalXkmL0w9Tnn1h8H9u5Fz8dUs720nvU2cgtGvJMfvMPGyLH56mZObZ5doG8YPKHeIWWey
AeM0L9lpaLvp3AEDRzf8E9sOgXncDa+J9qhwjdzmft/CS5Q/KXDXJ5/Okl6nIzgBz7vEsfwV924U
agfTbvZYGsDlGibKAEt9aEtC+lyUp6TDGMnO+19ikGFnEG60HkXwzlvecUxcTTXI++aZx/jT7fvA
ipchsIWk3SwitqAlv4rpMptpch4bWqheZu6U8GkQuiQ5pOHQE0l4V9AsJDyYQ4n70aX+QRnjBxvO
owMMGNMSiBKY9vKcBnDO7HOD3+QkloFp87XGpNdPk5/Whwwd3FxMHKTBgK9Ngd70LdqDvcn8swPd
tT3buCDeAKu2F8AElPXBkftUCLxEYiszNTdTAM7KfVqvE4M4eQL2RWVLxNqUf3t1lJ27aEQdlOWh
49iUXCcbwoPS8Sl2t4mxJUeyT2ICCOvO4g0S6G0ZlXMRRffK2Dr7pId6M2Mg3TBYcqaZ4t5c+fe5
w6UEFIGqyTBB+ST0OXXVbB3xQMVsKEpIMwP+PIteXSqrz6iAD9TqnMYOirg/ZlK2rz2yxV1Dfx26
w6PjdJQvrIZLVhDQSZ0ufSswIlo6nA7TAtR4NpIOA2jE/8g+AOw0DpbvQ+8FATkC6FmDbypnbi+f
SU2bsGcMGzkwn5ZegddWbn/OkHzwPO5OiiFjipbis7PaW7kyM8dlGTbrw+PkMxjMmJNrO9aqySUk
1cpd5UzzDmihzTw2YYTGylRg0qBq6iBRZn3WxL6BWeq/yw6m5KQrsJpgO08pPGmfh7QxYpYxkxt8
Nckp1CgOkSyxraxhyTssk5Vi0sL0mJWN+mdcx7wLjqHYLhv1vk7XMQQEn5WwxWmKlquuS7E3gEPs
yadNtaxRAdL1PMbUxFqQMyIII6E+irzLH8bUz8JkpLmO4UK3r2sXyJgzm2c9ygHwSYeqWRphzz4d
HMX4keeOJH3QEI5FIRP2q5yaFBBFSywm4UnomcXM6Pccv3oQbDdLDuY7q8V7/F64jOBnBPVbx13y
cw8zlyG4ij3P0KPr7ObrvADtk8guXnSduohjCXHfeAzDWoQ2GMvjeDT1HpPyJiwIy413yACzsIkW
bCaH+sQc4+92dtOjv9QplROsCZzmsGgwnsuhULulFseoQ7ntu3117CijVTEHq3vxbTC5uKtBUKsv
JIY22C/l6cjIZrQZWoahal3175oGAs80pE/MknWHbkaOThZBySlF9T8sw3Fh/qUfrpoh44unZzfD
Utoz6a7J3vlr6fp2Y/Un6aRUbDx6jaP2WFcudDMSBXekq6lHbN/FQBe9cq8kQ9sqN3+pPHHQNeN7
mFllRdsBPHs5vMtoeqXsYJM+eaxydr+v3a5lgMJvztFoKhoSxSEnuT+6Tcfa0ibHnk6/1ulRmLe5
ZCaSy8lIc6gtZXWHfd+aheqStNxEOBnTMxwJnasCZagwmT4Rqjy45WDeW0oeJOURiQvaJZk1pO14
g1y5P1lOM3MBS4ytFXEa4baj/RhMFpw8kb5PKduqnvA0crfwQBPCrlZk1a4T9a5H9toLltHZwTCz
iS2PH+g+alOZYD+7T13ZYMHSlEe0aejkLO8i1V+SjFbhImnLez74X6Og1R/NOBlqVfuZpEC3zSmm
SYnWvG+Q/yct3Y8kkaRdZX6dUvNJc5UMdX926XvgEvWtYuTXc9Ig1dCAcQ8m/htd8lAs8+uyzIyQ
+RSAx7q8Vn3/siTVXivi+Kmw33opf02Zj4g2IZVsKHOAJcVRzKB2a/T6sZ9KpkNQkID/R6/gHaWX
X5LubAr9s1tAMpSmf3KhDeDe5nhob+Vj75fyIdfVb1MxRuJhmgdQwbfvejfPn/C5e3fUa1PX9s9i
PVVp/lBOHVjaaqENlE1r05lOUO9Tbs2ty8SGBNN2+CNbX+4Hn14e3BrJTr/4IQQl0GQCRSP8li9t
obMgQHNLvKq3Ghq+QORvLFhyN2aYp1Imyk6NTH+ldfHTuHFLVbe970Q0niu0lJJd1V28H7/XBS5S
Fv3IYXn9Gj0xXfVRw0WCkwS3og5bM0IHEMDCN+5FJ/duXpLTqGFXsYJvRjGdpcQRzohNAv7kspTQ
5Xzp0rpolv0EXWMzzTNjByPgiNQ5lMZac1kHE1VHEWMeGgriYwtybiGYMpobM760LvA5QjtrvVe+
/9sstXqXjf135XDFjTRqwnlxbmYhqEhn7q7XiIpccrvGY5TG0pgGHKuWEX0E45MFCcRnbourzuNj
Jdt+ctF65DalApkYLNiMCmj5HF2l3/yktCmHofxjR8AgR4cZVKwFNVaayNe/tBI5kYghQM4FfeSU
ZpxmAafsu+9KMAWFMcHct/Whs2qWV4tULpLJ29j375Ncllth3/slk8bQ6IsQ5keFdhGokqYRMffU
0n3+hlb0D0Pe4fSp+vHuf0Fv/5+gN8/4f4Leqp/0q/r6b5y39Xf+zXmz/uH6lmkDwPWpgDse3Lh/
od487x86DD/L0oVn2//81r9Rb+Ifru27uk41RFiO5QEd/Dfqzf2Hyzd84HG+5xvwOP8nqDciyJVf
+F/4hqDeTOHx53zbNIhPDd7gfwV7jgYU+yWZNBBvwWKNIQ5mq1AxLW/RnOT4reqbggDi2mfEgE5G
zdiaaUDMgnaolRlbc7JCchuFDAArMhwTHWYmirCk+kWC+zX0JVyk3Ph2XHhTViUeOsewjjJPv1o3
SagAJagn2UxOdU1xsShH9KQlSibloCvg+QyWmiZpy3J8GKb3YQSeojNH14ymPM0qxj3G6LZ52QIV
dVngzLI++0XFYzDLs8SWk7kRVHyFp19s4Hn0VREutm32jWMcbDpo75t+wlsvYvNuhvFRg07a+VZ/
56YER1GJxG7EFGAwTW8TGaBxE3zjZtv9rLUp2c0lavumK07Uo+74EWbwYhVqMTLGUQom8fqg62qG
ICwMxxz7IyvKDQX3JsiX5o+kBi52tFmK01hTLeK597dGQvksK92QfReDVY22Ka5SnOKJti22XpSq
RFBQYAPQy0xy3ZQHXX4lo/8bCD4Tb+65LJB8VuKmx4URtqwO4PzbV7uttk2T4986JPALpuFqZeO5
G/EaT9PkHisuRDK19R1byXBLLAf0WO60+zrWn7SnMhFEYz1EKhPnzG6oxqOXiIASiH/1o0l/aMc/
2XDzDSN+U9BBtiXE863pGr9Gy3Uhp48bulAsm366XC14CuXiPs4p3b25tJxbWzzkMJpcKTLENwVr
2sIUWg9H5VAO2qNmQrNv6/zHaemeywVlhI8tCgVkFYepWz7WkmGfRIgF9QQJagYOaStc86H3kJBC
OWKbbIpfUe0XwLubEAYOvtRKAVpytR4rZO0lBY/iV535kCTMKYyyhBkyxxWxHG+6oinev9b4EB8M
ZlSoN4itWav+ELmUlAynOYupC/w+oqZvtpicobkx7FmdZl3FV0prfjBG88gApfOk8rp5Y3ucmS/z
injcNkVtkT5Bw5CxtSCoKobtgsvZQiBOsXVGMDuq/aClr3lTP+FcXVGFZzTV6PudVrhMMulQ8Bx/
NjYir9odO6BuW0ifTW0ENW8x0pAsVweWqrKm5xFNnB+xey6xMR8yzH29UdO3s6GFPZs8WL325lLi
3UwVM9VjSevbcN0zBuM7UDG4o5WF2iq9TM6p3n+li8MeNTO+pTKINuOnkZH2z+g6vJTBknxoHjUv
ts9F++CqzLvmGRqtLCtgg0uM1qX7O4/T7KBKiR0HyYWwXEYmh/hbQ8yf93MS+kv5C37dNTG1Oaww
uDS43sghE1YaeD+mTU6m0wKo0JvmDZgDQQvWFJlDtmpRb1e4N9ijcz9XOqO+Vo3bDoaDO5Vu1ECn
Fkjleza3p2z0mIZDFzR6y6+q8CwIGM4FqDhiyQm3dxUPD6M9/s71GB8fY0ARks5wnLSJAVQy7IH2
SQG087G9mJwuC984BuZGuEom1jzUo4z+GgsgY/F8HVoJLjanR1ACEHAxtkpqYHdus2YPduwFlOX3
csgumglizHQawC0SDwGdSeBG1AjWStjeozoL7o7DVE17RO2MRMUOte4KOkXlzhuJ4x7m5xSEwTJZ
BUs7Bu3a3UBCK4X5qDfuBzYbEa238qS0t8IYU0AV+ZtmUT0iPJH4xGFouOQwE/02ZvmDc5kzu+lP
NJr0oWKNcJg50/33RE12gKlhQ0IivZAQ9StujatMEwLMvIab2bhoVvCfSHJQFyr9LepaPfh+BUBt
8Z5LqUU7Sxu8pxrpfUxLK4TQfh8t4+OUMjQWOwC5RDeoo886LgjPkKhnxGYUVHzvTyxS9ETG+NIM
a+kn/e0N0xBiAHHXKLsNMm2yw8wa35cS+fPivFNdv9R68UgR6nHQ2x/Lg2ucynLYuco7RwVbXjqP
w3GebhhD7Dyh00ZvJmJ8rZHIJiem88cwXnQ6CLRDGv2q+rS5jcJ9qRKxXDwB7nppEGuY7UelW1TU
hXY2c+DYeb18TW3WhItIfptLPZ0z9w+ZEugN/1Bp8MI9xzzMjQiqTIwPrlkwcbjczChbHq2INdTI
o2DEMYWzkM37bgGO2fYpGABl3zJ/tu9sl3lMTMtplHRAD3vKK3gsbCamcWOQnQbeqjcHZ3pzsikX
FSPFw1HDLkBf2nPvLV+RVa1Wmfmr4+rq6jc2tD8qoHYzNY/lRKice0y/WawGdLpouMQ21rzVgzIS
ZOc9sS5mefVd1WEM1OvN78av9HOXG6z+WM6SKTHn3TndcWZSwCuN7EIvHMaIZ4yhPVJ3KGDiZPDl
do5tzhsR+fXJ1NX3YtIDw4/t1XS6YLT8b0nZNxhazw7dzKAbhxs8Uy3VvWY7RxGz36b+8pPL8TvD
/R1xO3PLLbZVJxalYxab7ONlgjut/TRn/rTVIh1ZKR2tzbgIyCtD+6znhDjE7JBLTEB1Al3NRAd/
a1QLCO91AnYo7puSvVCb+7WVqjMjLp4THH+wGWc5G5opu3Qrw87RnMPUlahRsmTeNPkKac6ACk3i
jzF1Teg1zsUdcHKnrLqdabSC9Wzucjw4rqDcFzHvczOm+Ng4RF+m7obZyEYaJzmD7oNHv7miiTe/
9x2kTcy9AOrFOY5VCGCJn04k/Pd4DTPutkjrOoBeO7jS+IpaOlWOO7qXWOrJndVrIsR3BSNQa/gR
sT2dW1oRW7soUVdxJNlz3foNxnbdz0QjdFeL+sWx2s+hMWnO9WwjsWU6jKYf53oontKhY2bQevQE
LUJMh97I1C0UyDDw5oLhH1lZVMnoTePKqgWGtnynPaxCkVVXfDDQ9drMrYjUejUGYdBNYYi92Em/
e23u9UgLa69EwgT6bAuJw9p5AzCcTBbBGMMq0OvlV6Jo/BhEeszFjsj5GCptXGyDiwaDiSZvw2Zm
RqhcxIeGMzFBXMfClseomwqGKmbqvH46b3hQcPBDwr0IphprrWFGRupwNplerRmsYosYD9JO1QZP
W1ZaHXiPRgxSL9mrZ7aQP8pLovlPaT5Qs04HSYF0DqxWwajpT2XmLcdhThk1WZDYTCSVPiUIFvoJ
HBs6GLXDGWgnhWDQUsuMXUeLm4kHokAXTMqAaOcwRLg7l80VtxSKIbh4zET5dzbOffCcgDOfosRu
w0nTEWBUT4aL0mWqPKZtzQ55hjsjevENHdgoptJM9TK9WmqipqH1f9g7ryZHtSxt/5WJuacDb24l
ISRk05sbIiurEhDem18/z6a6O6vP9EzMd/+dOJEFyMNmm7Xe9bw1cqwueIz16DEOCCJMfd2TkxV2
GbZeY9dQUMBqB3Hnm+KPIewMtyhF/r6/HGSOreyT+l4bhAFGrdslZZJ0prz2htSU3ysVMak1Qx+R
rw0jlBDxcB638tbosEvq9NJnFKn8Zevf7f67Y2MPXd9J0Mgtr03rtEYIbJbr//FdlucFlUKdvTl2
KQpxjCa+n20kGczE7/2WOfwGj1rkZ9+P/LH5/aVCU5vxg8Mw9fvVEnDOVRgW2OfZTKZ+v+//9Vcq
IfQWAzeYNbfA+1SZgEX+eZZ+/4LlrZKSWt9Mk5zfH7wcK+ocRZaV2GjEQLE5pLOqttB2C3TNqjUK
6pYHCtEClq0mJYaP3mr64wGkGji8iFaWYti5VtpWBM5nmlS02MPXwp5n+RPccthjCZhtXMZ80dX9
8Wc55mhjRCYrUVdZfpu9tkt3qsC4dcIrMkkpaWrxPmOOrmI2LucV5nZZ+qSKC4qFElJZ4S7pZGPm
y8KPddn6yzFdtyk26jtvspi3HNTKyD2Q1r4+Yfc7GCU4CuFhaop757eHqVyz+o2w5uYzRDQupgi4
CDFVF5/z/WexQy2IZ/9xrDCJvSM/IxyPFdPixhrOvUQJb3KMhR3R9/G+H53tVOC3fcNJqrNKVtxE
t9bLi5zIvI+UnBpEQ3eAhocV8fflEc2Cy6b29W75wqU418vWX3bVaeq2s36gRR8X2Z/4BmnTgi8S
8q1v4da3uCuCjI7HA+p6s5kqvxZytUWDtuz+Pka7o2Zg5SX767SdfaxEVtdbTUNDBqpvX2Rn5aVk
PprovnaHbXLMV9bpZfSxIdhP22qDRbDXg1rF27hb48B8nf2XYeuRnFmZ5KrdMiXmdnSwRJn3wYPX
J352xC7bCx5q17gDaLg9ghRew1RYk03yZr/ZIKRz38SHHemcQY9ck3rzcrPXRwGWesmtzYstbc3L
9MmBbsMHwhl4MAhzFD8V6CbJAze2lx1fgoc2JXwAMauDj7QGyrdnFnzHd6MUkA/3eG+6sC+i5dQB
K/68xvVi1Q8b8lFFvSmdh2yGLs25IGTJrxte4+qk5xdOC9rDZsbT8pPTM0EPmOe9Y7ymzKPJ+l9y
Z6C6EtG/6lcNZF0XPZYsbTGU6SmVmLCMu5rkDwAnzXuyhExyznx2cErb0E2ZqQ/XYcslUaiLJeF9
O6bJDqFp/wU7jpiFJVz31jI11gP0Ti85djaR8BWotXoiO7CiFptBAQEbPwsHa6zVOnxtQpcNdh19
W8541qzHiAjBqs1c/RIhnh0OpCEzXDwIZJdr0znZLJg/yeSpCCYGlsM75R1TOI7iWl8O1IJt6uRh
aKEXQPNu/DjdWvmZyb/4sPGskNlKV8XrrG9vCOO6NZ8O1VcyN/HeDCmcWmnpRr7MjGsn0thOTCEk
041unU+uiXSEeDX5OvvBvlR7276kGNAEo8s/+kvhqh79nXonqEZk6tLN3HrJ8zQBRNMuFCeVa7CM
ZDfu85OqrPtT5Ev8UghXK+q7IT+hALR/yICcULmTMPIwjr+mYG+GTf+ritb5O2cnm56De3rFlaNS
gv7RufM2euw3cbKefuyaR3nrjvSsR1gQ9akVwfFfZUFRxj5ba4B+0h95droNqB2SZ5RyNXKGpDrJ
990KQNtGXjlfGCbC1OB6zetzeYoo4j7nT2l5lPZfOjdONbz1+xFAhrqzoAPtDXqMMgAgNNKi+wjh
F76GmaYhqsWQy9e+xi+Nb44L0e1DGNMYePZYe/I1m5vbPUBphFW9rp+V295uPWyLSupcyUk/m+Wd
I8Ss5aOSeWF11+RvvLytV9AJOR/6BeA2KHWuusIaG9gfYroUMPqF9sgl69Yvsy9/ejzYvRIreVdu
O+jRLN5TmOUuDSmdd/mXQ2EP8ud7pQS8d+GzoZvbBAW/uPwlNancNxjoKHd6eaJxhdEmssRHkh2d
7Yd8PkXP/Djekhsi4sJazX0LkgJaCaxPjfIZqJkgJUlK9/jKQQ9gqYK0+KBLqGMeJvVLoma87T5o
yU29xz/SkY5ReKJRpiDyyUrpWw4CxuXLHOzGT5ezJIgq9lNVPjrlZ6f9RARFZQ4g731R72Vq0ghs
1VveMr4dpfoHDFadNzCwCKu3mXrsmdz34GlzxVOGaad0H1pw7TWmgJT8VnfJBORhfK/yN1lGG1dc
1fJkP8yKXyHyl7giA25b3N9Kjhr9tu9Zi0Pd5C2i4ucLUvDiGZlDWDMR23DvEQvEmph7MtnaK657
hz/ZWv+0ldUEgXnfzVfn3b5whXFj5Lz26494bV/a1TmO7g1v+uQOBgFN98RtQrcw1DtyqNYucy6D
7n5od5ROUESCKBJsJY6SiscWl8Pyer93Rd9NH/tGU+IzPMXvPulXRxZFIitCr5t/Gey4fJVj/kyc
aSLft0ZOzy8NnY8S7OSD9AuvcloPlw2F7Ke8LV0qN+udnjAnP5OkfzAvVKYtXRPOoxoBg8zVfBoh
32T0p1fQK2fOAXE3ohjerL92ysYM3eAybQd1FT7Sc8ZHLhyQTs6W1T3xFXSebFjr3kVPhIfZdtqm
Ex9O70NXOnKvdQg+GBaDneIrnhg59HADLXAN3Bunsmc6S1I8oqES5buR7OU3WJ4dH038GxhJafXS
k956+Zf0XjC4S9ve52IRxlEvpkLFo5vt4SHy+uz2/qY/SKdf6EjkT05dt+FbTMqGO4nbUbz97YVI
Ct2uEe8RIHMH8yhd9fLxWuZJ1ro4WuX6w3rHE2ElPVl3VDe8UvL5bt0x/HEdLY8TFH0Mn2x4aI1q
MYpQAYBgg9wg4zADu8yFFiOhTi0ORlrSUx9xpWgbWn4tVVokEiqAF9v5buaK0rT4rrCO1tmRhT3N
AdM3Lgd1BB5TyQT/XSyd5M8PWh7DhbVGsexXR8Yv+8JVcu6462dG4mY7r0Gn32W8H+OB92K9sww7
lrxxNADl29ApaJ58kU7Sk+Jzkfj/5fY8rj85CeaDqEXFJYSBhDPOJr+fn0XjZwjtfXGfGofSRSyf
r5Q7hhcc3YziOX1WH7iMxZHhOXiwTlBIkF3SR3nOjS6Lc2WdGP2MO+4yavRDmK5RflC5fms1dKVp
xyfOHkMZ9bOUjHqDQ5uhsbAm5ZV0lcRZt/SizesbL2aOktGknexAVxnu83kXH7nwdD7pM92g4nPn
kS858svoA14Z3I0TotaV9s6vQe7AGMqZhV7n4szCR1nvb3VzjBlQ3/lDxHOizGUTPtLss/0Uuohu
JRo0lmHiAmn4Q3zkxqFhnNy3rk6ZqGis5Hz4ApbHGc7qjQa/SbxqFI0UPwqaWfrF12Lw5yNYis+7
rt6VwbX55LYOLI+rAs2eIXtCgUWtGf3qieqweM8sSjryygnyp/0gWqnupoqn0tCPmgzaDX30eWSy
oG8Ba30Ri7eZ7YX3FgxI8rjjA/GDiMBr9yRkgPSp1Tt+lSvDGK6cguIYX28TZDCvQy8OA5citRwT
hb2I6dPqW8pCsaSkSgRuhUXGtztJ90hbYaVyig3QVU5zJPjREyuJmobn1d1W781DGsW7mSLAbN9a
W5JagLHL5lpTiGM+lqQPUpWiYGVtnD7sBxbpK+TPdA2j6ORU0DbrAb8U6+k6Va85rGII5e+CPCkT
DViHgLcSCaAGXOa23VvBfBQnX8mXKdo2Hh5e0ozI4pZpU+kyrNr9AWm5cjSzC12URVhi+Bx94NhO
LIIA5ZqMyBvD6cDbDDF1nTdRpXrEccQNtoVzKotn44R3C2iVlISI4gUBxolnZ3T1XjQDfMdLKBR8
0lPYKKDcwVVsp+nKzFweoD6cIporM2Id3KEM1ofOn5kr1+c+PGEipCHJy37ZrPWfGVqtpxsrShpw
6Grcp2DuLhVzGtHAjhX9CHP9T9qsEDut2Ley3ehshiuqz+atx9ORmb+xUmQvNbbYnGBqt6ccms68
2910tE9bxkBU7pF9btm9G+2zIq+TYdU7G1NzPc+jk2vre+mpBr6Du/Er/RUtYKRGjJj2uO2cEw6O
fK24POEiD/TXK9A00gvQrSCDJACGS45JWbiYrYxrmTJYT5NdSX4c+gNfmBUHbcuLqKxgvcPwKoDO
armyH5E9E3dkks6I0XQ75QzNnrlByjyFifDAALXWTuNEpd8mOzafY/MFeNiU7sjuIcFDL2746qPy
Xm24KS0vgGKH+019QBFgMzWmQ6bykqKTgCh7Ko/Xiog05Tw764eD5VOjR2+VCtDrIwQPzVImdh7S
G9jY58TjhSFLVKwC7uf6wKmw99k7JMDR8nVjg91H1K2idg3kN0XnfonvJJe5pWvQuHZMbGuXBtjW
KYuno8yERDs1by23O8RzG0urVXtv4uJJDg4c/hrVzJmK/U9uueLmchPfELvjB0qJnnBhBMPfMpFz
qFTcE/kawdQQb5qIx4OaIDr02X4xTFkHJ3cpP5IwYlpxcSPda5NTcduEmM0q6+w0nAg+kuxs7uR4
PWcwzVeVT6aF7Em0lQkgMnXJpDXODTJ2oaaLkrt2TVJiA+Facw8UqBugLY41idqzrV3lt0oSTWjk
VsY3qvtpO9HqWkmwFLYZxHYORFfQQnn3PJDpNih1f6Ukjrq8UTtJFbh4f2Ll/VwMK+M85VvKZnV6
fpDP4+toUFrdrpuN3FHj+gsd5Gp664y1Uno3CtJ4hOwRRhf5Vobq3d210QUxCQl1fgrVT2W+C5k9
mxurcE15i0jq8R4X5G10XiYmKqs2cGFQ5BHs3DuGl/0Kn6YrA56DEio+6DIU+8cCSQ8mxz1xAUbd
DKVxlx9vGtMQD9bZz5Ag/X0H9PmQMwyCuYMO7kBsfsSBsRS19l2kFZvCTH35ZkEfaweSPXfGfUNg
WN/cqI1uuZNAgzXVu0X/U71j7cS1ZuUUwTBkDrty6rVxH9yhxtJ+okbLnoN3XaLLwP4BnMoDUrt8
Zdw7Hd6wP9Dq9/m+rLyBZCSAypWGzZdzUt6Do3PfVsq6wE+FZtnvbhSla+9cZr3fx56tHoOW/mX0
6X9oCgDkmapK+JvsKutotOeaRHt9mPq72LiGw+Ocvuq9W0STF0VvGl+AiO4KCkymV5RpITo4KqBt
LunnrG26u/xteK9SlvKCfEwveaD+FG/KaQOUxfGbI6MyAOYep9Ef/Btd0ov61F5JxFDYDK6CYLTZ
XyDVInsIsMce1iP9xc2VTpkKp9utiLQhPPigx8Am74bBECQgQrQNmmQXINARsoA3+ULJh+Y9eJ+3
49E4RvRuoMpDhZ4QpSHTgw/bO4W7+RFEDiVTDsaRIWek31PjE5rvqBeoMIdA46N/ZK7Mem89Rx+U
IV1lAoSbcq+vi3dnq2zpMxnM3eo5tDc4Rj8RZHFVQsPySTdYYfiQhsFTAUyhLo9MO4E78qjOFo1r
yfpqF20V5ijQTKRVnVIZIMDeh5AJvXORDocp25PGMO/CA2zoJ7XbVTCpPOqhDAJzF3pT/S05jQfY
G9oO2I+2owz9HgsLKLkR3RlVPit8cS7Khog3vULC08ZjkZPr/IDvi1dCvq5f8z2ckhsMqMqThf2C
J7RzfunpWKWiJayuD8EZsMXRukiEFFbWpXCLgzytxgf0xpIbMQtVj9nXyPIO4PZmfIxdigMpSphf
zbfwvXtCmidHPsxjasR39D4nLhaYNGB6MLgrQfsrX5R7WPwF7LNzoR4K263Bt+HhApIQXhpgKoT1
8ZbU1iDtaoTAIZMtrzjBWBF9ImXn9PnnEoLv3nKb19sLvSjEO6wWPeoLWm0f3+i/DwUYYkvAy7vq
vYwfzXjDXazcV/p1KoWPwqzvbeWLWZdd4+e+kmtqtihQZ/GP/x3RUHn1xtKJ4Y8ZgtSLRUxWIPqo
oTOQEhb/FsAMJSZFm9vRdimJcUOQN3soNwl95iEaVylxFb5LuM+AyduUxMHbWXfH4dVCgsCc1n7J
jqDuDZsS7cmrX9AoFPDsUoTgOAKU0oFkFqsqUjqk2myEQRhRrro73d5MJ5WiXhIzSE7NlQwdot3n
3U4dRQX9oHC33p6YbrJCn14TquAxYKaiyLUcXCjuCPXL+1ys2VGSuDEfAqhR2hLNkE7T9oNWoEKc
ZBTwSNtMt3cgSemaeqhztBt+kvpj1QSvzyJvsgqf0p61pwVlDa8HJBar+LmzwJPs9FMB00303uET
ID/6q+34mnzFLx1ufKuC8PtG+TSInmycHU4cAViFCWTwMZnegXWB29BQTNCPA2nm50BFvQthf6/o
41AXMOM4KhWoekgxK7U5Eg5QCaNEbrVK96SZ0AcRPkABxAyBXh5FBwzP22v5AFqp8aBvGzt7zyT/
Ya4AdUHLEHUp26D8KO7gKFIUbyYHgRibN845uoAfw/48fbEZqwbUqhRKroKft1xxk31md8dGMzQ8
x/FF3GAg94YikUiRJlYv0XOveB016ZCM7ykygtwxOdVb+UxI9bO93THTkrxMv3btJtTPTuErDSFh
6BDFvKPrSHynXwWg4vr9cFZebPh2KwwXWN5D8eOE9g/ti/kW0YuSEgezTjUtEKVxF96uSYd6DbA9
K/dfnAFWgV/ZWS1+GXDcWv2o3Y/MJ54sAOP9KflQWffid0ETQcULGTxbB7VLkqAgvfxS/ih/FJ/O
yfBrVvbENS7IBVALaNVDyg3dgbVcjS5TlV83CkYAIsdXIIIHWke8Q/pte8ZlLO8wwo791peVr+DY
YrhRvpSumJVdgsdc24XY9cLA01bKiIw++FU1EIJM0RkwJKXgONUnO25Xv9oVJjDzLgSBm1nYSbuS
i+EHS3RxWVgyev2PFnY+1EE4M7uIpNth3LW7ES0Cfs/rHucMuPtMb0/OGaAbcNfinFivIIzsLbw6
FKYrxBsP9845fCdfFeEhIL/JD8TYnj9IAJmit32OXphCoR8GJ7fGVaPC7IOyWnB8UODo9nvAs1SZ
Ehe/aPTkycoh+IkvgMo6HiqV8TL+VAn8vmv3xVOwBytmvcT++EhL/FXdrj0q3Or2rIe+df+oS/y2
z2qNP8nKEjh3CAnSOfEpGmREpikEV6DcACW9HnajIGQiWVxdkmgHUVqVX4H5rfFopXoUfLV61w7B
Lhn2rfNoFdKxlcJrKBJA4eL8s2wOWgJgoJ6YQ8oAosMBM3i5BdY/iEzT1EkWAq+e1MdABmg55lTx
oUTH4yUihRVNc05qVKi61JqQ5G0eAHr/85FMbH3v6iH1rzf5sZVzWDEiO7e8fvmzPLXVKaug1zci
1JYV/cC/vj5Ra2UfDn4sgx9ohe3U8icUu8uxoBSeVpFtfDhohlyT5bCoJ/5+6l9euTxgCF+n76cU
NejdNGkeDMNG/FdHLonaHQWJFW5+/AkX36xl0yBhr7jLpr3YUlkUH0N9A5n6z6f3//ya38ecUBhs
fe8vz8nSGsz3FG7/cvx79/dWlEUwJMS7fj+S6BEu6g1D0/cDttbyIct+MTAvU8rS2Swv+ePjl5+N
IhSAnLAIS/AKs1Xu6ax0ehdlFMEvEcMV1mJ9SQl5jc3qra92hmFFWzL7sqdqOLVm5LziG7GrWXtU
FtOy4aEB5NUJM7NE0/cSVTwbNN2rGopr2zK0mzigxaFE7W6L3RTOaFbrTTk6ylYmjCaB5emg3Gv1
sNZIWTgStPBIGK1NEl6baHlzKsRAO8U32+szRSFi3OvbnoIhuUZWkASWs9MMZLJR8pIKYzezoQ4Q
p7cBx7dy0fokPfAWfXzSHEXUMtweqJo8ZAHTMxnjOPzjbgoYTQcIOHNLANy37DUMmacQ5RhYvBm2
s5caYDsFbM1oSIHa1/jA4VdHYchWVwDjaTjZzR/4XPtWB+jAuEm+ntVPZSx9yPjf5Qao8fDH0GMY
rOWsm+lwcMubF9u8hPowqcBKz8RTz+rQvZszQR3c9kZhuzfiv4fUjOKTugRGk6COZAVA9pVRBCpe
GCLWK3UCOlS6S6coPQ84/E3tSMleqf5ESXKSQwt3TiSsKq6AY/KpKH44pJ+5sAykmolJgLARzLqv
KLd/kEbOD52M0WAhLAcj4T0o7WZ85QhCsZxuVWS6bf5i4VaotApMjclHTLLPMvIsc3DEPfieevvr
RAl2jOshhBQMCckI1VCvcUXMcCSqB5O5GN19UKNq1NWnzvF6+9EUpooFFWOdgeORaR9CYp54L3Ka
fjSI/hQ8GRX19kNntpWOzriaFQDM+nooiXpknDMNV8fy1oGtx+ZxnHVme4zxgBiFDeSEH2QrjCGl
GovIaMYgpcW1dRL2kY4wkizHu0oYS87CYRKnSaAvr1lZEwd1OqKpuFFauFIqIfVwUScdBvwqR73I
qfy3vFFYWRqA5m28LWediSVlYxM1G7efRbbWVUvehNnwVNqMrlNrCHpOM+77BJsj9EAwAUHgSzVm
fnJanuNGfptLSHKVakubXmM9manPY6cU+yab36lVpEtRFbQyDU6/Fsh1tIFvrPXJPkHVw9/TisG7
Ozh+0pJcRWmfA5xAWxxBA7LSs7AIneXxaRz7Q493aG0CmbX7LMR37TRZ4YMV5X6maJCOHcIf2qDe
j8+1sCNNhTHpjVxmqbYw1WL9SRPmpZWhflSfsuZ8VUmGt2nB6RqrnkF2OqiGEmyHijd3ponBCxPN
1oCpIFX4pUaGr1CMP8vBFoVvcEb8enAwWFUWp1UWD2lpPqEmrxFior6dqvA098aHmSNfGAvm0WTE
5sypYPBAMbKm4ucNMsIUaN0lkQsbw4kz4ueLUiXMP2oqg/Uw+Aq04XYculdDoZvDedc3UtN0FY3s
djQp4JRqB5519lVTYdg6A6O4bd/Vwo4WNqeMO62OSy1qZ/ytQuEnFoBoveFla1LyGnesLjJ1AOCM
opeMNcmO1AZbWz6nSgal05jPpSQ9R8IstyJtHpsOWE+JiAx+upi2k6sE3dh1t/dpUF76CPmXWreh
J0usmOPIoDgBh942ATMQCIOIBvC6rQBxBgqj4eqbRdj7xvj8Fr/6uvwZtOR5DBKQma8JS+BKj3El
sWB/4BbcmTAUVGEgbAkr4eJGxkWYCzu4DBfCbtgQxsMSfQ8EFyohkUteI9yJjbJ5qvLhzDk/z7W6
q5jQjt2NrKkkv4Q2Qa/EeQyor8qE73FZXmMdaJaUMzDU1iyvgiz+0scHrRhhqmsmxRFFdFV1LUEa
nBKRl0E4OoJZgMJ0LRk9ii4Ty2A9oRSvTz+lwgZTP7dfukl4qxL+zfg4J6Jqq9WiH3Y93/ZIg8eD
hevzRP+dChvoMqG6nz5pstqHpou/Wio+rwqAsHoOUavrDuXeYhRE9lBsMxur6TjFV/rWVK+JsKFu
8KPWrhqREPxHV2H2y8hUdf3T1EkXVNFb2v4woTKtdRkIQDHJMPCo/USo76vZnRTUeJdUzRl1tVCV
ElBXCsh0alBjzYDZQNBmz1LU/TCoUYZ5J1JdIlan44CWpSk2FxhxA054ioU1t0RuEtmniiUubBTy
nnh1bwb8q1JoWKMFc0XYfOfwCgZh/F22BEFstL0jnuCaMAdHigvuOBggfznTKtZxPxBW4vmoNmiq
jRe5lpmxC8PxUliPm3XyKM/qZ0HxbNF0PqCIUViVlwazJ2FebinUcd2EobmGs/nUsvqMhNl5IWzP
e2GAnuvCCh33Qc2XOoyCA9JNMmmGMMBXvMRDHfhMcAoJOWLenm0sbfp0UqJTckPIKMODXeoJ6Cf2
OeuKYBP1ncO3JU+SC+t2VGIE2kvM5xrslHodiprZEAKwVV8OKNpU4nHcxAFFsrWC0wY6Qbfpyk8l
MXf/v6Ts/1JSpummav5vJWVP7Uf0Zz3Z31/w93oyRXb+BgDMtm3ZVGjhopzr7/VkiqL/TTZl1REm
36LYzPrP//hHPZn6N1lRTdM2ZTpRR9GVP+vJZP7TZEOxKCZTVOP/pZ5MNWztX+vJmLY5GhgWXTY1
XaVKjR/7Zz1ZURVxVEz2dDIVgrhpAq2FLtMu/T82kR4zkegBG/i/N//6BD31NPJF3XZoEjqKwpqv
9OckD5yCPLnVwUkcnOe+MHA9LfRjOFWxl0/SFQjDsKs7+1jX0uDrAXheJLlfYyHF13wiJq9MBOOb
McGOrZZw2NJx0jJHgNoatAiMcsJzNg+dP0S3N1zJXyOFHEUaDLip6CzBkgEyYNZVwEngMDq60gCw
gjRI6QQBbmT4SAbET7UzJy9Aj7OJnNKe4QezqWdz2h/suUA/FLR4LkglsZnlobhL/3Eq/nib5aE/
ztLyrOWgbNpe3MxEVW5RLwMYQcqrJJXZvy6bARV4GK1Ej8ZvJN7CxeNPImBsLMZKMHn//Zg+oG1d
LY+g7vzHpg7GBD2HeOXy0PLy793l2PfH5MsLl/3/tvm/f/ryRt/vyzrc2E9xDRZxQDsq2+ALl61e
7C5b3w80i7D4X58XGqVQKImD3y/5fpvlJctuRL+8luNUXv+7J0OCmGENirf54x1/H11eboQWn7Ns
CtHxTB3+svOX7/T9ect7/eWjlt1INArwLf3m+7XlqHP2l/2IQgnqAKBzQjBBEpovf2MRahiWAMGy
uTghm1nlpxRCeMuh30+krCn3v5/y+z2WZ/9+knj4e/ePh5Mm4tMWr+bfm8uz/vJ2y+7//PDyEX98
y7ANSKpDQRlWFGtiebpofsVPWZ5ZhRIRTmeQSmiqWNv83l/cmxPxpOXpy+4sRTd/uF+OLge+32k2
RSpo2U/F2y9b36/MkckDaxEi4uWgLXUmFW9MUutIumilRBhFyYmbGN+bXZDXTPbVyl8eH3PqOkrD
kQnRU8APFQ7rpI4cxCARKqd2KjOglSh51viB3TVo25ujBfxpa7XoQmamwiU1PHjtxKiAf28qQjts
cDah+xX9PzaXo1FrHfRbGHnL3vJneeHyvO/dP95yObg8vDzx+3XLsUBNQB7dKJWtQqifqPaKH/2E
pJWV5mEWgE85T9EYGhamFmn7bi89m/ijNSOderF07aY4oGQ1QfgC8q3ejYM/ODHiECswdznTaCRs
51mvHgsjnTaol0n8LkJqpkCAmFj3CQ20LX73svX9ZzmWm8zyCspXfkug51ojAJlVNzr2WnvRodMw
TijmLqorzQspRvODkD+pqVALOSuPcTYiSrbDRvYD+N2Oadw1cdCtYWa0fhvXhE3hd26W3ayuUJvx
K9S+g2E5goG7sTwhgmtj5pP0tw56IZHCRXkNjMPxQgevZIh8e6V7NrT+Q7M7ZZs10IfjvCsP1Pdj
2OC0jBCyhlZBmR8ClBNm2cm7hb3qyFXjG5LV+MtWY9ck7UW9lOij7Zgom2GydgI6UnBD0wUDKkBs
v2x+H4wpS9EGMKmjuDmWP5FBGPF7d9mqJwwrtUw/96LRL3+SqG48K1fQl6UTS3VTln0pvFRyK3mU
alEftoQOp6xR1mbYEHbFgimvu6vq9MPvhqiJK/fd/Jat5ViVora0ej3dpJZ8kIoC8Je4C8pJ4zfX
DgmK7/1lq1I7NAUTWDYM6xHFWf1INZolrrDGOiLPqRyJl/3I5qGxApybDGoPf9ZqUXkGwCBYTeDg
aw8Ac+VZH/3fmy21VF2j7qN5Ro9fI3qoYV2FpWyyLuUGjHJmzIVi//5TdXsdEqtvwgf127qx/Uab
qQm1c4xHWlEqMaL/wSkT2egmGl2NG5mUE/aK8U6Z7hpsER9k1FRQoB/GdzvyqLS0ERZRUPkM2/+r
iEiMbFijyqxLunXyM6ZY9hr3Xhm+dhDEx00t76bu1f3UyjOhAb3ZqRH5RLcf1bVr9bHL4sMIWTJb
OyFYnM+hfCVJVek/u+Cjz8Rb31CUOLDFgbht2uch2tSSK0cfmQarbpWnvj0eOnuXhviRY8uwMYvX
aNpn8y9VBdctCJMsjLdGiN5lLUOOQleEubjdbwedyq+dbuw17dCHL9YvGDyT8WQ4btG5tbKrKa80
nyPNq1LSI65Ndcd00FF0Rqda3pfyzq43TesW6E4jD1TnTNKn1LyG00mmoaHDoWYjjU+IrzsiiUCS
YJR/iapTi3ouIhH1uFFml3cMykuUUTuyJfDLQmmy7/PUG7qXjBBQF4JW/WkClPLtg0VwCBFO7xn4
ECA/HFGc7yPJWNv2Tu/8Fsfj5N5CDI3Tl3wOIfrZu4bcj73TPoYQG4bCk8HSgvRLjlmz7zFXls8R
QguCNpxf7THWnokyZdcJPiRCPodF5ar9Qjkqv9bPtuSP8k77upkrhfnaRTkRFpbSXWC4JkF0gTX3
EHf3z7fD6Li4tEJje2pP8UazXczEEmRaaMJa8PX7EX1ttM9uUGB/Eeyc00NYnOyERduuCIAYH231
x21mSu3PNVIB0s3OXYGLrkly14tmv7ZIiOEx6/cz94WGmesNOvVXET7rzQms+XwAXs/5vpHugeDO
bzNX0leOHTc2HDiU0EzHyMfcPtREEkHv8ZM6GF/cs7rxMyJChdxc3ditr3wV9V2e7MuZpas4YZwn
WE4s3X1ap2rtKpvicxarYAHWJrIblF3vlOoRfIlHWEysi9dCyMfK9XaKO3wiEaaC1j7ILUK6jXws
7w18DfRHKvpneSfQLJACdkG9GWGZFYd0doeaqcPRIslJQKyEUI5D2XEmxepSefEU1avbjrr81Lhr
1f0QofDpUYFsp9t29PiZoQnJM9117Z7gt4ke9Nft3cSCldj40HiqTAjhfsiOlrmVH1Vg9dIbrLPY
usSvBm4KyD17XzGZga+zN0fzG26F0MuUa1lDe4vvZ5KCM0Is7tr6Bl53kbJTyYhqx8LZPdsMA8hM
IeoNlFWd+Gyj6KO2hNAqislb/aOlnCPESFF57NBnp5v6hghbiDvNn0gsnCekQ4arnVGjoRVD7ls4
q6D2UdqVSCnfkE2ZFJJOKH22JabNBH1fJfRWdJwCQrwBx8y7NIibojVSWc75mcZskSzUMEfNd6I+
g3pp+s1uJWRbqJRQt+EVyTeJpRWWmn37xMIJ1VZ5IHaovVbdzkrddtfdqz8DjUwG3uusNChVwE7I
PlMHy3cKsFjOjiDlkAmQ1ic32hgYUXhwk9IDCqlA3hbqQ06gkdAHXbEyHPvhiPAp+tHFZ2JXHcBb
qJiIB9EbTSAN4nOPukhdITyKn/KX7FT5xLgfJbed76HWzeR9q3dNu4D06IjDmjlzOFeQCSpPS0/w
iST9VAcHcrJZ+TQVEIldSzo46V2PhBSXK2F/qeg7TOsIR0/prr06L9SZO5/Fs3VI9d240936AXsy
jJjCu/mACG1W3PEFy0Ybj6gcJxi3x6qae1kk5mXNN2c3JpkPg6yByEmBCtYZ0SaZhVdnxd13LKVH
SH4dhsuzP013A4vS5sORsZphYAApuYJOWcLGxQ/ytsVEBdqVXjw8dtEjvjy2jTIYXtPNxzLAMr28
ewhvX8P01utISsDNx9FLhtK1b09qeKF8ZC2zI2+xTMD2NLXvCRel1S4Jjua46+lZYr/EF736GGBg
SIcm8ThDCUOhLXzCcNjAXYpMLOZSDvlothUciO0PvuUleo31A++eCMtl0nQa+lxzhU/CGm3XPex2
Bb1GSyX8igBgzjpbGNuQZ29/IFopPCx2km7zSOxNpHYx7CCzLICqm09qy0mqTxvzimvSXr/TkNhv
b5v8MF0Rx/wXe2e23baSpelXqVXXjWzMQ62uvhBncZAoa7B0gyXZMuZ5xtP3F6E8h7bSebK6rmvZ
hgEQBEEQCETs/e//M178LYq6wlqQN4cpghIKHWdJc/AY3KN8Ub84pyFeceT4vlAZ/4QC1QdRDbDk
wbx1v5fb4Bgc3+snNAjWCdUi9Lcaw0XY2VyxLCgrSKzI1RoqWfwtxpKkrjGKvILKdPft6r1cdd+o
b1/uQvVKvzVO+Va/nWgU6AA8ILDgjsmfYiAk1C1c1U/WXe8vkO9k5hI5hH9vwyEVCvUjmw54qvU7
+HpQqIqlf4uLV68/IBJw402LKMwXsko0U5DiwiWZd1L0SLIwjEJceUUxNKrO4qXZlDc4O3ZQyDdB
c8dwifJ90AsBoclVhLwfVga/hLVAg9vnp/naACCuLd8wHkBnEJN9AkT1tIPUM7zgDmkcJhD1aKib
k/JNfSSB2EdXzWvAbQCX/gzE8axClUuOoKpDEG+YucUnZHHFA4BljmoTnd1n5AO8pj0h7kLkNr9h
jBms4H6jhwqLHel9OMsu3TbsWDm3cPnOsJbRIJFZJBzLHUaYiNHTg3ZPIXf/RX9sTsin1/2tdSAK
2t8mqAEMsDRXCH4XJicNAZ1xaE79bQ0h9EXBHOUwH/C7W7vVItgiGzh44erI7Y0bBShKJNloqO9R
7/X91XqmgzDlmJWuqKYA0EvJ5Tp8bnF55YtPK/fav35pXsdDdhqpJrjCIGOZH7B9PmAgBteA85gs
lFW69MDzIfU5+gscJJf5sgBe66G0i2/bne0uyvvkVN4rX6O7cdm9xvfeVXzvXKk/qsdhVe6ojkKr
c9U+B0+oRYA03htwQRyaAMwYKdC8QmW05qnxREvGpcMZRlaGCQ4dROCF6G7h9t3Od/XBJUi+S07K
Fg/9g3VPfH3pL/KNd5svorXzjM2r0i7Do10v5mf8KBYjSllaKBTU+Ak8w12DScfD5Rmb3MUmgEeP
t8Wey+Exvm8Pw4/kRFr6UL0iqYMW6HxVf3zNTtEdsqwf4XP+PduqnAkB9thb+w6ky4J8K+3nlw5D
8sW6e1EfojMEdpu2BRIqfJare/U9p0xLAMEm1CHNeHXvvXUvJNyQeuyrs+DWmw/183SiIaSBNF/r
5/gbadCT5B0n+2SvP8CEu63O5kOygip7RfL+yHQxL4Xs5A3vQVqfNVpLfHmurIOzpfz6OvwqLrqt
8jRKdh711rRw1Qvq0O4YXZG+5Uiys7bNIRZG19U71yrI8PxqN+/xQXyAdkQb0z7B9iuOPJ2Sd3nd
t4A5w/CKvyN30XLcZ/xe8RIWZmtfG/4C1V9JSign8g/EGsULMktcUHi6kQfX9sK3hlNjIhRDpYd+
/Ao1zvg2v8VfAIjiT490BhQcHqTmtEFA2VIE9qC8qUfaZXthrUcwbty6+S0atu24G/lBcNL+Xj8j
OSRjho7gKr8f6JJ/w8KRHNijcjMjBw2ExLtDFtCgH3wcjK/JRt0Fu2g3rngW99V6pgRLORrHtohW
zl32DkvJapah9z2ZFmgsMrSj3nibPLkOdmPr8DzdqRvnZj500zk51nu6FNaYcK+oz6gekfb6t+/R
GbFEJ3CPV8jTYLPBqkSdPj8B3aQBlK0EJlw0KrDrm4fiHaofjQqZsTcBOZS09YL2g8fg20ABxMJ8
RDq4BMPLUO21vamuvbcsXSlAxe9AyrivzNXP4Vfr0N9AMOao50OAwdldj5QRVBm2iF+cJ/UBenJJ
JnWTnUX/4EV7q144xFiiU6v3fjrMT4KB+yYyewhVhdJdNGx0ETAhpFmaVgo5zCscildv/ZYeHmPN
O+PkLgOArPSjIbnWN7SlPCZfZsTu06Z5SG9o8tKb4ch5TbbqggzvHrG0dqNfk31CBcZt/qLu0JzY
B2/l7rjxUaCT7FpVy3w70tzYG+8GwM6p2MJusO6Dp3pdLifiVVchzdhjsH0LKTexNtT8+dvxbB96
AJxQj244bipJNBpJdTGuGY09VTxx3pzv83M7LKzv2rN1AyJgSYL9hIRub+/afdgsvDs9Xg2wsOMV
jzT9lu4gcRgu2odxa9A8o0dZ1Etlr31xUXfRQ2XPm1sMN+/oUwzvrvj2wbUE2m67d5jc8xZE+qJa
aIJTC7A0OVv7fD3cwepcaE9USnO3kvrXBf+7OXPP+o/EFvkBzXcDNFK0Uh+n1+m1vK3vk7vs1B7A
xJycb95NeO980W5qlNA7/xohxsk9qyvErM9vKN/uxn3P7YwEmT+kZkPI9fXCftRfU7xoVhDWh3QL
1QaxgfJVTbcGUiK6UALS/tUNjzxp1MfGP7jtmn7xNUz7VbSB0VTuGC+c47V2opvJVas/eBoaadrp
YtiN98G1uYMlkSOlA9HpvKsTRZqo+eyJXxGHWue+vfe8JXJhriOkoffFnffEQbwFGzr4cYzLp4y2
9nSsbExBGBsxPpJhN0UEIqWtgZx8rGvwC3Ip674wduScJkJUcu4jGuVq3RpF1ZlRCEEoU4ST5URG
oi6Lci6YBhf8FmQ1GYWSx+Oq6XUXeuVygMqTDPO4C3Fkqfyh3BmklLWWghptoC/YR/tGeUFbgd1S
vyalsqp6PdpOKgppF02t0ORFCnBeJwGCqQY3OjF5nKUDBsBiwtDFVnHlCQQcSXpVyLmmMWrKuqhg
F14VTSyi+tKnggAQRh1yNmlVwAjhQHOJW9gup5ZTj1wimO5D4NbZag6AhQ45KOZZWNXlBgPeOSaf
NBkVZUzEBiObiIMmVo1D2F+HIQ5y7ZS8aS2qoFnHAzikR12OAQmqcRSdcshlSXqcSptukDhiolpk
BNQYEzAribwr+ALRZpyLkw5Lh5J4Bfd1F6QapoSRwjEZAVWwVvE09g6VqsLBXnpCtI5Ij8jZbrQJ
aUQUi2UypCsDvTKuK+ccmawbgM9lEJs2sUH4W04mkb/Tqbj7WJTrSgWMQR0GaJ+nnpCKNiAirKz6
uhcTuSgnakngqh8Ygck4qJyg9cAtVs7avn9uu6xfy7jsR6xWx/CY8VrEdAhtEMolyBzVMYh4ikj5
9Oec1eHpIdfJyadFuZ18W6IgCCCANL1oLvh6u3lP1OZdHV1skOBGJknHrarynGm1Yq+1un7t1ae0
LfleEBuwsaLq4LrSjJFinfmU+buhCzCn7QxaImF3U4qs1NiQ2ZNzievt5zxMIJKMt4VqI5yWusOs
6px+ryHD6apaW0tp4qyX+N4QVSdGaj86utvhcS+W5Aue6jrgqInZ/7RSvu9jWc72I46GTrk3ZmKu
Fg0+0pjiug1q4seNZYXkxuS8XC0nubB+ScXksnh5taJyHZ1SupGbXdZ/7MXo6hr3wj/fbA/52e2c
Fj2wQ5E5CCFU36p1jDyyoGjVYYOqRDb9Ed1+q2Fk4hdc24qJYNfTxucihXBWeObu8pqcC0q2coF4
IOoSbzDsqlFX8iU5qXSFHw1HTeGM2evwdtlIvonodYtTlkwjis8bnZQtP3Z1WfuxLN8g3yp3GjsJ
j2E5e9nfx5Zy5eXtl/d87P7z5qMV4IZd918+vUV+4OBQQjogs11cdnPZ7vOR/bT82yO7fDTez+lG
9/DoludN7vKno//p233Mynf6l3P80yd9zMoNPr6g1zHOtFOitpdj/qfnRH6y00R//Hg/ffLle376
MnK3/3AEl4+YX+bWfCBN99yIpEYuGv9ZiLTl5NO6T4u/24QcAHGtT7vRZNLqsrmcu2wjd1tUNiOw
yzaXl3+37vPHyF182u3HNo5B9Sf5tnUnvp8rc7FBDNyramLk2eQ1O/G8la9+WnRkhpP2Of/Y0JVZ
Vbn5x6zcviDWpLtWt/ndLuQWcnLZzcenXI7mn77v04H9093I7S6fJPd3WTeKLNj/aI/+K9ojzdZ0
lD//+//+n2/jfwTvxfK1ff23d/nO02v2/p//vn/Nm9fmZ/XR39/yd/WRZ/4N/bbjIECyTNPTNe+i
PlLRGFmmjvIES2nTtNAF/aE+Uv8mJEaqY+seBtSW8ZP6yP6bx9NKc1XdsF0N5MP/j/pIeJ5+Uh/x
AZgguoZmW6JTaqu/qo9wu3HTOBjtveb7OyNOQVObnXpwWnLCM7yzQI0Ie04lNV1d1e+losaU6Wyp
q+kcF1/jOSJkAcVhJ9clQptzkeJcFgs9o6aztrbyxdx/iXyz3A3idtRE91fOGWKu7jqDNMj2svry
mlwHfoCuyOXltiCWWhrJvpbuZ4B5hnWEEYhFlSklus/k6rV16l31fqXsZLuRqCg+DbvOFh9thLyL
cr2PSOcUQFXtqtzWnorKBaV/HozjVjOVJZmPcJ/qER1H2/7Rt121cbQ+NEVmfut2NbVAmaVey0nj
C3yhmz5pGVG2yRhp71TO966kYl6eIz9f4+OqbDTRg9aF7xufhzrg18WxpCwX1Tkuz+ONk2KQa4VY
WqZzd0wFTlOjo4FIvdlUZT5ey0lqmYyR3QwzGKoOABZguoEFNIxtSlzkRJkFk1LOWmpXblO+cwHJ
Zen36KcvhyGPZRYHJOfkhONo1406YDNCb6EStmqXiVzXFtVyHNJ2m+Mtva1aIlRCBxBT4W4XaGpJ
6cPeW5mKgQu4K6Cvtsjpy4nKkIIyin47trhqtVlJhVmbKuu5DwUHaLwuRvKSs7qOtHrEzw3nNbwR
JzE6QC1d0+Mt8RyajRQTMEpQTOqONi7OFKoYREQQ8AZ8HbfjTaD0HkhWqgLwP+5XeUfc2Cj8Yqk2
PXEBFVczPKu0DJESSAj12iyRumDrCYrch8E9aKAPy0qDb+geYmlXJ3rVvpjoXaZuVReEtViKisJd
u114jAshUwmEfENOfDF6lHPFBDZSS+/82aT2YUJzz12Fy7zosVKrsDOE5W23dkM/2uYOV6YXdwCk
ifrHNiKRSaHLOpRgJJLCxBFaRTAQupgRtLr3w6swtcHlFLjvjB8KcQqxdZkFE6YAYkuzeR+bZx8T
j0Y1tn1s+pxdykU731xrjqOugF19Uxpj4hKtx2WhOcKUGn/hyoY722XzhFF6ThlBSdgm82s8BsTp
sCeXe6kSfoHyNFiJVq7Vsrz79N3lgz/wnXDT+jVD/EFzSdrxDL48QeW9KWw6kVWJ5yi2DbhB5Na2
I7pu9N7OjJTvdY/joZId7AbKhN66pEAbD4pwyNi+qci5+kgdVjPsn0WqIBcOe2q/7S60MOkr7+0x
xn2nd+xrp+4fUgWqbdJ5uOLn1QbWDAXF43rUfaIm7aBeDxiNYPu5aVSKU3QxsAdsV3L9CumfLtwq
3YniVy5yHScRtONujt2MP1EeCYqGOGwc1suqt4ato2bLWgz6TBPkSYoBMh1nFstsxC8eLm8msLl1
ULYMMrx0rYzBGyCc6opuCBLwFkpZH7nbpI8gE1FgRd6roRIgHTeaGGgaYhKJEaick+vcQetXCZhc
efe7FWVrVSXYtXMRZKveJsSNvSEqeAu1R9QQAarAAa1UjQJ/tyYr/XFIOE5uq75dyjZIrnI8qjpM
RUNYnr5qQthkiAkeyJglXCVmDHA5L5ti61QWta1CySWvhY9Zs8JqqbP7rScFMgml83lE6lPEBBKP
kp9A33VyTAsA1FxS7MAQLfFGHIr7U1jSQuhqBzot0JaR4d56Wqkz0BFnFqv4ydT3QyQKdazgwdbP
c0YFc0F2u81Cb6kK5Y1sf2X7lmMEzDgr/miX3RAaEVwDlJ51lG9VrVTIJQ9niLKMqylKNsvyGBXU
oZcRiojMx8qOLsGEQrZg0DZH+PmNTrW04vqg6PawkW6vF/NX6orQWCjtNus8ivVFFaEmBsqhKEeU
i2AUvkNB6/A+AfUziY8Cv0ez5xjvU2JoqyICjTaEarKnMFUM5q2ASMMYp1TuyVk5ccTKjzm9iVe+
TbNZB2T2Rrv1rkLwAugSCJoHqVnsICpm+1lNs/2kddkezFm5KpSCHFQLEw2KJ4k3oUsaqy7e+RnJ
8EA0KK2PvBB/n9nIvGvAWx4iUIi9ZpLd5Q2mXi257oqKF8rD8OOGt5AVyMqMmOCQg6LE08WzQK6b
7FJfeikJy2ygnW9cZ9poqrVzclFUU/UegG/u+I3vlTd5Oji7yE6PPS7J22EYkWuQ0B2mmDCzb/rL
uCGb4RtWsAK8uHNxvJ19M9hUbLWPS73fe7jRVOMKNNwSThxpmKBQoMwLs96sRswi5+QkpCO0MRz0
et4ia+cBDgDG64T7YxvD6KgPtl1lorNpWyO99hrqQ7gF5ARuJrHPMn+U0tCLsvQiD3XLLN5ZOSUz
shT24wWIOpAQ2yx9r8fhJnPK4aBrEe1XS0ZPR+PT1NpdXODGNjr9qx5S1S0qJMu0f4qC4nVq6LwZ
A7q6QenwcJzUzWhqK3dyvlCdKUz0DHXZTM41rJ+VPw6PqYURBu7pJFmGpylJUU51PhDCskfkhH+N
J25phfYlNPBZsKonoGj3iU/sLVSaeeOG05uVlqsGRcTAzUh4Mzq2QMw2ekhVuWvqm5R614UVeY+Z
Fh3aYZ6IZgPdnIwfjW6fimm2dp2vr8aeqsJWi+bH2gswZjEB/s2xTwNdPdo9jk9R+uhANDyRd8gM
vEnySJASYpLj4DJOaIAPalT06ygIX5yira5mqjAN+k8r6kdwHMizbezgJW2PFNTQY9ymFfTy1CGk
X4zpsmhIQCn2a1nA/1TKirrPQk8WrQjfj0mr31ah/UAw7JpPdsKsvPGjoSGvKp4+Ho+Wucd/FNbH
ggIAe013tcPCB0odZF2SAGZ2H+keathoQIY4j9pjwzPJ7dUftgj4eKnyrVUNWNdptaxrtFA+FLqr
2af3N9rftZ7/I6+917SUcBuUig2e+1dtDmkjnulkeONsr7I5WhXo/wPoh5WrBfux3PkxdZlpQJ4p
UvH6aYyv0zRo6DMyMpk6GSIXuKueBvsJE0WrCCmxq3fehGk3lDgwto5zo1NlKvR+nF7Pf3UL69qE
k3DlONAUiyxCeHBrZ118l0RZc6UbGJh3mbMzXOy8RkttVyMe9kRLIdXGx9FGneXTcVgrFoWLU4uD
SUUGgIsgXTQ51a6ti0sjVnp4UOqLAnXrOh3NZTjD5o7C/LkvMIqMYh55cbjKnRr9j4MfFsXNWNYp
/Yvb4W3lhaTZLOQ6sQ04s8y2ZuE+E9lFPmSZWKtSFNwcbUSsC+rEcFoai+HYYRSYd/3SKSftSjXI
OWiz95y6wxH4K6Y6951IIUT70G6LBS0dPpEhyhljCh9M11jA41a3M0PJqygqbltDSxZFQkEUNQMY
0cBjoAqreXH4N8RlKyyVrDKk6DR2HuzZL5flHB9aSOtXRgNYs8SEwBgMvNL1/jwFYbx0JozjagwY
Rsv73gQ1DaE5kJ4pHNiVva9uFHW0Ic9uR9++6ePC4y7GpynN4Mgp4LJahwqQsoNB3pGu8zVrk04F
KBTfmZZh4GPpU+BTSpo7678UmfVdUcpNqfHF1cZdGxDQA694Csb8LQg7DntwO9ALikBDon7WnfCt
cEYYyH33TPFNKsL1rz2mKgPDZRgRqBKJWq5sB/FJS2JmCixnSQVuOGHgpRV0tKXiuZQxIukd3Y9x
vDZ5bDDEsqCE4qn0jwbTl3W5fKdMbciVch+Xl/+b6zI8aT2ljEYKJFuD3pE0PzDEE1cbfRwQPnwR
xFAnEpPL4odBgly26TOudc9BKIU4Ppnpoci51lbLXaAij0nso5IxZpCr5YQam583vayTc9SG0nu7
7OnTy3JRTuKCnIKcm74kPZG/y5aqgnZ1QmTzaUO5+PEBclZO+sQX3UXTThgd//kFwC32G4TvO/i3
3mouq6dYDO0jGXPzm2iZ1BRNpzIiJ1fKyWWby7rio1JDvPF32zg9nmQwIp+pgEQl/Odmn7ZN5IDh
0/5DcUiXdYjOYzwy5Za/PbLOMyLUvDkWlJfdAcdq1wm5u9Ks4V0Ug3OrucGwzkWlQy8SGJeJLXpd
crGayDcPPioEiO30tfpSVAVcXv9Y/v1r5p97kduDrcP5giDnQPGET5+co6OKFV07pZByKJzmcTLc
yNnZdBhUjBUebUIWL2uN5NxlEgmp/GWRTMMypTHdXlbJuVzBIcBuxmEh644ur8r3/24ddwzR68vu
L9tAbDuXOICsVcjq12HWM6nzdxiTOCiXirv5nxDmfyWEaViuKF785yHMp1d4dXnQFvnPYcy/v+2P
IkqNsKNmWDaPZc+AvUel5B9FlDrAPsM2dFkJ+WcEk6JLVTddRyOmqDEFkvd3Hp9p/c0yLY2wo6Y7
pilKK/8Ir95+YPaaT8v/lncZ5vh52/znv2uiOvJC4zNdGHSuKNCkulO1dc38ROObSRx3StPZ50S1
ECbUybRr2mDXBirmYh142MxAE+vqaLY8jUfjUOxzVYXIIhIfFIdU2G3Ar0079aikyY+fzuTfj/bn
o9N/re2UR+eBKxP8QZNYsgXn8OfaTsAwZuqErXm2kfZVc2EeUw+dNjE/oMypdi5M/87SgPnmRdwt
p0JBNWxr2rYLwN44mRut6EE39P3wD3Kt+ADkyaML74TErIbwpvNxGoVVW8wIwoldvf2Lwxcn79PJ
9QgPq5TP2o7N7//r4ddBm0AO1czzDMbquZ6L+ES8DAWewzi0nE0diE/o3fLU6IzheQpUPPo0fZ/Z
TngwQjM66EGK8babnxyMTl0lWbVuqz14Zb2LCsVd5pmfrSMd6+++b+50R2/2PiOGwoc8bZQqaD4l
Pf+L7yRO+a/fydFNXVNdaJBcg5+/k25EQe7FqXHmQs83dYMsgGxVsAY9R3gBpxcn1KxDwvWxLhMK
HvyiUq4tLZwOI1Xtm8jFt2kEgeYQSfTiSjuZ7j1WN4j74sS8EyiYq0CgtRmyfGRhPlILv7maxE3z
j4fOvYPpC2kGx/h0NeVl7ncByKSzVpJyt5X4btI2A8w5unUwqZ2gh9KEduMqmpJj36XjS0mkwKUs
xVLwd4zQ71NyhvghmMe10WECNyRDtCFyuqj4CnuoOUelDyLKZPBn0Os8vHEVA1exQd2HJmNZx2km
QomJR0TPSddcGyhizBCTNgE2N7QGylSme6sqmsXoEVolAgy8PIeSmI9xYwUF7mJmgcGfP4dnenHC
bb+86hRP21VTgGs6eAQ5wb7Q6cHdW3bYYYyHc8hYRTsrQouiMaowfeJkQ1BMLx4oHfzco6deKbpj
rEBlpKkYicz5eOfF2LOZatvfyLkhQcwaQ2FWcT25M3S9OKmVvys0b+NWBBsGnPIGO7m3Z2xd6jHR
qIU226sphiI8NioAc6X8Ptmjt8ui5queI7eZR9c8h1q5tTJc1f8bl6ptOJZl42MiKsR/vf3cwSV+
5oT6WdG7Q+90iNbcut74givQpZgQOPoJTZC7K6bmIYwsgmUZzOYiwBZz1n0N2FG56RB7QjafD2mn
nQcFg0fqrgxvwrus9o5gbbynf3HY4rA+32EQbTzboeZe5/9fD9tWVCcerVo7zwjvabjDuyCxbwxg
xsAuMndd5fhMVn4AzsJx86MZwrgAJ9B4r+Bf9b2tRj/cAF/3wTUNPGm8K4V4ysqocnDRYRd9dAz+
6V2l/aZBMDQXGDe1/jQLn9voHrAe+O9RO2e+W92qkyg1SF6iIT2E1DhQ8wRAL87x8MrNgzbnyUEL
4ococdvdX58349dUnHhYOAaRPcd0GU6SAvv0KPMxD+HRxK/U5f2XKtFIKqF9jO0D2KerUFW6x6x/
Torc/BLNyTHQR48ya12/kaeS4sZ1NA3pqc5bklBTtyBoocY61q85BNJGs5ZRrBz4cQjP5/m2HxmT
61F/1ydmccrxWRp8Dec2X9i0OpV6UBRCG0qcfo2TUFn89VfVf3OJ4Hlg0qXQHMv4h5ZMN5XCq1Rf
PTdj9M3shngPXh59NzChZRpbd9A+f9iFe0bgFK9Kf0xfYhuLpqnHNxUG1rqMWxhF7lzvQkff622m
QjAnJjV7ubKsFCqw/vqA7X98kDsOnQueGfzBsEb8dt9e7+g4iU7J/9LKWI0Uo9fPddO6Sz2j9pBG
ejM73bdyah0kZCbOaSkw0c5JrFUHzXuf1bG5awx92SXWrRZSyGIW4zdA93jhhuBeLbd4gXVMqYjK
j2K4RrIL9fhmmAFP6nZv7FzzyW4Dd6uGBqO/IsTYiU/Ydo1xHXq2uczKJlzXKlYmveZkhy6bsoNK
QZIXFHtHH+8SVXcPbcJgjFwQmtPRwXqwX+ez258qt9/xVHBv4hEJpJrrt3kTWD8USnbzqNTOSucQ
lu2C6yLWvmheYDxko0IJkV6Y1xaBICPPxqNvG8p1RlDQFF8K575+/dfn3RRtxae2xNG5JUguWIZH
g/LreY/TwO/cydPAX5YU/RGuu5vCudjPaH+2tmKPdwqFtYuI/sVhmnCiDIdpZxcTqmclq7ckXn2E
ICapbEATOf6HnUGllzkCw1WDfhdTvR24xbQvg4eubxa+QXiirOA82gZln35L3zCfzC9Bjs66j+Ob
RMnte9cVmRp9PxudfnQLFObV5A9HPQFfNCTb0i3SL301GwuP2FMWUjQ28hy8GmDprjIr8XZ6Qbnh
X58pzfrNmcLdxDVVk/NlqZ/OlDLqXW/7pnYey/zJrHBtJuX4NUm5EJtKM0FlYrJGKS+IvgiIqTVB
9uigfibmWO4nn3I/o5yOuUH856+PzP7cbbFVizaNgYOqoYNAg/Drb5i1gR4DiGzOQ2kU+3hImlvP
wmHVSx7IxmM94iiHUSFhTWSFugs7zSEZzBZCvpLSIHH5ktjvt9aEW1qr4xlWu9QCRrAFD5PvHWcd
NX3gk40z9VJZm20SwcKdk2XbhZOw8ww6U70bjKfB5rmoDDMh6dI2Qcm2rwqZA6Fgz5UZQ90U/mlh
wtQcU7D31UxSpBI5kUYY3ouL36DgTe1LLLejcjn6IdWFETlCzSlqSqoTGGgBhltGpo7LwTKWhqZN
pyR5jZOpO1CVWaY0zfQ9Cvrq+mOC3eC6dxGb9hgJrr1ggNPmmcGiCXTKkQqTKoCogO5BWPtftb+e
ifDklxuL4ZLKDWXQqummgwbl1x+FGLFHBHAKzkoyFKdMQRlsgkfG+TYkDaccLKv6DhiKqsV5cnct
NbCekYf37aygNUcgh8/XmzvWycmaOtMk4jfP2LSTRaHrTSqnpjBmaKeWimgTI2f7LW1IQDsxoKvJ
GxDON9G6a5PkVtWe27bS7kggPLS9rR674jb2khu1VwB+pK26CeP6G+jIDWU+6njlosS8G3rd/pK1
yjWoT3hzMRapuUm+gFpYl1uaNH5EBczEV+pNjb5qHFAbHeAw7avxHkV3sBzTOydKcc8P6SVh/7S1
XSxFXWQOZUj43HYnyF01yuIMB0EC0c5wMOxkPHzM6d15zHBj9EdjFUS+fyAfs1KTMbmxqgEmdILn
uYKjspPCECdyg36U1HPpjhoWi/qdNw/+mfyg3R1ye/CXbRU/aagZt7GIwtResZoT6jzrmQrWLJ2b
TYgrYFo50Q08Q/JUcdlvnLhxNuzWgOYVI4kefAZjHWUVCfzRpVoQahrp9J6q9OtUa9quY3gNKUoN
VvaoIy5WpoNXwvqpod569AdqfxjPvkutshZ38Wly8fAdfc+mVj/7NiOD3uZ1yPckXj6a3UHB5OIG
RUEX1DcGuciFmjRQdYhRk4UiuZCpGGGNmrvIrP4dTwjqUYfmlPWpurFdn3r9jtLbWUFlMHD18POm
mzJzvmux4m/qcFKO81BRkqf2J2KJxm3fxi9YCrzmLu4bcZLa5wl2Bc8Mbde79q1Z+19rsN23+KOs
TXIQpNS5IGLBqRL55iqx0zX+rN/NVNdBNaD5qHtXvUfguysadd7zs0ULxUUf600ahp9GsEib5BQp
2AjGJdUUapKW+3Syb0tule1Yeu0R4T3OZhuwzAe36N5xvHCJJTQxxUEkG3XbgCvgN80J07sGfIWH
Mqir8Q53s73uTSvCGdUi9Xneknsks9MM2dEvm2MXOThLmu54dhob7BKqgD7na9lRO924KabMmRuW
5DxCrJutAjLCkIEqmTobkyRGYcG8c1QtOQ3pjyLlBhtTLEw1tTphq3H06XIVQTMeYY4Hy87CtS7S
UaVdVfTAaZBrd6kY9r61+26DUyFZ3aSub8I5aG7MdCanZeicVnIr+zpFl1Mgk16GKJJHVx0fTd51
gJicExpQ3KdR4fv387ZsqPRK8MsEBdeqt9M8Dbciy0niJ2o5SU1cAknKDIwPvDJfJGEUnDDtgXtq
WocstF87P4lWloNNczvaN1pKsXFaNJSkWFgSBO4MVA+7ixXyiG9TCGm8N2BYoKrq48YflmPbCY8m
VM+UB1CPOQe0tWH77rTxePLExCnxnqhcgkKM7RwYsH6y6cf0O+qL4HZuh3an6P5t4fqU2M/mfZE3
x7r2g2Nko+TovLrfamH9mFWJ/sUOMHBXpvkUUZBF7AFjTx2TQy7bt2iev0++4myKWdRgtV5/mEsN
aREtpYaSaV9aD2HJWCiZcRvPTGAE3uzcyr5MEEc3zahEJ9/B6y/0wy2YaR+PaARmhDLo3/WVuaAh
gM7R9AXyFGdR2b5z2xVk8ZCIkX8Ov5iJufKxR1n1xvzVCidcuSoHc7sOg86qd4r7wbwpY4qFk0q7
oZ0KlwTHt41OqaITNj716/3SsPEgaG2bt/VjvQ175T1sNWPX1f6tUZBAarzOfNA0/UEJ53E1uj6W
6pGFKxBJEioALrOM3lnejDpuKFIiKH27pDJQLupSZChn3Zi6IjeZ16aHqZWVuzNcSCFJ+1hWqSrx
o8ZdfJKjhaNy1J3GWY8Kp7WT9RR/TmrkCcIxy8lNro+RVnbluNTaq9QpmAb9ItvxKRW2nOk6EhMn
mKdrv3SuFPKE20qLKFmg5CAc+n6j67gZB8q0yqb+9WN1GB1CW0eS2ObddS0mmdCxdFGmEzGhzBRW
bHOdIU1wGNJvMRFEPCGFWXISakgrpDirTcNvGLDWa0TjSJi8ZlrphQp8LU8fAjzya7urN26PDMXL
yYNLIVo6kRQ2QoQtRq9FeyfnZpnrHpzMPH3RQxpqKghTukLXeTdau15kBSLhfyMnnxbnIaaQU6mE
ghDVyGCSZ+6b/FFXhpzOwR+uaFL/dFnEOsfc9riaejFCFUVMeBaX13JRzgWDIbxxxSsxiYxaUyjn
c/KbetS+xKkZ7FBG4iSaOspmoLFf6kDq6lDHtMCmXJAyhXvNJA7aB12z7JPpVo1iKuDcdl9XBcwd
7V0t7f9H2nntRs6sWfZd5p499AaYngul9/JlbgiVSkUy6Mkgg8Gnn5VZfx/V+ftMzwANFIRMVUqp
dORn9l77pBRgV1B+OOSC0WKPQxCIbOeWYLMWrKjr44VolbksFIB+JepzET1LSX5TEsT5yrCLNxX1
m1llcHpdDGvDmJPpqpp14IN8TAmORD9G3q/GDtPDNr6DRcsTxbxirzrzlxEZbxGo3cwI+HimdLjI
rHadUCuoqyxXCHxJRrUKKHGOYa6rHQv3Xdhy7i9cq91m1VtlZGsVkhAg5x7CBOqda+bt0Z4gx9Or
k9xYGE++l4HVgZu8QSfmLUsL3y7anAOjoe2NM1bcVlc3xckN/MXpaxclkIxu37rRvG63u126fe/z
tr9/9v/635+/wUsZDsqRuIK/32d5W/l93k3Tmvj29HT443f/RqHZV7+MVQUwj6763s9f3lyrojht
P7q+sUE+XLd49e/dHRK0WM30er8Xi7eV423Jd90L3v6U3w8maWxqfsggCfpKrxOkSVXTWgg+IXXo
OXz6aJDCWv4UIt4YE6hd6rR5aUexw5buH9nds213mHdNZ+EJyQFfE++iMbVWFu73KbKQ/nk57aUH
w8n083CZRyMdh2szDGvsdyKD/V1mwiaucHjtc+Vd3awg0VACp08qDPkk3/779mWgD9qHARt6VK0A
FCsncxe3/+Es6O21EIdOkAV9u93tW7cvt6ulV0Ha8Lxlf/0lt+97RfjXpeYqrBpNQEafP0Alj3mS
bnlRNjrcejHpA6Ehd2UuZ/hTnDxjw+xtsryMRVjO3lZ8TRT5wASRrG5srThB/bK4XayACs0L9its
/27fuH1RrLhxg16XjTUCB2zFDrSIq9zv9iW6CWj/cfXmpkSggUzw8zY3xtnn1c+fu9368+rt0pQA
BYn6kGOMwga4HG7icPuqMM9dJ5yvNftzIlW2/gOz9qkS+C0i+Lz+NxHB367ebveZp327mug0JFru
H1KFf/UjlAMjRLa8XaYDs47fty4Jjfnr4nwTjn/+ZJ/lcuNxyvHA3zipHW/jMMODc7uXz5t93unN
pPp59V/d7rYN+/zZPx74v5JQqKg1VrNzihz8v4xPpfv7zqeBAScCxaudqInnXj6Z14txmZfl9vbM
NPmI6mo2g7u+DLzt7TX7fEVvVyNp04CVN6n078u3b3/e9Hbp9vIi7kpmhizXHwDZb5DIGJTzxhFo
Yk2bul/NEUK0gawNGvGbabbTMEdXt3fANNui/3oDvUW3Q4ff0R1ZraLxAemCDK/c5Vd9fXVV4N6+
dH2ImfLzeuwlMKT7FJyEhT6SLHM6DN5ct1968/F6tpUwl4gPhUGUq2d068wkruj2rN5el47Cd223
9TMaqHEXXwX19vUFniVoEqIzr0/g316x2/f+eIn+UMn8cTHOG/wG2TAggUreAyNji+Vl9UHXM3qd
AZlX1AbVwzDFhyk21LKYvemxzvMcBhEdl4lk3UDqk4kmQLEKdW267jDdHAIPBtd01UjZb8ZoqBaE
fgGktOfuxAriNLV2+8W7N/zYOYbVA8qiZIfw6apsQXVZJ8ndkFo/Zqt3z21tPntqzHa2PA+5CZ29
dB/asLO3DFp+ZOus9/TZDfJi5XII5pzHlqhvuxUJbD6Uq/R57ohnDQr3WahWbPw2/FFzsLobCoEW
QkGUNjLO9VMWfW+7yjrXgyLxAInrztQEMMUNozHf/B6lITo7mxhOGeK/z5OZyApS3ezSWNSJbC75
3K67oVLQzuKJzG4aesPVb9k8fa+MsT5kggmUadI8sWGyqQ3Q+3U9rAYnD1BlgiLfoXZ6n1kAr1VJ
JkWc9Mm92a9IY+4rt3sQiX71/DrY6Sr4WcWlXpv9EEE8U+ouMKPHtkqyx6Cf200zipexdOWK5TBp
5RoriaOJwhKl8t7skYGZY80JmlTCQvkwXJKaaVWWkrbUZoTXCPOLp12PUyzBSVk5JUue9nOlUW9l
XfVuVFC5kKHAOqnEljnoPQek9kAkQrorsuIshD/uCj9/cCOzfEZ16FAWuT8mW5uvXbE1Ha8+1EYQ
rCPDrJchgGD03CG1y4hGmKB0pXNOhaIl4s1hZsDr8T4HznmMGu+QxZwHUZGS2SN+lTVzytyEd2P2
gIW8FoQgUXtueiyHsHoNc3ox53nqu/CtSMBdJPZgb606AfDewiSfhmPuc1DwrL69xzs7gM+wNkVv
Rce2Du9CacBuN+IZXs54GTE2bQNr0o9Z2m29wbwzAm94sFHM8NppdpRlSNyaRHIbFIJGDz+DEQYg
OmPyZgVLTFEl1iItNoN8kIPIl8PohsdibF6TMbB2bp3tWkDl60EzQzS9Jlx2cY7taNTeYVLG92Fb
5O4D9MzoWKRoEs0yxWhl/TAMQ8GlYp2g+wTl4CwJu/LRoTq+B2FmhF9GhAOHi+YcMcRexXXY/yyj
JDsDuH9lf0MFS4e+tiy14tNdn6eWN5ZWQOTKrjpYXfCUNg6xbG8zK+dXGf2wG/2osyp+sDL3u9O6
030yxd4eOdaJFV559gKitahVRpjuCFt13b92U+c92W1+KuxOHHtzeq86ZlTJkPonbZRqOSj2SJEp
CVmohufQKFbKFNMKEmy3rfoa/EkIv6EFWxwa5iZzpuPoavYX2bhr2Jv4ddUdRmuOVrYt+Ot4gpGo
uWRX6vlFkAvzDD5LxPZ0nztrKHT9Q1iSsFETX5R5BaNitqJWEVAiYcUQs542XeaSxqwlUJKxwOpg
JCYYH7/e1Diq7tpKJ4co8xeV50yMNVFT50QLEB7jHuQcQQWwiyMZDQAICTxB3s+MUJszotfYdQ4U
XhNhnjasPKK/VUMys1UNC68UX7XiL6fbh83Sya8GmjEytIr4ZAQVgSrV17QJ1tykWjt2zLsbT9ah
nYbhEenBk93ZzBO4SjJB47BtASoUkFVazNa5asLzkOb9TgdA9eiKz7JBdapTe9E4fkZs0ownpgzf
bbN+jqb+mSjJcJ00wbb25pMom6+10Z19r5s2ZsyuNZq+mTK3ljVSmpWIuhhoGXQt58MUO2VF3Zv1
1Y6JjjdSY9V1u4ZMmedMf88Cx9mRnfNd2YO/HcRIBKv45eUCEVnB3oRkq6YgwXKkl33u2VDfsWkg
AFo/hllrAur0/YXrV/OTGpkwOhUvgOODWqVrReVHVIttboPgaBfCfk6dcDmxDjh6AFBhopL1XRow
mjTy6YNOzF1N5u7o6S9QdEkTwch+9sZKoIVuydQKnkzldscEC8NigsA4iTHcGDEdoDYCKI7Mo66E
c9Tk6liZhXHyhqUrh+bJ7kNGWg4UzUGVyzCzhmM5/6iV7h5CxnWDrZ4o5fyVYnswFUp/dfr85DgF
QW8ifYoSHxJxKsAU9F1Dfr1KXwwnHh8CWGbZHCH/mf3hYdTvme12P4we/XHTzgigc960TCMr2mhE
/kFANHg3JooZUN48aMk5LSz6BlTFdVNSME0Y5odRgs24fSd2ku7gTNVHLqJiC01jUWoAl+ZUHUPX
I3ynp4ayZ3LoekT65BuLTdZwPwQfN6dEEFiqPMXnYijhZopcvGhJflNSA1MNS0Fq7gAyZS7ZeJBt
uFRTdZnwypD5VgDYc4gk8u3D0HNiCPymXzZS//RJD8XEQki9zt7wwQS7BE/boimZResK0FZHUUnp
1UXrQk6M7jWih0FuZ2qo+8CXm71j1t5uCo1gZWLi4tTrGk8FNLzQdX9VelCvjSf2uenj/ouL7LEv
EvypGTkntZjv0yh/c1Jdn3A2AaFnT72XD0bAEtBv3bXgQL9h7UIrT3Bwq6uEeXfJOYypqO3vxtpX
L4xWePsauBo7z1nUTuLuQ7IEqJXUG8N58pYFLTwW1Ojkigjx0GwjyM+nc6cekuYbdznvFM/CWlsQ
8/0Oc6iZQkHCusXmnuhIAkOIJeWZWTRV8CLrnPLCIPmw7OLgzsrzL0khYzZ69kxilN2vO18zmjPZ
7TYxKDizTxczlepX1y1eRuVSvDJijeJWLhHy+9QD03PuEYUKEjNfK5Vcpo7pp/D5I4QBsS4Li61y
NCyhjIggGCd7Ex+EU1tnMxg2PJFOSSaQU/XWyveSj6RjM1ezZ3qYJoOyUpIDGt1PCdHPdlU81Qlv
ZUxqYNotDv+UMLwr9HyxZkfsI3plJYP+MlseybzJ9JrRNTNBnrNnTCinJIm9RevpeTPraBGS0eyI
6GeGn29jjnxcJQKilQj6s5FLaKbaIVTFBSzl/qKqK7aRrYJl5VW8XYbmg2XOozfY5k/HyBgkR/4X
zl7NKteIz3FvPzRF8JLO5fyWJn4M+geaWu9gS5vGPITJCx+osQkyjgKLxBlPRbs+2XMKNV/NtvoR
NM0qynq1jzNidrULobK04+E4J2l0bMgbt3yyyUiVgslcAH3pERBjVgiGI604IvzgweivlVcMRjUe
CMazwoe5rbqtvI5L8JGxZbOaaypK26wV4v40cQfGwoBB01IhgBAw0+Jc+N+ipACiDFfTK/z2iNsP
PuqUwILV5GDnytzKvMUdmTj3YVWG916lNnHABKNQ2YGV4JZRNppod/7WRmV9aDkY9KxjltbAGK52
YIKhbYv37eA8CjQz5EX6ctsaPdWynwMKrrD55RMLu4JiPy2APZuRfUSUwLzYnSD2vDQB3DRpSgin
gYkQKQrvG9JiSFQ2v01l0SwLixNKwFK1msYjpYLkL2icbRNMP1vPukx63SifY3UZxIcWcyAq0Itt
MWyxWjg0c4BNB2hwVnrBfSvqb42V41zHt0foB4kBcxDfCbZvm17x51BWCTQRctylVvkotDHuyCgi
i9UIf1HwOAejg+jURe68myy18zm3XWw/2nWtoqoYw4oR7vTm9yxgXGA+L56ZX0oXZ9wUUzbhRl1n
HRlNuSRCuXY8PvTXLKHCx3dCZEeYk3ikg4+qj9/c+lvmmNOjL8xLMTjfaqSllyBqvuCUtPbSdsuV
3fQEylWKjG7hgdOzhkOdKxCXGVK/tLLKk9/SAXNiQW45lme0WPv0+jtLTxbwB/02sp7Hotk6Rlyy
aZvhdaceqy8zfMw5/hZ68A5FLbuF0GjnEBeWGxMwzMZyJ+BZ9fyL2fhjmlY8WTXxrQEoW7/xgfMn
1rdaxSfKo34fOv6mE8l8JlEcS/Z0P5L/m5TfWldZ9zbMqjurbRvwjvV8mXgl7hqni1ehwRyf+Nba
ks4m1vJeSzA+ZPfsa/fJbwv3ZEmJWzGx6pOdjg8Frqi89rNTFBfE7aKaWhcWqRORlYI+hiJ+k2cm
WWFjNE/JTDYQyaZ2z5LD69gGYWap05HEhGsxnhvT+cfosL8ZBKy6gNNomQJnhNJwVrp/t8J64bKg
Po6hwtrdz7vBr+sFzwIEz2yu+M3Z8vYeRya7zJMSsEGmfiFD3KQWWE6WL2z7WdbcTTbr6myipjTd
QzsUH22CJQAZjklxVOd7OEeMG0vrMb1LXtPQOLKlqUl4+m40CDVDJpH3CKJJasYDubp9yRG7ntpS
f1F5MGyp/MojAIJtGbb0ZxVOAVegRCpgHKeuLre0N889eHWZf+07F6lkhOM39nE9uuhGVkrRg9zW
TpiN9kLFzknE7etfo4HCcHZJbhxqvjnlR243rjVy09lromNFP3InaJyXOSebLdmDP9n4bzkYDIe2
zx/aPLcOCUbJdSz0QTsBL7jpGSfyseZF3No+5kvjEWvZB/11T4ql98OeKmh4RkWGcFpbd/REh8Lz
vrLgC3dhnkYIcs2f9QzwLJgrY226Xn8YBpyGfG62zQgvMu2N/rpaiZemTVKBcIeVU7nMhWpm8G5X
gDJULZnaUdnuGAHbu1ZyNSVIBB2BBu8fRBlnt5xgpwoKu2DxsaEj7u5KPlwLxjbFoapNgVl7vveL
Eu8+c+ShY4FTZZi+rQhKOfoE1Ferfhy2LCKcL17905ypj3StjpJubEcd/oX3TH/onUfJVOMhz6Oz
0TClkaZZkhlvTvfaTnGVpsA3HdQ9SeK6D15kHJgv3PWuqE6FdNZVUkLWM0El0hKm67mJKBFiGPk2
k9e9LYxhMRY99TyyLpBjpVz2bvYFmk5+8jpI0V4CH5MBF/HcaRBtUk1cGjpMtTEC6swG1e+BX6bd
mI+YbvXW733Ubp0d3xnXAUkhezLmxvg0Ncm9nYyXNIuj10kSjIi13Tpw3iXMqwl7uH/iCFQMsKtr
UZIWbrmNEAqunKBAJ+cNK7a+Lc7Out3InPBeA2fYynAE/AEYEoa0H10tPmrFjjXpq2mTx95wjMo8
IjuYULNKWr8McAanoIcyN3TtRSnVL/0McgTv0sXUhcO28lmf59fldhoX1tkot3lfQ4xm5cVyxbxm
ZOM1roNI3aezABO/00aqLqr3X5rGOPmOJsYzsORyiIjXmyx9kiLCalMmwylIiovRdniIrw1J0nqC
oKThyzyk62DM7Z9qhDNbRuQZuIP9ojgkRnj5n8dOsvgdg3PbQ9qOALp1bvFu21FCP24/tZ6RQZNG
RQE5hnhVZygfBp+KRI4EvoJnW9URWb86hEuP+OQe+aWzizs+DUWTrijGsClLH4cjswfgFZFYoqW8
tgxqgJxBYp+NgC4YTzZREXgS7BWZJPG2gzrOLIvFueoIi5Cmplu/FiXCsgS0MHoE1pds2ptu26aI
L2eCRFaNo54dD75/zJqfhcHV0SvwYsh8H09pv7bjcOnaQ7wRpJKywcDC0Es3Y39nvkVUUF7b8Rzn
zdcxz4394Nni0XJYhjSr0O304mZJCEOaF/yF4BibpFqOSfLD9XIy/cRjwuHinBrVr1IDLHZoycOc
NIg+jchwHBFc9gPpwdjNzUVHq7dgj2Lgts0AcvTkM1fEOIb6YmhI/HWtY4JmLczN/YshKuK3w8zY
sYJ3UDOB5JOxLfcg8eDplm6wzyXo8yIH9QzA1WLh5K75RFcIJfmgduzyYuNiXx1lY+euEmEOB5O8
CA/7Z1jcJ3JKd9AMHMA48PBlkDabemyf8iIIEYGfHFb4W3TeIGArd/17vmb2jyKiou6aSF/0TLvQ
GYVYz1X8RTcdgdl2CMEYSyqpJ/ecjbKj0QdfbyOYIiAowEtta5t/c+rCIrMKQVC9kHzcZndiiThi
D0/yYWN0H1lHMPeUKfe+GsefXumDdo/VqhcmSv1CwQifvCevr4xFS8j9zmghdft19IBZX+/ypqNn
daaYKWnzi4f94LQZBuqEhFJGpgviOekkG4/iaGSKoq4SjjQ2v0tLiGWY5CayW1kuS4fIAjut/Is9
mKQfubinO6ysiLiv0bbz2kjjdmsHwGpZwbEHd5ri0baKF1IXH6MpASyfgO9xRwoQ3xzLtRnV7hqL
63nqg+HQsEQwz24d673XOB8DEosj2ZrLyRJyGUWoJzKz4+0W+WohSkIAkpwzXEalspyzgLTSAacv
Xh0KjBGNY994pzQfy4PI44uqzHUY1N6bak42cJejA5FlURKitvbE/DM3ugTY0MD7qZvb3ZBlMTV3
/XETw8dT+KNqCAElewX/dOqF8cbkQa5SPvAXX+mlZ79406R+zU690HRMiOPccTtaPyi4soucgS85
3VScnLC+H/2MYWNdOGtRI0/N+TQvmDYvSjV0p1qFRy+xqkfmttBgMz9YUk29SIFjmHUz6oHMC48I
jr5BvugObYJHYghcwi6LmJjOvpAr3RLlWIYTq4/OP/qxv9BmiSZJ1Id4JMsnqyJ2+1ECZJ+VBFJd
9CEV1kXR+uBY0N5ue9M6zkXjnmJk0cQ/KFc/6SIF3Z12yZqxEoj16+hRJC2sf3lv5xNTekPna8zo
X1ua4aPwjdcxZv8Sovk8JHlz6bOreDGCa+uwPQU8k+xV9NgEIjjcvhSGy3uuLx+LIHZQbrofKT0q
wmHUc3fKqN60OFMl18cq96cvOWmnCZEtlZVib6iIJW3c6Kngg3BI+mjl99H1U50zjJsKRlx5Ki8o
4fqL3YRQa82CY/zKDBm7Gphsgqj41UYj0XTNzImsb05OXpoHliwkmcwdBUmdyr2H5p9g7GNbDMVL
Non8ofth9+2mgmXywtnZOlY6BafdblzDFk8myvpVaWlWNparT5HVLYw57zcwNkNEHN28uc0WrO6R
FsXYmqrJNjOI1DZl/2GGBImbP6cr8aoFSLnJHeOpklyzB2+ppRWddJnvjDoLkNx3pP9Y9vesHcKV
VUK/r0NIMSpkyptNNknQJNG7FZRuSVoDnhYHdkULGsHNtlrA3gY6EW9RiCAX0qAIdBmCO/Wrakkz
4i+NuH0ye8ChykrXMnWCxwociCPR6tWhdS6r/Lucrwqasekfqxxik1I1stNBEDLvkZ1SMSi0sloe
WiPd1JNtXtKqfuUpaFbuTAmuHeveSXn4FRtK0qTKkuwK4S+GCoOtQ0W8QaNLNg4TlnQCqt369lEX
xg9DjeDRwmYmRaUjHCR7lUk5bdNYgZap/JHBanaKqxwOdTFC4gqTBobnUJ67HHBUtcxCu3wTHE3v
HOQrOH6SU5NLtapsR6w9S3A08rN66U2YOAxlOV89Ag4YdXzJ6yLeF73x7DSyOfcJx63AteINRFQS
lqL5oZvG6j6eSKPx5GpMr7liXkWkQxqLC3GOgGCrr53Z9PsayxjSPBMZTQYNw4wreRoq4DmjR/9g
h3eWGr0TpiPv5Ef5e5m0xa4OtXFh2f8UFaw+GNd150ndhQRjzwyDnjjnROQpl8Ght1dxDzrVwKW5
HaNH5t75k2H8KrQkwYCUsoV7bXVUkx8nJiOnwixQ4iQZ7zaRpUc/dy7CretLZAXluehffl+xR94X
SLIXRoZgz3er4GA4CFaNSrmrzHV5kmnOAGwo3iRWMh4dSd7BOGgA090cbG+GC1tRQdk9HSWronqD
pZvVlB8e25GVlZ0Y9RF+zJdBMckzLfO+ZmHVp4NPPhRO6qCxOiZR9vbWKfIQUP0KYxv0ktdXcLwP
PYnA1g82djYPi8DUMT06w7tJTPdeQseZxA9dak3QNGjL4lCvC2UXqzyupxWa303Ni7WgprGWqEOD
kz+3b3MJinoakHC0yTUsp8u/JdfjSRAAuG+l8ZD0o0CfrifY2gEhO2MQbAmoW9FUPxSVo07sDYxN
q0h1aK9rx6bntK8iNHtuA1T9WrFWlMVIYsRdM3ByYNgV3hn4L+4qmVOW9vUBEDTDJ87DLSBmOw2q
lYj7Q+sN0ZX4otjD4zfjMaFJlOMmHBjIJcBNxpq2rFXvDDDzrXZ1SqpYGS6spgvu3Aw5v2NL59go
69CYs7jQJze0AjBewtRjF1E1NWZRkiM66VnPDPRHJt3MWLdeoPSzK1zxkHDISrRG1BLoJ9V73MLM
YChYgHSba3mWgQ+e7SPDBYxGAqS4JnUV8/yALgcLjbZS+zlweKRIeEvXxl7jMOZVYfPhO7m7M6iL
z5VqFgzilrmR+d8dPIoBbPtgcCQHpiE8WNeDZxmYA5Qojomtvega7VP8WTmJQ1m3teuA+V15GFHz
4aJNPTTSV/tkxoiQJda+TlpxPzLPWPgTo95eCrlvkFuw0/TPTSiBadNwHTvf/hL736fEl6+8WC+Z
ChX7CshrnjOgLvAn+k4zddepC8HdqX+4dqvOcUgWa9TTP9MANXFE/eGXj3OKIXnqNpU3NN/swFip
MnsqbUUA1eDL+7kudy58gRoA8uK2mYP7RdyZpcKttDSvnp2BrGht62y74hDo58FFgK7rIuIAWehL
nU4ItHz1jWRcHmQUL+3a2Rp0SsfC/WEgx90kQ7JkKdFy2hyCJRvMZKELPz3I2uTIYeXxa5nKVZji
HqksyZq4ndUKsADTkAQFczG7CQQjp9lUJSNYqQ6DHtX9c4JY6eC56V0pXimd2iViZtiJeWeuBn/e
hrHDqsTwHQBu5QtS6ekQuZM6aDZFU+85+0Hl7alDsLKJQlJVnKQ6mFcq1u1S7TXVQeXWa9J2zTp2
6nmfuHy5XZpmB2eooZklFf0pMBhs+xhtpYdOoLNivbBtZGNhRirENNSPCvsQm2Re5opMdhZSBGTW
QYVfISeQUYMmX7QBNvYuCd27qUon0CHAp672sor16tMs3hFiXVo39r/19CtpZH1rpmB4dIqsOQSK
8AWpmrvGN4KDk19NBRnDwL6eT/Yo1YMjviNL9J6km29cHY0IzAa4Hoe6gdgFjMVe5PIXiLGvKZX/
hvUDU13U65yU52BNbbtnZUb9VWb7LJm+umbJYS4Np2UUOjSRpXi76SOmRDOeVll7ml24MiilUZer
ikFmGDZQo8bnNBL20Ug5UjKGehv4QwRavTvUFL8s6RGB4fEx7kz/qleRh9F14UdNj8jzYPeL+l1k
c7mxYoMcds+CcuGd3BiAVC9x70YE7ohM0xiG46FjXXSI4vLYDEm+VA02Xrem6nbkgF0jgpftOS8J
vndyyEJ/KdlyMz3l7CAJ4Potke3scwavan3DeFZG2LAOLOSiGEoocPjoVui7w3VfMj3JlGMQd5Sy
S26ehyJsV0nIUaKCtHONL88WoiK8LR9KYsEmBuaAcRgrKhljS4dF1JfDyGqv9h4yAGfoU72dOKGB
jF+cHjqSx9F+EfkoUrKgYDZa6Tek4e3W9PaJYfgnRlmU/Tawu960X8Ii+ChbdFGcNzclm5eSVHNU
72GG65KZ7ux5nAd0vUVYpbYKCUKVMnhux62jTHNrlD8wutSbsc4uKQNZ0hKsftv3/qoHa5cPInhX
277uVmpWw2Ntd5cwvcbKeUaxVAPzT8ASEAXz0VmmOeixlPPPBYTgSbjYlsv6a8lIjVRBN+D40kD3
a+Chq5guL0A0oaOqXW2jQuJ78QNojElEtE9QFqepGt4nYTGXjPOdo4OX1mJF0ga5AWdL4BaXpVrJ
BtwdewssgrW99MOIXEG2tl1sAVv0um+JY57tui/vpWevnUwlpz607vWQzgxqi3jJgVDv0wRDvVmZ
7MPYP9H/EZ7qqbPhBuaum/vHm59AutYzAs96JyV1keuKJ9HVIzAo/1W6QUFrHWhcKsZPT3GmKNOc
/BEdRdhtwBqGbJ0AhFvOsZLyLelaechGCFQzqp2bL+9//pPz+TdL471udAfmTP7t6v9+rkv+/a/r
z/zjNjf6xue1U/begTr7Jf/LW20+6jNE5P7vN/qn38y9//XXXUHK/3RldWOZPAwfnX786IdC/gcD
5HrL/9///AvN/Kwb0MxvP8uM+pmPd/Yu/0SbWBEeyT8sjNd7+Ceo8+ktqz7+xU/8BUPxYaGgsHFh
nnh+6HgR1rm/YCiB9W8mmxIrtEA3Y4F3IK/gnpHpv/8PN/g31wsJHgjwsIeObeIw/g8iigMI+sqI
xpcTmS7op/8GEcUDugJnE6c8kfZO5IOI/mdnnwyEacgJl9Kg7xAmUtlZ4FCXJka5d2vffR+ejV2y
RH3r7TgO//FE3f825v4JPLF4gH/YCq93HkKS9kCyRDwaz/rbndeVB9fdjOatM00kNy5meSjUuazX
rO1NGmFaPv/DUv/du72aY/+wZw9u7I1dxt12XwdCf8rLYGxWQ7G4Th/7g9es/fL/cZf/bGr9zw/0
b5CD3EcZE4Jg3TLbRG9Bxh4WwCTG7LKU4vW/flbdwPlPdxdaVugGgX01Q2Of+dvz2hdGA+a07bao
leN9Sl8RuM5lkhFmxypsT1mfpyt64Z7TZcKaH4zdKSoJO0wDUu3gFp6CssLLZsThmndutKg0VGDV
NgTGdYy3ACQgJu7NgYxH80uMWeKODYG5Jsj4bhDuzxFn58QLf+eooNpWCcHdnVPKTU43z6Ce5kao
S0zFuyyFOsHCuWpaekHj2ldLhJlEYY3s/81dSlGHJM5+xA/kLmYcnVhfklWH+vSOcvQcQzbFsdkt
aVC+5BExRJyrXtCIEQkEspIUhfgJjxzFg91koD6xAsWBmSyviiILa8vW7956PfHOc95gfZG6XWlW
sv5CVQNp24W37/0xWOCvOQWMCGyPOVA67JQt3506OtvxjJK6cj68cjhlDWGX9viidLPs+/7Eyv+L
RlCwCCTP7CwsAhT9eJkzVhmUcQ1EQa0y03kUPgGbSHJ8oN9wIHFlhoN6mVAWLZiYfTeT64LJrnHa
GyzPcEyUdUAw40TR5Fzdiu9WZX84Bj+ncPBAuc2Wvn2VozHEAkhRElM8P9RWvWlUoVfdoOIVT9uW
eevXytj7dV6upJx9/Fvwq8kqqzJrumsIE3Pd+nuQMBnJGAkN+iOfiXb1naVH6CF72hd0rymmxGYz
Vrhd8mD+cJzyJWl+Esn+Rq1QLHVIDnQk6L3pm3QuylWg/g9P57UUObJF0S9ShLx5LbnyUEBBNy8K
aEDepby+/i4xEfdhJmZ6pukyqcw85+y9dvMekRAlEe6qVrYeaOZ4B7L4LU+1n/ZEnG4/h7btXV6M
h6V+ZAbNgLDbuuWrmzaG7dk9QX8bJ8Rgu2qQETHK43+pa19Xu/OKNBQYUoGWEAznrjRnpnWaNnpl
x6dmg4nFV/DDXWLeIQqi71vW+reEmytU+tTVuYTtcukxUidaUFn60+W8g7Kjekyk/gw+l7uuhrcR
uPWfTNNRE2IUdWrQ21Jizf6Q58dys+NKKxo4LtTQM1lz6mpy78p2ilI3bmvzQlrdjMjfW0mpHmM/
g70B7InkXrOlIdzymq2uutGCe9JXlkmhKOc6ows6Sk7hI2gipFxKDn0h0/sh2nZqWT9QmaF1YMpg
DumlEcBBLgskTS78BlyQv1+0Y7PptNEH3IpHflbsMrx/HyI+jEkVYSPpMn967ynJdIkb9bZY6X/L
t1I3jVFb/1MQ9XqzXdxi7CT4qQh67PVNDUAVOhe8u0hSmJTTN9xpBlZYy8yRWMz3ealeYOJduW4T
ZEnevdKamNelkXlJw5zHciTUhICVR5UM9JlQXUrM70ICsQRncD8OjJMIC7ZUKzsM8kpNqZn+mIvH
tJqVsBu6i930d6lCW5QNfHy/K0+Gm8G+W1E/NO+qymNYpEgUsOxQEEaxb2xPXG3hQbVCGR44HVVg
qwvPbKszAhpJlBxUFD9xPCID3pTweQy5U5K/S6V/Vif6u6rirjpPqrL9DStw6XYDe7wuREDT/z7S
tnY7Q7xbaSU8yxluYiH8mPlLaFcxfQQqGHd8jUZB2KeBypOhBXnF7ay77J/kRxYrwPHysC0nu5ZG
yhU2M1RnkEbTe6G9UkvrgWyT386A5UbJiDCLBzLJja1j8do3Dcm/Mo94Eq2MeNjyf7cjUIxLx+xh
KWnfGeQrDgV8gjLiTTntTjb5Q7JY/+47NiqShQD82Wz+8+RVavREA5P/zJeqr+q3KKaNEOTsV818
SrQlNHlh/cwvVk59S/X0JsYpHER1l9RcBAJi4c5hfLj9fmAigWHVb+iu7u243IWzhXdHD7LJcpbp
1rlICu8UOzjs0udh5epr8CXSt/tWQcLshmnbY0T5LlLj3lb+iFCVRGLtu86Wu4rdmT1TOcizdpv0
4qbI5a102h9mcN5oqMjAt+dY5xtdZz6uTmIaMMKoku1yQURexi54U1rjeFJWnNYyHwXWHKSTKJcT
PtZ529xniT3IQh9h9fR/ULA2u3gyKbA4f1yxUHwXEBxW/HM7dLnfqSWxd2bpS9E/jEPYrv3rku/n
kf1TcnhrsU0FQi/gAIz+fftIAEvkvMiRDGiepjJHu5KP6+8bRB5nMEFKjr8L3mj69y20pnKsJgT2
3vFnuovCOZrWRkir8S8nMhMjNfFFtgVqwpf35a68WXp34Wh/T7T4j8ihOaeWHprWmp8XjvHB6nzF
SXGuzwlZ1arG/L7AkGEi/tt2NVz3G4Sf4klhDEXMRC8wU6R+hEK2nqb8Zk9i2dMcoBRqosydrO6W
LdXo1o6AKy1MVK60qJqKRyhhUKtM5Q2UGE2PeXrU6+Q6RN2lrUD4T9iCi+3kS3rGUll/Aws0+Hgg
nzmjT3yFSOtxM4ucXFp7utPSKAPdUAmVzWqI2LPz08dVSMyX6iWl3HjKpue0eQt9Qs88QdknrTbi
Jp5Y2n9Me81+uTtWwmAglX12WWnr6hPAniYkcixRsHQnMb3QkvJlK3/oVRF7KOhWz57tP4IWDHsH
qGDsPmprjQxWCDZDxJy6/eYzkw1+FIfqV4fDqCn1xyxTCXHo53POX3WP23WJ+j20cfWNGBHPNsqw
GLnWwAA4TQCNThlEAKM1CA4u1fMqmaBHBmz5aaqjkTT+mhZLua0n/qhZfZ/IXujq3K0SlF+1WIfD
aIIvmWIyDcV8S+jrscfqH3PUkxRdxBXpcV3kFgV4cVvjTSXkgwSMzssA3sbLuBJ9qoIedvOi+JTq
HGG1uXJWkN8AKIa6fAFv7LV6Qy+wRMW0onrtVF7RiEE+aytoNxLa0thCkBB96kuR0zaS3lFqcNeR
Fj6NZdwzMaPF2blzSZ4hG98TBKKDcEAqZSrAF6aloFjmAH5YylqLGxSvDFLkYbX3EpptFZmfNpnV
CbzLayyx+YwzvQ2o4D7uyNkY5T11fRmYCgBl1DfubGHjNDuyLVoF/5WyGljD7M110kCBBb1ijwSY
j4btLv34YvcDzX7i6TkdmIAnsg12yz4uGme60Cc8b90Xu910Msf5HGtoHHCaEDg3DS8Zg1o3NaKP
uuUA+u9FbPEh6Cz2+vKgSmQiz+m7Ujqp14IadHE0kdGYYPVP6hrnc+pAt07jIJPkNymOyBzvG7Do
MxDphmadQ/7f1voDdtIT9EYRussT/WXR0ictsUrPQgBCNqNeeQhIFF9zoorWHdefZtREOM/2VUd6
Rp7CUXD2EspSH1KSE8EqHOba+oyQgnvIq9WwgcCzzl+jxUMVJUpzSbPiwAbMpQCpbUALmozTuEFD
qtZPVUHchdR2/zoeTb9uvtKSBZGMyT9dxce6rNYCnwAkFXEZnsON18uWPvLnhlnU/LXKI9nuVTFy
0arZt1fiPLctt5UQXBUaL/53RbFRpBYdKtuIiFkwM8+ZAzgItCnZPeLlrEykcapDVTFNVCsGjCMo
QrMkQVyBOJ7FUQpdKHosjK+44MvuzDrzMfddjHzFWDaw0jooH3NtpP5iRy3QnfQz70fiY8qUCiRD
BuSYku8YKyGuzKddHfvRjikZPd7WFIEVM+QalI7cFZW8ZeBdQ6zmPt5mciCgtoR4fD/KcvS4bB1W
W4yPZbqwDRgES8ZRGHGEB1lncrua+p9ZcBBPc/5JVTS6ilppu6bVuQuXIpQ08rebJuZEX7Cf4Ff3
euIEKH2MoJLVV0NlotqTieTRKE5dpb5aKVIQLQExlkaM2pokf2pkGuiI8l7yekAhqbQDcQFcW5gi
1+gT2Y+IgnaSnF2xHDOvNrSznuafSTVVnG0HHLSli5VmxEenX83a+BooWF2rLZxQ0J/1bcotoVtf
Zaz+VPqaH4XB1RZXQbprVb5XU++ccDbbg2kgs+nkjIlVPrwV5vhkNRYp9rXF5xIlB/JBWQVq1DMm
WzyMVBN2uewqxcMPXpXINxoM8fWS3enOkfuiTtOBO+rVqIpALcwODbtWB4o6tqeOq0WvBJIMlB8G
SOZzp0R42HToDbqBYoM5YGIOQOPlPDChtYS4/wO0EmS5d/YfzDCGJ3AYpI31pDZQ/XOpJOFaW6FF
It3Q4bKNMZTWVnRcYpemC6Ns74wMfjUjeo4uRWUQb5/DiIIskngVospMB4xI8kaE9ReUP2D62toi
UfrqwL99WmufeMo2aXNGFEJOjzd4ydhtxlDT3xx76j8AADwjQOsP3KzqXTGjV+dTM73MsdjCJ+PM
RbgMx5nn2pkcoHJbYAAtA7wrkHc6AWhFs+2gl9UXaHcPkj1/ooVcPAsD+1DE12xypgM4XS8q6O2W
zfwJeQngIOxAV+nk2p+iitqd7CzmOSA1C4bWNf5Az9Jj59BPJRWdLkjRZRbl611/Js2Jxy1DA2Si
lF7L0d6py+ps1SbL08kzhL0imCwDcMu0rbRClz2AYiG6N58/O5gSKkahOB1Fceq4KzXGxuQ7DvN4
WCXu+knLFJWvKgGaRQdiX9kys12L3kNHv2Fzw401e01mgZyX171j56caJU7PlGrnmEuowiqx0gaU
gr4KT06CZp5lz6y0v5XS+EIZ8+NYFp+WlMDs93P6pmRE6dxqdo3RftS6RF0wK8dc0Y+wDc/IYP3V
nkNpbC16JOVNXok1X5aDzhHsOoKJfpLJC/s/65d+IVrK6q8M3J+UA+Ww1M2tTqWPJmacwj2beCW5
5TjRmRGhwDe55uw603nqE0wjDyCEF1as+JKnvEREVdArqJQqtFLCxHPCZ+oB5UhdPxE/SfRkj3tH
rfPPTIsJCa90rE96Q3armj9XOp3DnEiOKPJH29Y9k7yic2TZJ1HJ4Wi8omOtwpXsmAAP9lW1aYGl
C+sTIrxfVqnhS5uxMwXW0gzfZdc8jWXybFXRa5URH20WLSU76q1dXLCpWtIJOgdGiUQHCWzUbw3d
d9DjZh1Etq/Sj9q1E317B0W/yO311EDVK2JeAZ/ueRbarUv1CyluhYuDJQuzRgkYXM8HnC+M0U17
rxv62VkNkhNQF0iQhLyMr41brfbYSAWvEhrETkdgtBFLQp0KxbPyMiiL9i4Dh8chRj7FnK0g5UZo
HU35aHY6OzPdJH9pKO/6sYJJwsV+Z05sglEj+WY7kvgwC7pDbOKDbBJXMgGuRRdXCsLPLX0wT5ot
H9JHSbZHFNv9zJBy+DGZqnhZaFU1DbqGj0uFBfckQX5lyImEj9yFkOIIYmSroP4Az7ZD1lyUebVH
72C5dJ/vzZI6wVbf5QgoEWK9qXQwXDNLsAewvWWZHUYyVho94R20zXWweBwTpFXnIuP6s+jSsZbV
p2Lq/lhVL3v6Ast3LAHZWcJhQxlULitmuFjweBJD9wZFqdypw5YA3MczSChz80rvPC0Bo5bP42Xu
ZzyRMMJ2OS3B/VIuEx6Iet5LmnAdjX+ri0Z7Y3p0RiEwBRDmqlDXgTzWORERGRg+TW6kw2hkT1Ys
lYdaNZAOatqp4hIUbVt9jstBjmrCsbKOZ45QgMSKFExGdH61OC7dVoqNPTaIDpOd9pl04mXqmgdi
Kix8m8JxnWU5FWRFBaoFK78xnMtUAhcdpuIwqupDgZzxBC/AAxszhQ1cbkx06EbHhIZTe2LDobDf
zmpzcAp3okzLEqomx+HANrqEq24EaCm35MSb1vYNAlRYMubiQWBnn1dKeEUw5lNNm5ucFT06Wu2V
U8egVuZBanCcCuA/9bwuD/M0vUXEJ+9MVcZ6syTHxpG4LFuaOAAx2/bFzSHOi3cUOsVmR9dV1HE4
RTBKRrA/vtBptbbGW1Svmq/OkStM8dWU0l8Uq7bX5XNxXHNOhcJwiOvgA1QNcVAYhXKhtIPGydw4
X3TsfqkTVlYm3C13TUkiI+gq59VGloMpnM+0yjuig+w8KG2BvUE/Fos4mUZ5SyS6hpgO2MjnmhsL
Ac902vhkCKA3ESCwanZo1gALOCjVdRQnbkI42zJC+tG39dUPGoYo3YYAV5LvCFfzXEhSR/n2DwIm
7TpDfXXQYKdF5eOETwieiCmN/ppCmc5Y3gsMlTPe1bpU8P4RyIKBkbC8RSl+KhMZcp5kQ2AYXMuj
oe/9TmHNs7jnEx3fL2MgJ2rYNPRCAueuSaSrQGea53OF/cZdZzV/1BvpswL7A6DLQ3j/4QjsWRMJ
4yCRGCvH76b0o6LNBxDIBhx3CyzOGi+DkcXlToOZhleIEoikpGVJLooo93XHmuOtcMsapluqVWdI
12Ty4JpzWyf/qmb298WBglDdATz4xEQxQDZkyG4W7pN25saWRzZyA2MGETA6bgcx1nCAKlH9dDu8
N7i70XtlaiW9WBUSqFRD0NvLCVmYEQIdSwCaFyadIDAtbEDxRJdW3/3+ZLm3cZQsRPu0fLxq/g+/
Gdybpbyly8faORlqruZiShXMJMVhNyk+U8kp4dlMOzgxyq4cDMiR1tYEXOmN1xN6fRXzA8Vejyi1
vk+9jssfqAIoGE4JZdju1iqYBcV8gMr9HvUyCYm1W47lC4PVKDqtjOvxFayWuyTGrUWq3zfatH1p
gTEmQds0B3CJH9jpF5HH9EgpyTsj+sRfgzvFvnK5Chxd+KtjwIRPFTztpv2mzdrJREU/WjD+MBmc
JZM2dtsFZcfzjrYUj5f4yAVWjQwS2o7e6LDrwK6PX2SbkYShFFcTNSCUCS7uGTSv+mk2EeLAJKJF
J/m9gUm6sjjzehEFjdmd44aEa3tQXqRGZofvYnR6FBkJQlzZSG5xlRwMxAp0BvArybn2hgdwp7ft
B/wFhjaDdOOG+tGQqbMMy1sW22fmBLdOYbObpGODbmC3quJjzpcGx3q9N8El7cRcf9AYfEtn7WWV
9JeJBKa0J/uImeMu15xiF+N88VjxH525PutS9VcX/EIuQfHoBjzxwIVpgDW+KTVPmA/Qm3BY5qsh
+cusEHik/OnbHp0ZQmSQGFzltfqfJskK75v9TGj8bUHgoby3i83Hoqs+U02qxFyn4VmzkxM86bZt
AbEUn+zvucMI/ChgmBbUV3Kkc4q0oDHtcip38Zxc0FX5CmVtwXzIKwsrBgT8VJtodkGzEeVDESix
u1RRK0OAsfNQNNy5iWcIzUzguulVuJKHhUfSdaJoDDfiB/qwcjMBZdMNkT4O9fldzSKPQvuho7/k
o2zQ3caETuBkKEyMPXQPek2qecFqsl6WznpbDfOPTJ4Z8nauTklST75eXZN+QhuZCG33axqT44FL
JzBaM+eYSRC24sFmSyhiugj6yJVOzoJESj9x7c/XzmDbT6WUUQhu00yn9luRZHu9ZSFPdOpnZdTs
m5FvnvcYtVZlLs1BVZs2MKPeuU14/srvaXQ+K1t7lFQec8Np/84ju0UvqHbsF0nM/HkZeqrCQeRv
wB6kz6ITsicXtjulrHotW+gpb4VtrwGTInZM4bEqNEXbWeXNxirkAcuwvDlBcUOSlusMXEssxXoZ
lfhJtMRKSeOUeEtz/L2wtC0tIrSoxcmQbl210d5a63HOKoSaTBxupnwYseKWk5IGHTIhxNLpWza0
8VFSii5A9xRItZycamZ1OzT8d6Od9H2hP9IWSEOB0eUEOSKH6rfDnKjuRZk/jdbYXk1ciHVfiBCr
PGJwJczsVbrktfaSLPNXJ7XMhmj6n7jsiZOhJa40l45XSYxgIqr5YV45TbqaQzfmi1Ajk52Kzwwn
gEMDULwI405EcXzQdCPeS2+t8BYFMOkqbICD9K/a7Z76exbGYHpp0j6hAOA0mM1rbHBkY1a9ahIN
4JKmqo9Mt9XsyJPgJHpSY71AJu94npOEL9EJUoKYOKQYI8p8eb8bPYoFjAogaXujydB+p5+/S5fI
MUp8uTDkXY6q24NNoiGC/ykUcj90tHwy3mFZqXoP6sGVbM0ApCFgminCPtiM7/psXQEy0FDYnnPq
lR9N8L2r2adIFfrKbfMzxIlvR/xYAEyZmzW15kVLEv6uhhEUn7O9xnq7buFI9nqb1gXmFW5E9BHx
9dYIQ8lOSRYaobBRzGbLETb0/ZzW/MiG0yzJYA5kAOMHxTbdVDFUPHDOB7ozibxDHRGpveyznBtA
ZpWknynDthEBPCRMreLLiW6D/qzRWDxa9UqDDoEutezm34bwKijVZNt3Vk7ltRsYfYuJkl36ycZp
OSpLOngVmQWmZfEMYvXgfsKLVKk31HWS9r2EJ7+lfKL24uYoS749yz+p0ii+kzjWcbSOSm9+rTiW
jhrxz7DXdYRTVj9ff/9p6Aj7Y6HCnzPnNHAikveA49RuwVUgBTO96+Nx2uuajvye2zEqV7zK+Oju
BuDlg5LvrfmmSjyzWV8auzjp4MvPS31cbHbrWHlT0+jEvLI4KiM+lyyhTaE6svLQyFp8qKcxduk1
eEkWU/VwPu6FhLTZli0aFiWGE7n4LnROmdkUAy0F2zMjkARtpoVCdkKt0P/WeTLfVmMTA6ePCZ2Z
IF6zr0q2GJOiO0doo3mkEL8bowQshZfvNuX7MsFAHKeCW6N1qRJv3SJxJLPPANwiF23XEW112r5V
ZJT5NsWUBOiz67xEgcHCK+eZxBVgCGq7Jna8NKdo5dA+1wadBbXVen9o8QFYtflvYgBvqAXPbJPi
ULBj2E9Z8deq28dpO9BW40FrhMyBh2U40QiRZgxW4TNYfoaeYNFew5qfTY8jdQQB2N3fijBhWv9f
UZNepB5td6HhUFITAyufw1wjjVeqwzh6i3tJerfGwNJ6jwropW7HAbBy9+0wl/cgZdo6/d6mtwT+
JlotwDq4IDNa9XT4gkFvGe9qqq5HOa9XXhTlPiL/ByVtz02VMEQqx+7QNvm1bFo1rNQWRE3eBbXG
AEuJxg/QntXLPNCKdfICS0F3JwG+xtCsuio3VnfWcg1TP/NP/OrHaBMi0hi7WvmS7WEnL+Tj0hwi
KXQ8642e+AOGhkaP7irlWTPqxk6KEvCdsGU4+OC2gtg/RPyFheLKdPwYmcTgTRbsjLiyL1Ay+lNT
Kh9FP9DBKwpCb1iNXsHiDaIN11VbowhLieGnTj6Hli8/KgMROEzLCh7JQdaaV3/QzU6eo8K84pGY
g2QORmTJJ7XdMA6AnAFycDtS1XDOUL3LKz7KjLByJrYj410J19I0pRmLZtNOKD5aRhqlSzU9N/JS
e6bBEcrFxnEFsz7bWtsnS/eToTXDoXYeJ5VGp4mtjamLua8kLQ96OAK5PilH+NK2S8fVr4jFwUqW
Y+027ABq0UNjxQplh5N0x9+/gfXujppSJaqP0uD//6jKLDCIar1Mf1g3SVjprv/9VuaH/Kff/7fF
Vab9+f0JqfyC2hxL7rpVFgRq9/qIa4jvkX48PzYr+zTQsuguxyBy1+ryUqW2eCgmDXxmFWsgQJCV
RqPqoEBZHcIZIL1qjbLs5qSBNu3gtd8w+ln84CRC+ngyVxjTXedE1wXqPAbjz6q3vvPbEkvKATFy
GTRL9NB00wlL9/rIe0iPcjOwrg2wvOmwa+TReZBVYqccOGJLrKa3CrabX4A+QgDzbRjsY6WsWwjb
cub7/HnPCgc6vKXnaNppOXJ0aUIvbfSATprmb57kPZ2E6W9WKm45R+NFNpMxxOtcog4gx6NwtEss
dCAtBd+hlq73uZmGgLk+/qAhzU9lOYdOyidSNmTUqIDOL22dVSha5n1TU+upXJlKgE6po51EGuXc
rPMnwI4ikPL6PqsIM7Yo+BXdF3szAeVKObz1dYTrpXleclTjito/mvCndpM5oTnpxImeVIXebBz9
vhiNo6RKbDEK9gQN3Z9ryPNWYdVsCEiKrRoCeMIl3SjenBrnZAphyogavl4CxfFwiRbWQnaSobij
XkGe52hz+lRp9XWcLGuX0Dn0FaxsR6b4h3azsExqHZCJQekzxV5WAjOOkVbZ5rI5IpGCgTywA8vS
uuuwcoPCqHHVZLUM15UkdtpoTtgxVqP7YAx3VDobEGsJklRtDjQAERXLzn5CIEtFeqyl5Xup7PwN
QcXOrpTjmMTzodriyEGfk1hVoXxeDHp51YgdxHTUIcgrFjtqLZJYyhbqUMLoq8lB3kcm0bYSz3/e
NF8r/rEAzP9T06BOBrvIqQGTXM82GdKYGNlJn42gKIV5XFSzRGM6/ajZ5BKYBbCY2Z211j+ZZrwa
0/JvSFpkRal+NizjxOwNI4NMM1LR2q2z9IYsL/HjoXphERtXfSFrohcFTJdk1Z/NR1tKh9uQwkQh
Kc0vZbAOmrxWXldHpmeSCXCoYOBJVln6BdOto0CPyqOCDThy9Ck0wCOfBwryvehL+5TRLjqAO3CO
4xg5h1brkuNk8DZY/uUhdkztVMt1Rw0Cj8UcojWcc3WjOzR2kGujca0jJuxZcumwElzRQ6m+UDP5
0VKiyq9ardqvTHtQuEA6RBUfPyn0IT1DMcYnOrCDN0mG9KRNtjdKXOdtjHB4ChitC6lPX1pd0l1s
gvLL4LSLG+tWeUeys1kbai7AicmQk0E5aRwUVDpPmGtWkXidKGOwyObi1RGCFW6kYPUi7qazPFSv
PVQJt5nN4lWxbajpE3NhWTSFS/sye+22H6ouInmlF4poTsnjV1KWAJhzSb3PFSKCInPsOxsTDfmu
Af6T0yxRRl08RrkDZbhW6XAjj7IFisTffyVlQL0aUQ1OPv0zFCbskonZeuRIjBZb6THJDKL9zA67
DYHV175Pp+tUNdp5SJhjbr8OcLr3m83arxaWcekUkNWZtVcG037tc/veY8hmw/7EZpMSHbSNF/DA
+KUd/81W3GoFBlj41Z3lmbOu8CllM2mGqQB0WtJbH/kipLlWPLRu/5hXLuBnBMEpo6lvuEPaVjKg
ApV7CY2RnMiwvvyAWH+WZYXkDTObwrW5TpNWh0WbW4/kElwlMqiqGFZT1hZPpcF2zASYKKHIYT8b
K3RRvP4oF9YpnyBBKB0TQR2I6E6vjE2wI/UwQgUNcIhxpLuhCwAxYOgj0xNc3kdEOxrJjcNTH2en
XtRr2HZQRiUjfxRpuh/ElB3nTfMVrWzy48g8edaKM7jDyYVMHLWW6dPY52bHdYpDoH+v5HrFxqZ3
ENnFlx1lNNzyq7rt2nHRSDuTJAYP+z/1ET7iNNrqWqYk7oQclM2dTaQau3MrOBrMpGXqZ4YrgfAB
QrAGgYBKlyeBuo+K0oQRAgXLKUaZVWWvZ80wzUvGZZOiiaRjbRlOio6HsKIF/GDVGWSW8dQJsYIm
s+sAQLJ6YEOY9yw/gxf2II1zi4h1DQCj0jy3Fkh0C4lvuoWP0CgSYz+YJjX9XHkEQSp+so5UDoR0
cfW7d6bSPsYLhluNphjbNiygmmwvSiE1Tl/XdVyfYtoIZ6tF21JpcnTpkilxNZGQkCI7RyRxblVr
hMomkJzIlcaZ0lreMtMT4E2uhyLp10drVVQ6dRd7C5rooKcCN9TPRQrLvLIsG9Q76LUhTUgtkZdw
jImjNw31gakgQlVNe5Oy5nspxD1ByMzKWh7MhmH5bCjaRVrZcQkxGCFv5cW+iA2aljW92mEDhkQd
TYEM19nsTA8ILWaL7diRzfLI2U+0jJkQ0LOMb/XMfGSRQSinQyWY7+jTSY8oPVTrATIerqCEgc3Q
qOVRSkAMjslwnpGXHWycY1Cv6/bMzewar9EYDKw3Ruu5q8lJ/UJZh8EW8oGYnfnYzzqxQGLswmbD
ykCnDKhMiqNhSbhgFpR4dfxXknF22bSMw2VoH5e55GgQir7nDP2jqpRBG8+Q5g9oGHF1VEl29Q56
Q9XaRRjlWus7EeKq3oyPg11yeDbi1mlUwCMXAq8cYMRi09G8dZ6ZxUbymZsNIHZrPFubfWYuxGnu
zIffwpFPcidKgCFJu+6tooxpF6AgGI0QTap5k0yhuu1gFP7A+wkK1boYFnLcogJrmMvU0a2sogyX
4utaqs25AwgFlGUp/dLUaetEDl1CxHjuVKIbJy/rVYujgkSL6mDKKrQIsz8vmdHvARI9GqR0eRVR
9K7W6sPBSidqoT4usOrXg3JaR+aDzXb4//7a79/G7b9Gq4MszRALzeqyA3dP+sdemN0+hvdwQsZG
OpcpskCP2vKgzYt8IsBBBoHIP4EgLbzKMbaO+EbQu9gi0IElwtN219jb4piPKegRhte38c+E3P0l
9tpD6imP1R/7ffznnBXGhcmbIgUSjV+fa5X+SrkAt5iFoPvTzV4u0YeW4bi7YcyH68J+s7VVFrfD
j0luxt8YE3mY7eV9EVa++Y9feKifwUbekNFvRP96V76qt7S7rn8tLPSks3PuPVbODn+nuFvnNIC+
CS9+/0rWaJ3R5N6tDyVRCy+MCOVPYv2uEPa05/zTtPAZeSuh7eHskfJRfTUvOY229mI1D2Pimbf4
FfBO137CemRD6Bgxco4wygQPC4yx2G3pdXFQgGq/oIzGo0bbmmXm2EAiqRiKgEzaIkQKoz61nzXm
rT1+LNt6kaR/vHXEeYF2z3sXaQ89pumrPSAs6RlFfpAfPl9Jj2mES+ZS2OYv5TO3br06LIovI1dk
7wAnuBsO1Wv2Kr0jJaCVhO3Br8PB8LVX/bNQT6q8Ay+3Jt/9Rbs7BEl4wPPgXVn7mGHibjy1oE8D
0jCy9/GjxGR/Szz7kTe3uPo/aAJvzXwc/yQvw6sSCM1FanuR6EmD73vmVENCBHdyp/jIRUZA1LvG
FSDr0MHewRujJpFeMixm8MJHf0sh6K/rQzd52dmpmOcw8KFducOVN2Vud4Rsusf+QsgMvy/zmW6d
iK/gu1mO1bl8VR6MFwBKuglHdF+g8L3oR1jj4wBMPHCe5Zv1ohKCwcKRDjLruvX+DEe8Aau2k6Ej
nXGcX2gcU0i+ZIdi3lZATMWx7OM3BnaE/n2LS/tXus3HAoV+WB5WXz/dEU76yaXkzbyBN0ZQQzf5
X8eV90N49P6uytdMu39nENfp5Q/QjPp37BBvbMAltNfGV0iP1UOUGD2H6tU5gLBhagYnicQk7ZDd
bdkdqGTno0WTmUfVG17aoLpSh6MlWKDcHpPXYtNVe3wjZM7GwuvOMESO8fN8l8LsaoTpwboLSEbp
wYw9QovelJv6GB24m5KyVb3hy8y/xal02QY7miX0VoOY/AyUoH87r/4jThFtwLch0D3pKcXdiI5t
1++JpkVNklznD1ClF+uxCT/mxO3OWtj4qHJbD8LsW/6OIeTZuqFxqf/owOI8nCoQM9PYT2y3/8l+
in6HeKKDB+5rV1l77PcwrpLd9M5Wpn3+j7Tz2G1dbbP0rTRqThRzGPSESlSyLUuOE8KROWdefT10
dQN7awsWqnvwH5z/JEnkF993rWfR55sE9SjAV1S/4VopNxD/RJSaTnq03rVoVrxmD1iCt1a+Uk/1
1uyQOzjSe/UqRgsardZC2BdrkcwP1L2zfmY+F2vzCN6u+9DtbA4V9TY5To4epLijLTrRMe4c4USt
CFgNJbBmLp7UpfxRPYdvLm2qhbHSDqNhl095PDeP3BPHbym269ghOPKoHKyDH64pg7nrkQLyDU+I
yzokVdOu3gV1Xq84bpBjNuv0jb/JbvXnbmm8urty661SJ/+eAq9m4Tvcj6EhEWALH5CDJ+ov1W5E
280c+nTbxriPDzG1rmUr2PEDdftnsjQiMA9zjUMTThsnYQHCPIMa6NsTyYedhQ1bom18ouMcBgww
Nx3SGmUGWaU84Vko2GsYNDJyMBvwBNJH4jzUBJjgmidv54/+G5z4UZxVH9xYySgebNSJNGNj219U
jnTnoz5eAe7Wt+T0lbxsBhPY8WlrmrQPtnmbH8BD4CZ22bIISu5WhjZDAI28DvPrxn1Q85k6zMTy
HkFkP94JR5m+4334gJ5boBRsx8mqUhfSHlAizTmHbmw9Y9X98G7MfR7OwW4s6p1w7O+s3XhL8h3e
XHNv7TzAG1+dOQt3wpJbIj4M5cSOKHF2e9ZOxp3x4h3ZEl6MtfIp7CqH+RdyqadgkOBHm/lO+Vhu
EAMFKEVn4q21wMww81/0b2+LTNyj+WrLLxKF/o6UY7ulR+pIwMTtYEUj19pUHjqFGQJgUYF9tDCP
ZTIvv0lJEDbhq8grvZfWOHibt3CXPBEXQtVuSm3p7BoyxwyZTDbn/2T1bcxSNrhOwXooQs9bV8Xc
g/28DL+t+lEYbXOuAUOt1X3Pd5lsI3NPmzOzVNS18+YlWVc5MY5cnW0s2OJa2NOCRWU9zBXEMjRA
nPHgE9gn2+nCm9fdzF8YSLMPymDD4Hq09hLEb2Ji55phF6t+p68spol0KzxHi9rh6C7fBV/ePoRZ
/ym2a5019Q7PLdqFZm4kK3TCHILUj9Spt/Q4ie8KioeWYOhuJqezfovM118QovtiPXNGl3aFYBvG
jDag8EadHzmu+6ndRJ0t30Wk+rnwHkS7frdEdHoIjDHzsyzMhYN+9NqD3m/GbTyvVtXMwwC0Kvae
3b6nT/JpeCYxzXyn9ONvzG16k6iL6sV/zIdF9cGUg+FYb5V38InraknoIcGm9K27Wx4EGQgBNNRT
5DuWdQg7u5HWMm00UHwENPPfS23lSQw2urno1xoBxzaRZqsRkcZz7cCmtEw792390yV3up9XM13c
uuLc2LfftejADJdlakGr9LFCMDhrH4QXEmVxwXVcxm7NbaDQb1qkw328jdOt61jc/e1i5zvqu2od
mluEiRlI62FZfbhrvPIWyZD3IWzTblk9QPXGv4gZHolqwsPbYlAcyACm/ex0tyD/gGrjxpB3xnfG
2MYQT/zSnp68dmjY7oXjwHkjmGmP5aFDJv+eorlcCDg97oSlh6QGZa2BMhkAwIKJma4gEThJ7ZTj
LSOsuoPiKaVzX5zRsEL+0Gzjem5iRUo38j3/vCHYgMqpPg33fbs1YCmjrQSUgmcyARi3VNIltBbu
7IF+4KQQZg+6uq9hLponLpJCs+fAln+V97V1rEPH5Rj6GiZr6cAChfxJDh4oCqb31W1wS0y2vulg
Bxybp6hYRTReNNYojENzY21ycMk/gFH6bPqP2m2v4FNZcitGGaA7XnZTRBuKcxznUCEFN96b+Srv
WSTir/DQvmLJ9512obxmu2Ltb5pt/aLe5/FqoCOMpvSokOrWYJtSZv7o+Mk8XxSGY73WyQqgKKSb
TAFvcJuCWUbHDaH51huP2Wf+mvs4N2yufoHJ0fwLKAJ2j/Qbb1eifuEtG57xLmLDAt6HSg7h4CT4
hne5NG5L2RY3lElP6SpottWRbqf7JAj2uB+/s51+zJ5Dc+Y65snj+LVJH/Ggzsj17fHm7QnAynlZ
WEf0GYg35ozBYDsUYIpQoMziB85xdfrm+XZGaXTfU9d74ntiDsU8wPYFNg1TmG3e03Fz8yetPQh3
yRGnTK/aHMfpXodIRd8Re45fbGwFxoitx1HCNt2t+IRu5Vhx69gIoFfptd+YToVgmrriONMO2h4d
ffg4LF3OqO8MfGHTxhvOrRh+5hTMU/hZ8/Kr2VWAUBcYRlA+DwjyH2EqghpwOLfMk0O0Vcq5tsw2
8dJcB3tzl+MFMzkFz4y9f8vJwXtlzsTbNtuApEbVWIt2ftTHTR4uJ79thIJ9UVonwNqo6SRto90Y
hKtuqatTp1AdFwdfvoR3SsczP9L+9V4lFixOVOEcY0m6jcxV/OhKIBE+X4TXvH8Vs0Mbz4tnqs6e
sHaXnKCCFRIFhNQcz/ry1KvFyrxv8oXrcayv8e1z9oEj/cnLYFeNOMZzoVnLtrBPTv2DGdjtq2XM
ieLzbarsnwP5aycMLXQniTIe70pafsviSXR4je49MBRu7UG19Tn4yUsKwabs+A9M0Azl+FLdJAdv
hcjWZP3cxOt4l721pu1t4xNJk1yhLM5KDYKdLwoB9+o7/RkuohxYzQU2GWuHYtmzI8Tim+Auvedr
S3fiK/TCE8UMPhZ3FHeEF7w+LYpk5OzbbM7LhVP7Su2Oi0L8VblbBCRTl/3kfbIaw41AUVXfmE8Y
dt/D79IJaemtYZF9uDsTs6bLnY8zsk1kyz1eRup6+a7bABchzWvhfyYhPSzuQ05to5J5Ljfhgj2K
8dI8Uypgv26eKX3UxazE2DInGPZWvRdeQB1+kByYAxphqt5FrIcIP3nk9VtIfemj/GbXgvNNhldW
zbu1D1N+4X642+qJCIEQMe8aPsvc2EBDIze7aO3GXIvL4sXSWYmYoTzsbyT0gmZbG3wgBlqJOYE5
hJUcykP9gJjzyYQgjv8R4SdzFUXoctj5b5yqw29WPyme65BI3gcKfJ791eaoLJccm9Bns8vXT83B
V3bxp/bM6LwP3twVzFhwOcHc2ho3BE+Jn/QWEF1Y46NPAZP4AaTwtvoq7ES4pLayIGc1mLP661ta
J3N/z7Dqq0W4rjY+Fvg76TgtNpNIjDucsZbu8ukSC5okXVHP826GB+n5uZBoy88p+9C0xXPOxli8
QtOTZ/1SvWHg8JL8AymgX9hfzfuYoOrv8NR+sAkIR2mZvqSnIVll7BMHd9WvjSNrFJPC+KTrtlN2
wybEKPwSgW6IZ+OR/1j/UpPUOq5VMq4IqQtn/poTsfuFcpzrOtrb8EvlisHJSEU5aft77FXiPau8
Z/fYLfYhHphTdpO9IUe3iHWeIQzIOJLce0ef+WS7TzFcT7t95gg9bNBjiofgluVIZsnBcmbT7qqe
qiftpXpiefTvxS1Ggrti2T1xd1X30DGXxnYdHSAXPpfMtgJBabZk8WSx1F44Wz+0r51DN+Ypf0Cg
Bp4HHemm5Si9HJ65sLuBXe1ydJLFvFqKtPxo9j1aG0bTe3mAtDZ6M0KDWDK6k/lMZqA1b2/cj65/
CqulAHZUXGUqd0sbVb9j3BBMzdVvcvhwieuwMdriyzSB+pui2+bf7lID2UYoOyeAZikWjrfiH8xW
2na4yW9ZBdEcWhu4TU/lqrzXNv2KJyDulEVFQ/ABj7Fvk5VKSaIn8IC6EBslza2b6fiMl/A95Vjm
L/qF+FmYqwiaOjdPgYV8Ei7YuWPs87fqGTuFzMVTOggP8M08rW6ZSo26MhBBd/BUNwKtGbiU/Bng
7BYHam7Nq1GENlYypRHvY2h6hXXDy1OibqTQEJBhiFfWF8Hc//z1CBEW1PyCoWJF20pqSYgq2cfx
PLlzIr0oW4/xsxATv2vUGr9brwR5I2pERmFYjTY4Dun4hbhLAs5eqJRRiHbNXSSGZO+mfB8/b7E6
D0yGbvpDiOxm1tDZwOM9Ksjgqp0q9RyX+uz//KE3y32j5voq0v1403cpLUrCOey4jIuN9WV9ZRWJ
uJbQmI2NnIsiLPqERZIL3FR+/qCPD2SBEm1lqBQxERjnC9AvHB988wmRJdkCOQdzdI9YECk8q3hP
UXJQoh3GT1ELT0J0RxjWAtyTiWgAxlJf3nSq/ClHImEsIZc53Ty4/N4N4RIaWqZmnhXcucg8JKIZ
d3fhDV9K7u5daL8cYb0G89hzqMtg8DwR/zEvolFlB71yAqpxZHvsD0ZFkAMB9RGVGRpnbv6oVk+D
inp1+vPA7AvUItWnEIYnK86PZV/d1xA6WSPVWdaTPqrnlFAHKL6CsqpV0aGyvoS6dhcR05AL8o3C
xdNq3ftUUo+Gy+XIkDU70gduLKXiyLF7cGnuLLrafMybUVtGHmogtx8fulG+5XVwgMlUlzpR/kle
gG8bbTMvxf7DlDVhY7k+jj7fcZWS4PO+Wje4rFhnYjJMDY6uRu904uDflAKmE8wYw8otmlUresEs
UKcuZmXszdjqt23KIdOCtauQpUUbaFRXliV/DBSNF6ZMGkOAOGPuSXBivaex0b7VDuGjADnSjhqS
u2OOC43YbDCw34SFz22YZPH/+F//+X8hQpfINSCA/ibXmIiXDE23VNyZfOgZ0EXvYzltBRMUtgof
IrPAFLTsF7IbrKuktpOkWJVquCEwi824HB5+//h/+S7Tp1uSIpo6HSL1jO9i9FoPHc4oHTHqvt1e
nYuVR+kgpIohTAIlt9Spdol4pX//XAns0D8/W5IVwzI1mluqPH2xP8g5YqXnvdwDs4y9ZEq5uO1K
fRUY3d2g44UfRdT0SbnHhgf8Ez0n7WRutpmyBtm/ufJVpt/430ih9ef//g9NNXkDkmzIiqpasN6t
szcgRZo4IA8tHVcEixAWAlgI4qUzE1XkrX/r5fQnJyAMw7ene9Y+aG5B/CMn4dYbrgwH48J3kSW0
qIqpajJc578fixa4kgzZll55kWKoCtngJ6xAPORvPl40AuDUK29CuTQAZSweBhYTUVf1szcBXTcf
81woHT2l3Gd0yQPMP3SSnLSasUa8yeMHNv+ak/EzS9JVhRO16DnaIwfAZRJvFNLkkRiDdsVKa5Ol
wlPS+JfcaIntFsdVWT6SFLrMB5SpINFQnTS0wAvIEVyIEIctArM+/P5SL71TWVEMLLLmRL06G9eD
p+bsSl7lmLCyFzp4GFsvuiuT52eQno8cRWbuaCL8LcOQ/35bPU7nobbk0mlL7QSb5tCCnu0Mit81
MyanBGt06WHMW3AMFn/SmWtQ9Hv8H2RZd/FBJ6vcJkPrrtu5RPfx7le5qX5Z9cQsyV/jotyPAwCN
XC9WYuXeiY3/nZVJufz9Ycn/0LOYAYqsa7JomZIlqdMQ+WMyWpoKBFcGSwlNBEWmkUErADjb0Goh
XQLkUBkkTmIo6x7akziVlc1lWsaPnkS2gR9BGNH7L8+Sv8yofKgm5oLiQSsYO+/OTczyyhy5uHYo
Ko27iTkm6z9//4+vq1SWnhkBX5eRNWskqDYYrmbjhJ2SkvYhoqU+efpfe20bKtQuPQRw1GTsGNbu
te9yafYoLNyiiqIeYejZEACUJ0qQaksngr/NlT8a5hNtZPCpCZFIuvI05lPd0mL3aGN0fvL5+7u7
OH0VS5NVEc6bzkA8e3f4Tf57DPYIiualJFNkbgNEosMDTL/QlqeYjmnm4cuKAIJML6eVj6FJXWnC
yfTY5LCx91/uBEQhgiKf1aH0VRsRBVdvn8dkvRkxt2yrxt4/nCCFvsOJ2GKjpGAatpuJslRPGKrf
f5h0+cmausFuLKvmP+sSGlQGkFhCdtxqzZS+oeAKRLW27EHN1KROrUfJIh+UWxPkl98//dK+yAib
iGciwD3lbB1We+Ix1IQ9YZg4PQKliQ6DG5M2XEme8RBqKQWSrr7ymy+tWiqhOaYK3weS3RlOLurJ
EhrirnTGnneJ4OZVN7PX33/Ztc84+2WBVsv4RBmwiPz2xMmsVDO5svheHJNMBkmxmBc0uc/HpBXC
apFrJkUhLZWOFgDhELbVM8C0LD30P5ggwP1a0ezxyxwwNdGMRz8cx7vYLbZB2e5bEX+oKUvzbiDX
UDWoGPiD/xrk3rKuUAC3ZOnBAhse/Jy9eZiAUZ5xnwfu+wQcA7LbX3k50jSV/17tFVGEFmyy9lhI
9s/2FFXLG0UAFuR4iNPtmm2cbAuisRBBEcnANDOq+AF3Ny0HcDeeUNA1yTn65lY6//0dWpe+iWFa
HFYJcjbOF51CN0RzyJXCKdJvwaPZ7svUr41aoo87HPqydrcKwApf2f7+uf+eTlBNmgjrDN2UFfPn
Cf2x8FqeVI9lFBfOOPpzQ2ZOVjzsWZa3+NFYdEsQw79/4jTiz545v8/UDIzzmqKen46tKgjGYTBx
h6km/AiU2Rxln/MyfPx/+BxVFiVeMKu5Ov3yP36Zzh1OsUojc2AHz0ZXXgkdZobCvXLWNJVLv+eP
zzk7bAlKTMQWQB0HJEUtWOoczTe3fN0W+ilkICNSOryPg2ydVWHPup2/qOHaKMITP59aQ9u0S8Ga
NFdKslDQY0mKLy5DTkL26Cd8YyKV+XuQDzoUbIUK4KbxqBmpVo/9PhfTFfxQYdFrIope6D6NZSKq
cL2jl+ADk12u+aGy1orKW47tMkv8ZNeRd2RLrUH4gKcigM/qhZ+NH/jMhXXHhRLPZIc8kl5+3ny0
poi8IPJJfSnwiwEUeSMHkesprTavr9GrmS+SgVIC7GOOuamr59kaGZJ0wse4MT3/pUt0EeEqdB2t
V0mt9L/JSTHJ9aKDbWgmNcxRMpalpj2LS6Kz77g0FyuXCmtm0QBvdew2YYR4wOz9x2AcT15w+/tI
kS5sTBwoDY3FQEQZpp2fluJ4FBSuaZlDDGBKTaU7tnF6UDr5aJbWO9WI1haHCLx1+mQl4V1l+SqQ
pg6r/y4LtM2QqkfM68+aVCwkP38YhfhV0qegcaUu7SyWSZz0KewU+jwQvceSNApeLkHomBJXvSt+
EgtIJlR0wNZGl0r1H7OW1qkAEFSx3uOuO2q1dTPWzVGGmF21xKuFKQ2RxLopC38BA39Wq/wLIQxo
hWhfn3DQNDwksrrDS3KQ6/aIZc4rP8MhXSuK9Dl40soViIZSKXQopfzWpNIq72k9Bjx216WLFQQx
paZFUY6IK6awr+l7ymoXEbHTHH1d+vz594ixq7IK9jFyixZChYycr46tTa+4jkZbsCnFtypsHbdn
TZPUZ0UmVdEbN3GQ7kdfvvM09daLYEP45YMwZnvcLjB3fP/B76KX0s/HXe3D5HE94b5Oq73aGJ+W
plPNN8unDDviHVG1eLfSO6xx2T13UMaUi+Hqygi5sFHIFrRUik8aqkzjbDFxE6ilcgnOugRDlnnl
sKkhl850izpkUmrLICFJFAE7kowSOYvIa48qYg57V+mcK99l2s7PFlBFNlRwExYsD+v8ikKVpW27
PMkccCDI0zeRQJIXRrVkYaKXa3Sp3SC8F2dC3r31Rv0hZeKRdBINQ6ipLrI2p5toCt66q/srm5j0
761D4YYm6rosmVAxz9f20htagWCL1PGwDFDvyk2ksjReEJd7W7cvX9xkhE5oyLFTGXC2fKFbN43o
XtnUJjjy+SOCb8t+Zpoa/zu/K9ZDZHbu0ICXNR8gAiQr/H+JsPjhhmDqsInOGLZpjDhRydblRNOo
J8+5SgwiacMhjkb9Q0u2MXYCyvL9Hby/cZ+5AvInjCWyGs1kC+WsW5JFrgt3ShvzW4JahjgHWwt4
/9JtAPInVMyvvPx/j9AK9yMFJINGbUOWz85hVVTncYSnCkJrc1PLFq338g0Gld2SX1506SluBqQ/
yggsJnv7/cP/PUGr024qGSChDUvTzs6ZUQuPHpcHdhSTdhN+JUJyhxPVumUwhcPKJEBMSca/f+iF
McWpHdy1YXAwUkT97BfnVZY1XtvEThYh+URLmEfV26g3QD/CW81FJ53ikevfCL86oKL+/P3jf46A
f882VVT42bKkSrqunR/MyPzMUzUuYmfUamIcRXJRTF1GeifOKK0SL6IfWswBtLc1etICaIuO6kTR
Eq8gmk9lo5zIr0d7EkS3Q4WXP+9NKibZ2zDcK80ejN8mJBDDNsprb+vfZYIvzqWDQ7um8fWnJe2P
80+hUbfWm4QvjuneV3ADj2RoYsIHQXnldnBpYCgU/XQeEych7eyjfKTCrllbkRNFcA0Ickk9Y5Vo
zd5A541ljBtlbT39/mL+PTDz8yCmK0DOp8Xm/Nil5oA1BTNCCcR/3srfskE6gWSYi7n08PPIIzdZ
qLJxZTz+e3xVRa7kijgd1vngs0mgVRQxapfoGaFpNkPcOqoa3Qa6uPv950mXnqkmUu5STMiC8nkZ
l2NXH5A/FDleqh30ljt8xkSj4MZWmb0UgrKLVHkZitrShC2gVqyypYLTqhnWAaJAIFUaHLjReBLc
ayPrwnGJZ0Auh8ReKOrcCP8eWr1AlCrRPhFaaWVL3vtR0XrWAHdXB/W2aV8kN0TkE8KIkq4NNW3a
ac/n47T0GRqQMHaas89mA6ktKEeRY5HkbasY/aiAwFogwY51PevWNUw3G4MmuAZIJKnisUubqIoT
j2xO7NFd644z4IP7H+CtKWEENJnUioT3uE8iiDXsBKSiMu0pmElyOccZhyiEVOClW6X3sYqJvJ8I
Mj/QsTpXMdDjJsEnFk+OttMPy0AozIXWAS/6+ccB4lmwk4A+YSKn1AoOrute60rblC0wxTETJ1O8
t/RNpZjBPgbJEbxT10P51gP3E8h8AMRlzWSpeAPwvMyna8CVATdN0n8erGlNpRnJtNTzATeGMFx9
lYVu6IRXN0QvR6aQPmySEjVaARCFWFQSviCRYJr6xJ2zUPLq7vcvcXFyETlA+8KS4f+fLSSJWnB4
8LLYwdOJpIqfLUbSyTTqK5e2C/VGRrClc+9lUdep9f09gnG7KWlepDHZ9DSd0CaaDcgO1umqaDcc
oU4wD9CD825qRTv4jbwr3XbXmeO1L/LvSWWq0Eu0iUyKnzz9v7/IGIrYiEGzOlIF96LhD/O+XFXe
W5QMz9pk5ayq+L0stJvJCJ+Y7//zB85TUNnQVQKozytyTAO9jXxWsyFyP6fnXaIvS0r3ymIt/3tJ
pgjGykifgfK9fD5r+ypKpTFjxdAjWgwWnH87zmPUWcQTDxKUB9asUKmdoNUtu6sZ5ZDnCeAalnIJ
RTzC8MDNwRktjrxT+y5QracEZo48pXz3yAMrCYHT9WX40mpDDIUq0Xa4UJYx9dIE4ddGKDubjdDV
GyHP33iUs1QmtU+8uupffE6yAusO7IX5T+cm5iEZOtUvZ+hvSWQHiRzlbw1lU5CQJsqaOHhv4ncV
8EsngKvqOJHqxSZIEcD8PjCMaQacLwe8KJq8qqQQTnK2z1mNDODJKyIHkzEuHUD/JuAHCJQF1MoA
7Rcmqayu7nxOExwJDpZZrUTzxTDVU4K2JvvqPawrQdI6FcelkA0S1LRPlAN/aMlVp5Kg7TXL3Q+1
fDJ7ihk5g0FU8jdifR8tpT4mefZm9eIuB1RvVygn1fKlNLVF4QmoazkvUaqmBGmdRqm4V6A15VYw
gYe/goxmu28myiKT9R0e4/tWAQGTG+XWbxTwFuKSDv/cNQyAp/pTGnDNZdiLKE570hyZ7D7DwY60
ANbO68+fG3qy+HnKeUFFxc/eQ/HarqpefPcGFVbWP7x950f70q2mkkLCzlaUmxTYkkn8cEeTcz5N
iLLr0Af5g6NJTckF5l3nSYeWdArL9C30yo/Gr9ajqJ6EgFNm3bFgF2VxhMVxN6plx7HUmkWl/xG+
SxbIkcZHlKAPdzi8nAwWWTRxpoxYRxkt6J8tg8vMtYp8cHSP01qsGPwtEQI+eKkct06LkyDz7uuK
fpYhXNkGLh0wJFHlGonB25qucX+virHR9GEAQIRwN8mW+vTe690NweiSVzxk5fAm5mh13PhgZcOV
O458YQuSWAynQzPNWuX8vC9LzGoV+7YzutInuLZnYP+PhuQvCis9hvlrIymO4gxf+mQs0xDu+M9i
ZuwyV3kz2/qYFgD1zJyuXz5VqlZVj4BCdtMl9R4sVVZ99Mt4/ftcvbS6UtOSdM77nMf+uXa30Fb7
0stI4wpRtBnpumio7yTdsYxI4sqjjdgZSyIIH+HVr4eUL4eOxO7E5hjXqCMMH+uMfxsb40fYq8+J
KX6OsOBC80FKhreoEq/cqS6+XkmiLUkvhjvd+e6rChYJhmaVOdjpbgq9Iy+8evTqfCuKwcHjsJXG
/WIIvdVgaldzhS4crPnsqfIsS5rFWv332GLJ6+pKJbpMIDxlJjOapV7dMWtWGumoQnjEWb8h5PQz
j8VP6tRLiG2rtHNvNLk5Ys23o9pExgx8WhHT/e9v8tJlly/HdUbhDMbN7WzVTdxSBTjPmxzr7Bnc
2HIYtedQY7n0fMPmfroTU2pLnqbd6J61UXvv8co3uHCv4s2IlmLqXLDM82NgTvpynaRUl4qhPU7v
p9Mtx6uAmNfPqtUeRTF6zBJ910fmTYCfDJ1HFirPYTV+1oZ3EFL1OQWyL6i4Zg3pyuy8sB1LCqoa
S1HZk/7pzrfwLdOROjRK6IZ7dfalacUprhhAgVcczCa91gy+NFgUYrbI+ZORlJwvRIwMN5OrMXWo
DixLDzU8PBMb8uo81/1j6A/8xf7KdJ7e8dnOS79e1BSFDrQqW9MK9cfFPR+7vhRdilc4lp9GdIw9
3nCj3ntZeq3wbVx6239+1tl4s4QwClV1KpRZ8LGqwMVgKkHq4oYjBW8F+cRdYCJrVJWVLxY3Y54Z
mHDMLUGuTFp9jmX9NBF9yapfevTzynxYi5n6BKg+oZNPOgm4JTJoc6kJwPCI60rIT1hifRD6Sk2x
ForE1tjmTXn6IR8j0UxoP8Lmy7/UVHIGhXOh1oJdCcd15UvrIjUWadbeDsGnJxsLq0pR0hkbEw82
JRe5z5w6G1ZiYW3zsr2xEqAvwrAiUO9G6IpTBMCnEbCaYgCN233SDmulwaVWNN9hWJ/aim/ppTd9
CsEkccejFtMpkS0ijTJM2rPAAGET96Odv5trcgfpk6kWzBdXfCbK5iWqdKcEWSYMyjADpE2oYCsS
kqNApFkW+NF+CJcWP2WpopLEjadudDRBBsnjy6RHKS0mbznSrCkIlxysejt6QwwLNWUf0QuSfDJG
IHiBlaqMMlAkL9gwg3GC0mpZhR5Bq4RwwqYDFEXgMAERTXTfJBwSFUsFDEIiMv+JibqPLBFWgnbj
94a/giyEZJwKtk0Iw7NboLMOLWWVEgtkCvkBjB4eHUb9aKYHUOdzJec8Zoj9ukrZCjWoceSVmy3Z
QVb0ZWEPMoLqZLrmVjPLrzbIDl6ZHoSqRkvhonlSsbRnHyQiPskxvsU0yh7Dfg3L0DZ0cLc0Dp4M
4EhujskbSLHlO77Gfyty9yKhVg3gAMXXlrWwnoZErxcHQo23pj5gIuVLTusAkPQV+taVEk2Z0P6u
C5rnzPD6edoMq9+Xy4vzRzIMicVBQbZydmHVi6qoB50FSa7ceamzIvvd3ZCTeIFKSB30RTNaW37i
lXXw0iGF+ge3V8QUaJXOPlbzBxgq3oCLjPaPJFo3aZRQz0+vrEQXtyONE6ZCx5Y2onX2OSriIOD1
Vup0g+U0XYMnChI80bgS1ZQMOR3QTf9glfI+IBankK6fFC6t+Gyqhs4zpgp7fnG0SCBN8k6jo4CH
Iy5QnDbo3ztB3/GXbxAKcOkzbdcb71n8ycVG8QoScSeWAJJNio8NgTx1Xd5FMpFapr51E5kOlgYs
mQDZRQc5006klClYuY4Xp5+ZV983vreBK761hhaYAmlTrVbiUEip5nsEhXgYiJOuIZhYPykNGLiI
5bIZph5hTGB1Ca3UHyankzi8KenopCOBO74xkyzjJvFFhPyfchUhzGkx4JPrZRtKcF/kh9LM0LCr
mAbEenyb3mYGGQz/Vx/NzVB/5CoVJTrQhgF8Vngo4S1B7uUk8uoKHcKFqWPns24ocPTmkhdQqGnD
vckhlayCEJwCVagqMeq5HLYeVQYwjhII4dglTrjF1aIgUK/j/AsjFWBSETZ334LlRxjReSqRBrV6
yvuOkFc0/0Zee+AdLBzaEhwKeo9Gq28qERNlXHp20+OxbcPHMcqhbySTSBzPZ+DyARNW8Pc5eGm/
1BWu6BZ6N4bqNEf/2C8DsdKSNGpT6If0mOSHRI+3QyeuIom4mv+vjzq/orU5vOEM5KPjG5AUU/jC
KTV2MImzrhau/KyLp2SdexW6FORoXOf+/l1iIedZoZb8rsipfNL0PPKY+2w5ndtDaXiRPOLFcLKD
G77yMy+deqjSUJLiqMU97OyIrJfICtKY5aWn7QsBPUmwvNT1jeFbWynn/fL/f3+wlz9Ro5I/BZv+
U20ATo26BY6hU4YlBrDyBFXmjXjrpywuv2r2EKhOi98/8mfpOD9nTfpYap2olY1z8c9Y5VD9SVBw
wj72Zyohhy0aR8yWFkGjYmmPtX6sYDORBdfFR9M8FREUx3LgjFB2U6svw2NeHwQ2qgqzKz7TpOZE
Gowra0DaoAkZ1AmSR4xE20aI3ih0EWKtjms9N/TZWI4rz83rmWEy3zpcaWQNUNvetnB058yVbRDA
l6J5W80k91jGGONqmHCJpThZIj/0VnGXCulgu1RiETTP/dqHJmwJ0VwmP4HabIfreHKfFxXQJASA
hIQRB13G6QyO/0toQp3QgOP9/lQvjlrGrEIriNY0GtS/R23Xu2Sl+VbidEX+FQ+PFrSRyB3X4OuI
dV/UpGfjdxyvFTIvDSB4QBQyKeiq/9wMqlYY/FzWEwdC9Vc48vqssXob4votmTQYfZkf4P6cfv+x
l3Z/Ok8o3sXpDz+n6z9WHtEqSTCvIB9GbCEZuJqZhU5r2vrLTNuEpnQbZ8VpOp/8/rmXVrw/Pvf8
/hyOatxmmphgbO5XZswYC83qppOlJ9Khb37/LOtChZoUYh2RGNdSVoWzUnndmQR6EMrkKGl43/dt
Nw+QrXtUY+WSoPLaz781wtzoPo2rQfTxspswM6gbSrxo160MW6scxfuMM+hHut7fhp5ygFXZJy6A
UyVG5CdIn56OF6tSgeW52kuIRnIhy8jyemL3KhiDfvhfjJ3pktw4sqVf5Vr/Zw/3ZWz6mk3se0Qu
ylTqDy0lZXHfdz79fESoK1RRuq0xq4IBDoCRiiAJwP34ORDnGOOnuoHSZIyeeDfC3Qvz1Aqtcfa0
pEWTbVKRrY1y26tILjHtUEb2ibQ75xRlZCMVEucNBfrrGScvHMYZe30pfUZmoyIlBL+zq6y91kDj
rq5Q00MYEijVMjW6txadeUTgOPYotbEG7nVyTQ8m5w7ySzRNWIJrOCaiuafCIRxp/YMe+7tp31yU
2qvNjrivuDeQVFh6fv+qeyMyWPVzmDUn5B7yJeri+z4ylh30s4Hk/yGN5bA0/HqHxmx9MkoftSiS
X1Ho/c0S86uHxpkEqAk88LTegzrjOK/AXeb41XNOV5n22kJHUcv6q5EbewK+rzUSZb9506u/unkd
MBlkQ1iEiu/vJ86XHrqFvCDM2DqpEN4Du3XVhVLNC5hwg0kdSplCcFXgbEw3RNIwcU99EIYbL0ye
yoawZq4S9k1Q7VDDP1I3/wzeHnGrdpyoJaI9XLzwJTQQqkObtYxbUoAVAzaI//xc/CJTQCfHApyH
yusGX+Xdc+FJQwymMobzyE1W4KfIcJfxePelctIT/lXob+WzgKQ+aYB/PZJ8xPYcB2D2kOEh90hE
lJx63Ta8hev0CVU98FukOq1RLSATF/52JD3il1ZbuaYGeXwO42UtIUARy5M0tIzua9D6m//8jxL+
pbs1kd2+oUybKRv3z3TH/PRGc8zBTmpVize9Gi4LnOpQqdnPdYaURan2K8Vx80WWQB2eqMqzD78C
Z/iU9F4PbZA6jdZBxDEA1krbt3/zHvoVEAPQNqGjaZdg/c0x6/XGmLstL9vc9g9NEL9LcfHgZyRG
GzqJyDUaJyU83pXRP0P+ePb7+mgQ+pq1LifPurJeulXipx91xA8FSz0wt+RjQK3A6rhEk9p7RGtA
++jSH7/5TuVfvEHBRgAVAOBGYOc+qimHrmfiNkrAZ5cIKUXk+zUDrw1X3qH8DEaEb7cfs2Db+Tun
g3ogC6Px6MhwN3T+d3ko1DMBNKLbMYxBmjvpczYFqDdlePdGHpch/oo+ZLrs0voMOyq8JygrOjk+
jtTkaTGCVlqE8Kqi28nDNsA6btjBIy8rCCrTzNrEkaOjtptylrK1XaaikKP5+IWnyBe8Kf4OAjVI
+mIcFG078Zq6H+QpPr5WheaDNXSkpVzkIE8l7dE2gtcUGNJMa3Rl1uXslWzJPkTON6vjFWyGzXfP
kBeuwW4mbTcA2RaF+QXG0g/P9Xa9B/eTFxoLT8sepvWktT4hg/ll2hTWsfZaleWz0jTfVWJ9xM1f
20BViP5zYU2un332/F3Xbp28JkDu72Gtbxde0P1xdGXt5LAaeHoYrfEWkpJeFkimONYDcsgcH2EE
5BXbwvmV15sxnnhHB/lLmg3ffnMv/OpWAJCmyYBWONTeR9UGgglxVWvJpg+zGFpIbQa972PiVf2a
8xzfT+A8tLqEiOf0/iLPJkqU3yBLfrFpIUHQBmduTCv6vYMXueuiSKYNmpPx83Vx/mJaUAy3TsF3
A5x04wzFciSPdBbAtfy7p/gXb39cJcR0cOOyQ7z3vqfE2JsuCdJN1CAimafhRs/gMLMgul9oBelV
GclIB9t4MngGVonrQx5abdw8Q/fZr+21moYntynUrTZMEoCtAwkhulyysW2b3j3ClrlAMOk5sBEO
ZW+xZlfDnrAsr6vY//rW/2/vI7tcX4mVSPr8luUIr3p+fdf87+cs4b//M835c8xfZ/z3EeW2rMr+
qP/jqPVHdnpPPqr7QX+5Mp/+469bvNfvf2ksU3A1w0PzUQ6PH1UT1/9OVp1G/v92/teHuMrzkH/8
6x/v3/kJYCMm7flb/Y8fXVNqJVE51rk/s2GnD/jRO/0L/vWP/xu/VxHOrOvFbjM+3qv6X/+QcJP9
k1OBzc4JUBMHS9aX7mPqUiz1n/oEL5zyHxxWVW7bNCtr/1//sJR/crMwnFiNwdo04Q6rrJm6DLoM
mbtogp0CE9T0f/z73/6X3/D2m/5X2iSXLEjr6l//AKnK8nZb/qa/RyEoBNBvyv6S/3YMta12SJJG
1j/Gqv6j7Afv4KPzegJ9GC+QJB7fg5ANnlKH34u0UTkqKtpDGVbhFhdhu85KUsH9rieE1Y7LBscN
Up9G9lTC6gk1M74rm8xsUXiTF6uJE2Pte0P+5BW5jtS2fcELNmVrtU49qyK53V0Hk422a3R8KuPo
sbaSwLXSgtY7ssFwqzg73gorb7MjGwfYuwZ0kVDKKQh0/2KMsLWtJR1cSNqmAWIqQj0vpZXAcedJ
3aLyC+VzbCkno4AYXYn6PViN5m0oYYxte8M8xR4MpbB5JiTF1cGTLuNxKyy1XVojunxw55bHhBSE
o167+cbN3E83k7CL4maDphTmY8PZCbsEx/Ghax4kLcN3h8hHv0+nooq8fi+a3GnxximTv9ltFYBJ
l+XAIsRoUVzbWR/RJy4U2B2EuV2zAcqMDbDbNCtN4QY3gJVYZdXOeLyrB6/z4EmGQBSCTD3ZS20D
racfwVhE8rz596obJMke5S7kbueaBat8andHPP39UdTGLoOVwwbrs596RUddoKwGpby9kgEsz8qo
LN4CslYWbos8A+B++3POASNx8jf2YN4aWuY5ivE9Lnw47rrByt8UBc22tNSrvR02+ouiZnOry4u3
XgWQbWmclcSwLpAfMgI6j1Zo4kH9c3rhtbBq4wFZ51ZjwMEkKcHOtovLtekGESqtrjQRIpnt2kxl
SZ3p9pkgvssDkrfcEYW0KHTHPltK5pxRO3LOjqmAuVD0/c3e+Km7s1TvQZhE0UDqftbjCKUhohXX
a/iON8KK0ifEP8LugPe1O7Sy0U6sx/FS6rm/7jrEkJutChLo0fwqW+ZWaO0rTffXSlW8ilYz6ngF
RPW+7UsExZG8r619HBO+AvGmLW4j0xKVdDjJVKJW03VFwet56RYevCq8qR9FIcfk1FrkWCToO8JX
NHFzp8FDkTjh91apThyVk3ctDxSAUI73aagSDTF2Sz2ruT+uzV5J9m7Y5Xsr8Hoi006z9+Rc6j75
deOWSxeS35NfwQOEApey6dshuFyLGNmKNOZ4fTNNNckujEkqzFneOoLWCS7fVch+f8ydBiZ4wpdh
CqA9VDMOzTVAxlBxnlv+QY+i0FV+58YkBeZmQxT44ISSdkyavn4s9bg5yDb0kdMkNwg9OHk5UEOC
joRmM6aHKFmLRhCOEG/8VPWHSj8MTm4vvVL70dNN00JQmC18uS7IAMIVSEzI/skevInGWD+GDe+9
Ji78Uz3ZDU/BjhS1B+N1pK+v45rR/dGfgGnQEmU3tH69lmDDeKzAUDxaC1G/Fh0MqejpIQ9URMqj
sI0Wb8fIJelnMvVekh5Iqv18m1T7kIDfXdS9XiDz2nPhKRo/o59e0KxajrJKruRI62qKmmoVdhas
S9OIWKnSizOoyW3szW4MKTpxktTONZ7pXTLC6zDqrXvsQtWZ+2BGv8GFJaH29FWuEQKVmiQ62kPM
AOPHqvD7AQaazfnv8RfCq/DzIjuBC1T82fxvADa93wNneGkAjo3Gh+lYzabm2z/0sFgfVMOBksSK
DXNdJPUnUomIfSc63C11MGbrfPrOGxvWH+i1z17Dj6a08GzLZF/NyqlT2DhZ19CJpJxausA4Kkm4
TXQEX7cglr/GoM+gii3X+QjCUuUOjduif8iHdCVaouAIAQ4qeb428uAg+2Nwqf1OejZqQP6c4puD
6MwTNNPSFP1H0ZQL8q/NzCGaZKfnOIb3RBsHqKdjOXwdY+jU/ST8rsjB5yhqlE+ZGWirNIgsNEzt
Q+K35jzv0EgIQt1al7EWIIfTKkc9GZG+c+X0k5LmCP1WfcSJD0WosFGjncqhD5n0FlauhgJMLTw2
ieVuhz6cmm18SkbvIFpimF3FBcccPhrFOP3xOmzbKCi8+arG3smudFS1Q2nt1IH1CR/O2Sy99qvr
wZ3E3TVeRnLC9o3jQXpN0Pqre+ospSEiiIzAGOdsf+rI/N2xQf3rqUXnVgATTM6oYRumRj7ndK74
yTFhhWqfZFXpfQdEgNhRW0aPKGWPD5q3jEK1hQOuxbcy1sXFtIdkNbiccrWwT57lnPOElaJL0nlh
v9cKfP2wxrh73ifSfsKAzdwEAUQEDdz9rUPUhE2ME807223uXcevBt9s7DDVWdtbpLmrMOAGunHM
9UjaArZ311GrtxfE+yBfRuTi80CqnaN1+h8lDNB5pXmg/EhhT2eeZhw6NBeIpVfaritlQBqi7bNF
AFEwWa9VYTVroyKtMUBaZBo+TRSFo3Y9aM4mPnToNWwKVa62uZvkZyfUiPiRQPvZhnMVjV33I5Bw
zLVFvk0ck7iE08mnWG0gBApb+J7bhGadAEsQ1T4uznBDRTsxTpgG18yWRhKyzEVWwtJgfO2LyDnU
Gs/aSGLqskJTYumGcvTgRRRyXsvY2BWUekbyZStFD7ZOMlcUILAgbGKcLhXSJgF8NxNNUXR2Ie2a
cPh8M+l9mxytUdtqfOULlRDOhk+BwjSPIBYvYYjrTXMvCl0ruqUbKxDhTUv8rUPUhK0KGg6Vv+pu
SjxMvYoG6N28WvWqCemmveNhKA+AHT70uFdOvd0YL1YMmanmBc/K6HVPxI+XSYgESi5L2QH9C2+u
1L7y1bTgVPRs9dUaE2OF2y3edp4vP7G4fBMD1Cj+yA0DnksjgLJr0OUVfE8SPiZ7reed8pXMYHId
VDQPzMjOD6w+40J0xGsP/503qsk8BXw1z9zRO0ZDCrWdqeL5MXx121Wqd2Jr7D8Vbn0JMhhnCx0c
lJJJzia0WsRIp05RtFJ5GUpFPorWbUShkS8iZv15DTFCTVP3eo0abqYZ2WTqEqztmBLFQtnjWg0z
xd5Jmo31p2p/GTtI06xGA6VpNNKL2/rjgmMcQs2+Lb0Am4QjzGY1EL0mDLyShZqTH6XSYwcFoTGN
atE1+w06RJ2CXT8tdZbMQkeaJvEhQ5lc7HfBMNeP+kCK4vQjUp32kqltPuvA9nzNI3/fRuUAKdVJ
CZISSLTXHsLaUmH4yPRdHUoHP7bHZB5oCMe7+N5WYnWDikDbVQO8Z0GLtPcqrLthNVoQFKDm2f0m
QnqXRqnjngdlZ4CVBHsBJPk+LVpSPMnKYkv75mnS3iwzyAnzIGqBIUBud207ge9fEPmpgCQDmr0a
7cLOj/1YLq0pE3Pm+5p/GWUCrMPAm1ZMqSOYKRFo0QFMdOGZROQW4RZ46TXJDM/CJgozdsx1FRA6
Eh3G1GuVqrdu7dH9bXBC+Lf/+oPh/Z7CISBrWGbuI2sDSTzOaPbud6kLjyB+s5d+QCUrtrXPFRlA
W4Q2UB/EufU5BMs7a9uCIxQugucigwffzUlwtrVgg2qkjdYxTbfJvsONV15IuZUeLMN7us7OU/Kh
idiuxbVJr3mo4CcPml3afQl6hNO8JK/2Mt8IZDdT9dqurR81ZIjyZGXkQ7Wvs0ZaZkPaLgCOogTn
O828MsiaDlE3QHC52Ua20RIDbSMolGPLuhZhL3CTU7sjGIy2A87UNpHgk5zWe52wd1DX9mfSCKtV
r2b91sny8om3xncxoOR9BgxMsh/HMba2blZGq6p3qrfYsOc6UnnvVeVHK3TbtaUx1uqn0ZHlVUqo
ZinjT/6pCU6K2AcMy4mlQ52tBP5R1ETh5xywcak2q7sOZEKT3wSvRbbN3c/PKZ90TzhBQJuJ/p92
GQqYKtnpQwDwlV2ap0mfyGvN8tgn8hneClI2nZrCguUBqTF/ZUxN0RFL9TJUzeE6zEMDdet7MYkt
HUJfCorSM6lWbaibI/cBGL6zl5vkpc1s90Ef0UsdlDxaGx5gwjbOkF+TUyhWItzBiDQwQwwcPe+V
JcrYixnCDhXedFVhSD3dFlcVLTFDXDVRfHV+u4o/oE4RGkWwFuOCKNsVXrXCK2zslKiG+elandqi
JorO9o1dZ3LiwStNtQnHhVxqKAhFUbr6yWP4wy33sxsOEPjfXpu4+nQFlC8enL9nuKtkWkR5YKjf
CVCWiCoVEWjS+NGxg3hn5V50FkU7KHD9B/DqZ7mdr4RNjBW1sra0Zac4KH1MM24dfdHVW/SHP9/Z
gdBHp7x7ujNH06erHiiybPD3t8uIYZUUklmIcvv104XtWmhttKwaQEE/2aa/gzDLuFHrCe345z9E
1NLKi44eJ7qb/fZhkoInO1WkvegU9kCvk50POmudpOSsjZ1PUUfIaV/b91UxwDUVBtxXf5rmo/EE
quj+YlO7lnKExXMI9Zuyt44m6sxHUQOloupNfzTC5inovSfNK+1DkVUwdnVNtiKQPbQzNfPtg+gB
dm4fRHPAI7eqO5J2ohAqdEfyu08VIIbRQRAOn1t/sjIL9ldplN/iBKyZ0kbKYfTs9DlHsUXYcR+E
Kzgp803iB1Anm4+D2pafTfxy21wp4RieZv/iqkoKI/N/vnFh2PvbjQsMVJ2IF1XWEN5nfz2loCOs
RF2rJt9x8/ALm/ALgkBU7WPUlavaLaO9aGWh6ssLX03iJT7mei6MP/V04aZ34+IoTPUgB7BkAdVi
0w0O4Ta4Hz3nOqbKowQ5JBQBYRVZywBeQVA360Dp65MydvYDSXns+CBldqzUeRCmFD6NnW5MCu+p
bT+oU5HDHrVKQgkpoqkpxpHu0MxJxG3WwtbF0KiyA9naZWrsU6Uz9qJ2K4TN9H3kKnllzUSHpRZx
ea3+at5P3UiJDxvJ4fiOqvL99f/Hj7t9elGxJA7m4ldDnbq2djHf0X5E3vKQWal0ELUgqF7ayJDW
d/Z+GnazaSV7fifTp80YnvPb/LtxnY7gAgrOxuKuI8sKt52JC1Yemio2f+38J6O4oolTcOPgOfQb
A0Rj1Ol7nHLhHiSxV0UlXMU1dtFp91FQzhItMK7jbjPwNz64iJ2D7v73RW7TxDV9fR24T/iz5YPN
37KUpbp7qVXjTZuc/fAFL2o8K++kniP5bvhQ8uCrvfSIS5amXXyxB3tcxEPJmQpZt4NfWcaCpA/z
zcE1JRwdJoqhM8mX46de7ZCIhgR4k4ZTyLFwzyr6tLlt5S9SVXnnPK7fEjcrXkIvypFbAs0vmgi/
WduE3LT5dWzSqOuyGcNlNA3uyq1kHZIApmk/bbqL1ofldpBN0g0MKXjqMpz4KdQj32UHuFtfEUMA
peFKwfhoQ4awbUMYgstIm1b0ZnzMwXkQgS1RT5tsBiktlyEgOjxNECbCG80q9Ytm4Xnh+Cg6XA+x
mzzzj2JE2yPt0+HUW3ouJEqmE+IXH0rEiK5vvN7oW2Dw+L0GpcB5wZtSFKL39ma8dcDluTJUPPE3
E4mTXOT2Qr190s0mRsP48+Py7kbZinXbG0fWcagaiNBPK/y1Pa3ogwK0G97c4810W/6VX+wGxLjb
5uDucre5fAXxj0/Tlc7/zWZB4An/smUzOFwBCkH1DRz83zgFtTKuSieMqm966W1VM8gPce6qq6YI
P3pSP+UV1Ff54Vr1nNc6l6wdb0r5mye5z6RvmC+Kr6GI2xvOvnKs6sgGV0d/PVMXZVT4ewsOg5la
me1x7DXn2UzUVeDL9udUgYSlBRi07IHFfkYK8D13K/MSZ1784DneG279h/+8vkwx0L8eJw2blDUd
6J8OGP5v6AHFiWy1V+X0m0me3rwMe/PRjVw0JnzzIlpwmiLCjediHktDAVjUJPtC4TAmepMO4qRY
heDdJS9uFRWhPwea6e77oXD3opZr3bmVRxxRk52IpwmR0VQVhTFUC3Mc5F3nGS5BCdPdFVJb7uuo
RoQrq+uzH/QsuXghnm2/8OaNMwk2lSkybZUt8blG4B08kwJPqrQXNWEbAUZsG8td30y3YWJsE7Ve
Be8ncxGN5VpB0J68AfkcNmHGyrIDcixh+n2ph0Sex7qLTtrU1DUFvQ/HOIuWrJKEM9Yv5BVrl6YY
H9iPhb8DUd2HkTk3O9yQbA9kkeB476x0JUXukQOVvgaSka+bVPqixS18YlPhGn1MgCa88GeS7sLp
Xz4GcrppBjN9CIwQ7GjjJecI2gdHKlxvXoMeugT2HA3PYCCq/G50knsW11KmC9rIRZL3W55unwHn
8L4HgnUQ1xN2KSg/eQjQAH8aH5rcQ+G4cJ194xrKPgvrEdylqT7GYeLPg67tSD9Q0N/L9D/suFun
AKXf1Q6IpGc43tMQjvWqVVJUSiKrXrYlIr66mZ1u4SB9LPhTNbRmb7agNB8dx9AOIkQ0QLd2jJXi
l5OCpgZDNk2Ahkgj7EcUSbJ7hAP5lNqPkTbMh+jnTzCk4hIYXTfPi6x+hGG7OZZBeQoiuX4UJh6K
YVn4WrQUTaV1kM/zY69HsG6wzIPulh9pBC90pwHB6TX7qeOp+lya1bhqela/FEanz4XfHNvWCZ/6
xIe9oIPAMJ/sbdIH0LDZ8TZ1h2EWkhGywHOX7XXyt0yoVI+3wpfNH82y7j+5UYuP/clXW22PH/tH
oZIGso8bwylIban0bWzE6HFiE0OGGuyjTzbcOpI5OZcASV/Vb6XVIr1UF8MxKWQC11NTkvJ+BZu6
uTLLQHstWSBnXZt6px9zMq/QHxXPN9dItxYnG/nMecw/41tlHkeSrL8ECZoAptQe2rLJnkAHPqIe
kH4pBmNYGIGk76yuHj4BfoBLuE+/kGOsoOJJMlLWBMHnEBiCGJ/4MPyNYa6zwWK6A9qdyW+pxjsU
R27zG2wmecR3oDvdInfWMoTXyiGNQbnfihtel5do82Zf7YoTjZbb5lmZimL0+3mdyOFK2LomLwkm
yuqGhOT8cBvn23m3d2P3UHQacnq4QmaN1YMQHhrntfW6Zdiq43voJIDJZNs76Jk77DT49TxJLS+p
YbIgpebW8oPqIky1DoKzNSo0vv+0iQ5jNHmASUd0XWYWJbimMsmUFaROHI0SDdgF4YJur/g2wnZg
3qboQbf3vByBNrMc/l0VVtOsVBcegz8HiGqeE/MJSbMTrXrqvY6eZqOGjZSQG5l7kGc4SiU3f9J7
P9hUkY2vb0jlR680awTWrXpuhBZaa1XmH0ThMvAw5GkxJ5CRLm42UbOn3v/RhuJEtHfN59soMZQY
GcJ8MrR+fl7JhCAbaylJBXI4emzB/mG66hZoHwoL01HGBOxXuQoQlckErXF2lpJxoU0tYULlPd4R
mEA8SnXDi4pe93PGsYzM1eGtKGNvo3tasWpyc3gjyWavsp16duMITJkPGY8Yxg9jzBCQD9DfdrXH
ttQfhR00TLcsB8vbiqbKCScckzcDjncATDMnzKJ9aFRoCg6+/1xPRasse9A9T1eLn2gzL+7znW+W
xjlKk3zvG/Ue6o2Sn4BC0vltYh/Z6lExy6fK91CzCpVqJnoRbAbdIA/5VmLjsCBjPkAYXip3VR9n
a/C4zaM6ys6MA6v7tSvqeYBQxodpFq/EtMvXruqMhTxNIoUI0QrPDFexh8zxTC0jDkqiakHFs7sW
EnH4uaii9uyu8xCiJXzYhbaARMQmCkWiOOQdCOR5KSofUrIRsZ20JeJogHMCHUzgR07SbgsAZmeD
ynllExEDfnXio+vbJNzmwymdDvKemxoIikv9xA8d7ox+tC6+XjsHxZC2olWQi3wRNRhKUW7OzJMd
B0Ql7H4VyQPaeOKdawcD4kZq8CbeuwaC9T86RDsZ+8U45Or+7v0cGNpj1yDNkoRBzhqF2rTvZN0D
stvZwivRU4sdAr11lPhvemZ+tyI5/9Znw661E3genO5BigDPNhENs27dkyjswkwOoWsuZatFV1LY
JMlwT1mqfA5GuAivHVLjqKe8aNckz8gHdxgp7ERBDJamXcdjA7aBNgkP1aaw8st13GS69oo2j4d8
nSLGcYtdxKX6Kj4H5BMtFD9EH55c6CdRKLjmgX09mhkRKBeB9kVnRuVa9HmZnx1zpUUJi+GNm7ZP
RRl+RUQcQTsNF2BuG+5ZFE4RQr0FDGV5szVmJJ07Fz3VpDIPN7sVWdMZrv3gk6SzKhecwHiXJ/Oh
N5SVMIrBctqG25IMImgl6y1AkPjzoDmb2kiIfeFivZDm+VWYw0CP1lGCerZottzoM5itgrOZuvaz
U0sLYa9tK4O9LSBZSrHjz1HvK/MhCrqVrZDQczEz5Usm5Q6eRV4EaT84lzxFOgt/YvnuRoThge94
D2CfgC1oncvf23YrfWiDRe9K9V4UpJxqgLb/bPfSmM69DjnMdrIlotsL82YfmWpNYp0Vb5sYmtwi
lNKL5UioEJZS8B0RLauv+2/EeHvymYMGwoXKJLLasIZFsfXSJ/2DGBmo8kvYOfYnQxmGlRQjmO34
8t21PBv6ysjMLxbKMvsuVqxiJapk+2oF8gZYez2AwKTxtjKc4Huz/dYgNTGDpL/dWhAOfSoShKvM
uAs2LWGeT7Ib1MuOFWTFtrX8lA02X6SPmL3odZKOdd8F9i16LbuMtpWZ6nPRrBJeaSj8SPDtMBcJ
9fTQtOxTRDPlB7Ni3Xz0RmS39LRFDAvmgcbtUKySUSgnMmB9CV0U7wLFTp/GqoJm2FVQkq0QrZNs
39t0CglvcyWO4BoZcn8JNY76rKcwy9RWPgBclfeQtkpfIlXfEtHzns3Kty+jNiyJkKGmlknRm2tW
yVGVQv85k4N2aTS6N89SJKYJwQ57kr3qZEgOolCI911rotkoFozLU3EbIrlmv1SMFFdQ7Q0rJQ2X
MvDOvSjwA9d73Q8J/NS2SXgnsaW1VOrNRuP4fBZF5iTBtk3r95tJ1EapVFZ6kCkbKUnqRaBrw5dE
dc4AcaLn2gqKvbB7kz2UpbMUDU99W2r7DsjOokQJag4je3bCvZqdRE2GmPIUt2hfit5hagqb6HVi
oDCdW46f9crP5+ogGyfN7KtjSQBoLuUVwrQlwlu5mbwNKCutKjVpt0ZeqE+55r2rIztg4KIb36nL
UzaE5UnUVLxfSGXa5hzPEb+TZNMtemwyCObo2ZS8jrHdOsTkoSLXWbOGdC06hO16BUMNnlB7cte6
Wh0cljEQumiTdTkx68JGj3JqDpXXXZsujuuZKaGUV0I8lJGPta/zDukHxYouYw5WHRpM/nSOyzOz
6ZtLVSNLHSmBQYA01D6ltlHgoUuMWfnXplSa3codcHIl766dcROTx/Qsq1nw1mp6jxgLiGK9js1V
X9T6Povlau80Q7BG6CJ/AK6BAmph4g4OAMbz5Mbn1tFf0iCVt9rUEqYg9WLYfGAPM5uwXKUGoXC+
FroTPyqWNqQCSFYVRxsOk0ela8d1DcvACkhz8+YnMXAys3lWAtLTczlGETUp2jc4oBDIbIL+GKjm
+FSr+tGBNO9NTbNk1Qcq4JFpOvidmdTCPV1I4VoE7nFQ2FCcErcXheWniFROTdGRiQj/bYweozab
GtBoS43+pOrhqo3b+jXm+US8KyGhUPfr11Dr8lXnS/a1l99Ogbivs5BcoVdOq3mqJfazXhfuJS3A
9YWDfMxkNwSKlbkXgpThMTOJ5k4tYRJFmr4NvamddYCCl5HMwW0UOxc5SoNFoSbZ1i2q6kUl3QAC
1xJSjKkZq/17TfruSbRSV93IchE+ipYtLT2rb57kxEROoChgzjChyx468zBFrNpZMVVFWxQBybOz
oqym7N1/DxQdd83GyjSwYflP17td5G7sr64JaYQ6l7sG4RfQdudG9YKNViI9GeBYiZYx+2ZUt8Jk
KUevg9mY3+uWx0rXArjJi+pcBLH0VjlGOR81zXvspru1Rb1rP8SkDbpZp6ArRgKoizjEplfSZG/k
BKfhDBu+eEZ4Lj04YIQ98IMf9lSJz8jXuY9q+14ngX8petxued6XX2ujOFkhREeGW7FZTzmDVYM9
vJT4H8QAUkqmt7/en4MhVA7m2OQ8H16FQm8w68GmfUkkU1+WoY3kpx93j2ZPcouYaochNDJJ/tR7
lbaFXBy2Fe7xtzFr52KAVkruvK/HnNCcbp1yDVB1Ov1VXaxv/AxJagJ9iK+GYMEFIFwUAv8toOKi
duu4G3fXFIOLwI8gqug9VHi46O0Cd9e7fYbKhh5k3phP/IfRysiGflMVQ/1mw9zXNtGXCvYE0oT5
mULFjr7g5Jm3rjXgC9VGEA1FASk4w5KsPjg4UZ5dMw6gEJdkMmGHct93EOcFclTtb812skW2RMac
6Bbt68A/p9xs+ZSll0UlCpvTvFuHuKBPFsqmNIIp2R2Ny0jjLiCH6Lmpwm9+bqBXPLVKuMBQuTbG
TS25KLoFLFkI79aJNRcOJb4eY0E+u/uTy8nugz3Mfv7VyWQ7eN7CKni9epBuE67tEH3Aahosj7m8
4JH2dxJ63sS7EHQNVPJ3RW2ySXpY/KFr+RxIgHOAN4NjyVSI5q3IPIDvtfJxs9yNGmF3nY913AFz
Q6uyzKpHlI6S5wEsEXC+utmJplJLOpvLyFlAPZE+w0mZgruS3sIOQA5U3xATZbFylJRIXqBmkr6h
MrXzI9f8PvTWi2Z6Haq/prHUy0rdo3AgH5ugkBdVPACKzFGQVa0EhLarBLNUM6Wzqbc/ih6JpFnH
qWVtKrF3ER211NVnuVmJxhDqkHpYCOescNrtqv/H2HktOa4r2/aLGEFvXuVKXqXy1S+MtjSg9+TX
n0GoV2vtvvucuC8IIpGASiqJBDJnzunFy6wJqoURqOKn1uyL0Et+dVH4M1Jdcj2K4FQQTtMpJDW1
r6YeyUu3L56AJobLiQf0t2RI8GASe6THpvDsD7U2EbDNrPHS2gDJjcFca1G1CX0PoSplar6V3UYi
nqPSdZZDWkZne0b1aZTljPmUX00FGSfdzPRvzYT6WyP8V62JzAdLNdm/Cq16NV3/qc7s4svgWK+T
muZPDnwiTyrVc0uOtwk1m3TlgFLV25SajLM0UXpILpu0WGO8c1oGBaAVPzRRv1epT7GLUzcbA/ao
vTqJ6cLRcFhCa5h9N/ODO4nyB6oCpGw9TVwTXyl3/On1g0f6+CVsYgonZ5d6tB+MRus/KeWwV0Hp
+MeJ0t0jEh2ocHRT82l16Va+LgFxvqjsUZ8Kq7LXdeb358Gefjc5YKdDGnSUU/xj99whJpgUg/Av
OTYt7853n7EnXQC1tr9ohXWNfDV+iIcyfGOrp65QjEhhz5i7bu0uk5A3IbuTBlNF7CfTXnYtQcF9
V6vegWBa+GY1ZPtLTVQnOYou6AcBaefMrTRC4cM4F4PTPt4WIu0cpIF4khM1w174fZNe23FY3p7b
UG5se6FoC/nQlra2j8khVjZiETzH7493QHJ9STS5sYMdB764eTKrNnwArvkVphjgo+WYlLs8mb4D
HJ62rVqnl7zkh1LmRvnWjtRnClGjIE3KlSJuIBylUZ9bIslfoszKlupUtk++Px8EFaC2NjIUB4/g
BeRnWXMlqq4uIc+LV8nk+ivbH0G2lGCtC8+Kn2TjtclOBRd0vvWimjitrezsKRE3B1expgcjhnvT
afIFkip7xRLDSTY+rB8oMM/90fvopngz1YH/lvtOeOhrispMMXlvkT56Gz1zwo0+d73ed5Z8vbyd
HK2M5EeRme5ZTrUSSI9UwmUEPoonI7FuTjbslsfCEJBvz0vkgQ1dc5oFa7UJ1r7J1mTqzerY56On
bcbCKdcDdycI3KD84lQY1Uc1zqlKk0O5l2sL6W/If0E6FtoqSFJ9WbMRumit2+1jI73KXm4FzeU/
7areI28nbXqS9NLXCPX65gZm9V9rSLs0DdAaHAlVvVJsupaHIbJY+rprySg7ehq9D1Nys6fqoK/t
PK923mz/T39p7yg6f6kCjhy24UN+3oIin6/0FHg5qqnVWhEEy4dRmbZ5OXFj+rPpRGvEOE59eZAm
F8L5R/mVrfx9Q4ZvVxalUpFe6d//1+2dHNAb62cBATL7ov/YT963gq3oNWLPLWzS9gdBk/6TCDii
LFbsrZ25G0b9hfgoG6Ek1k9BTapH2g3h8cWuJp5tqp29dOzzK84bgW68IqsRUeRmUl2Sqsqn0JUv
cGRbV/htxTnyKg4Cs92GW2TB0bwgoOV1az2HJ6pXPWSJfYdA95+6jVpzEFyG+GEbzKUd7DeURx+B
VNmTtR9FrFabqdeRd509UsfS11Pc1mut7NZAM/THaqis5zhxipXlVeUDH6/1TNBcPZS2gV5joZjP
0uXPhAFwI0flGMAiAiEvg16jVO9EVwqoqf+ouCfmafwSo8ELDbez7+yJsF3WDP45dWClsIL0cbD0
fE/Wf4+cSHPoAiRgpqI5jTM4TTb6fPASlvPh9129k6Z4PqCFc2MT1FqCfxQkaEjhKZOvLCYlGL1V
lrfa3vCH060rY4WmKE5RYet72asm5D9KF4lZ8oQPbIL8Z9kAcHw3BrukrMDznyehTWs27866mrut
z47FLJQvpmicagkh/Ybd1fgofaGw8Zbx1Cq31Yxojjs7sUUtaak8Gzoig9N32LbtaqmMubqwzajb
D01vzTSg9s6M3zLQKr9Un1oVz2o+grAIVk5m/7Cj2oR2LOV4HYmGJIZpn1Utrq9VZlZXDS5iacqy
jvP47NEMjXOWg9JtNrm+tqe2o4DhZwaUUQ7sHh07D6sVmtXPEL7lWzY0E8iIGfYgh2+epTZNq8Ew
6uW/ZkonKwh+iL5VltB8Rk9VbVxT0xw/JpWjPuGjbiO71At8Sbh5PdbRdPPSGmJqbgPsPOKgODfs
afgyTh0w2j+2LMjCHRnSkjLGxlQWajLBaA7SFW5jHoR1BFuZHR5kVzZTDsMXaIkcJeWCrbA0aokS
hht5KUCkoIU1T5czmw35zWLbwA25TcKufgrKkPpb0+l+ABTiQu++qYkKGKAy6kvjt/0+0Hg8+b0N
0K5TvpCa6H7osc5ZXLumiaru0yBtg4e2s0ihR2T73awKT8Tq2FB17fRo9Gq/hsTCeO2oYEgTS320
MtV4HeiJuSfHeipu5Jg6e85jRSW029j/O0+OaTMi+M8800vAVociXEJ7USNplZFRG/12B+a6f+Ax
UDznBrSd+QzusRWkyYgJxnazbtPI/NaDElqMbao/QqSTH3pR5hBHE+Ar2ZsVk/GthXB/OajEMrou
EmdAl/pSDiC9trQ1jkJVz4+mqkNjH6Gvc9VKh0fhvHYS9xdYKqK3UCNsoiPvttUaoRyB9CCkFZiw
PpWpta+T7vfVYOdb6PnCrZGnMwxmdrmPyqv7tNAsVOrJ/PjMdn0xlIb9ETj6+FAIMTwMyLh/DKm2
CDMz/cpjqlnrGnoVNrfnFz6mR/h0wIqHKKGX8dS9+BWMM5Vo1Y03Kt0LTK8DkfMald55tFNr6hGJ
MhiZ4zfEwOpl3xriyaK89oU6eQLBqjkd7ivV0Adt8nkq/hCAG9Wh8kV7TCHrRRYpVpaF7NYO//y5
6VzbQOx6vrw5zldCid80vkkP0n5vyim4gj2j1L6o3rjt17+qOeZAZcMPtrzdoou85KWwnQA4aVsc
6yFSDyacQMtCGc6icoZr56TjdUgqtkQABaRJNtYAyXNYtxfZI4I9XG+jckJYsUPo1AZq9H/WQA6+
OSXIvd/XiEx3PHhh9SZNKbeSs1b0gITmUmDg2s6hm8uFm7m5d1MleI/UJnoIZEWxHADlrjYbc64e
ln3Z1MIXIKrLpVzg71X/1Y+j4KnUTZeCdAs2GSC1K81R1DfY7Zq13Wjdgx802lunIV3feoO1Lyct
2aEUqywCHaRSmEX5JsnC9DV0vOkhaW1tFdpZ8hpnMGogwVYvIU5MXjtLhEc7MyqI6eZuSJWS7uWv
slcqYFmhqG+WkyfKQxUb5UFe3RslckmRyD7KcZ5786yDtjzETQOxSNFqa1tpX3zPgmkraPrXqI7r
fTW4Yim7sW0l0DshkFiq6fCah1Ax+BAV35ydAU6ZbkiSRWJb/SsUxdYJSonv0N30rxnhjnMcj29y
rCkT4+JFxaNcVgS+8TgGIVK3eCZmZF1LR9nIsbwonCc/gGlgHvMynnhN9lMODWYoXjXuRkEcjYgR
bjMnNV+kXza2i7giIipf2+mRf4wHdxW2NRwNrZ29+v24E+ixP4Kdz1+nkPhk7tVnOebGgGL1eBBH
OcjPPIXfr4r3clRxonxlsqPeym7eESfIhkFF/E8j71+4B7ivolPxn80INY7aa0dpntqqIEJtTr/d
YrjH91A4ICEZ6fVK+sA3gM/UTNM20avr766cKMfl7LiN1Y0foiFPRMbbF3av7tkOEHPikQ2kx0qM
o9G6w1Ihmb5qfMPjXzUb+3JmRL45wTG8MtWJ4GKvT6d7Mw2BetJjM9mD8Nsh/gwiavaQdjES/6ZC
3Kse+gmRI2nMNKrYF3cn4ufRuq7aeUOj/OogMd+Q8gW32mtilQ92cpRNGACT7m7VSrJ12ya9DaVl
9hSNzszH8cdHXipKnB4dPuzcQZNDOGO31KOg2JdmXL9FJU/3wbMC4jF0K718moQaP8qe2SaryejG
Z3YvHDXyowhKqBqqMl/5OgnyaFKM+Y5lXkM0pjdjhKpH7MUhAmM+SC2jy/ONMPnOLVOHTDu6yWJ3
62uQroepOx1TUzevch234AGeGY/TvF4eR/DGQToth6SJ8qNpP4rmlzTd7FMCZ0lo1kv5R0hb5+aU
9XYwVIWdlsP31ZvsmrhHiimoLwGi28L0jVMzH86quZF2BQqKUFONk3Q1yx46Sz6pm+3uJmf98ZX2
1B3Lo6bzvUeZfPziQwmoQHn5MUROsx1ar9nE1PZJe+Db04dbTc3WUst245lltGCjEh7NMu6XTVma
D23adU+jk/ZPobYN3ca8Sgs7FH1LnFNZOJPnJ8s4U1VySla9Q2m3e4Kwy3zUOP/fRgEEUYoThd5S
Tg5T8bMDWLuy21G8tUO5G9DKvhptIigshJidQ9qzlkbua/hVGuvIbZ8rVG7khGwgXJHbzUGO2ez3
L54yvsuxgHDtSdfrDALBSH9yO+stmKofup93L3EZ2M+FvamVxmuWLPeqeL5ygo6ex3NSO0tX5M1W
unYuTFmQlaAsNY+mk+8d/6yjj7VcJxbsV/uI0uFa0y/GfDIq59NSkRnPWtwbJ9kL1IZYUDP0ayXn
sORFfnWe/eVgPvtDtvu3P/Hbfi0HfWOqzs5oXpw0BLSU+PFicgd3bxeWWBR9YT7xkDKfoCuwFvHo
5bumCq0nqPOCy1hEWzko3UKI91d1QDj+Psvqn3NKt65yjl4Y7QNKXdbyPmnQqifX1+OTnOMrubtH
w0QszPk1/3ph2Q3i+Ciq6NW2O+1SWdCCqSL036BL+eXBPvYzNF5yxUiovKbyWHP16bOJAhhxJwPw
EY+ZTVlZ00HkPoE1hUNQDkLyGjljs+wd13rzixTxtg76hyF9ruemCnoqMBQQMlmepM/IktVnPbKO
sic9nBK+TM8zm52c5XVpfKxG75tjOhZc/A6claCSW5BaTr+jGrhY6CIU584d9F3qdBcQEYO6qGQb
+V5w0tRP6XEzUYgozrJfkmUCGacetNkk7fbE4SSLy2Gl5m13yY2aI0giys+pNqpVqWrjvq5hZ++r
FzfVi8+pV/1t3zXt2opESQwyoURETDW3UEVdll5RPOVzY/oNcjxTWOykzdA0Ar4cg1o3eKK4LX/y
CcKC7si7hRyTXgVED5QplCer74yLMTdWZnXL3mrijbTVmjAukEkYFyd0rhxc9P3dVMI/d460q16z
L1jI6QVQcX7w6ZJfNAUmPyZbWEfZKK5HqEte5l3JZW4G4yrldAS/8j9O9dD+diffa7ED/acbwgQ6
kJndmX78nfvGT9iwSXYO03TU/DDiF5x3zxT8ztzXqv81s50HTTeUX1bnbZRALb+Ntm0s0ia1nsdQ
eFCvOfYxNmoNkSu1m2HVwRXKhX1sBeC0rJUx1M5nmKTuRout4UGbuwrJO1iSrHfX8J1d3GnBOhck
2fMQSopk8o2tlSjGuxdkrxTcWY+zft/LRHZVmmsRQiUeZsNSdgPD91Zpl5r/5ySjENnSmirQWwSn
Cy38ZoeWviqaxuDXMAaXmdCSDuycqvppqqBqOtOynsoSmcDZXGlUEo9VVa8hcyw/MmEj0TT0Ngnm
IXojE3ObPeg6YUQnbR8TN92jlRZ+EoqBwQOc0CYpxuDTGMNHvweTp3AbvRDGn7XFsMN2o634YczB
TWSoy2nTx1bxEWaazUZjQkw9H3yOLqa2Bm95VH0CKB0nxlOn6dFSmbPbVU8IaOyM+ARyVrzweDnI
NHcVhd1mciGDlclxqr1gd43GN5RhysNYVJByz9lwNKXhQber7GLC5HEdR+tDLlsibraGAgko0/wq
7dpt/fKzTuCjcuwmXsvMejf5EM9GPbHPuuaOOiH2Oy86FUq0skAH7Orxm9Wp8bjQjPE5hqp/W5Cb
zB9C3Q23GRVAx8kijyDaxntQm9CkrKHpmnPTUcIwxP2B4Kqm8c2Ttjw6NQGae3PPMjukwotC7BTk
ng4VPOSLuk+9l6gclYvlJUfZE4Y5vcycJ/OQ2/XtIc/TZg5bUFtDwdoxr8jTRy3VfD6KJ3y78vAj
db3vRWcpP6AGXpKsiBCrYqPj9tX4nbrjBDqK3nqDOyaaAUbwbatDt+6joXqelGGESquEcmLudtTp
PnrQ/I+a1hDeNkBrIjLHKcfw/XOhu91zALSKG/lTNPR0+rRcCQOSAzmmhMVwQu+QkkUGw1rgIbQf
whvFUVBSsOF1SWoJo1kWHeeLqUzNS9GqsFrOIDB9KH9l6pjCH0BSzWGDu5J2rRs2GYf+d62qi61h
WmDeBsP+rHJCrnX9lV/xsE7Qglpza/2l++FIJXuJ1mIH39GqNkbuwCJiEzQ4e9lQvgEgU17iyGU+
2s6+nJu/x//lep9vNG33e740yum34aohXlBm+tVtiRsNhei+OiqwEEdFvUCc3RJuCYDa4SXylPCr
HmT6Al1b7wXuTJODp1AvhMe1B4/6URjYqvqgxDVE8aqd7CFl9K9QTnUPoReyYx4a/yptPdUQCL6X
xqbLkMumgoHvIVTzm6yYyocWyPPHWNlfXRiWHitKGJ6zFOkZbhCcVttpKSYbJDL3PZQ1BoJEoBja
o6/XvXsaC2AMXtivrJEEZAb246kBJLFVQx2tJxIpT2HPb6hg3/RqCM3lV1On5Nb86n0qBnh5bUuc
rLmreMqidPMIDXIFiGnnPElzkw3eThRpCH1pVb/zjPcB5SNQI0ddz/pFkap3loPSJLtN3h9M6t9f
h6Gftl4v3LXZt9onEbFT2/nWs55pwckJ6xcxuIjrqB2UmNnAi+tavGnzwVvrcxeMXYW6TCYozaRL
YYKyV3wy4RBcRa9GVARnLSSur1ifWR6+q9ZovcDurG/AiuXrmg/gxfBnJK1ThcuuVqwXl+TEGarY
16SvvYXe9MNGqYxjazntczcjPDMIagD4xuIwzqhP2KQC5G9UAXqAUekXN9GyYgN4lb1+1GFHSIFc
uqV3BSRc7MHZ2Y8hGX++t/XwXWtLjhdZ+sU343DN3p7tDUTE57aw9KX0KGCVU/L4OyqvyrJ2ycf7
kOQencrRV5MHbVPdOotemc52GR39qs4+nFiDhlYV7d4y/PSjR52x5zH02jpwivdFSA6BD+KjSyx/
zU5UfzCqsVqEEArvIf0KFpMGxCXvwnVS8jWHUtZfOqahnGOQnfuh4DHD79960QMtWBhlUczs3vE2
NRTl5PXa70ZNyieIdrPd3d6AvEzMoUFxrdepQBiGTxTuLy0Y519+KlaVrSbfER+cD/OAnahBFJuu
5ZyoDmp/sCdeWNVT+6kpdB8RIj/45hQoKerW+MsIUNciGvOl1vNqqY6Bd7SsOFgookKlj2Ljtwi2
9j3UPONSdqvQth/ArJClm0d1AT9FmPrWBnxa9UbiNl85muNux3nU1gkY2WZJcGceZTNEFW/Df0Ih
OPE26Rr8Z4W4ypWKlhqEvO5fgOmML6ORz4g3XsDQs5m11b60w/AVQFf7y3d3ptrUP0kGp0haacWr
TTnNuh7N7JRqBPetMIXLmDjvVQUuuRxDK/8q3GpLjV7zKy2tXU+g5UscBtUyi6rpKvSIEmclbfZZ
EY4nUxU5dBet/mrMqVqX0k1E+pbs/5pf3AJ+pLZQ35okcQATeDnfOCrEE0pRHwZ4DB4tDwSwHjsb
q+ZzBMbf7eGGBzSqRbvSaaoDbDU1Ma3RiUmRmKI6yEYO3bu2HgGqcuEt+9ecLKGqQis9ZcvjIz9X
c1ODOVlpVY/ADOHpM/ElIGxyWKtd8a+RiDMdO3Z85ChVLa8eJ4lm2OUuz+JbY+UBu6O+2ZR9Al51
HuhLH2BGVuufEGb5u1Z2qzh2YSEEsDq7qNZkQo/pdyRftOhARrzKF/JyDLT5cspqVBa7822k7Pzo
0HV+GW7k5b/8Q/cyEmC5ema9iYiOoFpmZCdyikDK5m7UBEgAGNwcNL8L3tUWTUuCJtNWjvKkLpFA
bvuTHCWpDnOXoj5bY1k+z0sOjaa8ySWjdmoWsiuX7Ml+rWQ3YHtzW1J24Up4sMzS2fIbVPdIT6l7
RENJA6QIe91t8qp3/Glv9dWQ3kak8S+f/2Zjw7KtveZEhsektP61KVLKo43OfWwDx310qeVK7Hw6
3u3mMOiLNAEzIT0437qPsLlD7k4klgzVP1P1io9Gt1E9k37D3jRIynJ/Fg992Lqnar7S3Pj3lbRx
VPo9+pfffxsFlODe1suT4OTD5iqE7uybgXpCmIiokJUC0Ut5aZoTuw55eXOQviTz9EXodvVtqrRV
cr68/Nck0iXOvtCsZjWGTkqhgFJtow6gbopS0OOUBgE1GxrbygqYTpl5JB//DIzCCc4Uky+l293u
CThmuV8AtydU7S7kcGPqJ1DF/eHup8R6tK+j8WOwLGfX+J66cWp12OvCG/adZc7ia3N/cpNxH6m5
b67v42aRMS5dpfHmf+vrZqCDCwQECuvTIlYvmZtNX1GTrdZqkjX7MIr6Z11rPqTdr4qFNY5DrVOo
zjYv0YPgmtaa8pi5MKjxZW9WVW0rbDtCo96SelRhqxsgnZ3Kxj6Asrx5yylsLr2LKF5kh9wfs3pL
2XikuE7SJhsjAVsMhJe7ihr6i86t5+DpXCW76OvMJMgjPH5ZmbLvekFpajC++kbaXAtVL69JId7M
ohg/YBCAnXBThoX62rxWvtO91n5ncK2LrnuVWOff17YB8WQaTJdZSGQZ27m+6Y1C53wFbRKQpZ+V
0TpHPUqGl6gCoRmqnJ6i2B9e2OoGW9RrqcWYR5U6T0715H2Tg0lpaGyRDuASknYZTdVGM4KLMXYg
Gs3SO8kmbUlyLyx/RE9B8eLFrX8fl1dO2W5VM9H3bSvUFi2FyF8VGdFVLy66g9URq1j4vtIeZN+Z
jfLqL5ub6JBfEZlkI2ZAqKGb4H1cIzo2nRNcWrf/3VgOdMFDPJWbvwYoGID1qXTVxX2A+F5wSc0s
PvF9Wf5ll2tChP48wlyxk73B1nuyagSS59ogWe0zaX2+s8ycWq1/yn6k3eKQRinavZAIn52B3910
u3KpHrovJ21yzT++0vTX6noYHDS7rLfmMAmFamaoKyy/3XoijQsqEdqRNF2f57vOFfMlfXmVwZS6
MJLoqIcFdx/HN84QWplnU58CGHXGldYpxdkefYiItSjTVrESZ4Du51GT/UMP8Xs98UUBq8y7q8bo
fdT5GmVml65lN0NjYAWVSbkDNxy/G1r8U5+hTXJQWE/8SpxXfPxHEoyPpaZE72AZvb3dQWconYKh
rLhdlTroBtbnZ50swUPWB+k8hP6pIh19dW2bfBrfCWmuU6uCltaObn+UbnKWU77coA9F9lkKWzxK
SAN7lPqKhQqe5PGOdACD/pcl1z5j0YlHwML1DS/xv69ze53a+riv0Q8Ui1GuvG+zEUwBgebwgLzo
aC8B0AMNmxsqG5tVNiXcJ7KipVxRQTUvpWD1KK8aaZwmm8O53oSc3GYnOR7VevPb/+YlJ4iUjDrE
X0Bz/1pEDt8mxU4oju0+50R0EF5bI4XivRDgVQ6hOVjVSV5GfRZQYYVx5AfJTYOiBtB+TgfGjkJH
vgeRTzQk9pVDRHRkkSPe6f1oXD9ezWHEYiGTjjIT+d+TknIIQEB5kJ6KEW6avsr2pjdAF0KBaqnP
aFI0eIIbKdmt/2e4VnulP//pDhE81QvJVKbBBlSvEoE2XGmJw6DFTfBw5zVr0AiVL4C6r9ef/3Rv
K8DnM0Aek/YUdU79Vfu0Lcu4yqay9fYUo28xJiF3ry5ESTRyqpT/XWtcszoxr6JEeTpRfHV5t3nc
g1e1cEi8zkvJgdyp0JLRyTDebapqf3hiag5yJWnnvrqqwY9TRsRMQ8vjR8Wpbq8nTZVrZqRn2yc5
J3YouO0afRdxxqJ4vxiORsP9qvO9jh1qGS8yCDtaXhiVCwrpKotk1+ww+sFKKeJhH8wTC+kkL/2A
xKOGxtX6vhGr5p3dvfv/sWH7v11qUaPEA/xlM3QcfCbwDUEbVBcfODNsw3Nj94/BaA37lse8BTAN
W5k7b0RgzZ3sOaKqLpmhlRfHK38MVgmq+o9Jeoxo64AkmYrtaEFFLLpCOcGyGi38sBvfk4lyyqH1
m6ehT+11Uij+yWs6bWtqdbLXIXA+1u4UPBh5Uz0qptWv4jRKX6ep5NDcWe5b0g7dQWlV8FEkSFxg
mjRBOqTHojxoWeQddT9gsO3M34PSQ9fH+GgiAK9yMFYTK37M58RiHMXO2bW7tezJRuEusE+M5gcq
dSJeOk3UPxTerB9r+/aqthNzXwcUmwdRqDyY4+S+dErFoTXTD40FppCU9qMXnR3LEpAh0giextcG
6t7UdZqL7N3sqFtzFlSOJCAQBc6z+otvR9ZeeqhJklxdyJcXpK6trekEyCFRoAEkoa7Ch/vqagoR
aJ+ROL/b8jpR1pORpCu5jFywLVGGJa3OO5r/KGtuhkw0uyIM88XtT/BUg72Brb2Y9TQGSxtmilPY
dA/3v7m1jewxJ3z6n++uH0YIZFJA8/OfLd3hYb+9u7vpzzu8/wWx6ZISiQN7e3vJjOMGQBW2D/fX
jB0HzsyMDNz9VbtI8deUwv1+h3LBKsp+v8PbpxWFLlS/87u7ra1bAfsd3p30luvLd1hDI3b/I/v5
HaYIQc7v8Pax9AVF4GL4/e7kgOpYeyVwQUXNbnJ2nmZfYr2y9vflHdKOi6FS4hUwvPIZ3NFc76oW
p8Ju3SdSZc+17nifFN/AOJf5ACw1v3zPtWxZ2Ep6zhGXWXsTUgKNk1+4MVnPmU5ELpx87jKRIOuZ
mPpR0YyvclA2JWAMw/LGm3/VUTTfEADdyHxoH4ft0S3Ej7u/pxE/5JnPhtNVV62hsNcrZ5r2dBhW
NQJ/T2GQ608QRB3doVFO8dwbS6ffhzEfrRyUbrYPZT277RBWSFz8JoSOAnU5OSgbvSmGddo5xb9s
vqg3nu3Ul9urjHFNzN/XF/Jl5KzGjFAFsYt0L7uDNtaosve3npw1NNAZlXYJOeefvzfUe9AHmvso
TTGED1vIJBCHnP82aYMz/FeuJvVB9pImDk+OXt/GpAlud+Kg6AOT7ftnkvEpgq69fSSA/YsHNU6B
8RtfBu9k+Fl2rhWNAtYxiC7yykpSSqf6qtjKrmMlMLmXOgiEyGzi1V/enkByuqLa8b6A9JANr+Bn
4+9XuJttUcQU4//zCveBpGx/v0pOEQr88eyH1A6OZDVM10CZCW2z6djolmJQUh+IHdt5yKwnbziQ
dXZJt1fl2fOQShiQPLwaoAtW5HPsFyV0g2VnZMOHVfcI7A7G+C3Om1OFQPYvbyJXk4UDe0KUjqBK
h5U8cXXgU2r43TG1n40TKB9h6rmwc7XZq05dzyqFbfRK6RJHU3QLz/y52oMdds7BUTp352VutRsU
vrkGGoezDAs7L83/zo9rPALVKtpFLVuNLX9jdOlOjgyGN1ccZeSSF3qXjseb1TG8xcCDYA2iIuNf
0PBfzpboBBHvV7Rk02psT5ZlNqeztWsmavOphH/oIaqLXVRpETFTL7ioHngQ8MUKdIxdshR62pym
2lafYrV+lXY3EMYqnqpmz91do6bSWGWFo3yCZ9U2nu7bJJKZPvSnXG+hoO3NcMdPQ1tLMyfEQ18O
iC9erSl0KQOzkwYqVI86yw3bRIKQZHyTQz+YyaGui4Ya5fly0mGtcC1t32tBTnwxRO+sK9bTmKWv
nk36rB0QR3AdO3ktFGQV7Bx8h+x2LSVXca7+kr1JaVwY0r2TnAnni/UES/oSpmCexXPjZluQJc2L
7PSieIC5vbnKuWk8vZpBpJ5lj3cCL68fxkfpmvSAAFtC9TvCB8pLyvlzx0+hUBdmUUfE6mmMQYuW
qpMZ6ymKftumlHouGK5rgMIWYT/pGA/6P8Ozo91Oxd4fc/DGf+yFNQcaOlVwI53eBGorwKrL5L1T
Rh36f578smugPbg0YjPYB4C03tkDvKlWGT9Srj69tdZKOmmZl1yMouN7zAquHlPPZGvsBOYpiWuR
zld8UALz6Khxc+ydyT3J0Yn8Nzik4HUEXXW1jOZcNUn6bmpudJiaqCIcz6S8m/KNDcZiIydZhaqA
8o04PKCwcoC9398Ec8WkbGKpy+NF6PAks2SPNBpgCYmOQgUzBVX1HBPWGkWrX1thVHAPR2Kd8wlv
5GA/uv6FPOOtJ01V2wdLZJH5Cc3TPVLaB62xyHgNBQlIaEFflTaIOSawEoFgbxdTXACC+Zdm1d9g
dgD2E81l4qZTPCIlPCuJTnPN3ABLn8Ij22vteq6s9hZQexf/w9p5LTmuY2v6iRhBb27lbSp9VtYN
oyy9NyD59OcjVLtUnbN3n+6ZuWEQwALEVEoisdZvvjQO9CltLqNrHWZRQJe+2X5VLpKsUF/K0KbU
Yuo6iWzT2wkUovaeMs14kjJao6xavDQpWzM+lOIb+bXVdaUqT/al6M0viQlTwYYY/tS1ZL3aNMrO
hlpQuUuGYBepjn8JHaNYuVqSvUW28j1zHOtHOjxc18H06kHBauW9swQesFWvPHioPqz8acKlaUhf
JmytniP8IJ77BieoxIE/N3fFjTktYG2ArJ4Hqy6rNgXp9LUc5bcxOfWmACI6j5aoCz+3x9ta1OPm
rFbSnuS442XZunP4kCnvudf1z2OfrSrkjN/w0tKAX0TGQjaN0nI2dthVCFm3zRs7MayckgH6xBxs
ZP6Gwkf/pPlZ/Qi16to92Fl4zIsZHT1HpQXfOegjAy63nXUUSpsuTEsR51mfYqU2oVia9jScZZ88
AEUYzul8mOLWXmHpRMg8QyBkO4JdZUS2dRXB0tuw7JOjyMGBnsKKXm3SeNmJyb9r7MA5t4UzLEdj
cr+QgjsEgz+9lhMGDoXfVFs4mdGnwJzwlkjdLwqE5lWuT+Yp6rX4Pqd8A61Xd77k8fimYT4RUNlY
hH4uwDWK6P52cFr/3PCgc4TMWLmLxPWS/aTY4UKGpJHzKziI0CA21fyc2FCbFjapukVltQ3ff9lm
d7HBcVAsIysf7xsEzQ6TAMoj2QH9mH6rJ5SVJHOgpQWkJ0TNCVYBDn/fVLuL7iQ7YB5r58j/i3ly
FdMa9q5WRxd1giqgNBTifSvxHkNLeI9uA3zEtZHno2fEe32DTE6L6S9jss92283gtdNFtlIrwZRd
oFwWYgKXL22/uUe0djjH84TC193NhItUhC/oY4jHCqL3GRsTo7Uf9WJyH1IHmAtjsqexLWXtw2df
YbGJamOcxGsDAshZA5Xt1hh6xnFSv2pF/utM9kGz6p7GoVyCoYg+e+KnYRf1J6e0870DwW0tu/0g
OnpOZ1Ls5dcK6xikDDIRfY4n9RuU/f4hTLribjRGZyHjm9xAKqJwxJ1nqNmDr5s/ZL/llT7PAZWN
bA3fM8+tTrKf39YW7cys28dWFnyKTYrz8+UoQkm3KRJsW9nk6qzfVyeEO6yL+SpQmDlWnfPr6noe
pZZC9zcNUipxJYoflaNdyMgWn6a4sFZ2Mqhnv/WqY4XB30aIKHmZeiAKpFGKH7DBl0k7mJfO0LNV
Zxo+UpcBJiDz2e2Qdcq4tfvk5Nndn/0y1lTN18B0w5e+N49aauuf/AGj1TBPwnOlddDjVR9j6sx3
3gY9vfiRq32PjeIRVFz2ZgT8WaIulGNsTOKMOgXMUTNs3sHK7wOevb9rfvkZay7zRa2VfOOWJN+N
qFXvRDBFs2im/zlRgrUMRQ4JRyevbJ4L2N+b3uyCgwqV/YJ61LDUtZEv8Wj2SHGPPqi2yXT2Ruzt
2GAkUizobcrrdiGmMf1sldHXMmv8r2QS7goEOn5U+rRW+dkPF15/RvSkiBedjfwNjJEF1I+NWWT1
Dy9U7zFT674affRj6kNrp9ie2Kg4jzz5gPeK8gm5iOKprys2oKOvbWQfVtn1BeLYLi9EcY1ArjBY
eqlJGgOHubGIHsM89i5lZIFins9g4jerLi2idesiJ7IOURzjP+Ada52iNLdX9o1WlTxeR1sfXlLs
ttE6cRAvotzdsc5fU659vKvXKXL9UCu0dTxE7SZ1e2URK6ly8V2hH9MRoFwSFPWXPn4Ff+x8TevO
XyK9rZ35h9lnE9nhZT0PdOO3DB7yl9gW8Tqo2QfYIxCVUhXIqyWx83UySxgZXfipFEm/iTAf3yul
pT66cYhl1Bwx9PazAQfzJcrNYIc+qAt4z65fukx7kgFIEmULRP2AnDVNvdWVSOctoF4EFBN4XfPJ
AZO9U9Ks3NQYwThdEr6if6/vU9MTa3dQrc/22K0iJx/f/Howd66Ob4jsr9Wv7RCl7x12btsO+NFW
8yL7c5pl1mfDJaMwpKqzrTqRvuMmLMcSOM4bttXGDsuW6W00mpXs1yw2qnGT6eS8hvCVhPJOvgT5
HWcVKdHWsFNlWVshVmfsJY7yrJybtz45YIb1/xEiTM+ET9GZqw9zB5D2B1TdcbRE4k8e6hicchWV
xh99eSaKCxcRb6kU4EX0OzidB1Drd1Gdtr5/6NdbKLdh0J4/9PtBkZ87EP99Yo/LBtbyUgjxlltN
/VDNzEUXDZ/j7y5Y780D5jTXLqpsNUkkWLEK29rQHLVViaPeQ1BYxro1BwRPes/blIZZnj12ejtY
scNRbfl/Uhb394HtlcesCPtdg8rn2fJR1GmTkgqGgotfghbyfRg3aAL4dfCUaT0KsTEPo7Gu3gED
KC61bagbW+v9RZ5bPhvr63uhjjs0EtiZ2nZ+kX3yzE896wAz6E62DC8OkDLKwurcUJCKUpFfrn1x
nWEhmKnpKhxH9QkyeHBoJ3yMM98cK/Z64RIAtHiQo1baVisnwh5UNo3EFadyLL4WdaY+NWbd3SG2
eEoDH9VePY6o6FrJTjZNUxPYA8f+dTQS09b0Ev+R6mnw3OrdSka5E88vtclzvApbEeAXWjOjNVEn
FH58CmuzfY1MPJRHAzlmh0zhZPbdWja7NvkON368d7M+ecjZe1ptCkjUM411aVctupdMynCrKqiY
7NQCf1cHN+3H2iULbKbRuZtVaZPWis49N385Jg+BaOt1p4f12ra1KQUI3d2blq1uAxAk+zzys4s8
aGaVrNTKxtDOKPJrX9ROGWylIMQF1AbOOAfLPnkGg7PeqR0Fzlufr4T+CrUXbQHysJzWfTpQG5k1
eDKvyw4xpKZtSvueecjZ9V3HD5T34umG/zNKD9ww3B9x5f/Uu0F9zWplApbUhJe2aNwd+ugRWou2
eSc0+LulUVavWlxG1Deq/gdYXsswvJ9GHT/Hz3mtmtyhRvt6aDMHhbo+e6iSAkvTf+3v58EPfeQ2
8B/pFqkV/qysoNHvPPDMUDLUaW0CLDgXE47pePj9wJJoRNVlHI/y7HZwLC3bakkHixp7N28+hDyH
wHqcT2Ojfu51KsQ3ozfZryvw9GXfNfh3nBy9BQ+1Vq1T1fR3Cmy0LWarI2gjO3rTNUVBOxAH6rgJ
orcwyb5EttdcuHFHb+ZcBU+b18B3BlLD2ZOcMlWNfqBkKJYyKGUHC/ILtgdZWO4pI7eNScAssgbH
eLFjU1tlydhcUk1Pd5paZeAXDPtUxWm6CetBe3QgiS0FdJJ3MTmPJNlnID+PXxStMJnPniOfx5DQ
NOoldMf20Wy4g2SVpp40tGoPuasEu6lSp0sZ5uNqxMj0VQh2yeUnfnOyk2mVlADiRixIcKnJCnhr
egpmmpTXQYVcyLY8AMmLQTh0Ex6NyV8jcg0ZLmOuc2RbV1BsFf372JjZQzhLX2uDKE5DXiHFRlc8
d4FAsM6xaLeySx6EqXcXcgULOefWL8/0WRP72kfENfT3+kiDba8Lqhl5uixpLm6YFycZr06RsvGt
qQGIZXhbi8TWcari6tAWwiMF34VntzGMDfi25B4nK3fFxmV8KkarpWBsVPM9t8SqyAhWbgfvzExM
7YhiCyIG2awWotVtspGdsZa71fXUDVBo9smmjUd11IGgaeyni6BrnnqRggQ3fZLVmZpt1U4gjDiU
5n7M6mqfz5nJGEXGzeTV6X2pyFS2HjybapEtbbWpPuEjHKITSmqxR5gUNmfOo/K49edN1AJg4boX
FVJjfuFsHXdcWDPgo6+U6MAGHL+3uemEnb+AL6Gc4jTrX3+HdQ7oQneAMVOExq8wv7F9TMsI81hN
9svV7DkMXMufYTyF2OAEpvSUtG29VVKX4n4y6k+RbdcPIb/gdhta1dLXIQX0KBIcai/Vnxw713dF
YMHkn4NdrF6ecqg9c6hZZsVSA+u2k6Ga2qaHTgGuLZum02J46VX6TjiUhJANUp+yEGVNy7OS1zJg
19NNuv2pjXkY5t+vfUkmpCTCVvuu5D3PXClC2+QqFi5prngR1Fu2GZiugqdZN0lWPShKYy6bDqp5
HfdoNHUZqUOKAF8gkZ+LsCNvEbu7oC7cn9TnXvwhrt7LzCqXjlKZjwYouU2LjurZjhNj342ZscM0
rb+TKyL1kyPK5aOa3Q/hl7rg6ZR715w7vq5YZaB35hXN3iuX4yxSaAKL2ss9zt/tgj70URGrDmFG
anuydiEkxbgwhxy/mTFbZ+gPodKtGGX2ELVl8VJ11UshDP1u9Pv8hassADdaZGTmwUkpkLpzjfog
R52uidHvtPqdHKXqUaHu5Nv4czKXNKy1ach1D013B4amAv9upO9upJ6s2YPEdtieBL73KTftWW40
6u68uAGY2Ws+2/MWQlhS9YvGcNof08YPlPJHnaYDABEksdRSvEPt8E6+Uv86tF0zrtMiNRYfBj40
7bphtwU5UvZPUYF2iIeFYDaZ3ilsSUMjvs6mNbbY4VfR8J0nMgSZB/ET5cNXDMXDT16GTjC8InGJ
08HaNfBy4Lq45SWjILxCZtve2uboLbm98bbPhw6CwdHWXHTkBgN7cdlZOI6HsfSYUJm2fO5fU7SI
zMA8iabxn/1AzF8UvcWYkWbWe/W67iwsL+ZgXALs7WSYyG3MzbDz0HHGDPm6lFN63V2odC9y6sSu
+BHBo6Uzh9ptJ5Y8+kSblP0EvMhgSlZlysazMJTBeOsyfn6aFfuGIVwASR5wfogQHbBWZTKKH2qp
PeVUGb/4vd0sdMf2XvHzGpd47mZPaqdGa4Snj17moBMYjmi2xlOxH0DioHyiKcWyrfsDjxoueHZG
NcdMt4rlpqsi8fOnbD6MVBaoNDzIHtUPTp4z7VWGzmFoe2ddK6wJ327o06rtZysgQkJdyfF6JCNc
9OgVN51/jsnLLytzcBd5qD4nDuwrG0mG7Uj5aWP7eb2UykJSOCieCbBtUc7W8cBa1anBETHVXx2T
P89N9ItsqaTQQV4/46na3GtoDh/qIq9XQe5Y72NffHcyK3sovUa5Qx6aorcl+B7h8zBnIx+oJjdf
s7D7bvGevXNz6fC+BBYQG120RLH5Hrd5cVdAYlpHrguS2HOwzNREs68D6NY+epMj3jnY7ajTiW/L
Z23iBxIfEPzf2j7Y2B4IS/Teou8e/xijVrRdosXKjgTg17FG2DwzESCv0EP/xWVBITLXS+fNHE1/
i9VJvrWrsnsI7fKc+qOOKZfB1r/Ovqktyi4kncN7J64ehBLG+2GI7CMi3ihCzgcrvQTll6IK22AR
CPiiRdT/FPpGNdTtEFXep7Dwxbo11ProsoG4BFziMu54yDJQcNjgum1e6qkLloJcJGyhKkYp2guT
RdslDrRP9WJo3fRFmy1WEU/JF75Tlnyixk2hum8hWrtfXTdCWUVAOOOGEm/tGmUUX7XEm2cD16rN
sP8WWOO2DioKd53x3OemB0tPeQjsfNeaiC2MDqIjY6Iv2xaTaZGF7jZBk/xYDM2ws13l4E9FvtZG
7zilTb9QSXqQiOmGTR8Z9qbwu0+hk7c4vLvRosnH6Cu6TPeuVTk/Sr48SDnjAYsM+sZT2vaA9OvB
g998R8BsZg5D4S4fwaUnwECGIIwf5AGBMu2oJKjSz12JoiArlrnWmtqOdhbOqJ1VUX4a3PK+snOy
8UX9DH08vSDsrL4UioaAl+bc6XHZnEervhcxUJ4yi+Nj5P2I1S4/qYhOePEw7gMHBRTg/YV5Uu78
DqZiaGfvAlTGFmw60kxzUxnty5zZerT1Xtx1dgtxXQHUZipxtKrVLjzqXnfW2s5Fs35GHM7AxNDj
jEeE70kZgpEakS+Q/fIAGQs8vQyRbS9sPvPQn6OiPb4MeAtdqjR+abWiuSPRyjdpElT4RNO/qm4e
LyBZZNs66r+7VEIesAk2zsPgQG00w2jJ00Zx4uxBDiIaLx7wRQCuPCVfSesTITRr3HtRUi6u7Uh3
hsXY6Cmgurxfl4NbvVZG3K0xhSy3smkbNrcfT0NfNpjgv3nluBQtNFCybEZ+vJ467FqPvgnTbzmD
Ko5JYD5SClaWocCEMPQOeTPeV2NsXdwMVKto16ZnfGdfVy3UuP0qTKu/n9qMslOBzGcdvU8138NY
0ZdjFzc/hfkkXAeVnyT0ThVlpgUqVP1qSCDPdDFW5JHS+TuM4kg48XW+z1DyvM/nM8rQ95meVpA4
6ZKDfQFRSgh+K2VT1c3sTtHqrwmongLfr+c6UXvuQchCyaYTBdN5dEmWcZ97BvMpHrOuWEKDsJ/L
Qs0WETABCufDn95q09xME4O7bmh/+TtrNRkhBzxuD3tj5NV/O7g5KGWPUfqz8kv3MFRoP7od/jaw
brJdZMKwgp8JM7lGm4wt97gxSqO6TG7tQLZUO3I4wb3XVsWu4FH9mLvU5UK+/jvuIRTnCqQUEDyc
LogyF2s/itTHbkocXIaE+lymD3XNA+hs1/vQ93G8600c4ePAay9jNBdfvLR+1/38rFZ805N0wG0d
OBNZLmNpO1iuG51l7jp/UndgpXEyL/R0rVlOtddsVgPcPd8yREVlmudSCMlrXa3tH26ZPWkjNkFN
oarY1ihrYcXlT3Z5dyG/he9BzxWKMCmQaIq6XT22dy5fpW2iu2I7WO54rzpusEIDWn9TKVDqdhb/
zO0zlSyg43yZ7+2hdd6dEJ3TqteaRwpM3aZK2wKsSw02mjQWz1zNfdGY3TJvnORrVQzLsKjTH2pY
Y4KQR+mLDTRw0yN9cpwmA5UWCyxv6AmNmv541lvTfXY9T+Mne0OWq/oShRb0TletDr4pHPCE4ocW
JPxQug5QfKuxAcJ38REp4nhN5ma8yzy7XPSW9TXWyuAZKuK40xBO3SJ66r2wR0cqMg++IWMBgDDP
xscxMwW0n1rd1HnfvaGLepARkd1OsNbIz+miKbbd0OxUJ0j3aELYe436w4n/ZULpr7UvSE94qwgh
/3U3kHQf9Wg85aR9F0Pk+c+WaZIOqofDjD0RBgrB1QBacGjTcwRQD0ZN3a5rC5vqgPdyZeN/uefm
orx28RQu3N6l/D2PNp2L44xlPqsq4qMUHngoarmR1kAqDLMX+64jez25Wv7upc4PAdL0vvJi874w
wu+YtecQoL1FCY56CY8PhQVPtfeYSI3boU/yx0CfM9dF13yzEc/Kok77wS7nR6VGzkuF9NNa05J3
d6zLFXVP7z6bD2CWUVKldrTzbUVX0PdotNVUg1kK/dq7l4GeZwPNjyli3/pKZbDJ/vLDMq8iw1Ly
Svfude3rYqmNuU53GXpBslkJwrVblPlZCRoMCKYU4afeSE+gLj47ACbPkWGti7B5QoI6WuqTfpoa
72hm5HEdz9XOJabuy2kMtZXVtsPOSxt9jw/JeCnnQ7TLR1IuoAyiXRl40cq0O/3NHtHTr4fhJ2S4
KRTs2JG1eqnJty+a1ivWAoEkfi7TYDpQQViGpmJhFFUaO3UExJZWtkauJnB2fqLkSz7yfF+19FPo
6cjAuJjAGGo5nibIqsvMoBwd28awElZChl4dHSh1XdcvkrZ7Qiwo28m+2wFW2F8hjauLtXCEseBp
5GxSKnhzG0EaxjGj11mNctVnlnGfeKG3CSFn+5m1pSI1nSAY5bvAwvFG6BWKP1F7FrWRPaGowHM1
Lntgr8xhL/u0DOgL6rLAQRX3nq2A80PTSUNNsx2Z+xgYPCXjNvFFVZTxEJrFdACPzbvjU8GIIPWf
OrBHPAgmn5SGsoOAhLvuEWDeZdXgPqjYe6qO3rPpwWke3iu50og9Thh1yzTIohOY4XwfTSQsXGAe
q8qZ9JURej7iLuIxIBvuWTYl/ClW7HMLQtGHr/agFEHxwLP0zHbGNmKyeWoKQO++2BgBYEce8pCX
tvULLl8k0RPzmc+PDUZnicJ7fu92s69w9+JARr4n85ldDxV16VWFQth6nKPkQFw1/l1bfpMNjE7V
NQXTZOU49XSPwpS3MLR2oMpiTPfXPtWyt3rqmuBfCZED7BbMiwVEcu4pRZwsVQsD91bp6tPgOdWp
69JfZylSCyh0I8OI6DUgZRlzPeWXiM9VqvablDvhubZw91VUq9xmmufDquTAx8Dbd61D/j6fzlZt
cwPI4oe2UhK+/vws8gTr4PSKQjfGJlBIast5kH2tW5BobJAtjV2dbVLjU6Qjqwvqbzupeb4qqvGu
Qw7oXkXZYGn4YfAQctVbUnMp1UKBan4w3buAiU586RqhrdAVNLlN++bRK/Vs28bmex/2yTnsv5ME
r+/Sbiw3nuujFhPhQNT4iG7KMzSVkcmRp7dD69wN1TCSOsV+ZLBVG6MJB71qJX33UUX5bGFvsbBM
pX3l915btrEfPFVujVNbXPsXW+VDESWI9kTJ0e7w5tU7i1vL3JQHgagHLEivGIqFHNIH8ta5WCki
1e+N5jGS4kyqnWLPwxt81W5SScftYYVRvpgglbDr1edUHwZuUmBJHqpQ47EgtLuNFqjGVcCpbjvM
SAcdfaFZwknGCXyt0Iu2T0mBjkAZB+mqczTz0Ebw9T3AXM9aaDePbKcX6pAVzyg/roFJKg/zg7rf
NdqbkXrVqc4i/9q0yixbxqOINwi44LGS94OyxrxU2abAdB8bs/gGdQKMWC7Ege9atBBUqh6sIgEv
56XT1vJ8AFe18hribfUoxmxpdnXzHIxj/Vxk7n2JmPBdGSj1s2cIa9mPY8cvLE3X1fwtJYp45bf+
nVWU4tyXo3+XY7aOPmf8FmRxvY/UsIS4ESRvdkJukjxktJOjCTxqMPKUyuSor2BclSfKk+qa6iP3
j53sHpw+P6VhAbKJjSYAySlEvIEKpmU06Qo+hP1ipQkC3jra4TCq7JesIfcN0ExduXPTGlVtWxbc
3pXEsV4yWEpAQrV0LefqXh9sUfju1te5Hchh7vYGCr8E84TXbIrJD9BJY6mkHyJE2+F/yaaOSeUa
ZX51I4NzASbdRHb0OqoGSU7qJiy317nD4K8Q/FG3MtiATLGqQ9e/jqZ2060caPY7GaxGAtBTP5dh
5etOobI02zbZghvdWY7XX/pgdDZZNJUnNzkWZOjg2C17TRXPM5PmOauHV+pz3rlAWWCHwgPq+sYg
Ll2b7qG0e0fHUFBjkX2t9qWaYGZdu3pDJHcmSAVfLfUI6dLcPFIdObjCFRcZn9dRumL/HGFfjruJ
kwse8SLqxGqc4mBH7SLThm95afVfyjLUcbU1rAu89HgXoRvVUg6776zkpVOxCrO9XD+QU++XsTcE
bzWp442BzsFGjmoNth9tleIuMo8WJpC+pujvg8g1XrsvTZUFOz0sEC0XpO3izK5XjVLVW9DM3Lfc
YBoPHjYV1jq2nL9O0/nU1LJKX/4R8MepmWnlJpnZXoH16I8ieLX58yAtjysFGaBXg0/bg59iRDS3
FEuYlzgYH2UrnvLirgKdJ1tgrKyTgUPPIpr11KcakSd3GNA7n1fFoNPYzOpaq9hWjMvoq78OprJ3
FCiHt24e+MtD6gOmnINu/amJ5mI4Rvbyw0ARxOqi8rNxewuWIeQj2OvYaM3/fjm/Z8No1Zr2gjHB
Bn73+O5Otr+aWk+cRi1Xz6pOuqvTAQ7G7JHDEbGJaHYUkodqthWSZ6lhzToYGMNODo5Csk/7fZYW
c5G5x572w4AMlqOo9mL6Ma8sp+H5G6CjgJDFegJEfV21IbcM7ImiVLcAybxKxik/FE306wA3MD+Q
+c4P8uw2cIu7DXyI+w9CbssDN0PwXq5/myebt5jbK/0HIR+Wus39x6v8x1e7XcEt5MPyTaD8dfn/
+Eq3ZW4hH5a5hfx378c/LvPvX0lOk++H1o/4O4bRo+y6Xcat+Y8v8Y8ht4EPb/l/v9Ttz/iw1N9d
6YeQv3u1D33/H6/0H5f691fqBmHN06FRYNo78mgXzV9Defg37T+GkiZkVk6N8Drr2u7MpPizfZ3w
x7S/fQXZKZe6rvK/xd9e9XbVqsCFZn0b+XOl/229/+312cyw9RZmzNP57RWvq358H/7s/X993esr
/vmXyFdvx+neqkS/uf21t6v60HdrfrzQf5wiB/649NsSciSd/+Uf+uTAf9D3H4T890u5Xo10bm18
GRUrOnZKPyskAjY7pr8PciQZx+qgG/eyW/bIs0ZOuMXafh0f5XBNAWnvpdiyGSJ4LIzOXAaNBbeq
tZSHIkoRUGuHZ3bBCNnOrbSESdiDb5nH5ZwpMu0D1fefclz2++hEbaYaRSzZJw/NgFqGbQICaxHb
PyEXfUHUI71UrpLuheth+Czg+bp2cj2gUJmeyxwF0jnKSBKc5ORo5CjA2QL1dO2Tw3pi/ugBUJE5
65CWkUuV4QDPudTV9TXQR1Vy1ViRi06yBb+kmLDYYWcPDhMz1U2Y4OXqondjwZ8X1cUkaUDdPobd
MzfHyKkulZZWF03rjG1gVkDX5ezeaMadX4Fs+GO2M3gAk/PuHXFBVpQTG7vElshqH25ryaVDYTQk
NYPjdb0oq7pTnKfI8v71kjIsH8Rw1nmwuIaZE1s0R995aj1AYsYvKJgd6q9m9cgjQ1H/w7i+U+Ff
TaPYWvzfjoByg1PYzF72vsUk2Smn34YrcCKe4pmHTHSgKtyygnSao/RROPuycsJrw9MiDzTM3F8C
x0XgiuTVdYbsvE1TnClZUvRo13/MuUY2Y70WaZYfP06ctDHcd7Hy8GEt2bQK+0ym29prjYVXfYrR
2qSK4C7qsuBOngH2CvBtrYOtD2SWujajtwEZJ7wpOU8wS+fQ28zrQkb/6LpJSt40Mg/yMJE6O+CM
bB7kGYZp4z5TsoUczH6HyaZvmkEO4YQZBeRozGaVRe+pwMtwGwsRHusq/a5XFO1O9vaYya3B1BpL
OXAdncPlmZhUUt56cJKxtwgqTvZGKZH0AK/xK/Y2mmjhEyZDOgnbfxk0psLcmbr75dZvgyfU0dPK
C6o8vrqVI7cX8/AwBFUnkDCZr/r3dV2bOVQ9qIbuWl6E5QQ670idobDl+gd5sIoCx/rr8dYrEpve
Ak4I2cI5NgPZgvH1iPPdlArljwXMqiRhkIpUuS54nfTHgvWA1quCQsNKRxn9aM6HOC67o2zKs9vh
Qx88PWRj2YgtbwP/1QK3adfX0AdvUyBtl7PxqYdTxhYRB2Q9uw/VML+PrZzdVYyhhBwg35bgQY1J
7WxOiS6te4AKMOUL2QZ7+qvTscJnjBbUjewHPeYdbjNusbU0tpTLyLm3mA/NMhhgY3jtflKTd6XL
qWSUFkpuZpw8RQDU9q5D0kDlE/ZW9cZORkDg8thze+G9M8PY8wJ2XWmnNZAqBwn/GU7Sz3CSbgTU
U06lTelxPpWd7Twiz24xckozbJwB+6ZbqOz+u2YkISq3lVJ1uvP7dnyYPOvebDPxXLHhPpSmXq/H
Os2/BKZFSQmAFamzEZG3uQSlJv6nygK4mlTIr8Vt6y+UdtxLsLFEIctD27j+0rK8bH3rk7DlHFbd
OgO/tZQDV3iy7/nx1nD56P8Beg7aPtmjvPj1GtjB4m4iFHMxuPIPXuV5B3auZr6Qp/KAFrsFhKDB
0/7aW0P1Hird2hi3SMROfWw45xjqRtjEzgc53a3aCIAlaYHSbgYUQ3ME1dUpaLHNiZq7ukT3WZ7J
QzlmsG1zE1SH3/waSH6fpQEgB5Scza0MVg0DO+gkRBO1dZrLkKevse85iA+nQE6VdMQ35K++mFLW
RQ6E89k/9WdD/pr+XiPpn0lblqfWK5Mz2v/JuaudVeOR+kTU61eXHJwqMYEnabRyjwjtSZ3cUSxk
TCNAUFP3xBk+9xL4gfNaWd820Vaepp31w430YvtHn3yp+GeJLvhJniukTIfByBC6M71DNh8GW0OR
8taWZ/gE40tiN7uP/UrvHf6ub7BC/6Bg+oSn+xxzXVX2yracIw/9CPVkKUeqalR3VJV7y9buTTMs
X1vyzaEKkN1OQ/OFrEdrd+VrEOQqDuoCXL9avGpYyF8sYT/JGXHppue65KGxNMnW2h0/NCaU62OY
h/5RnmWi/DwGrr2RLTFW/jFogCRzc/8rJP59dusTwExxw/Fxn5hHbwPXyXIdueKHl2th66zyNps1
8f9l3i3419xIxYXCiTZqGBXbajKDB0WtUaGvvPQT2bt3azC1n5hre5ZJ6dcN4qfUSdp3r08o6cR9
+BjGLr+ZVqwc7dZOjx/W6RD9OoaiRu+GD/FJUxtnL5SS/BOyA4sW85xThL3EeO5QBdz0MdBLsAh2
/RYnirdOUetaOCTKKZhmyRrdse7UzQeKdX8ebn0yRFO1dVK7yv7WLyfcmjJM9uWlYe+mxPsf0s5j
y21dS8NPxLWYw1Q5lKTKVfaEy/axmXPm0/cHyLbKvud2D9oDLGJjA5JVEonwB7za/hjSKuePr3Dr
b8QcR7RZdu9bFkSoFHMHB1XyraymapmdvSw9A7BNymWX42YRhLhthUaLzteIA5dmROMCUa2Bg/M/
igK/XvxeLbS9F7IpHjR0rOVlGWS4wFZsq30I+lVhr40hBuXmNd0m0hJNUA7CJ1l0JgISeN0/yFpQ
IYBzyxhE2kBG5My/Mpg1gX/UsPfWqrxZcewYnGopklS1KdN2vxjXMoh0ZniapCBSKpJk8L/n3Prc
chohuyQb4tgIdipYPRSESuMFrZDE18qXvsGJ7lflV0ulVMomhx0FGUbc94ygWMdIOSzlbfB2Vywm
lHFD0XCLXe+josGcfDbSxW1VFrehbg23brehbskFhk3s12Y59/V2foLrPy5cTtwPc4JfjJ45AWet
UIpSx++qZYNWSdjpj6NoRBjDXXYayGyZOyq2dYwa4XdbGH3FsUp0dGs9usjWqOQvkmfImMuqw8n8
2QzGI8ZB6lM9rXv4MQ1IOiALwu7cLYyV39nhPsfo4i5zUOFiTVQmK3mJsPjULNwCZCc01HrTTvnY
LCpD/Zl6bb91lVdDJDQYJtYqssouO2ymERBeohSPLmzjs98a2vPEoefSSBxzD2pKew5rx0XtPvBx
nC6RClPNYWmL01cLy9e9ZVTfqll1Wa6KGJjGABBYV+9ncQ4rCzPQzH3Utt9krRNntjI3grrzr7li
zFt3eSXH1Qql3qPSlR7HZKjgrzOf0vgcLmYNYEbGeg22Zuv53nauCuVcwtNdT22P29wYlMuxybTD
LIu0AeBUCDvBhQx8aBLtBVofhyDrf17JlA/ZRhK954Va70Dv1AddRVjyt9ugtByU1SIqjhyLhEcZ
aqUrYZNxdGaruZDg/+VPKJNrG+acMupAj7Es/NBj1MqjZTvB8TqAbLmNMufIXa9+v42pbzgon4N0
aUXld45SyydOoKonRUk/c9bf35mipqnWuAMyiZWVyCgrvXoqom6F9Pl8L/O1asaIeIQiJRsVy24e
9Jate9FddvL9VANwhNf39QXcNDtluQW33yjL5cBWycJOvOIok0ERzHt9gikkXx+HCHU/uRxLIlzt
9MZb19TGyVGAx8qqEyCqPLewcmS18pxmoZqJc8oDRX372afvNeOkZOiM+5VnvN36MImN73Udt78Q
TcvISb9mYHAuhSg4wtQuoZ5Z61G4l95isiEzC3wSElx+ZFUWMiU0o6cRdOLhFpJXcEZHm82Z2zic
HboHP0fy9/fLXTN1uOb+6IF1FW9BFqNjoqCeh9vBV9qjxdqzRG1Ab4/6WO/sIZh2rta2yNMSSnXb
gLUi6/JSRq99ZHe74RARKG7VrMMZ/HPXFv/SoVDhfCaRstM6lhCySPvAB3Ul6o2q6NcgdJefzbfE
v2Kz6NHZnfezs2w2jVTfauDy/x7aSj03w9vzj2FLqC87Y0K/EV2QdJXgOPOudd7Ak9bEpNMOinfN
fUEU2XlF6Kw+NTGWgc6Y5u+5P5VrN4BezhIboedaXTiFqq08gczHCjo/WgK5Ka9kbAaIDqxYtMii
+H0lq8ik0exZKbI8g3jwFsNeZc58hy51d6+FWX+va5a/GgYcb24xW62CU1P6WxkaIF2iMiskXY3J
HfcyKIsYYYitDaBD6Fx397fCfopbv7gHnemwVLQgcRZN7QG45wWr2FZPmQWaDYrpKkZec1dyWv3a
NXxCTWxhOSycmOH/wq72u/ZoiurQgmCFIezfyVbbDb8MkzedZVcQsJes1qt72eaa5bYz7fRRtkVK
uwCBkz5rnua9DNgPo/Di2cpzhFLePYDN5lj4IFJFLUPa4HrVeSkmBFrf7GXDaAX1vVe73Q4lLeYj
IvnW0IXKXtXMDsML0mQuOLZg0wUAU265cnRM5KokDK+9r21hDRxDMbS1EgT+xhtCdAjSoLjIQrWw
hppbDHRlFUPjnw1N2SBNo6rB5paci1YsJ4ZVmJRIz/0eJRm14hKEurceuhKDoN8Nsoc1sGsXKw5i
TKaysVHa3vM69j7XcI0R4pSqsNrDlguvYClreavfmjEuRPBS1qe2rXaNCXk5TOZtwfk/Kk9Bf+8b
Ot83cWUkpxgPwAtnyj8jsV8MYteHP5BMEA192dYwGACTslu89pUUnn7soROIAO1+8FrnfhIFrFxc
gGt2x1Itcu7DzHLuLc13tu2YOItbzNQU7Q6G01GGZFeZi4zNos31EIwio8lGLQii68vcYreX8XoY
xz3aNEcvdPo9xGzI6Wk5v9lMuVeZ2bEfKaoualTQ9s2HsVeap8R0toGqz2BN+uCYgjBdRrJqOsk6
7YJmJ1ujavwS++KoHnTOS8W3V2ahrYLwPQtCTCsYumq0fIMsR7SV1TmuQFFqoXeSVa0G8ankb7kR
dmeeVOm1E/4sKA+j1LCWWaVhKYu6Bs8vq7mDYKeO4bZZ8bW1ywKnBeSA9k3p5FtuusYThw3cyRES
+Ceykd9GEP8rGoHj0sHq+/JXrolOAF4s5OYpLu9MH1eQd71Vq87GsReFvJJFhBXV0alCv0IDnRYF
uNWiN5IWwU2qSd08Gl4bvw1J68XPZd61b6Xafde6aOM6VfVQDqr+DC0deGTdMFOMQuN5BO2xCqzB
38rWyGS9j2uJAQCD5Ann72PiA5NKRHLNHuI9FPCDbJT94+pb6rIakpGwjD8FtYLCtchWSoT9Z4Tl
VctSVyk/tUdZQL5SrfBxsPryETLnzF6Sitjl7Cfp0k1ZruamiTDq7/y2L7ZGaFln3dG/+xmGZOOg
pZeh4E7JdBJ1fNCIl04UsmHMc3sfjNlLa1e/QqJDnrvlqbbj5TW/s4NDHM6nTkqUCvF5eXUr2n+J
TZn1f+XdusUx3/9CaceVmQYJWGkfxZ3JhDEsOKd6E+ooBlHIq77knGQh6381gwWNdmHk38n4dQTZ
5a+8W+xDTolWx4bfw3dNrXQmGbzwh1e6dZFXf7+b3GRvaGRahzIm7/O/vt5tbJlnhIq1rriroNSN
R8BycFGV5lublBtLaEvLOtImEeBhAI232DAaeBh9qIuOnQzKPreidp34UJaD8gBw0Hrqm/ybUljD
nayx5apvWJtZq57vzRPGIbsoKca7vHM1XHJgakx2rONvmusXGZNFn1uIXLp6sZbVUpnB7lb9vGfP
lu9/V4evoKEjGGpah1dgkW9Mb+pOSdJ48FSi4KAI5VcGZeMagFA41wEY9CC8yCtL52lTaB3qyH82
4DLG7rFvvcm4PWcxMhQiRUt/NAMHSXKMrHBDxCFGnducYuMgCzf0OrDMrScODPxvKcYkx6xNi6Mz
xg+RaWXb+HdIxiu7DsvF35cjjHaifNDX3rL9Q9Lv0WTsvw9Z+t6v0dsy2AJyctfa4OWnJo16hBZg
GpRwTBaR3Yffc2CekIh+8Jd5N9DGepu1ol35mpteigIlQcT99N1kV9rFZo62svuuXELd9zh8aOe7
0ASevalDqERO44yrD0F5KQsjAKDet4YPXAvMNthufb67NU9I3HeLzudjwjf5y60hQh4WJzY8L9Ws
eORpy+0YOVJZgylhHpti/iRrshhKU3xphnqtN1PxKGNqhBBMPbv8uAn5mGZzVButZZspQsif6NtZ
MbrlLZZlrbuYesDqt4HG5Kuv4V1+HRU62AGaXLyQY8hY7qEt66djvJExJkfRstKjdofOyKUoJyw+
sFl67D17PKGbeYpFDZp89Tihwr9BNG1eyaos2MP/DlA+ZneStLSxvIvPibfsJEMtbOstygb9skYY
Gp7wOIEk87FmHEv9koKON8s5OreiJuN6aJtH5g4HWXPV2QSlqE/V1sFyayGD16JR9YuvYxVmdCjN
yVg4qMbZnOJFk9Xx2vaU6hyVFqezSPPuUkczzvy/XQDPjvbS2xygqL0Z/jOV2jJDDAUyd28ecjMq
voQVxFUXVSrEjhRlncyVc2eiUHLwGtXcOmyK3PfwIVdIsKhvVhF95YSr/uHEWxw1gg33mXrrwJ67
7zzdXhZVQMzuOm9RMDe/61rvIFttJUHxPp34iuM1au9UsJD7FIublaHX9h20+e9IKoQQKDQsvUXo
VtxiNhrtu0Lt4JuTIePKOJU9Wta/usHd/P8M92+vKmPiHbLu0tcBSPlaHF+2oujEyassIButYgC/
d7eQzAj0Sdt0usofVOTKmOwvqxBBH8G7W3tZu40LSyZHC2RbQJc6dMDKhc1y9lz1KWRR5zNS9t6l
4YRtavJqV+hqdM6HFvavZdgP7AbhPOX5iCvhQ7rAFsP6PFrd05DwDVbGZmkNnHGyyj9e9VU/SK3K
y8nL9HVdmVBlhLKqblgU8koUMmUW6qyd2LWO5uzHrJfThTsaMtdj2H+FrHKooFW+BYgbbeGX97sq
8mNsbNSvFt+xXe46yO8UTvE6QkDaeu48rWW1Gdt+jVFTvpVVfx7ilWoZ8V5WPV2IX2F0cZy4Vb4G
KFlBN0J6q1JV5YT/M7jmHPm1SnX1l1HLf1Zrsd8qq17i+UiR9T9bZTW7L831FKjf+3n2UH61VVyH
UhOsb5snoKMHVjC2hmMJ/5lVpvTqSdZkkYWZELLQv8eDkWfr0dnrNhv9bBsY0GFU43olJusQY6qB
QyCIZrLBxMrh2spPzYSiJLLT2tLXpT6gPfu72asso1zJEa/DwqxdTLmvrFusYpZ92hcHK8nwCcQu
djWDP/+qWogw6N5nZR6s9ayF0aGr3fzJSIyvmHhm2zIIwOl0QXGSheuP7d3gXmRlaqqqW90aDSXQ
llaNxdLYVcMOQcNXP68gE3q1vvB0Rzm3wjCE04DgkqeoLVma8SFeVnlgLgYX8cmo7dg3IE32QoG2
3889TpccX8SfOh2NSttyv7RDwIMuKdGJ7+FldEPboxlReF+QCfqilX39ZBpTcmCqpK2ReB6+JEyP
U8P7YrJTx0ltqYKF1bVHc3a/y36sA3h8Qzt5GGE8ch7RmTx3I+sqSaaOT6Zma59hlOLdCURkL5eO
sshYCoVOyWNKrCZlEVXQPtW2wiA8d1yUhsvZOZWevZKLUDcWdm15sNT8Vr00Saxeisb/VEeBtpc1
WcjGOPEXA9y40y1u6Lp515XGXGFVqTbeqz0b88n2o2nRq5gKzojMrT19dLeyminWC67OS9xY8cQQ
sjWmFod8anp4J6+SOcyahbwMAjdpFrcm1W1ZtNQayHC6fEj8eYnt38JsbQ81x3m8i0URsAuTr2pj
eHcKu9vKBty3fKxPouLNNnMYh2UdNvytB9BD8jIUsjuxMLUQD5y7ayGUfK71a1LHkZuG1xeCWAIz
LVHRDXpuGsvP0MFjFF1qha1i/FxnfdcK754GuDxP9djYtZmuv6i9/7MV6bv4MA04wzFPcBdw6YKv
s5Ns69g0f6Cwv2/ijk0+RBpYPvp7u3GKe7mRn+rVvFCDPDzKaqCF4bpSkSZzE+elGWf8kZL5s+27
5SZtRzYfPad+F/Gi0qfPUGaRZeUrzPHOsgIhdSjUMXo33QQxY6957iZUILOo/y7DbjaE29IYF1a2
s1mjHVDuRqlZXJl/VidlHIR9Ic3Xy2t6CNwK63DEc3/3+Wuca7aGvUC+uI0ZeM6DAw9iW+fOcKcE
xYDhPVZW1qBdOrzMTcx8icnWRB2HO1kUdf6sjIGzTZrY9k8yhjQIGBq9rBeyByCTiO1pMWqVz8lO
4/ynxPwVr284SWU6bJLfZC7+gM68kK1WFH8qGrXbza2mw2oQPaKw5SSotCNYer8TJQsMSR8bgNkX
lrFJgrRlz4SmZBJStxxibJU6sTclemaoXeuaugqC9kdZspWvpBU+gfBeYFb8Mnvn/4rtezf8bJAG
8NeYUMj4q8HNHcivt2FktnSJvxrH/zn+vw1zi13t43/3yC2UVfjt8m4i8W4iYQ8ts2/v1Qr1x8DM
jYWmNNWKPYbiHoex/N4RV+ALIDDZFxmRxRziIlcPtvMh1UvbifXQ7trl9whjNWXcxvxuLXvKoU1X
7c8Te1kyZGZ9iOOFZbKNHIXxZo6twFtoPFdPpTusNVmV/bIyLTjOVM2NGkAbh+bXd3cRiNDbO5Ov
Dt/X4YY/99tbg9d2/bFh0/H6NkxVmIApK4ycnYeMbafOY6NUtyr3IW088wTu5SDbVBEqBgehDmNi
diSqsqEtu2Fda5630mPm4UtWcP6ioV24QTvXHP6oFxvxnjs5CneF7gE3m1s72L92j6rLyXGTnRt1
1rm1ipTna8YRqNaoQHRQNjjHs2md5ZUb1MY+aNuna57sEgzpP7mfz7uMfwYb3/Rw+Ens2saIFrYY
VebdhhK40Mkpi8P1JTW0MiJYWatBnDYOfRdAwSvLnazidY4RsAUVSVbdDKmPunvCMMA94i/hXIu/
qrJBxnovjjblFMYoD4L9M+IhXeBvUz/gMVc/RDFnXmapw/gappqPmQKeyceYTOYp2K7SAbUOWZV5
sm8bM/cw2WC+9v1rvKYJ223ZwMXWcD0/mkX/s/A65zgwaYACj9ISZKpfDcKyvMIIATlOK26KeoN2
OZoTyAxWWhWs5AgfLuWwMlu2+CiI8EPDGmlWMY/CfBNLzDLDE76NvTso02yyDRZu6eWQqatrHRaq
e3fNmrwABQs7/PqhxZKdCtEf1XOW3/AEmYanzFfM2leOM6xC5lcUVlIq2DBz6oegj64dkrGM7iJ4
rqjPG4c4SzcBe5y72IFWNZeVdeDM1t4F5vCoGAMsa1SRF8bctxsWUNPnhF0E+KfTux6gicA3pN3U
aX+N53Y9X+NDpn+Iy/wZOMk130w75YSrIpIsI/JJQ1Wda+GumyYsj9tyig6z8N4dHKwFNAz0No0w
2zVYuOz4RYUr2RogzXrn2wkPKNG3yif7XlWiXSdysT5wD27gvyJhOj80dm8smhrVHrTgFih2G18M
rcMeI+gj5MxNKK56oy/S2EvOfVSmTzguXSrUxD8Bs8o3dtAoCKx55ScPJjP7RyVkPzzaOfDHNTE7
QdGsT0hXYyBUYQI0uPU1FNghAkWc5NcnrVbYS8uAZ8tkmSMbZFUWpQOP3Q9w5AlCoflyS5RXipB0
LoZvt+FlWA5yiw1h9LlzPqVjMW9qowm0TTXbkBYVlmsrjEirJffRhmmUaLLipLobO4O7eObF6YYN
pGzxH73AUsUHwzNW10HkeNckM+nfNMWod7ERR+dbYRegqIdpeYsgjxSd0bHEK2GOrGe2JIO9jN1S
5FVTuvPS1zRldWvQJpdu7JoGW6vP4B2KF7sG5WVRg+xAvWllpObHd2E4bMV1ZffFrZPhEPhTf/BU
52chY7IqG27VDylxpaSLD/Xfwyizby59bLWWsvXW+b+O5YgXVtoy3OHZvEfaY95GoxMuaiGh1aLs
jxSAW65KxTOOeeghvSWlthJEo04J5zvLyYrY7PXrScXlkj5qwR9lmvWjTEF+IEJZCQOmICit3Zg6
DrPHWvk0DNoe5hxq3Go4cvgltMtFvJqr70aCUkcUh/q5bM1DE3abQekPcWMVX8PMbXhKGspLFJvV
amyU4d5WrWjroK1xdLGeWHbpVGJtpyN+37ZfssaJX4xSce4LiMQ5cm8vPucxz0VwkE2yQPoBSLPa
4BtINvOKh6YxF3jufqvwCn5ODJ3np6EsZc3CzOjZGfmRuUm3mphrrxxjYStR8hSEXf+UjFm8cjO/
3aaZ3T+pRRGfuAO+ykZZjIH/2WW2eCdryHE428aEuxmrbAstGcwVg3lO+HOwuUm7LRvBp6lrOfCb
C+YwQsSnRyEbzImoonyydlp9W6WoAUWRMvAQ/uXEI41xtLRB2NkCX3prqJryCzYvDhLL7AIoWcgp
05jcS6QVKMNL1WbJvQRhibZG1GRbEMeXRk3VxdQy63CstuS4MFEXYPXLR6cwi0fm0pAl8jnfyqps
MAp4wnHsnGWosfr6Tm+d52u+6BQowi41YNGTTn2cLgez/Rp7QXeUKZxkuJd2tpe3DpraLlVukneN
Zi4Sh0lwUka9hVRw6u+9TLnEdaCwWAL4ecayrD9nQ8P5v5pCWvGR8twaDpwFPIrqre9rBh+i3ywr
K+SITDxMUz1B2zjG9kfUZCEbC5FxS/vfY1OPC9/YQO5NlHVhu6gTsqZ2kRtZT3HmHscxrC54lFRL
XFqzb/93RsYY459jdFqFJ4lRBLsqSdunZlLefd7jXSFqdd6Fu3kYtaWimM2TUYztU5K+62aaPMqI
hccITobWsJFt0eQ5Z3NEJylo2oc01oE1V+aZtSnO3Fnffx14ZIeWEr+3jmdsGs+I9kWi2ueOm4E9
uP6x5jFXQ9flcpw9Ze2WACBxfXeRw5wxW5pb/WVCeula1Xtbf+l63/lQvbXK5H/rm7P3t0PzNpv1
9k4WnoryAQ/dAinHXzF5pXYoXrAV7HMKkguA55Rhq6uiLLm6BjuBJo07Z5fZxnyYS9SxpSh7hwMS
zyTnuddmZTf1HVD9XI8+qZWxRPQz/ApwEjhY5L7oToxFYgkGJ+kRdjWiszUo+jlBQQZyEz+Tuywo
19dGO26dvR2obyGUBo56/Nei4Rbh2XO37TGwWRXebDxXodkcOf7oF7KqIw5+HzUJJj210i0N403T
y+5JttUILCRKFZ5lTSuncume54hb+T0aOO5xSpRkCQAAe5HJnk59NRtL7JbCr47hbJgpWW99W6Iq
oqOQZU9K+FoKQzCRIHsmwpikHlF0kj2ZWkdf58ra5JNjvQ3DUG77ZB0GSH/PIIbrf6IKn8Op1ZRX
ux++1ladXGRN1V+brlVfgNR1DxyundK0wPm78znJ1NNgKat6PmRboMD2GpzeewY/fl/Vdj6Dslfm
XQnqWk/ZGlJFYYUjmlO/r8YMpQwWA8NGNshCK1P7mucg+HFENGx56582HKJgf9Q1KED44cbJcdEa
3Y6VcT0lZ69Tde6YqfaIUvOwTMrG5UOfg0Xj1CZyXMa4LN2gONpdVbnXy8wvi6PmWmxBOyWKjMq3
zkCdmw23AquhERj4xFOqMAZscbp2eNJ94RmemfG31PeXbD12P7K4vzcRo/o0T/xgTKMq71svKXf9
YLNHqGX62YgrdRVqHNij2f1FdprcfYkK0XfHGrJFqOb1S95jtF47fr+oAxzAOR/sURTlN9dMZr1r
E7t7Zk9CeI2BbZetdREGHPKY32SjUwTeEx+MbJIFduev+Hd7J1kz7MZdGu4A4kwMjXTxv44lGytl
dv8cK8LwxDQ072SKznKsWH8O0sxcyW233upS3I2i9ud+3Yd6PyruMutQHGrE3LrV0f6Y0YPZoRVh
Pada7GyqPk/WrZhr93GN9K3CHbgXVXU05jO71pz7UlO0Un8akwfZUQ7mWOUeB4+BZx7tGARVsLUy
7yjHUo3x318peCmDiEePEfjXItBbC+homESbrm+6hWzx+upns6xec9Ss0fbgPPa3znHJyiJAP2ih
TQa30RqM21G38TYDxspZYMr9VYR8IXuuhtoUYcvE5TU7iwDXKlp8mJHIU13tk6WGwIzbzt8MQTF9
Nma0p36FuwqlXRlWnX8N/5EtB8nFnt4f2TIcxvE/XoG28ai6/Y6Vk7VNUKN/NqfgW2/X0zdEQh4V
BIheTT22IFdZKszNmuVPN88LmYHM4mboPdicflgCaO/ejFgblwYn8CdmkyivqkpbnGS9Azc+CF0o
b/jG1BrbrsL8kQflGV8Z99Og17gdVexqO+ynbmt0dg5O0yl3fe/p67kYmmeEzQd05ZrxW1Eb4sZj
/mBjaIvq8KLLvfm5B9iCPokKxkt8alYN3ONf4nionVqzVJ8DFy3YwbJ+5kcYRd3yb3GR34t83yFf
ji8/0D/zb68bMM5f+fL9/Jn/L+PL91+L9+9MxXrkAOXZ8KzvodEN3zpUoOckxR/GXcCkixD8t/Id
Wwb6N/zT/xlj0zkgctsz4bSsHepB8cZ3/ekzem1IsdXKm6OjeVyJOObF02cUeZbm73gO0e4aF/mz
a/Y7dk/aRYbhyrExk7pepJliH6vBcDDw6PWVbJGFbLhV5VXdGHT5q7mIu0MXjuPuFp+0wWKnLFSf
sHVGlylL9E9l37y4nKr+QG83Uxz0xrp52I141CxHZFg2aenVSPtR4KdV38mqvJKFMnBcHphtgxIK
jyQFilY5tydZJKXXniJRyKpvjdYSiZd2dYvVZsc+tqwHyhxvDDOYF7Kf7CIbphJVWTidNfL+jvqp
nw2s3urgpXCt6K4fHO0an2IkTsbUxk5TxZGEtYF57gfkX5I0O1ROh4t6Cppr6+UYd6Pdrtyx0Qtv
zoGKPBtC/y6fn8aI5Y1XsNxypifcQeYnF+8CKKU95osiBu1mwtiVCUdkQ/Oz9XvIbdNTO3pI4ALL
QPnYq6tlMLowClL9LFvtSPCsQImtNSOcnzqEuMRqmMlkuzRUw3uPw+lNQ5fwR5rcOygZBgvbBh8x
C54gsvrrLmXeohfADnq1+6zDcBu2OM+FZySgxBLTGLDyRYlr3KlOCDJAQ9hNrcqDrI1sjVzkVXVp
+mq8Xis8Y1eWnvKZjQCB4PDDGsoCqOcVzMRTnZdjsa37iSkzgnpLDifHkwVtK0cLCqUfo//qN8Vy
LCcTvdtSWQdqFh0SbZgfGytGchZhud2oWt7abcNm4444xmpKML62iRB8bPNwr8fd+Dq5sbZgAZjj
w0DrXCU8UTDAM7NoxKWk4onxu8AE8meV9VF8ULwKPXq0gM7QoPqXxumWzEU4NYk1bhtJgCeOqMKz
R/Suz1fxaPBfMhyhrlmAJWYLfm2Xjf5eKsJDvEm8Cwdu9dEEXYI3lNLDlwzDDYO3i6qFHZG7rv4g
Cyb3F0PVkDIM0C67xpEdMJXyvgG5/VCkEFMifUZ2+1cXM6oG9g3D91toRqRzpxpsaN+G4ZwUYxue
jNeuDcKUy3Tu8pXmY4RcA8Y5JbNuvCHFXwVq+1ZYenB2EfNcyLCa6DhomPa7hqol5/3uBgt2cFMJ
G4orRRdwZTXf10ntKasurlkjFbm5mXstu7hJkF+LDKsTjKGRwLaBopwLkJVb1cCHzWq66ZIFvQ37
RnM+I9G8Kc2g+F4M7XtRa+Or6ajDWtHj5g6Ht+GuaItqNehd+9xXmb/iiDzaNVo0v7K/AIwmqCFf
DNr0GrrdZwWsCTRBampgMb/Jhiczb81nFewUf975NceZ5z6cvUeZVImvDJwHbeFEKC3rebdV1DHZ
VCb6fXBfxhej9+4UnrtfbBcdTGMEnBNFuE5CyUSXbhzaL9UEha5wUvdhRFnsOGjgACaQ2l8qNt8M
zynfUN5Pd4ETRNumtdpP4shIJuDSiwbulPeHutf1Jz2qXjv2XbcBewG7Wgi/tp6mPQvE0SapneiA
6S8kSMSslph96V9H5UelK9M/AEq5+8EXfww9J9oZZWTs3MZXH9oAbW+Ex+Z/wA8hoKV8qwM3BXfT
6PeBg2110ztYzgJ1yIsmPnpCQVoW/jSrd2B/ss0koBW32PXKRWTabflCXVsskRhqfMSOYRJ0fo/D
Z2NjhIq9WlXm4yGYHbYW/76UdVnopjkeVGgk/5mktorKsXMwjAcrrhgFAGMIRgipBBWQmRFp/Tmo
I+uhrMf+Pva+xKaBrXqahfldMPmPss3xWushLHt1V+dgUgcoBfEysUJz3Re2xhmWqAeozC65NRfI
vpHumWg8lu42q1D5m0pd2801R9KQ2R3mwRonPs0M/hsDy767b5oI2L86nGUNwdvuvrRddpjzRF/L
mCyEngJeBdoZIxOGkrHW198zTWkP1wzrXc+CAzsUM1qiPdytAqwF3jEC/1jpzgOn9/ElVT1MZkL3
ITMq5yHPrPaAp3a0kNXAGfULbops4fXu/KXRhsOog3RRvGTetYppbph0qJ8AICJ/quybUXlg56l/
GJ0qObiW7i0CP/hhlomY8gkPa+vJrpibtJybLUYUlF/0JE5XjV81vH6KEQAowZPTMGFxHCjrala7
xy5UG05si/7iC7sCJGKnp64DJTiZSvYeBNg2Ow5CdbaNugA874fSb5KvuPgFiz4zMfYYkFRL3EbH
DCIGmuH02TNysXhhdbHz0LHxt55G4IfQxrVNWzWwMQAe7OxcN449k9590PMxuqq4R6h2uzPnITlB
/+ZWZI/JBatFHousAh4mYWZSBeX8hL2ZyvYIhmyj41por4zaO/4JCYxDftQOQrZt6FT/mOq0L3Mh
wu9bMIa7GYuDLJwWdq85L7ONPW7U1SyqgxqGtJ6svCao30Eg4QxhFIgPG079XqYL1kLB+6TaxR1S
IulSZqUOnG8jdbEdEZ2QfFm5aY4sqt70Z6vxa37Tdo0VaqW8uqEHKdJjd6LQ+ycrUJbqdBda5z4t
IzxrxvygY6H0zSjzfyzVij+pGvDFKHbxldVszl3TdAYoayN1kQX1Wdr16Ij2O7ZblcZCHZr+4goa
mWTSSsYtWMweOfz+0RV0XBkakgB1lrTXD56blk8z3MUDJtP9oqqTfjeCidtgj6RekjaK0K/QzrIG
UhZgiihQLmy3CfrEPCEDM15XxqAvlDKzH5Fj0RfTaPuf+6664ALhBgsetbYQtOVVT1GewByp8miT
GwVPysFI/oew81pyG0nb9K38MceLWCDhN3b2gN4VyfJVOkFIrWp473H1+yDZo5I0Ez19gEY6UEUQ
iczve40COCrB01VENsSMxr4jTKVPKx/CFevE9nQrlp0nNo2JIJNDWprbEEUbJ9ZU9aDGNT5byIwu
EuGVd/KQzsmbim9+uFXG2Q71GuMkG9XUQH2EGNm6NDHzSBxQIY3hR+dETzeWgvT9CA6Mxzg3rlHn
6tcg78ozBENUXf9VVc9nDQqT3jDax8/6IVaMpVV3xUYLYx+daAw7d7fLMSOC3RnN26XkhbEcbU91
1f+p1RPa+kOQf6TnuneaDyU224XhlOOjU00uf6nRH9jZuqu+yb+xArBw0SCF3KlZQCYMip0sfjbc
iiSvYrfO7n6rH4xWXUXoaq9kt89DnhPCMLKrrDGctHBWw6i1S2G42XrwDqrwuwd5CBy+Wk906l4W
USrXUPxFiWeouweFX+EDMpfZ1ncc3OXnUbIONU3Y61rkHmS/voH4Ek/e5jZg7paLINvUkzeu5Ki+
MrqHqlJfsCTNT7JqcPCa7eroLAeB3ctxGwl2BRmKs9YTiBs1nCv1qicYiyw/s6d4V/zU3xiW7h8I
K2sP2oS8q+wx2PU3olvqY6061b4y637jNXgFq3m0r/PC1DF5Ed65bOD7t655QpUECVe8BFamMYtU
YU24Qga22hO3dN4sXi5hYRsvQahFpx4M2rLwLOdND2qmQrWK2GXn5ovpYX+SOsGyyUHMa5oT7+tU
107g08JtFEX9JW+aYo3aqPpAtN5aGnUdvZRlqKEvk6JLb41fFAwh/qi7aF/Eus67zRm3oTd58Eo4
tAGTs5uNgt0N0XjLQ1g/Gd89M3GWzeROxzLu7OcwsdZBMVGP/spWm9BNNTN9eM8EUekOWVePSAQu
5DopkHn4mAMLC4qhuLTFVN17Qf9VDi8cYa1SE1l2QfY6DtM7gs363nWBmrfF0J11287WAW67T2ap
mVBYs/BrbeEeLbc8Vb8Pu976E5GDZ9OK8/cwz8ulWmviIRtGfyOv2LP1uF3RRrf1rKQ95lODlT+V
w2AC7dfCr2bQ3YlYsIniihmoiu8aGa/xj9l7RheB826FOvejt/STngbGY9ADw+gT+73XgbIoqA/s
DVSkH1U/YReJQMFUqBmGXtkNRednRntk5miXEkUHqrVdjtk3zylDDKg8Z1lpldj5LsW+SxBL6ntc
k4nXgKFujG2oYBEuW4eYHVoAJHspW/USUrsNtRBvP/OouMJZoVnsf0uCNS9/7VvZag2mXal6MsM6
uYyKkc1UteFpRpgVudhXtTU+s9cvDr6IgrUElv1aH871Eoj2a33BeuE/1cv+ylBUZCRTc6cmkb9J
XS3Agl6PnoNOV7ZtjP6B7UXxcy+U4mAJzC9la64lCvuOkTfS3Oq6Ajf1IbmbtDmJ09TfJNzDULrk
0PfIFHyiP2Qd+U7S8T/QH8pgJAdZJwEisqE2yQvUgENtHaFjF4e2O2fSSSMrkXgvHWb2WlhYnhTv
DY7XL9UsoE8QEIWzuWvyYcabNgfVKCMFxtgaZ3km5jME/S+DMiUHWfVZn2dWs+1/jJINJMT/Guo1
5k+jRDB9r6ba2AlNiy5tGturHLrPyixQWZd18uBDbdiJwsXVChLPpa66lgUu3D94Xsaym+KOv/DH
ENzBtm7ZOsdbP3ktz4M02czElZ8qFdWzVvYE3qE161BZdUZe7SqEbheJWwcYbs6fEPMJ8tryOrfR
8ycYRWevUk8j7qS37r01aTDttKH67uofRR4N38wi05d8DemF1LJ5CDAI2wjsdi+BFpt4pNX2Wkld
dpZal71Yagc7pxTtbpiLmVkhvRw71UG2IubQAWUK+tOohtmL2aZf3Ki3znC6sxcjYivPU3VoAn42
asKn1pNavIPhQ94oMKJzpLjpI8yhi6w3nTwHoQFpeMJR6d3ui9XoWtkLtu/GsejDv4Z7KRJjISrq
Z91K/uNwH1DLuzXlt+GIsBtH33bF0k510Bh66C1jl2hPrI/sBZw2eq3bNxdRo+emqpWrn5BIT53o
tdUD50CIp8HTpohfB3atG9WuQUtxTxauYtVbMXo4zOlVcB4a3NkH9KF39YhFkuKP3aoJCvNlCq0/
iwR3ijK5h5rMEnsmYcDXWERWfnZ0YzhJp13pxztX8XvHjsP8l0Xvj6qqxLOwTyMPCGvV7qukfIhQ
p1a3cAKan4p4x7R7rKIeylbNz0FcwTD03HSlGwYKiPMhTdsvCXIp+7ErMQ4cmyi9aCiOLyPbbjey
KPupc0M6CpKIlZ7dLlAN1crVE1B4nT4+DR5RhEiv33AgLMmQj+YKNNIcUEBwG03u5G7gpfZiNski
NuPmzdAt9eANjrKUo3xftMvUxCZatqpvI/J+bwRawlOa4KQGx7th9R6lq7H2ikMdqtaKsGaw6RLe
4GgMdBY8RnZgtnE7zRHqrgHknsAPESXpyP7HQZ3u9VkmZ8Xa21k0fcX7HY2yJdHH6NlpYpBZeKV+
pDVIPc/6HgFDIGxsT496hg3tMBj+0TDhsyEVEa4VG869WeX4FU2Em8mmo49ofuuZhUkN+khbYpuw
HbzC3sPdts516JYrd0zEWyXMi/wgIwx2MVxIrOF4kRbqBNQg96KLPLPq8ruiBDaJwF/qy6pxMbDH
XTwl9LkbFDacnWp2p86q+5M8a7PorzO7N5WjGgIVp8Nn9W9dcUfvb61tN+uqWAWByZi0WdwG6c7F
yuqWNuu5QXeliN5kYzHDRfJwMSZO8iSTX7ZifGWplN3JJvwDspXA32IrG1mCJLdrlaGrHNKBdHIQ
C/+KiZ25wqgJaFMIm13WefMZcfe1ogrSxbgU3upLT9S7juztQvb4HJCESEu59lCC0vzXRcKUf4oT
IvIzf4ysl6PizjFWbowduWz46ep8oHEJI7W4ZyvRPteZcxeOHUiQueRo6bOihu5Zluw6/+6lsybH
mHbPNo7ueE0W08mciwV45kVpOD3QCUaqiNYshe92h7aeuue4C8Zlik/eXo4l4o21ZGRMOzl2UJmw
xz4wtrd/g4bCiNfhmiDHOiS5Nq2uJhvZ2seeCfRx9tcrseCsUgsLxa4vXjwr2k2qsL9YhmKtEsAP
kIeC4gn+4PVWjyrHKmY/f1KHrHlwDPFV1svrhGONOqfbTFcrg3vdNZPzZWgNjdm2qS5BGLtnS5gW
YQgNDcEmHVb1gK1k6QT9FRZmf1Vmen7Fa3JSXSBnP+pNYQYrEpcmKzR6yAbf1DCryFBgmav8QlVc
hF3HS4ZZyVHWpUYcLZgxzVW5byLA3xqr+HXpinEfk9h86vPpvql6fIIaYoGjXXdPlg0ZEYeAUz+X
blUBaiYVmrOyFMFXw8s86Y+yOHpRtvaTYNx4MRhEp22tTSaZO2rgtYtiPsU8fmNUXTAvYahrZ3aP
Bq63WDVRAAhnxuFqU7xN3emQFbby3jClmikrcrbWO0RG+XWBiHxvUneHiVr+zEuiPqIQOzvsUo9G
0B8jrjeq9mj2WR6sxmtQltoxZJl91OHJOC0RcsGkvTD7oXrIlMzdBWM0bIcoGZ9SMfxB6N/6I7KY
R9BLeM0LI9k4IC8OBNPDKxK4yMlYsfWHkz1Y6tB+awQWv7ZnJWdXAxRQ16BeFTs1jmgj1AuPdQ/T
HEV58OLeOM6BGeD+c+VPp66s1dsy3ZAfRvNxbm9MLV6681aT5f0SQwLvRPzacFa9rYarUFHsVZs2
9hkH75Y9T8TTEhTlrtN1G3wNDb5ZAxjtzAGSIpP1TlaS0XJuzWYQQDZxrW4xoNS1ajX0TlTdmh7w
zjW3s7EUFl5jkzIbDx+Yu1TYNETTg++y4URk5SxLcgDZQ3U1zFtVVSnalIVtuyyTurrKLh7vsP2U
a9ZCRw34wZwPvkB8w89idy+Leucn50DdwXi+QrknrF+9mKgv+AuI8w8q/+T3wI9j7JLC/FGFu7JW
UywGClRZ9rY3BXt2S/45cUP8kIi9PAZ+qSx48JsvXZn8dUVBDuRfV6zRzdq6U6ausQoVO0OL0bSo
Ku8NIeaPytKrawCTALtH90VWj7pKeCWd3K0z9ypsfWuKUHtitz1h+i5M7jX1Hfq4qwEs9wFnqvot
S1fy/2Fy6gdLZ8sLnc7OC7jYyfBzEXdLZUESylqm44TRUm9Up0iBcLoZ59NutgKSh1orbbxD6FMg
gNIsZOVnHx3l3q1ZpOoyzAg7SmdgTYy7rCFRFfFMLkwwms+jnQjyQBM8YD/3133VOC+NNf+C8leM
xdyz34d/3kqANnc1q71VYLT561imDVOrl+19TwlXjud1G6UEdy1cnLrSjjeV13dbfrL5W4boSTsH
bg0oMKu4iLH/RIj23vTteIG12fS1BUnKGyxN7kUcJ6RPfdiKP6Qa5ZkUXLypMt5a2GizyvU2n/26
qE+XoZXqywxvvr7N+us4H5LSIY7uFx9tigaILMl63Q9hkZYja1H0l2/d3KQqL4X5Jnt9VjcjCxxT
5Onus6EsCGBFNgBGeTX5ebXaaeBd9Sz+WvT+2mBqOCf1gM9VO4YPGViepbBAoY4VAIY+yMsvmta8
YHoZfmQ62VDRMuu62jZrtYItoOEfhFNjKqWYH/oY6G9uOQZEcNLhSfTxsMqK0rh2SMBsRB3Vd62A
USJ6YyZ09t3qEy/fBUO7dAoXih4JMzIsfVDfyeYaPijOMP1HzQZxWxIORoonj7GJy++n1sJHRwPG
lSkFsfdYYP6G0SR3O2wOLXi8N5h5sntEnGUfd3WwrOo+3zFLIbtYR8YqmCdceWiaqAhu5dissmqh
1zDJ//E///v//d8/hv/jf+RXQil+nv1P1qbXPMya+p//sJx//E9xq95//+c/DFtjtUl+2NVVV9im
Zqi0//H1IQR0+M9/aP/LYWXcezjafks0VjdDxvwkD6aDtKJQ6r2fV8OdYupGv9JybbjT8uhcu1mz
/+wr69VCPPNDJXbveNwXs1Qhng32E54oyY4EcrKSxVYzxbHCfIevnFaQCd5F96KTLPW1Zz9Bewdv
dGvVWVkieXmRDbkYoFaVObpmDkJdRpes20Yv3nwndPbOlDQrWURrMFtWThqdBqMo3toViOr0LdZJ
BiWTlixlJzXuupVLKHRvZOFz5mTnqRmqq2Z4xc71826h6Tn0cVmZlQ50tcA7yRIh1epaacq4zmo3
XjllWl1zu/v69/dFfu+/3xcHmU/HMTTh2Lb49b6MBWoohGabbw3KOWDq8vtirLr7XsmfpSm8noEp
yibT2kiL+ahTX2QvdhMJm2l2BL6WfRQzZ0YezE5r8fSJP4DmVffccuqjuD386GXOkZIfVapvGajy
qu2y8KPhJUG3YvJIF8gS2GDIKOFL0CTtQzY5kHnp4ytefY5Mg6jI9b98GfrvP1JdF6pmuJqqGxo8
POPXL2OovLTxe9v8OnjeWp/VsLX5wP6pZfHGmYlEkQfC4F+VpTMEq4okx091sndLjv8Y54oBZ3we
LcvyLBgQB1anlBDipCMQ1bQbYhgJCwErPldBktwO3ZBFqJ7LCsixqoqcAr1k2a9csOF+d5RjZP2t
C4ngZ1RJfHQRak1d5GYGK0HHrvTvvyfL/v17Yq/mCOHqjiY0R1fnh/2nh1kADp06ttTfpqpuNprR
phuDNfSecG/yHPX5xTEi9WvmpCSiWjMk7h9El8BNlIVsKBzjGQ1i7xFadnToUndcx0OJHWHVPGLS
irXnlAQPXRMl+1sxmFMsMs+iErjetkqEQU+QtHBVf7TIXMyI7n3cY+n2mZmRZ0LR7bvPsXLU50V/
6sx4+bmyx2e9NwD7RWKReQHIy7HIRv9ow8jPb+VAx+6Tb2srW625y2c/hASD2whXjvhsTqI0s5a9
Lvz/MtsKMU+nvz7Wrm5ruinsOcjg6Navd6hWtRrdd0jwnRKWmz5VXVyW0ElyXIinhGPYv2Mhd468
qjsVjYuYQZc3b3YtwqOedNl9aEbZvZbgkpr0rrGXdbdDB0PGDwqMW+d+sg4R4JQYT9duZbEdrey+
L4RDsDlpNqP8cM8rSH7nZbeGOuMhFwKdOzb0rFkMlYJ+tR5zWsI8IJTs1MvY1oqTmxTwhX46bRBm
3kWTd/XUGlZAlPGN94m5Yw6zTtNQxtuh18NLHiViDby2v4+YOVYYVsZPfkcoj2iG96IUPVS8YVLe
kyD4pqiA9BXhnNDlnp7grD1UhtbsJgBkhIPb+CqICV/lGZyi71wABcsfVXmDGGTUpC+GOw3ObUBR
+jBYU/Czn+ObDvqlR7gyVJi18lkYb7LyMv5K+AkCt40Yla+W9tIwe/yQhQk9ej6L7QlJe3laT6F7
q5RFAPnGofnTjMmR+0sw7fEcNk3WbhMA9ZYHP94ZzqjsSQLHKH0rtb7UnACrBMQGTlgFeKdEaboj
cXmEAijJesuv2Gv8dAr4e41q/XT47JO7LG5XsmwJ61tk+PXWy5t9qBbBc6C2xcokR3HKJ8M5u+TR
l/qcFGjT2XgzMd94FecbsqzGHuNy8sheS163ssYbnUEyGAbPx8rQgfI6Ex7GziUeXQPLko2AlKNL
X6GLYHpTsTSqdFyMaoRN2NxZb1zS0Vn4xdbt5jS5vXoGVfrXIcsw6iEmYG/Zz09iUXepeo404IvI
229kP0v7UMcmuNhN7NyNGRb2g2cFX9wedkw8mmzLutq82gN6d26uh1+qLoeg5TkJOCJDeSQddzY6
z3smdtUt3OhALm08K16l+usOj03Sv8Dt3LK46Ar8CqR7sRhPp/Io6zIwr2iCasWFiM5zX6CxUbFT
99dshQmAgYHdjYg5++vCZHGrZOBH5Dg5RJ65QQThKOGv+bzW5CCcn/CwrJMg4YuNwOCtjckLVjbb
irXWCFY4qOufYYPkR9OrrEttC+syRqAO//7NIZcTv8xLumXrrmNajqsJw5HLxJ/eHGYZ4W6sWMVX
xYiypU1UaJuXBd6iAJneOxMFO3TtXnLHaY/Ek9EvmOudCKVEtTCnSzIp3tU3je99YY341LJ/YTlR
H0wxqK9RWSxkfeDp4Y5oaLGRRS3DIhQExxNRO/1kBEN1u2ypFSzIGzU9T2aQbhKh9RgvJOFGOL7D
nBLbrz3yRvEMiv2tPvWXRtHmX/wxdtY9xkD7BN3F11DNbwDjCK3SWz1u5u1rQjxZAn1/659RLwHD
bqhE6Dgcw8rJH+e85KrIQmMji8rY5BdYqbuYeFeB8LKA4R10+T5q8+IRg2wyLE39MY6Ktv77u+X8
23ued4hNIszkfpmCNMavb5GqrHWHLGbwtQtanKC1/HWyau8+Skv73OdVv2jMtn8f2gD8gO9asJUd
7RmNnA2W2P272Q3J1mlFuDWNtFnXAUgXHXzJUZsPDpm1oyzKM1kXmIJcjW0fIhFnV97jSLqoLLhK
vJCviAViFzvw0PSlWpw8bexPBWYZz81oXoIqmi6IEuXPrjA/yHc0d7IUzEHKpgjqoyymbdgvK9fu
99U8svTZqvmTbm9lawhufK2nVb3xXZEeghlyBgayPXUzn8iatePbZVP39QnUHlBLWSPbPnuVvUBG
3GG3kNUoTbVR/53JzJrze6mwyI8R23xgfi52cVQTTElUQhixSlc97uaudePvbA9yZu2O9p2NlNu0
MI3cvssr41zl5rgv5wbZKuu1xrL/y42XN/bnx1QQozQ11dZVg82a9vsCr0eKuutdX/8yCr9a5VYB
otZU+tsh5gePGon7kleRtWFLEd1ZpWPdpxPCuzYCi7JEHjy5mJ0BHJQt8Gwq1a1zzwgXWQ2uZuyR
MpMHtKKys2Mzp/mNobDIwnPcQXWKUMtw7ljq7f/+R238vsgXpq7yc9ZVmLC6rmu/LY1iwywdXYu0
L7bmvdaQmu8aZpmfDkOPOh98R40FymQvUsSl70CN9Csj89xrmYp8E7O9x0gJDVIzy71D6YTWQQVC
s+uSabrzuqHaFFgzX6Gf9YteH5tjEWrE4o2i3gG6BiWUTGvHS729AX7vIM8KNepuZ9mPs//U+ln3
2Y/EWvxfpup/e/iF6VrC0QxHN9158/7bZoiFycSefay+RGn6kWUXwvPe3RBF1jmcsTwSn2OKNF6h
eGSuPuvkWdw64qRhsHUbUKJRs5Cn0TSDiPVy3MgLyM6yASWbOfrhHUeS1uNfUO8OhYEyGAO0Vpz+
7gb/lqfqUM9STWOy7omBgjuAMCoA9MANE/XFljomc50dttrdrQuor1tRn7v4aK4s0JodkYGts2tV
p0/CMY2DNBvCiTi7+qrZ7ExEdCFgUZQH2TdP41vfFLy/szDLoN35yrDpI1FD93VabdEO5R1IeedL
oCbY0zuA8YiQ2GxizTej8d0vVm83S5gLqItovXOtEsRYxdyA2BDh4DzILiBr/EsxeYhuzg3ZyNql
8UbMwM0gv2sHdQ4P0RBNxasBIPLvHxNbPge/zAEWu2EXYKttO4AQ9d8jA0hWJhpatl+sAeR4WYcE
v3AXWEdKb7+UhtevzLq2dsFcVHow3KreZHeylVc37r1EhcfCNJ8ylk6yerTATvFy+4YaqP3SauA/
nNxQl7LRFdiweDwqHOZWJ78P+v4Jd6LybJamfWf6oVi2KCt/A+YOo0of36a6APWHa8o+C/3iqVKq
V9mhU7J6YbVjc4/cY3wM/ClZJ96gfG3CheyQi8xdFW4wHr0ic/GJ93j1z5fGT++J9a31xCpG3w26
ghuZJF46qUXYz++5v8gcbVUtqu/H+QD956+6KjOqe3lAKuXnOtn5c6wSdfWt32ediFBKYk3xy7V+
v35pgwpimyTInj/atnoO4IS8Jzr2QnE5ZPu8Vuy3PkI3vrbfuwYOXdKpFWpNnvVul9iBQ1lkYdqB
K8FgBJEz6qFXQk2oM+vaZQOa1wnUUNct911B4g+hkITHRPexi4buH0Gfq8b+yMKjD17cvHl0BNgX
kdcvLgSBu8lonEfgbPq6dxF3C3Ejfhz9qsPmDt+jCOmKJQsXEOZDe5F9hwkHr6RSPFir9PU1kmFV
PiUL2Xo75M3ScKPpPmFDdDIHTd+KH0IpUu/kN/mTT5EVjLSnLVbM188qOeC38b8Vf7tcC6NvVZrC
WsixUmbl83oplmMHtcDSKLebddfn+tUstIYEBx+rz2fDXCdb1cIVt7O/75ejGb5xVXJs3oxxtyTc
XZ76ufest5ZxayA2rZ1ciZCXrc7cW54Vgw84hX4xOaJJhwQxsRYDRa1G9/KQew1iBl6YLmc0za2u
MY1pb2czXHju184HtWnht8Ti8jk0slvlLKZ22UejWKNu9Gw47nhvq1O91Pqu3sqiPAyZ1i76zkn3
XVNM97JOS4EHK5CeZEnWF6O7z51ivPusas0I/fw2uma62VzN7MPTSBXXCY5GhFrHN2y9Psg3+ldX
0YyHQQvOzWgPb2Zp6aBpUG/CIeXnXn3MTAO18jymBbh8GIPLaNTTcpn4Zw9pswdXVYbH2o/YRZMy
3PrdNDyKctRPM//QcbusJD6JBxQ4F5CC9O1yxYGMwstJix8F7wh0+cd7toHFozqk7drSerGWxdGN
w/tsLJeydOsxltrS8IWyhbFM6Mxnj4ywl11tdM/Qj6HoWP312Q6bSHtnGlZf72WDPCQ9sM+Na+qz
llVfLWRv2dLY6l2QFOWD5iKeXTZmfxfbjnb2WgBJgEjLbwkCZCmyjq95mmbbDD3FnanmxTPWX/ey
w5dQ+PYhsGslRI0OXofbGHeD4wzEVMbhAgU2PUMGWNx6aKxkjkpsnD57yG5+keGiZjUgkw3VYbFc
OeyOA6zJB3OYv7OkOmo+IvJBSjGxGm+fZb2+Rq2hRFmTQIU9eOk3HQGdMraG7xgVASzGUvOhm3zk
cdLG2nmROjL3OvatS8Iz51r2HxZJZcmuuGZZOu55H6coVry2ML0w6RsQAKzzvw7uXPysK1KD2zgT
LTcg3NxFQC73Dau+pVQOSCsb3T0VIGZU5vYlUHktS8WAaUwe7LQUp6LnW56KHsVnVBu/TM5MWdKU
4ZyqhKoMzESEwSYV5PeyaLTyC7wh0EeBm8Oladt3qLlWkpVfJkD+W6+eiq0sJuJQDB7wsGEsd9No
1Bs5GEnIZQ7P7bVXFOSdvHhcy/qgDndNpJnPxaR2h6Q3zJW8jFbZZzUhDOZlPdIBLbqTiWkZsAW9
4d3AxnhR2tKgaBrvMXL/Ius1H+w2+G5pbDC8xcMxmLuLRlF3LoZ9a9mrUM2LUVukfEFA3+lWoaDY
2Q/vo9kgAVAuYvzWln3smM+W2tqLoamnt8avY9yewvGrGfnw1ivxXY+yHWkSHxCm8mcONzIiUHEp
2bEHC9Lcmz5Pq4/YT++VodPvJz/MYEybwzUDNr+EMOFt4ljM2r5K6+1G0eSs9YagXntRsqjQT7y4
ppJ5C12DIVjxlW7izEclP3oXgeqywyor5c7rNeVusNEBi0V5lFWf9fJM7b2eP4oF528NRqAr64kP
21aDhUPXFF+cJES2x1C85zHTExDNrnJ188K/Z4fjLHQoHGRiqbP8PjubIrgnRXmKVL0/6oNmXNTG
Ny/4hcSzLNtaVslDCtAGm5ahPZCKJDLbsmRwVS147mMAt0BfYlAkbfiMUod9ibuS+YpGy4uHR1//
yMswfC5UUa2cMcXzyB2au2E+FCJC3iGrdqqXNXeqY3OYz2Sj7FYaerE0IfGtZd1v/cpkwPbSeoK0
o50qoU7H3k1LDHTq6GkaSIP7gC8+QnwzGsP76MwgXHhIT5Fv9ae1D2LsNggCX7mJEm1hApU+2gLh
WA1GWodgpd7tFKO53oqoyhunsUYdZmGvDfh2z02GgUFV8JhEZlo9lxAF1xiDBVvHt8rnTEfOklnd
xi2GoigNjESdHNHLuRjatr0L0JJeyqLTduWBBWZ0K6Ko6B7hJYI/mjunk6XeicL/nognL57Ur0DB
/4iAaL4Pdekt/Mq0n5JK1KvcsYJ72H/5JuoH9W5QyoHg9agekpGblFgFEiv4+SwtVbRXGLbxTuW/
vaWNzRlSnrnyq1Fjk91917Sg/5NHQ6mS5M+Ild0ixhrhpQzHYF0VQIT/dDKRrmIr4QlQI8s99aXY
YbPIA1AY1ktWZvqh8MbxOpfKpuCb8oPsGRRwslA0fULEVE2fbd8AEu0r1UG2ulqG5iK69kDiaRXd
0KNy504bWSRrHG17AnrraczSZ/SojEXaKvHJzevgIoT2J5Nh9xoGab4r4NmsLYQpX/3c1Qj7FSqq
LLS6XXASQZM/NBkziOkjbDNX26VRHWEzywm1e23Qu10XQ61uZSs/FlTukyoBn8Ul+35VAVN6MZDR
u9i98dPnQgpM13KM3g4bgT2jpXb1A45jOdDkEsuu2ArPPlKLK6dK61fk0l9hJvH7jPolGW/3mzN5
ALXmQSbck+0QmFiFz4MCB6SWjq3x6xQkt0GW0y+dqnC++X2KQIUd1Q/+/EmpCH7+JEBw9WtW+a+W
4isfadn99EmweneTYi2YS01QonMyXqbo5aFKm81/2eTNsY5cJutvWXnSQ8JQLQJnAJD+Pc7TZl4R
KCp8CjsKdIQ/2/goqky8pCJ6n/yoviD8J14CPQbBWldPQ8nSpx+9lewEFxtbY6DWtyFBMx4iA1SR
LM6AyS0qdDo3jks4g9Kv0CbRd/KKSESCsihikk9z6xhGlxgLmqvGrvxA9Cc857mX7YIEnwVWawh/
mFN48t0kXwQRW8o8HGCXpgPOWIn1JHv4wyuab92jbA+wHeGzm7MshRqvonRUk8PoBi9O7VoIpujs
xlVr61W6MgMJnRPcUuhBc7FWsmgXx1EE3oiim5QD8pquvZNFo7FghhaNOAbO+MhE/CIcK3uw4y57
iNlygMQkQt8VPAtLP+LhDbP0KFtBjLR3f38HNf3fwllk+FxXNYnVWLCEzN/CWZHNbFLWTs8Obxi3
BAgnnazkxMTopYhjNZhpR3etqRpHq8r4UfG3QrTzSKBao3n1sm9CdaKHosrjhxIT670Tmw3psQhi
uYuWqIow8bZWQ2U95kX3pna8mNtUby5+7aC2Ukz7RBHd29T1024ygXEGiMO9lTrKGxMhsLNl4JAD
Pvw2HHpIs3dqHp1+vlrRwpB1Hau867EneRmBZ8vhdTHlh4LsMAZcdCtnOEVmpNUpBX366vz1ma5b
x0fHzYyl7OWbCPppzI5HeQ00kUjWjSvFiYblQCTwKlCYuxaYL/hMb+fPKvf/c3ZmzXEyWd7/KhPP
PT1syRIxPRdQ+6LSalm6ISxbYt93Pv37A7nbj+UO+42JUBBAAlUqIPPkOf9FgInRBkTbln3LwsOK
Z6Ojrvt+KnLOykkvjUcZE92Tj7/iLtdS9N7mtR/7/tPa748zI/v79ex/r324ShzaYgt0mhqifFN3
kreNgjB0maBN8yxtulHSINmItstXP/b5SjutulbR1stpS0Onq6Wrp2a3/bHPFBaCaaNabkQ/fQMH
jjxmrQjePF/eC4001iR6lKrr0LpF/z13jSxon9RO3IMfCwDhSGt2QGCSrfJKK7v6+ffP9y+FbE1j
jgAgw4CFTtp2af9bwSgzmOSEahM8IVQTxgfD3NVadg/Bq3k1rHYrxlp5ln1LuIFqapcSTf19FUzG
FrJ/fspRv3dygIMOCCse8nkhIeu/MmKQoMumWjdXv//K2seqiWbawtRIbhqapVu6+JA4MxTZDwOq
Us/TOKwie6qBPrDQkwLPZ9NsdkyTY6eXve/75MHE4hs/O0dN9e7JzOoj1D7g5goUK8oIkKfStH/y
wes7qUjlc49m2J00phcjlfunouIGqVjK7NJgBW268DP1PDYVqc1Bx187TxjkDdtSsE2kZVlbFsuB
VOB7fKvC/A8QBM360DHxj1umgYiyYergaUCo/Fw8gkUPwiCb7QcMOkyRlPmJ+ow/G3mzas6LVPXz
k1fAOSeBvf+wf9lcjvhx7LIvETlarYmO1998kQ/H/dj8cW5uQ9yB1RShCav3txri5sdA2E8QB8iB
1PqIQYPpi42l17TOh8AEdQeY89fLLtBaw56edEKblsblIr2MjVNthfoOObrhVi7KHjGNaxHlXFLq
eDb9qkW1ZT5huYjklYEDLMA/LheBYTZexVjHLY2ibuO1V/T6Uig5JuQICTkpz8fzYllraj13kFlu
1x8ashStdmc50OBVcVUFIdmqLUzk9OLJDbSwuzcTY7ziB7lt0w51r3lRDk8wpuK793aD1ChBcn1a
2gBnqFnWnPIEzxujbNBy9QMFzwZNPiVK+X1t2bcs4rn1w8HLvqW1bnRzL3zUafrJL46y3ZJ8GJMb
oRQFefF/LZbGyULwfpPrY3Fctn80yxGSxhQNBoq0Nn670iRttHnkVeaFDC4jUtr0yprHYeAh8Xlq
skv/PgwDkt9g1tpSf59bZzcfJDgzKomgBZaLdGUq34h2s7QtR4XpVO1RXR0JVOax/D99qtKN+9DT
v39qlA6yaw0CKEI6TSjoYtCYILn3VINkgZVW2BeIm9Zl2ezVUXpSe7L4GgIMp25Qs0uaNV/wF9au
UJXXr5Y1w9OZAeKSYZSFzjRxAlyyNETM87GRqMv1svljsZxRoev6Y5dM8cFplRiZlKaXzgBcEGNT
M2sTyIZ0Xvb9WASGH7h+ESYHssfxEQ0vHADntWVRS96YO8sqVatkgzbqJWqD5BT5GQpYVpGtLW7D
qoqKap0is4GqBHrQJLkGiG/tm1/m6Gf0XXZXN+St+1GV1++bddve2NgGqZru5a7IKlIvZdHhR8fB
gd23V1k0nUj+JGefGh6yp8JyvEbXHodBNdatqKftspljDujo0xhfyqD2P1VELIqd6I/JNHYQln86
y+iuU0gyhJtNRF5ArV94mw8joLVHz8irbd4z/cnzoEDRMrxdDkDpbXTMwDOuh9DujqLIkRAe7OIF
NOh8AauQrFUGIOiIsJB63Y765CwNQKBuyJQ0D53nF6jLICgbZ6DXQ0s9LAeIEk1qiaRLZ+GnWrhx
6undfW8zafXQaGPmXG1mEs6XYYVwIuChGAIbIbO280JV/6TXQI7m5siKQXMbzFfSvjLWViCGwwwu
hveF9JwUSMdyUZwb5FVmIp61EDP8It4HdZHCy7Wb45D73wkb6tB9o55Q3OCBNl5VZUl5CgjmU61P
ayVspAt6C+PtaJNXKsCQ7uJMHW5VVBZvWv20tC17KsUsQN0Ehrtskru40XXdOOCpGOzrUNM2sazk
n8es3iy/hTG0nRs0U32VJiUlvFGI958XIeZVluXZk6LxUuPKI++HYCjvBIZPy5mZEiOBVgg4CTUA
HEn37bU9jMEzXI33G6F6iOz1FhqdGl4dFzkpM9eoEEaQOiQvMx1t07qEJwe5tbTfV8ZlBSeh95V/
N43y/+WYXz+C62R1W81hwY+PkHxV/GFYVn8dlXGm0mTAm7qpGfbHUVkIv7FTox0edH2yLnHSXrDv
KJ+UFn/MDo2W7bKZIdthVCoJs4rKoNu3pCDHfuXlvtTF/Dxm4WYI4kESlCIg8f9ak3TTJsoYo+2y
9t5aGn8oTSJT8vO0dY6sKEsaJga5QIi0j3Me5g51WYChvterHuFNVHflSlN2po4Y57L2Y5/9H/Yt
x9n5BddQZ5RSqlJoxiT7kOT0oZtKMo+J7R06tdiP2RRpW2XwzM3YMvK8b+NOs0HPGE2UIXnq2iZZ
aXVlHkobQVFR30WmlBCVGdk+DMKU7pnNaOy+4b6oXENl0iD9hd+Wo8gApGvNwsls2ay8exNIy2MB
XHDT1VZlXCVDVqI1FxaPakv8UQcN/o/zZljkK1/zqns/nfQb3j9ivhmgM5o4L+U2jpsBMz0r9pJt
gJLTpafKezK9YbNsjXFrX5a1qrVkVMbw04tN5KedZadkpE8oaHn7Hwcv55Ol2sjzqe/HLucmLaPx
srMbcB0PfQ2WrKZ4Wz+US2KVvngkBWyCBCiSw/KfRLZ9S+VSJ3kbdg9dk5Hh5T8y8Ctw4ZQPKG5l
pngq0vBLEE3p13CKnvQq1wn7B48H1ALZiDnk/XxAyDjxEIqSrq63AVvP4dL76hJDqWPMnVXGtnZ1
jS/xI7CqlLbw3B+hFAqleC7AjttOrZ5urHAq98Tj1j1l4htNC7UvhfBiFBN97UrTguLKL2sGobmh
DaarghfrwZYzf2+GVbcpezqcOvq6tFN6DtZTgiW93sizN4PXrzXC/6skIa7oFbv4otrRIyyvDlk/
VRwo5EqrZT+/uhthD/x51lLd9q1Zb83Clj4HiNcsByT4R63VXqsO6KtH91lIgma+oOzrlWuNk3WG
Paxd6qKjJDM3tB4FX5SspBvVq73jlKblykiFfR31MFzQJf1UV3mNfFnhPwjmBoWvjI+daRansdLR
Txqz8RGaR7hpQi0DkU9rWCCsKmH9dLW0VnCeTD17RGVpuKqwTWBKwlFxOE3b0ZcQQ2rD6bGJ2tiV
sb85LieZtr9ukW67l+peujYznGSXD4b3sjftoFstJ2G6mKwazzL2SJrV5ypCm2UaJ4Ad9TxrCiPt
4ccmPlHfN8vCq46klv6+ubSGFSmH5dxmdlcKS5+Ubkrt0dYp/IvAO4R+J76vMvR1sz916R0UaNzS
+pe25QzJE2stNmQwIfs48zzxuRzqCskOBOcAYJKyjynQdKqxT/JZms4rZHylzOhYjJ64iyfr9n1/
Yhtk3UDIWs3g3RBNvy77a0ISN60RBIC0lFynTdE4wQw1kUbsWtLA0i/GVPZX4D/xg4iQ1e1agDWI
867NrDEP76v41ZiHZdujGLPFdhONHAZZxHD0czYiY1mXWPW87ytL4xzKk3T4G7hm3ucrNyNQbY/O
gvAVlFsXhS9V79+akRe+dn25xak4D5wifUkxCI+cor0wMxaBk8cRihb+9FqP3sWorP4F951vU5Ur
T+qkD6iCIXA3kPZ2UIlHZtczTSQFE2YQENhsxiHZQ0+zs0hyzavLQctarTV4RVlW6i77pArKjCMF
XCNdrkEFIdyi3/m2NP84z+qxHguCKV93Xjo4NjLncE1jfy0ZpX7FHFeGzaoo+8yO2jO4LWTiRFDf
SQGxsjVV3TNKcRfPB63oSCs/67p3dlM4k5oWZtPCYvL9VDkGE8ifmf/UjFhTGFqaO101mADQWJDs
g/5Q4Fln+xGBCGRWlctfo6DWHfyg/qzM/mzLwp6ZxK2fnjGIl47LruVQI0AU0kPndPXjWDPAeVAR
wS6JKrFS1dG/qGkz4V5ljDjTJfq5ieRurdp5do8vlgr3VvNftAEITE0M7XRxsYqR9fmaD/GswKfo
D3aI+OFypcpXvl8pnw1aNUNSt4ZUiTOprVyEwdmaNxLC0HPaTwnCbn0ZbmpTmn0RaDETPYKHiD+n
CxKSrEnU7FhJT8O8FillevKLqtnlOBC+rwX/3vehNffrfi1D5QcdIB9scqOwSubVwJDlgyRYLJvL
QmhWZqzfD0LZUKgYbXCoFRuKmytFeN0hvZlYWvII5Ec9WHpbr1QDqjN6GSiDBWQHoKul11ai4cM6
N6CHVqx6u7UOpR/Yn6qkdRNDH/BIAfqf9d24WTbBfe1xkhP3ePtElIshgCWob7f4ufJTE33nYe09
Y9oeumk+C5RJWrXJkjA7IcsLlhnZ3W05+d2NYk+jGwSw1+WE4oM2Z5j8OdfU9KG+t7Lq8ceuZc0q
e30Vzm6GMoY/SpxaJxzJLSb98OZQmhOuOm8u+5bFVBC5OHAOsYi0EOdDMeimIgHmKtTDENItkFJY
tqd5e6h9UEzLNqP4v7b9tHrU5QzNr0z+LIMfTis5e2OCiGhnJpgvATQIYt24BStsbAKrCI+Gmfrn
1poLTlJTPbR5hvoFyr6v7UuSxPlbpoIhrSrVepDo9gAOJM3Z7yv1kJtpvE3Ktrxl1onER1omLx2G
m8tZSldc/JHeCuCe59K1bn+f+VPFz7QbqoS6baoyaWFbCE3mcfo550WOMugsufC+inyWP5g0/5iS
64Pb8abWfv2SxtP6s2iRuY4wWHfj8DyqWOMpNbRiSSjhpVWHPU5IWP6VnkZEll+FUVXvW3ulmUW4
TYs8uA2y2yRuLrnm6wdZEtqBbAGGLnmRuGHXgoDRIRswa9JXuTyi+jUkMl0Hl4NBi8bnpn1UdElf
NSP6beTtmi20CtLJWgVVpAmwtVAOxgy+MWVYQQhKf1YVxLUy7XP0CnJWu57yB8zobJA+KBir1Ddx
jrKyk6x4yjat2gfJnjAq8ilgwrUXO6qpqQuxUjqa0R1JD1S91b6+iBEnLq+DZhOiIn2UZJOSOwqp
ToZP6yYFmbrqPfyprCBxPaHkGyhc8qb3Em0zia+trmb7jlTL2iQ/7gqETDdkwAfXrApib9HuvSlM
dnBxwcpM4IZikTtI9ELoxENNCvnKdU6NJxZoOKelM8jhdNcjGh1JuDeOAWM+9F40RdTYXINjktYA
74rNqFmqEwc9pfu4KVcygmw4P6AlI/XqlzhHsq8zsnKd+V7mSFKZrlJfLW4j0IBACtQzItbquYHj
FCthiyND4KJwMxwAHNtHHAwRPq8hSFEzDO5iSJNuMqikHPF1A4RYVnt0+FboYVLMj5r9hI49Yg2F
YwxkDKKp/ZrKpXYCPvPiB9rWDIiZjDKPMsfrxvJANtxv/PSUavqnITK0g9/I5ioWyPcStfhupNgN
3pFGTY3lnlldeoLMn55KOukxQPS1hZFRRV5xF+jFvRBNehAhpWpPP5K+viCLZXym790HFubu+I5b
QXbONSN6rKRkq5h9j6lVWLs55cgbHTBdV+lOEpigH4oAAzgc9GDKRk7Xdc25NQ4TMIj1rOa5wdT3
3CbWdA5yACqSSVUcatap8HCZlWFkbcxBF4eijD7lqdefvZGkbIxmhqVU3q4d1RuL+ahDl2ztkS1F
FFod7pSoaq+WhWqinDiUGRZ8QQXoqpS1ozbWQOU081RQjb30IFFWoxEg329iQwvY1u29yWnks19a
4hP0Q8cKgmNJFvsgpdKwH+3uKYU/ftbVAWy0xm3UALi6qoaxMDN6wI3gJ1ddhUCCN1nqdiCSXaWq
6YaS9lXuy7Uaqgwv4zCc5Sy9buDk4U4PvhaSPPIYo9as4qzFCD0N1iQs7G3im/kKEeWVMfhfDFXr
/tCtKT9Pt+nVhCJMAd2TrAEWMB+RwCiRZaZd2dk3YEfqYz6Cp8I7xuwkCDmNKTHpgrSMhtS68CKo
9Z0o3vDNMLcBIxo+KTH26XF8iKmyt2E3whrm3f5Dz/tzIZuvaOpkA4ArKyqVCFP/wFRRZDWp0rKI
XgecoZD0xnOwl/ObMlFyPGvHfqeauKgU5IHcgrnjJlFqR+tBWi0ywsWEKkc0IiquJRtNMeoNBRem
LWGT3uRyZq/lKVA309zXZnEfuraRaGs9FXgA5cFjM8p/+sV/ztIsvzjAa0UAv4cU8gt9k1ymnccw
276lCJod0Fw0jiB2VvjIR5gyJehhYdbiORl8V4d0rYfzeYKluWrBPBSW+/sf11Z+Srcs3wZfdiRy
bVuh2PyRuz8A8lc7OpRvNrMQdE/aCgPv/LWzgpm0NDarSbdjx4hQarEG602T4q9t0wyntrenfa5b
21I2mbOQNtwRGw4HTwoAnDWhuVGCEl35CTXJtgs+gwGTr+opuIprUwHc0YXntFWTbYsTh1gv6Q+s
Kh+lPPQctYjuw7a8YxSz137RpziaJWJbydpjmGD0GOmotulGjGrcXGCIWrvl50KEqC0Nea343T5N
a9UNhNy5o69UeHWZ0IjmzcowknXdm0cf6he+D6mTDrhBItT5ZjdhsBVh86RmE9KKRX6bW7p9UH3l
0IfSHdpg0aeYt9ZRLPslzREL1MZWPoLL0XeZzwCSS0m0FZ5aHXlTqhnX3LZvYtQv9Aew4KpkPfbo
x1Ze3J5UuWnA1NqYNsjFsSnb5pyk2DEbft666BXHTixbIXki5RrzBIn6TYhTaT1Ob7+//8ovUQ1P
IiU8wZuvq6ZpfYhqcpRSzVL42bfMlIfrrrIL7LU8vXep69zVgcq0qCCrrs5PZ1HmwY2gL/j9d1B/
eQbn2i8YFR5EjZLqxzqwIpn1AJ11+qbkyVdc3ZoT6I0EdbnUB6WKUsxSnFbj6gzQY8sMzN8HozKs
SWkDf+5zaxMK9QVjgvY8YJaLNMwoHRM0BaIxk1d936mnqccW9PdfW/mQqlw6JmwGdNtSFXuuhX6A
Zygx00lwTea3sOLhk2PxxW57dYXxICIhnl/uM9MAIjM1n0SwJnm/Rzxde86tYc/QDVkVH0KCkKK/
krrCIftqH2pzTJzIwpsAMwNX4Z4RClvKfVgq8noM8h36UPKqqf2jYqE94WFhaNTpCv8UYz/4U70i
c2pte4tcX98k6Kyk+IVizjTLfCePnjRkG7NHjTmgVn0sgY+uS89DicUPu5NpjNRzKCNDxcWStM2j
2imj8SXTqW0GMCLdWBrb9egP5iYXVsA8NO9WddSVsCFHe+O32ibIRXWj9U0Kdz4x1wO+XRtP1yMi
EptoVfg92b2pge+mlatK9xvXKwhc7egLxMCgLl8kXRdnenaxkiTsexUL49ASmrpjRuFILsy7hypn
73s9fGuJ+2AtLbHzMO6R4C12Rd2AJibrsiViUA5o6IaIBn+VNWx9EQjRqg5frbwJ9sZca9OZbuN+
GeIwGej7uveHdY+EGUOAyO5sVNl3dte+CqQUU4IaVdkpEOKui5pI9QIAifmdDG724I0nWy3iXVD2
ijN2ejiRLclcUSbuiPX5tWZK2MqWaFn2sh1kDpUL6SbMPmc6AAacKJT0iN8msWGmrPz+DbHx9K7O
dWOnd/XkNqSgZaFcI3A/2xzBJsynpv7DMPCBEPT+KOvIPpik321k9z4QwlrZs3kvTe+bUYUB0VSX
ObEp2ZsYBNJGkcOWonPXXRmG6K50X8HfM/KPeQK1neBhM+jdXTcbDsJcvE+5Kb9/037tIIgAbGED
OFAM1fxFYEZT+2mKhz5+7cP2AmxYuVNs4O4VCGPXo99ejW2VXDeooYGT6FxFHWGkKZbiNoIQRtJw
9a5rJX8erBYEbWxqgCCj7s7s7+3cehn9sbj3qfn/CSxifxxbiVU0lUqMplm2zpv384zRUMI6rbEs
eJV8hG8mJBX73HxokoiBC/nSjTGogxNIXr6Hs0N5CFjsHWrD12ZiHzLFEPtlMtXJ2lmqB/B62V7t
ccvKW+Y7Cv4Ujg+60mz6+qwpxT4icbhVLH8W4oBYg2Kafaj6SXY0r95iDfR1BCn2pMUWwJWmOkep
V23JDcf3aVeRNqP3adrh8fd37gOCbXmuLJ3JmyULFayr/QEvM6UtigBDHL1aqVqv7djwGU88aN+1
daOFRXw0BsVYw5V6HSWMotrhII21OKZDtYa9hABxH5y1Qa5OIg0K9K2VzybG9deaJe1xLOykRv8E
2Rc3SMgaK9CLoVPWSeeSVEHTI/LLqynznlu5pVPzmFTBc33w4PUcqxYt8t//rzw/v9xv8D8MoarF
Q2ooxoeXqOpTUVt+lr0mQsgrkLT9FWxgG6Ptzjf3IUHPJQ3jFTiZ7GxP/p3eBG9eOaluLKtik+i2
f14WuU1qF+UeRAwEyEroVlHbxjd0Vd6+sOonLJiHk0S612rSdShVVxgqDwgwkB6F3Xil892udQSH
Qp6tna37eNonkn49UO67irOn0NxjqZHgZomPA3o4ma05orCgu8raQ2m0a48avRbryhFTcrD8TSej
tItLWAtuJoMeX5iMJeS9dp4fBW6LaYhT+9lc/GCKNd2KNHNG3ZAwNUmRAIGgc0HOIDs1s+qRn9ol
FvYIgoOl4YuJVvokjUm5okRxAb+YX6nDfdNM4Y4pp0+e3oDUnWYFLsNd4gIEV91JeyBAAeJZ96+t
0R7tssLLh94aMXCHomJ8SQjqnAlA6zrC8cRJZx1+Q1RYFZfZFRGkfbSMPDxSxMqdJtbFTgm84TBa
49sQtipVh0w5eLOjq6dmr0FbIuFAHtPBNGA4Fbh0eCW+lA3afgNd4UYQpkCRI+EhI1ozp0J1MWfg
us50sJ45Dl2FqFiUfDL0Ck/L2YFXtci5gRmCG6Mc62Csz3r3RoG+uSREDw7yGHu03vqt7lXxJ4D+
B68iR5yPL1Yi+ScmPeVm8FH1roDWOdGI6hC5cfko5gUMaQeH1uLke8UL2juvFTzwnZKLK4Sd9Vu9
bYediZpqjy7tRQ2BVA4i/Zq11Vk3UKVvLP+6x2frGrFUt1bSW5wj8jfTZyw0rsjtm4+ZMhnOSOnh
mMnq1SAU9W5Ugu1oFfF1z4wHzbOx2dEtkd/ugx4LoQAmLXi9nRGS+keelMG4SO11xFB+BPE+nv2W
VNVk2fW1j//ZH+JL85cY1zQUoQnmj6atgDf80A93OFPy1Ontq4F9jBsHI2FPCi/Lslv6UEKGi2WV
PJD1RsXLvXAiHyEPQ/FXAcaMWyOcvqZDKLZJjOB8JBAefybrYTrIZNn7OJozVMTxjH8nHCIhgyCF
Rxfnn+FmOLGR9bi/eIajatCk/X60Voo/It+f9uNJrp/jJNtpgD5vkQjIMRDM2jPqVWIT5crbogYD
a2SLd4m2FwM1IOTL4qe07pIV1DFGkTZgYs5n9WkoNnBi1C3kAbihfpgfe0S14tnvM6ur9q6NVMWd
uvuUyhe6a0O0ljOkgYIpex0skEbG0DVb36OgFM+PsFeFV13UjefQENfNVFTvs/r//kk1rl5U5L7m
yIoBBms+bP7vfZ7y9z/zOf8+5ucz/vccfqUimb81vz1q+5pffUlf648H/XRlPv37t1t9ab78tLHO
mrAZb9rXarx9rduk+Zf63Xzk/2/jf70uV7kfi9d//vXlWxpmq7BuqvBr89f3phmXr8r6zMb/t77e
/Anfm+d/4Z9/nb/AbP+SffsPJ71+qZt//kUe7B9IN5iyYci6LGu2zLwDqcClyf6HTnoff0DBQMRz
8td/ZXnVBP/8S7P/Yc40ANMiUUCvoDN41fiWzk3mPyyLuo4JV0A3ZVPW/vrX//9d/e/9xv1nNcAP
GSXB54PllRnxbRk5fUP/MApmchtVaYBHEJoa/artUElo9fowmrIbg8hwcWyJV3gaCrcsbeHCPEHB
BjIjsnwKkuLGN5tSEKZbmqOZf5pqKj8P0cuXQxxojkb4N8GafOgKmgQyszQZ406q2wPRsD6TtYjV
mx7fW/J3ANE/jbq51dNuq6Qm9U1Dq/8QKMx34W/MjOVLWNQSUB6Hh4fU74c5dyNgg5VY3u5A94db
uQMgVBbMT6lcCHSs7lHGQr5Au/Iq4/UlyrNijUQ5HEcIhnzFBD47Mnd3uTlbqzW6S6IgdQs5eU6a
Z7zfPEyA+M5SgFPX3x7E77f670KP6IT8+tWVOYwDsmup3OmP8VzbjiR0R3DOAHtW2AaBHkjAKGja
LvH81I0GQ9C1hUcziOSVL1OQlEsEzaenUOa/bKTkuh96sjLzb42ngAyjqaLOgHMRn7cjkW+ttD59
6BT5fpipNSFOy27nPfEjabsobY5mxsc0QXiD2U2/KzoROrM2mC+3JRQldXRVBDt2IZQDh8Il5r8k
eFoVXd0IJak8wkAliaeNVdyqukZREOXZDXjMlRdE/Xo0pYbaLGVOeYKepLtWFp+HEPlqOe2ZbUuJ
Cyh0AzkCPOHodStfZHu9Le58X7qWsErGsJRjcJLnzmT1Gp9ufLNDdRdX/POziznOkMWzWRB1DOT7
Ea/eRqmcOM2EhLKw+4PRBuVKE/MvOR9dAa42ouvCTokkphY3FgmMdUwNBGCzN1KoQ6/O1NaKhJFX
UOPCpCWI0+DhFgTg3hKPgKNT/TfUKKN9n3ap01rYxKhe++z3+mf8q7EVmh9wT7V4sEJEaxG67Fw7
Kp77MOe3i5HCK74mYD1XGtDD1Sj50GfFhdOpqeuic0uUq1ZmOrrDFAK104ppE0af9NYvV6Ep7TwU
46HXaycT3R+szorr0ghsit8JnqaRscWpNXE8u4jc+hm/P4wKLrouOWVZj9umL2TH7i0X3j2y+5Q4
nLpQGcUlxO8lj+syxRs9YHXLWyp18tusHlhbfAivA8yB+1KXYMyY/WNtRM8iC66KjCDZjp8rkoFa
iZcM04L7ViNlXFIhxSwHyVWw2JgE7kYu4sBhBCZrbMI6QktNix4HET8vLSlSAW7X95tB6He4Q9ZU
IlK3nZLCrXFBXMdW63QBsZ9PwdxBKftBl+t+NUb6J8mP16XhgTTLul2sZznY5YyomN/OLHityyl4
Mwv/hCz2A0pbjiGJABPzHKy/ZScOes6b2LLXk6riIUrM2EujU5l0HlUoEXME5ZWn8CBmvQUuyChn
NykqhJm8Jws7OH2u0C3jpbT8B34IwyPPxju9H6Cr2Typ4Ah4MbvwOp7v+9Tpb73R7cDjnbSov++B
yLmSUjo90hugPUjB1dlWKeiWKqmOb/vSJZpeDUj/77O+b1eeQYUbLisySMV1XaLLSx5yBQHp3IVc
YQT4g354uW7z+cHokAuyZ5yI6acIdFV5soK+8kQoQp1FVjN3CLoLgnmWUw8cD7JonMqtaopi4yHZ
ubKl8dJNaFKQ+DwAnnpRFZVZ4TjGGz/NH6oK+EXXv/ptVayLRNL2Ud9/ykYBdZsqLfEQQlbw5teR
Z/LfaTy9oZ0RxIbQUFEQccOEE9Ns3FUSmRkmMtxSq0z4vfjlMLmrMa9X4w0MAqYrfX4C5lg7Ycej
xG02A7/HpYLOD6EnpqmeevGlTxDpv7ZC5w3UrVMFaTCoIFI2EH/sFikVejYr0hBonu9NAUwMl/nk
GYdFDwLUFg+cbVmrBS28JH0YATiYK1GBgTGIUiiEofpLlTJEkMthWsm7044FOXGgdqvo0pm4QmFy
bzk6HFlnuSMtMz6nhwg9DdKrGILbaqCPGDO6djzR3QFtSzeEnldQxfT57zIPZK3aMddLuHrQoyCP
z2aQcY9yNXrLQU7zmBo8xw0/SpGn4LIQGcwfpj74puOMh6neM4Y8xXr5IKIU/k98GltNXZc87NtE
Dj/VVnnRIoaX5TFhbFDXPnCkScUyMZt4NdDuAwv+JeqDQ176n5dHZOrpzRLZf6txU0+TQHbCyd9Y
CuVIM7wNer6hWWTP6E/Hm16J31SZAaioGTzaCFC1osa84qheCaSg3C4U6xodInju/L6akfJ9KRLZ
Fw8hYJeSYO4gP2/PY4UED6lR1K8+1JlZZAYNd559DdkVkMfkInFnrfEDHGhsWlSk9Mc6UQZGBW+/
PJjeyOAd+vGbhBnYSgoyCsfYiuZT/dKEHoaakLzLrr1bniLNplvBsfiLFsSXqrLWpscogTmZ7ZTz
A17jRYfrc3oaVaVz2zKgnpOP6JeRG8ornm1yedBajBxLX5spvh9vqs54yrh12CVhljx30Xk1rdLU
UBx5zA5ZSUlgaSvS4hD75dcsADdSRuDASHp5ByqdiCdzY5PQlcmxraRmvlCHOlYWfjLmT4bXFztt
fEm17LlgWMV6CfvfzrvvZO6KSKXCyQsNEJhNlwyixaKT5323u3KDLsrk+D7jTlRGK4VSpaJnhRti
bK57HNMV5UPNb+tZGqXMFhBlKdhsVP+UM/QZQUHuGTdWhKZQakeAchmxFZ3OrrWD1win4FpwF5M8
jFyRahvdEw8d//0KwRNAfXStEnMmgAUMk9wTZwJguI6zq3Gu3nhmTxAzPDYlg0oUa7zwdfwWF+1T
oZvXqZBckTenMe9I0dG7TFH8lg336uwyNpTes8QcEguIYg6dT+TO/h9hZ7bcNpKt6ydCBObhFpwH
SZRFybZuEJZcwozEnACe/nwJd5/qrh2x90W5ZJoiQRDIXOtf/yBwweK+D9xDGU9RONQsZOZSnipd
0YMyzgHnzNLjX2PaHtcPotVYBmkzfFh2oUWnkG5a/5OU5FQxh9XKuUjOaWqaB4/VJqw7Tu6fEoSQ
wBC1zLYKWMfqjsui91tmES4EQ2JdrOjADHqfJNzmsWxeyNV4C9zzxA2dx/YjPq878uZwNWXehs8H
tP4xaI6EvsEWAZxqCb8Kh0jbiaKF95E/IM6YG+03TcnI3cmtMkSkvhW+eantgHvQnr7HRcsdqZZV
I2GLzWvOTivq9yBmtWssftFkBCJy8lwX1jPORYfIaFujm0IdGGUbzZNhXFJfWaAjiDmI+vPGzXrL
Mk4I4wy5SZ9zL2sxL2Z78+/Y14fQtVlIe1oRvF1QIPaO9legcmVz0JN8afztGKlSd6MvMdo+o5h2
sa29CVl8eT5bqxNw/YhUKyk2vug39k4d4CbNFjxX5o++PXoz8TG6Fz/DwUNLrLcz+AeL9IQNCDKY
OxNP0n9nPmQl4mMy4HeCT12oQZ3f5rrY97N9DErOJ3AG3xmJpFxr8ZNw9QqpIRdM1ZWfyG6+mc1C
kZZym1se5zVzmLFu/dFaHs3hZ6cW9iwjosMXONROw3wY5Fs+WG7YjF9Rwa2z2ORbW5Pyx2ZNSsz+
CXAO4kmRfBHIQKMy5oTZMpfXJRxYt7wBxb9nWXWrtY8C+cHGjALlMKP2UXHrY1ImYBTBqcvfC8gf
20qwD2ltfy6zRMO0RDd35WBf5tTb6Pak72ODa7WzSj3sBCViLt7Xyy/AEnfbkdUpxh2c2F/lAp9z
8h+YYnIZqXqOlLPbWgal5s9CGhHWMVxhmeHf1xpkXcSzjs3VyPTnyOr5tRxjbT1v380Y2SJfJcyM
1wDzgLAyuEWsCsJ4md6mqnvPCJVxzQPKzscpecUNCqtJyowgZncudcjWEKQ/19rXc3vcggjJ8i3t
gjavDGu7gZ5UD3Xop8WXXnNUquAuuvxnQHsDWkwJ6erwk4f0KzXy9yRqWS/d8rmJsFvJFNXmbMzt
DQMDFBLMryqfTjvLujrEE81msJi/L2r5X/L8GDdutWE/otrw23DyjJ9ke9NatOMx6Zz3vGQjtWf3
pQjy5yrjXI9p8e51tgxJq7Qs1bsbG136+CcH96myWCN794Iv5/u6Oy4ajavpDo+lTM8NJTgNRdrj
038DYn5PO6oa4ZEfbdZbT1XxRRndzZiPrD77JJNrEDOEU3VDgEB2E3fcVCL7okqkDWHfw10HR0k+
ENwHnpOjCVWLy9Bc284lA5TiP06dX+C0Q8oisQj3UhXmjSQbLf9rvfY9V6aEUWL7sz6jSLc2tfJm
HKhiqqF7KZv2wcPkM6zzhaIl/aHqBZr4O/RQWEsp14zlYhCkzo0vl4cUmkOInORD9O95w4a5fs1L
8pxjjs03GS/71kluYIh4mpA8krD2NEP1bnYca2tmh9Sqkd1zN+zr7pN5njGnhhIvfKkWaQumwoIG
X43Vbr2O1T7c2EhRZw6rHCjb8/I2YpgmoWij6KE4pESazeEvSs1323WHfTda+9IpvogdwaxiRKDf
qj5XJqCv8ZiEtHznVJu+SaiZJ9lfa71MH2qmMRr6Nro1f9+4i3aE5fbTSp3XXvd/JUHw6BXiVrjc
X8LoJCYnxe/KQXGeceXun6BGSGqSe7q4CFYTSQzJSVPNH3olNhth6hv8dRa5NXECxsAmDU0PrVQQ
bdyADIS1qFQYAHxJcyccojNsENi16RTxHkJUQJlHQQh59y3HvskT83Ww6nHrQ8rfmG706rJBhoGn
TfRfbJILPD1RivTQ2BjPQt884NOJGQqDaD1irt4YWnBMYuupKoKvMUILmksCJnICGQPIBE1/gFxH
vRRH+2nUoZINcHSz/Br7VGLdUpxMzH12QbtwszuuCFPiQTkz8y+95UtS1znE9lMzEqGuu3UQ+mX/
ws0ozk6Q1ufeq4uCgllEWyE0JslVCQ8WowKBw2wBqw132HNuZe1Z3qoiEfpuJFRzT1bfo4s86Pz3
HzWF51mvJkLk8PI2IJgLomGWiAclHkUl4D/BHsnebsZXS731ehARPHFxbNXvrg8OEcQ04Rnpzpza
Gnlo+tSMsbuHZYpwikLs7Dk9Tj+WN5DSO+MxMWhNdV7/AHjfpXDAj38/9OcpgNyQh8zC/9cTtS7h
F3UzpQOOsI9qpv98mfW3/37y3y82zjjxTeqP9bH1r+tPfz9GmOS/D2l98O/n/P3Efzz2j1dNywqk
CqTmXx+vXD/k6GTKVvz/v/d6eJ3nRdu+J9Nr/Yf1jwgHkiSbBaih1naX9cXznvD3/zwpwW8RpNPJ
Es18Npg9JfDp8QzTSzKrDYIJFyRSMV/IKCNytXyrOq9/jz33eaj9Zh8ZZXUOIlB+WUyHpq+Gs568
D73X7zmX8hwNcb2ZumjaIEZxz4NniwrIoHfPHLdzXh9c/2iaItlaMQwzpNtIlwCS6OIgMHfd5J3j
IvPP608sp4wZa33D3ME4OkZ36+vI3os5Ns8aikw4G/wRzeOzCTdyr7l0mF3bfObsv3VEw3GKx2DT
TQPdl4dNkFES61KgipA6OsIINXWr04qUmoTL71ZHEYzHSMUOuhVpU6ldV2TL26+F5ga/h3mHsd+5
bedmG2fkCDCsYNSP+5Djlu7OztKHUdDKnwJnQaqtRxDpzTGco0jVIBq+izA++uSRAHTAlAryKyfy
zL1qcdOnFBAdXefo3LN8fK5H4YV4xz5qftFtqjZ4jHSx89LXWI/Psui1DSG9GQuaX247snqODKT3
s5Y85K68pgh4toXnfnZRfqst24XGQmh1Py60NAVwZx5XCAKIf1qi+Al28rM1xLeFtJ+tJggPGMyX
wc9RZxdpzEbnV3v4BX+Zs/3pV5690RrNA3cqfwcdiuqu6T8baETTOO2mpkBW4tQHkSJfyIbHrjao
gpWXCSNGzPFZeBsmyvVg+yfGBA/4Q2xHhAq4A8hpK4ffhTGP37qus3YItYm2LL2dcvQDhPTPpF4c
RWQUpwkByaaHfIxoRzxNpYfziEEFOMfesWxJhe5rIz+WsMh7t8PNyfdysB0cvMw2+TaVrkvRksMt
dnDRm4syJXmKZKykwzRe+i9OnyNhKOcfZgK3vBoxJmuoQAmOqDdLgG+XjDGansr5cSw1dKEZlF7Z
GPtmyDJMc/E19OOfTTMG+FmNlyDoxUYQ8Hkai3bb1RIzEzMLI2t8N+w2AoEZEXW8YB/ThpL62JSj
AW4rCc6w/F1f+3poVM2xtnyYgi5NZh31vzkC+hX4FYfcqi9OHm+rEb5aQ+I1rVXiY7pysPUEVqzu
b2O0JBxGtmP0f8Lbrr9n2OESm+Jdxx6aWE2Fn4tf4HGY5doERui9cwoab2uNfUSgQ/1Ja3iMaxNX
wW445FRiVSP13YA4kDZGqVVb3qpJd8CpyT6JUSHpvv84gl1zASWh0eoNpxDrex1LSHfZelLYe6fr
m3BwjHffITegjTGlwx2x6kgKMpj6hr0l39w+uQEjwEn34WkqOmrS3IQbPJSGd48iIJHWx9UcaUOn
yRl1n/5B4wqk4mYXSKTfjWRINoE3QJmawLIMHBPsetyIdPQRW2FZKTHtkEHCwN0akEa7j14fZJtc
jtwtrYQOPp3oVD6Ahj6SJXsYDeuiFYTTpdWj+2gnGaykmDmJIVM24/rgd9FVKwgWddMprCbtuSvz
X8ZQA8h2MZctFoGu8VhN0Mt7F7gqduUSVrpkax7HY9t43+fJK55Mx98rdK5yl+7UiOavMih3o+p5
F3O+4i14xQJi2kVBSvLtQorsgl9Aa5FP3UCBm83k3teEjmdTRkaZwh4D40miGpszOZwXFm4Lw7kN
wDc3ahGFGOtjmxTjMFib4SCXdDcgHuhGe4PVYHdKHBI4cl2/VkWWPKDjO2XwQU89dCvZ5zVrpzHs
hJu0l2drtJ0XIu1J8nTHfZREN70PAJviotj1s/tGRvzrVG38iO5FdONOG+pNb8q3eQ5uVHJbJvxu
mDrOHBK+sqTdr2h5cMrs3gj7wFJ3TyV2MgvYn4i+ewz3NhDLv/cjeG/jHHt0B8EozqU5baxRC0KH
giRXVgOx1bzUpQxrRkHRfMSPZs/wlAkHPaKSfSV4P5v1eEdzsl1M76ZHtDg5m5jvTM9Fl3ziEYke
W+DwysxgmEO9C7HtKjeNQYKMkW4a7MhkQ61iD59ZMoFNNMLc4GJ/HRrnw1ZYhgbCCLTOpETb9vmO
Kdnj0pkPCGvuvWu8V6X5xGzLDbv+FI3lR8CE0FGXtBFn++voa8m1F9ZO6yKyHogtJnW0rwW75U8j
KnYTWoe0bklGInS0ye+zxrIRCPGQjVtcij4SkzLYbNpjpRtvMjafPbfZY1IeOhb6hdp1mtA2KMu7
JH2cuuaSE3Du1QP8vx5Jp9yUrTimi/nDmOqbUcRXM5VPJpm0oYPme7sIpFF2v02LEqve4trG1Gp4
ZErIeVnehItRZRTkwFRKiofR7jeLngsZ73ArFlLpElgybfumwd0pwSMq235TX416qdSTR1iiEMrw
7Icy5v+wc31Dx44Yux1/otX9nBrv3m3tYGBNnrzXgq9jmGocQv09pD38Ql6dKPlwMBMniGgbQePO
SvwhjYJU4cU911p5DgwI2HlhgrlIUuKM0LaNvQ8EPmD4pE3v04z9FdENYeE3uxwBoI0WAjzlG9YU
MWSvWCfyDsTTjuwY95L4kCzBN61kQsGyhBdyQd6feVm0atlKTvxcsLKl3nPnl7+qJYaBf/MBdYjL
PDlZ865lhDJYifarYyXrM5Al2y/t7UJ6esjk/sHSYKI/9JN5lVrOHpih+jaa/NvkzH+BiX2nVNk2
df3Zphc/4zKs2K424AenGbMqhAWXqSyPUzGBi3aXZWmivatMrILcf54BODxJwOzQy+PQ2tauyjOM
jA3vZsNkhmnlYO1Wl9fIazLQEefiAq/hCHzWuJkJN8XXH0VT8UhdHW9nt1u2Thq9N3CAcFjcuH1H
6JgRuwS0KgKMc5lm/ZjVMLdE1aspE0Gw/vTR5c2H27HrV+SgHKE1p+ypO0TiJZxrA5TbT+ZtIrzr
1MmvZMSFtzLMTeeQXRJVNW2UE/+UGteaJDQiSigPpkDuJPy+LTrDZasPfbsZvKTDR7g5aV72as30
R4QvHMrJpr1IqnqrTbRUJd7itrS8i2uAHGfaNxDuZ1ezrE1WsNG7BFsWZs43P8szqQ/fZookhbzk
W/gPAMq0g4m3EfMgj5mmX7Iptw+sfp+GEb05sZYe+nr8OVRWvAdfmsJ2Gt4FA9Rk4itN8fNefpIt
TBJKxZ5eYzBjy/LgaOzYtn0g//Y75G0mbFn5fQgATnPLdfZVKlHaA7exuT7AQ+Wal8PPmaTvQS8Y
agkEZQvEh02Vaq9xYXNOiuZVg2hD+Pxrqfdbz/Qwo1jaNuzlcMlM5yBdE4tD8ymPwE1Q7hGFI9Id
07IUK5zxC2VHEW4dZl0h2cX3Br2/LP1XG0zOyj8wywlLaj3XU9HCJb1wXqbP2dQcZGQfbbP+OQ5P
Rr9Br/LRLExe+W+GF0G9voHNzgRO7l1nfNGZvod+LTGlcUJmvKBiDU78pWMDw9pkpuY79Ws+e7f5
r3/DyHFjU9638ITZ5Rg+Y8jFBaLzFqhA4YnJfYqGHL+Pw5j8akdt++9fNZOa1QiyiHpKwOxqKte3
E05wVC8xoBHNo2gzezDSeTkqefVXU4W7p6/LclOvGzdziDf1+mQiyg5DgqV0ZOSshBzVZFVvCwqu
NL/7YtsKgDmws6AiLIoNqU5cRLP53iK8Z/1Z/Rv/wYwLA64cjJ3D9XGKVKMZdm0GYKF/SBzItRAP
ifX/NeNdugroOIdW42LU4jDg99VTasPbq5/V7RjwXghsHtqxO1pib3cX035iHSLTi/l9r3+pA6v6
GRceXiFLYZRlJtjcuO/5DcKn4YtuxjIAwqm4cQ6ooEL1DPV+dVKfE1Ft1bE6XVPsljJ6t9LgqN68
boddrT6AygxWcd79E4K5rXo5dVzqbTX1cRC9rJ+d12icQ0y3pX478fWnlkm2UYKY8NRWRht1etTH
U6fw3x814KjMiWoO3KxZaCYsKjgGa2Kyd6zf+wYxfMljHROw2UNXyc/qOYJ5v+5+6LQttgDN4Kld
/ufpaawf9DTaRLxcTo6njzWaAY4FQkGa6l49FPPPovOP6ik1FPEFg+pZb9lpi0/1UroGdm1wNIDu
c9t+SKKP1Uuq5wTisVie1DPUMVXir+Tx3wcV86A64Fg4J/VWvMWDHDNW6mWXkZKt3k69nCuHIy+D
SxvShflbsBxlgipiyHZuhTle+0MXDLH8qrpNJsAiTsnn3mKqV+FoBRez2Y4mk47YSr+Icbpb3FWZ
1IwQA1lo0LGusd3Pt3WAX/fZF9vtHXFHDuqHL3NS3uPMDC56qR8HJuYmon8MY3SuJbBoveJS9JP+
IYui6QAd4asOuuM0Mc1eBKrMKo9CF/PfI4RZ6CHZtYl/ZQB6bDbmM93CRzlOJQN372mlQdgNF+qI
S5qCb0mdcDZ2c7dFB1ex9Lpt282CRr6rTtVyTMwyOVlx9SLG6o5AErZOb9A3SQncUJw7MT6r/yBr
Kk9gBYZSHnaQhsysW/bj3vA6JlhsIhuZJF/kUIt96n1qAR52rTN/76N2ZFIDRK2nIN8LFZtjQTew
Wu/VWrKfFsnQG7dpNwUNg0zYIep3rMxf8ph6aHEA2V2TaZMFPRO2Km2cfvKmyjlhD0SsGFRiVhRA
Y7em9vRj/b7C3WjEeKZIva22bcvyqql5paEmMAB2xabFbMRMreOs2SnxQAI5MS7qrgUoPJfzjRAG
BD+FeIgLCltXjcz0HgZFV+WfdovZA2TxS2BKjr/6S/iCYa1V/IQ/sdM1+OEuw/2TbI2jXjJAMlMd
2xWC5fv6e1Ub1VWSO7+N6jTECmW/GAxaeh8djz3oL3UBps0w7T0SA0NIgndCNaQQcZQeG4teZx1O
UjsfKw/soEoAuk14fcTUoEKPeiaxBdswbjHkPc0Hi+TwPXZi6OZwQalbsj6wZVNRUDhMqWEmMc7X
FcIvTqXgMFfmlYAqFuq1hP837lOcyEI9Ass21BhaGvDeCvESRxSp64Xu43SBlYS7a43A2dlTNOxL
OpnZG9ND1TH0I6a0o8Ji7jyoSx61KHbt0smgfV/d2bFOaAzYhUYfz3olEvBJgnNm+eBRLTFWwZLd
OwdCe1ui6TP1F2OXBtl+fetmgn/h5iQnYHSQbEaisk869bVDeAR0BkgkkyUef9MKqr7Sg8fIzQrN
TdHBKoJzllRuu9i/lCnXhdTdt4Lgyk0tAU6HAjuogLplSZ8iIeZDOvObXuZsHJUGByPsbilmhmSN
znDmmTRjZTIcKqe5lxVQM5J10svnCAMmE1Pv8USQeb5NvzuR8MMGdMOd2mVfGUl1kNMnFafYzQR8
HOA0XHDsD6PJ/KEbDCcSWVzpAx08hJd8P8jqZiXik3l3EsK8CXbIw8+4hd2GLrkabvblFw9BQGnU
FC0+vSqQXN0L0cC1rZXTK1wXon9d1gAjh/880kQYen8NjBMMaHM3JbC3ysoJXUXp+zNOVQPFlSVV
Co6HIm9DNiaBStaDQb2PJSimx5LyqEcECoXsVGZsQ0FCfKOaHkOJZtRFzkxWpOfBzzZqXLQODdqC
uRzlxzupXwx/FatB/U23xc1ZnG8lDEKGPQxuuIGH2nzsB+sNt8+HrMI0jZEj3Ozr6DY7toM9HuzM
fOSQ7yOPiYDAarInNSy6TfoAgIsub1ngxaFSYtjNm0gm0VVkfC9q8d4VuAAl8IAUy4utg+qRYRlm
lqBD3MCly2WGufY+KvW/1PxsJeYsI+swb3pxLHgTYMUP8Rwxp6VHsxPSo9MrvQcokupzya40oLT6
lybL302jJKiGa6EKkp8oaZCeMdQ2h8zbF9LjfkZC2Q/61onY8PslGK5dTweqT9+TuPuZKBgIiWK0
TROnRdAHRwYSyt1YwIgqPmE71RM9CQbiWRKzZSOp3Qdx+huCGFLlzKiw+gkOWuxyIwxwItxWHuVQ
lKHdFMG1JGSldkwiaMZvC6NvoEMuEHfkQ6TqS7KjijKibHeiEd3OF9ZLTQrmmSHbNhXDFLoGTA+R
OcUpcO0nSzjvmWt+1gMujxkzZGuhBqj0HtsMvoIAd6sm3qDf+zNmbMrknKDUhVRHHiOcnh57mlbl
jiuelhozDS3dgz34e4+ZVMlwro27t3wKDpnDmWs9Ztpe/1Vl/v0PeUp2v6r6S5PPqThVNvnQheLF
qpFfkboPi2mcdUXr7BTTM0+8bZ8a4CbKuUuHnY87TfWuJnbYG8HAYXizQ5f4pYaCrl+/daZ8yY0A
sIZ+Y8RKCg81usq0Jpgvbb9hkxbqmk3hqmZnAyyRWgQ/0H79kBMLkMiYfTYBSgzHqOPtiEr5f+cF
r4nDf1vNK0KzgdyJxsRi51HB0RCe/8PIuTW50eDA9keUl+rLXoeiTH59P6u27KAvC+TQY9kBI9pa
BGgWbFbuQjZwkiqNqbuiR+k9C9/Exq64Sg3OIVvRipummIxeTFkUBd5p/ZsT4adcwYHjnDREOboH
cgbch9miw9HrM+lC9G8j48hADfCaoTnTgH5bEJr/H4Ro53/Syf98bAsbBT578A8FMDQuURKdhZOR
6RyJQXycFuMh8CCPamzN4dI+5PUXKbz+FuNeJ2x8A6mVoTgXIuOGoJODFUC5IuDfzYrmk8AE2DFZ
+qII+dV0qgBbgg+/GSGc+PvB4eytuygA2yaHUDAWbGtmUr6MbcSNAAU50tIvVTYl6jrNFRV5svg+
/nDtFcGhqoCComa+UWX9lC0rtlrhStekJUowodCb9KhSrf9q0uUJiw/7/zhp1n/LIv9cLXxQ03Lx
VmK4+4+T5pN54o2a1R211IIAV0f3hRklFgWsZWqWO7UvvclYbCVTrvQIpi54DQDHqa2FhuXqiQB9
n6O9jpWGWZ+5X8kxK61pWVg80DIL2rjikvcdZ87lEiLj7xmY9OcfNpttvY54eOwXWiRFbohlesTm
6LkfJzbV5NSKPU4rQ6juwP/9ZvH+5zWDvyWsXfXxERj8U4IQD01uYrDVkQjSmfu02GoROhxMZ32w
3Jj51pjC3Gat0M0MTNBPLytJT7P4KpHMQQJXbHLMUJ6cerlajbdj8TsuLktdOZ66GorlWjBMzfw8
wTQQalOJ7fJ9JtEL2DkgtA8Rn2cAt8CBYP3RLlGJUz1O5n+oQ06WQJmjrShqPM9K2e2kJ85T7MOk
yiYYHgUKMr1SgScrDymTdnN2uvrk+jiqumpvsxMjwEzBPqHD9slWGeuNUTAGsoCPUlrwQ9DC/szf
9QjuUTy/5lATFq8jHUPtroyragryvIFPzjdOPsMWHjcAmH1qYGL9kSL9lxLpv2QN+qrU/+8FzLNM
RCuW7geW6/1TIYYI0aqLWbbHTJSskBSrh97PSIaw4exU8tFdXCvse3KiqmY4u25jbtsx+WJPrgeI
zYQ4vs6KU1crnhWJLJckKB98B6s3/FSphtLqe4uJXlAxv/qzKHXGyXaRJY+ErGiG+YtggN9eGr/D
PdvjyH83g+ILmSdsD+0FnIUNtTWZocAqy1tX33TCe8js4X0p63o3NxHfB3l/iseJwXK608YkJa2h
2JWeRhJMsoRlPcinwJsIjegvWtPr+3w0t35LbESlhLYOdNc8t0pE1RE5HDbBuCVuHsHY8khlnCKM
DdKyeerA6o7WVOQUXtgcU8TosMnhzm5rCdxY6OWOpQ3xhnhXHHwPh9ipYMFTzLCVzmb1MNAd67da
8duCGkkVaW5bfBVBvO991ibC6nhUManWfzcp5KxWe9bH+KsqybTJLJx+ut9rQRmX9c3VmGC2xHmH
q85CEbdaz7kvUXtVfXGMy5WXtaeAhD1WynfVmtJFW5tZYUNJ0f/AhuNHpOPc5AxQescI6UjQHoAh
r81CxRVo1AiLGMN4ET8VMYiKn+wnghngMH7Z4/TclOXF1BOXJhEOfYpRnlyC33MVv8VtcVyZqn3y
S8TDB3kavFZCDxEgAq+QRDhlOdFuarsx50pZMB0M9UHstJxONG2qa+t691yDwatYXari7IrOVGSQ
YgOp/OoXyYkc5zDS//DbBtV3VCM3nV4O9JFtc0zhkOIIcccPCaiHtd5OGDvlOuhhxeGaXbnsmT3B
vcf+aTDg8zfduPFVK0wlu+sgRu67wXr2I/EjUquQt/Dmet+8pY35Y73Bk7ZOtk41PSfZCAOgjhHA
NFglZFN0Rp9mMFdRdG2iZP32ux/Lm2NpLDb0PbgRYppCT45dIKUcCmpI3LRFhqd/mxrxrU7FbVa6
iZ5Rck97HHRs/npUyG2KSbAGeK4MNzCmQ8G5tt29BnAyGkABC+W9oeiPQuMXs+mUpPI6xL9A+jVt
vWxxdzKMlt2DmVFh+ZfaheGf9VZ6aTnJNtZroBXVD1Lcd42PkC2XDK6ZjL8OuTAuA/Q0RxMbKfP0
hlb/NM++PAqTvFffK91QLmO013UPyGLIv4kKbWWBu9zBXpKbQ2950nIXa75IZwDoy6uclw+H3B18
QsGS8/GKt+W9XhCx9N6rn6igmrbUEQaAOKXwPfUEK3YPi9C6rwBke0LFq6QzN9K0xh0duo+X1JbR
enFwe81h/I91uwgmhZL2dKo2g7teEXsgaVZHr3N2KzEIx1F7xmSbb2I3KZdUWGVni1Dkfa5V52VJ
3W1LaGw4acuDCWp+SEYNIktVncp+Ns9LgJ1XZec7JDA3bTDwxrfrBbu8HO+6Bc+37Ac5Xg2bdxPv
pdN9YYNGB4LqH62AYZ2hpFlnz+v+9RNjQ2WzctZM/XkxXHMPfe1Y65a5TVzr7gZiOQf9G56TBNkt
UFHk3DglFTw/9gyDBhxBRUK6HX6c2sX02guUh+nYRIt2wZbVO7fL1/qXTj2y/oSijiFoa0OzxYJp
xz7uQAD0HxbI60cbn4pLNCzZwa8wI2qC/DrFE05AS7kNMI5lNDXrl7gjw5f+5yjk8hh7RFMUxJ6h
HBmgmxdNSQREhQH+mNbEQznOJRnNGyQ657Ae5XoUltfxMazuS0RwWCJRtZAfUkYq/mxsItrQjZCW
Q8zZeDDjGT+TomC+0+TXIlKC5JS301G4V7reH+sCnB5Pmnpnkc566WAIXvzyrRmg15lOfMq91r3U
qgiJDBxd/KmbDojNnrFnIc/E8Q8InZluUHcyaJnegkzfL+mMiJ1kP5nlmBNgeWQ3fXuZEuOzgZy+
LycxYLs1kRHql/GeOKJdPo0GvgMVwxxQwos0cWzOYsaGrMUvUey/5emYIrLTobNEiI5KdzNU9JCW
lV3k/Oz082PVcbskgXEz8bggXWhRXutddiT9rsJKy0/PCwcwLHEFMIRhISSn8dAZxTke5v6gly5d
ctMs3dnBcQgkA7f7hSEKeaHGDe+4/gzBPjuRfAj3GOUCGKGR91iFhDkik7PPSs3Gk3nb9TViqLxH
8nCnjemRr0Eg4GMKQ5xiBQiUZgzLJkqzqjPOKwM471CiCHw5ikQjTKDDpsPyiERT5EjR9+x1+fgV
kwKleHXXddWqlDYDevXvInFf7XJ5XauLcpzFljnZQZqM8+K++0EWbr73GffB5C7e/Zllapn6ra70
DI4AaCe5C5Rnt1Kji2lKDwmCqtkRe9nmH3OMkYuiZ1dm4W48CmnGdS03I6I16WqP8KP261GuhGkF
ES1ReZuSLaTGs5EYj4byB2KoslmGgPFXd1/rpHZm+5BxeUgy6FZFFLQbbaA7A6YxALzJgFie1fa5
csgRv8Dqb1n7+RQZKMW3JQL9xV7zHZcCtjJo55Tp7X1pynfFh1Xsc9eCgY6wiVEi+bdIAlJEkJFY
CFIBNZfxvGXXp5R2eaVa+fqJ4tpFVJc9IkQrZw5XN5u8Kc4ZuGI4DLxPD/U5x2gn1IaG1opHVpEM
wSZ6+L5y+8eEzh3LSa8AIyhzeTAGeV/6dDxVZZ6HqZU8tIUUe73br5qtlSA8tcgIWp1edIRnv/Ma
lGUQKb+sOoZT0oFzlhb9bTMtxKS75dnoUb5mQmlQA/NItuBjqwf32FmYVZo3ulu0Ia68OzB3yyL9
WpqCe5UR1KDdcckBxXbRDrTz++jDUOkxajfn5tZ42JTNLkIT57g20J5iGw+d9wRb4kmWODURXYTO
1GtPxYqmKT1goJ3aqL3pBfhNGc9IIrD8HsSZ8NXtUlgvhQI0a6Wu0TLwGL0J8DLC44wwVceEN0Wn
P3YoX/h/KsEqZ4/cAQahWLI1+b6JQNEwjbMiK2cgg4oqJp8vkdTF6opYEgsskjIyzMz6kSJahivY
MkX0J95YfPfwtczSlmQJ54Q7LYOcnnQMPZMoiTjo7lQO0FXsieqpiqmLXAQD1rAsSHTLd3zY912h
fV/fIHYiCD3cBVY19Zg8dHcl2rFZH1htm++q9lzxA4xHtj1+aVtVn3dN+5IzukYkQ+1bAtpkGW19
oolr2mqkhGNSUszWY6P1D6nHjR61MJ27NriTIgWplvmtG3DqAp1klTQjAcb1IciDSw7OXToFUS3T
d90A0zE9Tkcv+XpiJzXhIfBEA/R5o8/eb8At+PxSicAIB+Abcv/yxwC3azcNrr2SomIfxpvrFodm
M6dbW0SNlwg8DJzH+LcWPwg056DVr7oVfdXaksObzA8C+c528gQ1uVxusuJYCamPmR6RcG+P4qlg
3srq8//YO4/luJW02z5RdsAk3LR8sQyr6CRxgqBEEt57PP2/EjqD7v/e6Ig7vxPFkcRDFauAxGf2
Xhury0hkggh+62T/rFSVygN7a0/O+zxU74di8n5pWfatG5gF1H3b6uHddrMDIdFfiZ8cdTUAyZj8
4uvVjslUf/ZMTk31Gkfq39KBrxZ7c8tL9FAO5XQf2Vz4D3NdHjPTQC5G0hiNxmEQ3DqeTzauEIPi
d2Bu7Cq5t0LUuuYYfy8TERelAzknzdphELiRLN2XPxbhBFBVf3YT98MdvSszKNJF/HXYd1utd0no
UqOqxTpUBO85qSTbuUt6hnpE79F6/T3LAj7ooYjfvTH5cCG756FdMY0mDcnu8g25ddCS9d0U0skj
Euc4bPBNEPk7mgNFtbkvi44GR3nuGoGksa+cnTKtqH5ctSTWRGNETcY/AgS5Qj8zFUBFFn99bH5E
yYRhUDk8lv6oDHlqB2GJeaZNV07vvSzGqcWBoauLqprEa24gTcJOvQzglrm1oapmp8GUAsZl1QBU
QFcaYPml8MvUnFkColqb3KgJg8hDN+rY7BMiytSluPhzNHyO4LkZ+TtgcJauQxruOgKeph1r26Lu
pbLvdWDFLpoO79rN7T4rSP/U0Z4co0ZHjGW7bHEIKyILNefR8tpJmw/DOsUyOOrSsNZm46S72Cbt
GHizwKQrrv1sP7Vl7q8t5SoTLSSzxvwzqVM2oQcd2tonzwDhOf0afjK75CbKD3LclSGSVi2yna00
N0bLp7g4YrVo4kkEJxQ77QhadK3nNPrZQLe3vAQZc+IOZKjIUMOfzs0tRvnYQNob1LEfZzSLlcS1
7zCg1RqKg2SQYPemmz7pCDBwXXSzlx/NUnNWxYSRCLPGw2IQHQJoeR2tUbvB6inyx2XBuTS5Ro9v
D46tCq/yPKbvdVb8MluxC4r52hDPhk5IHTgO+0qrGrud+bvzxhcPkNimlRjUojGXx1gjyTyxP0n7
M3dt5pxLUgRYqDHILyfNPBb+b1mEzB40A6evf1gwHVMnpguRRGlgaets6DGWqImPRXATlwywaGbT
D46H92DkCK2n4btIBPpPB848HIJ1mt5g+UGZoWoqlMVw8SwvzpOQXA5OtBdPVr+Wlds08axz2+nX
7OnkJ8/3PpvhULpUHI2XKJVCvqlU0LPat+IU5bkadr8df34c0W0PhfPSVuObhHPoJPbL4PeXurD2
rupfO0YVqMbwbCk/px8IUOPK5aXWzTZYenX+L/2k0OA1DCKA5l4kjHyiAsE5cSINz7vlyReX9Y18
H4bYGUxjHIjL3ZWY005WzYn0XqRLyasM+FGKuDp6HRo6v12lqryrWo7n5ZbL1EZmWWqoRVHX/wZq
BPoX8e4+nd5SSe/ecnGZ8S2ytM+8474UItz1Nienl0E7UJNj10HrqnnIPtQj2U2C3yIukCrzLv9d
Sev1QMD72laeqG4WZ19Yz8umd/kMkVqwq48ZOtcs8+sSFqzDbqJxXlg08WRRNVKhcTJ1LnY59NfH
kYwwcPnht9DEVy/7n60/3BmHsXBIgngTHiKb24MYY8a6vKEEiZTb5b5YZgiCBQsrH74h88n9pMH0
omZGtAlcWW0ulgUWiDLfbZ8XL5GHtXklEDVac0yIhBtMDBLnNwipSBqIfYTDqmaPvFbJ0HCVptaa
VSPfPmEEVUFq5a73cQ/w5jBIxMarxhnjfA7UBVkS6UfZyObThKdAD3oUdX6D/sk9wsGrpxy+DTVT
FAgUD6i9KYTGg6meeC6ST6zcRHZQj5nFuMlA1yi/IGwINftSlZZO6bm8y3EofwzUne7IwGexeOmv
zgxvnWAE9pKN4CkGV55qR/e70ySDb7Xri0L0KXN1Lft4v3wvS21155JNalxXLzT+37nAEj0ChnP5
5NeLsThT5zinPmO7fQofcJkBjahOlnkz+DIEp+wk1NYF/Zm91qj22OCWuxjvYTW0BELzIEZqxs7L
5WPJ6hv25p8Nze1cea9YH1hcMMtAUW9ciIP/udxDla4PO2esMaw4xTYopq3b4jBRjBplibPHgssf
zthipCVW7q+b1xGfKUMKXEzeHm8JZYa6M90+fWdwpM30wctJ0bHQ1qdxm1AojbGh3oy3ZcUxZ0AJ
Svt5Cl+hdk6FTUYmzx7fueLLec9pqVceowv4DKyX8vTbdPL3KBtukTdhtwz0Zf8t4Y2aaI8X/6Rw
OVaMkidn1uTnScEEMifJd+W4l/gBCknfoC7WKaK2b9V0SpUt7MggUjbtbnEVqnouUigEwkBurfIo
LrIRy8wg/sWMjCuW2sincGuKg+mQwooraJtHPmPjmKtW3VisfR6sUd6NgH2ZJqZhJzE7D6U8mEHx
vQgGkNizM83bDeEe7ea9roWOojy7RXNHgRLY73hhDuot46T7qXnTTrUzkfLWyia7hQ7VsVp+q1Mv
Lrstav+c5igwV8OYfqoZ5NBRQy4Obp4fbwEsHUgOXNdugjWYnJaljC4Z/Xb4RIm4Pg62S+Kd+hHC
fmTsnc8r+ME2uvDnZYORq2tzdP2XhWuRYLPmGYn6tw3I383fk1KDhGwZ795Eu5RyX0UF83Q3mJ9G
weKsgl7E38MWoA0pDfyqQSNsxMB4WiRuc1qIimD66olok4qOl+av42PxSvyxYN96gZGYy2IpVnBC
3fLcxUcbfqt3VP1roVnTkSlHR2Nof2fSmTSIp5vLlWUl55wJ8mzl6W4Z82s0pvomh+rdpdFFVU4z
FGckiskujSNcxTnXDmuVN01nDEOYDLqSYQCr/KPqMOA6DDpsVUhYhtThd8yn5cxolC89jhE0Jfgn
V/hYTn497hiLb3m5NHos0//a4qlsRvLyWBcxy9UhLNU2Y9JiJEOEaiPBUkG3G2QbRb5gTMR6Rzkc
srr90lh4CDAma6PnIMm+kY4y3PWdY6d7zFPowKQy3FotMU0GSnIbtBdqjP4P8Py9utyXMzGJI/65
Lt4t+xBbw/WfOqyUKMGWMlMLXaT81h+3wALRZedYhoTruLn/wE5zPVTC3qgZ+IIsIH19Rx91XVAF
ujLFQ3tmGWxhliI7gpoXl3FoOhg4GPOusjQzt/UcnFXtJR32oWUwX8FO+usmqlHxOa9T1ZTIuF+X
YcIyxxDNFKAEMp4XOEadTqhtkwa1J36gPuEYdb2QHtqESpwWdzPkypl52BDUHeyaF6D57GESnFmZ
22HX+J4kAKREYD2tLOs5ZAO+ysV8GFuugTznwa55vb4rkkOnMC+ZU1xEB1CSNeWHO3wtLnXgjMhL
PN7zjlmNS5NqldE5xKnruj2PghlflzeQ8qyEAS0dEWP4cp323ESFzxgy5BwyAVOu/YgY3uwh1Dv2
aPlGbd81h+ljrx51Q/nWciSryUpWMI/Ry0NFZ+R4iP4QD38vDTTJjM+m2b31wyjXBp9PkqTRfmEs
EcbyU7C1HToolsMY0p4jvh1oMBw7+UrK4jilGiWgPa+ko6S+alCPuuzXFGUfRkgrD2W4JytW46xD
smU4iDMEJp2o2soSIdeQ2qfI1yYkdfKeKcVHOvTXqjZm9jXRVbposOoZHVymxFNlQPFucVcynN32
PFqIgCF8Ymb6VjEl3Wiev1kkF63t0nlawdmmSFlXHuexP385FLZoc3C95E6eQ+iiTtLm7GdW4caw
aihAtcP3G2Nrwx2KsCuxt4t4KLTR0k0B7WnjcyjJNP05WkQesdNq9P4jBtDcRbxkp343DRayFpLc
tXqSq53YQt6JbBYglcU3FVJ8C6ltlwEKH3VFVfJjgatESXURRf+snpsVGnQG990JQhU2ctXCx2yH
HJ3bvAnSP0X3YzlCl/Msj98jm6bALNFSyh+pF+39iPmA3Y/EodT1xWH3uqPNfxehtdWz8h5WIP+7
j7Jir+7GfGapQckWoaojJB0DppmcG6nESRw0CyqEYrxcQfNj/vquurs88A5uNKx6hDpmbjPkCcgx
Oht9qPAAhNU76Jd3svROgpTzTE9+L1COTHDCZWo0jYdgVSvRR+C7L15LBeabVGAux7mafgFM/l40
HcMcPgxu9BPFIcO9cbWMOUtWPWv8hHuvd6LDAoZalF5DtTIDngOLcEAt/xIbEa0bJF9InqiM/M5f
ySr5WsBCls0TxQMmzBP4RxfLr7hJXxXASD02tSLGpFHUn27RXBBRfi7rOtR++6kpf8wudRDUnRK2
i+I2MOVUmqG+RW3ZsNkN1c1Xt8ULFs3jsgDWHTZ2DGhW0vNusAAffeR+W0wZHLUBmvfWf1YF8zhS
3oNxRJ+q7Ga9owhWVIeZkvh1MrvYiQcRNxdfy3DYsJWdeOwZT3VrNiQIWS0+d71BCZ/XLhprBdfp
A3Qy7OcwFXW7HvHberlIWYz2a6u3SaDTC7WIf+pC1LPq3efiRtfDAjJryzNjwrPSKuFeOCy139K7
FeIaZf6W1JOEqySy8Iw4+L9qhI8Is00ATUh0o/1IvlUb2z90gyMZtenvUElqQ73eeo3BipQ6xKzd
J5ee9iHqyx+t7lYb1jtA2dsrWjOE8Aolprq0USGR8PvJlYx+qZlvn6WgAwTDTzVeL5qXRqK5Xtqb
VpHGljVq1xmflszzTWd9ptaIo1DhJFRno6ajEU/AvIHHYI4OtkRatpS/dpR9VklBJNKQuHcfCX4g
tGZGKmDSn5FY/ACtk2M0dz7UDRFnSNMMfDWqil4EcElDpeXM0a/qMa5pKDL1g4aqAoA+S3QGiOOt
P7pQQvTmvvC7kpnHdeTu0M27dIAG7D7WrVsbaXhTmCH3si92+YRx2mBltS47jJuG/aKm43PhfOai
/lBEK9Uzsvh4xdNyqNLqppgiRWSdZ4YeDJGpGUfJ9tR7Blv6ExchPkxOco47zpVbNmsvC/swVS/f
E+dRE9q2SvAQN4pGB0kk2/smMt3mxBDzY5my6CMnRwi5vtHq14I5P8bTCBkg3GP1Fk5zUvKS+ydX
iXmKguwqw0EEQ6tlpvlbqi1b9UVCqRrP5c6dFV1P9WDL7EklHZpUL6nM/phqfqreZbecL6D+H5yS
dd1s/8mGCpsMEl0t+54U88iRn0Y03tXHQ+hssgtZb3LcswwAl6w+DcGQiZ1N5VAf8pnK6gkLHw90
1njqrw1KtBGXxqpSlZV6m5eKWI3Tl/56dLjpF1qR+uoJOhxqcUrmpQNswSvgPE5Okzoo1BMcz1HS
Qt7rxhiRRBkDZRPKt8lk2xRbK6Mfpmt4x5f8y2o4eEVN4msJp4Z3YlYjcVeN72FdPtojfjWl8pw7
FNd15T4tT5IelQ+4I41Snv1+DDecvUD8ywZYmM3Zg/QDmG0cUd2FxKFf6qxZnv2WP19NhEdbdKJy
2ikUW4ccZ2UE0bcPB2NladFJL2EbRnn5sy2eJ9N6WQhSqui1zfk9zT1yEGkY84GkHqj3P9qr1oS/
SmF+lne5S2RhbeqSD1RVFcvDRhCE6k/TDkmk66tSVU0vjGsDLGEl+/4Y58MRm9QjEv23ZgCojrv+
JR+eQiJTlCXipTIMk0VizNGVvC/1rcilALG9ihrrtair4e80DrRySvWOs9EIzL8qyH+Ywf9Bwv3z
/4nGf2HHC9FY15WE778QjaM/YRR85P9BNP77P/1DNHaNf8HB9RyyVGzLNTQTzdw/RGNP+5fUXAT9
WA1szZI2asJ/kMbS/RdROwjPCViwVaQSr+IfpLHU/2V7lgbpV+qoMl3H+n9CGqt/5N+JvYZr6qZJ
joEtXeoJbRHA/pvAtWK+1FZpo5+Erz+3dVVc/Lkny9e06KO936M+1g+odsKNk7baljQzlJPVFJ68
Wb8uv+v0wn3IUu8+oZW/43r+WRXzcFp+R4ifvhJ6mO2Q5/6RSL+RN90LIeQ5zGu6TL3E55z70YMx
2OAuw4z0ItsC/VBQ2WQdDgwr0w9mlVdP49j/gnBrs2wA5MCa+dGoc3j58cz9QRzLg+G4xM8M2SPv
9a1pgQARUhPtbBLlOeG1OlzVXebjJB0PVmg0j9JobeAX+8wIgrtudf1mmnJufvgB1NlD+IHq4JCN
/bAzw17bTKOeP9NRhOyPXBZPasrcEtHKqsmU91nrIoou+9b7hnjOYuvDhIV8H3tZnyKLEEG7+mMX
wfDsZHLYzwh5NzGwEAXveYcZVa6xGSs/ldUDaoYqKg2UHUYoGA8Ag5qIOX3OghLkleud8fSGxNAl
GYZuWjE+PjZopulc3Qnugu43NLZ6HJ5d2T+q6rzGYHfUW9FfUZfvShweX5PeMWEfGu/ZnVEjGKgC
e8q+VZMQHlcYvr1ZRplRnyTbIGr6s93azzYTxr2BCwXrg54/5gUqXMRA57GdDkUTgW1qxodc9dWd
haS34MuvaAp6EdS3iBnerAtCyGI2WAYa2TU/3VFzA/uG39s/hVZwdwctuWQOqnmfgSlL4P1kG+0V
TNu4FSZENTFY1t1L8VRacXwJW/GeTnO8bVuvOgGWpDyr3oKsLciVpcsMtRJkqzewL2EqN/WJexqZ
w2AOcIxj7wbNgfgj2BJGskagrN8abxzWON6QhUCMWU3mIyKf4eHfDoj/C2laN//3DSe5z1yOBHAc
loVU+D8V5W7TDalfz/VpgPZLbm9hs1/tz4gHiT7pokujdeHRMqPnFuDFEdXBLwk1YBOyjWExSh36
31+PQan0f7wisp50R1oWHAKPk+A/X5GIUrMU5BqfvCAcjmQBYCuyCGlKy+GpSzJ51HrwgE0Fzc/t
7PdM18TdL61TjcS/8sz6B7N/e+1X+rZNM/eGBWJGsOsH74MczjZbcR75wy+Hz419VRy8eH9Kz5o2
krn3aWGVob+h0sVKs8d14GM2tFb0BWLdK3ldUYQXO8WeWTDaazv+x8CGjRUoDyYLyYH1kkUykkP3
01rd/OhM4DS67FBOkwOjCnl5Xj7qqbQRI5nRVtMhcsd1MF6ldmzhlv4W/cwQ1hekY4K5qeUcvwQd
GEs9dE6Oj6/O1fqWQZNuHqVuXwgaDS422YCQHWhVIVq0l6zOn0nmouEPpie3xpzH4zwxYnmGhvpg
G0Le5trfh74eYhcegHB4/aaNS+NFI7AKQLKknME7NDyNpREfQuiM6JGxm8lwPOrCYZ08fGeQ/PZY
El/12ubmjljYYWcjp8oLr3jouY0drTgFQXxmfuVtTQJjszbYRkOOpSz12k2b6R+e26DKyWebzJPu
h4N/akNxlBzjoYIsSeg8a8UAcmxLfgKpqoKUH1zI2Qmbo2BCWaCZTcz+nmNObsgy5SUVB4aN9dZN
gBjFDYb6ahjPI6ifLcvyCHZv1R1iR18Zev/J7gzLZFwIOOfzWtcDucVKOa2ZZKHqj4tTj6jUdZrm
FCbupukt9ucWTRQuxV+EAmh7vAd06oFt7yXhJZCqZpijgi192fFNY3WP1JY4zBoSncaffiAWpnGf
YuzEkqi5dvKKUyW9bDM2BoZYFDmpV3rbtmHtJUMpT8Y8vfAzPc6O/yxtUDuxjPoLK1tss6AxU/bB
12VjpZoEh+y0Qxu26Kw8CYVmcfgZb301gdXk7kDD4Ds7p6Ydrtt4bRQekSSadihc0ztbvnPHuprs
YtI28SABQq98zz0jg3jEBiiISnmtLK6B1Jti5i/+xxIYF3gB6ytCSUDD2Exhn0UnfKRXTnWRqtbO
vOQJ9URok7SWe4W398a+3OSmgk50aOpGWW2Lkgay1ccnl7mqQ2gAizA2n1OA2VeO+VEo/fZYWs/m
qMtHOulSn81jYxp/RGWA4ZpxMiYRbFbpvNEGZeRQ5djAZbStYhJbp3pTIuOjNR9vcJ+b9QRAtoxr
sfENzdv6cHJpOcx1T4oqCSMU+4Qaj1sHzOmqmXoT8zaRgy3R72FDkI7oo3wvqYKJYQEl7jJ4znIE
AiieNtVYW88okQHUiAbhYXqnJmmIvtXkhqlCgNdo9LZuU7wG/fQb6EN9kGZwi2sPaG5F84Y37WmM
coXSS989oYy+6uTBzP0OawilSSiMtWXVb33uvTZMdAFPz9l+zNnuE7yLBrO2TlosRubY2AbSGfMh
eLzuZ+31oAH0W6sBjBE6PXfQQfIYTVCtNPxbLF2HbtCicxGiTwlT2BtsPf6gCYA2+yebjYKaIdt0
1PfS0r+HSKXKNOz+m/ATDBc+dXUz5r5/C+36AAglwhynVp9RuF7OuDJhcVCjm0HkYJ5LMlBOUxsd
0rGie9Dp6+VQo/wa4gOzLrtkg1Zr7XuZFcTXEbP11ziL5nmfTLFYe8pkGqs715DTwwSjZVsO6GX8
Id9Z2ZNF8iwYCGyu82hd2yF3GJfzxZkZMeIOi6vj1A9E2FWHunHqQ0+SLXK28o63Z/03GXdipFqh
EiUVO7DZT7RfDMSba9Z1eKM7aPvopPxad2+eFng3150wmQZsiuXARKc3SS3qNhWvjeFnZj7Ylf3O
5gqgB/qrJ5vQRFlOzSkNKGELYuBar5zWTobpl5E7y3bbeyGi2T7kZbYz09k5VwVayMhAaCfiTU50
IBm9eOOJ+RSbIRQhDLv4mLmzdiJa1dpNnfM9DNx/IaqkjXQj7UT09BeTyviA1YEJsM7A2Ub6v7MG
voKqhChvRYkDM47Yows+Ey/J71WCyRGv7C84jvFDbXZ3TBbtKecwudapZZwiVtsrUbb6me7hmMrR
OrYadPCm9chvJqpTDGQZ5Vc08PGxgZhrZrjPU8NXrGVMsVLKHa6ZDzF3LPFtE1LW7AQ3J/AuU6RR
kKV2c2aTMoDebXkYPRIMBRIFGflmwj61rzoJI0Px/PKMCPNCL6+DFlYXF9Uqy7jho2tZJZGS2mwX
Sz7aiQkEb4sPQvd2zIDjlcU7ttaA3u8avyVD2A15QEja4oo4QTb/3IxSVNbRqWvW2HGFZIj2/Czi
4b6Y0ZffDYloQBqTdc2jJt+0PGKfUyM8WNgaDpWlfNMqfF1xM7nG8KH1nOU61C0kvf49QKWpaXvT
df0f2EcwTICG3rWj9qhpQLNmEAPb2XI/UlCW235SCsSJtqRvWn7uQL5O9XtJOt+2UAdspI7aLkCj
YM/oRjxupaPeTT/NbA7Phuv3zIZ1nC+EPgZxgxEUntshrEMFuX5qW/cLh29xSgyhvzQ9+hiPqiml
pKVuqT/1GLGdS65saeovvJz4kCfR18gu8NYTo2eSiMCgxc72WDFegeLZ+0i2avTlt/uhApPTq489
GlgwzMP4lgwdtFqS3aNhy5Tau7aVOBZT9SjN5DvSzPIQhtNe41qVQqvvLM+vzER5GMz6n0D5dBO3
2puhsRXcZNyEG17ouJ3UmzvF8S51cvHEo0vaEzSyWrtpHLsHOTcpul62AnUIHAmrzy/8zvWJ2ed9
Dqv8qawRmLpjJ7eFcnakJRAmyxufIo1kvSXx2kzZOyXCNphw1zvDC8zXxjFAlOKV8Ir2RqoePBEb
FzkZ1niU1C9drn0WccyXi5AGrA6mU9jiiO0zlavL0oLvsDbm/ti1mDSQNvmcw/wkh7EaEaw3OYtv
28LBszSQdeTMT+xEIwJZ1+TFgQKI4FRho+k2EdXgRst9RL7gCLZ+mI2HcCaxL3aN4ND77WNaI/Mq
hxYGTqmGhCVr42yy28OcpV++b3uYuwl96VHg4TYO5TFyEDaPaIO9qCt/LVdlFgTTrYcrjJbi0Sur
8hay9wRBST6EYY2/QzokHB74+5DWGLvBo/Iu5VTuSqf6YdDdKTkSSurGKhGUF/q6z235wSvj5bWM
gwlVs1DfJiS39JNBFsIU7mZzeHDU0c+6L98GXYm9wUiOhTcQSs+lFBJxxHPLLE5FbsLfy0vYsmGh
rvT54Instw8L6hpzjaL5udagojTiMMyE0rzp7SdTRPHWFekpEN4fwmy0B8gQXzIqftPiyhPEMOfA
XAuchetu4xIL3ljHWJCSwd55jMzfhxnVFVaodcDyjYcctzJ/bu/rFim57Xc6M3WFNbE64paNo9n3
+rnvjN/6RJUTSG9tToysuxIvFBpckHmRZ26cyAdSEpJOgkKBJ67LjrRAV8SW2kihRrp3XzLflAMj
4qbp/bP1rhaZ1yHXn0wGEYLBPhu3PNiRuXBMraJ4s4poXPs5AJa5dszHcXw32nRr3gu2d4cJLe++
GI0rSnKLeIAD0kFQK3pW7RDbQpsZfPPhD3Nr7QoDDFWnV9mb3OZsN7r5GLEChTAKGTJzEe22xnPr
wjrvKrUyHJyzyZu1pcE30O8HiG/ivCaAJNb3jZTffCqwrctE32Rq8h7URzkjcMH5b66MpimOVpjd
uyp+86PCZo/eYjay1V2gwoukzgHgZdVvHwvA2erYNDfSOelJPF3bQ88e/5IO7PHR2JgHjQQVMBnG
pQDveOKFffggge+ESmfItSDGZYalXTRqboCv1NaBvLUFaqeoqcOtVXF7m1kk36hyn2EI945RH8e8
vVIDJGcXbCdf+DjpJphIjEY3jUGO7qBEKiPGTGEekzqSl/T/Kdi/ujwNFnLlzBtPViWti55YkDZV
NZcbvrMOY9IqfUfbWTadg6gZHrTU7ttMM5EZTY131hI2+7FLjKT6Ba5hjSPh0Q+JMq5jY952oDld
p9AOwF7tPf6pz8TgThp6/gmD2gr3kXga8o4ku7rByKHGbljeGXwxXaZWYHjj1Q5s11o/imLqTzV5
5OD6k4Jzyg5P0RhHp+W/Kj3b+HDNHzzZgjUqILCEblHBp+XCMnX9MYq0+In5ZP5odRkdGgcB8Dwg
UQiv840zdh+mHyc37pUEzENYoyKneSyNZOcERvlYJYN/9mHZGKteH6lFMQeeKPWTU+7ysKtdgIa6
NvsPKDc8/FmYkinR4z+IviRb1Dx7YgBKvPDU6VujFQHmnnVUZc5O5v4vv2uhDYbqzsphy8kOFisy
gmjbO9W4lrUhXoYk/0Gl2+1R//oIk6pjwSW5TrE8bqsymh71bK5hLfkR/Eb8Rwmzh4Dt2RMQM3Ii
TJWFgTQK1bF+coH0PA5q6CVG89qPTNthrgT7qAuilwAz/0Pe8lpEpIUvnNIzSRbBJ6SZyHnWKsd5
DiuwrkLPbTK6LbA5TmvseYzH9wJ+VYQ17aQVKZ1Kzdk4xaQy6NV7MZuhAk8y+bf7Yi+izLh1rv/c
07HviK7HQBV2AixJIY7ILo7LD40sZlcEyMGn2riY8AIvy7XS6jocv+w+UAvfyjKdV8sQsmQ1epoZ
ZWykb3z6dg8UR3dTrGD94+xvJ+jl2BUZlsxJA0turFcRXivqZSfeMAykDG5Y+VWvs1PP55ppwKUW
9pPvUKVViJZkITTWF548V5e2/YrnEA/AwLHEAqVluGfw4K2zeF9TegHli5xTYfn1evKOneUFF9aI
iJ9IkHSMeCT/He3KCEaR1V8LiizgR9IjDLpewSfVuM1LTkFxQMTcHpp6vtpOQ4Y3uXCXbO58kmiq
6CqauSHyyRwuphaXG434nE0+D5lcRRFWnd5/wkrunhMpSQ3hQOdpq7x8s/6VZ155aoYUq1VEm5Si
0d77yD3y2MO5NrY+Y9cpXEFBdkAU84ssDMI7h+HZ6g3n1CuNON7h7rAUINg6H+agBpPcjPqDqaOM
mGf9WGA8A3KkkaDEHn9PlWJmsY7fdPgqvfxpdKrTAKIZMUvxEZhNQfVQBluDJxSoMRdhWHBoGHqw
HTLdI6EY2UGLR7DIcx/tpAm8yo+vXZM0bx50vbrULh2g2dc8uxh22INgiINrluv6xRLRTkMyeeCR
YcDt5QStksa9oeWMqXfde+d488Zz5uTszWhC3Mg8VXX5WIdWcRqr5qdZsj11vQF8HzIffwzkEf/y
g7SKFz9D/KUayaLJ6Bu77GfrMtBZolBEVhxc2eZgR/jxG8VTL+ziI2rmryJ0653X/BDs9Wbbdo6m
GV38QINc6VLuZOk4r+PYnvdzgd5tSjtcZMUDQAFvy4cMmXrsjyU0z3Mh+jvowuhiBfnPMBIDlacH
OJMWLyOlTpXSY95bvMfYl5lq1La/Qfo5P+SnxhqYKcT06rIymDf5XLSZUt9Jxtkdq5odB02DtM3g
9pJtcJIRalpwsNWePs7YuSRrbVBbbTsq5deYpPRYt8kdKEwNHxNK+qbMGyY0YO2Xz5/Sbdr4ApeQ
Lcsfom/zvWvMtEJpH+90u6ZuNt/Av7aPU5Zee6agZw8GFiIB4zynrBdYqcptmTbmZcrdHaYsAI1e
LmkqGGTWCdzMRm/KMzqbdcKz8jGctkOCUoH3EZl7rY23JudGF3W5J3Wx3bAy/x4Mu7o0nExN50KT
YNK57wNBKqw2WA8kDOMNzeIDsyR0zgMHYQ1hjpIAB1+d1xthkTQHDcgGbcSgsozMFwIYiMkjIGcT
C+RvQQcaM3CBPBnhnjZhQHadMalL4voQTby4iQgchGMPjZ/zLhDRvaHSiR6wccLDGHrzp5to8xWr
6hPms5p5XvBmhQhIUtQfK1Mw3WsL1JSy8T+TuAfnx7Co1LL6gOOXlEirGgF2MuaCOpwi8oodnrs2
4yUYjtm3k+sVNOVAPIPI2dlYeP4OUwBA/WTt8VSOSb+d+7Q/ZIDsYmJE1pOdxw/Zmx0yDUf6N6zM
mtJK2sWnWUcP02T0SKvpLnKBRtmqWuSIYXnwZo1uwMk1whj8mBJLv03QajZ2hvGfamafjkCqHJux
jS2Z7zB/77ZZBTACI1y+FfZ7MmAXbgrOnYFMiTsSql1QWg9UXnKHH7bHvJMNBDsyCopJitpiF0bt
9hG2/fDutdZLwckxQxC7x/4FYUF+J9Rng+8RNxj+PdpMvfzlGgOpZV4+wFfVo03fI42NjJe21L1j
INvoNHYNeOMBpi3X6c+RcVbEFHSZ3Jtc146sqqvZRk+NTaPtzdmtaGlzvcIARh/53huWnWudzPQO
fskBWg/i1BWoKJaJRGdyhuNX1nAVzohGUlAVA/svlutx1NgHR4sVpXdk4j2XM7lCXnTopYl5u6fw
4/hixmWHz5jg0CFXQEkDHwmtbXbhczMhnRoG/GKWXmJSUr9YkXMhBaXdL0VLaIx3PGBi56VOcDK4
dBDlzD1TozYjnqeJed1udYrLaKtmAgWSJjs5WvxWeEZ2JtAkQxAo3uwCqH5bh3CYvP+h7Mx240a2
KPtFBEgGp3hVznNq8KQXwi6Xg/MYHL++F7OA7nvlizIaBQiyq0qZYpIRcc7Ze+3BvJa13EK0rfda
W8+phXuoFb8CQwuIc/27UE1AN8Oheqr9eTNo8DRZq/wTbdJ7ODgEQuBJP7c2yJCpUsc58d5NQ9W7
sqwSugdj+NwO8Rf2/x9EechXVAfYFnTtrx1OlEQ44UGla5O9ER6ESyiBFpAUS/tI2ruKuSnuGt5o
4/fiSzTrv1KgskTi4ea1E0+RIJOPuzHtBvxhBXjVDveatlr2cS/fOA0JBclI+PFs5sfaDvKDNhYn
5tgx/w0ZsaKTdD9xBNr3iCY2Q9+jm8rM8JJ0Df0ZO4ZyBWK/k8H81i62s0QyNpB+jxvbD+46yd8b
uKhRYNpvtfOzDUxv7SvfvM9JfZZDnG1rO863KXSilTPQBROz/uS5RbgVTUWzwxrEybLLT2bA7SzF
zESzQ5aixvlrhtJmI9yvglxHttShYlybIxEcQLnmEwcU2ee7nGHg0YTHT2b7Vtjm2is140imtOdZ
OnflcamxkI5fhjr8RaoE5SBdt3PQA09jKf1aVPaLSujdpEWFhW5gY+EjMnZxFbd39JkcUdwzT4d1
SWKD/MhQI9cpONXOMbqTDJuGQg35Miq5ZDmaaovWGsfCOGH7TKKvhp7Uzu9rtbayDGZqS8JFn/kg
15dVUmpOmF6BsmoM6+pbRQbVSYbk0jz+LXsmc1FzRRuzOHtGiUKJ4eOqmqknnMXNLqZbl1OkJV25
q93pHnYwk5QR2ZeeRNPEm4Y7zyF8WOYdjMXMlRO43acw+o7HTyMiCp1DGNA0oSZq1oywKsLiJ/rU
krM8UFtEYmGbfHHLn1OkEmZtJU1wTKesEXV0UsTDsvfn42lE91UadfBM+UYTlhHg3Ezdxstn51J4
Gr5bmEDJTUg/JV3NX48N2n5U1IxsJhauOeFAUjftbchzcTatX9hZ/xlrpwknfJl2b6GOm9dg+GJ6
9t3rYkabLCM4HYK/+kzT/Y4xK0eN0K+jh+mXZs7dmOafQ1foF0V8hA7k2nVq4MnzA8eR/BpZqNZN
Lb4XtvnmKU8iJZLpdj06cF4nSR77pCa10qO4OW1MyF9k7uJE3RK3e3VsREAUH5u+w58iuc09z/gZ
qtZZR4aVMhKmlKhdanKjvWhqW65lu7WMvWkSYDK2PD6RaZ2ob/CcGfA3S8x4QZG3OwjnTdg/+2mi
kQCAQ5r6/KdlWorZw2oZpXjWDPO4CMa1lZvv2uBozvA9WI3JxEMf94wPjCynJ94Re7QtYwJ+jSoG
YMKMfOvAxqtc+eQN9dnM0/ASRZ68PL6Dl3ZOETMdtDfC4BOZ6PfoO74OCp06HkDg8ItCtI4Uo32+
PL57fDFIKjn2trEvxkZdVZFHCM2jn7UQKcLIrI6uZLEeAKlOCFSWv+uWvxtatKraYZ9g2prgAPOs
DQY5nO2Lkvb6+GLayNI69Dj//F04T9a20UxIfGdMrqYKkitH//mgVH5PxyK5/r+/f3xHpo3HmaBB
Q+xvzdignUJuTXIkHumMM5QKjTQFNnKW2NqfljNkutKwMMjtI+mNn++vVN9le0FDeF0T0kGPJTWP
Ujrv5Mvw9FggoUwz2/dGuqA5SFS157rZWJLDL0bNeWMEpbWBmzm8prQmzyA2YE7KF8+bFfrrONnb
rAihpt9HL/6ec2VXBotgG2TXuKBDJkLvfaDygqAXfyrN6lcxxJ/FEO2p/I/0kzVDiYniuaaVoyex
a0RM+71xTtbIaCUXILJLffTLnPH08LMovnle/91i+NepxtoPBNVaRK9m/pfMchmrkTTZKO8sJ5rF
1Hac2rwOsFKhXlrmqKmLyl9JWO8znbMn5OytT4pZ6aHTMGT/FJEKXKbm92KUmGzeO+uHz7yISso5
lsMIfKLGt2n1Kt/IJEXVh8PF6T0IcF0GMDRxc3QmNnGmZPs65XhzGtzNjvdttjLS2oOc5IAcSUXg
PxP1xYi3aq7uTK4E8HZixRqT3poT5oyjgQSEYRVxWKUTHbndc0hLHNcq+TxR1l0NjNlj9EW4lY9u
hfNBwqHR0A59PJ2dMaI1i4bhW4E8mXDRlmUXzP9MUGxMFm/Q8jPNbKkK231q4LUryh9Z74ICcEW5
7mcsT0borRJ/w/tw18JKoaxP91H+gNaYw2km7nQqMYNJy7NW5FHRttkyteI8nKM7tTtQRczzKHLE
z3kAETU4C5nIfZWVv47n+CfeZs9fnovGjCCwEl7gVP5fc1w7ECXSbBcFw0tWpVdASM/Mjgkb0nh1
zHSst14Tnmzh8xQoijMnmFbIb6ZNXbtvAWMi6WtaPBG5KH7k/i3Tn2nnMzVtcU/GrSiAT1QxBA9v
Txj8tBZhscOtrFfT0JYbIPpH/uvXoa9byBr1yU6gM7RF21B3Oa+RDSYAJ7W5qdCts0cvqYDNF7tM
d6M7xBCR6r9d3wS6aW/tFOMyWSIHVnia8dHWLgo+AeArm3yuX+wGpnQ+u9sAkvBOGP6z9AcmCsqv
6P8uJhyog9SZP61R3LuG7iPozrUoIr0xXY3wKv7bx9QUtHG3ZlgJUXNMyFlt1VqH8DlDv9nZbnFr
afAIb/SY0ufBVqfmO0PJb1zXuLqJ0eAG97ipSh1wnNcM6Dtjw9SaPaakjVK1uD4UcZ6lwecTIokg
Hwe9LhjBQ6TbPTUnrCblMoSpaNqDPgMeA6rJKLPtMCX3dglLxgpk4ZKSck0HjQ3HLgdiRdvm1bM5
Nrf9lnhEveljwntMp10XSKDXc44wKWM7HFTDgB4NeDWyVSi/PqsmJuUbu3Jq02wys1Vee9YaTd0m
Rt60SQKQeEb6XAaJQxhqNq9mg5TVmLHO1BkOCyGOda+gvyUtcWUcio/dmrHge/CcB2n+0Bm8EUAx
kGMaQG+hCfu2+jklpVjlFU37Gew8CthPJQyRLKeX0liNAomZvHZWTXDFFv/iX7nKmK5M31E2fU9Z
0Z58uEw4+MdD1jbedgjN93qi5UMHAzec+NwNULD9t7yz9HYutuTGgwL09aXMGdWGHo04ZyK1Cecy
kcl0igZXH2Kvx+jGId4MiIaGud0geVkNOgq4PO0rjGicKgVKSth7RzfmQ/VMb+u06YHC7kuSpD+s
aCifXBbjopk2Mh6iHRy/t2k8YdX8ZrMSrTXjqG0wOi8m7foooLnsBFS+cfoVjEq0URVo2FJ97njq
iF9CIk6gAFT5+Z1sn7/9vq3ALpxCcolU1XzLPdBIs+gZNcznshG0TiObZkQDfjrX4JqN/m61kCMS
I4wvJp9FHiZ6nWHiofgoz/RLf6IOeFdlPxw8HfzqZ/k3GYGkbmQGQuTAfPp3edqidP1vfarj+4J/
LOlD3JZB8N/itLrMBULqCjcd2RfxFHypvEqv0IzCvRxQOtsCbTtGQ9wTXbhJsxFGkHFJKfTXHa6E
jZMiKwczFO0Up6M/vDn/f7w510XX6yHy9R35gQ7rhHPkR8wSjkkbiEPTou3wZIw9NnI2tOjp52fy
IgU8DDpaUO2giwCYWoEundeGxblsmENKlNw6I6M3d/b08oc3+IHIaQdcPei1Hn0rm6XQ/CDt66PS
61qpwqNDmUfuQMNpgsDEdI6NXc0bx80wjE9QZxD5LSAcOEnChvf972/jN40x78I3TYvP0RKBdD58
hpaD81shPTyipmFIMacEZeGKzN330uPQmS0fZhUhJimJc/r3l15+9H/gL7kAAb4fPplAmBZi6Q9q
y1pJv0Id7B3FMpJuGRcmcRxs3AEV/7z8xgrbAAoZzLb//sL28tl/eGXLZf3kzjU9xw3M/75xLbJe
S4wKLiOouL4h+zrqwYACRpKCVvFuGgAnWe34VszBL3JkGwgj9+lx2luSUBfWbT5mWPFkT/+tGHGy
z90pS5r+4rrl99zjEI/W4U/yVOH+/raFGZiBbwuHW+ajPHXKaflITsZH0TX0V4z5OCwKgpKhwzoV
Tn8X1opJQbNHoOfMogY5PmdnBLjkXtc9RoeW2hkivkqZuRukVjRdO+1Tu3mudKVPnVkBoEa/5wtj
x9wYEfn8Mx+Cbje0CQMHRhNPOYKLc2VHaOV8b0UrOkE9gR2e0TSmQdt6+/dP6ve7M8D/xl1i+r7N
kPHDB1UWTm1ypQmVpG8MmQV2kSnqTd13X1vBSTBuaABbfvKl8VJz+++v/fvqxmv7FrBgj9nnb3TW
LLQH1O+td7RMnPHz2G4RaZJcQgqnv7RN//3Vfl+u4PJKK3BdT0qWrQ/PoaeFXaOW9I6xbfw9lNUn
MC6khNDdT63811iFf//769nL8vLhGXClI0wRIC3GsvDh0qZ1XtP5KN0lwcaHopSsOBLvrJbkiBK3
2j8jghgv90oZL1XVFMi8BLttGdAEXMajdeM7xGpULw/RaF6RoVcIqqohJFDSxXHDgjVr5d5UC0Dd
oJP7h9/g9wU08NxlEaUSE3z34ZIVcR9OGHcdElDJpqRnUeyStrlbXaCOoy/HvWUZXwWDME/ydhFU
dSBLRnpsixxxCFCIVMWuDYEBZs4kGWd4FxBNn+24Um9z8Sl06/kPyPL/cTtLWzLa5bKz33+85iRq
xBhYXftIq4EGP7nKzHaweqEAPFhhiZV/MTrQCle5efr3q/WgoX/4vLmTfU/QgPYdUlP+e83zad7y
2rl9fHDh6mKenqwA5U7fpCdLMM0nxmS6WDrAs55oZl2LphZwxfiExq//w91uLXfXb++GDcByTNfz
XPHh3ZBsXIhIetYRTALr1aIemhfNz537L9rN1Seqch44zoeGb5R/eLI/gpfZeSQuHRdBnc/A5vdl
hVlXYBaReaxM8xs9QcAEkZi+usEuF9nLHDOCFi42rhxWIObVBApPphiSRN67H9v7MDOsH43l7+eu
dG+9ONK5X8VWU62bGTWD8hJyRRhc3kbHus8Lcov42qOSnXVK+7o/uu5MVkhv7rRbeE86YuRWoam9
qlhhw5vbJwwj7paEcHa/yZObuMzkOnHyl17ofVfL4sRQYlka3AnKT8gKBtAJ1aw1qQiQh430q+WY
LhuLvcwq3hNTvdhz0G4TyaCQUPq90quAG2Ud+4qY1sT2dsOIc1FVxtkS/fQ+DmJvJKiSjDx9IURq
wOyKF7sfZuZikmFnS0WVdCZ++6APYC9lr1ql966NLKqzwvrD7fI/NmxpYoSyJdseBcRjMfsPJ1QR
Uz1OUNqPanCC05y6oNXyH0nUBs8kVZ0gfZ+adEIzkFgUMq1LVERSvJFJ4B7MuWG4TAtW1eiK7S7b
EQlKnwAtI8OSBTZUu59cvMxPOBTsP7xx9/cnXpo+qyzHY0lGweNO/I83TtAUshXOgMeHTNRFYzIb
069OKfdHnjfvgTEdwQX5l3QmzpfsSmbSRXcnwRkuT8V2ioQm5/zFmhWb5zCLV3SfBerBZlwx7BSH
VBF75SWfFdOqTc+Ub+eEDZajillDy1jLkl8FEU5EHxq5cxIZk3wPmfoRLuv9cbLS1P1nMB4FKYaV
HO1NZsf0kJktn5xcPI/QmddZ81cTInomLj1mUsiSua/p4DXDJLfGeyAqTCk5RtsH32nmdC+4wrc8
HPOnBjfYvtTovFx7+PaHJe13uw5Rti7uOBZUHmL7wxZm1m009wFbWBbsJc2ea+vreoOcDX+RzMST
0vlEI46RYFo65TGrAVKMEaKIVFZq16R/WN2t37ZUT3D1HQsLkRc4zsf3U8ctg8tmmo98vMPBJ040
8P3NWJrNNXboJOjnVBNf61foHkez2kYzSvXCZ/AWR2V77mIr+sNJ9/dVn7cUYB3ECC7ZLT8eoILZ
RpNN8/BoR7FAZuo90aNnYMi8IY0s2jNwkJlymhO5XM4E0FevcrO3T8LyxR8SGKzfzvvLe0FrbJli
Oby6H9b8HHdO1QLZOLrKwheIO+HQ6noXMwaE7MGHFto20lfmnmvtGdba73hvxlDdVJoVT1Od35nr
h/w/nbOuqXYpJuPkRMjH+x/uq993J48DxVKUYG6iQPhYmmUiikev8oej0QAoxztpHnJlnlHH4rBn
7LinATuwxLThLQzl3pC7uuTRlnEenY34RczQYwbf/RSppjmQrNCBMAryM6z/S7QdEfq+VPWYr1ju
rlpqQMS2l5PWbGM4Gshv6ViGy7St1pOTNpu5lN/CAmTOjPyznES4NUydo7OqCrmOCgThbuLQXFyE
1VEd5ts+cFEWeu1OoNR3Wt89uLUgZ3IiV1vbNfAnzEInN6K1jTJt63SBv+taklB7yy+w67OsdJxS
t3NZxOuOuIUbz3RBV3I40hsNkTfinC4dtziNgrHw40ulJ72FEezsHgVIyUAP9avQ5xm3JO6QwrvN
UFjX/SbvfPuTNXGcT1L1Kberb4TtMrmPs43haOuAg/NXY6IH6cUMG6loLipy9crrOnl7LKIJTcOT
GfSvU919I88Ob4SxGVBanWPLeGlt4NsKEHHuO+qiqi8M/BM8ByBuvGbaPyrpOGx+jQUK9kT2XA12
ghWRrDCFs5g9Lg/3reOOfzhz/H7zuxaVPn5j6QrQRUu18R8bQVzgkEHN1R7jFIx42qweZ+hqgJEv
xNaoGSAM0///0+9aPPaO7zCk8MXH86ZWpq37ETYpwe56C9vmknW9PEHZygBKeMQTBmKnNdHNiyor
x8zzj17B7bzg/O8Plf2hwHE4pvuBzU6IGcw1f3umCqwfVt24DqNp4632ITbyELEFuzRskf3usG84
By8KL+D5JihjydPscye6pS8/J6mxjZqBUVkwXEia/sFBhMaxTVY8QseR1N2rkozy5+hZMP6DNx+T
2Fc2Wzcly24c7T+t9AQV/PcB1uF38YTnCX4XG3KDu+xN//F5OhmTSgfR9jEaayLIjMg6zrlrHvM2
oa/9+DOWRfDgy5e0yJYI0vgwAIk8Jhon9NPj2yBE8gSULs+2kzA+j2M6Hx9fYk7xSNwJ884ad/34
K5j/NA9pXUB40PPRBkNS17DSBUI4hiC1gA2FgeLWTYemnhmmJGRjx25i5E9RNf7fb02UKZDMmHpA
+zwmUTBtXK/9lcvJOMblPLK/E3fY5C2ZOADVocyHPbKlTORgQdN9Anbl2CdOeMyQa4dBxa89BoQk
LN9OzbliIHEsli+P72QbU1CahclX3MkcVoX5XLgas0yTvOrQwS0d1mpPLZrtR8/Z2YGJzGaMXuuO
TYtVDMVc/ZbrHKExqApGVjM4wU9RrtydX2NnY5aAXtzw4ie7iUigRP3/j/0KvSCWO9Wt3BE/UDcx
liElsL4b8XdLN8dQ5PV1dkDD6SYet2LJqzbbUu1z4u1XI1oSm+HGS2L11lsRdesWLctmDFNGBRkD
VmtympPEEwQlhT9OeRCc/Vys6T2H24oo6cfxbBqqu5Oo7KlSaQB5T0d7jVHs8S6ZgV8KZu+HLgYY
bvogs3RqA6NPuRsoX5jMIxFae5mhz4You3OC+IniokJybztkvml6Tbro72FYm2+JMuUO5iGSGxm+
4vlfgRTnNzJqwb7UVsY68h9qP+eiCpXd6gTBbJmiwPIGzzs87DpsW8YTROsU7kePmEKTejhN2OVx
axHVSZNyLCLEq8IodtHYUC+0lNPSVeW2bf/CO7vXYrDeyH8UT1D8yDzXtOSn0oW8VliL2sk9uynK
M4WPYqcRue5wbllPsaZ+kjWZSWnovSEYAy6JumZX5vgh067EbhkbzH/UZ3pEN6xWtKGA2AZZZB3s
3Nkrin006jBNQdUep5i8+PgpLWrra5G7n50i/xoAq1pHXbRE9+bewe6ardET/ySUhZVPlQeP7E5S
a3H1Nb39BeEsZ+ciczZDA2i4jTYDL5p0zXjnbT5pD3v8Px1KM0V2GDQvZY1KHSPZy8OYOi2y3LGW
bzb6LoYw9DJdjn7nYuxupTV3q8JIik0wIK/qs/gLStgaqB230cNdHKKwvcO5xvgSe/FfTfTdVLO3
k2QK7IjTW9xeGQnfSVRia6Vcx2XA/TrbzzPKmLcBjfhTGmcR4iT+mNXdBSOPxWpreuhG6C743YCo
JRLjncAJhiB90m7zOEj2bW2epWsUe9Hje04yzIsjhr+NA6QGF3YoXtAL8PJz8wre1F+brrlJDNhP
zsI5S9h5VwGZi7I8OJNXvUJmUKuqqTuGJw7xUDMT1iJb9EdYb9eaJ9/EcoqAINs7qpSIhoD9ts6k
ENuaSCCb6EyzJDo4CatQa/JAAGEyto1I2zVhZea6Z4B18WyQuwSfnOQQsOH7TKihaaHQw1lwGnZT
+neVIhVF21edzThelCkYTjKElWdZPFOp6DOt3mxDA1Kuaj8R26AkJCIzSnUIerKhUk/Vb5xrV2VQ
OM+cmLCsyPZS6M66SmEkeCJeMO6AfGo61pi2nbN1ryUNFWccTvz+0dEr7FVsBuM9cYvpjoIq4g6Y
n/rBr7fwvIO7oVrrVvEw1ZSzK4UY8xjjg18auMOxr41zAqYyVAzJOvNrSQCiQj/wRqJXyE45TWtd
qRsC4uA1Tf9iY2DC2orgqHOqHirJWtnYNhHzOjuNyaIPe4RQdzla7RtteWtr1hP53FGRHcdMnQhg
mlKS6rtaf8+motnFpBCvVJV2xFX34aksg5fWHF0u6feoUweJT+aYSkRwE+L3bcxYG0QkYaRu0+ef
8vRT1wqIm7Y6xajJ931fHZkyJifDZYtrpAvpvKjQNfoOx0oyfMYXI1Vg4tB/WCWBh9r0t2NjNrsw
TZ6dglafrnjwy6pw1oaJJ61DYX6I88I8qCn/xJbPQoVGlatt0uiTbYchCX3bijMxCYARnLKMYfBO
daBaFUy/ZZqaVKiInKA9VUin46eOBMm64mk23atMxK+UXOpJRMxjbaY0oTu6mxjVVKGYdyOcLU9T
znG5Dtde4byTcmdDLXbtrQ5czs1ZekN1z8eQVOa6hfTABHjA+WXsVIZRALfYfGUkSaPNnOXawk28
jbAtb3DFwLmaa7wS0kpPjXmxO1NcKVvQqsGnuQ0NcRAhsla0SbbYBPTsdyMhO6VvB2cEdN2mdMsI
qmVu7riucO8zCKw1kduuqPGcLz+aoXC8shZaC9Idolb88XVgFdoQb4sit2xea1uRhKW6EfHE3XGF
+1qzVOZ+W9znqSTctdfDal7SwZo+xeITdrAyQ9PacCWTDbmueCmndrGMxGcdD6jy5jH5bsrPXnp1
4s7/5sHbaN06w68FVC0Zh/4Vldrqof0t05gxS+R+z30PVWFC7JQ0NBxzw7nkhTORm9XcKSmBbNX7
oJfzwTLXDkcpCqPxJ3IO3Id5++z7ILHM0nL3Tudfs1RdbXrcN7udvk1OFa4zlZ3t1pR7uyHqaBZI
bWGGJ6tODdaOI9qmi2dv32KeAGZvxvTiqDoisjDJdiGhre0jqmbvkKe1tS5r5/Uxlum0SA8eBC3e
d/EuluAr3XtnXdQnZxFbjwrdTpaey8RpDnbaMU4OFUbrXsP/l+QFCV4FSiIR2EW5i1Vknd3eO0ER
/1nrRF5DZEGCBs9Oz829HsG1AkuH6B/O3TG2wnU0nwrAs1f0ZUiKnco4MHkG8mI2ckMYvRkDaaAV
BEFgSl5KGUQXF/sEePjgXDfeOpgFwKxw+P5wlmvwngGxBVAw23MdALp1JQQZqfXqMQwh0sl46nrY
YFCYoUHrZDPG9IhKGtEb5vloWs3hkCYEdgW59VzRHUm6v0x3WyNGcJpQHmI0JU9RWJFNZmK4dwqs
916F9X1YLIw4RPEJN4JBXfQDafG4r7S4o2gt1lPSVIgAuvBIkYdOHmv0yqqD5hxiz9zFtvs9DoW4
uHO7GJWSg21mX8NxcLbMQ6Ev55gXfLw+sVnoE+DNV5lVq9RJjGO4cL5ImF7iNIdXYpHMU+coGK3O
tNKTU9AsbvcWtl9gpeULvb23fLLNUzajVxmIl8jizGW83febyRfRFTnJdpixNwMo8c9WpzGeDD2R
wTh5NpgysiNtwZyC2SVbLv7MMt4cB5pHt5nNWCBvPYggYgHRKakFrrzROvFiBJQxE0EEloz96rZ/
p/tXPXvPD8CJSv3x/jiHIpreZlJEZ877gmUcSTdpfM3G4MkHgjeD1PcVmsKOm3N21o6juwMij3at
RNA/G3I4mPiaL6DYW5TwLpQhYHa7IvJviek0OyMnlTucEd7BLECo0sY//D6dDyPx0Sgf8pfGStnQ
CBU0lVPtoDNLlvsE8Yk7YAaPw4Mc6+qlmAElWIa37JyKVFdea+zTL71oX+t8/OxZQ/hCtwg9VJXa
tx6TNe0hADNTQsJKkgb5vk2pWvA2Yc3r5xMg0fm2AOWemnww3ieR3XAidZ7h/wqjhN+2Mb9TD5Og
bmuyU5iO1jNdUJ1ahyYtON843BvZYqrCAdZWmI4Aag5ngT9079XBD+gANs6xU62Zks3hlB/TEiKs
40qBcQO60z8i4BY4AeJRxqmYi568ehqOcHw+1a69iWRVPKPGLg9xFBAwHXXPgcj97wMPmJyxBXVZ
WxAk5ZgvFXDbhtXkEKsA+/HYJRjUyWVdDH7VSLJw4nz1aoPzYNEiSa7aylprJGvHtqrjQ5RPd1XP
5dZx5vCrF6G2GYmKAy96V73DM5e04urP7MoN0u8pjux7KJybdEc8IIPIzhNeahln8i0QeByR9126
2jlVw9Q8u23VPvc9isgeIupqqR8e9+2AJnw1NDBc2g7lb+eL8WUkNv6adEJ+ZveRG3dCD4/RZztV
RPX16GPJluuatRymw2xQ51Fhf3bk4JyM3MRgadrFjk/my9gURC0WrLZhYq4qqMkHKNjqeUHKVA3i
+CkdHQBNYnzNNdCCIe33Xoaxm7Zh8JoF38LZBYBiydcB/Mo/XBEe62YJ/mZbX8YFnY3tibsN82IZ
MkYsALe0DmDsJQaGxhmaq2I85CZZDkHjgKjp+xEcQL8pO84DWS0AXGTpvJPZAN0AXuiZrWaCD2Ej
QKqKX7Qy5Iapir1qm7xbGfY4HUwLV0QI9nSbINK7iFJsEfOkp5xh00H7+myPUX0k72wduM2dH4f4
N5mQMKdptdMSqcZoamPXTASPlaH5SuZucppoSD/aW3Mb/VX0zHAlztenvAuTMxZrlmYAnozg34Zi
ujYGri6HE9xUtAmORxejaBs1e8Jgv0hrZ2Rmu9ILy6hN3M9xjAenJhlyEy6uJqz67a2q+3YHlhef
lRWcWEj6Hf7qYGvT/FrHXfsd9KgASdbPTBNQ7oCFXdawgkAYSLSkC1EZeITJZIF9ZVg2fsugICfT
Ns8yj6PtuPHCAXm7qgrqraK9DlqnR0uHx1xn5SmoIfzq2thlasTR4TAFKwXzsAciSaOf3SDbioBu
EwxFC+oKE2dbuG3zLBIOkmHS/JgiSShDiC4riHs4y6RNpDZzFy8eszWAFH3qlRbHPHZpmJVud+Q4
HJ/dnCi7WV3GOiKCoCcUsmFUggQczInHkNWNuIYFKqoVfQvsZuNw6PzG28fheFUILvejbf/ym8m9
5GZwfuA6WwdPSj0lwz5Clrk2DfHuoDjeeFQUFE39vOq5fnu/+TwELA22YFvvhuHlAYLibGTy4JNN
CZntgZlAam5dQyIW+zpqLobbvdWoFletbvJNFUBOTuu42/TKyi60kMOhHM+DOx4DaohjBQKsQ1m3
QfGbQtXymhMxXjdrCNoX6nNuz8Ugm8dXwOzHIJXODV/uqezgJNOOUXf69+s+kfXGV8pcax9Z5WRE
9bmpq26VNfXNqrrpS7dFU/5E9m9zaxGiO7jW/H5ur37nnshf5JMHDwGmtXwfGv7Dh/WQgCiivrvi
lmIVWlsK9SVBhsx7Av257sRbjw0ZmxFpFS7Bp0kIJgwG0YqV/0duRHjQMru+DLzmQQ7uZ6OU75xV
nmonyHbYajnm0tTYEZmCgSZLLjXpiI8qsymmfxqlWeWJQ+Fb29Zi9Dq77F3m0rWUfXat7YgDb5e9
huJvCxgX9vB64ljl7s26tL8E4Xcoij/UiGfG8YdwE9mkKWYWZf9oi2CDzdJah61WW5xte4U7Jp1F
u3F62DGRjC44B386HQc5n8bAk2fVpLFqHEEIpnGr2W+poCVmWZ33c155xbsxC+K2ILPPeWC9yYyc
I+V9E73b3+w4OzSmn52SOn9RDYWXIxy4L+H4PEwOoHXfSEkH9wLI9lVwiLV9ajs1bdpBuN97K3Y3
xuQevLQQN2rRM7d86bXjAT2AvX6EbT9OcCWrqxUzvYhRHfMrSQRtQBj9vkBTotVuNv1fkUU/Clcm
Ru8OWcAw8ay2KFYjn/q1HFh2ZCu+ttzrT5Ga9EHM/Yizyig20pw2LBPxNtbDyZ4YgfZWff0HBLkI
yIA/jeuEMDIMDnQlxsTJ1kD7xTacuDf7Dp1xUWJnSWlW5smr9BZ7ZYtwELXvLqgdY43+rVpB6icS
MA49DDPJBdcY+Q/hXIDewSI0z+PfvgecbzYTSUeQtEK8gsuC3v6sCIzbwxLBet7PP4wdXB4cP/I6
2N1w9AZ7WI0i6tcPfBdUAdhJI7J9ZevqONg0ax+iSQbF6dGjefmUugBdXEUgiN/QhaWsC4qq3TkD
x26ZUU6xBXk9et7/w96ZLdeNpNf6VRy+hwLIxJA44fbFnidubs6SbhASJQGJeZ6e/nxgV7ur6tjd
dsS5dFQFgxQpkiL3zuFfa30rJ1i+avtkK8IiP/Vt8q1rXX3HUb5a1S6kXMW56RgV7cPQ+vIoG48t
ZaIDg6Epk7zlz8x6uljAhjfSyftdOPRfBrtud0Ob0tWRuMw+PQ+Othq46I1LRKUdMNpEjXn42PG7
FpJEUfS7mttWJcmF8ZgkhgrUbkyz4bPbiKO2ST175pUQremM5TEfkcwmgENAV9bATccbFk9v5dUo
pWa9HTshjwGLbKfc5jyb5sOsEutKq7zcdLVBYnsYeO5wEVXLZSdtg+/1ADVB0VW4aiogG8ppYI37
Q3yiwpDSGuXu00VMNMnmcY2Chi+Kao9+stQ60NkwQ8w4BDPBKiuovvI+wi+i27ZaW5dmqK5iGN2j
MREAZ5Z+80/F/Rpii8u0qGQ6RdLlGCdms2ksOrDg0j+VqWge0zq2j5ndMko0slt9dQfHfnCS8FKr
4t1UqdqWvV3tFeYEBhWq2zHxtZ4rtqpjjupR1MUNlPga2BxpvoANgYD5EUvz9KhT8BbJpBb/hr6L
H9NKORSgptaG5eNG/wO4gKEK1yJmiZ6jyb1wEu2ne2bIG0ktxSqGdvqAZxWRrnJpS3aHhmdjMt1L
Um4Eh0uw5mUlH4ylntgWjTpQFivBgZNo5K7sIEUsj9wKKgxR324P/BRAl5OHCOGNveDhYTSUQwSE
X3i7xOrY1wzBuNrX7pdh+qEi0llGGXDFFGN6NevsW+DnXzuHocmUPjeZEC+in0mb4n8E61GehdP/
4M4fbQhNZWgWc3TPbrWxXUF3NaCSnSS1vWKsDVMhtB9rx9nOLJxPBYvRFKmTw6FpF43297Ka9Ct+
g8+KzhQwv/VPh3lnmLyoXMlL15nRnc2CbOEpu4gO+UAxbjkAHP856CIi2pCiXMnefg2CL9yInjMm
Ro8FVVAbHSX3LQVgKBl62s1RRMB00MmBA/1lyBmnG+Con+rS5OnTTg4Z74pSjmBwQN4xk4rcsHkg
4/UqOALdyZKyQ23uqT7Mu9MUJR1qUPWaOF2zqZK6+qKWKEIwlON9VRXmw2Dln8nTlbepaH7lHTQy
McTpPhkM722m44Ix8Gxci4nsRzLM9k5w9To0nR9zgDKaazjeOihIxd5Lg430YkzBjNjWEEhYq9wF
VOAAwKaBs5lPgZ4ZAC6tzERkyPNgkz3i5GTQ5adUqIj8aYjHt6Cgni0CoXuhOeYsl9GIO9HF2ZP5
3WRFPV3x0U1XwVK2McaRqW43vSRdaN/6iU+8svnWqmrgtEtb4AJP758iIpsHtzd5cixvTmXQPZk+
jfepeZ8W0b7wCusljIatJ8zsS426sk/BVOzqwmpfvCpb2lQ3vUvafbUNyCrzeIRQAyqSqpBy+jIA
PXmNfGLgyld0odM739JJMGMj8zPn6LXQp7jFK7c9FxEVDz5fmwRIslok6Zi8A/i6zt3uH/nv589b
v+pX5N/5j/16C+5wD7fq7FzFTT2nb+4PpsGCBsVhNUgC/pBckI02LScIvdFrm4gO/U27ATrAdABv
XF8Gda+HJ3zstKLE9QbX7N7ebLfX7fXLlWTZ6hvlnetgNW7Hrdg5p+qob/rWv6rP8hfYG069IOlJ
JS9QVS5grAGPVbvtHKQPSq926vuIXHUwj+l5ug038dx8oaIYMTIhEwW8vl4zuA4aGuu3Rrvrhj2z
fNKrOEFIkJjXaKKqximj56grdw1ANNJSCJVdqcoDIMR+H8SdTRS/9texnIyjGvIrsbviqrroy1Bk
I09Ud4tuLb8nHAToRGFASljXO4R5cUmTfvhWlMAAutEo7paWy1s3mK9LJ3MzUNnKK/F+7ouQM6ZO
35gkr50aC0LiRBXZctt+k73LxCzmuBnnZ0ngI+ebeHqrt+6KjM20u9EIQiLzdEsAVwVPN++BXGVV
Du7Gaabq9PGissvqVIH7/OubXhQzRyxJ/cQirk8e1LZTUDWU7C5vfryWNDw0OhqwLOS0E8oX7euX
jMntrhJjcfJLt0Av57U/vVmjjhxmp9/ESuanIvMgeURhxUsLvWw3purx4z1zQPOjdmomxFaWn4JY
XjwEwt3HO4Oiz09VHxan5TsYBmH87s/L3GMIRwYnH6zs9PEijKlEDzQv/v5nH6+BtVmWffbslNSy
tXzNJme/Duagmtcf37qjS+6VaLrr0CqJ4XTlKWjCYj+1ad2czVJ0e2pf+SfRIfTxOZtG53997U9/
FlcAnKw6rdfopC9zXkW72hMEmZpItxs2NIhQRpWfuPnkp4ZYZ5rH8x4fo2DpEREJIYRqkZq/f/Hx
Z6FXp4z0irOx/NQ/XqDHMjvVfsLL0R3B3VAHvJYmq37vaChblKuckuULDcj7f/UO/i/Z/3kqf/7l
X7/9yDTiBxdM/d7+HtJvYQ3DHfNfk/0P34ZvWv8nf+U3rr/l2J+AD2DaX+D5hCh+g/pbrvlJ2MSB
8E7YxAwX3v9vUH8hPgksbQJ6v2dzJlD4OH+D+lvqEws1Xm28K57Fe6z/EdRf/tEkSN54MdzTKiBc
Ey8cOfw/GkdM10/n2AnFk1nGxiGFpHOgTYblNrfuUDsM1GDOezBGzhZGtxcwphHjpnpiZlj6+96a
X5sGcxwMu4HxkUk8d7bHU0utaJtUxtnE1gGm0Kr3vY/TYGwt7vdtexw6SY985YSPA9ZX/GHNM5e5
HeOrg2e3BpJfFJw+erO4d67hItCdJAI2AAgwh6A3m23IGXCyRvcrJWVot5aHSOqXNGAqzMK6NTHe
5oNHM2XAdaxv5tvMlG5lQmnYFBFmlUR1D1UIeXc2W8EOwWymbWLFUDnczo37QtcUBUKMeqm3tN2g
3M5Gy80/cTjvh4c5llALQ4/pnEfakaephRy047FUr7mQhdugptcyQJ5ZRfZAFW4/vDfLmWoq7X0d
cwZFSSHJYrjfW2d6Q8qtr0PoPQgbrlLfYoZIYaYOVZI9TASEjwrfHNubT9yW+sRH/Egbu/LaN8gY
vxhbgIJM/Gw3StdYmTb9iLoDJ5FZHJ6SBgZVN21Nq8kPJM0oZx26q4MbLRsDgAJeBSECRzA1L78K
wp73Q2d8xt57awoxP2bOCEYgacKnXNe7Fgr4OmJfuetrqiIFBhZqScxfA//Gs47Md3gW7rX20mgT
jLgJlqz4Ae7lczV6aO9tlJMw9KpbFib6n9g53cWu+XcL/8cD2aXjgicHMr2y1BLP+J0DCuYDIknQ
uE85UfHExBTsSI4L3KAmFNI+ODpWCZtdr6Msjb+aKKHOIg0r+idPHyUPvV+UREUsPC4cLBnRWg9e
PjpUp/XyVi3SUfhsFeXSiESiwyv7B52Y/X6O4mmbUi4MqJrJLip8aiXlsWTejjaYncYJeXyovL2i
sW1lVZ7eSANQUu8PXGfyrWk0DbHpZh9NBkOlFP3TbdN34J/flnnT27Il+7P32qed8xiV1rafh68i
y6ldYuyB/AHNvZHFfWxNj6Sr27XsigkSyiCe67QAwilNZKM2859+t8jd/vqT/Ze8A8Gj87b5y78K
c/EI/uEnbpvesggpRVrQ/n8CL4zpVBiYZf7kVYjx0UQjUbsgpfpI3klwo37gvOVhFN6nFzA1/Tme
jNtY9l9b0zA2iS7HDUI/AkdXvzvdgprEnQ6IMKsvk+4QssWdtnTMIYCbGPPXxWgWIg6HEA6acrBO
aLM0VgQMq7tY3qy4OHbMSE56/B7mdnJKy/6tSQwFalvfqggEhKk9THkqe605sA+Mul5EWVhnfkpL
Vbvcqy70TinGPhlW481RwWtoY9arq1yf8DkNZEnp5fH0zGTGK78MZnNhCoPwBml5b6tLU84t/qIa
RdhnuN+r8ouGOXdzB/tEPwt4tln+yN3uwtGdUSkFc5NEUcyYDdGwFBevUzhc7ECCGTPxxtoGiipz
+06NmLPj0lvLGKvGYk5hig7qng4MbnGFXKVZZHOMs47sQ9fURLeyJoe7c+vsI0FrkPYgIBTuri5h
FjSx/9lzunfU10sSyeBS2i9ZU+gnx+6PSduY67SJcVjIZB8V0WOr8EHMFuhrYwD3aHYhdg6/28OG
QfzL60tuErePU0rHI5j+STw759K1Xtx8vu9sKFRmk4xUolQCdJEedn6kuGNqOFF+5GU8mqczmQjw
uposY1lWOH4T+0r2mPnzcDYixU7SL/SHvpzOlYbUUYrixGBro4awO9oGEy2mPYyfzXFXeYY65ZLm
Q851jMAc23lSqjuUPfa9aYIx2DvZnif6j9blBFaLHplY+EvCIHnH/NYcsrQWJ83Av8X0w+NqrSjo
EoIbZeXAqonN8gz44SjKOb9jkpvvJsvaYRkMdyCUk/txepBRZuNs4mSWB85+1A457IneSgyp5d3H
C5wU3D676jTxL6PjOCkPOMNyrGvtHU7OCSFWfZVCQ4Xt6mRnle6BJwG9mXnGTchp9kbA/TUfxHiI
Temve2itJ0mXy7AUOtkzufxp9tieGN5E9FKvhCpvrdu8d3U0HP7xMmB9ZKP+vgzg4VeYOxYTvSV9
KciT/XHhFWEfBGHvGY8x3tDVENFZL3KmYb4X+5vemY/gkOqHpFKnacR5hqBGLJ9iPsPTR54sgC0S
2j3GhXMxwwTysrx/DWvASmj/47EPxx9zaDpPmsM+8/iuGy8NxofUqU4qN9w9tDpnm5VlezKIiWWR
bK+VKmGPId7h7eiOg8Mj2QinJW0/iYsfpnrrevvo3myJQ4iwZuYvrEuhO4YLcAm3mbCMrS3zn25A
1WQUMsWOhNWuijLoz7MQLhIVE/cwv1S4bUEoM7WyI7CiwwijGIPuJkfUEsH3EafSITPt7FzD6ME+
CdTFVycz9cRd1bP2DxQWrPGwTPhUua44rSGA/AFdkiWI1NZcuNAdxcuFm+KVotxj043gxnByxMAC
DDxPk/naZ9FXhIXvrhH6e9FjXTRdbFOUwpboJ1yZJ+fceMCTWnfe5X6ltvS7gArW+XCqYavFZVzC
MU+NM+YIcMw9xBkdMMTQVmuDE5Ulzd4ZNtjFkkv9IcapkF9vO8Z0aY5pzAKQwKXlNyr0cGj8Mrlr
R1cg6zORpccI9lqY/Cg8gOMVs0DDjxAYHAbrDHIeRWx2F3hbz5K5u11w88zVHtU6u3zA5j9eHMa+
+/WPH7Xu8qD844NWcnj2TOW6guuUt/ipf3daGCqLnDlFK49NAGrBR/U7B27pA0cVzcG0xWtZZwfD
mMfH3nmPZ3+CULWzDFGspZ6rb2Yg99z+k61hppyCxYiYCDd5FyVivGRDQqHp/GhQGnIayY7sk1o9
GE46fVE5kFLqvCAHZl6+1j69EmiSK42WswUesLS+MXPwVd0jJGTjXYXlaCXBrQIDGHEFhah3mQtJ
m2/ju6sH6wzoad4ucau2kXf9+JAD3LqMAYEHN4fFCGLGpHOB++niAWzd2nz1aX+HRAGJByTampOg
e8FT1PLMuUHVyhCxU2/vwTlGgjN2//gHby/3iT/94AmLE3V3aTjzxJ+N6osAUFtR6D2m7txCPrDG
a1Wyen62uzm4AfGZ96YdhZtCOcz0gZpToEBjFClvAg3Qi4z4MSuueeQY22rxj006cTddUr6agemc
4Z0Z69ru/avRliv2FUmhr+VcAcwbpJrSs8XJ4BgUIZXqLBmM1RvvUIiUO4HTl+d0ksmzBTM9TdSX
Oo+K09zDWyEzBwctUSvFdk6ycJkrmWm445RMAUoT/LPeJ/9PcVSWVElIwrMsITxf4GL706Mzq3U9
Y91+5IzIjhljL9HWQzOb3anGxrrna352RZys3X7sTmY3j1xXmHVXvcUIv2epM3wHa0LTtYs7cFgD
ROZYa0ODK70S22vi48aIrTPhuxl2Bwhs6o3wEeQQi1Wp+1PSUuBdxW9FZ+IPbC5R1l9Mr8RZvZgd
B4HFXuHVat3MxwnsoVNnzoFVcX5G/1vVo/SPpTRxhzX60jObRGnA9mLG867kxAgCJwMlpqB/pzaL
XKJ782zohijRxA3HL4hltDmKtlloRO+hO06UfOKivMahhm1nOc4h12+9AXhAdzadGkl0R9YYYOUU
2c+mNaGNJbN7zhrSbBwkbt2SgmMsFDNzvu8F7PyoH4a9GMFUw9+pGgtrJsXtuAaczy5lK/uBu852
pBFpVauIzqmiCQ9Dhgga5651Lo7Col+I+KNxMDg03SzSF6Ae63pjtGl2N9QTrWXQ4JvCvSA9d496
xuTUwvCo2sq9zgWeYzrRcf06+nMnG5YNXIkQB7/jKmi/KYwYusVZUzmBIgMgqbQ3vVvQyx89LTlj
RsQBERheHyUbFsAhWo7YgewovykWqEthIjeWxn06WIoWPqPeKTq8txRuzHnaXG0CgZVpuKcCPM4y
h6ZcBBmESbOIPeOE8/xo5nX4KpPMWbmTnh4g750ok4pXejLfslZZL8PoHxPGZZt8pKfYtA1rKaem
zKOHOtcaKj/Hyru1JaGqLGbqzy1HtHCVqGtY5w0rT0i7p6DNvcEgQ9l0d4afTU4gHX56dM5twKjh
u9W1uZpEljxLfQLfG+H2w99fNikKxPIm3Wx7L4vfZZFRuz1yiuMpxbUXG3avfKpkATEYdiounJaY
mg0tpd64Y6OJ3KHXApmaFicZP1z1T7K2LGZ/Xup8SbDbXyAKHwObP91IVW5l0Jf76tFx+dWMCyKX
/jHv1DBRubIpPc4uS79T5/a9lxhPIgqclahgYaakn3Evg2WzgCltQXzdj9KpzzK2u60ObkaWP9iC
RLGjV7TezQ8mXaUHLWFfRXYkXnyFqKWVSxd3b+b7QpTPbaycvdmwb3+ss7Jus5VOqUSLAoiMYdgN
9/C2f/SqfzRT6T+HjKoLfs3XPgliCrnoxggYoKzZM0GiAI+H8K/GPSdcHBS+QfVSYaUMt6G5eoYb
HAKLwqYxwgniLxp1Oni72pjU2ZiVugYVuRbkJBIwbpXzhcMFOS/PxqRBtfv+TPFL2H3xypkeoWR+
dq2q36ahGW2rUTjrvHzo8xbBzCiiFzlX1SHRfN3UGOPnLHhy/eWjzdm4GwNF0bTdpGRafIEVg9XN
9MKHHojhXeCb8yaDEB0HOBMGVTP5cORb41rgggAPX9yKcz7dDtkmnMx463fee1aE+WPYUaDGdDc8
e0thRFkccl8OQAs4zoQx7r508r1NubSMU8NlPLbWTMFuL/eUBrYL4N3Y6rw7yoQL3WhhAzW0Ue3S
tKfSrmuxMmfBVVBhR6UEk2us1+1eRXW2aoEEXpsxYa4xGK+6L/ptHpTmvp6Ir3puxzWDQ0cBVPyc
i2cTSf/sFD02jKAjy1rEzhahe6NlRFtsRvK27/xwR8MW+uTg1jx0iG9h2u6SQ+qHOfP7+I16A3pL
RpPSYthA+MtBgBH+5w7bBFT/uNMDPwcUh+R9cFLES7dN9k4hw5OGbH3vUjbpFbSZIe5m75Z9z46L
y6RooFy3PCNDa0iPkL/pj/CDc2BnYM6UPhVpl75ABvzOwMa6q5a3WuCafjg/VlUqTynDzOc0b6mb
tJaKIv2aNYa4b8xG3oKItm86YtKdamg0CsxM8Sv0k0clvJHYNddvO/kV1MN3DJPuQ/wqpBGeIBvN
u/HQxrJ40MYPDZRr3RKRPUeYGlahl0sUY0dtIDuqF3tOsz1TxIqu+rRAseTexTbwajT49qOWvTIJ
pbuhwWMjI/bfscloUJgz/YwGWa7bMY+PoZO/lEtVQUcUDerDcy+hkhWF1F9Unx2q+o4IUnGZQwcI
XNH+sGSs8PSLeucRbMUWokEOR/qKR1g/DGF7dIze3YW2kbO8ltNrEvCw43AURe38uRonHjxJn28y
x1qKAqgEzNI8Odj5F5yaHnEZzztAQrz0dlncvLGYcTqM6a2066euVSFW3crYFY6f3s0ImSs/YDzZ
65EzmdFM2EHjtxxf85boO7qLouoky9HE8rCHFS+s6HNmwfgeht4jcFIyc6A/3nTFNQpLfzNq7Pt0
tM0730uRCHuQxK22djps1TOWOUc+clo5GlSC0lIavcRBa2zL8JBSX3PAuxozBsPu5pYTx0DuT6vO
sINDZoCXgPRGRwWJuUer3GWmAy+wbaJNCg0egnwd3EaHwalNRzRxaupQu4UVbScZIT5H02yIkwHz
KhTTihDApq2GpxDXzZ1Q07iXcEUzmHd4ZDk2E0prU9gNXN6fMN7iQZn8eJ8bk7hqvaGVb48V4T2N
B5J0qTIvAvbDbNA3SeoSnF/RrEN3Ci7GUM3XoScvQmcP+Gub9uaafMVhtuQXatUPVtN88axZHMxs
Go+kMOgXokd+TT5muFpx9XVmWLw1ZWZSgzM8oiH4/ND8G08WZD6zG65pOdIFmctfaRXO22S0pjd7
yu/DGvA/ciFrGhnvxwTqne+/4u/LPxM6mnHuOuZqjLoGETX0/ldZ+skTr53+ibIkUH44M/zXytKd
zvOfTdF++7249Nvf+ltptP/JVhJZCRFHWrABGNL+rTTaQ0TiLukq16RAhFXxP/Ql2/8klS2d5aK/
kH884uF/K42Wn2zoeXjSOfLgDEew+vd/ex//T/iz+G0o3Pzp7d8PifkyfzoE+RYsJ/qUEbMg8nMo
/uNVRkboEq2dU35nsl1X3br0yE2cC57ocjs18FF57rbyJ7TUmfOR8lIlVwx1I++5ikUW/vIsOTg/
0DgL48UOWLZfh7Jum1/hZKfFt9mTvfGjpwu2pvEeMXuWM6B8xswsK5VSHB1WGCto5itKN22easeb
BEnBpnnVIseIFnOh6Q4jh/Jk0futYuertA/enagbw3XqilCcy6hP75kky3ITDAZgvr5gsr+yTaqn
Lh3Uajz3Od4ryu2jCT5EB7V376bKEXvBsJAQTUxz/Mbs0vwrKhxwQUrvubbWbGXFmjZwZB3g4Mhn
2L5a66fgHAuvgKLNkTNUmJXszcwR6FAAj4f1t2vcC0Jd0kf3XQ7QAN5Am/pNw1eLJxPYJ/sLBThx
6mjrmxfVSXikYCJeAsWpyQVkSJL4OETZQIgtsh/tAXQZelaFU5IxDQoCGxXBxiLgMtKg1K0M20+j
uzbsM0083AsITaIIsA/SWzeOKwLpfvAFkDTEajNoZmwijsyoytPWdCI6JFmksaQsXF1v8rmLRd7w
IgdVySc+0C9/uNEYvYT+kL6b8DOafZNUHOjiui5BYDPD5VM5sv3qYisKtpKSq2vmI7sLEcjn3AIA
rC1OjFSKgnHEU882vebLilNiC/shd1M5rSxcrtW6tIo8WTdV4L10HoDoXd6X7fjgdyK1mEjGccys
dzKtU13zTyXeKAmxb6xG4LS359YtUREbR2+1O2EkqTmsL0E80dFX0NCUtCPTOzfTSht9fqN0xVC/
HG+Qzcrw54EytxGnN3edAu7XytO1x+mq16E2ztSKALfNEGnDtV2Ws6KH1e29dg0idvBWVMrYah+r
AVdtmVIAug3MJgN7jVFZHCg/yMQOhRdjS1n21hOUYhGjYDlDdZdC1AnvjDEcvdfcoYvgQK+EUqeA
FUXaRMo4OCZbbZb8VoYVSt+A8a/DkzMRl3MFgaBkDo3PpZ1NT70n5aNFL8AW5CemCmpDb6Y3hRee
AWRwWsfBOm1ihh7bVP9IbZE8G3Uz7Iecbg+AO/p71VOiNBocUTGWlwwW7ACrZpbvRTm2Ww+6zxbz
Y8E8kuvnNkpbebZrq7pj4kgQLsfSayQzaERtjM9p7Yr9oFVxzrzKu4wRY0g/GDiuW56Ln8XOjrUT
Dk9uFQYbvIrTmnKd+BB2UhzNIHRezaliohz52oH2KH/a2TB9AzxSX22jtx+Kbggehn7GRGVZ+UOZ
9yE/jyYiUNI3D6oIu+99apXHztTyCXVp0T46L7pT6cgHMtLcN+Ngfc44QdBKH5O9m3iqUFST7KSv
KV9QcdbQmpATMtZhArUFlw91SuElLAKtViA4cEqyQt5D8cq/5qMdbyuO7DfXrQGk1HGw9RyvhewF
pHKexvrQ1Mwu7Y4Ij0+2dKO9tr6TPBT3PT1IOxtM1a23A+Ob0FToVl1RvkIGb2+qi/FyclihGSem
Bwo+wNGNzZS1wWU86Gj7BsJYcJbjLnRNkOuRQWLzV2bG+VPdZc3VGlUE3t1id1p1ZiaOdjMbb0BT
wND3XorldJrA35pRUt6oHoSd3GPqp2833AjiRaS6fEAsPcmcuAAlwOkTZ7k0+5ZpBE9zMLsjd+Wq
2zGQtwAEBBPoLFpgD0Eo1FqQaNknmSJx2jiU7mZYUle6ww8wYFV97ywR8wgBj1tTl/5EhhSFenSY
RlRRsQ34/RxA7DlHiopGZJ3W2BGHNHZlJOWp0tZ4YCDhkBIU450Ri3Q5adLL01L0GWTc87gBe+/1
YBvQuit9MeUSDqlL4rJClvtB0dkutV+tYXHVV1W3ZNKmMnoJmnS6izpoF0KY8Q6hYty3FMhufSi2
J0dl7Tom1EETEJN0CA9i30U2fSTZpF7JyMY0DMXOGVYb1tmEiSDB7PEhyEA78TPgqiPzOOZuUhR7
31wSotR94pgFSeAHSuynmkEA8n65w12uN3ltRzsjtPJjJdCOLTdor96EfsbIujtFCeg5bkLDrmXd
3I6hR/yj6K3D7PbBHYaMHlgIrDw2BAW32wZ4HM7BvipLlDnbRA2gm+wHLmbI6THqYuk5wIpUke0J
nut1mcQEpzOKunBujEcjocMonjuyUTFoTel1/ManqT9GZOuQyTrKNpCiLobpQUECLvDmgVB4YcIu
7o3A6zZsmN5+8DFjZC1s0sAABszTm0WUgRnma3YLUvzTrrKl+hXZZni2tJnsjNmoH5WaSEw4FNDF
A4qNhTC7CbMZlMmswqWFk5wSY5xTNwNhjftlaGJgtjC6rL9arBz7mYK8beq5wXoe+xCNVKbbXHsw
xE26sR2DCzUGVj1ispX9WudhfOqJq92Vfqqho0lkdK3Tzegz8JPFvEwdACKugDvM5xAVaNlwaYsC
MEE5U7+01bjzsYuJa7gzPdoehV0b0qN40lE/1pmdTztKiZrNmPs8hnWNhSOOqXPIBypBuBDsoyFb
NpCByDj7HZEV01mPpcWjNIvDTToGJPGRPxiQOGRo495kD63N9KKnrns0DOqenWzOuaAU7rGd4Bkb
zsivvZqhitQsM430jQMjYWdLQHdk8OF2+zlxe+ZQU9J8K+qSlhizt/d5MUrw5WM3wM6syuihd9Py
mCoVwQdTTf1GSfS8k8NcXu2PixSlbYIRajgMYtckTRPcjdomxGrqMO12qJDKOYzWOMwXxQ+JKFrF
uO15tOcSh17Q1e0Gq81wx6aeIupYSwDCtSfM5mDPO1wytm8hWYN4mpygXNVhZ0zmpfOU/T2ce1sQ
9Pk42v//9tftfxbXb9nP5t+WT/xelFNN1Lr99z++yRH9t6+7+dZ++8Mb24+byUP3s54ef+I35K/+
9XS/fOR/953/8t+836B1/uP7DSdC/i/LP9jnxAIx4srzrWn/8q+GUp8s07asRRKxXI+oy99vONYn
F+MJSh63jt+sc9L5RCJHgmF1+CzgTVH2frvaSPMTBnnPglwG5dn1HPU/udoI+PZ/vNtgm3N8f/nO
XCl92At8078XEbWnKycpG6LVfaEP/tB+7Wz3yn0HeEg+BifF88gn+bvPRiBtsc6P4chwwGkj81AL
Iblxcyj3pltChQzAtfneD1rgL0b5LR0L4DpW93PMApbqkBhkkiVM6sLhV18sIQIuGuzX4PvCZN6R
vsIYQVlfOO0nr+62kdFfZfzZnIpdQqPrhmOr2pg4s0C22AAZ5a8ak+pudGitGzLamm9EqIDTl83X
rCJ6jWPd200xjYckKqLuPYxktG6V/eTmY7+uNeK6DCMcbjPdAWYwHzKKVcau5Ahm0u1ECNE4uAsv
I07Ioc5Gnu9iyjgZBqfXxHASZi9gneyZdKYeNee9FBCflYXvRm35JD5b+dy2Uh/Ycr5EMtZXv+ij
qxdwjWotNjRvDKYLx/0B5AIeOw7rR/iQ9IHmTSloVjWMLUq0xISAXSUZG2Ah2uObg9HIPD06KKpM
kDLS9k6Aip58GhmdpL+bWMQPBenVLNDDLY3mJ+XSNI7Uljwp8/vYF4wT8/5nDY1hbgKiRx1ZdR9M
lWEF5EqIVW+qAeFUz7sBbXFF1jTbJK54zQNlb4Q1PVtlPiGZ1Xwi3FkUInkwEvpgEzv9WQ3DeJs9
fqGljKZ9MSbFcYaK4cxGemE9gvbHJ5bKkEBY628yKgBs89FTG12dYvZxUTxmQXpWgV1hGTbUyuQT
xlnlED2ixnYAIL1hNFWsZGn4h6lOToEv6j1AZnyD0jpNKSZ5T6HHDq1+7yMn5ozBCzMafnvBwBfc
3X+8+fHej4/7+LP/7M2PdwR2bFK6YV8+3jJcJttZz05Rx90CVPrj1/j4fOXHez5enTM84lXoPv79
6358G3as2mI1d2//l7rzWm5c2bLtF+EEgIR9haGnXMmVXhAql/Def30PcPe5VXtHR5+4EfflvqhI
FUVBJJjItdacYzaiK06/j+L3oZic1fgQgZH9/t7vx/3+tbfv3e4Ci9JCR4WHfPuJ3/9xuytTiZ/w
dvOP4/vrkcr6alqQIaXMFu+PB/5x8/bA269ZGfMAkK0xVxaVTw6verl96TSdDIUVGZ81cb2ZyCCn
Q4k7cVyy/sSciepBQoIvmEeTavf7i7IY2QXhOd+D3ufL3NhcE3wPtIS2E9Hebqavt4ffvjs4AJcF
8ZJ4bI2TOXVvXNWrsNHRw9AzbdDWjpdYofKaqxI3FqeSphbKBV0ITN7tFjIn6o6InOpen/szDJvT
5E7rEfsTYgIanGVWFZ6qHYjjEhdKTnFhreeWmegXnICS/XHABeptk0bvb/+v9zopft14iWxlOaNv
4aWmAbMb68m4SGkZl9stnH6o2JblaWMrddT2kcKJtW4dbFkqox+BGYSK/+/v2SQligGzw7w9Ymmj
7y0aNAwpyISnyTrXRWmd4wkPmRZnEAm2132dY3J10hpsRyy80k13mLHJSO9MyApbB/f2qNsXFbjQ
X3fhYaT7esreQfVVLJ755xQ1xV4UOHcjdylPqz0cUHQjx6EA7ha1ORQMY3pN4vs0yu+Qz4laadJi
V6paTUpQ9kpIOgnlzVTsGN2BEagKHQUehlSx4ogmz2G+LDA09m5RPRflMl+q7cuc6nAkNbyG5vYI
vX2gjhXngpX+NJnxXfyQTIZFYhCJaepYmcc5qQgqLuFxbF/GOSVJMot9dQYFkkOvcTqBkNTmCceE
7aiVZNVVlB8wS/MLW311gtvVdma7gyixXpRFWy9qRGxIlxbZcSWRI1751u37BN01DIuddHe7m25n
/u3Wt8Y4oY6q6GwdJ4UAHmp+1qmNnFK6E4OxrNbv8ZGT69oXlq+SD6slkG7Gsc0vDPPIMF+V9IC9
BZ7fl9HAlcq6cVlmgnaXYjoYBKjXAWHeIizriZNfAdlXC/P1dmK1AvuXFRNBDnAivzZIka5rB44T
AFhLrcBdA6HuboFn7I3qUlyJPqjo31eMPkF1MBCTHkFtj4C5H1q2XWFlE99VZePoZRLRj0hrxpAZ
gAlifLb8Kqnd22gRK3hjbwlaogPh2vcE82oHfXNwzJASMdGYWYWCeC1PFFflaYkIPpDtNO5WXOII
YAQsv3R7zNRh/bjd+uubv+/ffjBVq/i/H/mPh9/u6rw9O8JH7m+/2tZ7NO1JQp7U9tS/f+CPp/7r
ZonlpYv0eFf9PpLb77v9+rUgWAcsc1Qz3kjI7Pt9EH88vi07zddlieJU1dC6KQ1d3NsXZ3Mo/b6L
+aWFX/m3793+dxiNeG8YmPecPbkMOppgonNKad+JgSndks8hXA4+cNY3uqzfwBo1gUoWvbXaHxid
RmSeBNdkRKNji3s3CbCZeV2P+Qzr3GQe5LMR1AM82nu4piNJeRnj3dniJ5CDoa/Kw3lNsJHl+XIs
au2NTs7Rol9CjjG5F4xM9ViTvmnXT6NVHuJyYSQ8kTo7odUjNPEeb4M2ZEaQmSIhl11DjDNiNyVu
JLRkoflANhNWiTU9FjnEQrR5ByarnR1Vgaad3LSDGUYz9YhlGEYMxrGu5+krcDSWDf8Fc8f7hLo4
oPq0d0B3C6hSV1tv4Mv13TPUZSJy3uJxmD2uy/2BfGKAp0Yz09Fw7lKwpVkWIx8slI+iLkbYrCAj
5Owc0FTrAMQ0FGNwSgIHsPBlgDmpshB6KiLEQKs0JDeIpFr86OXYuRgvka+QoYjssYpQG8MwI0g4
CaNmPoKExgOMSivQGypoAQiejaQ4xua40GxX51BrOsUjy4iY166fPVTWDZaeiRw5dmDR5j7OhP2o
8D60SZceyNNNvCKTKp+RDgpMHPMiTPlnPXbHbDH3gwSalokfyYYlK9QvlkYoF0Sg66IIWipF947H
FYhaZIxhsmQ40cH2RnnRHrcRc5AoiusrY/ZcM1z25xXrZr9aH5SHkjyStttNnJ7sxSzmgwPpr1n7
Ub7aQ24Fa05riEE4mC6SQ25ZuLP9bbIxk+sEnmeYlPa1RRfHZZaB93AK9AmNjZyJ9FQzRC1d/UHb
KA7cq+1MD2i6ojAa3PyoLbpPp/kApaX28xTKhNO/wXL/GQ/uASZFE9hU9LC2rKO7igOvmLi2pZw9
9awRY3ztOR17VImAk1yKBlqZ1B4VYtv6ZFRq+xJ3u9ilL95Xv2was+TwDOoZGuM0lZ8V8SRBp1aH
ljEwBsv+4qbWhcZyfCXifE97k6sb/pG+tAgDIHqOobd7FskIBAOdSKOJj3ldlkeLfnkbZ+01mTiX
YIHQP9BIvuo5QZ1avW+V8UsxnCDCaSimLbbPq0lQZAR80DK2Ndl9cWNlCBtjNskJjYjoFfk+wQct
ENHQ3nEqL04LJShZdIJMzpdssgWppe4+NvnXJTpbly84NV6NtOUjFcnD2KriMEz6IR6shGRD2h6l
fZVL2QSuemohMIWVVt1jIp09E6NyiW4A15exK2Q6HAYxHTTC2ETELjs3nECohxFz9SuC7xeoB5+z
hZCEYBlJVwcfAnGBjTAstJssK2aSsQNxkERasFfJ4zBtPCPuy9wJQMRdH4x17oaybbI9rAQr5bVd
S+IV9WlvlgIOVkENyAzAOKfZvaWB2mli9A3wxVa/LhV/Bu1JcZTysZTv0ZCrx6mb3yemJRBB+7sY
MM2FLMivTo9IhzigsM97bO1Trx+s2VU+57jNdyU8tojc46BYOO4U0JRvNkWCZnii6x6rO1Nmr2Zu
K6EeV4mv17Gy0b6N3bAs4SJSZe/mLcMjNa6DxJE6ypbuum1xaBv6lpnnezIdUGD35N8k4BoqiYJz
VpcVpIVyxeCfRCz7mTLutL5Sgn6ST9AtHKAvI4HoNuejAi+EVg4xvZpdoU0AcslOvpztzJ8/HVmW
Hhhx92CyhtDmTdhIkVeuqWzlSx0rbNS6mCt+6ZEdHRIbicCCQsozsoa/fUjvtbFH/QTtBaH4vuxy
uts2MkeFdyM1J4louP4hzUvaf3MEucAGPN+gTOYPKlYmQaNGVs3KWuXEQD/Y2kWHtcaUYEQVZ7AY
r62dAkeAWKQYFs/aqeKqDYWnudZ47IkO96ZseopX+yvwKgy2hkMy0rbidZubtm/Sd63ElJJHuMHZ
P62yydh/G3EI4bxgYc83B4UIzZbAUigdP+RwctYo+oJrFonjQ2GVyHMW6XiLNH7FtDA8LOTDAfID
wxDrxEo1xZ77VWx0+TymTFeMD11p09MCSQ5CAUtzg5yWi5LR97/qBAhywQsNV23Ug3grR3GpXGMF
4siaJ8+t3VNZFMWDGCc6+WrxPdK4ArqCSJEWqWpjkjg/YRWoHLTsqfkoyd4UEA0MQmVQ6gxB5RJx
Oyxt6RcdZCytZDCW2xfhFPdq4jzR/bxK9UlOw1WF+kEOoAKBTLb9ucxZTlTjq9TzV8jJtLi11HNn
Gug5sfLraO1La2KgUj7VVJ5oM1GIoIYLyGwmoYgMEjhrPqKONFxK68Moht7ffMSp1m0Mku96WlXI
TKYevHByjuym9NXOJUi98ptMYEO2HroODY0iYq9FPUmTFOnKQ+1UDDcarG2O+piVfPyUOJ4Iju5+
5CWq1GRzB8zmd4vm8JOh/HSK8TAQpPE0NygEV6ohazbB72uH2hzf25SNhYNrXpfs/Av5iUw89ZUM
ZU+BJCegxKkQT+s1SMIK6NSit0Ww1snPqTG+Wj19ExaR2U/rKCPqnIdHERYq+lq51HkTFYwnDv4q
LoxlYI0su/UGhi6c2a+IUParNP5qJ1Cc4ex5YqaxpYvyOS5p2siXulh/xGudhZmxDDuw7+8rxqtD
FWP61Nf7quJ9jSWZNpQNGMnnjx5GAkO0BVowRut4fkqaHotY+R37UdCmsHJqnlU5LGr5AYgrC/BY
sCaO1SlJWwBRaQK+CPhXkRkMxo1lvRujllSvrPogRRSwSfa0TOCKTLiKSU8Ewri0ewYaGF2kfGGE
t/i3LZeeIaMzWi7QWkp1mm+172q6zS7B8GE3co8JGO+6eWXUxZS/IUTINcddY1nNzpXJzs0i1g+1
9V0E/yG2jLeqZI4+WpRAM5CzvK/d+wUNdZeb4jzaWKiY8cEodiOvaRHNz2PkBh2iJjef75fplyn6
djcXSonrJTN2zso4tyjitwFkBZ1v40s5qK9L3OJ6iynh0+EKFE6cpTiZAjTmR5atICOwC/hJi5WR
mBsdMfQZ/SXp0Ebz7tpcVAvT/qn01U+ps2wSfOl6dZwwSO+qNIwLvdrl0V3lGtP9UtDqUNwIjKpB
9Rk7ydFwjkbtOAfMIWwjnHQFwz31l/YxReceJEmKqdipVtQCxh3aK8BSjbOg4kDVzXjg5SDU6qO2
Qrnm4ogz7SExMLuoBeLiAtV/6cILqGh1AJbbAJpdH7G/jg4M0uX9JJjo1KPfFa31Bf34L52QEW9O
JPrbntgeluKRVGDsfezrqkz7FrNpGuBgk7bWmru0sbHnUpTuvMSY1+sALbjh039KMF5FzPDiJZ1x
gtpvWYSyI9OLMRgA6oaZuGjk9BUIhk/V2s5hWUzJkcSFq6rIl7JC82WuTuu1qC0C2yq+KubypR8Z
IFtzA6fFbb/SDLeOeDtSgjIy/ftAZyYw9TU59kJ/nZbm3MI3CbRWOL4JZQQFkkfkElfd4eymAxdF
RaLjqO/GboRnRjqMZ5iVEYq6uegMTIY0qjwJ9neZLQmPcWEGCCXVG5uHUY+fVBc1rAMvwi/n/lmV
F0srxxPT3sHv5nUzTvHq64oJwXRQmZwhLjfmLaEQIDqt0rcu6kKtJ5EtM6lwgBPd2R2dQNzM9xaW
R7rAhNRI8wGx09ks+qsWczhsqq68TgaMq3s9JlrE6p23BRlGMFfda+1OT1ltvDZiYMfbu2NQKtlT
rg2IZurFDPNQS5B6xx85c3soe/kYZGmzx83LMBBd5zwRGIfEvlbiq+o09nkdUivw0Dukp86B163v
VNGV8PH0aSeIKPOs1jw22pjeDUN5l3cwALfVoq6JbZciEoeOLn+8m0b93ZX4FlEkxGEt9Lu5VGdv
jDPBVlo6oavoP2rYn2eKICKkaf7XAB/c1axIrj22M09nx/WZ8eWm/weGAqnvdaR3/WbFfX2ahbMC
ufCgjZU/RP5laDLSkaV09r2TPSV6nYRLazthwcUhqOXPoh6mS4PO2ysHRquYb1W7QLNZOxRf0AHD
SQMpiRS/2JGzctgMBoqVoi9XthZWf8B/WIRUPYgN2RMbm+2gsVwM+XN1iDqaCxZLB7GOmT/G2JiM
6F7axjVLnXHHmcx4fZ6edfCerdM5frSQ75e7CmYR2RF0y5A8644Vchh3HdgdwQdIiwMkqLNTEa6M
aqHg0qpf1tzC0dQZg7/gIqKCRnXaGLRIYZDae8rKo9HLX5E65ocEYCorOeapErC2arPdMFb31Awr
LD+gPPuRayHj1Wz2Gxe05lD1z2nX6acupugpMNOei7GF30x0h6GiH5OA9LweEsqSPmsWdjW36Z9m
m4w0iZPEA+tNLw4+srdF3gBzDLqIyzty/3Hoyp2NbWJnbuneOSeUJuoDyVp4P10TUFxiFCHRDFwC
6xR6Jghy0NHAY7haNjmMIhxMP21VT+Cbyq9JenCQEXGxM1L0RuYHoEnWD9LEtSwCEWrbn4us8Tfl
A/tgezoMsItc+s2+hPzqLyh1IAS4Pq8YpY2wvGWdDuNsPbcRaYkYL2Ap9SpIHpZ+xDxfJT7pc1Q6
rzJqB17jkm6NqzTYzCme1RKR1VCDhuvix1rD65mDPJ1VxsRr8yFoWWvda5s38EiHrrquibLwFr1n
S0w12yrfWpoUmjqLS6c12JJWwqjkzika+0nJybqj+37qy7mmDbhEtCGMn+4qX5euL4IChgPjJEhR
uthgOx2eDjV9XZs7AvTktY3L6gHUebPDutyHZftaCroG1Uojx1byXW+Aus9J0pQz8XDwbx3Momq0
H6fiWchoCOeebamulm+doAe8kkS2ZusPSsHV1FUMVMW1XvLHmHeMHnfKdf5BTGyhe5UexDwTA+9a
j0aT/gL8ej8W4zMcQzvEUgQspq9XKOxGSsE1huITB2KxVxrIDRaCgGAVVusbS/KcU5kdNcN9Glb9
VNrzPnH0a6tGKYaOsmYnT62aQNgSxY7h5CtdUcIEjP6p3z6k9CODhXoRApRxmkiRPSMjy76tI3zN
BZ+Np00LYzoRubsEzmM6KAjnYgNt1npwELQBrbEXgg84M11GqnvVnnZTarxOljQ5Qzuqsnj9taJt
C3sFlUUDi675jg94L+LpizMiJcO4a67DvHENTq3TALlGMwN+jSRhAWO1i9xfhC/Nu7oxP1aRawcu
m8CZ8m7xmbLcc1pgxV0wOsMUIlWigGjZbVdHB4yAymDWc5tvebfh6epnAQYd0yrQ+oE8krbLHkEW
PE/5zOnVdQU9e/ut0TOGkEgivEILbVVSA6/fNIOko7lpz3Hr4uo3KRVla+g4B8owN6z0ArwJJfhM
pTNV9zWnCJ9rF9TIRGRILfL3Vog6BMsgYGUanafpdG3psSiIrF33UAw12AHSZ6S9HEVrs7VW0SwY
PxDpgGcY7nO0cOSezJ+lU5eetjhNaAnQoH13pT0ZEMSQH5Tiy9h9S2G5nkmn+IAgHNYzs1ctGYjD
UTv1aM0/2GOmX2wgAwGidnx3wBDGli5g7VKUT+EYp2FmmhRtCYIaSRfM6/Ox26aiP9dxxT9igPqy
2ZE3XUfnpXzAk7HZiZQlIOqIQ2PFrglXJGOi0g5myp+fq+JHJhHkgD/60WPkOKDvJY3WtBgyDhGD
K7aXns3i6c0KSvucBQ13nEJfUpZkU1YF6dLyqlpLe0QIwgh1cva1I/d8gDwtnYYTqpjkSHLGzknI
Pcly6Klps7wsPSgZ5vWkFLXOsU8auIljGrgF5Jmpcpp9PHDElYmjfCy15GIo144MTLbXxb2Rdpel
pHkInwV8HK3jEwpiTkfxVsG2C2dA78cJrRZ+XlYIxuMYCvxemQjq0fCKCnYkyOmRjKZcM6e2hXLb
E8dTKLsm1TZWqQvsWHMf+lz9apnq6GsEo4xj5V6E9ZInkMzybiuPUmf2SnUIWJ/2hVp+UlldV/Wo
r4pzPzXu3QwvLnBn5aOv6YWNdAr2i4OoVuTdVUGF789AvMPFtMZdFUNGNMu7sfyRQMzzMPchVOz5
m1zfHgnPHV3je2INRRBXX0T+MA0LmGWUUWEdyT6sFXzwSmlEfmMupa/QZVCUJ0cc0EBRhyJsYhO4
Wc/R6qjqg0O3FG+DW3JCTWzqc3FNDOsZ6ubedPph3y55i/1ptYloBvxISB4V9MWKaHeOg1kFeNsf
S2c5mylimxri6jHJZ1wVTRnU+OkCM6mArkLyUcDvdXMSiqR8XDP9k9mU7tlHJGozEjsgcVqW0IXG
ekST4Fsbu/KJtfmXHUc0UVwG/Wmqj7ucQilstWOCtPwhKYCnQ3kmgoX4m0GeukgpjtoKYFsX4wOT
/44pDuLpNAVjoMIL3C05jeqxyfgslu5Vnce3uOFFW/uMFzgbIO/1M6ydPn5lJyICnZNaB/kXN3ly
XDtaqovyEREeG3XG+G4vAAvUcXpIOiJoDAu14aJWi49YDAYFaIR95cTkaCuSNsIohz1X8U0+NX/a
nAkMJA69Go+cHx16BwPPpqVfsINpnlyql2GbE91gY8NGKzOLicHj7/u3W+3GIvv9vduPOFJxMu/2
M7f7t1v/eEzCFBugcKLyUeAZSoTBq19ADdgpjv7lj6f567f+j0/p5AIA09LpwV8Puv0eroYMoX//
8r9+cqPeEUuWskuDoB5H0WHMHMmGd/sTfx/fX89TwqmDCuTu/njath3O1EzJ/p/PfLv/1wNvf0nn
mJ8xuFIYHTx1TOuJl+L//Jbfv+r2wt3uxkUZ+3ZJtsXt7u9XVMVetU+Edk5a5SUa4YYQhYs2Pa0/
iBkiAwT4VIC4pqV5hzVqzBUql5Er5gx2AUUNF12dtIpipChmz/x4R+KbGjiz7h5Tke4tlYRc2dMJ
A37/krPCpahJDU1+p+QHoF+lDVzWYQrx5bHMF7k3uYzvSWNToiEN5gWFslWWL+7QHBaBnsVEXzwi
Yobeaq4ITs0hu1PVbWSykM21KPbm8QbIsGCrT79vI4x2Uba9Qn2txfqZdWXuDY2Js9bYu2hJyJDz
CApWSuVOFBAy81Xj+oRCL+hGXIA0KLypiB7gPhg+2CkES2bCWT8Rj7PiheQDW67uPZZ0eq7jFpgH
3yJ1TyQWFWEijN5PrP3ALN4rMSPACxl9y0JCTYj0eeqLb4S+VEHFiEvUdihVTMWu6F76koBVmTGu
sTlpPZHjm9oyMmtnTyONwA1r+RT08pZJeUeno/hSny9Ic3xBzxYXlUqscdLua4TxYRyLHWTFr8hy
qBz6HbpEicAr3RlzF4XJ1DIyN+rXIrd+VJOYg7FZfkx2gSMrM1i4RTV6qeQaSNjGBr55j6X+XOVs
b2tWMrDPdRZUb4NKF3ReY/TUmzY48eF/modpcz6UGllaTssAPU3WGt2Rs29UCKmk8URRogXtQmfA
EKT7DT2r6ZhTbgxQBo79ZLgYzob3ZtKBVRrZ8xSxr7DqdENQfF0J26SRZjOOgjgfyCH/tnBRI7Oq
wH9ISISWWBOkRj1I4Ok0tDibuZUw9De7Kl5mljGiMRAvmL2ioFs2OfjGJYY6eiRh1WRGBoZz7qzX
SVREL5UWcVN5s+uXHf/LmMltsQkP1X2/uq+4R06Ek30Wc/KwLkwtjZhYzRlQqanlBloe297dNE9W
DXztD/Xhf7uX/nQr/TPXmTkuNBAhDLxRbJXQ9f1d0BdHCEDBEMGlWRi6FKPinuyMyUKi5Q+5iroj
MaJnE29eiAVbZz4TRzvCni0IUJXmK+KIBH/PDIUwIyzVZ61Q3EdjXnDO2cV9xolQ2d0XlgL5Hw78
5qL6g6pxO3BL5XSA5ics+v5/P/A1KVtroUd7ZBCcHRXLRK5BO8+byawihbqnNZg6zPTz+N5M4+S0
CLf6T8ewqR3/cQz0PyyhbVJIh13e348haZLUmuOCVMmhX+5BSh8zLY2P7Pw0311t5VARPAfK/4uj
NGwZBvVECCtZW1//9zdR/MNxtr0WGz3DxVynIu21NtXmH2iXrFoWo81sCc01wpFDGsZx4wt3Kovg
1KXvI9bafZVbz5ojmyukbtTYNFvGGt5t1CnX0e2bCxt6r93iPSWCGa5XOVd0DVSvIVmmUYRq18iW
eJZNIgkm9NtKpyNsZx7egtUPSsCjYYX5ynLG8TDD7s7cyr7cviTbrT5f3//3P/t/OHc3i50B51Bz
VIA229vzx589qL0T92Msj5amE/dLiEuYutkSatLe1fB+YmOFzd5M1JaQqk29PhZzyXw/X9m2z5cS
Cyysosk4aGYxHknCJJtBYutooR7tSZ3RD4M+fRkiQkBuR/7/Wvh8JVqw6qpf/d+lzjf58m8d9P9f
8uj/ZP8kYmxo/6mN3n7o39po91+wQF3D1mGUbiLof1s/zX/ZgGNgymHf/Lcy2lD/ZWka1FHcmIKV
YnuefyujLUTThq7aPAD2DBHd/3fKaP2fABuX8w+7DxALpKOCsfDfT8ZWs1L4ZjI+6f3gO4akN1T2
+0xCbstjvQfvmZt7M4v2t3u3LyifwlZV04O6ZPVx1H7cGL23Lw4JBODkN2avSrXvq/16lyVFwElK
w6vPNzxa9QEuK6alApFOYyAci+Kn1SGEZGm8qqRkJgAXd8s2HyC8D+JMkV7oSARy1mFsD9o98VpA
OghXvKhljO5/qv2SIi9cNC5szrB+GReNEfu6ngdgofA2LfcYKSptUKeYULoESIsbr4MDG9C/R0dG
YtZ9loXWZJ+2Cc2bOp9KDOtY+nLitPnhMvqGf9AK8HtdVpdqLcHh1NHas9YGTQ1zfx+veRkgI7c8
MczTSTcjpqZRPYazgskJfIk4xMex1cAZNui1nGba6Uri0hXI/KS7pWxhO4ShtteI4p1l/Kmh3fOG
FhPIXKs/hf4MdR6TyFLqIX7TLOwsxkFcJBVvdRj1VUYjw3xrxtbjC+1AROCR2YaOvuyG6lwLBN+p
TH9Zqf2UIR499mgYktEgoEPY6Kflg1Mvx15LaTdbBC2C0PYNRDGaPox7B46jAxh/A7IloWqT14VW
YbPS1oEFn+U6bRSrWJdRyMjlwVZsjdIb462bdahAGKEnxJ15xPzBjlx5PbIoI4UpHSCXTeOJkuVU
VCTmDutnp+/mZvo5u2R7FZFK6Wj1GLHaPMARy5Cgyr+Yk4v9GJthVWL9aXp6K66MVY9Few5XG4iJ
g+cOU1ELrkvBqRQr+WmdHwkTjw95jTohs41nt2hhafeE243OdfOBYaWzzzZmvrM0xc8R8oY3oLsM
Jo23VzGVh2TkMKkcmNPsiUvixAEFQo5OhwV/sGltZyNKJoOwclkzCAQdvhwZzCRh1mqP60qObZXq
8bOj2CHs/c7XG4EyKlfZmkEMuVd1XswMBzCtiK8zMDjEJ0gh8q37oFkg6Ba0Rd0YsCVCugz6d0/K
UXwqO3oJ+eMS5y5HoJK5zvwGFYX5QieDo9fNk5pOhV8RXxKMNOwVHUyvEO2TJYEmxnrjxz2fMwf5
35Fh//JUYyYcHONHHmnFR9wdu8Ykv644GQszFQ0tswHYwLOdZ7mWX7VyIDEjSWCwJxH2hupJkle9
q4zu4IqSSBwFWrtuGTR/lz0bmmJnMljZ4yUEBcm7Fyukl6kjAqm4otey6DuNCdiY4MVO8hrcKh+e
Bp9Cv3TKnkyUsd0Pq3wQswVAw9pZQHLQp9P96CFQeETnqHty2w+1rTMu2Hy+tUq7mowZAsWAFOUF
rQ0ykHWwV2YeZ1ddS+5RcgFc8pNETHfF8tJ3yro3wcr5IEn1QpFfBA+/pk5K0eV8tUfniNcaGK9i
X6rCeJgLTmTcZuO51s1vKnO+ZK2gSHa8x5ekBlyccNtzTLD+MnlJJiQGQ9bGO0nCZKTR/LdWwD7s
WRCU9L5akmyTDwq2zoLORWE+sA1Y78eue1fG+C01MjTVRrWEa9dUxzZydggR4RVV39AL0KO38h3C
Z3CJ6xJKXFxYmtVPCC4eo4CoSPB2U8iFdOZ/xfl4GjB1R9kCyAYhiQcRVqeFRFnQzrbl18sKWllF
Uh6hFvKbdgvjqODRlA0mQkYtPbprP7cn5GjJwVwp6YxcO6+rdS+SqGZ2V9dhNnTfjIIxeuW6P5PG
eB+IkD7qJcJ9hl/32iIg/c5rE8S6Wu/F1G7N8TQoWdqCJbGOMS1vLKjL50I+J2OHFaq0DfqvAKuD
+h+ArTjTgRFciVBVw6OloTv1OycrTnqLwitP9IcWp4mIDqmtVvuaqSqidKoiElruqND69dWeKVqj
jvBRZ3V+TAuKFZ1LBE4RsJzNQ2PL5pBW5GeOyfe0dNJzNNJtrhRybeLlze4zJ2wXB4mFM3ODdD3D
XD9Bw/F5aWlTdBqStZp2klfrGZiyJJ8OmTr9WuaqCrXMuE6du5BABMw0nRt/LFclLOe2OXJpeVQN
yNaV+cOeXq0kf+9tHC5T4ppI6rhqGqgb/FydfvZuMT6ClntiWOuQNUkxUwr33K1UyoamfiQtQQ/Z
Fc3DSa3mYKaSbucCWVaknTRL+n2d12D4pRvAcVDhmvAq9eP4vTDfZCHlFzUucYF3rCrF3eKifVPX
RaO1qb6K7nEg/CW0IPzDvB9qnKcLdeI3DSqa5mKbkQ5SnAX3tVqBDoK2tnEUs0NPT3Fna5vKinTL
JGm0UFbNh0LwXChy6J2kmUY7lWrbZ5suwtiaXxhmvCcY74ErUE5PyAQ5Pz4qhxjbSu2/EikMA9eS
hLNrkDT7PCVhq9rZYi758FudZ2pEhmsxgVwLiHkf+dG7sPEdm5byg6YoehYTZHkLZCEwHGYMKEPg
szEFRUYSJdfJzUNzGo/YfsVDpU3FUZa8rXbDEBDWUrCkwMQtjE1W1o0n08AYasMP9TJCffYFm428
2YagHQMsrrX3Jqw2p27BbqG4Pql6ThEmpmCWbn1BwdAAoeqADEkCk1Cj7uxKfaXr8C4SBltLB5Ja
MHScM2IFqkx8j5cxYOZ9p3Q1sxidnM0aRJaOVBj9oH20B+WJMudh4jTyTcIT2o6PcdIp312Ceo1J
eXbV9B67q0RQ39+p2Fv6tT+5SbKEcUK6Y7es71nNh9fQkUpJmdIVLrt3rjrmrsSuEcwOFzPbxPXQ
qivsjJUOnQBvyrIp7ysJIRCrMi3W8qRg7PZUaHZln087VQFEN1rbML37IA6UVspiJ6fW1H4mPfsM
krIOqdKke9OG3stYg6myox5NHL+hWVQIJQnh8m28iQ/EWqJMN/OXmQnv1n/QfFtXozsmI4A3XczB
9hY6g3EceQd7BX+DFIp3jnLxO3dlrdYU+dqZWPxtd29god4PRNpbbVVSNgI2g7OXnvh4ba3sqfAw
cx1VbC4+Yhz03AUj+MkRFwNbGkS7hKtgDehySDJ2pJOePVa1TteEjpdqubus0HbFSkJW61oI1pjR
d0QNd6PQqO2Iu3QT/azOwAMJePrROm51sJCREt/hXAfzmfNTD6tJTb3Fgi+N8+GkjAVm4mnQjly8
OTNEHxDD3IfkzpRszQ5M3+KzK1aYIwNQt1bRfxIw1IWFhgaOSWsw3yzI2XRs5BzIEihZOhnLrsZu
wzUnJqBXmqH4L/bOazluZduyX4QT8Oa1qlAGRU+JIvmCoCgJ3nt8/R2Z3FulZuh09H3vFwRQ3sBk
rjXnmAgcMQivPpFAdA/FqTN3BAWtuzVq83XW2VcSsz2vXpGi17JeSxebxYJf6AtFcXWnQzTA/Mhm
Q9dnM6YcjfiQuIJ43l06MDhdLOvUc3DsIB6IQPnqUW3NEkl8sl5Nqjh/5x6Z32Y9Hhy7hcQxVQ+N
YVGWBSiWESn6VERdMNsAh62mXxgck2dJxfQ67RmwW1YMmbHZNc29ok41nCkn3gNnJSSMaUpnNynJ
yc4dkQXRNlRa+hr85UXKmbuok5CdsHoam8K+XsPk1ijWbzVoUS7CinnWpl2k7xq3q44u2Wy0kcHn
OinU3RAVqIe5AfdT9n1OcV3nMZpTewaDkXv62dR6m5TO+tYDWuFrHogy21vo3QNIS4bm2k5Q1XXN
VTTbjZ91wKM9KoW2g44WnMg3BOCMqrGHLhArTq1aPeLSDn0N5tWmRw3WY/u+mrIVn3fWHkyHF6dr
r7v6A3FkL13infTYeVmqisIoqPHtUCGwrvRomyJMAH6Hj8Aj4X4khnk1kphPek3iJ1VojS/irsXW
ioDEul3nr9Ercp4laOEihMxgmDg8t66ZHjqdy6rejwdOje9k+pr3uQZvGZf+hvHSyejnYtvWpR2Y
Vn0UqDcnPMTR+G45rnuNvnHYiuzdFF/Po5KOP8DoNLhiiW5JlIcRSehTbNlwKuMfnTKre2IA56uV
XFr6tuT6BWRdNGA/XjxqJhSzblWs8tc47VB9klvI2BVITEsIXbM+j/xrb0uKVGzOyl+Rr6bjNf/5
srVVDV1Fg/6ndzimY7fZ6KOu73NcJdRG91T02ZWsE4nVKPFbPTq1dnKsgdXDSSD6j072u24Lor2i
UyC1OTM2Y/c1qnFAWGQwaBykcdl6O31hP1q9BycersoI1if5wlwHHPdUmdpyIG7+QVFxFHuws98K
eIFVWvlJqpQ/9JRQglHj0K6bhhFuiXoEgCsMI5TnU0avcsafl9y2vZ5/IdCPE7TF9681pQ2MmZAz
RQ+xpxiW35YqY2V+l63O0Q1Gl3blSsrkIXMQrC3dbW1TZEqQajHdjw6qihkwIzu1K7isLlV/i6H/
xaiLu1nVB4B1o75PdDDB6Hy3eVWKgVUnSNKkO3BNpg2Avjrulns4o9MWG8JT4bQwA5ncz7gO9q21
IA6hBTmPtb2nuj0fhiLCd2Pr37AfZ34cTtNJyfWJxKL3ziWI03KKXym6krhNk2ttHG91JtuMMjNI
8vjuTmM4fvEyzT63Zr/u4kx0vw0YJ4wLrkp9YjBWNDnNAMI/CYC6ruvuJzIw20fo5KOQR4/Ij51C
lvQzl/R4MCflzivr5rpJIWpO7RPYoMT3OA/sZ9Mm2VkdtWtkEW1P15Go1wqDBar+3CG23VQ3SZd8
a+02wYONEprE4scY9D3KcCegw4NzyHEY6ygMsRyl20R8Nv628WeXaF+7OTJPTrSBTXhWQ+Ll+5op
jOpHm04BozdyMqm9ARuNnj2Yi3nWzaXZT8CIfGoQGFhDFCbaXFZnNesCVHwoITKVyXlF3IGS0Wmu
e31jg0LUq+TnqvNyhQHlF5vENp9pQbjpm64T7t2H/VVEk4nsPo42JJ4aStvavPHwWHA6OtqLY29K
Bm+NI6VefIUyok1fN+o3m/pADC4wHEECW017q7hfEshIPpo/VGTacFfauh40qqIHnKccQmnE9jpU
RiDX5KJGrDiQa+faHXpo5b5pK+QGSoz7Siwaq9GCSizkJidvQtr0Kd/ij9ODWizifDK5HLXxjW3b
6UE3Y3S0uXeH9yc8yXfrxEeQixoNRjA6QPL//RBqr0bAWPTOn51w5T4Wcu1vm91EOGmpdCdHfDYV
7lbQOW+VWmonuSFvnkV2cTa2P9VWo++Ougyd5crASXxYuWaMyS0xpcp+AAJSfNyr0PRlt49OcNH0
oIgGhElizUhLc6vpWrY1h9QNkDKMovvmQEqJ7/oeL6bT6+ZuAbWMHK30G048QSUWcs2jPvexBm2j
lo8ghcfUfb3FUmRP6HEYzfYBNZOenINowIFZTTs6C0jBVyEUMcTz5rljAsrfhJoSwMIIUbNsxmBF
+PmxmNHNAdP/fSOJEow1G1okzHXvlDabglB1RoaRrHlicbmtZLQOjjLd2nM4Bb2t/bPIlRGDnJt8
maHmQFDSHiJYa1iCSEkbYzrz9TAmO31u6+Cy0HLyvhhk1wHaw2nnqlGH2NZOThrEYq9XCIQgAqUJ
YJ82gcMYnR0a3ZTZKg3/EDpNBl7IEsWmkpG5REtXKOyoEKbA4YOMI/Gk2S80oaZARQ1/aOLkipCi
KRjFQt7uVhl6S8jbOOrc1ULzT+Is4MphDCBxjkGTewhwYFtjAyxetPSamNUhyGYr7451kg6B4rgp
qqiJqLOI9IXLIscPHmTgrvbVXN7L23n/NCBuOlVX4rIjzehIYxy6oC5VkLQakYILTodDVDmBAVID
c0GMR6Sz++CyKMWbihjqnLM999wZ4hU0xBhBIl6wEZ9iWHKw3HIb3vCA/M1pEVZUXyqL/Q6oC8ZK
7ByRw2nSge9pqEyTyhJwlRvN1T7unzzUyHRFoQbFmvk6QgbcpNlEXWQl8LuhOuukxmnKlOsQF6Hb
OjHtdaEZz/pyY0En205Vg9LFCl9cp7qPYpKv1NHaD6n22BjetwU2KuQo2PEpCZANuvUFQIapNf11
3JvAJGz7R6o8AjBp/LmICee23KfFiq6M1Mz30FXJRownb18sBJrN+cHlOC5GqnSwqW5yhZQCEEOq
sMfgMGLScEzNUN/ZbqDoRepXRv4UubTGTcj6GTalfvCEeClCrNXmj1XtGsi2+18M6YbTYDEqVbKn
JCNP3k45X6KazRdrZ1rsgrYol9OR3GBXGoEmOsNtWvGyxMVApYgwiM+YDwpgg/u0LW0Q0ONG7W3I
IsaPnqBitNrMJ2wkKqmuvJgq+0W12A6HFpF24Rzuxgk9vO3Zb0r+1BXOurNaW9kQV+b3ultvBjsD
Sjs5p85L6cKl6IGhkdvXTtmesnR88sqRlKpqCZqK6RlWA2Jyuma46wZ0hIrxtcG6UQ0MlotJ+VZh
QVEADAH2ErPMcjxo0BkgL+BqI2i8eoFf2JPD4OzzoCjbb4mVD/iebGobin6ixf4yGFxVHVt3/Kqc
9VM0PaX91H6hkrWx9Yn+Hxp5L4ez1IT5/RxZzg5my95yuL41njb7jjY8j5bLcA96Nb/TGw2b/Ls9
Di9IPzE+OfH3fnWSTb0qMMsn/gwlGtBITeV3fvBvep76bu6g2CSk0zGqQzTqP9CdPibIK4TTLYrC
uzV0FuLJqXt6mnXoPQoglCU2sz0nhxbtX1aYLmdwNOJDWnmE+Nq35XQMVbzOBGipB6NyQKiQ6ryF
rIv+b45+YkKxNgYDcnoLoro23q8NElJNzxAAD8zsVAKztCq/Wsy02Rmd95UZwgx0nSlmzxgh6V6p
FbxOMxCwSKCjcCUxWTK4lMRJdYdSD6xe3alHw6UbssRfx5bGe4cNA1EZgLGujIk6uWsfyGXB/kjD
liH4y2q4/R5Qm8aEFHKv3WCAqgipJTfFt3S0Je01hxZ7l2XepEsxoK23XkwgMsdyeKgK3KizMT+p
WmHuAQO/hsqQ7xRLzZnbs5t1aUzlImXgUykglsuXiD+Gebi1q6LY3Keop4lMww/opqe2bNDoL/Cn
EDjThCrCL8TbIhLHhbrXHPA/mhVfc3BtRCsjR1Hhm+6Sb8fCOUEGqJGvIXFxAJ09mHc1Yv6dAfBH
lLZiajFGoDbumzBDXYn0TKbn1m1NptXGSkNsZJT6FgwfqGheF9NVgrC2ajSmwKwSZElxrt1rofqM
ZfSVwja07AjT0kR0matFZ86tiHX7A4M4P25721dmpnYxbqxdjDZv4Np7sJBeCnvYl5jGClOTHxii
kw0M7mUzzsg8uXphCDbsvZsr75ZZIDMd1V/tBBBwnbWnKgG7HeuCS2MWX+wJEyGAEmBlYTb4junZ
+yKcVaK4qT8jtuecJSxJFLo35LXXt7OCCWcJyCr4OmW9fqceu8bvKva8EEnxCapytM0U+63sqq8l
OdqZ0+Pyb5BLRy4pU5ZJQFNGZmmylEcYmN5Gz6PUxxnqE/9FjWziDD7E497tlyvdsG44YRGdKnDV
ujHw3pQmmVzexPmTNQpSX9s86WsaBgr5OY0XoQ7UkvVpGt1q14c4WpfVOrW6TaixQYlWB/HTLsdc
yFMT7ykj6EDwlfSDhnCTekhxWJbkGhY0cmaGnyaYOSdevkegHA8pVqRNPtpfGHh+U2NDoYw1H4DC
TUEVtwgSiRXIi+g6SUS6kvdtCBcCZvscv/Q8PcVkGVIIC1RCD3Z57WkHZ3EeocRAkSRaRF/QldOP
YcJHaFUcVW9VPn5r6BwIPgoar/EtqSays1rtAdMPORS6AjMtbLfQ8aerUR1uuyL/STHQHG184Kjq
RlOwLELquB1oy1MqlXa/F9Dvy6AQeAvIk0/UNbE1rIxS5KJpGJwOnHTdIqYstmB3TGzzZiLmWfXa
h6IAL4oiHURKkI/4E2wY9IFcQKYZPtaWsA+FfCPBYhdqoBvwUnqbpNZprQzKeF5CMzqguNu6GBiG
RI38hJokbToz3NH+hO1Kyy8yqzVwzG4+5mF2XRBocPK8+jaeuYx7qeZq23Jq56AmETFT1YURfjIH
szehyaNwu8srxq9cJDtGKAxibYy1etpVJ3l7gwDrAI2XSb1731C+99eB9mSSPUxhb+M/KrzAwM4c
2CMJmlYS1PpApbAAzQUuMj05LgMhu2swl/TWRFRwVW7QoNb+oubF2Vjd/LziFz6b0URFhOkVYVjg
bia79zCu4TEGQcyxp3cp+haGnbZYyDW5IJibKZVcRTJbBciZYa2eSySG51ngkvJU+1kPZh0sLsd2
bjKAWxCn+1TLfkQq1I5esQkhrgB7yE2mevXGVvpju0zUP8Rf5oTJP/8WoYfTAeP9FZmRzc7Fa7Jd
2zTbIXlZKNgnuD6Y/BFvwVuZMyFstPw3Kz8HQsN7tUiUg2HaxTENSQVbGBZeFkbJULHTE0q5clXe
s2DADHXmC0AuinPcIzIdy4SAofpFJukuKuBAAOvttUKc6P6P2whUuyb/NOVAZeZnr320n/WRhip7
vEz7lWv0o/vTUD5NqW0EnDmNoBgjjoRso8gMYi8BrSAWkEjqYF3NLN8QHL7zjILajJhFfEpdttJZ
x71BViVpG8lZH5VDWlKnxs9qbAzqeYHSkcvREcLgkepgG7OD375xqTaLYT0ZygR5Oy37mBjqy4WT
DN5eh5cCfUAP+sT9WS1USbmsnxxa84MRMwxnCFcm7DuVGIY7UecwbZkpGwhNBw27BIBBB4NmqAGv
ajYcTcKEmPP8XnhIKY9axBS2hNSy4XctfPxAvwCB14GSxkxlxML7vWY0nrU1HPZRgHnufk6Gm8wI
+w8BiQ3ZhUjx+rhb8L2r2wnZy7G3ze0o5oiFmC16eCUB4lHHlX9EJFg2+bqg5uhax8bGSJ09ZpBG
E58heV1h2nHbEs0pCt6eFhAFymJWDqtFBnSUrtRTvfr4IRCO6mo8DIuJyxqhdVGHD6HnlXv5PpOk
3kwS3wOV0tyHxnRPkg/tHAeucoEyzLDMng87mrjqMJbIiZAC1mHMqmdp2Ud6itQlsRi3YmrbforH
lpsmjv4DXoNTLyZ5Ix6ZXWiokABWkxOlIeaCXtyA6zYHZiAdlKY+pvHkjhSFjeG7rS8PKfniexk9
DSqxDsBPgCaQ2zOk70PSJvwWYzWcnbxJTjVlBSnBmcs5xhEgPmIl9s8WhxSuqBGVLyeHuHnGd9Se
ZJA3ij8mRIbeXzsdf+Eo86tllHUD5HRtvH3Em1TqAuTFPsqXXAju/ufV5baaYQER702rqsFrxkLv
Zj7oZXsEF7wtzfVeGbLXmAREewKJ1Y0Lu5ku9i72EDJY4hUT+SxOLuK21rSbjUMXYie/sekMqJnl
75Aq3fOKXXuXznBRxCQ9vioR4wROPthB33VbUnKNj2NTfsRxaXCFLg19OjEtbwv3e4gcPxflka5Z
ogOB5LdyK1ySH+NcjL6zhlUQ0j4ksSnstpozcqiIjyWPF7kpF6u4YxriAYA6NXf5yeeFuBjDIMmw
s24iM0ddwr+bOpb4VxbotsY+g0S1GYnNGosiC2yDQ77ATEgF/ZkrmALrpMiRNLegcvZ5Uz8aA24P
LxtutFJj+hCFwL5Qos/UWjZwrq7HRL1jBEExkjOXnvf5rh3RDCcNdD3kqMOh0WKOQSXQK35VvR7f
a+qaBHkVD26tP6e9/QIOn6A3zdsxo0QuXuPrItTgKk/X9QAFk8u52gegFM6dU79YMLp3jaU+AHGD
kY1WfLvEaAy64jXydGwAo174OcHtJXRYKiXqZjTc7NAk5tdhORtNeF0h2CQJZyKWb7ghd+O16nLO
s+b1MOFsxfrzTjm+exipVY7EN7ZzvDzkoXrsGY8hC0VrvpQnpyGBlXgD8OG5fU2Z/s5NQxxN95oD
y7Y2gYPMdnI7C6tiUmPLches1DoTYwapDFT6CVBQ9c4RucKoY1CmJyE0KBWbWpfq7dbtkD/QLSjP
S2PZm8koTxBlhu+Vemc5ofkeh/izmZ9wla8Yo44Aet1JfYpM5dajcOGnWgZWfOp/aR7j+iYe7+cG
8kpXKd5eHowUnYejgNrPZaseJts9iGkCpS09FZFArGZzpJ+a5YQMAUXB0mu3Wr4qhLSWXjAXIJb/
v9bz/y3qwxEZ7v+XqI+q7N/KT0Ef8jn/SD011fwPeS22Y6rEAhqqCdf2H7Unms7/4C3R4CQCJdY1
lXf6h4ZL0IdKHLaq6uCOLROZwm/Np2n+x8DU5zloQS3Lts3/VZC8iHBE0/mH/lu1bNXWONqhKLm6
a6Ih/T8EyPVaZXrIdPHWXoQAidEIvvjyWMI23xSKelrLytmnuXEuBjf18zF5xQpOPXe2NXQGMdX5
+EweEq3HNUp3Q/nLFTNiUgVedLd/MOs2xcxGOhBRTMi5MKIwNOCoANPUWdV9MVk0OfWIkCessV+y
pf++rlCZnHSFABAvGxi7L3E2kw9XHmwAs2Q8Luq94Ceg99tkSgbTIRzcjWVTvsjNmWmUaTAd1hgH
3ZFh/qRYxTdjUZJD9YtxNOO89tC6osUx0EMmZGM9NOCrt1GYHyKexmyJ0gjF8mf0fAPkgeXHbNJq
5NfbokmPjusI+4xwss3iEaI0vs2rmt0XfeUPXkuLhUEvPE/njDqLccYaEp88LNiDJ4xviZf8aAb3
XI654IioxEjsNL1TD6qLtH2m0Ipgxi/MDjd+Xs0HvYYSYmV2oMakiccepyJTM9EV8c3NeRiuMPrX
kRC+KWgxo7pwd8OU+TpOv12qL3cxlCO8tLcNAcR6nVm73hT2WcN7VJKE0Xer3vUjNNtBKfvtmsXV
xq4fmWu1PlGN60Y382diIwgd0PM3bUA8RrM3Ao1i0SOtkamFrrs30u4FajsdodWofOgkge5V01Xd
xHtIWpzr6EQRzlztE5t5XsQvQAQgvdHZedXy8cFeoUnBSFIZCXBVYpxDv3BdQUW5y20zxe05cXMa
d4qymQtQvFTI494zwZzyGvj/nuA1oV9wQK3Guf7GrGg+GhACmN+NpzyLyx181PBI7LD4Y+cbxWhA
262oahJB7SyFWGV2tQNwqD1HynWxolQC/kVf2nkt154oXGJZNuPSI1y5wUJI7dyo34oeUZrCpQOZ
Q3rTaK3Q+az2Hku8oduBEuF/89qU7EvGYNtc/0V2bH2Ki+FZTaiEtjOTPiwh/lzB8TdazF494b+9
feyq94yQmiAtdfQAcVUeTJEzrKqOKP3o93BmyHFoIRnF8VMYe/kZXS4SzoRrJr4W0FWFhidQQ0s6
b9I5eSA3SiX/Ed7Cu9UcyhjTq9reOhQgySKrCc6E+wKlgQ7Ijt46sgHQf3FL2upCeZLZDNnNOOLI
NAi3rVdipzSdN0K4ftC2VLfqSv5mi0xTTM66ZU425gLzoJyvDbXktdOJOm0zDEBaiOKiOlFux44w
M9GI2GsWiAivro+Ab4lfB1lVQpDTmG5p6XODeO7k4Fe7Q9FN8bnsGbugaTah17YJrcQwrlp/JVhg
N+RH/jVCCWeHznPTdhvXReGGFqDCCre4xp4z8DZ0rB/84iVzbRgR2UR/C2kEIZAEDKCbUCLGKqV5
mtln2wiopw2QVK30c5ZMb7TN9lU3zEdrSNLNauNMt1WR8J4U1GLHajoh5X2uvfiGCBvSxoVUDD4r
xaisVsFbgeN24Rp5lRlD96t8jNDRXjXL+VB76EoHAm08hfzVKn+OiA/ZTuVsHPBk32K2I93GH9pu
Oc24Y3OTfh0BG3vdVN5co3jI8vjNKpPbsjCsW8URZr4QURADvPt0IKnia5L4ea4tOy2lbDvTxKfC
dQDLU+1VO3EPOla6HtP3sTUXeC4zzTn6B3l7G6d6Rk2fWVw5jAOdWfodOdbAqQ0SejJB7sUdUFqB
PonU8+Um+YgOH75Oy0s+5+M+8cQ/tlH9wWJbqUimrkJsrSgcyTV6SnerYv8wMBmksaEd5DBfTrJx
LTDQFgN7ucham+xlyGY9lYeVJnI3H5bOu8XfgEk+qxh2wsHdDMTN33ZrB9oTrd0YTuAzY7DDnKh3
dkz+BRGDyk1M9U5dcX0nzI/QARYlBiGdoZVclYsOeOR25Svhp2VqKRflpBUBpHwYwb9vI/VE25WA
ibfKvDLm5DI6Me+mLcWZMF3bByOpaC7TfIn09UtFIi8TdvdmtTD0dEl+XMzhVlWAestFDQaUmk58
GroCUVirZbStz+xXWYDC5c6Oom99WNzT8++RjDBHQJvg9q53MtCdQHGto+LYZrrfa+Kfs7Rm3/bR
42xXuEflbei5+Tep6Jym/mtBb4B49p2bdcsxKgAY6SXlkdl965ndEbTYnElV+YVVy/IVl4Z46nS3
kMSA3YoigjSKqM4NxQOQLoZSVmQLU01w9HdvFEBIkIaRHa3I9GNrE2kehSWx8AQddqAmmBM7yqrW
c3pso6r3G2Nxjgpy0qa3cUDOHhfwrABza1accS8GaOkJJvQpC8x7mDGPplqMuAiC2HbmDeRB5NOa
eoXwBbGmM76qRELui94+JURcku2nHUmv19HKdfh4zShnP8lQ/8o9wFAH4Jcmie+yOiTf6bL4dJse
DS0FHkAcxdQTvi7LLEWXwtKvIbjIX6lN0EEXSfPzUmSRa3LS+Ok2royERzKjGkUXVy5WxO9Ioalt
pmulLPgyqFmLNlptTvYMAt+bNqP4NxJROZELg9gnOlX6c5nNudwdVoXDNzJhYDSq/ktfQP8s0QA9
IzxM7pLE3+M8flfm2F22jdi9Z7F7u0h6g8tmQTZlcZT3zM7crr68q4CNRvLJCKcB8QE8tY9HyPta
xdybYxen244izOWVxpKoaQia80a+miEOP7n28TIfbyE+gVz7423k9lAMX92pYT/9/RC5Jl/m4+Nc
3uryGHlbRbnRXBTgFUXqvH66879uyjs+vebHR/14O3n/xw3yN/vja/yxKh+FnGVlBDJnMDNbpfrj
x/rjReTqX7/JHy/3x/1/rMqnXhafPrRTmGBS3AGhPgPzxuji82ym8blatBltraodwIG3R3lHSKcf
1b94TBEJN1IlVuW2VXzlIOGQj61Hp8MiHK1ICdzc1bmo/3W1qxnioeEVKV1YdDRarDtjFhoBR5SV
FT2nOCifKrflQiPBAYoz9Q1t1Ci6526/q7sZ8FRzLums7k0T9F7d6epO5TLqm+OILCOHBWGLotci
618mFyJEXfWtUzRBnLJDV+Ic7opdTm7Oicqee9mWNypiz5drn55STXl/HHuGRWJWLhcIWKqPNT3D
P2WmjAMIjkOOK16EuGuEnHJ1DAlxpijF2xfyVrn6x61Ih59LiwGJ3S1NAMQYmmTVvNjaysk4psYz
pEp+6seaqkDqeoo/Z/pX2OpvkU4GOvw5Wjhi0YtFymBY0HZTX1/y7+WiU7Klp0Zw3zkza3qz3nCU
2HJtppY8etvarXvAI5GP8acMjP4HDffiJF+QiSm5DeJVw25H98s52cn0Y528u6agUiK/R5jZj6FQ
EZTyhCBvkz8D517nxPMun08XV8wRGRdp1P/+ijVybMjN1EdFD8nahVYhvXnU1RXvedRUw69XZC4f
DzHFH9yC9alnzfLVNsd3CG6KYiy2XvgrzmkJjYcZsCRDgnnX47kjZnE+SkQ7MYAQrBJNAJOxR+7k
p/Sy/qYFTopGiI8gPxd50/Op129Xo+wZvRn3Hw/8/dfKzXIY3lNjSTaYOSjMVORgb+W7DKJdNoom
g9LFfDW5ncm6tlYc6ypbcmPTTaqvFSgpyIMtp+tBdcyjFBO5YuwzCW0R+8KvOi4AEYjfX/4TnXzp
35vyjsQ1fuYjmMDFa3eYrDyOEsdAyCOA8u4YYrDhWipISPKfkbt1pI7wf5lehJX5scvK++QCDfY/
h8rln/zYocX+K7/6p035OHmbvPe/vlRfjjNjj2t5yMl9TX4YuVnI8tZlW6593LgmlPHUyMk//q9I
GeyjCjlIPkS+LXNNjmS5OstD7WNVHt/y0zDy+/cAzOQbXT5yVJcuGZ7mleINXyQaX+L0YyVUVl8e
JpRNKoxai/latWV9QKid4YiJifmSD/9YJa2xCGBlkGfC8EmcGOSeKtcui8ttC9EH+0XT/VpLaGv+
e06S30ku+lHjki9XkYwwPpWrH5++XmcoAddzBdN4ZL2rlnUP67lgcJzTs7TN7678IGYboPVWT/LH
JqCHw1i81eW3v9xGTgIz88hSNpcHy7e8bF6eK9cuf+PljsvrfXpuUn4dMiSP8reQJ87BidvyKLfl
kccvnvVnuf3x4VeyQIWRUyXNkPOp/E8v+5a3vkWKQj1W/vA4pxcOJf6DeBgYysgd8e+r8iU+TlUz
tuWjW+c7wLjEKIiFPJfITbkmb7tsyttsMQr+Xz1OPngK3yfoyCf5/vLzUbRnt70cM6ErduOPnVne
6uklofGXJ8i1j0fJ1c/bf7zqH4/6/Aafn6VoiI97aAurCnlQ/IbyMiLX5HP/dtvlIfJeXY4C5epl
If+Py6Zck8/7r69aay6/wOUp8oGf3upvt3161U/vFIkT/qz6rWjTyGO2p5JgjA1Cjd/5GXJtdY0a
faC4nny653Lb+tE+FI9p+t/xHh+nW/nil4d+vMYlVAMZw7jR6D987NH2WiKuuxwof2x/rMrj6o9b
5bZ8vDzO/nkmsLsZMceQrRolPQbHzTtWNltXzbucJD8mTz1gy9o74IFRid39ms0lEQPdoH7ldDIL
mZZzT10YkCvp8V8B6ZzMBivgSpP4pTTLo90YylddC7078jSanR6OjyBnMfu2s4dLIotPUIJm1bYe
yjml9W2IyPQur6/WJSl3TtSTi2EWV2iwKDdSJ0FzgvLHHYvmMDlU62Bb7hV5jvv8hT9OJytEwEFM
qoSlAS8/P5q8vMoL62UBUOzfq+0fl1y5+reHf7pNXrrlbR/v8LfnfbzDlHlXdofzIWbqJ4Z0clgp
j93LNj52JjGUzoV8UVw3xfYkDq6PG/96/6en21a/QBl2ajg24qQmn164TpneykeOhDDv9bm5l3cs
8hD8+yqJi+Sb5NW7lrT2FlMN/S1ABzkMIS6bprD7xO9OeTUoNX90hRbCdAC0PuMsMvdJ1x4p2DnB
hO2QKDSLZnZvPnV1cqe19pU7ezdGiebIBaMlgs/0rrBoEFoPaMPeax28UMLp2U8Y+h8nDe1pt6LJ
NZNyguO8druB1iTsNqUD0EB6NvB4ZHypSA+hznjoleHcvtpRbCGAYGRIZHPPW9xFuYppAHS2ny9V
i5UI7dgUk0CZIH/28PRuNSs7a1xnj1ziBTkKpmflWDtFCZ/sYXiJ4hmWVF4AO6OXOVNno8pH7GVJ
IXzTuKICHy4t+XQQvp15NqgULDfgW6hS2EZGybCo9mEWbUkeyP2lZo2mKCKcaT1EXZduzC4kWtSs
fiiad2uSC8BUuT/YtfKrUObFLyCj+nXMJ8+tp5xgS6hPTMHryrkDBfmGpzM6wkzYUiZAMxd+G+zm
3sVXBxC9IfWcX3XMyWn4bnhlfzMs/QruFoBtau2dNrT9vCh/LG59spSx3lTxPINGLgZ/ycq7plK9
W+Z97w4pHIFKDBLBIyiCRVtUm5BH5Rgyto5IsCnrfYNFpVvtdK+HZYGjN++o3OQ+0zYq511MCnJp
H/PWRBwyogecVTKmSEZMVZoIBLUXe60mMgLwWDm6CoARyhYayWcGxr+NUhqPiLHds7U0JvgvmJNN
99VbyVZ1nMhDaOk9pnO/bEV4831qDc8xiKcM0ceXCn8uAAztC1IqGIpEVWw4QaXnQQuvy7Ut9+Rm
U9DGUyT60ueytVa/HDVrO0zmwfWaN4DnpAJALURuZhKcAKjsytEQq9lK+TK4N/hsF5KL+w5xOZFl
1PS+Fov2xuyTWSVu933ZAQ4K25CvO1N0LikzDQpoaG38bk85+eYm/oJcsa8aAy61g5lZnP2hnnDW
o95Ex3ebk5XQL3l51Q7RITa1AQ4YYH/jRHdR8ZU6eUFGOu8zCqzN0B5hY/YkP+Y2vQpPaxHRdj8K
3OB+rtlfTJxsK0wIp9bi74uhfk/rmfTnMUuD0qoIGKi0HbucdtMv1Mrpt+BOmM7emriPE/lozsS5
MzRrBNvR1Uzk03GyuK5UdNgGvYoOy/AzcpLyLpuyH642HZPOrf20Jcqj7O2bBbCaji9MH9Tvq13q
15wpMioICJW5DL1kM5hygNet3zbNs0i98ZE+ESMLqHrs0pMlhCDZEL+tPbozz8gDr0Iu3Ybmc7XX
K3Rkmd292hOthHR5jiZn2ay9fmVP+qviDp5fKWg+SahWu4elfi8bK75P1aLd1HU576OupdhEnMlI
/MWV42JQ1OzpRXdsdhJqxEuSROzSzrsWxjbpGgUhLAJYaRut71RavTVU5wu5GoVImQcaFc645Ujx
8TrOGPCHCTEA7jmKXmJeF6Tv1t6PglJbMU8H+FbrVR6X906TnSnHoiJ3ThmesEzLv3kJV8Nx45Yt
u5/SKo9uxHt4xFvq1D1LyzqYRnavu5hL2uSGy59tZWjVG+cU8T/6S/NI4I/+jriuHqtvE0oLrOsk
uUx5uO1yfkhFy89Tinmh5e120fKkW+M3bwKEmhPqAneQP6Uc7gqrOE84b3xDWWEw1EV8dE18AFrD
UTuYhsGHtp5Gq1KDJiSriPZR7vio354AXKKW8JwJEb5+dlu81eb/sHdey40rW7b9ItyAN68k6El5
U6oXhKpKgvceX39Hps7erF19uqPPe78gADqJhMtca84xk+BeD+JN2QTJ1u271icQ+NRkokiuKvwI
pXZx+3iPP2y6MSclgFjXcoeYuS/lIUI+GgDzmfEMFsnm0yxNe1+DYuzIoV4CkICDQdxXDOCuM5fi
0DVEQeB7JhfbZEZo6yZMPI2zPATwCsh7HhFV2du5HsdLUHXkMtFk3lY0bWKvavZxj6QswU8orvyc
gT1pJhmF3S3uMa4ujklTdjI7qApvVUfPVG9oBYVq+KmE3U9SpBaAKvfDaKAELwdSyBogNmaKMB7Z
XWFF4cVY9GdLrWC9zWl6IjXkaMzvdVspN5m+cLhE2WVUFIxCeTIcaMqtSgtJLlJ7EUCxo1CAEiYf
oI0POQFjTXtyQwfVNvX+V66PJ5ukJ0LZOFCL2cSWx8VK1wgrM5z0gWq8D3A63qn8Yn5qeMnOSKPv
iVbewGLCitGOsEebciH9Tr/oynC3dMnJa7i89YH9gxnzrq0p1nrxhaa4vrYSG9F4yt1ICcKLbuvV
uq/dm0CFS2000BChyNGtsqd7K7YgL2fQaFDk7o2i8E5HraIXPHE6nlTlOQPHvQqFUd0LEAQa8ava
ju4mew8CuvrKgvd5QmmMcrEH/PYyACZaD3j6sjQGsGTfT7OxozGXoiTbUjwy0NnPZ2/kFK9db9MC
uiTcu/9Od5sTNOCDSjgk+wDon5Vrz6DNu3tQ6UCUSp1sjfHQZ/xCUIm2jTclJ01Fe6wEm6Y6j1Pr
PYRxOB4ac1XGUAd0G/qmAzpzzAmKCbxxnxCLm9JRznA9JCQjzDZ5Wd1opD53qKOee916zBiPQxvd
FDrk3KrLpw0wSC59S/zY6zMK/dxmNF0r9DALb4bk3IY4NIkXa+v6OdDunIVM3hGgjPPd8JZ0PRsD
pS38Rwbc841qT6LwY1n0okiCsOJZHLaKaFr2J2vQocSnJ1P5No+pswuNkbM+Uxo8vu0bXi/CSYzl
CckaxFs88kWRjqjLIT1x79oVOsr20bXe8EdgdqpOo5KhJp4wohpTDsN/GF/cNtprTlEfuqSZ1jZp
t9zkDkTnKHT2o/7g2TOY1ZABcxw5COfvoh5JOuOmygt9Q6uWBwzmVIazSDFXS6gSThRMN8FI7AoR
cBsdRt6qAQE6k0YzWNGvqlhwyjnBhn4tv0SsbaND6eBJIQrndslVvzIeUUm4qza2FHgn3FAzWxBG
QRzU1XLkrkQnuK85BWOSSfP224D6Am9L9eZawwGkk7ZSyWL2vOgzn9M3lCb4YqlLnJuie0B8720j
a7D2U+j+iPL0ycpFzE6YqKvOwdTSZvjZQ816jJzXnPkP7Wj8BU1GEopWxefcujjKdyeM6l3cM3eY
lZMyLuMZ1f53dVZsSEqMW8KOoRhX07JIo4d4aE9OuQDyCEK69riQ45mLcq0j0Zw1h67vCMO6x1yV
3+mGkRzGsX9xZ/ezqW1tXeXgyr2h5g41XwZkACm41rWNZ2JHEtUYCYk6AQGHWLnzdJtwA5t7satD
6nFEQgcQHlLt7IPeenBkLYs5AwmDVnCc2FV78l/MrfKtGHUG6qVXnvSYZnruIha1zMeYq4PjHrii
P+eL6wN7m09qc5dOkICzfPy5EOwCYw0oDBIg1NHJOjcvHXwEH5YZjonB29bwRW3hbCgtD6pWENyo
7aCvwhrvLMPumH7nEvfjrkjqxlfJEFuFsRpvckNcgbj4Ge1410/T0WMcxKgq2y3tjGIwCDnuvZFB
eKrulAn0udGp+ynJzXvQOIheaIRGe7zCb/BNblorbG66AnP+FDUKQlFtC7CAMNKquumYQIN7LMDd
TVuzE1OTkSDN2f2e5zoNQhIW1pUN8ZxYq+cIn9PMCGAKqofEIT5aM9G6ItbsDUIF0ZkmfgbHNQOx
EdKW9BNiqZGu/3KWMIP0lDBZcIJsW1lGvs7yZMe04VtdYsDq0RyQldDi2h6dtUve1Epb6r1XNER+
oyTwHETdM3g6uMRIb51jkdz1qiFG6PCP3SJ/By57dmIKQIBvEPDPqCx6zRrIFAKzMuAn7jkKRx2u
H+i8x6l3f1quNX4rXe+1brIGQ1j2K04U2w96DbWNg9nX4PjKzJsmtfSXrHFeW5Q9NEi1TRfagNkK
ksUKUjqUroUEM6FLCupwrxUJQQlm/khEpuVDzllPC2KnJFaeiwTAWAtpJijnfKMCq2autryCw6s3
6pQBEmVf2lbCkVO2fthAEwqmPtrajAeaGTm+izBtXVK70yJ/UIyb0SAWpMbDtavmYSBqjrwdgr5G
PdN2oePNe3tJsEhhxmxsMB6xyUAHV/a4DuEp+g4Z5pshvNe532wx6tOHybjlYrtgmrFSKW8iViGx
YCEfubQCbPUhgCj0ny4coIEhR+Skm5FCcSaSbJpx3o9p1XHqA1yYO4rPmXtO1RpaVt9ZrznTpQTm
EFmK0CqspiESDgnbMuBZc9Uu3xuxpa4a2mJTg2vWTiDG4e4wceM3t12CvS5j8sGVLMPqbzmztSVV
joCdfEY7u4zZaokWe2WbzJIHt93loJWzPJ/3c5vc57ZTkjA9HTipYZYG6HyTzrktghy47kSSgm2r
a6dqhvuEhAtL5KhHjknnpEGdBh4zAYzWccJxBJIIzNU/LCztiL0v2gZz9qImYCd0blpE1REz6JDn
3LpRcGzKh2lsX9z4ITI7zJqQePowLdekuA1FYh/YG03Y2quAbDQvZOeZ7kJKzYTAqq85oYmMNEro
0G7kvUQV8Gr63vcER9o7FGXFzsEza2n4VvoGjJy2aChr9Rw5XcBgRmt03QeXNjvRZ8ZvuSYGHpRX
nH7Eo/2D/v1O/IuHxO6/W1S5gHpkz800Ug2bu73VheQ9Jzm5lkXjj/03PQBz5HjnGDm9ZfR43Drr
9FmTdnYMAphV3CIedKYgKxJVq60Z5oyOiKyyFnZpRQgZ8wrsoW1005fOsrImohQoDKPBa3puA/3z
ovffci3UifJyiAddmhsV+jYdgRKnh1W0sNiyYus1xmPiih6s7YS+1okaxHzb1+THtqC//LgGdF0Y
Wrhx+iQ7uVq3+j9t8f9KW6y79v+oLb75+NG8t+k/xcVfb/qXuNiz/p+hmaZpCXiyik6Yz/tLXCx0
x9iQbcNxNYdEeBTEf4mLDcTFhu6qtuHZ6H2N38TF6n8CkNV0hz/4DzGxa1pImgnLcPCHWvxr/xQT
Zzgs1TmIhnMxmN2EqwGD4UWqpAJR6pRr18V//lgoej6erKr+zx/D2YvNPITTa/qakRMEL7vvshct
3zmYkEcHMpzmKoebmN0HwuWdCb+3o4878stXqXCCR+NL6Zb6oVhGnD7CLe5iG6dOd+CzKmJCcZQX
WMshYmIzT6oau8d7j6J2wyQKIhEIWLsfdmoEa8AYlt3oVU+Bi1pQeNgbzOwdpvYOc3suXO6W8Ls3
wvk+Cg98gBk+S4YXqgGHTLjkPSH06YRzvsLJqBsNTuZAQfVQ0jgmGoSchlAkuL04GPBH4cQ3hSe/
p6VcCZe+Jfz6Kcb9XDj4c+HlBzG3mjH3a0zuc8z+BX+HWaOebpmIE3QJEsATbIBUUAICF16AKsgB
XbyoaH4pGBH/s040ct3arSNoA4ngDnRV8aIn4b61rf5gKsPnaEZYxcfiMYWghA8ZfkEgSAaIQCNB
NqAV/RKyozaOe0wF+6AUFIRJ8BC0PdCjylKQ6o7FDeJpMoTAJxDESr7s/CsQXIXBhbBgCtbCAnQB
Q9CLF+beumSQtRmapwI8A9hdlUwwtbvMMXFPY5ndNVEd7UgEWATdoQHzMIB7WOzSQktS7Vonv18q
9w2JNJ5FwYgoQkJHm36gPSIJEqAkJpASLmgJQzAmDM/4OcT1vBkFf4KCxHfmKakfjLApMvsF6y7g
S0GtMFX4Fb0gWUQgLRIQ54pDyabQboJGPTNbYHBjLtgNKw8lQ71OMQYxUUat5b0P5F1viirSuU+C
bayISNTUn+UwFH5ivSsOYc+ZmhPIa0McaNL67A5Z7puckCSvNAVjl5S9V1a3Ve7ZPvxKhUM6qjcY
dG/x1NlgbfGOGVTVwRpirEV/O4xuuQnt8gUvAKAXfInbfhhGIIqAcnNjwxxxY9ak5umL9TDNGoOZ
qKROGpno5vEUGlNzrGoYqraDDXzuyxCmWFBDzVCTjapHN3m4MMPNlD0E6n7Nv0pUce38yJr8R1QT
DGuScjqYzkPSZR+qKlrgFu5MZk+2NWNDNN8LZsMrh8ndZpDTfuuAF/gXZa5gY3T35mDo5AOX/oQR
9F5jMquH2fc0SjeqNv1YsuEtIkxqD/UN/FBXvLsVzusWvqliGM9uRVm9H9lXil5DIOpOivdj0qpH
cX1d4R3y2GkmJofi4tXjtO96LMmBPgB5MNVdwbD+1AXxp53mD1weN4sXEgWGIZfkCXLIbXiMY6SX
KyD1vfGkF9VTQ7D7HkQ1Yxq0J18Lh/CB3HyN87ln2KvfJY19n3aKx8AkquE3YujWehc2v47NXInv
nHTYjdBIuK2rpwVbAewH8ziVnBNOMqU+kHwLae8lMdKnLkezwtllKgv5h+wx7UEpEfv3OamQmnmq
FVi08au10P1YOqLNkxpI0txmpwxlvx8fQ4YaW/JsGOAm43xGXr/ju/xawsG8GPl0g9aeQ0Ov931t
rsNuuquzkIJJ2Dp7Jwf46qTPs1JVq9CpDB97wSV03B+4x8Zzw4zaTYGLB62D/c19KLEDbMNMpwBR
OxurX4hNMkgHntwVnQZmSKk7bxQLvprJpO6eUkRxG9QW7HG/Ugn2s/XkzfTQhlbMlkLgogyFKeZ3
s7WOTET7uYvbHLo1Q7+PKrf2kDzGXTs5ZHGa5vcqmNZtfwEHyczS8LGSVX41BxkSeuuOdLZeo34d
w/Ve6yPTxza18hujiR80u1/XKNHX9AngjC/Kj950IahVmr7WTQJeMEhDGxoIGalc764I/GBQwmNG
2uiqExp8x2RCqcz2hiIiTmfS/lbUdPUl6nyDYux6BnEtTq1pIS4ys+x5kya/9ByNh2Uem0WPqG6T
vAz54qMeh29ckHg0gf/Sa+cyKn9V5XjLzeDc0MpZYZ2AomNm954KqTEsCYSfKVaMn7GOoK/Im48I
ksOqC0Zuld3nHMwAftLoKenaak8NxS+1cNkiHv+kTUMut+siEnPMc2xV6Nm0TerQmIYR3Pu2mIWl
KLEoH7qfS5czeUMZPKbMLduO2X4OZVEBxaF5JCL3mXWrOop9Y9AxXc9TVF5oj/wYJ/2hmeczXZD+
EA1zcR6CLfZaWlJ69qJ1Jnis1Bh2XQFkLYnnOwbgz7VKPkqQeJw7lB2tBYX/HEC6sBlUC4Z5VwtY
YcWJjDAxteCedJMDAOjDi4uWobrC2AF0trqYJw8D7qZwp7dupG4QNMZ7UAfwWPjs0Ok/kfg7WGmI
JofsjO48vp/zF1cPQY9ld4651GtHzcJNOtufVgYC1zWQ8g764AcR07nOch74SNwAKRe9UU3uSIDn
6NTDczrWynnoo5NaefRuIKPsTXyBgBp3vJjZXl0TxNk9jBWjDEz8/lAhCsgzLyOnK6Cb2UMPiMuB
PqHX+pWmfdSDB3yOGu5oV9/y2orX0Go/PYJAEKbVu44hHeJ3Jp9eF+6Htp1BEA3jiV7JWm3o2ZvN
0DC6aFzKVFSXW/oLbs00yebChpr8FIeQV+K0EUbhDbMqb22kwx3jSEi8UxTDy8PwZXA53rTxuO/c
6R0ExET8Y0vAuTF+hEdFK519W6SeXy7Km54k8W5qnf7EWAHIb2ZW3Ow9gPCaYJ1OZrkmSvKHxkzp
0LjdPgA+f1bU/FS27u3c6eN6gdHg96EKm1PR/D43Pd8klXkGprSnlrmbO7Vbt+wsitx0jFyz8tWZ
cmpmYBjg90sQXtYffc8Fg5wgpv8xvWSuZYQVUk+4qS2A/EONFQc1fLLrnLy8dBGmT62giWKrHEAY
lXDB5h8O2U50OHquRXt1jH8V7Ml60dF3z/l4cHDL0sLx4DRNwUxdkIaFa4XUdRWd00jRafzM1m5c
uLNWoUOEWorxjL/rYSxf07WstwBPdaTpReZTSKFyNqn3SmtU6AKjbtuAn9wNSfRQ4HI4W0olDC8M
GEy7v3AMMAbJDjVGt01NhX5VFcMvp01/LYn6A1P+YxDR/arMSbi9++91tLibuXetI3EFHcQAPdpY
1vxM5zLZ20UOLDQwnrwF1mpJw3lNwcIKhl8mshEcTCIIcWlXQ8aimSPIppBT7bg8FUb/U+9C7ILA
DXJs1aJr/pTnbnUPjCkOrINbg7rEYI+zyXMvdRmXfqJxI1/CavANlzLJYoT9uSW80k7UGmW70/j4
s5RTNuMzp4Z5axXquLMc8IPzGEEgBbOImFkZnsDo3JZNc4PhhnKUYZZ7NTORBXBfUwMAZBFYZ4CH
8U1S0rxY8DBTNoLjZyv5sFYrjZO3rHu6E4xsDBumaoL2hotyXJ1VYjPx2NcfqpfWp1aYLOQauS23
hqVqB10BcVY60NYmB/DGGFkGrazxVZlzKPjpfDbRVdxEDic2BNT9nMz9YeS2ibcmK3aJOiho3JOb
KU8NmCNi2O54pJaKcpxOBiFEquACUnHyk6GytiAQVok5B3tuFOemdbpThv993wbL/ZwMwX5KA2c1
qs5xcjpjlYLZQC7sPGRDBfCSOLRDkNTqS+4adwkNuUmD1JnqYUTJ3iGUg4rzrBqnvpqSSx2QtcCF
pNfKc1su6t1EDdrQ5ugMlesNSxtENJMMuXQqn2oyRE95VT9aXgV+tHBg8T+0qrvcLeoSb+olr7dU
LANiT/HMxbptIzYInO3oLtAMbeVRJYt6HTCz2BYD4bOZqr12+obUeHPVDPl4M+pFCTbrHAY0lheX
wakEDuZ/Uwclj/CPx9w0+xmHjDgkf7ByB26L2Cgo1VwJhGrl+HTcxr3oOx8lhhBEdIpf7e9t+ngx
/iQxf9AxLw35TEpBEX5+YfckcU8uyjycgaDAgghr4z3ujH5tFybuLKWG0eJ5ZKaDCsVQ87Xd1e8h
Drov+biWKoIGI1TPdOL8JnKklvhfi9iofYXgwn1vTtFw4kJuERaarp0px1slpY65GSQ4wIQcEke7
u+m19lUqYaW87boYhQZObs4K7TnTarZ9C8inDwtyD4VKUn6GXKhc2JmAOLvrQ19/oKkhbA0RnRqh
mJafRmgLcm+5en3QI1+01OH2XNXQjLVQ9UqxX+OFyyHUzr/JiH9TzUpZWS0q9HOk3EqJKRMPSqxd
O9m7ifpBKniFXh/k/FzKwhQV3TlAMHA0oAeZb0h0IdInPBRCRBgJL5NcKOJXss8pmgMdDiMjxoDu
BhgN9pLYVXJtyo1F28QK/i9cV5I8aQiijFyrVItGsjk533qu4ADwsb3ZQgReVtT49jMp4qHAZXJf
wMeAePCYFgL3I7f1BsIk4xP6rIqxnsKyOXbC5iXXCNnq95aDb1JYwlqxkGsZeQ6bTp/eBvHSQPW7
Lo++EI3y4Is1qDyxK5yeA22DtYajgO49XzlkrKNt5BdnJ4kDsaKB7pDfGYtvDMCkJlnCmqr9CL8i
SjR7F6YwY+TCEvgM2N31cWwDxGRQL+VDy+KUPi545sDFM3ol+Do0jasjwRTlkcxzQJxiUWAw30xG
D65f7bbe3N3/F/nlVbM5R7htU084ZIVk3pP+Mamel9tyITcXJYCa0hQe4recaThqerT2S39mEhds
5YGjMGUAM5wjPrLxrjbiG8gvJL/L9ECyHFY94OjsE0nO0QUTRBWLBPXWzgZKIimqjgJdCktr1iCw
SLiU6A+WOWpkNAriVCIAVJI2lXKi+EgQCNMRUn+54Jz+19psiwTM67Z8WpUP0uUaN97MHPnv90GI
V1E+ie2u1/Pm2x+ftrRGfmjVj6kSyJba5Lj7WjVrIg+4VzA2EQ8mAyCPvIm5zl9fOeAAwg/IQq7J
Fw4T92GqNzPCBA4JPek3lQXuSW4BQvgXYcozmm9134kcSF7VQFLWNmqoFuBxKsuvlCL2k5JOn/E3
k0rSqf7YtMnz9MjvEVY2fPrXjzeMVvFxu4ioUH5b+bNe4V7ysVE8Idf+3UtQElr7oeCKLs2okjtD
AEGgbpSwsfE3RmKabea3JTh37n0QxVWyXNDMCe2/I9X3crWe9UvsJGQFTXflTIPZlTL8q+X0y3tI
Gbf2l1oYWst7Re5NiS76bVUaT+GZ7p04GnbYJ7lIflGMSq8w9ynoW4ncMezBJTJYBTnJpeT678vN
WPJ5/rbWRlWNCKBHtCmuRxL888UAum4HI9A5t1fg9fDNJDVIrhVcP6dBj/eUiRtftwBHy8flwmqJ
toZfU9BEmZnhzdT+xFWFEyhq9nKVgCwyPGmZrzOJkRVM2kSsyc0pbJiB5gJl1WXv0agNh6sxEoiW
zbVJGCVHTSFYBLLVPw9CsSkhafKYtKi/bbXRvPvt+JarXUwpNAW7spablRGlu0zTTr+9Th7Zaqfd
aJZibH87+OVrrn+j1hA2F3lFb13A2cAncD4Vk8Bzocr6+gflW1pbABUmIet11XHxEylblsg9CdqL
xH3wj035BOZhZ/1/HZn/VUfGUEUq5X9Pe7n5GN5//bMf8/WWv2AvGk0XA9iLrZFkaase7Y+/+jE6
WXt/NWB0GjCklHp0blzIDa72N93FsHjKsnnUNXXdtTT7P2rIWAIv84+GjE2wJPhaIiYpRur0g/7Z
kIFNPA1FUxkXwhOokDXWhqljgp2EUNsw6rM1VhrK9zktxYi2BZEnXRpZZ8CMzmrRm+egpOI9WOhN
iSoglERvNvDoKwWgBzBtpG4NVu1SRxytaNO7BnczYgC96UFQrEdzWS0qzqMBtGzWawVgaee5yYN5
4yWMCD2tuAva0tppLtf6ECwfpWK9hLG7NNW8LpY4oVO9HFsjcvdN0j0a/VRTEjSfXCPUBCCh22qN
Gq7VcWDKqw8HtVNUVGUWjNZ+al+6sHmis/rSEKjzapAjaBTTjecGLXoebKDGME5rYu4hz5j1LSwA
oFQQDYAKoIKmebwJ0KHAhHK0U6Cbx0zt8zvFhamuRaPv6YBckF/n1Dyze8VENpfmDShd9bUXjSBt
OXlWti+DsHqDaUrZZr4sVRT541BrKCzHoxvphF3QrN5M6nKfjm8WMEWaz3bLdIZa3rhoD144jCv5
DvwaIENs2gG6y22Qe4kHvwAlhNPSSCLLPFs3CcnrQXpnLXGF8IZYFmIGxninAYdHSGbyY1effa/R
Q1cJhaNahy6m2OJnDLae+ctmgr5uXZFFYtgn/AzBDcI0mwSvubVuR+QEmyK9NWsEojTtcbZ646fT
jm+Tldd75H+bMIkJciuAd/WT41ObYZqRZNSYiqw9LCD1LJQLBN43BbE7CMKsEgX1qJMAwQByTWCT
AysWBTUEm84djkOPmCUmbEvIcOjAL/TIB0W7q5oxvRhzAzm58S52NiMZd1Jjk4WAB4fhGNyFiRJf
MjD5xOeShbgkyhNNkiojHHYpCQJCGsV54M7waNBSVb6jZ9kdsQMnYo27s/NIWlK4D9uSfkX/aTVD
cAE2/6NgcrtrBekI9RlgbESCoHnV19BsCdtzR5OfJzgtqlcCvqMzQxj8agByd2PAnhvzsDkZzLLK
ZTRe08rdxngG4gY3AsOEFYk5xilhtLguAnPxNRNzixmHz56NissjGvDG69TKD3KV+9rU7qIWklqg
TcOlYS9iDPV2UQyabFDSyceZk+3RWsMYQyoQtI17x3+9d216EuGYWRtcBIBo0+IVKGR7dqGUrVvj
ycii/q3ui8csLJ5psgx+OWTW3oun1sclPA1jeGoQkh7mqGFiDRMNXOi4kEMWM1gOG+VdMeKLNrYj
qiOvxcPINcQNhr2mKIfUNNSbRoiygkWhyBnnr7qohuU6OjiwjAKzCJo5g0J84+buOTL1fC8uV4TL
5UhZQ6owb4AaLp3q9h81xp+zo5K/ybhpSwEZ3ydC7VOr8hvMelT6qtKVl1hB/IOb9U23qoA5czzR
mMNkZLWI5wOX8gXAS9NflCm7DUin3NsOQZNxZWYXlOojAipUNWGDaIaE7GFjtS3qJMiKm9qOdD9o
CmejDMg+VfKZds3gBX6Sj2RKBcFLByDoqc/LNUYGe82AyFynOTj3UmXIFLbLHd+zmw1+CZ0eRDwg
/C2T/BxRu/9aZElyKazg0Dompxu7XLG1dqWNXQdEbvpg6G49pmFsClMM6Kd5OPXFxLC0I5xAtb9T
g8TREBKpUzGgAibfrHGcKL5W5C3TJxaGWPSRgG5ct+VawVgxo9ULnfbr+RkTMb+XwPaLN103v14p
H3Qaj0+ST/22Kp+a6Eds20m7kx8hXyIf/+MTe4YyRwMLu/uuu4w7e01QVBdpdq/IZvhaVUpWI7Et
1+SL5OL6ntThiMBLzmvcVmApr09d33N9TL5bPoG7hSQe+PnrGWjkspYP/vv/QJH/l3zB15+Tn/Lb
6tfb5F/5WkVrfeJ0ZwL89z//20df/zH59Ncz8sHftv/4nvLpqQkIZ3eaZn393Ovr2mZ4JIUAmc/1
d5Rv+/qC169+fYtc+/Pl8sHfvt1//599vfO3j5c/Ab0+vEjX/7Ciw+FbbUb/Wlf4peXnywV8z5bp
lNh5v/0T8in5oFyrPPNQZVYD1WV6C1Ezf73h61WTyegd/Sjdaxgx5Dss/JHAuiRloa3LMDTRflFN
R9d0n9NPODozFYWkEswAkrU5XOSj16c65hw7O1COfzwuNy3xZvkJ12e/PqWFkQpc9/qJNGpXScV0
Z6qp8+L0T8QkNx6wGq/kqlKDefjanmPUrVERu/5vDxZBOhzS8vXrJfIJ+b4gmrXtpI63QRp7XAcE
tRnxAwgM4OVc+qPUz1zvVKdM/JgQ10e51ogJvNHDYDUJRvT1/Iih/Sb2AjBK4nyXp2glLwWVfqN3
us4ZWZ6IROZ2lbLPGAMXB7f11m07fDjtB1dysn6K+XumVNiGUCWBRRKLWcxt5cIWHOp/t3l9nXwb
e4NUAJJPoRL3+2mqTlPbOgezKsjZm34UkddsmwZe+cpbqKWbxvgW5PZjSbsI2QONmgqF6lFiP2Rd
T27WU7c2cUnt8X8YDHEAlFCDIaHVJjkladfIQnuqlGB55aIVa19pKzns570p/E6CvSxjVlSxJjer
btF20OIPymRHJ7nA6kZE2szdvMSvTyOxcYsT5psSWw+7VNYw5QIr30ofA2cvLaaTmOPJRQ9gudIs
gTeuwGJ4gRHv7Mm+awQ6esY/sp4BW1B0QT+dBco+mwAdWFhfTAkeLhQLg5YNImlYGGx2RtKQ/KcZ
R8dpDeB0SoPSJ8FBL+qGSUPuvIoJfWUP9RuMl0vDiITbGbsqmR7w5YHcw5Oib4yUUF277gJaEHZw
AMFhiewhGZ6ETMAxUYo4eLWRoXAllyZ5uTba9Lxpj33xRYBtR6sMABNBvBxTMo2oFiFKcs2zmWwz
J0CUbgyE07APOLLrbs/0mb4lKDNky/CwHbEYO1c71NmDrAmqorSGVJdCYZAZe7KJRjKu/zLvp5Kz
K2vT0nefLQVDA4Z5suinC4y9RT8i31PDBQYSG2SgivKY9JVfF+EskEhGDspeKTTITCYyKkkHsWZK
o8RHzXStaWxKpsP1AJRrfzw2d8RTRBMeBVdcDT2nJOgr3LaMAkWRX1CFxVf6bdt2onjD/CwGxyYu
Ln8wB2TpXH5lr8KzBGeeEE5xTMmvJw+4XAJHZNlePuMGQHvAxV698XLtupA/QpfSYBQ0mj+s5l/2
7CunAhQ6Mp2urX151slDSK5dF1fWBXcThquJubdEkUlWvkMRwSQX102Cgd5ItSWUa4ZWGY/WspYw
lK9Vg67hanAtE8Me9RVZ+E7kUS0Wf2zS0dzmRghSW1S4ZdH7upgFEUtuhjrCfA6LozsaEw7EUf/o
1Bk3laCYy0UUtcTaBuwvrDjB3jSLXdjS6SdxZyPrx/L3u7Yk/gC0dFlxbPVGE+IMe9fD78RBxWG0
4Dieae2eqA3ryL2Syk9G/BzEnGjtbuaeJ7+QySltlRoeOnVoKQYzCVwh8818HQMiZxZxBjqgrQQ/
7aDqt27gmEhLHPsYzyRyEWOC1DhSyQAwknMYJ0/j2AEPbasMBaGJZl/UlPvUhagvODCFqwNWERb1
r7NAUf2hGOiAkwrrQ90KTz2ItSYkZkseHchV0i2k8SepW5I7Xq5dDwaHqvjRfCwm0ogaPBf+JOZG
ZvY+aaUB5BiWuyMWCpNBpe7StazxyiyC0BvjY1ahw/M8qoa1u4/ViFiD/qWvPAUqeRb6dWbgdBqi
BuS1Zp0pbU67JRqTU2cW/c5pq/s6xehkLqQ2MjhUVgB44U/Wfe83KsJwhaYe4o4Sg/Wip/uIJFKt
ag9GAtStL5BsySyBzuQSZ+Jzo+guLh5aUBJtg6LM9+g/if7QQDqUWxP5xbBZFcPmSdxVHbw4G/K8
XwxaEeTu3GS5OWyc1oNRDb3RbZqn0d4ZTHvXX59uljycpYHry79Dh99Y1+o5L8gmdJp6lU9oezoI
VLZd+nlL4Fwj7vOkyQFA14TeotPOlaaq5H2Jx+SzSxLh/2y7p6jnWrMs4XMQZAEROCEgb/PHYioz
uPZQOxG4jv+D6j8GsGNcD3RiWow2eRGgxukSUMELOnLxA9CdaNGd6GcMP7cNdYGNuqBSUj4BVZWn
qB6+aW04b9yx2wSkAiLYxNE0AegCxsVJLxaFooSUytUPs+VcdBtIi636SCs23je/NUJkS0RW5wNP
I5PD7FH9D7eOOyWbJIoID+OCggo+Q64qX8DZi7323SFoZNslqNQG0OADeQlCVsb9RXy3qCK5T51G
d1Xb4qIrFkNOg2mgyOJnPZeZeXkt5+YlVLqFyTZZgYuj8fPY6QtuUroiKemYhhPPl6QrXN+osNyQ
1fR1eOSzCDAwYx0zm1J6kAahPzDZ/K+cCPmg5EAo7XwCwBwRMcKLdYHouaIg5Jp8mX1lTMht+QFp
XOB1omb95+vkS1TdTjewpT+/3isfy5PxEBdqui6sn6kKFKDMiAEayy6EuWsqfmslj0WeLhdv0dIH
8p2XfTI+JA3YMUPH5Yj+hxKaMm9JyCSQUp2A2ns/wjF/WaoZP1Y2AieeBpskLKLrlqXG0WpXr2Ff
7HJXA/SYAV6NejTRRajjvxkw3zXTiY5h8zOYEB2Olfe9lHixmZpSMNTO2mz7EU0ONUlFTafjOCzK
A1q3nxqcL9cwv7eGi/8uHINbJwqbS6ApxL2k8fzuNPF5wcP0rFP72lNigkY7WMP3VDnJ50cjQ3QC
9uCIQOD/s3dey62jWZZ+lYq6HtTAm4muuoChNyIlSqJuELLw3uPp5yNPVnVmdkdP9/1EZCiPzqEB
QeA3e6/1Lf+xkrqLPs7juxo2YHgz3zjQ+m0OeUMe8a3k8o6A85zLPojJtAhg0EUkFs8DYtTbPzYi
gZdd8t4Q3bboZpKt48DIL3U4H+6vylnjUo80dU9c73DUqAsTBczbtaZwDWNsT0NZExStYinMJkKz
xY51fSFCrx+t+VpJqMbyXOsgKlrz81CG6/uHmNoBs2UTKbuyqaQHdj83/fZtpNGxuTYTnlXCdvyT
MUfSFs/zRHWNo52pKcyWnrxmQj0vjbGVllLaha+w4/ALcVTdFI6ganR5OxioaTVSFH8dLphSRM9t
pDz0wSTtcgXu9f0lJzBm/ahhWyNVZVVMBb1wnFzXDCnU/SXDArR42yjKptGM5BGB9dv978U0QgAY
+ONRnjJlP+vtQE+cY5DC4mCmYnWhMlism7GGKCHowbtGWuztC1YrLidilPR1P4jdU5TM5/sLDiXK
wV4z20M4lWQ64UX99QVqJnmmItJpYn5Tr+m6ZCMR2fLrCxSbrRXKw9uMQZIuPtmlsmhoGGzS3f1V
59AgWPx2iWGS9o/3y+7+wdUK1olWyGdVnKJtaKJbux9+LrG8lEmOjgrAK5mIBKEq1TVacOsUBxRY
rUnJP/NO3UBjlF9Gc4bbKqMIDXDTnoJRQNh1ewSairWmC/EruJZ4oU51tSkZkE6NoEncg1nxGY3q
0sf8+9pFueWFCmqd8FYdJQF6ZSlcaPfXQVWMRz0Nr6y2ZC8OFHMjQUt5mCDJ/nodLcLjNQj9NaUX
7wkGdIBRycOHug4ierq8U5AVLgQ5/9pYRuklZTZsEUBJR8rEUIdvR1vDosbt2b4Fk8zX7ctM9GZW
HUWUjr9eQ8fIlLWa+TZXhuWOpRTv8oI6dBrO/a9HdHjk+nlu3s1GU9w4VdsdflrxoN3YLvd3GRkD
rNh8TwtzdHP6ibtGD8uD0WA8vB+o1a90jIm7+wPEsmtco62jfdsaFsmDHTFLt4+Dj6yMJ+Oj73Ts
7rrR7BOznbkEpZgSfpN+pr8dUIFvcFQHZa+QO75PeS83qQfpg7rmr+OpRNPpBCE8kB7u7+BSd26l
EBKYCdv7O0lzqRB4WbSHskf83/mAb3yipd579eX+AIA3k1OLlXpopancqQ2Ru23Qioei4+uBAuBQ
uq+/aOlQihxa8YyRuGRuIyU6m/P+PJuEOveSXn0RlI7tuVPfiVMTnDTiNSquz23OMXo9dspnoQ3O
v17NCh9Ls9CefSEVPLpZydaQBPXAxYSEPDT9d5Mv6/7QRCFUnaCS6qwVar8qEh+OVlFoZ6JRSVi5
HRsRwE5OcfYdt2TslklVH1CWD9tEa+gy9yV5aGn1cH8od89Thz3imdIKRgVuiU01m+FxKCyVlU/e
fCjg+NXbqypsam291YWTNE3yisUTuT+6Ej8StVzbED/qL8iamA174S0WCJcO3BQXPVK5Ud22BGp6
Ucbtpc7q4X56dNmEK1BHz2rTEicejNJGjvL6ODaCiE67vK2MXu6PnEkZs2EbSKfR763VMAHKaPt6
O3ZV9wi+qvh1vqeAKAPVmt6EuIR4iWVzj8Il3I0d3v/ON8LXuUv2989ildar2HfKxQiFfjHnRCwQ
SCYeJVDtgDC44KR+fz9BFTs5sKpzfeqhNaxp+0/LNgm0x6hHm3N/iK8HC5N21ZuP7+gWxjXsDVko
dr4q5Z4WNe2rlEnb+0Op1L1HYc48meF/wkicLSX0hms9t8yTPmcTqH9F/eyyGjVALVwTcp7doS2a
HVLu8IBILEI3m7YfmXmaukz7HAVyxnvLEI4KwBNsHyqGzqLvXjCz7u+vFbbijxAH8RP9BXgSYzcS
lMDUbQRdwdzGa/SRBZvTl14tbe69WQ/HbTznwTFrCjhht+O5/7j/2gWWcDBFLiZ68YD/b0+7Pf/+
CCXY/P/e+H+zN27RW/6veuPDX1bvGY7ZqP7+61++7y+6/vr7Xwk9uT3ztxa5If5Nl4jV01VRl2m2
/9YeN+S/ITnBMKPJOv1z6RZ48s9uOSZHEko0C7EXZkfSv/7VLVflv+kWABSa24ZEeomo/E+65Zry
x165ShQdr6Sb6q39jj2SYyg/389RHjR//6v0v1TYGkHFqLa6cSmSSMe7Enpm5AmXapeuCBqc5UVl
bAiFhHfXPbXv6mfw1D4T7AGjCiOwPy3GGdnvS1tuO38pAcvJl6h8NXA04sqK3QwuEmi/S9LS0lkT
P5YuCeZY5O905NkWspvIfDe8SF/V1nKNNaFL8S+z7ef4f4Lv4uFXrMtfcvrQRZS3t6NGdfB7PcCv
z4h/39I0VDS6Jf/xM9a+DF40M2dYqcZzJ0nnsCMAxVQe4oGbvO5+BIHJokyiqxZJ599dEP/Jm6vW
7Qz+Lmvm/u4q3xR1MdEQNeVP787yfaxYXcwr82INW/GnONdHMhHEt3aR/SAlu20rf4xH9VxALdpS
RksehYW5tx5NYtWPVempJ6neSztKO+/ZYV4np4QY5AOD/XDqSqfxosP0bqrY3mzt0YiXc+wWq/Gz
eA53yoO4LM3vgG2PJ7BMTr5RxekP6pU6SgGolzQUW9u3mT0bNmU4Gx37Jbv0wBOUNZnvmeGxIlFm
8l4dSqW4NqBuNLtsB6Xga0TBv6J7bVYu23JKAqZbP1YHwnClbbM0N4qbvRUXiTCHz/iJj7MYX/Kf
eclCJVpEe38FFC2R7Z5E2NWwI48ZjMEi/p5Wmdu58+SBOElK+0feYkNsLUIEhDXb/OYDSEdn2IKb
fWCOGlVXWNdvvelmsldfkCnQy5JlDxlU8HSrIV/8ZpnGp+lhNpxgH+hObT4Vp+SbLvWIXnlfPGnL
+UwcQf6SDU/iQD/S5XQEu+k1f9cXA/mseK1+Yvwqe511tQTu30P/HqDgNhcD/APyqgIgD3ai0ld9
7YmzY8mOkBE4TC6eVHEB78s41W/DVv8oHvxjWxzkR1TtWF77YhUFSBIc6xwthQNQxEOw6edV8KBv
gS9MlLlpUTvle7qpTCAJdngqXOUn9oIF1jOgXiKGsI829hIEKAjfST52/FeZJnTxED214d7cEhln
sDtAF+61Xr6dl+oi9MglgohNFo52lb78PRxsfT+/gta23OyIEuIt3Mt7JeDUNqWLGxZ0A5YkHwvc
0tiNSDGJkdyaL1Zs5yoZJm76XZ9gf4wHmSiUo3glWFI7B2ujxudJeg7ZZs4gOdZTz5mA2tIihNjh
FJVX8Xu3Jor1KJ9JcjMvwYd+6JptK9jRi38xT9jcuLQBHrUunBplrR+y44DcxcuUnXFqVA/4XrnK
P4ZFTgr7qlqlr5bLeMI0iCF3bz1Yz7RtCupfpTN6rZNxd9jpd38Actdt5fgpLpzqyKx/bG4OWmZh
VHbkrW2GV8pexkkFyEgOGukibuq17/oqwjhhS54VOjMlT6dYWCdtE3R2uG9KRyfydVhDYGdj+ElD
/vYB9UXuGese6dHMiaSRvYz308ovV6ph1059yDIH99Y+iekrMQbi35lE1Bwo651Od3vUJeyiv9JL
6LG4vII8S5eyPa3GB6p1+hLhpbaOL+3b5K6mVXghkR1XNILz4GgQjNHa2pP/3vwIlHghPO37fj29
UNXysHBYpw4AB5Hcy6lei/ColmOA5cc2j0p3sU79vr2Gm1i3jet0Fl9EN8MaZ4tn6VgP/4/Bmenv
j6OjKcka9EIy+iSmuT9rteR0Bp6iY5NsCPPIsSFBfHsxo8b9r4fh/zAI395GszDv49GnenubIn43
zbFInjrRl6qVJg1Pt7ewpnE9BeM33jTMb1mLq61iiv/XWuA/Gfpl+T/OrqakyiKleF01TNUSmcZ/
/7aEM6v6aDUNcpBbIFfke9qYx6sSTaed64rwJmmNjTlt4ZfPcWBh2zff8YCTjwnBpsf2R/tveip8
BCWzKXOr4Y5cdBq2m0gRd0k3HkcaW8C+6mYhKfg5Qf6onjnKJltnqVzMZMzYSdUc2pEhI50Bhxfq
FplMfMxnpdqpw0TVLjY2ib7wq6Z5lsuOeGiDrGzCkS2wjAWlLnM+txkacK5yLLnTSlZ6IoaKCz69
7jHQGnlvpTnJ3TiOssQQ0IUH5dpqmx0W0ghfGROZL5ZXqy/WWJnSICOaXmMfPzhVDuGs1gWSh8Gv
FhmKrXYjZom0VMR5Tc4l6A4AuzeDE1oQnwBSev5UvSNnACXGUqN/iHI+Al97y3Bg2rlFNQPBDpoT
AITwTl7kshZcGrilC9z5p6vb5CAPSPeiQnxMdF/dR31FxX8mr7iQSTsvNAH78bTSqvqkp0T4ilNG
oCsGQFXLFQ7S/JGfEN4wpubsM7jkfDtI28JFQUdjU5gBGVUZGbBivhBk8geUWDT2bWPsMbfDABYH
Jj5DPU61Mi11Qf0YrFFF6QRCHYOv3xnpqu9loAat1qyxE3rjED8ohfBpyRxZrs1PGpFfHK9dmNlX
Xaj+Sit15rNZPsZ9uw/JfnPaQgcSG+nPXQTtU8XWPpB2xzaYRUIPKIamBzJFXX/U5uBRLGv4BdJB
BPQkTNqDNH5Vo3aeS0FZkk/2QsnyuRyRHh87Mcy8ZmzOY5g/xn7wJEfNV2yOEAK5gGe1o2/RvNz+
rA4eKjzzlpobL7RMcYPxRksUBT5iQmGMKSEn9k1j58omU3ZRPhECF8cKgj72qqV2IR14Lwho9lSL
b9qUN0VcCEshVYVVTQpW3GNZUhIRw1w3POcl7VxzQBRSBuZCGL+htCGHSp/GUv7yjWkzTDkiTgsH
kpgshaSbbLTJyK87/QGtamBPzAztgahOeyKANOXspPOewoNblsGiGx4xODgtDg9Ucm5JC1PFpZeL
nXv7zkRfWIzpt5UGCwPUnxJq7oBKqp5xsprVSn3QaeFnGlUL8nHzAi5mQlh01jmaBOlnxONdrzvA
43ezlvSm9YJj1KKdsPDKte8YFuj4OPcaWSH9xWyGHbQgAn3EhYp08SYpbOaJ/HbmyTHSt5lR61sF
wccyyrLjFGoxnEbfkD1w4kwadafsfKEzO3znh5liUkEIktaqfmqXxOJOuVStIftNuJC7VZOAQUWc
OXYUS+qzUNBGRBEQQBSIa6fQsPqh6pJwslhIaRWzcc1eDoip6zdS1xBUCIYDuB1Zo5IYIYGIFkZD
z/v+Q5/og6dRzZpNttpwWbXmg9+ifqCP32BhRM+gTkT1DLf4bkpNycbQ3+PkRn+4/1VkvuT0Kjaw
CEF73h6khVby60+9/MkdEW9nLceRGOBfyioaTgFhGXbYpgyfo5X68PHl7yqQhYUs95H3QGQdxvjj
fG6wyJJD3dnlynSbfUHmhR0taZWwZPSv8mVeyde49Bq33qf7cS+9p8Q0b8kv1C3XIsjLZuxOrtMj
9361o1M1/tRLycMRnO3Q+V3t4hSSpnilnqkew/dmpy5GUi9s/1B8kID+QDAy0FX5le9IfzW3zWO4
UkGDohVknD8aJe08JLvQdUlt4kQ5uPwH1a0bxziID/ReyFILYB2g8qAAFtgYMYgCkU6oam7WQru+
SuRSGjtsozzNYIHo4PzUPswH88tcV99Rfw2BR8WuinKk44n9T4Xo4XnYkf+MQlOwqDaz6nGS1k0P
1tJ4Lp5YyAcPpj0+G0tjKR6jpVE7BpNYzkJD+UnfCB7PHfNjfotn21hWjVfIrLSxm7JsdiUKe9t2
hfwCgegNs7YpoAD0DKCWY8YHHFG1tkSRS8hjgGF9WI0EMLK6Gjyl2UrqGiPsxN3Wbi3fEfd1j1Hb
00SbNm5T2SWID+wXsP7gWniD/qBJYNTc5FQxNm0zb/AicxEKpCszIDCfOOh0xwoJrROUXvCStsvS
1VicHkyOHIrWmpzP+lUulwrY48EpJgcHUqo5AjkzR5m0qDU/9rSGCsThvq2ZC7OydXd45Rwn3F9U
rWCTKSuZ86FTElvgx8YMnfXeJNgtnQQvOhWcLVaX30jylHpbfxBWyddTEe3m0f6A05oeLX2T0EUM
sBafh349WlfhwBBmHTRto1/hnvYrLotMWHOKb1mUwaNxUL968t4Sjy0Zesn6hpKlncea0XwivYzm
SHwwo63+pXnCaX72j+yfmisN5So/t09wNXnv4I2l72u+K9f9F3uyHBnVt7KIDvo+e+8KR1Ts9mW4
RKND1ox14LahQFiszAHHplNcykX9GLLVws995Q5QPjI2a7GL0x5ImdWy3XSqyy3u0NUOyUVjqTq7
xBbqsWeVHmy2l95AyrsqOf4Nxyt2e7Tk3JMsoYgBam1DtMGIOFVlG9Wyukihjd+Gj8lL9/1DIb2C
9iag0TR3geZGiYdbiZNosJE8JLWj7aTKM7b+xmQHarKv4Zta8BpV4vIFEanpP3fJczAvM93R8cZ0
W+FDzb3oHEhU8oAFLisWYgfreCPyUdEf9+O63yUEHAYLrlw0loKNwmjboRTYUOfcx4F7M9V/TZYT
v4rWLt35RMQatu4TC2qLxGN80Or22c3ZIWuTwDZeua4wbZM4SUhrjdh6Befso/uIPXVFjGSzC1f5
aBt0zV/TZas7LAbYgBE7+gzDLjm2S5/gxQECLvYkW4BTLduC6dD+pfEe6N6wq9iQ5y7tTq4atqjU
Bbz0rRbYuDgjrJATO3LYLMlTv2SVZz2ZltO9FKxwxqXpKGuywV+lhbzUL+mSYs4Vf8XM9LFO99FC
ueTUFTxjt0WhNz8OmQcQBRDeQ3piP3NtF/EtOUHdJwxjgVu6qNqNLzQ/wSo7EP/42r+i7H3jM5zY
6Zr5Ktz0y362g5JPDehn9qw1FNrxGEjOVDsivUHCHg/+GdBx63Ts6uA7uGzL23NzFK7VVnvENty+
mmSL2m/hutkCivZYJpwIy7bQPDBq94/xtDCXOCH9tbWwPmQve2YKbR9uKIrduCgOwaH+RMw2gbrY
J5FjHTGeqiy3LuVH52r7mzH/STlEl2SLkk7eBMpGxeo42fIEIGCVJruyXZfig35S98Zj8QyThQUm
ORF5ACYKQdmK/gYwRwoq9Vp6xTE5H9nSHZhhKIWwR4w+WstuZRvXBkjmxnCNDluBk2Vu6W847wCQ
XokJgyNFm/lVUjwF7/rRPGitU6PjEpY420NhNUoLvic/xBRBuPFJHHcFqpvYYZMKJdLvFvmessoA
WKDYsauUvprqg1WFha6/3amn8Ak3r2lLC/MkL61HOkOod0BlBrQPbu1/JyJuxK7XqMfBbI67iDgF
z7QO1aEOmZAONMVhJ5k/OBew6it28DJ/Zof7MKd6wSZ7o7qCskt6wzbPssjypodsSe7iKYg2ivQB
6zg2T8Gwj97AZA7pdr65byFKbE26xmShM/h3EzbVrT88dfQgA+EHPMXSNLwifmD8sdCip9ZTskE1
7NFHfwEwxI5g2KdXKhDKq3SkANIrtnRM1/OiOtFRhnuQnYI35iUGA0V5t/oFyIhjcY6Aeny2i6Bx
shdRdEy6x3ToOAGQhJnKGB8BKTAP66CDL2N5CUxW4U6iLa0boZFggoXEaHeN31rDSY4kRE+n8dX3
iS6mGua0a4UrNkZEDJnamzvbfwsIkSaBQfLKj+pSvBX+Tn0uo3P8YJZYcVbaKr7eFp4oYt5HWGGI
fCIXmlqyiYn0Ws1MFC/SCtDisnOmzIZfVa3EZbtme9rtI4A49bKSF923qbktsErNxZgiQgK9mo/i
fPAf8xV8mGv3DVm4ZBXw1BfkHttKjW7HDg6il10M0fEfihMIpHO5A+OTvEOTq36URfdWUt/4mTbZ
u6ycMlw4bOpQPOz77QCIl0X4I3NedAJL/9CLSy1at5vIm95UOokXRnVQRjmvSm3sAEv9EekKs4iy
Mp8h98IisI4UlN6VhfjNLxKUkADWLGBZetFLH9hDRVSA4z9hNc232rmkWBIuwvSUfSszq1gv+9YA
zyen2dom0oJeYL5QjAMqh/6h19c+0+IkvtHDYqvw0c8imxORwIvXmb4pYiMbV3nRQD2jgsXGdlAZ
6QYZTyroDZZAVVSzUfcM0EtN7FNWk2Rb3dOOTl+Rh/n7Wvlp6s8aJ9EDnwkqNpR2fx18s4bJjzDU
ohORvn7gpKwSNkbr1bVnJU55xWDMF6d+I45HzqYlbD9sKLckU4Jce+p3AEw+hzcwUSR0zB/VN7tG
IDhF7fg/DTHOTDQAe02MYbb2Eow2c5aYO9LS2Mz7yc122TJjdekOuj0cEpYZNYIjdYnaSupdcF+9
XR0iD9IGwmz1S1yzRIyW4M+CrbqvVhT8GF4qLzik13wdL9FiNR9d6ZF/Ej5VwGnAKdvMFEdzWR1M
cysux+/+2zxwVQqBkz3N+3Cff1pPwbHdI9BSP6x19Fzv6ANTP6+ex2kx5T/S/DBB+Eodtl5TvM4J
zaoX46dhLkvaFBZbGTxLXOgErIxRpji9GchoKyZoYbLKeR4rLdjQnXRCzRC3Q5BK2/H+D5LY7vus
FZZigygSLWNjk26GguT24/64+5/uTzMGKEx5kjQMyp20tcYIr9P9n0GWlht/ekiDFipAHJ4aUYK2
PSqAWkQ7Chln2qpRXVOsZQ+SgcKmKhiXWakDQEYwCDTQMbT4GIQjN3YGZCgjM81FPXKKrHALKoFj
A1NEXnUmLtCZaqvZEC3bzysVHC8WcLkH0N5pSJNQSi8gFbCiEowWqJ7oNQRCgMQWKUZZGnVOPwy8
Nm6vUqKHXtU1w6MElCvK8nRRyVTYRYsFd0tjy618Mh9TuX5s6GO7hY+XJQRKGAolUQsEmKR1gK4p
lV0CEmpvSGuK5rKfLZRoDJ+jaKFVgJmF2JDwh7X4uRS/XgBiwoQPEMQt4DqfK1ZHphKCIo9Nux7R
X6QjQTHQ8rdqx7xeJjOFFHPYhjdjok96Qi+SfxI2ylVXZxBujA9xRz5TPlHJVIX4DP1rY5YGskvG
0bDa9nBfpTltWT+yQh4K/5RG/hu5E82mlbGDFshi9Zjxr5m1BTRBeMV4+o1inQRb9tcPbSmiRqWt
7k5ylnhTlLETmVhUEJu+DgbrEmbEmceYMMLe3DRGsPPL8VVPchm5jkCfrNUf/Pg97WpsR5b0rZYp
27Kefn0/xfFS9G8YAGEZd2p6VU02KxgjLKAtJSjpuUUN5o/nOThliKJeiVxvBLrGo9heweNSXsaf
GPtPlfaDl60Grps+92HKvFolQCFr66fKja2EpMgmE4jKSc4xZBMKtVH1BtkU2PrOLwIGxVU7KpFd
ieHP7GuUkdgNmRC5w6EPVz61vKqbL5WhmitiOgkwEghXD/SBDkMwvEy3N5NldqcI2mXLz6hAY2Kr
Z8vTwTGpWLWcKJYJ2QnllVhSno4UazknEK0SMtwxtGy7+QUA2Eufhwcwal5vKVQb++KlJTny13Oz
WPsRzXUilQzWyO8a6mmRAWtzTM1jquPFrCfxqRXV13xMVl3lQam7qSREgjFYXFvPjMqh3ZkBR3AL
QmleCg2lZMaGuMxZoipFe8krgmNzVWGtPVgf9ehKkf+h6iyNo74DUM+CuczoIJCUYKlXK5VeyZJo
2ILSwELC7STwAhEHLALwkI4c0kKJq4hYqDRdSnUWrM+hdkOaTezoQIYsCyliM4OgTq6MkzUZz0KM
nqQ3atbT4jUph494ZKYxyTGeLOpBWbsGiQRSBaGeFfcaAJwLInMMNwpDSiqyWw5xIbnoOT3oc5MH
mKFdmVGl21Ye6ZteYgIwgqduVMOloSx79qVx20OBEUQSJ7pF0xDlIERPPulMGuoKqk8AvM22Xcup
kkCaB2uYypblKD11CyFQ8nVTUdGL6CAyRHrKRK5E7XeuqNBvC7ryaFr5KRrqi1RNtzLZRAxMI2Fv
bM/W0EBtE4dLpiK9hXbATsa4WaYb2hZ+S1xXQTtZNIJVSbhCoAsLshJPCqeWq1POyXhnSavV0Nb6
pHuJi5T1SEovhjE821nVs0LsN/v++Gq0Fu2rmGQrlXSnODCf+iHezXrj4oNO4CyJy4JwBXvswdto
gjC5cTLJx5I+oCBiyNStCH8scaOJNQc2ULpHKGmUFFLrvUrZuRZhdhnRekQ93xXM1NqeRuxhalId
SsoMbetDGFTxZ3cvBLzd06JjW8cR6SElpZeujpumx9snv4UjC9myvYr6NpDKA32NVWnACzTb5tsa
adxnjSsCPzOEfF9Myk26HOydc2Fq66yqHkXLPIwl5LNBp9PWisM6q+uvkqShSXwPgozpNO/Ao0Yg
34WGkCvUMtdEWDQJ3d9aC/fpjUZCL4EFD1uc6fquT8T7aiiWoyasHITyrM4Eedd2VEVq4bZXNYdz
ZOYsPOLoJNa3ADYNTntF23csOshh1mNQx9ki7SYm1qRcNc28bnVszXEtbouaMKlYTM9j314J/q3g
/hEwH8gBm2XWRMSYnwpBeB97Ur1C5Rj0ObIt3NujFfBtdI2N9BucInh4AQxa2oS6o+IusHVyCVZ+
gicGKzWNM1zpqFUNt7CySzEO/FVJWa0e+i0AtItojG6DeztpML4CA01prQ5Uf3t52TCa2bqZ3PRQ
ykGaofxj61/ine7sOQU8ks/vsxZtQUQKazKSThA3bwXn8jKMKZtovX0cFSq4/mCcOq5TZ1IZ4GVr
qahN4ppdyr6JXmugsq3qDW3Z+CVRWIrrR+VKUYRlVFLoU1JLciIpX4Px3/Zm9Cjw+Z8jiudJkbzi
PAmZiYnMqJnIpBybYG4N4lrtRchr+LVkJaOEHKNjTmo1WoQlG3v0g2wwfUTrkdAV6xhLFfDRGx85
jhZwmvsjmLJNH2N/0gdYC4FsucRoSDAHoCzckhNQf7M11BGnJlbsDCSlOEWZrGeR9PnCXKtx23mm
IAk2Kmhk2AUZjfPoDig2iLAj7WyWkU+KfP+6Py+UkH0ZERO648fCw6S22VorVQBBJulh+I4XVWHA
fhvkn6HqKeOmWNCfeqCyngkarZpitg5Nt29ksItdH3oziY6T2T42mUlds63XfmeuUiOiBlFrpyFj
yi3nbo3g+JBwiuDtGbsSU6RbBkw2NK3SNHqspoY7ptFe5LEEuZpk18QXL0MdTktN12jUWS+GSJCS
3I8LTRlgK1gNkdKB/qpi4XKaWHA1CWyUirvBxl5IVFQ6LApJfsVHgiZapyZg3mrWmpyeZ0HYhuX8
WBMvxUoXSDpRKtzGmTo8mXmB2NOUvsiGr/cqzgTq+OSWAGla9H57Dpp1kRofuhyJbgPxOMimn7gI
woWp9ybYft0pVNXrRuprksCKLVJD2SF52alG7mqj+jQqCKCSziURNuDB2rHR3WQhZUnlyD0201yW
Lr7YBfA52SioqCMKv+udNI4ek4xMIRo0iHxNVEEVreykRwJxyyhEYj3S0ZgG6hpBa+yRGqPAkMq9
IY6kXVoEcjaF007zvIzy/tgrC8HE1C+HnbKc61zdNNmgbu5/+tOvY1pg4yvYuFbJR0RnyJOUStsM
Zvj7H/e/M+vJ8iIxeLvD1u8/qp47gAFL8rKSVZsvyVexw6zT6PknCWANoTwW2UCiQCZOBR5NC3sq
fCFW2wBCABxCJXdHMISIqqhppuzcgrLd9EFQrFWqTtrNiJlU6W8/uqk8CRneeAK+9U0TT0CrZa0w
NvLNtXn/kROnsWmvFtJ3mKD//BEhLyDxq1rH/yIGZTeAkAZTCq+eeM4Gk6qYouUPoj/IJD5oyS6t
EnV573b/7z/IrJp//Bu/fxblVEcI2//06z+eioz//u32nH895o/P+Mc++qyLpvhp/8tHLb+Lw3v2
3fz5QX94Zd79t6Nz39v3P/zi3ZV4p+67ns7fDa6c+1EgF7s98r/7j7/p+Z6m8vvvf33/yqi8oRKt
o8/2j1I/stR+Jwy4vcNvz7x9hL//9VDUbfgX9z0p2j9hdO5P/Gesgf437SYFBKCrKriv/hxroOqm
JcqoyPgfPJt/6gQt0DmibomAd2RRo1X57zpB7W+WQiQ8rW/ZVJAJSv8TnSCO4z9SdW4SDVUxdEXm
CDVTlf6sY0P4Vjb6aMg7utz/omalCBFu2W/cm6IhL/+dlfVndtYdqNWKFGN6IdfdOxqLFjiUVWyJ
faZK64Irn15K7fu3BTKZH2o3Un++h5QbNyNQfcMWjmAL7ziw+49hMMVsFSm9tQYVrNw8WaArqhzc
442rcPtdk/2tAmRz2bEMWhN1ZHdOds5pVDpzmD0jiH8LJ+UskqK6yntWRtKMKTzy9EnS1j4znABi
Io9RyulVeWmC+Smjhb9j6l8Lg8yCIYItOiXlIg5NyTUCM3cC1TwNUbxV/ZBdwExSXlIW2wpQn8tQ
1uGiVFetJGXsjitgGVlEHk1efSoFic+ybjxgQH+tzOTcVMFpEtuXVKsMsGIVAYxkQfbmDG4jwx0p
RBE7K83fVTnSDGaaH310s5oK3Ejbl78wEWuV7f9l70yWG1e2LPsvNcc1tA5gUBP2FKmekiI0gYUU
CvR94w58fS1Aea/iRb60ypznhAaSEimhc/dz9l772ge1T5Tvtd05ZGlOzkudj7dOWtwbVvyKeACv
l8zvZ8Ibdp7sMOkPgiGXgeh18OGRWrYpUbnBCVfJtJ8/sIvaF+VEBLunzGKphzs5xetUcr9uQ3/c
kZlDY9BRlLrKgVJq8VBqJeW2EhVhz+0qsc5RV1AAZK8qNyTADkf3ygIfhND2e+V5l2CsH426ufNa
98mPjOfWc+l3yeTg5+LaN0CepolJn+fexNettQwnNnYiPPNSUl2IwvonSES1Kq3iJ+UsRVw9M1ZC
fgRJiVK+S9m+exZN75ybZJjCZyy2U5tdBa2DET7eKa3aWQDWN36ADtEVx4b5N8scmg8DgBL07fUv
05yzBnSGpahHWxHe+655m3XGB5mQGzOrLmCiaRcUIwuZyPmVY+d1EnHCb0g5yO3USgCpXk380xRq
NqwS2Zduz4nXRK+xrEcavuWIjKezdi7LhjpzEb34b5XDzLORzW1RfJM6qEifNNE10namuU75aLyk
JrvKN3IWUrbYYU45W4r4MM6nSi8PpU6x3GCaTRIfHaApu4uzYyG125TKxZCLK80Vt+YwIq6YHIJ/
Y2i7JYlEbTr+nAx1kwl0/uRY3/YIipHgW9G6d/hNI79v5mzTWk+fYcG/WIV/08GgXff6uA1jDcB5
3iM4Q49hd/qd1lO4pN1ap/C0Ki85oJslFtajj6GoA3lV9YQs7Gc/I7zTnD7VEMgVbPBHRO8TTKXk
6E/q1vLoUZXk5m5MK77SBgRFtXBXaA/uCjeoVnUW3DhZfcjD9KUG0rTu00NjtTaaHouia3wNIPsi
CXJdZz5hDgVnsiDYC2lWRvQWxXnq+EKjaFsmEvlHcmge5UAZoXOhNgHQlqNz7Ux1selTJmHSCe8p
j5ymTD+hQHTYqeCn6QKkyIqyavzFF3zPY/tOi6iGpk38ZufqqA9AjdrmMRDJG9vxqpXi4Gmav1IJ
f++xiocUf2Fyjuvwgfr10O/lQMwKpEO5Jo+NA2V6kot0Lq7YiJ4QQW/yEZdZSjp2a3gDRftfSacd
Qv+m8JtL1+ggtgjh7QyuaWb8dz1rugbfKnnR98KKn6U97LQ28Fdgr45So+Crl/LOLMYHko4zRglO
r+R1sCju5K341XodJWbqi9QS1Ulk+qOfcDKjlqtxGckP3bkJiBAjJRChZfwBvgSadiYfOosGUFp0
FyzQPWoPpDX+VEQUJ8TWmxhSoj54HKLhvbXKB70aXlXFH2lNxY0NcQCYvr/nP99A2b+L/OIoE4na
ss9/aIpCgrQ2g2k/lZA/Wnvy5k5vbVAQHjL9gbBKSurjL8MsMILXeztOfqmwOCVqQrJVdVvCtcio
6WwgRiRex+jSs57GF1nXCXpss7wBz08JwhkIRgAbxcebnouCOaASmVq09nJBZG+/pwzpv4uEe0Uf
3SWe8z6NxHqqiMBgM46vCYUet07B/W/C+7LqsOTEg30Ks+KQJvYL6WIfboDwqSQCOUJdtY1s9xyY
JBgoeXJHEheGfLqLg/6kdNRNNtGGQJ/Weq6AL82oSPjn4YNO5Mw6786WRW5LfmfnQck+Q/DeVw6d
Of8qLu21ieMxy4r7bMg+wmR2HbbNzh/UD89S+sZT5R0EtzUlIkTX+PJA7NKRi6KPCXnZIJ2RUkxA
080n5GvMNggbRUuhNm39Q00XBzvqsEnTokci4N5QqHofign+lkFvrpjeOjN8VopOOpiJckhIWehr
6xDP8Yutq38rgs5j6UQFUPPGo6qtEgXxcDTr5qy09G6MmE6wrnIw0K8KYnQjIfe6Mz2Q8j2u6gRz
FmDrRig+N7Wv9UKRM9Ole5mIQ8VatXbcF6WIbZ7Pdt+sjD08OARrdH9DZX4PJSLtsEWtYGE+kiHe
7YRMs29FpMM+VVRcUB7m7nUmrSfwJVj8DVr1qv+euEG3nzx51ZJd3pNGtCq19qEOZ9mu1I6dfzBa
nJhKUa4qcUtO0clDCbWipgLHISWkTNwZZkOsBj/kFRe/9lFgpj9sqN0rERMOOHEiEhm3qkR+wq3V
A8iruN8pB5UiEoiyKIk7mpABFQ7nzVDGoAc6AjEmyP1eVn9zZE47z+H1SufMLYJxtuohzSt1RjfO
EMtu9mGRHURlXwndxhfOH1zF05OvgGxJxGGJ/z02hviYTOJnlNL7d4nixDP55iOIXVfOrQMY5ChT
a06zFChystcOQNu+rJK911JbTKVHMkNKVnNYZ4DvC/MUO+amJ2p7VcXFRVRc4iKvf1iwxZB6UoJq
6g9rbCnJ1U8IAP1tMldsiyyjnc58KCg1LgfrqRy4XKPKe0ZARMLUU4ypHat68JLO/Qwnar6bXnY7
CtIQwzJ5EHnwQaQVFCaf6ZObTJtmfBGddxXENmt2PeZ+Izu6jurNqqpsbRLPWllvU2mw0s0uhl9Z
qKXzGyK2mAsYuBKbjDtibrcXz4ZHm+X6C3LGGXLCmRDo4W5o+RW99F5ovJEWZLgrfaCPyh3zyraR
s/Q9uTSlII/GGh4Nr3p3/DvL1+lyez9bVrXrFi1g2nr0/21k5YQImGX5FPiRQr6g37UuC/lkQi1h
Rci/OyHxSeKXSBWYDS+8NaMDrYRjj2B4pdLwO5Xbt6QOf9TpdBNZyUNnJjdAfq8ptqL4yvWTRUW2
a+lvUq7btSZCeyxquJtn5c5UP06e9Vpo4lQiw6bqmSGwEGdCwxGbQA0BubnDbX8ny/DFKdUINjA6
ObXFfZdmOrc/9PH2RTMjuIYCtYKftBuyrr45CTWSvKvuAibW/Cu4IEbRoHijc+VH4W3pmBIN0N43
D06W/iwMuvPhRG3DZdDyxvcE5ZEezppkl76VN04Ulp0TM3JaZN4qBpo5X+e1DC4x1P+11+mzEiK+
1n10/VPkWEQc3ZcWi/qk5QY3RtlDoNEapsvGF1DXo44R/Ajt6CK8iWlKEVhrZ6QcZbflS2qg/RH1
e9HaD5SLKJpm0Q/lyW9uNPwc++7DnAQq1fIt9gu6FTr7KgqSh14jhTEjErfxEblQ9j4YQf+Ag2k/
OvJM4tlJmDOuLWxe+5AMTQltPi735EFWbULmZ+x+M5P8FNT1r6hjiB2N7JUmDmUmj/YNE3oQH/cG
8JC113jvUYe4QC/ktaGnt75BpdqNxFuXUWQrXFQG6TzgqTXjeNlj6g0X7bTIj57QzP2o1wz//aNd
em8WqUzMewkmP5S0iwCRzG4P3Wb+3+PVGT31zg3nAXksbKd7WdEPRwFe4F8JSkKpwDKmGzet72VS
0DnwyxmOjJ44eVJ2Qep8yPC/DnInW/s5BfZUUu2M5uILOJ0TE4Jd0zvOqnbUMfaI/yh78xaL+q0M
9Fuzwog61u2xqxWLoFasYy/fDWZ/rkv5aDYyWpN2iorLpPXqv6N5fsArjfymr+9GaTzrlfc9qJKz
hv+fS5cLzMNyJBCyAWjm5MXrLcnGG2KuqS4VP+ld3Keat28UIqN0is9RwR2q9p9NIyABtcX3b8XI
Q3Rk4A0GmbQznlM32grP2dcBQWuDzA+Ji9s8uGBRowiYzbNaGyWBSBgAY0kESnzdt020iy2F5LhU
B2vkHuX7tPyD74E0uuMc5m6EUbFFoIPXEJcWfZx29IKrWYgqCegJcvfJsqNneJXrUro3Ffs1rHrU
49lHb+p7oybTEKuwOXzEUfAznOQ333Xe+kg8hzbzbd+jlqbf2ZX7q06r+8DDfO7GFTECFYVNZkiR
T0nScN6Bvx8NQ52b+FYZjJdhUO690h+IgNobFgwHk8kCtWFy2oCIEspW0DYsq0tbV1ddIohLKljU
+jrtMvgqP/KaReQUKY0VX/Q9wk5HTR7BJsM8XK5zF6cPNM8p5o/RR+LZuz68OIx7pti+9xKsiLJj
9wBzlExnYCTLQ7qUGZbNpEMBTncx3i5P87zeRxXnOum7Y34oKkkIwTh9MrQW3JEf3kZxLY9dMdRI
Faufy+9lCqRH1dTh5rf4hXL++iLAfuWIhn7+/P3La+jU+32iAaRYDz0Qm/mNhTE1DERgrdVIXNRs
JV9wQ8uD5ErrmwJOZyFQY+W1JIENhAB198hrt9rMWQn9mJJCRFlzkJW+9Re+NsrofNel7ePCXxOp
d0tsl9pNn8UYGadHB8nIAjHK3LFbdVHcbb5oTmT0mCvHacPNAkjqZmDYslVBQUu5J/5NTSIGIjhY
nLR49GGKOf9Qw5bnpRYWm1Tb1wZ19CKTBA0u/1bWakjofttcfpqOIKCxJZHgc3POSxKFmJHrfJ9q
W7UOkI136cukUODO5aLPvRSj0SmdbNwsu3TZK2nHmN92BlWXf/b/8hvLkVhe+zwdlufLA70VvHh9
dKgJS+pk/7Ac+Nid8wc+2VEzQGp5cXlolGT16WfTZgFILX+kOTTsH2hDxJ91lDtGp36jhr712iz6
3L924Q7TVrOtXe4HDmcdJZACMRbpwMVUTpvOHB9+w5olwt1PhI6FYQ1nR2cNdAinthcrSjtwGHKV
fx6Yzy/+7W9YNt0MEZFhospbfvLz6MURuQMFwYGfDLVorqL1tN9meMRGPWRZGn/uXEW5D8zP11Xj
4YMh7+ePC+pz59XRDQHknja1tHAIqt4mXvSq9bm+/drDppeipvAKxri/T6BSH+5yum+7hdo2BDX9
+0nfVfqcEtLmXOgS8f7y1y+fs/zmsvVfvub31YTKDWLVciYMSUYtoQyo/3C1mEq4B1I4SYb8+/SZ
f0DUEz9gMy2u8D4t3DvVO/IwYi6YEBAU0B0OwQIk+i+/l+77MaATs/YLK1wt3/117k3JNd4u+vNW
KXCCLGfSTLBbzqTl6ddrpWtv5zuSY04o79xa7iKXRLUl1OPr9Pu6Wn87RT83lx+aKIMe/LkOMu/s
5aW2i5y99ty1xe7zqBY1hnAzbI5fV/jy7y2/sry2PA3ns1Afhl3bpewmN94t79nLyb78xNfv/3kK
Ls+Xo7Zsff7O8vxz84/3l6d/vPZ52la1QFW4vAXqmtJxhuSmapF/mgcDr/ZaHwSd0/lWZfok14Rm
iwjX3CWYXj2nZTU0H3FsiO5WkOY9dfcu4vCg9M4mrddJL1fE3N0XnnWQTX/6jGqBpFrMoWro+wzf
xAtRpnpzsEDFVbXWHzS6+1fLA2wwxBhGgxJ0eQ4/iDyHSg/lxi1dZHFmYKy9Yoiogta8s/z8v98s
PBq/0jMf06yajpm4jKByTnJ+CGLJKLA8D0wBYWfZ7M2mOcSNvpeWkuHOd0R4Wt4IQwYK4fU7kXOH
/kJsfWKx5lHqj9eUpdjFy9ufm8v73heH6wu69e/f//rkWLnlwW7MRJ0d1Uy7r2/67eM+Nxeu12+v
fn70by98fevXp/y7176+fXlXCee1CJAu7a3W2f7x5tfvf36dOZ8cf3w8ncZwV8Xd0+fHfe2cP37u
tz/162M6SmArabKW+voq2oUHA+xjtCQaLeklv22SkYf9Px/9Q4/sSv+n/WJAn7xaHpbXlq2lObM8
bVW668H17fV+JkL7M4O5niGxy8O4vBim6LlaFSIhX4aRaE79mXuXV789T5EgrilUMQld7vtfMdSf
sdRLv9RvqmZXWsb90plxcokXqZtvZjoDHBxxFjVENHFbmxJqGgIx9PKDnqyTK/XZ06mXKURHEiap
jt6W9TIdIWCPkb5dGjrhPB7piFMgQYiDu+RqLQld6cw8XZ7rc0DS8hTy4GtO72BruIj/zAG26LLF
TGIvo6mhUhmHq5gktV3I0oY4owJ7FCbWcFPUEyw+vW4hufy99cdrTaO7rEIRgLQzWLObI6WWh0UX
+Plaoqt9muOLmWy8NvzAYPv2PqqZS87HM55xncuWwY753FpeixcApmPEoMUTtFML9HdJr1GTz0R4
OcLLc9GYz0FZBtulvbZ032I6Iygn58P81Y0bSThcs7qmYvyv0TXLkf7jNZInWgqD9TtqqdndtDx+
bi8HeiioqXWYP5bDuRzir46cWIaiz+fzICYmpl5FVx+WZlysl/jRls0xpyPCPZngtDSuP4a4Qgw8
H1F7wdl+HdHlxaTA+KwxVyVrnT0wRQ3yBu7yWhLVV/Z8bIPBKkAvzs+hECe7Os+enBa4dDZ0pTyh
qeqOo/hOJhlhXUti1z8P/+41KjAkcLfGfknoGTWAlstDV1AGaOecr6/Xxrn9n4RUl309wIo39/mn
+M0K/epIDdLZynb45hgz1H05TuFyiJbNnltIQFLgzmhbzvWvI7EcmK+jEzUGi1R3JEtqnqp8PSyd
0a+ny5Xpd6IkWzX9WA7DcoD+3aECqMegV5rVIaTctRyUSvg7u8rJKpuvtM9DtFx5HjpC3H+SlkhE
stkwV9RHdzzAf0RRl5gJUG9uGkdHg+rCLJRmQlq9B3QStnLedyGI4asMpUm2Wp5/bvohynY9Yv28
7MJFRvG5v+c9ujw17IG1Y0wDbL5akId62zb1XpYb5HLtYOQnH2TZ/LyWAHAdRUn9jFj5CdOlp9YW
R39tzneGSCN9WM/wbEc6oFNFBDr9SwrNy7vTfKcI4KdtxVQhs+RcqpHPXJXzw9fTZWt5DR0gjQcm
EMuZRrYJMYTzZ/yvtOK/x18yjP8vf+nqo2k/xn9VZCy/9jd8yfoLBQTpnrZtWY5vub8BmBwATLzu
4TBnZOGNv2UVxl/WHCLkmTMywrVsBB405rvo//4fy/vL59N0nXd029D/h2FFpstH/QsAw59lG45n
+B5LJBv12r8iIuhiFLnVO82hVeBpo1G7Jm4cyZKPczhpGu7YBF6sisbqtsQdX7RGBCxe8hzZE1yU
NKgvod899GGts/xN0nPRyor8Hmo9ZA4Tjj3D6hMamLsWacPK68UrXceA+SLRJKVydsY4WVeBI46G
3qboIwTe1m+Ma83Jh1u4KonA5IGQbqMb8p3d+/nGMmevaWyNjzUFieSt8coEHouJiA0vZQGD+wzA
99lEuU9hzK9PWQvZFNVwhRhM03aR1DAcZdWdV3TdjTdkF6/CYuIMLSUzZGpEnRPpqT8DzqLxlfrx
OlLjL6B0myHEK0oQnwlBAwCgfdXZmHwJRWr3ocpvQaAFl76w3zWZvNbUEPe0u4e7mspiVXflsctQ
umnGaoKke+WmKOt0M07W101ekudkJddJo8WbVm9wshPOStArSIqxDIEMUYNMJsPd1Xaabx3Uu4Fd
s7oPk3zfhPJp7BtqQ3JPdHaxNyWfjKxCorxFVDTGdCvLUr8i3vxbWGEoRFZ5aQT2y8i9lHUCSFDG
5xxV3VVdU0OOAN8zl8p7G0dsbPjrqpy6LTm0F8fA/K1JmpBF76wTg3WM1oC+IAwB/Bw22YKduGkG
XHcE2gzIHc1XO6aaplvFuh+TQydtNmqk1G3X9WsPiSS97VXnqnznVnx4FqSnzCKJ1gdSa1nUBbvy
odRj9ls+WGuyNbrtnKRj5zoMhfk3pHC1bULM9MpL4Pj4Ca/lqmw3ACzuum486Ca7o4H1t24V5I7B
DjdT86xrioOC7o+y2cayyJFWvn2Y+um5iAiHcKZsS0gqEsHRbR47ktBlHFwbkyvOXtohvzFK2J8I
U0aHcp1l4IVIQRqbqdpqYEf248DuHfIn01UPftOIXTKyMIzTq9GjwUOoabedJJdGxUlHyueZxWG8
BXKaTjXMXueqjKZnU3GqNXa25xxWOzMzg3UAl2PyrrolgGaqjxZTqkT53j6kKr1D3w5BAWG0iy3H
pNCLI7NZC2lpt2Ocfium29L23BPxy2rtdhmZ7pNaOxTHpUK+kfp1sqplzDk/yDchvlWJMTz22gtT
B0Sugz1d2T0JRbXABtIk3hn9eEbSavStR0V6ZclpwtwQwoxBVr/NzZKyhlk+1266I4qEdNdYFgdV
cghEXThHxDiPBAx0Zw84CxQBb2cgt743MZbmjTHsRd7dl01v7gOTYBFlt3Cfc2igFIG8VST0DVCd
iuh3nMCWWhtxmu7LoLT2PoZOWXHyoKgYBsW005gOTV6d53zRaMDDlCFIwYXVwPUHc1SV/oH88w3Y
nlejc+4blCBgbLNHFKHhmT/FXYd3eLZ6dCJF+0gM2sodG3Kk3SHbBv2IUIlDiuK9/xAlYtLEwxkg
HX6MsHNnl2oCSh3+3wnZfBbO0VyK7lyQRWCwYjpZqsX2agxQ6+zqXrmA0ZgV+LTWs7d4QCqej8nP
MoTRZIf1JW0RDQUONiFC3ugjNxKz35TRem1TrCxMHehUQ9c1+oP9K/RAXgSS4+z502GErDm5mC+B
iWbnsZvRXm5EG9MdHrOMpnFmVTTTG9uiluA9awJq+OQZpKQVWym1j1RPn8IJ2I2hDUcrx8wftaTG
FO4+rMsPrywOVQBB3tRxK0bxm6Zy2sRRRkeiMo+iNZB4l+lb02rbmFKAHGJroxMdwQltDGun4gJq
zPS27Gp82FHAdarAiDq9t0N2d0Ifkm/F/EPIODDuFHOtMUeZXGf+PnWMDep+/BcysbfJYSb0v5oW
0m3S9gjwHpFtQ/25eDPPR1ojBBNOhaLcakdq4TiuyIWcWdr9dWr4JGFhm5AygEBRVsGuL9yY9Z6k
hVq2cOvi8CPRqkPfzzfV+GcYDdeYPYY1i8VhQ7TNtvVGWGdajoJ8RrG2yt53AwqKNAS0bdOhQ2Ye
3qQ6eBVROM5OxN6v2MWvIEpz2E+F+N5WujjXRmvushyHubIC/QYC0N6yiZdrcvrKo8iMcxBPiJ+s
IdvlZlffmSMe1iJDZ9NU9xB+qlt30OJzkYUkl+UW9h3CA/zJvQeEOhwlb569sL7KjSa9b9oKDAyj
ilZq6FFCLbgfuvHGtxKs6m6c7ohQ+QnW9yrUTHLLu0iRBGj+mszEOdMTc3aFiVvMjOv2um4xb00p
t6aOy7MwbZTjRHtsa68/taX6rs8CvXRCCRjLQw6WdK3woOZDgfxqHrd6rK50X29sCliYyvi5saZj
g+RYA9oQleImErRfkIWALIneGO2HdTJ/nMqHR9X8GHTMsUNKK8kbFAQAHSlDT7rK2i3jBx+ZEOyQ
657m5Z6pGf9wHD21NY2svIOIE+qAX5eLcaLTO1SdidQt2KoS0pLjhdsqtaeDPSiEOFAnhTK+Z2bo
sxL0b9wAD6jfPJuthlDOBww0IqwpG241pOmSa41WcYrVTU+K9cEQwTtteX2FogBPl/TAMMoWo7Dt
ojCkj5i7iX7AvvTQaXT6rP7RVe7eFplJIzQGjOI7PybTQz2E97XoLKxjnsRU0Cu19WwgDNQwULxQ
CNzUBSpRrzV+MTDbhjHeJP2owbzqb/LEOIw0GjHhYOI38ua7ZXWcGNxt06A6t0Y67uwlEWA03vIg
fYGqa54DpoXzUEYlvYPUO0vqmCA5EomoYjR3ab0DmTL3xJQFV0YEqFN2oFhGH4oJTfg4+d7GOlXr
BNt/10cX325vIJNFO4k+dY2ISK0Xys5UYnHKKvul0lCYS42oh9hznKPybhv8htel4ZAhbl7pUbRu
uckxN8FFwo1hG/lmv82qo2FuhA18K8Jfy1gYrxNBBamiCnXWRpSqTj9HUQroMoiP5ZFBEcBdGZe3
TUsqZTaN/gPujHe6uY+iCoY72OS7BlnRQ148lh28FKwMLfbsWJ7gv6/83jmXjM05Y+MDdDN2UYrI
BkOrtQ+7XawnPnw/N76r7LqHBzBxRw3Xnt1UG1PABmg8yye93PqZBMX0mJbnUZHE0CuieMPhsjzI
KnmCS53cSLcdLrYCrMiAOxwCtCtbFNr0YqYA5GaD+jaGie0IPqkjwele0xjoS0BXgLkM7oExO6Iu
rGNQdQ4gTp1B2wkuDInljR0E+i4conqLDdC96KHpkiRIudZLUtzOU+ceLTDi1109fRfK8bdGMWrb
ls7mA3PllZ/nzkV3RkgRabrTC6OFXzS/5EOQLqRenEZcIU7U2Zc05OJokegeSmDIiKioTJFfP5K8
3uP6jzr1RHcOi0cWzBAv/oVI2e/OSPuECMsNUkmN/+K9rXxnYyqzuC70ChhaJWLYL+ZV46wSkFdo
VK7iCY2lUEAypJ5u+hBQ3VBT2tMBWZW0vDhuq3PtRd6DYUxyZYvhKcvwp5ZWg6y7IunLtO9HN711
e5Re2qRdVeh8iUQxwkPriHE9ye6Cup7YSCB2QsXuuklnnDPlhx4h49RXATii+DkLxwYWh0QYpdXR
gSEu3oGSM8DBGS9Sxz0fIQjEy4ztry+x5wbZVrNmM9JgHjpz30zIt8JGrZIegZV/KujFKEato+EX
T3KlUfDDuRVW0cHpBXQI9pDBdOFQNGZ/w4LjvsAKlBtITWp/0AHNoMDqiOu2YQ4kVe/uopiGdWLj
0eoG95IrVCsybiDBdiVdnzzckZo+UsA13ihiwNuzO+icVltCurBPPdcNORx444qp2hUYWz32iOGs
Mc8k3+Ie9kBTosLlxooTP9a1lSLweVR9h2ZrpIOihp/JawsB+565CPgPTmYvbc6OdRGO355c3Oeb
bp6hDFp1bkz3UuR+fVtP5NdHzhuTczB2k69zqPur1JdvbVpZ99xuTg3pkevUlBZNB0gSvhE2Z1ZT
yhA68x7TOgyaCaETSpLvpr/ySLZrksVw59bpo55gLHBG4sKhuXg+VihY/R+O4NrQWU3mrTI3KAUQ
zWLFzOU9vcn8oEwuXWy/cWSRKvotdGyQpnG7pxFUbroWoEo4ovFiFrdxiuQRltk3EqkgXSIP2w6I
IywP/kEwhNfFRNplMGSPAL3P0OxfPcFihYDQx4EWwoZA758h4+4kEbx1pKesB9f85tUsUNMK58+k
KlTxUZQe4sF9HSswJwMwxiMN9mnr2MBeta5H/p1L1Ecp0hTBKkLPPP1M863ivwvxv5pJf44nlLxS
c4+tt8vC0EJKiP4O7B8cLY+5bBj/qsJyZ7bTsK/jRf1Mymj003Wls+8y4Ec0ntQhEeDqXf5iwFsM
3UEaIezvYKGvVcYyzYbw55Suu5VLhEEfPKUzv3FIm6OaED7FCG9ODdJkv0dibDJIXCgG7gOYkpuZ
8nkIhnxDbAn4kbA6CyPvgNjb3z2T3NE4Mm9sTLSHtAxvxywDMNt211jGYKOJ0d3YtomNwXfBvE7i
FgZhzIlS/mB68J66sGRwD0Q+dX9VThT/q5PutpcwxVDNFA7h6YLjSPtuTXQUl7ytPTuFg3ydiwuy
A7cL9DmM+DmwT7sB95jUBgwog5tkC5tACyG4FcRZ7Y0UFqEwIlzALn60yTSv2ylOz07zJty+O9lR
f23VHsVIIKqFKaKbwuyhkSG+Pvox94cedv+xlz1qGMuWRKMypfZq7UCp1YV/C9G+vo4Yj46ckQFn
qHEdaC6cBEMceyNAEmug/CPMlGu095/wC9UbJlgfRVK9TZpKj9yAxdrkiiWYlVkYUVbmuk8orea+
fnHqd68hrjqY+uKA3xdDJShnreKPozeyL1uB9ZfQP8FCxp5wQocTyN7C8K+UD/LLkZa5SyOG8rBn
1mgHtnUq7PYuNHtjXTfZdzr5FarJNWnY5U6EG9N7GPtWHGzdLbdZA7WuQiAV6Vgl+jKAckxmFjwU
5tlT2FypYVvVgBvG9kTYbLBmFmboOLDCaGU2m3iQHewdFnhZi/MfgR/zFKRxZWtcY5Uz7m+Ihdiz
cH1m5Po1jPwLmPDua0vMaZL9CgtcuQnCnhKVpE6FavbQlr617WRO81W3H3Oyt9auzZR80iNjbaqX
LMLG0HdqbxhU0BqSEht9+rBNCGyxiF8DJuCFVvh7piM/aCS0a4TI1eY+KYNXZ0hBmSHfpqHBYsLB
o4I63X4nqgOXS99sLVG1lLffbNwZ5LEqbdNrTNE8UBJbq413EwKGLUu/bZmH6NH625mn2jUlnSmF
6I+p0CaxW3jHhnM3KbShCQiBdVQnz3HLWqZnarDqyV8G9YLhsnRfoX0039PbwtbhNpUAZMi96HaT
hsiPslQbvhoWH+Azz4cwV24MFA1b35ruXDJ/NwONwGlg9SpMweKAngAKWzypCeWs7WyPLJRj71hR
wvmamDRZrY6hV9O2YZa8ETbmr02dUsxYJqdCdMQ99fg4qa9RRquCy+ggygOK8bKs4pIaxJpm3QQM
ZmhYRnBZdNBt9vOylPDagE9lxhjVT9gVcH2Vrr+VobqKpnsapz4ptb22bgG+jjLGhIAZPUxqmHpu
2eztjsCled5fJRNnUR2cWJ45u6Dj8q2ZFc41NB250yqnVJO7RYUpJgM1xtC/bWtJukYuhmPb2W+J
NrC8l/qVHbFGLswyB4p2dLNHzXC+NSO4JAIYUcfWkCOFuQnnUuU4ICVXOmy+iXROv0u1TSoxzIdZ
bRxCu76Mnkt+XJLf4XFi2I5qWv5tXm3iKrjNWDhdD+VItl4QvksiiLAkZY92P2YAq5N7VLxnnMvm
uWnB63QsvLdUSTCsKIouJLGND7kVv/T1wH/JUiNrq1MbK+9UCohmY4lcpDf6qyBAwBzlwO3sSj3G
k7fFe/veJn5xDscCoofhnP63g/Hf6WBYjm7C+/+HGv2fzKHPH9SWi38xlP7H7/zdvjD+sl3L8oWl
G6bwQWR/5UdYf9mW7equsJkmGY7gm/5uYDh/0Zmgm2A7Ls7POXTiP/oXxEe4pk+3waZBbOiO7f5P
bKE4T39vXiCWYSj16ZBYtuWyXp6bG79htT1jgAcAWOIQCv/d67n/xfeTIZkeh1xpv+2Yu/8c42D9
2SnxBLcn/iufhZjO/vgjqgIveW1aMGgPY8OgbXo9BsBBWWujtuItVptG/0lB7Nin21ofr/3C+1Zr
Cgoerf14yF9zF61lxjK2kaS1yw4QoiKsy05Dn7t4/BR7+qXKbPDXwjrFmeNvKrOW/4+9M9luXMmy
7K/UqjliwdBjUBP2nXrJXe4TLO+Evu/x9bXN9F7Qn+JlROY8J1gACZISAQJm956zz6aXCAjUCBg1
XG+V2PGlDIksIHV9qw2IVQetuf/3/6j7V6ctNHT+UdvR0RpzpFwO71+/VYL1sslMPf8wh9Zh6rx2
ZSYe06bYbrllr1Om+Gs7Nn5YevaWxeahmpp7PYZa0gVFtY0rLI1BTohj/pZb+SXLBkxSTGTWDtHy
8IbotjpxjaqbrmfZjqsmxzTYR+gF9rRVQf955nFwSAlYQovYj868ccP0JksoOhB/K6QHXjN06Pcu
NyKSCE/ZEnkyuZkhbBWZ+ppQrU3WiGWlucgmbYs/uxu8bD3SVuOGzZjDDbvXuXbaFSKTA77ZlyKe
dWYtjLk8Hwm7hzDLp53HS+I3kcxSdns/OByAqIVcQbVkXn7VpCcxhX9zUtogSxo/Vf28McYJpa8s
vc9W+oUOFKAkf/g21GBic1oym/9wrP4FLM+xci2Ok00jj1/oh5NSb6zKpCpO5kCkQbqoUWyb6Ve/
w2lWUP4qUvBkTcF4K7RweQ4wL9OyGTeLYx8oVJUAvzui5qIDOhzgXmSUHhrX2WLUh5YVj6cqKpyt
XXuvwBYwnVgGroNhXiUROcsEHu3R3Ew4TboQb8OD+DzoGVNxZgJ24rc4dRhK1S6GlIRkqlUNjKDB
Qgr3wv+eRQBlzKZ+zaLiwqCc/k7M5M6jYorq85wb1ad+LO6BdKDKp96WzsMlFunXFo5A0M7tjhbJ
MB5nw9kYIrul/3PXG93FdgFz5SdTB07WSRAMO+BH4ShahW6vIs9/0AU182Cm4RElyZ3vQyC2AHW3
6ZvXAGGs7cfc54z5D8fprxcq9ZPyXMcXnudZrmN86LK2lknBGFoTXvFq3DDEg4oc2vNOUB/rDGo0
6eu//0DZqP790vj+iZ5u8nO2PZvu7l9/xPYguKkLPtHEElo5zv3ixTn1Nf41p4DxExe3pgYiOvb6
V0BCEkjPEXZLmh994R3hL7wBfw9rkkb6L//+b/u7c9aHFcDZQsXQ/+jkN0RbFLmW+QfM/DR5gTxF
/GncyWjc2a697ktmRwV9yv/xx1q6pBu4nsl8z/pwDPzGwHE1at4BE8fbZHvPesX1gN7xW0sHdxtO
6R470/O//1BCXf/1QNgGD7tIysx/vUcloSAKjB/uQTU64vAuHCk0RiNEuYrAWreSDTuG8muLtBj3
Gecl8qnJoLvg6m9C+Od8YJ7sc1viZ5ffILYn6oCLTKCn8z7mbTLhA94CDVUkM6UcnVJdlTnkzzu4
LWkrwhWPPxeN9lBYzqkY+KpnF2Zaikin5nO32YQzLsOrjZGt49y8d8wSbajTwtjO8qPvcAMImYXp
2MRKmSOYrVxpGjWjCS7LAn2mpIjseM2PTn+B8jdSuhrv/KCGPx1QSMIUgOkOL47NXzYCAqIwTTMv
YOqE49p6Q818FgHu2yTGJVHllLBTZK/VqndQLM3ywpNNy8UKuRno2OzhJYJ7r3eaAzg/RkoJlmB+
NofypRdyX26tkO/mR7fjnlPLIXQf+89kQvCH+Xy52L5eHZxYKQJ5zFKMxscaD7XhQ4ihTCL5BWXf
67QcQ8bHECT/wxlhWDJ24y+RTHjTBfdYF0W54wPd+Otvk4YmI+ulmbBEQ5IZzV0CWAY5FPFEkjUz
+A+eZM9EQGhMSaOJZBmAMfIqq8PjPOEBGLZICbBrQcojX1Q/CMm2ySTlJgd3U0nujQ0AZ5QkHJyZ
4aU0xEuftMw5JS+HSFRJz+n6pNhE1uCT24eqUbN/xG5GDxlO6tzmxtr2xnBDzhw0c9fGFOGSB0Sl
lPIJsFLwPR0YH9eA52PZ/vdSPzbR+OiXY72LBzrxZdvtjdSiVL9YP1MNi0wQzCQiAKLmmrUtOZ2g
S8XV8mTq0QXE0KNXY7JzJqZGVUk7sxLGq99DIzLAEtmST5T1PowriSyS7KKlZ4gVipzYV7zIvZh3
WlFIvqH22QF9hKd23nu5+dIu5ZegRLDQgElqJC8pB5yUYIlb1eG6lkSlBLSSh2ES4JB2WwNdmiR9
aejcBz63XQeufwh7tOi5h6U3Gp/MpDpIaj/4j3jjpONNI+lOHt+Qm/FVWZ+6kXnqVA+PJCK+zTX+
uJxqGkAv5NoVsWTkseXHAAZnxMAaqmZHfhOkVyhViFQWWpfSijMFcKhcgFR8V5tsLgkD0Wy+vXjp
t4HpH0HbHSpwVpPkWtmScGWAumJoBtYX+FXSzZkcncJDFcFmDhI4lCLyNh66sj50hru2reLdIIla
BCps6sQsj5PrY2atOSVIh8YG2MDiGhOoXKbkc6UyDCVMjXNT2PqxkjdnM2ZSKrlenlVFm1Tkr7ON
8RPiyaclzJ4Suz7HCem7DjSnOp3DVRJHh7wnLQmAWCf15ADFaBM5qxnEGEUcyij2lHLaHWpckJzd
ENqM2X/wQ6da59rwFLY1c2vRvOT8XFeDMB+i0dWOQ5ue6Zku34r+5KS8DbcSZ18F1ie7tm8d+oBb
ABoalyGT6AzuLvWEVzg1QmOPBHDt2fSPy/ilSMk9FGSQ4UKmMZ9VLxPcw83iZxi6ppJZew+SVpLb
LII0V1EKgtmXXDfqmBrVQMby0C3GmbbUsLh3ZVydF6BwM3C4CkhcXk4PDFpX3G0oZpoGo6eJGrwI
hi+DUTyGOsc/b3T9bDcTlE79aAyMUCUtrrSrfAcZ78kMuDIvBZdYK6TAFEcScfWQ0AFftYDuWkm8
6yX7zqKpvDSoAx3Br7oTyWFOsTHBmf1i8rPBdpuvqmBG7DQmhEAlXKLzfV2XXxqT+IAWPCulCPpc
ZUBbhersN787gZT5iUx6PNIXRXkxtfvWJiu2rp8K+H4PdPGim2o2MbFA/9OnZuck3Qadwac0H37V
EhNIEDjOyuq2nc69U3/p6v7ZRyaUWtColhMsSKDFPgIS9J3JqmtIO1vcEQaNvelhFNawCm2YhdSj
Fr4Et6HHA9BwhmxYQThsJOrQgHmYSvihDQUxkzjEHC6iY+YESpHXuoMNuSuAeN11DQ6pWQIVw5TS
UTqJvSZhi7rTglzILhTYn0cNdyUV39uhhT9YGdkXtMAcdzjX+giUmJYZluFKh9M3fkbNhyIq0dOH
SsMO5Zaow3xRP1gSDFkyO0gTMm6mDsT/vA6YN64SCZOMJFaSWF3eH9KkN7Yts4/hsY6MVWLxY65K
AxiG1b24cCq1rrpLzS7ZFKA1krGHkOd527o163W7uC8u85vjUpBtUE0x18ilxQVO9xaqQH/0uijb
Cp+ePN24b0H83EiU5ghTM4pkbwhT6ILx2DH3nYRviih5dmuupAlxHimyXi4KQXdAMTNvu1TfdkON
RMO13O3Q0++kCo68dnypfNhwrcJ/Lv2pF8d4lGK2GVCgBIWm/vxdi7/yK2+3gUSJEkP5qW/9h0lw
r0ac/NKCh7QmHN4dAIkVxEbISU6b71OJKTUlsDSq8GJWMEz1XL/owIUIOY4wVfcA0BfztYJ7CnfH
kBhUDx5qJsGodENPAI1/4C4bsvBHbgHoySVKldHUS1eBAO+yCswqvFUD7qqu+T+CPAY+gHl2DrRP
qUNr0BXlRtJ9620p+a1wXIdmfs65vKxmCK+JRL12MF/9wafuxjQyzU69774lCWBZAMlSAV9+HiU4
1oUgO0KSLc3oNQhfW+OcScysLoGzCeRZIRG0HSxa9dpxjmHicXtr4dXOElxrSoTtKGxsbzjBJNzW
DcfP0CcIhpfg20EicBsJw22g4mrQcWOJyS18OvQTzxc619wufbMHh4ACyuEHMYvP5RKFmxpmoVFb
YqtbUP+5xlGLoDkZA8aeoPVO8sMWr+SnBsk3qrpmVcO7RUT9gp/PnUyIv8n4pZMM4MB9NULKlVrz
kMT6Yz4usIJd+pJEVfnr0eISXzQ51ELgwoJ77oh4fu9I7rAtCcQaKOIo0ZtTP38rQBSPklWMdNI4
auCLOzDGXRSchgIoSUGkBOlZL/MsrCPoYUqTFcIxSUMWFnQhbgPZpofWklZUZIsj2gBU1cxcW2sX
OEAhdC1q5QQQo4Rc2IvdrawyHzadYz8wXF2wlyA189KZ3LxFwhQmUOC64ddH/t3+NNGlPam16yKU
BYo8ITKTNhOoADdYTmC/93OBfxZidgUlTK9ODkFtuw6gxjylpIXX3XJKcqShWDiF/C77k9cZLqJV
hDc27hTPP6OD8nD0k6oute1pXXxqvDzeFU0HqD4wuHOMULIjN6qhCIp9bxo3la3DHzE3SEIAM3bG
TWJEnKH5C6c4t10LCilcAfDDtB4dG4VXreXpRje68+INuxpFCIgdZP1NfD9K9RX3nF+2yG7c6KGK
mXssc3gfBBOJnojefTcCt9C+FG36VKfxOe/LX804nWNDxswZ35QU+OTJ6ecAwwF+5i8jC+8NFEHC
QJJPExDlMCYURhk3JIJzX+8h2Ga/GEOdh1oOU6xok+gLtz6KYR7khGaGD6IBQ1tlHZ+yxLm9rfz8
K/O++WTrxDCMZl9sB7flXekNkt0is+yMwjoOWjacKrzj0pSg/I6OMRGX15efHEZCJ9qlGEU40Fi9
z2HOT1SLS7S60s+uFsWYaSc9Tm8Zdwe7QJo7lp7LWEb3kyJNfWp0yLzrOG+cVd2Uz0na/Wg7xirq
6Ko1da7EC2q2eA4YZ5thH+2VjViZNdWaZ/VEQdROvo0ixBMIeR2jga2QL99pDwg8fNERw92XMKH6
Mw7Fp8AL9oUsaOhJ+iY1vEyYDlYGc8cv7IvRhS++2ZOS5/j8vbp9iJHOcmnI4Q314cmbqe+E3Tgg
mECvy4/gmOQM4uKS3NCaodvaMmEx64W9xRL605rHo6phdonnwSynK0xQpVdCNK9ie7c0/SuzNoZH
gBPwONw4Qcl40N6ZXDdJR2J6EvD1NF3yNlgU5Gy6jtOAbqZp+Ac6UunsCngTyj8GNwwxTy7Ty4b8
bDR+s7GtnTewB8adLP2pSSLQhHXlkCtg5QCmS0us1JR7GXhvETvonofuWBHNS5g8D8WB+ULbYoup
jPNDyitlmUvL/edaz77WC9kCSGAq/G/JjzZI3yz4gMhoj+jAeKa5BQdhrqHxTytD16MtbONH/CLU
2EZ2cuc7bQDn5JfcXZ0I9ljP9ZBAcnqjsVgjKCdZUXbvO7HQGvcj9C0ykQzJyswQLomrb14XPNlN
cUhmhNmNmR7AQn3LHcTw8WAcJRjrYsSXrM+8TY6NePAKYx05xnggA9TpvrUlMyh5xkwLyKJa1jGd
hVSZaDcIqgdNl1db2542VoOSMCRVkjIC5Wgk5fSqCz07Tja/8V6WFccyAus/Tg+d2/wMHCoCxTif
KxEyXh8oVDhJ+znwiAqbqXDYevlJ9AthTTXN5SQdz41lkGlK+Dnsd5IqTAZN1NwL2IEuVA6NPwpR
wv00HMv23At+3OrwRFxpYmAAtI4JKOFAbIel+GTo3MrgfcGlKe8SH5pLqi/jRgvGx8WaRvrQFT+P
1LzVTO9BtymcxEgr0XF4j1pMC2ryqUp0fCtuQhUjc+IvcR+D8KfWq866dIpogOpIMCZGJ+OEOlno
bwsZMVY0vBdCUpDupEuEcHWoONJ/IHQ48J4zmqecFjzHrK3mhDp6tqEOACwpptSyEuPmCI4b60dW
0eDzEU1QSPoVa/ptYT1Fg8woi/yd+krjpKbHH69loXIO+Y3aRSzUu5Vkmpg4CIhtjy5uLuu4Gtwd
p9WJUEYuP3bpUz5Nt0lJdX4omcsBgfNo36I6yJYFYE0ubrIqPRQUG1Y2N4rtwgm/mjqOqypuFxTj
qGyDmBhjEMNUeDQnL7Zl2huHfMkZL4zJ1pgoDJeVFR9Ehz45mwGbh7l97LsRB9OcfA0tqjBCuwwg
e1dI1E5Zbj0GHgIvyvfcjiP3TPczQjtLJEgC19zPyWFtraI7+METYuN4HwVkDUpPA9Ovooe8Dmcy
3WUjM4XFn/BpzcdGs19DWg/MCqptXQSnLky/j2E6HNMefXvmLW+5/tLJE9iOKKxpfgrukFSkBt3j
UvAhKXUz0egPY+Xuc5PqnJ5QVoKfnVAXomTBiUf9AjsawYCyJ5NpyRvlFQ7z6D3HmXGbLfZDG3Da
MoBqs7wjaaVnuEPLXJ1jYJ/hWSYmencoi/FA2Ibe1w9tazETKNM3feFKC0LZ5FK50uPcQD1pUw0T
xtkwLG1DwV5H9mUYMWroIdvk6EfwuVTHOR0kh4FD55ftjyAgyYUqbpBeunp+jIbws57zo54cQ9tk
eGH8AaZ/VTMKDgfv6AR2tJn5PfMftr/qikgyVJlnWxAeWdHjOyQWBVI/GQ8a15R1RFoI9QdabXmI
3hp7RbAd48fUmb419XDiFrsJrBkqanjxRxDIutQp6C6jxEmaP6w52CPfuwt9ONzxsayRPZCFM5W7
1Br3YVWVRzoFn2OreyBj41BSkRJGAjrIiwlaY9qxFwV6Qm7OJMOu+zDUUVt/aURGoyObX5zFPYjc
/TZ42o+mk+AxoQGZYwRXm0dHMCyMk5hSFGqDhvlNZSSfqyxK1/E8fXXtUVu1Q3oczOyS5kJGYsHq
8DNCfwanhSUI66kznjFOATyJb/Uagf0cP/S4VLZZHl8Wn+TiIGsOfqOH57p0vos+e+1CJouxl23R
3SXbJON8dHWEsTrpICK2X0WwoIpv61vNt1AAzvBb8yXxN5rOva7rCUzz0/IMiGU4Od1DbFHPXMX9
YYYKswV1+CtYjBqUGdEjWwT10Sowy+WkFqFe94SI/XO7gf6c1cSPaG3poYwTzd7UwkeomctJ5NAK
XItryDBp87ldYLktxIWaXJcg7+kkDSFog7rvNDr5eGz7UXAnTGhpKWJCqotmQVIKwS+jV9Crc7c6
xYJVFBtIaUZ974yIvGbNBCSdpsBDuWOS32mH6HjlmlqkqUbHlHv3NutmQjrlgmwPQmDalNFalJrv
j6knlii+UPOftmFCnbApCXEPTXwlZnwBrFaPNfmeWgrzBFtvD3SH/iQlU6bG7bHndmSfdZ8PKrlr
E1OT6Lgv/1zYgE0h0PUTOTp1cdas5n9tlb/+O6IEw+R8+K1m/i+ihNtf4/+5+TXFP8oPtkr5sj90
CUI3QU9bjk1Uhe44loRSj7/a7v/9X03oUKltuqK+jobeNZwrr9p05Yt0FA0YMaXjkdbUn8ZKPJe0
UR3PFD76dGF5/xNhguf7f63xkz6EPZPOGzoHRmv2x25TTRtnGcMiubSo70KKzOXKrPpln2bTJVFG
ZOUCj5g9olf1W4r5rsBFQv5FFLf1to7sH1YeEX+NrHyUxUBm9u8L04qnU2B4FuDH+WsuMCabFXNZ
v6hbvGVytfD8QWzVah9gyFBrapEiB1xrKYERyuxdSqN+Zdb3dd6Pu6vrWyg/uNqufLc4xvlPT3GU
JIwCum9xooD9x5ra7HMz3M6CsmMg0U+LDdlFucFLBVVQq91ikeCYE/r67tpXcy1JRbluqjWfwMdI
Qq6u1AVlD78u7J7yVG/ZZ+XTn6SLXy1iCWIYKZLvlpj8b/l4FdgTsDrUXPWA6JO+uPRbO8rlP5Tl
YyZAjb67938z8ru9MR7T6dGumorvVBr5azmLUwu1mcRAm0WsvVFs6cdzGMNjW1qXkFVM6NPZ9YhL
ZxhIDyzYLNXws8tnsMMmNMmlILLGz8FY93dNAopxboe9hz185Wpc4RpM+ftsGmS+DSWRRnZ38uc+
YrBaRc3tKFJ7P7v1Vq+S8D7CTNc156VIm7Ml18CulftBiG/I77euqcX03OHpmlxVV1q65FzrFkQb
VBazljx06eZXxyZx6pds6epgIT7W+qSOX7gAp0hbTCDdvVWODvMSSZwaexw73N2h3OnOr64s2q0T
xP2JOS+ld7nm/3Pt+hiNb5pv1221z3Xz+jr1mO4HDMdJrkH611eH637/4W0+Pq3eNjQiIo3V6vvz
JPYteOWvn2mrP+66ff28//ljDX4EiHE0RtVr1YKS/h9fzYfHBgL59prt70p39+Gj3r+CD1/Th82p
wD2r9zi71IujUVT7Bh9vJtHzsfx9qQXFpj/WUsVgu26rpymywz9Tr1HPvO90fSUNpz1Dw2gdoWRc
/d3bfnjs+vHVPAMH+/C02rzuc/1rAHVA2TWmjgoIf7t64u/2u76fhkR516T+5frQ9aXXx67/2/Wx
tKVUgPCbMzzib8R1/wKnPSR6Bk6NVrKo2hIiay+4RDaM3xd6jH9dNby4grIU3iW9IHrWqTFE6oK4
C0cLQ0SivMf13T5sqveiGw4tRT3j82NDxSQ/nFYdhH6612qfv3udeuz9xWof9Ye8v8N1+/rqD4+V
+WQcidqTg2xKlhU5c9sR68CJzKPqhD10gi0ut+PMwef2cdWewaTAEuUy+vGpqj+gAN0r5tY78GuW
ZtY4JlL4SgVr3jk78sr/vlPoyuuKAmQpitZ1V7XZIzXczamNdw2eNgWO+oTopXpftCLmCi20pt8t
c/ugnlD7qTW7ndCZXbfVi6+b17cZJRJHbUawF0giMyiqy28npxt6UmtqYcONXNce+Ojfnuhameg8
l0zS0u7EFfr3xd89BqwMvmq4UpXGa81R0fXUY+kifzfqmVBMh8oaxH7qUp+Rsawoz+iMdqKIbz/u
/P469aimTmvs4rvEQOGV5Iwf1KIfAv76KkQiJWEqZOz8saDjx0VRbqonRKohDq7Kz3pDLUZVx9XC
cPWRig+1ra3th6+T/KrMFjNq1ZraiekGUBOPEqsl8L64Ixcnu+fyN1rcHq4L9VhU2t8hYostQU3L
6b06LkvkcATEvhjaYythNmnrdCe1BhxzNeDLPc69Z59GuQDoOe8dwmwQHI70Gwaj2YXW8tgERLDP
ZBau1TFXx3eWBzmjJESlR55FvTp3bHkTJLg3w5K0Dkyj4epNrznoRvpZ6ptQX0xAJ4W0OXcfLLCo
/d63TmotIt7tfW12esA3fYkkPC/mBYoslwdjsWQaLQl4J/qhbEcldSRLR+w21+3BmHAATdYyPvFF
lSfb1FCIVq4LR78xyZVuknAb52gW0eZ124kcLBIgY5/iSY9K3tOIxoamDj9mWaHwH7eNLFRbavSW
SoyW2lbV6/cH1bZ6Ri0KlXpCW9OQFFf8JGr7+vxvO72XwOV7Yp1xdobR3by/JZ2ggaSKBBWkZj55
YswJsOiWRarT6W9I7o1a4GFeB9UIaCw/OCK0j4Z8Xi1MiVBSa62ZIMBR2+pF1306hV76sPt1n4Ye
yspY9AA7DgV7tVgUY0ytcpZFnMxyuPu3z89OSE2u9GgA/nUftfd/4zG1y/unqJdAxPsZ+mGzvX6c
Wrv+q8M0kqE15zgX5Behvq3rv/thU/2jAEvt5aGTd6HrQsib0HUT/2N5CuStR3TBzmwmhxNW3lqI
ReJudt1RrU3UkBfYtX++5vr0+9vGYDoJi/nzA9WDtE94uw8fq/b5Lx9z4Dkh0zJ3jo6oyqAmc1KL
Lmx4q4+rarvATP++08enW9vmUP7Xz//2ph93/W37ffW3956MiV+dBsBUvfW/PK92RW5eHlvx87fP
+PvVv/+k6x+dzuIZU3RC0YIv47f3uO7y21uonT5uqwd/e/n787+9lQnRvoWlmGip8dsi++dmjs7C
qrX5oPa4Pn59gWvpwbZasq/XhwKrM06GnRFgrFbVMzQdxPtHlDPzwpyOEkPVk1pMoPBO2KnpUiYW
SGq1qh5UT5NDiHfsuqdai7JIbOasqFEx/fNpp5eTZfX8b29nFHl7MsYKDYZaVc+/f5LaTprlealI
sm/73sewIv8u9XK19tt7Xv+k69Mc7kdNFN1O5GC5qNV+Ur+V6y9CbaLvEMg91O/CGRJYx9e99Lxy
SUpkFMLttDiNikwaqRHQKCfJ1wU4ooiuXK+v3am2uBX5Aq5bST9XLbRhoSCvVvMltcGeyaf8X01v
x5jnBu4ymfzNUFtlNiyHb9fNfNolycn2JOBW8tBIfvjKYIcKwmzC64BdMvfWT2zdUC6ko7gMN7Z4
CnMyhst+eHWjVX6OW5K1O2GRV2X5WzW3Tnmb0j/7HbCVK+JNzeGvU/olbqItTAmUiH2RnPUeqEKK
s0BV8tCaVkdHxs3XCTQGnXQZy3nJ+F9oRZ1bqyNDhEEY545AmEmQItInzQZ8kt5d566qFKFmsflk
j/QB0Z37I2l1qgr1vxFz/yFizrRN6QH5Ny6iuKG8Ef8lXu6PF/1pI7L/YchiHckAliy7CSp5f5Tr
PPMfjotGyILdLpXqJjW5P2xEpv8Pymc4MHXddBxaKBTZ/izXkVdnOuSSI6v2DEMW+f7M2PvDy/Me
Dkjm3t94exCd/4sonc83cRI5ENpsncrhXzW53uCUZTmH4tAt9QNC/poM3SLZuhe7i+k9ExOB5bjY
uzXF+cU9d8QoyzG5k9tUNXIz6E6zlGmMYjYZ19yWYDyFMaGpkWO+Ev7lgUi6LbJ4ZhSV9tJCH5oH
7WURfUPPDQc2gobMzCYZWIV0e9gAaX10EZeFvXeq9fbJMV4Wrx1WbQFY3y1vMuH0Wze6TWlGNp+r
YHqFMqTvTJ+O1RxOX8f2Pv5E31xgODovMeGQrlF9hSPxXXEKc+QDXKQeYwOiVdtC0HFMzERHQGdk
XuFhCHZhW/A7dIkqOhALuI5J9jqN3L/XoYEpNiicOzrKxqktLfPguf0mtQOMsFY0AR2wvONi0dBy
3Jg8kgoKp4/fHX3um5vjDs15cd34SM2o9W3mvv6WTDDJhzR5bPRPmf8TlN6zGQ83Sey/TML0VypU
krwDkiUJlYyDgVG+QjLKRQ4xRSOJhv4uFyKmNtuyR8dmQU9ZQ9JieKwXM7eHlBxeTTIyJ//kWG60
aZrCek00gERLwrR1Caw1uCH2N00ilDjtX8hmfy3RHpKgeUYr/ka/uLpUsQNFi387R2jJCJ9AhNKK
7w0iEdZ2UJTngXEEAUVDuCv88GDOYXyX693PaiQ+KyLGjvDrwP80W7P4NNNIq2axMUg1XyF8AcoC
fAiuVphvrNQRBy95MPGfr3J/3MGosO6GuQmOHmlZa7PBX5v6pERwjew1WrvkVlkkhb/gkebeEE7t
Gq0Bf4oVnod4MvBQEz7VTJ44NhMZtuOQgZHYWNGM4zsUX3uoE6uggWSWt8YnOy4iRmxwaGGj+MfJ
Icqcw+9lOrJwKWJKsl/26D+PkdjDnf25eNr3CIbqbjTSkTgqcrTp7ycZw3ECAgGWo7z1iksjWbQG
aVi7OPJOHsK4eGECnfNvUZ1NH0u087s0HByYb/m4wYm31kcLbfIcnVMVpd1kYk00zVO1JO2uFPP3
aTLGrcKA+v1wQduc7jEuDidmViOpggnJObIEphZNPvWbRUOGoqCbGo4GOkXwqQY5b+/kwkINn4+J
fVCl7Sn7Ejf+F0vPL0GD/rrzpaDkR+qBXesI9kqagoQCyGoIGCbEM9h7aMllbwi4MKfJUzZuUeCX
6IWsqPyZufnnJtcRCWUY7Ot2O2EO476O2HcMCNvQ3PakFoGWHSlXjXtF91TgU+6hC5F3qNPLjath
fUgiDUkzcrmDzzDDlF+Mltc3Sd68pEl3SEhbpmNvt+D7HPqBqrtFhRjhIXPbMg7bM1GyD03vpPsl
cW49J0GHRqWlrkEXOHDNtCq5d+sGNqwNsQyvP9fCcERIRQPRsOh4dhlZ2UTydKEuCbf9XZT49brC
K7YaqgnpJOb3bTY2W9Bf5cHtNYh0rVWvB1kOoM1v7ppBv6uREFDaoHTmEnPw/nfG9hMpsONuKJmi
AEemg1IO+6BmIBaN0TcvalFDspPCKjd5Oh9GZpjLT4RWEyQ+FsECImx8TMFR4oVAzy063NIglU3X
u61Cl6+WgJ60TPIj+uZ1O4GUFfJEqTVBYx2j2aonDsMfm3Dvavg9teLbmJv5rp/FPclcdOW5FKyb
ov0+Y4TYVSW9jbY3bM6l+sEWXGk0l6NUx6l7Atpbrg0jmR8zz7s4/RIh29KWfXcsQ6e5R+hr3uIn
QNPnLmeRbB1O3p03Ne5pqcLnJpqKfUYaBbqb0eWKgDxpnAUNCQs5UcvBsNOfxjyGW8ch2sImyOTc
kXcHrk/fRXN6VDeiqbFu0DFXmzksxss0pU/494N90KYP+AKbW5RM5WPj+/tQNM2nuSm5btXtF7UV
Rm2yc80YVm/3eSRt+cYQrXWLMKJZ15kW7kuRCsBoVD6LIORbJ7h7E/q6huxZWBdRG7+6ITrlTdk8
pN5ltKBEDl63fKMichs1qdQpgynjy0Y7UPsmHjWYjv3cnWe9mi4F3IzJAF/RR7FJIIXRS9VBhdbP
hELlBAIagTUm9Tr0fUorRrUHGmytUuI2Du4UQNW2NBLpMi04tEjBSX133BMnPkHKrY4kYSnD+xBY
QrDY57K2st3cVGIbTf19sywel/yaRJZxnlco87Obcgq/V0HirVFFjIdUeEcbbMnJkOnJDj3pBr/W
3m3GclNM6ee2s/SLHZQ2pqXCvJQdVgwUUWSre1a8AbpmbYMsQL8fdu3WaJNPzpzhlDBbssjtgH4K
Av5NHmXeya+jzw6elEvYax2iuqDbphWJjdPsGaeu7ECNoKZ8wsxgBVl7hyH3LoKrcexd3dmnHbay
FOUGWSfUDPLsZ2FyF+l8jmmdeucxtvojyZ3P8Sj0w8iIjOtEX6L+FPYh01CviSLMbnTea6Oe4Csk
87Dq91yUUEnH6T2d/vtk6YenwiycfdmGj70WdMgtwMk5flHcVA1bwEceM6K/dqCvn2HJHDXN/BRQ
FMXfaYxoDdPqpgEpOiTp02AiS3Ct4eRNS78hvLE7eW7cfWvmfaaPGkiGNgdnQZRPYnkQnvKsR8VZ
Bzu9Sc6SvIfloHKmx9Fsj66r3Sdj6T9YI+4p5OvNuT37ZkjSJfJ+1Llme0Cq5GEtahjGCf8wktBZ
en0OkwcNrzdn37Tef0Sak9+lTkP26FBfANTMl6K6MLtELGITmdi7043bDc4manxrV4bW3eK24y5O
7/rJDI+eNYQU6thpcRiXVcH4pV+88F50gDGM2t/anQcLhlOWvuQThwgNNmFmc9g9anO17ByhvaIe
yzdQn/KXPLRwRyd7GJHNJRjTaM1daDnrzRMeM42ezZgB9Yr0zZyL8my01pOtA4lCiardRfoc3WgO
l1bv61yE4T2DCB2bTzCRzhbt8YTMqyqlZFNpbv8C1xWxjZRuiTbuX3ovtblmjgYug3rBxEi91Svr
l1y8Lr1oDiFibdjVqzxq3BtBMJsMUORwGK41bTKT/MPEhk8Wx+LSgcfbd3ppfI6NvWf2DnNKSuzC
newLsXpnzTe4+fZdfkmS5SYoBghcLbSeIfKRTS4pTPWaP8HUomqPBM28oHS3D8HkX/T/T9iZLUeq
ZNv2izCjdeA1AqIPhRRqUy+YlA1Oj9PD159B1n3Yp+raqRfZtp1dNI778rXmHHPS7cByOutVsb5I
qHLmUIr4q+EyckvWzE6CA5xDGoPsbi3IJCPcE8SUhfc0Dc3NT+enYfGbl0WaU4iZGUikq8UnuUsb
LT/X6UwHp07d18YyP9n6GL+DVE+mbmfF6GQKyYqjCivgMJG7W8gkv7iq+JmufWlLqzFqpb3zkRED
E3+aGTZASYkYzq0usQHZXWBwQt7m3rr7sw/IfTZcaGXt6lKQYufgtd9TNzd7rSV0d8Ywf4onB0Gu
3TUH1JhZsGQWeT/c3J+R5nVBVrbR01R17x0Rfhs9dutX3Zx4YYMtfzkD5OaBrMIGktamgNg/uc1r
mRrNFv0gu7pa6h9tiiCsNLT4jI3W3JaYnQOyHb/dohkg31vDRlQlQMhWYaXaerUhv1PSgh3EerCJ
wMtVWLajuc4DI8Gt0XsCyDBxIujCuOikon+TRaYfI2j6gePUFURcZEPsdmxTzRp/1i7XpP/dYrnY
zqNL8YRo3+oyCuJBsDr4XCFFYvCBtXOMmvc5Mhq8ozFXOeC1u0ET1tEpZvugdfhxUinOjb9kQVyU
JLv1rvchiwj8Aor/eR4wuXrNJUMLTNJkke8zV00PlZ9+8bdE51JBLyMl2fka/Ni8WXJow8Qf4z33
vnCJJuOjW728S3yPpxiS8AC1tAKzzJvQ2zWQjNIxtsO6c+fHvCzxj5UteJyFKEW9tvApoQjZw3r9
M1mVfM6yySZAcsTKC1ChsCgOdXJCbR7/47JYV8+Q3a5QNsuY+dUCrvhxyKOnXjowOnvtT1lb6VFo
xx5tXZz28HSKDOp3R7ABCw1ZbKeZ2yIe7YM317BcW+1qavMl5fhs2exvboo8leSkOSgrVj6WbRXg
NQNsKDQI1vRjMsnNCMfnpvHaI4cE7gpmIUcgp99yXIxdS1bPBr0VIuK4dffQlpItMUzVdcrFU9J3
L6OPCpXy1wunofa5BceXWiHf7Uyz4m9eeCQQDLYwPU+QdP44EXnACmNKgKMpxVc9Um/URntv0qlG
OSuHLZxkAIU+0owuSqNTabk1GekFsk8qDGbm8cNUeP1D9IMWxLjJ/LZhfknKXjth6MFEZR272X1K
Wq07TBPy6XhIoEeIWtti2c6J57kuDp42TiYzbPtKkrLkfsyWxO3p5q8l4X8a4ouykMVFLgp3rsr2
9pLCEeNbS+uU94YkOajGUoVOxsTPRQd5KlV11uKBR33kyB+L7OIvtjz32cKHHLk4zLL+SXNZmKmB
ng2lqVV3v5feVufBzHj1pfhqYmiNKD/IQC47/aRhmNuM3ggpcEjXEAd0Jq3on7Kp/mFIc97mdRJT
9SEMMaoVOZ3GYzjgjTsUWI3SLLUOc0SyM5C66eDoXrJRc/GYyMEL66oydwirulO9eD+72a/ODk3G
bU+WauSsLi6VjRc3Gm9IecPRXfBy5ml/HarsRSvuDqGaz1i5kyuGo0ddIz6zHmi6NhVcFPwD+AE0
+wrd9YK1GbIXGcSVFP5NOuCLVt9PoWg2d7Z91txfOmDOs5nFiERTxXfJjE+vnse+tU4ZRNszWRdh
L/L4CH8gOXrwu01lxuc2ZqA1t1b0YgMQk65fhdNSf3YFAdyp8Vg2rsSeCdUpU7tJmg/w5Cc+p6Z8
MCs93Vo41Ha+kzWBt564bmSAbZ6K6dDNOti7uIfr3LJ6x1Q/IETao/RtUea7WNgaoDWlbZ6HyuvO
KUxko4IGXnktw4F5CONOQ0aS+22grzZFU3eSsESBvOus/NC6Pt1xJ/3kqEbHD4fzJPox0GXcH2Vr
Bym3wKNBO5UUxn7PeHpFlpYkqOqaeaLJqsGUqahcVJ7vJp9Q0qx1/2Kc3kSTU9bkPE8mn/eOI2BT
f4/wOp+A8BEXPQy/DARKsurtfZo5B2tUTjgn9m8su7+dfDL3hVH8dATUPrl0O8Yc4spluNwogfZJ
NcJ8s+wjxiX/1fTLL0hs3mHxsbxMRo0hq6elItS1KyESwzwuMQEgjhravv6SRksmt/lht8V4rJIz
paB8KpdDBRl+bSXkH7J7UGSFv0fx4hx55iyiN+3iji7+6FfxfNTc9DIM/RuQO7yQts9xIKubwyN+
1rTVO9cYZbjgqXyqELO1vnmMnbb7yQ9kXBl96tp9lim4vJyU8pF8S9cFmeYMICMbUwYT5dItSVoz
sIeZaB/aTkJr95nNJzqDJgCb0vwQLt4jCU0tlBZeYDdd7qWWPON1AYfZaNG+/5jbdOD63u/GxqgD
/l8a0mhrt1pZ78AJY1QYd3Hm0B/sana3LgFjmlUHaQ5wLGmuBFGxzFA0Ri/gaypWnCVQceNLLUUV
PoKlfx/Giv1mqjgKyekiflRHOz3OD/3o2Y9s/c4jOeKIk9HZBqInX3OVCwvdxY6teVRkWEVUUyc/
TLnywEX+iTEotF3yDfpEyWvhW4T1wSWnRMRmvygJ3rGhE9NOfXszdPovHm8rEER7Mh1EYd8QNoz5
hE6qVqTHIe2IPFusx1YjB0B5GkA9i7aH7rf9YUl50wKjRIAppaWsMeShYcmpqkFlTuSrVf8uYm79
RqwCwyalUtFgfbTjftyPeUO2zgpN1v3EufrowUN3Rqrc4UrLF9xGKr7mJVa7mQO9d9iVPSIMhFlU
D2ZGRHWuV2esb/vW6osXXBc8/yLZ9b39nIzYfVSHPz7pw8F3SFdYooCAyIzPX8n7sP6QovxUbleA
FmCBcusTcY2HYSL+d0Df0bfGzdcCtz+1aQbtQuFNiNGmD3N8NVd2wZwRmCDwG7QVqQowXPDx+MW2
QTWwrTRWWFUn39owbh1fvRu9/aDwTk6J+dnE/b6JcFJNTXlrsMIF9cKO5XeBzAfrlU95aGiT3Byz
/jFF9iGb6HUXELU4B6lzsO4SQXd1sGDQyvgGxsnZ+do4/mPtkT9sjtYGqAfd51i0f+wEU2lVSXx5
CNVzKh5Y1+YN8wEYVmffj/2ZtnWzIZRkwm7WEdwqX+NxvpI/9ipzMhqqRHst8794O+BxZlZPxC5J
Hrn+hzVbcTA4VzehaILNntADEM5u8GFsT2nxjr3Ro+lcvTv0RjTqDWfE2A5BqC9hiBvw9VG1LD/M
5FFKKoU6/2BNfhIpAZqWgMRdLdofnbSTPYG5bwgbfmZTZu8zTT/Xcz8eOOO3IwcA4I+N1mYU2eaM
9CA17s5M45QexUaICb5X7tIx4mO1Je0V7e4aCvLxaLlnmm9vMRRL8HtlTYfA7oOmMPf2XPub2Etf
bcxCZp5j2iOhDh6OtgQ2H2RgaFPYI47aVvQsq4avTy/THz39wU1mi4gS0wIQzpvtiuVPrnmXLF5A
I3NOGlBV4KF6IepRvhgboZbb5g2gcPXde9O3q9W0jWkfZDVb7Tzrh6bQ4LLgYDFiEbgd0ENFN7mZ
1G+RRJ+LaMHXEtwdVPlDn3ou/Bz7TM1gMqpzfXUwEOeadkFswZJd+hh8KrnUq3nKfawyujQDGN9w
6MaDN2I8War2M8q8J9fISASAmbgz4P2SOssVMDvY/kmNAxnNtFm4TJMznKLob5NzU9c/Y5dCbkmS
Hb6T8mq4Z39cvvW80AK6KTBdUpzfY/Id22N7zDwsZ4X1mOqzcTSU525UAue/Z4/yXOsi+CWCeeIg
kpUFPrf9HSlnvC1NCqsRHqJpDx9UKnh+3fLqJO5+jMY3l5obd0EsaXhT2VWovA9NPTmbse7VZ4bB
A5UX6OhupuWgNORYHu9tTfDedA4db9A9rOzBGgKzboDcVsTbprbajLFnbXXbfIjR+V1K5h2a1b95
yjhBh3SxdHzqFl7oQvujpSY2+4UVB7ctPjpY8XFJJ4GO5JiNaop2S9mUm9nFxuIM/av0J2zEdfsI
WY+mjZlfOkvzTmY+EPg+UJnlHQuB8YZ6cShpJ0Pj5Ci5zVb8GXuocJm2MCYgjHf70lbvXMmaH6mo
ubdOg3aIcOAHjtbCMIlwXBW0vDZUjWRSZgTR+UV39dC0+2UN0gPHZ/+oLcRmmMTK7EFjxht8a2ta
NaQVCMzHVnLxnIbyoaznu5g6JgMmiBrungG55k9iBM9aFS8ANblt49zkDENkLkdPC02NDruqtEer
ejBaNl4TK2jfV7dlzO+L3tVhOmbZNn0oGhAcDsioQApPnttU3gBfiWM7LJ84qb97k9TlZuKSxD3m
m+0GZU21xwA+ogz/jkcj3w3yCmNgPdSHmbgTp9q2BCGFeaviUEVWs/OFdPfwOQhDivMLdsryWFIf
eIAPdja2/Tni62tjSAoLYF7c/tuubFju5YA8JvpD2MOfObPtJ0dnnOOn0xPIPKBdGYfC2rWyBepD
N2EP0Bc4Kk6jQW74nHA/b50l/pAOeUUtWRJqejJmT4WtaX6JJnbORaI9lll77KYqPeW60QV2uULD
lfXgm/U3K6LALjlEdX21Nagpnm5k19KnomCwhHd/6V7HAQ3P3C/dxQK7P3Y+dENPA/9GQhEKgrfU
7+4CH9TWUwzlCFrYMAmiQhf5V5mDIKMz/zZXghbAogwwgySjDs0sLm7dBUvnks+gG0QSVB2M+6o9
NIl5tvR0z1lHyovmf/tVMX7k+mclgXtY9AMOswKUoGbNOCyYItma2uigjr0YueZgE8rcd0sVLy49
5zDy2+l9JN5jAkeQRMl+KczPsYpwvy7y1RgU3ltDAwvluu0uwcf0aTReKKaiuLlFfGAsueGLAPfX
gFZIPgbKyis21O2s0YNdRH6mBw8rjzbCUoDMMajwfIjcRWT1obKYEq7hDyQp3TX2SO6HxksaRZxH
dXmKI3GapTKY6QJSqfE6K5t/CcygwC9c/S4du99V4tdYY0ouatzwVbZidSdKf1XcesUn1s3YyE3m
d4QrFMySDn1lxluH0HZ9WDDvRbXG9Ka/d6b+OfPicEK4a4DQ+KsQsjlpxCw9Ic94GqB+exBzdnaD
F9ERK/xSG5uHHOSRN591afZPs1nRqmpOEdZsNNmk4EnSMoDJ0VJfAjGa+5jZGw7pYj46bb2r06E4
GWP/jsjR29jmW9tiIe0IHRiW6tXs+meRuvAkW+iE4hAXY3GMBz17rActe0wpC/H0+89xPehnbPHX
TIrhwWFbrSyh3Zh9ifpaIK66DB2HrO4mR1eCfJpNrtLoEcoPwMowpti8wb49QuF5pNRWoPato6fF
xoNG4s0+qTmriuQNapB5KeiaNE6kP/IMUwArzi0Omm1r11QXCHwsMa0X+hkXbdOxnRd9MOr0yp36
wYPXMy7cujlY53o6ilw9DZZOXWirj/5nUujDoVzEp+M7CXiigszgnggi0+FzS3S0CFMN7xNMck8b
0qtoURiCMfYSZiNaATX73H6WotwUKbohZzafGiMBKwYzBGEQU4oCh4nG19MeROS/ZPbUX31GDEXT
67sxiug75OipM80Ie3iNSerLU+sy9k9VkNeMR5S0X4lz33KosWdk1jl1Kb30+YIaR9uoFEMylVzA
EDLfdwZbnXTWS4efNdd5V7CtP3Xdurcnctnrk7ouPrxtY4YxhsWEMR3oqJKFKbvvtDaMwJXlrpow
Ui8GO3RltOPD6H8Pdcwgc5lfRMVCia1x3AxcKu3M/J3PlLHZwnhSauLNSf/0qfUb1silhm8aTjlm
YC8uY94MTT0vgeq2pBNpV4b75Mbuccb/Vyx0aH31Rn+tOHVW9+bWxnCaHOeWcCtl1lJYN1K2QmuM
fmWuCRsEvPtRrej0acy+QK0B1HNIkGAfbcfo1Vu8+xQ1wMZj3bzU3nQ0xWhzM8azazTVzwVm+tZa
MgiLrmeAd+72iGP5Nih3W38FCPTT12DguhlqACzu1+TCMGvzL9+YD5On/A0xsljIK30K4O+obZ8s
WIh6w9paVuIElZY+DAWKMpD8TBtunk6qD9drEUWPjjTVHvjfYeijoBkxgUcxSALWL9zAuXvE2cvk
yvFmiup6C3XNZBw2Ho3Fepjnyt27Xv9by96hvtAB9updI6yHJZuSsF8q2GbwEwbrid7vhwGVKHK5
XLZW6E2JRtKA4F91Hkuvkx/T0owhnoOeEIqGQTW3eoxQxKIUzrTrkvqBfIFfWoWpX5/HX7whwoet
XtvL5l7p5d1/WpZ4fGXgtXOEV19F5zw4jBCxCgwkq3ChxXx1zwrXo9lZAZPHzipToLpmpvYsn6tQ
DdhQRwVRJ+9GEl89pbUbw5rqLfQ+VPAoYYoUbzueiGOfrFADL2TOMe6Tni9ooSZh0urvQY2S616q
E8O1BV7WQvSGSyMjxzcMbJGL/yQ2acHuWoERM4QiRRRxTOri8O5Ug6d6XCi6TXUbKvnByE+ESfJZ
Zb6GzMa95ZHzpAzzounWvVcZRaadX50YGYNh0gvC8vXiTz8JtE229Wyiy8A6YoDd3Qp96ALgzmVQ
GzxvJceRNm/7zqo/gHU751XbRO2aUxa14xBWQwRxZ252PSti3+h6H1iqrwPpjrgPvJx7jST+0XXJ
B+gkJmcQBTuaJsRRCAIKIjl/tF53rWChnPETnqa4Q5PYiVOc4B83uHbZ04QEJa/OOMnaXZ8048Yw
7Ie+8JkbMH8iDMqvtrJsP3vJ5Un6BXRZhiuROE4RuqRs5mTxek7Nyd/odfm1/moyTle7cW9K889c
vEJae5vYeEt55QJ3ey3oSIxiZ9uIc+T4NHXtGwbQcJHaS9UN4yWvzRf9gLGfk7y5GhajijbzyyO8
xC1I/7ufFNNLlGuhIbM0QPxEuq+SOwA8wyaOKxVgpaA/MJAupHWGFpQpL9Cd6+vSMwhYS2DT/TvL
SwKu5vNtEJKhWPyluFxvrZmkKZEEee94u24iw8qgSIp9Ww/hK0OG00W+z1un2RpZ6oe1jaSpzeJm
MxekrvStbofGmtlHU2V5JGPs6o40RSNAGYFpPjvIPtCicqxVUXmNZCuZF5kQuSi7CsPb4D7dlgMC
qTGrbrqb+RwpM1ePfLmY0XTO+E5WCuTOi+lgW+X4Nc6MnR2bZkzrTdVx8Kojve8AenAIRbze2ZrC
SYAYtgUotWIaNC9zg8Rf6jD+EWXTex/lWWiltkZNBKVfEMsrSeETOChL7ypnf+J2JaP9+tRubRie
G2K8yjBNo1tXOl86+XGGk2ibZb00zIpmduPsqgGgKKwRcWzCLGv6B2FcZKMXR5BkX5ORYbiARBpm
Ni5JU49v4O/JQYjy3/a8pDtbn35JoA4DVzUrHQhbiLkjW+DFnoR2qBFJEZ0xR2Fq5IeUIcxALOEW
2+MWWmYEr8QaQ1foqI5gupWDe9dtZ59QcQWyB+E0VPUQ6J6RgJDobogZk6MZJRTfHjbY5lZa9MV4
8p9Na23dyPJgdd25t7x9SwpSOEyS58Ss7aAqc7gBFa/MxdF+or33nEat2gv12i/lHOizu+HkTWn0
tle9nV8JEntNTdqFc9rtERQEg0vTKB9mtWndL78y5WH47mbxMTN92CQ28p0xMe5QREE+z/RF/ER8
g+YAR5SoKuwr9Qcx0aStw9tyIiXQoWRX3EbcqnhtJw7Z9IolSHkGs7q41Q+9vxzzRIQl42UqrXJx
vrJ0mkOcdNUpZeIVSjBztL/KawF6m5sG4hYrLz8yQJx1mf4qkUc3Y+yeLcL9Sp8icOK4aumDhtyJ
ocMM89usrm0zD58EAI0onXRklkdqMVLXsoFcZqe6Kj272PTk6TA/l371ZPVmC/gIk0TDGwDymoEp
srh8QjPkkux6h6pnOVF2NRtrrquvRkvAt4DpcNi9jlriA9P6k3qpfdZ/kg4fB3qvOUenRrgpClPC
eCKQsUzRcmVrJBf+oIskbWoxjD/JBOKMweeLoUe0D4T70dv9PimE8WhovfFId87YDDGNYYuxMKO9
ZRsxktvTX2/CaYSrMg3Oh55A42J8q8dcuSW5tPbo/CgIIrvl5tPkPyRdab5zTvC+UzGBmYTN5iw9
PRUP1KGLmipLqjG0MXPm+rzPCATZ1hm9WKPtuS35bGTozpZNnlpv3fAZMTI8L3qT74lqemIVFfuh
SwK3jS651lCcwhdKOwZNbf2YDIsI8QsPgL8Rg2ZN8k72paF1sBlJyO3oE+9KAFklx0woGedtY0Kb
kjm98hWoZ5RRjzPBFIDPIJMV+X0W3nVQ5Y/OBeAufKxZDnDULpvKUBBDq5mCcdSMIrarCcFoLSuI
agRXRQRm2G0IlciZTs/EfuknB38EGwNcznnRnoYpo4SsfYbdMgM8Yu2cFUhExl4Cv329Gdhtvi9h
FLO8p7CNlMuZGuSKKQ+lEARSnNJLgVxThzfPk6dY2Dr73uwcZrdYjoWMKFZNh+Zyz546IDjcdm71
PXDgnxbwWLnmJwS10N4l7uUdQD6oNT+6oUYhM0+X84GuQdsUByI6yoNYo+kzQT9D+Bj6yvRoVGhf
/O5G8GgUWEvZw99zGK1FxQ7l1XchB7XPTMuFrz+wL/NxWw3tJpOLOkRNrSWbSUgExKn74FNAeQus
ygw9VTB7NQ0WySM4+/a1BN5K+okTxINgJ3C0a6uK31GaDjtu0pP+o5EL0zkgtU1zd0jFPDdu0x21
3Dg01UB9XyyEBZEenVg5RiPfsw85whiSD4Z0qIIKox8JWBAVReo8yG5AxEgfjSOVC1yJLI9lt8kn
lmXR5SEjIG5jHZXLwtxsntJ7Xa5usTZ6NdsvYwX6YW3H4peTMQcBwA1agt5AHFOszLUTbWpXoZ1Y
NX9lkhwTO+9DPTV+LzOQwNhapcqrF3CmT6VmMR61unOORSMf0LeJHQJuzLqN3rzkvpnvcFeYhD6w
Xv4O1AYEhPEUZSddTUE2RIoTpEt2eU7IsANl8y85AGUU5DhFc26Sb3by7JI3x0Q+ulvYEXd/JZ6l
ggActUBmPPjak40d8a/YkpPgZi9IyHwvOwnLHPb0u6cTT9iV1jPNla5++Yt0GObOIH2hRT4x3oBM
tvsoogG+adckmcaZaaNH8fHvy4lglnO1QxyXpc9jA4iQGY4dQGiACvVX/b2s8nXYb3ea3SC3/1qj
zQYGGtlswTBApd5a9PQQIyxRFmhO/9RH9bx3KALmFGWH8gip8ddHs+BbFbMk/dfwaYmv1sgY5+jO
09TNRhCwg5/zs/aqwzjycAjNAVwuof34MzQM3/81tIPagdGFZisOIxTh49TChs1YiG1R3HvOYdya
q6i0WnW3mlt+VXphhpEnMf8PQLOBGKZhHM0/ViUGYxr3ZdF7D9Uhas6t0cT23nWqQy+LImwX7dOg
A8F4pcRvFznBSBBsyGN7NQEYMRY1P7FK6mRPrD/UWB0TxYBYkjttx9QwvrlAm7NB51QOCZ7mPdNr
L0yByHgMDv/1Q2XyxAM37ZeVTzhmyQeBsM+JoT+ILjuPM33tPib/MSF/0CmZ1aE5iflfYMCmW+PJ
18X9IiZuQNWBZDj37b3lgB6qbeeYGeafWBt8jllyaqF9GKRipHzNnkeQba3sUCFxWmGrFJIREHjk
g2DyHGTbnTG+WaZh7RWbnO8O5TGl736Kssg7YeIIzBK7KRQVY0tPatXSyll855CpkDCWaisJBOL4
F9PW7Oovrrjv3mQA4ChAmBvQHG29n8lBYcrvVam9U526I50e8bi6BGUjpOdGUozdvoi9aJuXdDVn
wofoPCvkTjx98FqNZ0zdbwvQaCDN2odoJ/LHQF5uhvzrr3KYuOn/R/Ih3RsGY+o/cXGgeAKOna3m
gG4hLNrub5rvx6dFB6scP6DWLhFldmqbUgvH8ZIgzCunLYNm+1SWuLH43pCd7nSHJ6HniGa8ZQSa
Tyuzxqy7a6z8+e9TZUR0Q4BvtmGtS8BB0aO1skL+Lsu/que/P5amYrIf3YgS4/qrPcFGZiqwvvKq
VgX5MvMbZP9hR9HxPro4mjh6QIU44E41ICdG1Ot7MmONUx+hu5v1C9s2wuT11TYV6hW1rhQ90tOz
Pccy0FN645PAm0u86g9pWO1JUzF/hYPlpcZNsAHlDzslUjdn4bqiquijtLRrJNLkYLEniaG45/gT
dka8gJnJpcb7G+LfPsm1IZmn1BgInFGNEiUmaKqlpnbo1Lq6U9DOK5eF/DeMqhLrlwmYXBcMf0CC
0DCLo71abJSXFnED1FM05khmjfpl40dkFv8LA9P00y8a5Jz7awKj4ED/+wDGFluCZo5MMjWa1Uls
b+Nh3eTM7Lk3+hDQbt5mD73h9FvS2xCGJfF9yBio+lCAkX/sXMQ+G79uedzsCu2VCwf6vzL//zcN
CBSR5YAwNCy6cga+l9V99I+gotgfey7mU4NCPf29OHYUpA7Eg1IwTJqlY0OxZv2a4ISgatVkm7pM
zWbx5dPG2//DmvX/8zp5pC/9r/gByESW4TkmQEiuIqaDF+ufLyaXwwzutq0Ouo582nXsZpfPBZKj
TL+atXrmRhLIqCE/B/UVrSDZMPCwyqA1vAXdchW/VdVzxqN1IRq6vKxKaFrN91pm2YOgU4Zvn+C4
WdJ9AqE6Sq8MXFNqN5tyMnUz2uIEQp86yHgBxoL2EtkuIsqOSaeRdM2289L55JUUTiM88sSws3vX
mfBKl4c6ipI/TO6/9UH3DoZZS3S5SI04cogVK5nH6gUB253W26+zs8MSQMJuluhPMDbZ3cfBOeYZ
UwOnWqNWHeqfGPfpS2w33mZMjR3LUftRoeG11LFauyij0h7MiWFhIacE8ZOevC8khAYiL0OkIzhU
ZHxMhTcce7s7RnotbnZSf5gNaPCYFMNzYnGxmaPyrtWNd6INga2gGYyH0mOd103CNrlysAdrPTEX
z7rp63yxnKKLn2rxG02UPGZmzq3b2nnOmvzr0oVpmUogubX2eR4haKtS76g7MLZZBv7eZCsNafzA
CcTWsqs0/SN3luKuOd7dVvlyrWhGB11NuJJK6uGRfandI89ae9HNdxaV8XlC7YtHoiSR2sy1C53D
XxwVximbeZlkAECqMwrvbEfWPnHH6eKWbILV3E1XlILatrCdmz6q6nuSGTncT5wS5RdCgwTkojww
tXRAyeOU8Mz6LYmm7KIxpUTVZrPuwRVKe+Ggp7VYFab5YkKxpnRMf2A7Obh17oWo2iAhDPbyXvig
IsF//LFqE4x/wWLCjzKjn86aN9/tPo3cWJEItMLGOdevtmiKox0VjwTa6ddUDCPNjvU/SxbU1TK7
fOfV4BmgUuaK9eIudASZ9utTjyEvds0JcDu//e+fAfhEx2gu5b9+o+5qbiCGeT5EWIBJ9yRNyO5g
yPV42TZLY66xx7CRYmR0R+n4072dGlIEDGRuU0vLx3uzU/QDJYNo6bnAlWJ3QTObP1dzpa6VL/RA
z1Kdp5JeKjnAOHEEuCieyfK5Hc9oh4pHvXDjQy0s4LIeOff+6G9yYPa67ATcQ9XsTK35rTSyGHy3
5QSo6GLg9ipJ4mrsO/UmqmpiANXKnukjdL/StHdxFWGH4oO9dSOsXX/MvKveAOYvOtvFvDgud/Tn
1aYgO+sY2S0D7wjX3gB+1qhTaPXOHxUPgO1R0jhGF4ctmMgQZaZDNIS+yyOML5lHkLDIUfi6IqUX
OLvfXlw1B88c7AuRms+tFtfXaRDMMY1pl9TWuOvqBttiv9DKqxriX102ssheGOXSyIEFj4ZGLmE0
CeCNQDFkaT2kQh9PVkVSKAkR59Rq/vaYOu6IBbTSStrbbhrHs4tHPGA43ewQjCZ7VyzftHgbeFdp
vtfn6uCRDhk4MW2Z/3tzNv49tgkDqCNsG3yLY+vYYv/toMgaw4xEq1cHFAVbSt9mC3IkPelmkV6c
kXzlOM1+N6xjHDM5kgEvqdC/k5fhO3pyMQftZiguSmWJiYRZyx+6if/lJZqrE/af6TV/X6IvbFy8
tmf9R+SY1wiafGigDhD6rbCNG2M7egzw0HqZZz0H/NIXRfo7Yiu3s4LgidykOgVs8jikY2DoT3lJ
613SPiQhw+v2QzO5V4FYbU3yI0bBMmh0M6+iZ1hvWgp6Wp2V+V9OQePf+HwrHFC3PJ/0Ilv3ieZe
owX/cSLXGlJ6fZ4qZGOlutqx84gBbyO4fOB8d8prW5xqApdj9kB6WGqNLrCZaCLIY/cZ0bfXr3aT
JIE/fTFOQjVXKQ29boEn7P9eErb1H5+3h8xD93zTgFv4H583NkQtqqIGJTwhKltTxZgNa10cTG8M
ypiA6qEdf05x86Q6r/noxE+oQd3FFW2z70qMHV5UnAX4kGCKBm1fFf77/7B3JsuNI1u2/ZX3A0hD
37whwZ6URFFtaAJTKCLg6AEHHN3X1wLz1o28WZ3VvAYho8SgxAaAHz9n77XLxjsBqBnPPiLujcxY
6h3ZBBTYprkaI3jYblk7RxjcCBsZgK5qAjR2/SDNNVnuO5M9xVvkjj/7+UGb/PGxrmM00Lm9j5PA
xS2L1F/vaO9kHsIIOvsJ3SQAr0zybm/N/xny/wdDPt5Ji5ix/9qQ/yCSf2Vn/vmAf5jxff0Px+AE
0E0uNkbg/CXT07f/IKTI5F6yB8wluvOfZnzb+AOHPlJCy8DT4fKw32Z8/w8LaKbh21wODI+Qu/+N
Gf8/HPBeQE6e6TieYQEKIALsX0/NaED7LnANHCA1rj3fnh6ipTXbo1xkxuV8t9QUpv53vzeudUDE
BDvfbI1A4R3RULl1bDLCuiGONtLuD02MgUlyf2ARKJz5/SWvCic0hjE6kjAw70u/WTuBZFiJHK+G
mb6CX4SjaQkkszg74kQEhzm9rzozCydgkawu37KM6Z9X0qdon8sKWu+MTt5gfj23Jt4o+vZ/+fT+
s5r979cA3hJT5z3nXTFBISwfy1+vVoHyZWQMAU4PMi33sZnQa8q1e0T7EzoYnLolZ65ogTCPjGj1
WOzNOfvQDBdUBsNjOfFKuzrIGOWSDpMCZV6y54jcXZlZ5W594g9oBjAKwNtw+O+fu8Fz/dsVzCcq
k8XCdVAH+659Yy/85VobCTOvXUTBhyiO3gvkUGFtFY/F6OqogYJqhwX+ocTYAgwunGoG243XDORz
+G8V3vwdrRlrNca5Gw4DQUZeBR9+mPaqy9DhIE1PPUInW4KeiwaJwGKDNtF5VD4FZCxG7DD5iakC
8jBQi4Y5PyZGg0ubQqhwYJSTaHNq8iTHxzCeJijZtjnfZdSYKzH672Yfv6BDohpLjIM+w3dnyMQk
Ljm5PnbRiqCbWqltEmQv8znvo3mv9SbuAoZTiU/nk01yb7MnQsKzzohq0mf7Ox3TZoVY5WsiaqLx
7bDgceEgHnzNkCyoGvstlwQut/thCuRvOTtFnz7xIc7RPwiTlrDtvjUDMYJG26gVekr6Za9107lh
b2pfHb0wTAyd8yByZJ6mh5ikZ5LaRexFYqWfm4GjBWTAUimhfbDdZ8QHBNiORHx1/BKtipswUfaj
XZRfMRjSlTn0Oy9dLFKT8ZlNz2OPzQdDEibsg+GjGIma7pI4bAn02qbYJdYgK9pTxsibeO5vM0OB
IKJNTpUJCNDGRZsULYaP2drqAg60M5s7ryw/52zyQ/yt5BDNzVr18r1mZVpVWK3DRo048Cp8vzYq
GylOBcBDalBWNtpeeZjkbJ/MiA6xYa6tyCBMusHgoj0RB5ntKS03AVVKMRsmQ7DxWHjd9wgzKhT4
eQWZdiuSEl8XAqWiGyD26H25nav5MfZpvU319K3oXyTDszBvytd6sj9k134nLo+mnnr3/NFfoTP6
0RLFZQoapEaSPMiMMJNE9W+MKr7NTkgrCH2TR/Nj1uZN7BM7bkenetbL1ajb78gmNmNlMrCaKTVT
c0cMCNw3qSE+MTCg1wYpmTNiVTBlxNCBV9dFsyWvZ5V1/ZIwthNEoIqKdV9LQ38cDm0mvzzz0UId
pAKGdMaCHNDHT/LDN41Sx8xKN7PkY/Fx71ZMKUaYjiMj7ZU/eXB+PPz/QuGXQxNMtysErfzGPPc5
z5IjasBzWgt9A8+iWIs01vcETIaqYMCdVNfUbT8rs/2GtHxnx/nW4UxalUJ9dP7eYmpGpKA7ICjf
twYjxKVDCQycaJ8g4sLqPs/VYobKv7e+/yviuUg6pKVtfQI1rOksckH36P62Y8DEyXlP+TwNVJtZ
lJwACe062bzgAT42fXwB9/IVObyA0v4kn0Tu0BivozK6+mmNUk+jP71MXDTnmtty06H3YNMLjAX1
nQhn6tAiNn6WnHkrXyA66O38RWXT1tUXGBP7Vc4hZOcmW5CVBUAvoXhnvloRP5lvES/xOzpyjHoX
/WydWyBT3HWlmF8X/ePk+ZdkzB5Td7oPLEbNSJmN2kdM6dC7o0/M5ToA2NveTwnZPG5MaotVmYc2
UodUIv/Mo++mU5y1UjwFE/W2O40vZH+a6zlyCIYc9Muffzfr5nXkVtuuj/fxnH7my0ye83tqiZiQ
nEqySA440BnM6xtjkqvZjr9B2aeN1o8/8wJhVIPJc6VZNf3hS1Qbj8sdaeC9ZyhX3DH4bnbRNaa7
0Q7ENyYRe3bf//BHC3f0KcoOXhvE26jp3+fDpCOQa4yAsjLaVfk8YprUQ9EomqYaUjOaKLuKBC52
gsi0EnxeW+WK52jpVKaJOpiQrxGKucTfGDEJusODHshD2RlvFsmLKTvBzPPuXa96iwN5ymDrdzmX
MH+2m7X7iXQbJkIynok9pNESyA3N31Ck5CJ6FPWrWvn2SjEbwFDEhp1x4YBG4DAEPjGNLG8hIYER
69cr06J9vrQX4F8OW8u2HvJavkZivLhe74Vx6b0aBCykWftDJLhzA2X9sNpyVXUl8DpuyCgpVn3R
y9tdU9Bcazs4lwEWoNrv8ApbH+ZI5EGdl/Cu4jVW55xLyEJ8LMBATEvGR4Z0w517HKJoFZY8iLj4
7mJ5Po4yHfaJ65K+QGs3ht9CeBVzQHNyHuLOdjdTURyqXD2PWjWsYn3i+sLaMxm85sz4KhrZrxa3
jQdbhMGD8y0bW4uYTPOz1qI3KdSdFSlyQ62q3I60kS0bv0ek3xULssg00QQi4dVC2iMrIpbtO3yh
u2HyyYMc15rvvROkGbBPJObmI62TTyJH8eU51qdDIZJ2Yis1BHYRMkVkxF25yaR3b/tmsZoVh2JN
ENjs8wJ1K8awRhca/cqeYREUDZgRgDILtNDRsPJrq3sQwH9CvwjQh5WJDhQj/jGTtd6M/Uz8NbOa
5YBHri5Dj9m70rEYOYBPBrf6mei1XOUGHaHJajfFhMneCA5dDKW46Kxo4zvPXZzE5z46EEXUM2r1
Lro98GHbw485oSnWmNPOnMwXIdtyx54eFA/ydeV5zwMpkFmM7L7r72lA24IUsMqxVpHGs+W6Fc3d
Z+66887hkLjbOqgrkAa+zT49FxTvtB7N89DZT/norL0u674tbx0uVzAGt7a+8x436sescRIXQn8f
0Gs6GhIsuEdvsVE8Fd6S9NVh8KiMd0+a9dazaSnZ+Q/S1PR1TbXdJfjLxqA5Bbl2GVT/wfyR4bGN
vyAqX1x2kGGfM8YgM/LVx2kyWPm9cBFaT+6VlvxDWrOzTLJnyk+swGioROIgHlJcmmaMqAF5lfG8
mmPn5fbqWB5Dtpy0mibChvizYMkQawdPfur+bEnpY+LrvdZe8tjzCkmIp0GMWzm6d6eGUY7kiUP7
EaRYR3lAdKSfYGsM8ovqv889Euk4U+1OtrtAB3VFrB+0x5ZMm2LyDt1Iz6wfikdrAWdyqUeaumnK
+mXoGBc2dEPVYOwX7Qu9SBIzTWeqwnJIPKKDgO9VcxPaiZbuNZfKJ5AVFiKaUcSDbOy66E5VMFxy
zzTx7qc4Z0uT6btpgbQTCbgqjO6qr89YBJ+NjqC1FJ8JdDHry+9S4zQUI5N9KEDEmb1AoaZW0JKc
mbZPhpgAVjnjou9UF0aZ/mSosCyTchM56Y5GPae/MRyoS9Q+KIOfSSyjTTmjr/RT3vhsGJLzZM7I
t1omb5yHYIEjIDCT0q9lObIQxsljU0AdRYkIpwKzBxcsRbI7rt68PYwxcnQNgkgbSWtd+wgEQEzN
G8j0fIiDfmg87USGVEfIpjavSkbLTLyKOywzT0LQRpdz3q17gbU5N7Vd63B6aA0qIHd28c1GIt93
oHcZ8E9Jsa5axjoweesjnQhwqTfs6T+/vd1hTNj5EUzvbncOGk45kGPN+nbnnw+wLrmcRyojht2/
f8Xt1kQWy9brtUujoNFWg74IzHTWdmsn4tk9aMozECokxOeKukpDzYynPyHfNxz3jcF9+0W3b+vR
vJSLTKJZONewJLxsdbuZ6RH7i6gOY9//hrwYAL+worB08It4TM1IJGPeIDGfwqv7R+PJgyOCxIVp
JcvH0zINVOmEW9mpeVuWX7/8mtut25+Ib3jJ2w/zBTrp28a4biMuTGAYm2I/uXTpjELn82qGM3Qq
FDweUsUCXWGNUPMQSCJoo0AxdRT+fJ8Gy47JcuqdpbV7P7HnE4eMeJCaIR5GXxhbDeEU14G23DBd
NsLYaNN7dAU5oiWEpzVMHs7K+WkYWRTGqDOvXkwGuUyV2FLBUM3lDW7nYXLWtlvVGN1s55FY9eRI
fKOxjm1UhZMHn8IrDGuTEGxYVJN2V9Gop24fSiSRqf6QCQ01cfVBPVIdGMMn50TI167QRqrEkpE3
KmYDOpbeWfNFKygefGKsBLTPrWbUzjYz+PutM8bgQ5xv9Be+Zjlnh6KgSm1lBGFtm7dYXMgVrFe2
VttXYaTHYELu6aBjP8O1GuG2sFSQpUYViPDgY14gRqmF3Kfu5alZrrO231ubhoZdgST1ZBrSQ8Ip
n2zDZH6CFJ4h1tRuO1UaJ5dWh8Cn82CMCXv10jmwx7cxJkXpY7cEssacMpQa5fe+O8+ZFsBbYQFr
taI8lQaVWNrE7Us8oaMQDLvXhqdxoRB9/u558WMVIQ8ik3bcVkkfPw9z+ctquH4P0NrARXWHYIis
49QP35qsGP8cc3CIkCBNfiab8Tjeu2ZPjenBDkKEcEL1FTjpdepqmicI+ejCsN2rg+nBdvsL6dHB
LlPxdweX/qGu7O/56IF0i7D2jcy01uhl0vsu6hLC2gYbSfoo18rEBDM307PmagYmAcTzeL+uThD4
z7HWlgdyfQiLNGNSEVv3Mk7SYuRXM6hc9EWrMvXR3i9fet2+TAPCcBEY2caZO/Ml8VzCQIdij9L+
rp20+hIE0T2DwHzvW117isfhJffyCkPjGoayd/HXBIyDKARIiA3Y3Qu8rfThp+tEeDUcOMc4DrX9
nrikGDKNQiLlYDsX6KBXg0t+/Z9BjM17RDWyZhGzDq2TBoe8R5xOPvh9TUTp6kb0cLE+Jo4FZAxJ
o4Ysjy1S3u3z1nRXw7PR0niYbfcOi038YC6pw3FuVruxj4+JXZZbICY/OihKV2PU16TLe7tJ2IsE
0eENM+Zv9NyzPTEj2kgIgCLJzOoxNTscubJ1t+jMX4qkPwrBqIr5XrvFj/EW4cW4eiWi80i2pwET
U6OTfl57HBD9zJwdHfoppivjrXiHia4to+EeuoV78F1CryeDkAuHGMDGhhigL/wuw6mdddea1srU
hHaKbHhN/rRRktlfrNTPNO8ExCT/W1RYr31AJYNhAJPEJB8lR65oYvxDcbWe1WwdDISydS/UYnOi
OLKZp88y+bCSqr82cbzRuuwoizJ+TKf6PrKKHnIGo+AKA4+Y87VVaqfan3h1VgEUeX7F2hNsg7Qo
d0mag841ab10Hr47jUERUDJ7yNQJwUEpH50EFAYlDVwt3x7R2rZN6Cur3sFs009Cm4CoyXQLLwIv
lLabMxU8MHvvWatRlcfedB9ls3mUiyRHL8xgl3SBe++4A1cZWU47XY+OtnLLF0cb3rve0O/kW4Mq
9VlhAUDZoi6R6FYIkz5z4JpXPV5AkPggUd4amwaHWuZRnXeykhTZA9nqVkumohMh4h79H3FRTLt5
UM1pJA7bc2aARp2DVKjf1rFPa81lmI5tc987PdsjOnAofYN9ras+lIgAZPYizfTO66MYXsUQHadg
EaOdCnQsxzlvT2bV6o/0LFeEAhA9jaDaYleAIR+KC19utxLyuhqWZA0/DVuj5eYoz2yBgbYIQapA
n+4HgDz7FPfcJtLpJWlyJGgl10oVTpaibaPVGmLy5hcE7WnT6kAuUvrFKOgDtSGdgbRkQ1XW8c+b
ST1adBSa/Fg0BwbievSA49pCJIb2zaUuob+YbocljtcGV7LqirTY5I43HRe0hvAUuMJo8MPbj25f
pjZ4HRWtDohzyO3sJdGg98z+HzezqkkOep+FeuHox2n5crvF/B9bJTOlf3zfTUD7mDMW+MchEdoL
Hvx2q2QfvijcMgj28ITY7yBjXP6LSmIwpyPSL7kULs0S4mGmbrDWK7iNt59Ft9Ll990ua/8mbrMP
LvNu6GQBMtF/Pvb2C25f/vaz39/q+kLpH2SKAjJmD/r7IY1HPRuXTGB//+/bvYav85C/3DRqWraO
AHP6+9F/+U+3H/qa24ecTnn491dwu/tvfyLwjZotsJDh7Q7RRO6qM6G6//4Df3vEf/Zbfv8XY+TM
TTp9Wy/VIhfCeGXb+AiiKrHmEPwmfJBKpJvb3Y1NIok5gIliIbgmMThPt4L9efviLalINE/Hf3yP
g68jsWoJnY/yakNKDps3tyBr2u3J+sO6+pSX/rMbFCAjlyOA8+oroOWzcVAD6GRkAvpmrPHv5PhI
Ep3om/kT2LRjEQFu0KxCTKecvFdUX4FDCwAKa2rrH2M5HyBI/RBFhYCX/Kg4ulNmfSSXK19RWLBA
ovLgkmFBauOYStAlS6d/YZabrHDMPiWJ90tU9UOAbyq2gktlxJ9ulQEH7Ek/Tt1fUq3bPrk0oyIz
UCUegtvkwLYbZl1drBgVhEZhfXdbbVwaPiSeS+1TwY0gtTEO07nea834lQGDpPcxjmuBmodoc5BD
spvurEr7Fd0A38ZTOdgv5Mk+i2aqN8r0L7cJQhkldHjz4csaUC1X7Ixcs36T9k9/pJPr+D0o3n5v
FoceeAJ/nAR6Ibqf2J5DYRHcJbJTAc3SNBYiG6+ZUF8UF6Fp+CePqBAKRMwicHZQ0FxTNW5HVTlh
HJdPaEVP+JLCDrhL1ni4nO0H01GvKBotQTM9b177ybk6VZvh4LJ3XaL9aBlPr4M2eTCbkeiM+SWr
ACwZdimgW1bnTrb7WsMjQ+0GlS871l2E6TiYrjWQ2/s++uVVsIMzArbxprNBjtp21brWXRNbOa4s
fPxc1OyVF0lQvDNea4PdQJC/jAhHsT/OW/8kKbaQ//sBs2yEcMiKQo9rEgo+yv9Ya65d8zJl0/DL
ZGvKII1IkI8JlGYzRgdDRfcgEpa4e3A9WJ06aynP7wnlJes10PGGBE/4QtPprnHssOz6u8Z39m4C
D7r76IeW+N9B+xqC5pz1BqLM2H6t09clkHOM0J3FkbJ2fp2eNAVDL1h82jQRrhDBI4DV9ffKKnjK
bbDpuZDsrNTywonsx+3QwAPh6BnQYTYkRkfBtI4YJi0jr1DVDCEKmGoru3bGvYWNHV2ssbUrCvl4
2cjAAo/WTfFDagNB9yaa7XZv5XZAEY1UHZkRqI2UN7AeSvpPE3tBdupH8C3hdA20RMc77v/wVP5g
e3YXEiSehVFTcDBGj5j5MWuXWRzSUnz2cbZsPCd6STBVlnr7yqYMkigFTNHz2SFdAPBjOxdU7dEa
qEQKnHk+VSL/WZHMJrInBF+//EFvNtiMjkGG8w1HKVmWgfnR6ujTbBCic0YONpHLbWjmJdp/F+6c
jovHo39vvlU5bIiq8GgE5QkTCahgKxy6pKmPVbbP6hzPP1gVG6V0PTenweN9C+LsnfSEgxpxHGLl
Xs28BXUJmH8sP3IWOZwBnGu1W7BpOdaOcb/8i1KoBqTOOTQ4rU3Wsb5qjnzmgOdK4+LCCCS+kUz5
awSsJTZBugywVzEGgZ6x5Qj3WAd+nKQuPql5sYdU6wRDMtMb5MbSRMPLqIDVzPOoEOIzhB9izUuc
UZq5yWNW7nyAutB9a2n3nNoqE1sUdxOvVo5Y5yGczC1qMT97R82Kz7eQ5BrJ5inKPVRSdv6QtTPt
Ju29GD0GVAPn1aKfj9wPswoini9vJLxG5l9Occ9uhalW9ISIAqhp8CXph/BpGB9Ao+WILJ2gx3Qe
f3bMIWWWXROYY1j3fPhQ8csykGbahVGrE93OxwEoB/CzboHrBwFljy7RH8MIffnKyOYRDSeglWkA
HOHj+yuLAs4GMsnV1HmoFkkZbqTl0Mnzdki72DHb7AdHCOce+5OwdfRLh4tzA53oywSfsEtNSE6N
Ts4JUQ050dKxaTPzs3/1PrvhBt8oOqNxadgDm0nDUh3KnMQIU8FCLiMB3U77MkV6zvLqSy79dLNP
U6YfcLLuQLqFTk/8ZE02IcqqfTB29SEypy/IJr6k7awZxmuf0LrppuRbNP4aYZ7i17DW5NeQfsh4
d4m3BhcMwqO/1wl9p2WwrReXOh0Z5EblXjhzuWfnhICNzQzhNX41hXAVM0ygTNNU4nxLDKbGafZl
5Wa+cfKZjmAKQCmIh8dZ+l8Z19Bac168zCCHl7PBNMwHrejh7xj2Z9cqbHgqR6za8pxyyN6lRjj3
wsQnIl6Fbtkusr5uzdnOu++ivaaCSJvbR2E/M1gjXyqAGjc0EwdEpMttEWhXn9NyVdSdEXYLi6WM
gt1oBdm608Dv/gTKhv8nZrKjHA0yTgFutBib1yx/yKtgXoN3AF8WhxZqyDulmnE11h55VPe6Dl6w
VtOmtLD9g3xd2SlFUjNTHJh5vL8N/P9PlfM/qXIs1zBub9XX+P/JnfiPubaV7MT/Cz9llTNK/tds
29tDf4dlIMt2Ef+5Dk1hZBO/wzJsUmrRkOu6YbsoY/4aluH+QX4LkhkHYZvJw3jUv4dlWH/wXw0U
ZAjd9EXx87/R5yACWuQm/yIBNBAUIflxXESAuuUtcpW/CDpQyDeFzNt0n+gLYmusXxyfRG897Tdl
bapH1mHxSCIzRaWBYLKLjbVVY14vFW34rJjV0UFqgO7UvdYavGNkM+U2mbXyPExILIaZJa+PVn5c
9xdsDFuqq/Sp0lBp5wnK6lbV9Zsl72gz4GTUgfQoRABlMDT3NKbqU0YcKkLJlnYxp/ljE4B2mdju
PnkZ++UYDelkRBZVhDZtO07sEzM9rON9h0WyweBuisbZ1iOT4Gpqx68u0JArGnD2cS+ebFz0+xmV
3K43puFdl3Idtcn4LfFrmteds6ll3u0I2qvecPTDmBAefDyaSGMRK6bSoJfpCNR3qgOd00IfBavE
drv2a0hwuiFeQGyvYeuCXpuLE06X+2l+nCJhY7ZuPgOPBS3Nsp3RjPm2SBz/nLqz2El6k8OAhqUz
7i0reQtqMeJKFmt4f/05KM5cusnzjoD18ma9Is8DhQEKNw3mZ5IUrI3m9HLtuvZP7PyLs8U+gHWC
rMfwY0Vm8bBq+nUpaiA384DZqg82nvk0eGaI46LYlrrRbjW7hYpUndNWBa/6KX3UA6e8xIpkkqEY
tgUTMsaO6QDiUFV7WoFDjHdrYBQaYBgfx9642GN/hb9h3BcqBepe5GIX8BLIKNF8OKR11mw6zJlM
XXS62B3M89ajMapsmb5GFA4klZYXzUfSYJPosK/tH5xHDcrJwt57k6s/JMhQqASt5xa/q9x4pC/4
on1gtGhS9Ub1gWkiBEDHHHc1loStw4ez7QKxs/Wp37rogg/52GgQVOkDlQWuai1t1L7LqIq02hEn
Y9B+0e/4Xmv6tJ/ixnrUl+5FRIPKLIOzo4L6MPJLGW8k1qaDxH20WDhXftLg0LYSbQvqEaKE65ch
XnSAZHXprwL0yUQT5h8SZsy5Xr54c8dgvU/2olT1Sc9yjnv0RQGo0yJiY+gF15mZ051P7McdAi2a
PTmyicROn7Kk3iYcWUefiI71sNgt7CilyNRC0BTu42gh0DEEGyK6stgbocRgZizJrteTaBM3Lfw8
exovKa0jAGQe071e5+Nn4dMq9nskrqh1V02vIP+0NYs9I7lkbnYp0Dy3GNQqjZBimZTgTHZcZi6q
3qAUV6vnYSzVaZTiO4E6+UE2cwVriMwGHx9vpaPWBtCxmz1089N8HRKUW+A4Lx6uD8hyy8ufGA0w
lJbM6qBPdTb64m45WFF5QV8oYea0Rp0RvQPuPhmyN13Y8oIX/smNs2MSWdadiRBfoLg9LfjTtqXU
QHRevReVwYS8LcOSK/Ad586bw+iXK5fhbY18fpxHcwJ6TG0rk/RE0LzYWpolNqKslvle5O7ojNYw
WeFaKJ3Rsz7l/hrTLyeazWVCVjVQfdCp91aSEOABQ5hckQ/bbrAQYpXDVorc5UULcjQqibqrMH2u
JgkiLFApzmOrOwqfbZUTzK/lCPbfwx7nMboO22Hsj/ocvPtBl+zm0itWqVN8M8ilrlw72oLWrL4l
KRQC3duqxqrvYkRV0PrH8VonaI5yrxZnb+mqEj/ThTYKUgocx4UcUqiHjtnxo53p7GC78sEfPKAs
mRbKigrdXzapDcVe4Tfe9wEUV1M5h5gdXjxQYfsFnshyDXMuPUwtfnmiUhMmUV67bgsv2OQIrHeJ
wOmQmAxX01r77qTVAPfAfKhyZ2sL6hkX3SRQNVkhBqyrsyutx3JSbxD+vEfjJywJ86Hm6N8IPdHv
W8YTiI5wMMYjeqk4mE06zbJcJ70dHWVrhnbjfcZLOI8VTdG9LY2jzAjtHoH071UK/GJIixFSoMYs
CZ3A1gUgUXj6eJmFX32kzmA/eJb2MunWqZCueqk8WGsRI3PD89cm24Ot3qlfxBopKlN64BkdpLOD
6ZdgojnZF5k9nRq2IHlC/hpRRCc/EmtY08sU/avuowclTP8l1diFeOqE2jFlf+eKY2YOIJiEgvbu
8NYWhcdKOzfy3hQFXHb2VfMwfSA1+8DYjJi2KMRWIfqGbltiwo+nFoljl+wDjvh1R236GGgHVC0/
cEUEr03cOHsGx5fEp3JV5L49pVNmoo1JrqMOTaeU/CtT7Q7ZyroA1IqQKehPdgtlImnK9wgZT4if
i1DlDC5378/Fbpy1dAdZTm1dGok7V5iwvZ3qWeXKCsuWiZNrVMGDb/V73fC8rSfRhzq9o58DJCAr
+G/+Do0l9A385wd6jsOaeCTyrkgyuB80zOtoWz9MQ4egRHrWYFTjMQHnPCdFzH7Oda42x1A8DFu3
gvTURUYUKiS4O1bqeo3xCZBdY/4yp+mzUBlJTcYJUWDwOuXDlcLocy4Fu1TavhsIYi9xH4h61emq
Pc9YAWiofAr0ZseKnn2N1YaZ0RodIK2EoM7usFOf/lxIvCk9CB8wIH5pcnAb8t5ly5qoVGdSA3R0
dySkAwEb6RLkIDtn89NsdOcxG3TjkOuNdTYzWh5sLhiJ2A09yhZZnezovklDVM/4u8iR9VnWwfxa
y+BU7nOrrU7ShAhfIW9bIWg76lHu7zndV4xtvtz8SkxudKLHg5rO8NmIN5lxzXBMel0fnKyGkPlB
BsfWIcvJsx5iZevY9O7Hto5PNnNbOZE6UmedhWFQO/VjNG8N4aKebuv2sQ2iU8AF6MwEUoUiK7Jd
y+Dp3Jfi6DZ6FyJaBv+T5z8bkIAXG4FbqAakCBzZMMDGa6yrp67VnGdpdAthSA9Lo9G3fhfvNK/q
QIV/5JZeHvxu+iGxxjF5IylFsLESiZ/ejXNC16CVNc8ni8lE1Cu16n0yRPicSSGLi48BE+fW1Oew
BsQZupmp3yc5xz5Rbuwvp1Hf8knDtIq//Qkpb4CGbKxOiw/DnBrhTDutJzgE2I+ieEyHM1QLYx8N
tHxb6dhr229Ix+pNcXad6qeSUDqr0di6AmRSa9vloR18ebE07W2ohDzZzVPnadVTioKZMiLTwSnO
xpXxlLHVmyZbM40q3/tmo0Yubdp8MZzsC2S/dbARm2BL9qBuWkzr4lru0B+LlRd8K52rJtDP2ZH9
6dhC7Yp5r/tNG+pG2j4ajBrHrvNOPnzwhs3PWQezseSgwZD5Rf6fONOMpM0ZzywKHpL0IIG+B7Uh
O3Uwq7Fks+M0akG1lnaXglJrtMknInzgQs1anAvexdD1RiAsKET3wsIgomsCVoYVG9vcc18Lk3Ym
2FB9XzA6JCY3o4vR690pc/Kwt6oEV3sV7yd/erHZku/okj17mkz2XaMnOycdHgS126qU86GsVYQU
k3O+4xm5pvYMJMCEy/juNTW/YV33afNQ2+XGogUQmKjVs/poqBSbbIZfF+gaCBHzWC0VdpMidaGQ
AYEricPA8DdeC7t+FbQIM+XUB78vWDvr+ZoZsMsSMd1ViUSYNY6XKi5DWpTGoR2JF9DGYINHqaep
QRFOXhB6cbQpW5GXP0qAgMjBrOSclRPB3xOaAkaQ9j0iIcVqhzaMXRftOc1CFCc0b9v6cxWmy4rS
Zv1bIVP7cCuGeL54Q0d/03f1U5sAxmIXYD7MMV2IYQ7OHlKglcJNsEOfQL82isPESMBcifwxK+wU
vcpwzF3fWLsLqZv8WISZzizRLfQWwlpU0beiDJHZeE4FeTGRa6Lv7NLgpA/FR1qhyJNamZ8blTaH
vtSxBGsgwxzyV0r2RJsAXhbpnkBUAsIb92qkYeSiC0C/wJ8ac+dJWjg13GoKNnQzaghF0QZ/YTVc
LTTp95LEktudSe8LnhbdoaKedmUEGStwimscaJy7XI6FC+eoiqGMYTFVyFrTYKsAkFBiNDlVZXDQ
GAWHKqGm1hYtQVLgdGOWsmo0iNDCMvde50NAlegwA6Dwht5v/MnH368+epMKy2EfsMJgjTB8/AUc
z1+3/8bYmSzHjaxL+l16DzMMgQCw6E3OA5OZnIcNTBIlzDMC09P3F6y2e27XKbunNzSpipLIJDIG
/90/1w0jeZ/9EkRujsKph5VHZgpvaGysMU1366hzsM8xr97jawBzlkP+bgxayYPhiMsoXSddb99X
tZWClwPYQYjW5hGA4rfJo/Q9zfxoG3Ygcr6XAX50iLmvqWyWa7fAkOwXvz32TYYGRhEK48nxIFtL
QAiL7oOxLJ+tunwPCKwyLCdewoFxY0+s9eE8xWcxTU+FKYd91Zv+Pg+peBEcV/qJC4uZ196hUMkz
ZVYE+DKcb67Wl7FV4qd9AqQNLb7Gpl9nqmADly2nafpqPMMY9nk6vwVpgzDceznCMATcQD+WLSgK
a3SGU5Fll3qu34jgSB4/EDd+6STnupw/ugK6E9oqJPYqJMDS4VaDr8kPNMneFZSZ1RBAVcvU0u0G
X15c2yhP7oizvQkrD3x+Gp3ElJ1LWzRHq3G/LL8dthO+cEIjAIvLJDcOUxSO7KsYX2fKKvghbb4v
3Ik/o+f3xdM8Z7zig/Wn4vyyHVJGgXE0/Jpd7C85FkSXmSDVRikOgw5nIk0V/kFh070zR95qMD/h
2M1GBLnaw3CZMY3KsNtugBA4u9mGFxS32nlUlwdmKfEmwX+MIG9zsLPkJbOS6mII5wRpsObiG5p4
oVXESNL9lTiowybQLnuMbHCAtAHJfWB10Z5AtrXqWbdJyjY/pDv/6qjv4955WDDTX+qBQVJVlsGl
CTGiTVl3aCfKDpTnTI/4kyQ/w3k8zzW0BLQOsFGgIEp7CS+ECz+5ufIJemZPrvPN97B+1Lbb39qK
ydy4ZxfvryH7EUZYPCNNzeuCaAVNC35RHtwtI77pXvJedF3M82aL88sEj7FJuuW3ny7arTalHMW5
hKWzf4dn0HqWkXTuiNrkJNHrBjI1TGZQlo8ADI6E6vtrnsPkH/oo3kvgloFfdEd6O8hZiDt79GhY
LKGorb2SASz4aRJd8wKikRzmquqosS5CikENkWOigASCM7+07s2+3hkEenoYT68xgB1l1tkuSgPt
HuG0U5WdC67gbgngF2R1ds+NoN+rIIcQk0fm1k8Wgjazj2Hfsc01LVewj1vbvAuD9EW2/XRXW+xz
c3ZY5vY2Azw6Y6eEWBp2zxI7b+f0a9iI7oV7xz7tS//WT+ZjnRtaz3nNgGSvTOnLo4ro4vQxuG6D
GHZVkGbNW4XybjHkZbtc9k3oqm3VoeEnrT0cAAmcijKGe7T4D1bRWbfK/4S5xIV1rG7ET3ZW1xNI
WAoX26f0jxZwe8blZ7GUxmEu55HqCTntshqRyhNGwNs4Oc7WBSYQfOwMSnNvdK+NvyAYlD8ZOiRP
Ik/eQ0DAZ3JGn987FtaHVdhB27GsBgrsYrwMCDGLJSk0y1hfnNa5AFYzV7Hqhz2LnH1kWeHI/uDA
m3yNHWCys4cZGdtHRZ0Ext9ij53Jvo54s9cVU/d9xUPe76BsNczncTQGlvW8zBjqWypaAoOHmr36
3tbf7UQjGrdmkRyDFC6NE3sNrZx7D+AihkVQrGPYu2DkOM41qY3WZEV/mGRT6YRBzMQv+ThxBLTn
x8JV9UcKoBlbL9qRA83Fn3K0KYHzqkz/AAcyL2Dstm4R0z6MxHvEiskkZ4IM29MIdi9hTij/2Ezg
lCTpl7DZF/FoHMm+Zedkog0iykB5RVPjXcqqMg6Nr57wHvP1t3RqDUV7IF5Y7mlNA0CSpdUGSkdy
yUfX3te6czuap3kdTEL8VHjqG3Gs3bF7t5hlCAtVkwHgchXFRPAhDTniw9fyKyO4mNUXs449A6t5
3XY9jSNm8BEbvFo++syawx6DZHa3G7iaR3PJGFIyzr1xshlvzSegVhpjGbRtWge/SxhWdwXdA49x
HG/SznyLh975jIz3MDQUPA2XNkQZHiVMTeD2+YlvZrzivKSuz9asH9885AnrPLu4sTEMAzGmAACS
YtaoE29ggjQc03xEzSUW9lSqhqA5MenOraftEPLMVlqsdcbukWJLxEyfcvq0jIE/AVNcVwLGkWeW
rzRmTnJekFLkL9uJx9OAcekqBK1FanxOgPZfxXiM0NDvAvZl2xrDg9tN0KJhG3D4xgi1SEMHQKZ0
WxDSRm9UqFh4Ocl+5cBTQ5Ie2P+mtRFFxiExOFuXaqZRGBLTuh5GWG6YKnZuPTDg1orFsGAOL0av
2BtJJVYI+v12iIxi17RttquTKsDCCTKrQiv3ivhWGfNjRWvZOpcgWEFcvM4BJ2X25/tR+L8Gl9l9
llrBE7kU0GZoE7644fOc15ZlBFpyTkFvaV80jnLDDzF1uz2Ga7O8jFH21uVce1kuqWREZ3hAH8Gk
VGXbcZngunHWQ9bX8P7ZOZSwQg0GBKfZmiMMFxQAJA0o4NH+sFHNV6mSW5X3yZv06oMP26Nxf2n4
mFY4MB+a5h+ZBdjVtfwB5vmrjKfg6Mms0Syle6kd4Uh3+UM6VU9y6b09p6/pmM/inqNOdIzMLD4E
MSGheKjg0eSGsc4JrzG0t+VxMGw8A8o6uQAp0IJbnKlDCtmUvIfvlZyP2CtSm1lERw/sUDMEHWuD
PWe2oIpTFuvTGusb5HNhPe8TQEjsODPHYZZkW/u3IJ7POp+Im4v9SEKnayKqadPIu/dMypdpZcFK
46yo3uv5nEdjcVaOrre19Afza0qQBnX9rY1D+kRo4wl2uNr1YfiJk8bYClpzU0XBMYf7BeIqiqvB
Jxm6DNinbXcufHPd6gLejiZeTiBAqMEunLyOml5fUdjb6epeVzVbScsvojl21AD1SnPCOfnT+asi
TtVT7O+ws87IRgQZHQqCKUQcTxNQbp+XDe0WO5rXxjeuFZu2cY29UwjCyoFLS4e87xQlxCPt61g3
ufDmANXxaFfb768zG6gvpruEOzYgkrXp8PoH1YunqksqaA2eGrnJB2qQOVKzuFY2GW/SKxs8tvH6
V8+ifZIdicCUIemeCp0jdZHd6ftDxHE90+3L8BM5RI4ZSR96GHDa7NwhewMt8kXFWcJaFN0Vus25
TLg6OhQ8exQTbykaZw6u258z3QMd06iyymbgnlPzixYQdlEDqSq7S9vgYwnfYw0YtBcP3JUgO6jJ
bYBjulNEPxc9P/S6gGogmqD7qZHA1EZ8uwD1ByRfcHjMXzYG3WAn4VbZPqTuGixhe5onGrCrePzZ
xwHV6NCvPM5Ba457QE0pzrZGGrQFVdoQLWiagObIOYCe7ZHC7VI3b8ukxPwOa14qeUIdrHYDz/sJ
xOUdjAdnz1HXIRp6KudtxiVrRRcv1Dbd9m2Uwc+oyb8qsez7Gqpemv8O6agyqwGO2MIgg11S8qwc
Z4OyRsuJMP3H5mtoesPJFgSI5mH+dHUHOa1/nALzfUc5Od5U6zjX42rxbWhzcWGcZkA82haOiXjm
B9GUL6buO1emSRWGFOrkTzeeXLbAyr0onXyQIi12ogvP1QhW3UrrZf/de8ia+jqIwX6plt6itcOj
1C6L6VXx1I7mICpT6vklyOGJfs9IFrwHZ6fU/9b9nZXM5r3hq+zDr/pNanD6cL2ORlLLfY6NCUIc
THhoZ/OrDfd7a9KsuJrgvTDGiGgRomyeeKd4nyV1YZZ5inRNtKOr6VGsqAurGZ9wl6FbUsD35CGA
WGfpYnsCPdAa0ekT1ZxG/WHu6nbHVfPxr+cSBzArqBPgfpYvIhkuBK+ei+DL7V/bJH405hjfkmp+
eKSCUC7gzpUYFnw8w2tixX8mALYi0G1fBiYJg5gUFUdUkOivv+t6jXMFx9ZXwjnUpWefDP5wbJda
cORnLMve05vxGsc1h6JvVibE9XAnFff2XxxTAmJXQddBETXE3ZiLRxTHdY6h+GSI4AcwqE8zGXjz
lmec69CAnqbutkTTp9ClUoZXc8EZh3cK0N66X358X1hSbY3wzuzIvA1KX6rtl9bsnoQnTwZMo3Ae
HmtC1nR0bGK2BBwXoLaV2pgWEbSmCF6yNt6Ghv8S86knL6bu2Emzg6vZlFNYg6dbgFlN91HTOEem
G+oED4mXWJb0elL3aO0VJ94Fhaxp9nGJos2QeS2Bqq/ot+65DjYWtGWyYg9+BlTOZpJUbFy7CDZc
WIEfZDt8TBHaHTg60HWPVNugRpSkuAqYdcIgVswWPidPEfITxxfgdgHbDuj6ZRNr8F2l8ZNIGubJ
g4pXzxJ0JZy8lEK1U3mo436DpQbJQAP1Qk0c04i9FtZe3LqUfHMhAsQ+Hhwi6UqD+Sy99uTfsD6o
fUrj+1wN8qPGah3BPJVpUB4Ggh+rmrDPlmftq9AgQPubCVhoPKCH9IU+gD0WcOASBJcEyrG2dsKf
aa6+hgyqWvMGJ/K8URuZIN6AEebh/MFkgitGilnG1chCS8MLmaEAjNJAw0GjDQMNOVygHQ4kSyaN
PyTxbwLzr06LRiNSsBntJh2QknATCw1QdPz5tdZ/LNRwRV9jFjvjgRMC5Gr4iybrz/d29/2h1mu7
0LhGAH23Bn7jpEGOtkY6tgJDe6cpjy64xyjU4EeNgBxgQbLWNdxVbO6FYCKhagETFqdGAyTJjvHW
Lilk4asgYMehr4I3aZr8FQS6aqGutQZSSo2mzGBU+gTBooQ5moZX/rVL66/8+1dj/mPQqEtPQy8n
6JcMMEmwl8Xr9EBl7lrywtYaljlz8K05ziDPAtK0yw7rF32TYC3Swntkv8Lp1jePQQWEk0vpcnJN
wJymRnQusDqDCWgnCZo32yt+qAh/XaLBnoZGfBYa9gnE9WegTyfuFmKMtXa+saDwQQ0NCs2+kaEa
HqpRyULjRBVcUVcDRlnOqxW0WPR4jR/9Tj0UNUhS4M/pmiQoLR0aWJppdGmsIaY5NNNGuEeBu5gI
CGhSvXkjYKmj0f1wTONZQESN9ZPia0ZqJA+NJR47fDh7r/OIa/fZglrGFMEb5qvq6PYL091kSoaT
pM2F07zOQ0o1RtreZ/10dlCEzgLGy+yARXNaKFZpHbIUywkKftFjBBifo2G8crJ94LZGIspt220R
SIphk/IP+B3UhA52pSnctbfkbz7vpEbhBYNGfRlFfejfMlPZx6XDsViODj+5iIiaMH932uk3VZiG
WelCWnIR82hoeWq5AuJT7doriijZca4snX8IbcAmQV5Pp1FN4AAbVkEtzDleFe2y5yY1SITG8QPr
RIisiIzhMtnGqW7VFiujFXVH1Y4hSDbyS0C2V4i3xa0qTJM3sLFvnSbcQ0nJD5FF2BXFTqxtw9ip
wjWPVDjuyogIrVH4H9A3sqNpcYjxAEDAMT23iY+agONGASbvI0wAHEzyVv0I05KCNqbC0p/ntWsp
mLkt8+dxaD5LaX8Cr8id3j2bNaEiM/1ZWlhYiNzgFvCN8Ti5UO+4sHf0gkm+uzxeG8NjZdMHms/0
11R0NZvDTuCZ3bI/ljiWJ3o0iA9uODm/BqOYD5b6Mi0D9oQdHp0aLwwJgzKw3Fua8uL1XtburcJL
V1GTPnsMbMF6qwNQZ/Jd7m9oXPBVBE1r3CXXrYTKHlR/2irM34MSeaUrjnYXZ5/BvgE8t045QR5G
UYrd4ri/AY3Kbdp13opqJtR7yqZjMsFymXyipfXR6axqyzcQ7UyJQAaSl1L10ia552XrPiAcIyZ6
CkMhX3kIaNdDEAL8Y3M/whgQpcC0mcyHQXFNRqx9dv9oDlh3jLZcz1nCAU9AO0B1NqMfDgdWPU75
JQOKHyD6Mdv2wGZH8z7vfRbcUCE1mi2BsGjkDQ6clUwSEyIr5OUcI5SmJxo9oyMWLAqEM9HRBDjc
IoqyalqIi8D6Qr53b77yaMBqLv1Cu9gQ1cYeJsGe9m9E9zy/0oezcgspN10U7Vmg0oNf1e6aq/R7
oY51bn6F7Yg24UzpPgmowmX4Ve9BeuxDhCFWK04pZroBbOlbgGgCb9h6y3yeJsjhwpvJCbVU0Qlc
W47ANmYLqONtCDTGl5CKXa8/2I73e7gs2ylB/2uLEB+9ENa6kinD8mUzbU0GaLswFZ92++x4TntU
Ix6FZEqFnl/h/MH9sTU7ScIIkauidAQy4wPmCn/nZXnLQBkLAynSTBhsRxQZ0kG1CkDyr5nKcI1X
DB37mTgGJdSkCMSZWB63NRw6VbJPPdqmpFm9e5PcFBLqAqugR/MFR/aU3iTGuGgWLBoGqMAVNSY/
g5HWIVN/YS4FcKRJ5ju7pNAz6Rq4PrH95aMHN+bZcMHo0y36rDO75xljttMY3O8GsEiNwQ2Lbc7D
MoMdDEw0OJSUQlrNnHvklscmTT8JeIZla4l5g3d8PoocH1DbWVuCaqu4IJebLICeEAo2TjL89Fr3
aenbYY3Mv6lrYJFX6TsFoiljI3RHSF7qaLbxjhRdS5wZztNsZgeSsOQvCe+m4cj0kOxtLpxuN9Fb
QM/LSFV0FKyh0OzrzD0xGM3XTVjvqRix9iFZZncyyQ3b8Lwiz4b531m/GP06a1nT3NSllGYt9nQz
aUveTI/ccNqTmyxrPCYJSd3ls0m0FRe+EaLX9C6rSxR0LfMb0quj02z80TMpsuF9DpTjA/MPHYA9
VJg0D84Mgo193hZbnz+yy/3psS0hWlQJDW2d/ltGaYLArmqkNlxOfZV7SEHH1DHqB1mUtzTvgxPz
G7kBHPSnMmPCCqW8gDUswW4yjuCuCuwqhsedVaASIgg4ZLzDsBcHhT2vyAcAhr61csRAnTlPK0Df
cWMaFYNm5habaGH/RUghyFBsIyP6aO0HQpHLS13sF54oMXK0Hm3b2iVpVa87j73ILUy0Xg83+2QG
d/jGnA0z8WlbLAC4S/le5rNa+53C6DI9RUXK5d4lZjR1iY6+6aeh85jC51QDhDjtxh5egJk+K2m9
+YyPCtGjr2AT9a0q5j33kuNDpGpAck3n+cBE5nQPTkxNI2MqcLOmtWooQ95BTzz7MnyLA6Ib8Ft2
aTQB6QK4nhVufNAqft9JjDEqctYp5//FaDcLFG0KdceK9SHOtviybk2dX0OPyKtl8dj4og0x9zXG
rimSU9GO8X1bzx/p/aQE1nHernNdvtR9w5R3CD4TEdi7GLJNEefUvyyWliGLc75wtSiJ+NERVYEJ
6bm8nSLYS3Vz7hnFJzb7csAojPN88hq6MuXggZU9j9A5Tbc/jaV+J06coVn7YkbB+oTeEMDsz7V8
8WECH7/h2t8I7+8Pf/3W06kq+F4bNyH9ZcwN3SgNuT1ikUAVtKbw/cH6r1/9//63AhVj1XPxXIKc
NKSPcBtWQ3kaUlPTcrlnzlJZO7/1n0yuhFkVzriN+n3YZuMpTfuR8hV+Ff/Xr75/+0//7ftT/vUn
/ulThJi4LCQusTMB28lJGnuVajxBDPBrG1kLMPGqx5k3U0FgdMgz8ZJuy7h9EaP4ilTUXpM0Gbeh
JLosGv8MnBl1RJrlTmBHXks+SwzYTHsicZyV8BDVJ8C0CILkJELVoxaOQ3rHk7dnibV308yZRAXx
dB0B0fVxITalO5srHKVMKpE5XEa1K6GSM/Eq+N/4jvGxrNVyQGwLPz+tzAouAqpxMkwwZ1nmVDe7
W9n0e1cEI1mEH1FKfTNpL2DpmutipaySRKJH7oSI79apCu0Pn6XjGEr6hZ3P2g5vc0TnjMcVXg+x
DTX+tGtpncOk31g9Q1DpoQvNI1XCgB2C1EEzdDA/DjiKbElVlD5RytB4VcUfswuKp9H66K35N+Kq
7kEMX6DiSET1ee90PfgM0v4rNeGrAX0s1q2/z2olduHIzX6cqq+FyhfOLmyDpJ7wQ6NLLywFs0+d
sMeKyY1oFVP+u00s9ViEIHGMR1xEBHRt92Vs5Z5bOmV/FhkP205+dQgUK/JFxPECUsJ26z+XBs1K
/TjOG0slPdm+4eosxYevxqep4OBgugknniLI8fQIxJYoOvsxcbNkWdyT4zQAUJXvnkTlP1P1oTjz
cqObigmUQkakzZtmfze1VGAqZZyagF70UEn63fuvBqI943b+wqpzjBPRXISshwgFlt7v9lxNV3j1
IQGrrWq3ORvNJiko5JqrABrFVDwss3qKAx9uc24Pm3bwwBlbk3f6zv/4M1TKzoVGmzJugSl4o6gh
32esgnx1aOk6zg2/gwWF7no/DvLzTLaoz4rx8F2+QFIsY37Qh2tQDvE2qHgtrKiwz8Jb3rgorpY+
IBwcjPGhDttTXWd4vifr8P39W+3VkR4SymTeMy1HyZwlN+/izcuymzs5t3TE90a3SYgLyDdrE1sC
wjKi9KNKOe/YyE/ff1Hg3jmS78kYNbdDGrsezWCIW3nAtzGv8gUtNvCI5rWzH556w94XUzAemngY
DqQo945rzgytNJG20pAvlrN7anFOVaH4dwc0fWrKIw+YoRuSMzd4cDgP43Hl9p8FOw55NNdwFxSw
Ewp/JGVcc3zL4RakycV3rbeezo21E4Q/utq6c1K573PvYynz96kd8DRCDvbG8MMJ45ApdqqeBg3u
WMz4RIEItxpGZsIRWJ7pcKOh591qaNr0nBRxP5k/sprmwDpDjxpSI9uGaQio14zNp8ptfgPx3rdU
zT0qjAwrs5HrdMz3sI6SxzJmsqWW/NXzveBi5JzXuT5sPSZSjKb99Fpk6cE0QnrSKxFf0l4Gxwnq
1T4oUF1GcVdNgXGgd4+JI+GfkKADHu/4aimL68wPaedUTS8/SvxFc+M9Tkg5ERPHGlPHrpvjh1zf
oogAwvha8C34TB6YO6YbBmrPfo7OkStaXzo9dajq4GdK+gA3lyq3lq44sbXE0LtI9UGnkRWgi9aM
l8+xTUd7lKFumZxI1yHnjH1YdvdxJJlb1elbWte0zIxpuSFNAVTA69nFqKpZWP1s1j9LFus0wges
JFOHedrmhFfWcF3oyEypPjbxzDDbGT++K3McNQEB1x+Cmsbu0UY3qJP2UlrDsLeYRPgOpqC8IdW2
pCdgNSZjhPphsFzQXww0vj+oGoOKaxomvsHwdcqgjJM70HUKCaUTw/RVmBXVuAFW50YtZ45M1Dmy
g2QULNvRc1lwUCQ5QYMpgvVJKhPZSX9YqgGJsGeyqDTYx7KT16Xmc4tuYFeTtjrbpb70tF825QuI
q/wZHABcrPSaBpXwT+D7/XpMxCuRyVXCo3EIGoeZ59BefPxNHzXsa+4d3bYMp7dWT7ArnxJ7c8y+
sEvFx8GvzevQ4X73lEAMTIxX/IrFEiY3TMY0kBli5HaRid3YyY5dk5LDxEyrde0DB0GOi8+L8WdG
r+cmIc6ghuQ16Blpl4vV/vbrbQk0YYjWYtQFhM77qBgUg8MAojP6yTUTzR36Od1biE2cy9Sl4Ktv
g7J6DD33Jxi6p0jEywfs+nPgjdPvwkkuwW10l/ijLZhpL1QHMcGpcSf7KS1IUfVqxxCDF3fcDSkK
/kxkgA4kipjtOnm3VfBBUrz9mrs3LwY7VZo3TcjjtjRCIyqdP6GHGTWtIoNgv59uw8Hmblhi2HLI
omysOIrRvMPftJvjo4ajGs/YAKNqKS+zh0W0tRYy0NoCTluB/wmQq6+7Ww+oQzY6cNtG2bHzqVcu
mhc0KgZXuU4LFMsOZ9wPN72JKYmfy5YSR5m4m4ShPu8MVja6rH7YeRud3RA3Zd87ascpuz66EaaS
jI4OKiwIPpgd/uLO5DrbPI7YRumtGECL+eDxmPc+14DnUk62K7d8lLPq70IIXs1MTpzioRCvAMau
maJXEjAWoSh+jjL26mPko8Ha8+/Aoc08oo0bZO4f0qNHv8XyzeVd7pKRFwrsoXtVvmUdWQrVHnJ9
+kTmi3sumabfbnSwFqM+LJxwN160qHMUuyRmlHVrXazaGkI0eWAMbQUmuBqbyxDDblJSxZSbxUjA
yG0XX5oPENBs7MtdeQGJznSVkort0Jo+a7qyPjqbmuEks72Tp8cU3x8K7oSn7G2M+/pSUmpxKVrK
Cv0adfWv3yLk77tezLrK6jKLZbzpztp4JuNV+Ex4VG0/pj7dUPBVNdySjmFoWzomEhjrLAa0ZLge
690EbmiCzkktW3/svQ72Eu0ukatf8xrlRmSWuGsy48VVdrBFByi3ffwHCrfeIudXxkEDd1Qwm4PA
Le0yDlYh4yaOrPDx6wyTa76cgE2F9wN+ACcfT0k8Zzf/aZQZFiKX8iK/UhgkgilftyVB7xE7JuEN
jsS2QEuqCc1ULMYHsFH+loRz/heo/a+c4z/wq13o5H8PDLrkGW1ig7ZHePBvtQYqDmlghu50kHZH
iGfp7MvQm6fE7oMHXq6dQps6gbwrySVP7VaKuWMXZ/K/lIRSOEphZs/nJMfRkr4Onc8Bt8ipNc8S
krGjW9DpLItsNdbO/41COTkdF1ULwDaiP1xOSQrHKuHsnOXyuc+DjuyHss5Ohg+/smwTIcFctuhJ
kLPr8OO7oqALmvRoK+dK1V90+dcHvyi7Qx6p58hqmGsJzkkDDjgKOOmTXFRXb2vTelSgbP/Dyyj+
rbnHonHBYt4lPN/hpfwbGX2MCUQsdh8dIBR/gb20PlRLiTQYX39F6EaicAzJ+/Jezx2eHw+cDTK+
84jb0cUOkoN6ErnzyPy1u3qUrOBZIMAC5JlUmBk/8cYljKO8Z3PujGMWtCv8JdFtondgw2vfbSsp
f+VW250wB8cPNjFELBfxJ9XNeIqg2LxatCRsRCUQTgW1Kdg/w3vPUkd/moFITvjUbHJ6omuOPXNn
zmed9Up1e/cfKhM0wP7vj1vg+BwBYRNJ4Xl/w6UTcw7hsojooMAmTCWsJxl2gKMqvl3C7Rwl3VRH
+/vzYGJljQFb8AzsR0clR+Th+7AMzLuYCYU35+3hO8CWun1zcCM32BbMG9dfbl1EV9pOp2V+KaYE
hGcxbcIML6MRFh8G4L8nYxRnPDz/LTL8D28l/t1//Obg8PsSu7Al9P//b+HbcibFSmcvtneZ50fs
pcinu7Fyks+4hsdIoSk91IIfBNMrsXOajgpkIzF++o3F3kX1GiOX+iBSl5oQn2Er89NhRWTKfGkD
d9x4bYHUzWO16pYK8woT22vk0OTwr19lbnzv2U5/Pys60ww7638NLJHSnMs32YeALymvZSRBKte6
X6qu3ESR6X2EdXEsBNO4cjJfzT79SOwheeF0o/ZQBv2D8JT9mGMEhxozYMQcZ4lF3XhD9ZFPRCUy
oIeJ2LbcOUBgQ9tqmJsc5pxqG2fDO8c62/Gt9W1aaSPLf2LTO2EtV8AS8viuDmR8z2WWBSEkS9mm
U3jumvJt6OTwe2DYFYr+s1IzNBWJFdR2H/sBH0PmuXQwu3BWa7T8fV1M8FO4UG8MWNqbosHO56lB
vjdTdbXaxf3N0npA/Qx1EzWB2iQMV73yo+c0FDnsAFfeE7MjcWEUB0KXCfsEGmS8Y99ud4tBRGXc
dUvdfRB7wzjeHXnvkt8dg/7OTkm5CMpMnbGt30tPBrSWzS94scQpjd3i0DstzYs9VswhtTUktne2
OceMOKysj//5KXT+fSVyPc9yPQpJTNOjMuL/fQgZ8CSGQyb3ECCYHjRIx0HaBAL2lg/2LaHGCUtk
K7eIifY5tzJKvROa7rHQc+P3x37b6pljYto/CxedVzC723smc3Jzdpn0zpSEBcQ77I6kgNKu+gUc
itd3BXg3NMiu9bcOzIM1TPsPjG2YNlBH16JYLmavoTf+6B4KZpX/4dvW+xRTo6gqj1//+38hrli4
KUi9SUd4jmX+vYfBcBuDumsvPixedQUkZl/tOaGSKDeS+8hVtKpA5y+j8rmy6T0Rg6meudFcjRFW
2tx26tYJMpZQwZj+uNHFCHOpxUoHmwyZ5XrA/R0VA85BbYRcph8W6b+VY5AAjNL0hTdRvaET3sza
7l468cmu3ANydLbLaUdftV7jbnK7cHeNu++Yf20Wxln/4SXgG/6H10AKN5DkPVAfrb8153iDWZMI
bmiPtuvhOueRf1Gtw7zMfpde3z8skYxPTZT88gTeDZHUb2MSblovmnbSMxHkgB9+5NkVkN1TPme4
mAvbeaa4itJV0Ng0ZU9nF/70WwD+A5vCbRiHn81kmge7mcm5GcJ8dVKqXXvJO61LyavM1VXjmAmZ
ndy4yl9LBm/XJWnfjKhP1kmYpafOaNVT4J3CsKyfFYrQpimm+qBUdctrc7y2jJCpsps/fbMbsJkW
u64GQ5y48rWbU/dKA524sl6+5yIxKfS0eEz7pH/EPwTjPO3u7Ua5XA0L4iGjcVGkitYL6J5tMi71
tWNUs+ln+/LtLWHNPnY5V/7BpDbAhe77CB/n0dc9y6ppHx2n9+8mDFGPBZfBOlhwHOOX3DNrPRtU
YaLXlcneVy5pisXfqyU492bDqGA0E5Y8/8G1VLY3JO0DcR+J7WhgSCWmGNUCB7pX+3e22xmYlrC/
TPjLdugfXx5Any1p6mxFBAy6p8rDW15YVxSHfJ/Ced7WgIb2XRm124Tr+9YEpbqZfA/znWVku8TO
ypuZqAOWU+x7CffycEHsdq0I8GQ8pmc83R1FFYjmbuyHW6ux7L2gxKPNXzlccf7LUfSMmOBz99O1
aE1vlxkr1zJ8mJ7T7ZcYEwrJSM5+ioBjTXki6gn3Bhqc/8B2veHbvFhYtq5jgTgqSJj6GHNWDdeu
W5urYCs919lCoEVUnIFNwYTFC+jhtpgT85mcefWQxxCNRsmfjEPJWX3xX3GKrRyPex8OU3lHVywD
njo0Xv7nlYUKgX9/W1HFIaTlC0vI4O/NX7FlIAwNnrFnmjqtdYjwmnsh/fJBbwN7F18Dl+jHsoZA
NlsddSWeKE9jbH0OJZ1v04RwZ4C2vFRBMN06w46PKmBbK+Lg2Q385NCCLNgNHhhrx5FvfWmup3ou
Lm7ldtd+NrDuNUO3cuK8vw9CYx24/v9h70yaI0X2bP9VnvWeMnDAgcXbREBMGiJCqSm1wSSlinke
HPj0/UO37su61+x1W+97UWHKVGUqpQDH/fzP+Z2KA96FCr/4so77rmxIyVYYwgGcies3ZDjv6iLd
u2O/4tBH/hzdApvJKXOeQmYGnBTzw2irwVdEpe9sq2BsXhkGk2FK1bGTxbpb3Q1xXOPu53pMbMO5
FzkNrKZMul0MXnAzG0S3i7l/KZRwLnTkBiZpszWntyviE92P3aczd0f6V7YYLS9CfCBfjAetYlpe
pTuATvO9ww6XJ4kCiA+HIlhk6isW5ECNfJVIUBeuU058MGV06csUyw1HMEZz8xHuhe1/5+BtBxg5
sh51i8uhQLGhVk95z8Ro7+BvQqewruWC54qNt3mK13K/oneaA/F5SMWRZwYWMWwqG0vznJVszTEm
3eLD3BowK1ebK+xPnDGKaNKNLCN9h419NbWtTgjM1fhd7MeU5A3Kl1v4Y4gXk5La5UAVdHOf4AdZ
wFYEVkQYD5dkGqXFp5dhDPBSsTHaUNwIh6zi9xX7v5if/wbzY7LrZlvw/y/fevnq+v/znLRRUib/
Qvn560/+k/Lj/OEIe6Xy6K7kRKf/jfIj/qDrgEyX5VkEyTFa/m7h0v+Qpm7oq74rOQGsG69/Un6c
PwxaKNiOgSGxhCe9/wnlR3Bz/duK5KLksxqtGz3OnFTX8vm/HTSi2VJ5mUbxUWl2Cl2y+ipGwsFC
JedunWMo08zBfdOOQJfMO7vcAoPvbaaM4X7cwRuWR+4ycAuY3ocFTBjBBQpvWAQ6LLC1dN6TFJzB
pBOdlDSncNZkUtjgecpT4pawo7EO3tRwJ3yit8IEK8ugn2imaFHM1fKi3tmm1AGOVsdndsbjk9NL
VB+UPoIlrbIGCw1kwJ59UNMcWwoHj+C/uH9oU4Wlrd6dKC5uccLtUm66rRFON2OUL7eKIpzFwRIT
xc2ZnKG2oaxkm6NWshZuVA6e3Yu7mHBpeccovfGtdJSBIX6g/Cc4edfRtzXe5XiTL5OsNNYvSeF2
hxmv61NKm+bMw5JWky0yscXTMVLsLRdhH4lRD/IkG5gUTj8IEuOnT5j/YOSYS0AsYnhv59wCLdvP
ZzxCCbs9ZsLQ9mfUbMwS9V2rcEg7iaPBGmCaaWjkIum4hdTZYA1rBtCIyZDuWHMpMafHNV7m6dEc
3YeCuCGGuQp7VV/47A9w02BnYRojHut+VLd6rD0awgjmvnuWsbraVktjgtw1EqsufhMIEH5FPS6c
38Sbg0bXYER7Z1ktd+PgPbF1fbdwR431DPTCJEiRza0PwuG4ftbMo5JBqcNMoHtTKelcu4xguRXs
onWDxHOCWKbLHmdRXt2YE2baxGDyqcXGIevlSZH8oqNjPGH8ztf5z50Y9dcE0ubtQpLSF5NR7WJ4
iGWj00cotNDPKxgSHvoPm5ul9qG6DH6IGxbjCF30yJ5I7mIMKi5wJt0cGfXGsW9wejSvEDIBH9/0
jtNywQGgbly992tjUduGZHRF1TPkhiihg+mzL6JHXRQ14Uy8M+Ri7kRL0CSEhlUb4jYL7avIvTMw
wojz7BtBeAfFOH1t6rg9tzkui2RRB80MXZLlDg2ypLiHou0CrfN2SWtgiNQy8t6wmYs8ifHzG/tM
5wwclZhVx5pwvfL25jzMfgMnJIhMGtUIBmKEGF4gHhdHQoJpMMStz0rAbTbVhPDZqNVteBu22nUU
cF6dpj3HproLKZU0ulH5mMCRlAqKVAvHDZCDfmSdpW+ZL1C+1+HJqJ373oK17yTjjg2CeoofLVE/
JO2DW9D1QI7Kpuln+ZX2GHDIa/yy3eY+xCbgYU3bGtAu9vD1AAetKe15aQk3rOqrstnmyf7gTQlk
oQV5vQ+dw5phIvebpg8A1OkfVdDVHcFewbDvnTZtdgkafTu/lMb0NWujs49H+76R03EwWrFzjGZb
2e68WzKj8uNpvBCYyH2wriWgEnpoSDr5qRoOxuo/kWF0hfO2w1B57cZzKLolaL2YvyG/d8oKNTij
S0SsMV3Hcho6Tqm8iQCVsqXCuxUn+kHv3r2ZPjCje5+mgcZx3fHnSH/Xl/UNihaCCtTuOuGwd0Zk
zJbkyUFzy3FrR+3nIHSEB6oDcBYtx0Z44hb3AX4vM6TA1wuf4iI/NfkPbKlMfQHRzUOMhcuMo1NX
Sr6ZKv6qmcsanjLxCHZUPJjO2YzC8TTF6tnxzOIUW8/0vqP0T/lmVO4xyWL3OmJry+qx2E7jgt7q
UUnE4R/NG0x8oGqgG679JdM/E00+5wuhn2L2et/OxJcil6aK1SwjGe1qtv7oFOAgVPcZJaa6Nwmy
bKtcZ5RWVDtTwFbwqP9lf89h343X6sZd3JtbVM7Wd2tWpqZa9hPpEpgFVnSVe8MZ2rtemwvsaDXv
Li4sDIIEGeDnsoviyGw1+m1GBU6ZmTdTPdg3sQfYKraeipUbacZ1gwxznJc8oUecvFKVi4DQbk06
g+7jxIDIQMUAKLzhDgrJU6MfOrc5q1Htp7p2t1paRv7IUzJkt3Ut6LPKLMAQRJwViBRt9Clcs23y
NZqHS0pMJEc56tvZVAdUK5C5MaTvzuWPNm/ZZHrMU5bMe5N4GQ/Fn4D/X1PXyrZO3ly7uZ6OxmFa
qIYD6XbO9XuLmiBWOJaXvh4ohqEluO1N1090HJB61O7N1Ukaeg0RcqyEjR3ql/U4lNom107yzLOg
Wdtjsr2jRcY9E5bjuE6bVNFczKxzITzTUaiVG6TW8nXCu3gjY4wri5McB3h7fg6h+jaR9V13KE1J
0fuKAYlBPzlM77Rq1PFSez+STjNP1ahlFwKDvOSqOGopJQoI9HZK3LcffixO84QK85iFXChkCOOq
JGnkqhfP4LI0pmananyGldNMQL1Nutm0tXbIOzJ8WQ5jRwW7uXrfkagXwgYqHq+Avmo47WbjtLAO
ZoHHClIf85tm1y4eReNEE01tvlIc2J6sefk1zJRcJ1Pj7rjV3uoW3B3no2OHARU68rgtai5M9hwc
J0LRM2Vmx08jEKDpgOv3bDM1rCpQX7gWY79SlBhb9VdF7dEOkfCroRwJyhrAEYOpbsv0d5fgI95V
yj3BUMBC1cU/ASg9toPLec2yHiI2IEmOHksZ3BAQVdl4Q+VyZtGP4dzfdi3TD5PHUdJqM1nIbMtD
YUSJe01EckBEcpEpZ7hr0YEQUUHewQ3iRERvjYNRN+HofsAhvNb/xU9jFTITKsRbHCZE8Twe8OkW
y+30IiF/B6IpHo3MebGhXvMXb+Wpgpt/MGsDsFdfioP0sDJBFekOHPPG3ZTQ57Wo11aPPglKlPvW
zfYcI29kozpuIH5iumZiTxTe08js2EHluEXSFzswrOiwjsdjzBbPRc6+S8r8Pe3BhecMrxwmQuAV
mGYCknjgfPicD+PiM+aP/KoPfQfJZI4QTaO10XBxxqfGM+lSS1m5OqVld1VK6yRzOM7Lk0WB0sYV
9YceNuY9uWGUEdn7E/7eEwrEsWDYkRi1fZPV9ns9JmBPWlpEtZoTK9rfEr3O2GyJN77JVnvM0p44
V4zua+HS24QTjTmzE991QKI2TOquOU41YlypfQ1d40+SdgSoJNE3Y3GJ5giWJeWkx7qLCUSkgInD
FwqavV0rUvwjfXlkt5Lfuhzt7ZK1LlHo7UXXREHfoWS4kV3B4RjnXTNPXF/tHaavfLc4HylNJ5tJ
5fUeM3WeiQ9NmwBxiVptNaF/dJF4s0Qlj52WnHOeojdG4a1j/7rZaOdSZ4kuUbICbS4fwqY5w0qA
zTekD+ly31TxFRZxEfQyYUuZW5QtIjlsjaWl9LAqHh1F0LezrnNJhbQ+tAyUdROjsP5QURN/37P3
cWK26J7Lc0xBAP1uixxSqyF5z6lheLB1hc5UtVfHtG/dor+jMYOI8zgNh1yD16FC4OMWLW48ZRfG
XtNIZFrWQ7B0S/uzsJoXtrzs7bpx2JpjZVDT012GEjFHkWXeWlV8rImBPEKldjflmA4oSfh+sW+5
3N38vB0HfZY/E4HF21sjJE/HwCde4ppPXOBNC5iFGw7siW+ZJtWoZnTsl0n5YSqGU679yRqTsicf
ijd7JGZonCBfPbc61MzUYZNqifsxck2g63RsqaXi3F63x3k0Rx9s87TpbCKaLuuqY3jszQA04Mdx
8bdpTnZOQ+oW2Cc1bwS2bNAC9XBYQrQYU4vilRptbcdQPVuJw1BwdSUA14HIo17DOv0cXXajaTad
u3j8GswOd6wlyW0W9gVEoQWxkhUF9RIomksloDSO0foprr+KSd4R+99HZ443uss1mnEDUMAmPuL8
lvEyXwoeJEJO8zLb85dosocu1Rnv4HHHGyhuuztLs/dlU+K9YWhYdVRr2Ckp4U5D7dfjjwiAy4ad
yFvRtUdXzjz3Lm2anCDAvnOKuspxflZaS+KyXHwhwGQ0b/0KHojggW2SxUNBjfZ2SB6MhpRYx/5B
Mcq4XR5k7T3Q9PTuugTTaIFsEVNzQXdSG70DGqABy9jalrGLON44lroTGfSOkMyMN+LKz92TnjsU
QZHaFCNmRCv2ZScPMow/PONpWpZg4fQ2TvXPmp5SQ3pPlgPmvAu8yXsMZ++T3edPZ2QNsUKiNvVP
YdytNdarLJbyaHH1nLNBeVl6lj8nJAcpbsCvPifaGNSY6xe3u1hehJc4dx7sdPHzmB443WAQE4P5
2EwUwBKY6aLxtP5VMDWutYVJSJong6i4X4SUKQptOtuS2ZhqL+kiXktK5lOlsBgQcg5ZobWQypPq
Roenh0wYb4xJMA0r6EyMey5HIvxTJK6VbjybDVA5C7txlNkf2QhitbpbNFcnx589epZ5l9bteXZQ
6Kig7eRPpO5Ay6rbNZxGdtavWytY6jq5fW3p5dwZpv4YlzrERVZl4xhWROyX1DpPrfWGX/5Rx0AQ
NeH9kAXEkdgUOkE0ZW82QKbN2NgfNEvesv8lUk+J84ag2CcBcYCN2T4L421N8j5rVhYDGwEJopet
nUxLZpoD093407Onax5C2A5Tjn3ojkRFfLMeH5NEbJsC0WB9a+jZw+ZX7IoWdgCHd7xcmmh+YBQi
VamYbk8O9HvAfjX6HryZUw/YKjYxldvixV2IjoIuelE8kdafOdjdx7ay9l5E1Wl9N6r63SEaWZJY
CEcJjMZ2fAxtl0Go54gitLobqVROa5agLTLIE9uKZ9SLnG0Up2ctDi8ZOf8oxeNqjZb946GWYOTo
DRmCqQeePhTZhVxUcjQV+ykUlzst0/XbxO72erV0MIFYNDA/j4oSQ7MqBO09mp/r8gjoECNa952w
QKp1x/13NDYy+7sk0s/TsDb9pOgOXV3cSaX9SCpikXFCniS0LiXZCxK5XPhV3k8BtTw3ZUQba0b2
rPSKoK2ar0ryDyCSu6UrZLdMTn7uGufFK7B+VpwiYknnLPiVnkuCECddyvfwSDYAfQ9iqDm+6vF7
y7YuGRlBUPfOpMK9NaN6j3LFNi4y7+04HXZ0xLp3bcO2II0Fh/n4jr3jhzOaH4TMKEQED4+dmjiv
l654gfuZliHSh7RmTjnJ1rr6qMnBM9GmyAmBDzEXyHHsdZc6amDeadWLlOnNxLgFnI3+QZfE/Kgn
58YFAeiFZYVT2H60mJ7x6LuMZkqTq44/e9Ye5aidB1M9iw4JpupQq/SairpEnB2b8f1QLVjEG7IF
1IrsenetthgOXJc70eokcgqP0EaZ3SW666IOGzSsCTI1dRy0SxKftCzfISGDQ2sUchPXnW10dEfX
4s2sKjbR9ae1uoOnVvopmNWjqTtBKkwcZFn1XoV4NVVP3Mq5zTxRwW9I+scyyY7Ai4I4bvubHMXT
t3HCRsteV7G7SYA3kFg1CSNkhDvx6JTGiraP6LmkQfdXkVI4lzsEY+OlPXQ1y4aB1BkUmaLEYTSC
yUHCtjlyVNOPNB4ZieEIL8r+zXAF5mI2NipvfWVp85HBUbWN7P5mjhHYepy3kQW4lrYs2Gj6rsTO
4C+taRyMVt1T6s7EyUacTBbyLY38sxi5QRnecZK0x1fZk2Or1I881wrc0sj+yVrg2XmcSlTumDfw
UuRO1Np1yEXp839n9LNz8CtsB3J/nx0oKuF0t9gHnqkOY2nKX8ex45TA5sxLedgqB9BxZtuHeZKn
Nobv2RROYGEQQEdB3igMUuzT8KsiI+UrMAQ8uRVqFRUvA+F8I4J66lGFWglsNNgTbvsaoRL0Cj12
7cWZqr2BFLuBczIFxFgyLEs2PczcwemvZZLONuNAR2+Z8emE9hc1IOVO5eQbB9dJb8Za/9F63UHX
GDoCF8O1GF1hVN+HLgYNonYEFAm415xy2AsSbTJcoAFZlF7q3PpMOi/1XewLSRXdEbXZZZSfcIuS
+GrxLmK7rwBpZ9qxFI/hUgbL6PAXUydKfuI+15Evy7S/5sC6B61CHJi1t1IT4GUd/dSPDn7Khkxa
pGt3IUCUUANqrctmKxP2bbqZ7e1i1LdYqcP+ueoi9NhIBjWNbhjuRjLJJgHSAmW0jMQJlhPjJu8X
UJMn0JQcddMo2xb2uOwRVA8hkYLQ4dxB8yq28hYTCIPlfb0WhzuMQQN4OkE/De42pgNmEccmvM0B
b/Rt89lq1tr2kan1yHT1aI89OetLRGiTAAwYY2l0F3PqjQPBEtiKKXuLSjrM9rq/PmqjdgmUgrTA
ZE47caNwIuSs49su2uf3C4EjeZotyhIFZk3iYetnei+Zt8LkVu9YM6GxJMPORLAiYSaaUzQY9wgy
9q5qiu5Ul3rsI80IUoVkhRjbA0GKIsJGPRyQ01xOfGjSqblBheGwkRoHa4aDhZzcnOplPBAqIvqx
8gPM0eJl/Uj1bGrc+Qgum+VeMpKsroXRkCKjmf4mVB5Hke+vHhseSQMwm7Ks6F5Gk3epwODrfv9j
vj9CEqft6l9/j12oP6U13GA8r6dxrUdRnhP6ql3craCGZIMMLU6Eiv96iUkybJmsvJhG8VdralxU
3rydbApUHTf5Z0mrm4TFKel5/pTCvm0S/M5gWe2bEZru/rsftk+Ah8UQmTcGVepbo+SH+P0ycNcE
Sujvv39L2O6JXW69b8SApPb7E/AY/vpT37+XzoXhzz1L++9PKGw8vtmwmatqlreIAmOOkpQU/78X
rzWJc33/Okn6oIGfuE097gK3gx9SiEHbO0RUyi6C3gEZxsdp/AP0QXFH3ZK/rNW8k0LAbggjF06p
H12KoGnxIdg5GCD4xsL0W/yr+VCA9sqOFb08AzE+TNAcVtLvauC1JJgnwbVYa4PVWiCcg5FK1kph
olgcPMUieJ5SOOys1cPFWkIsRRYG8Si/FqH1zPNH+oT4YQ8ztKbeLUjH4aCdfoio6aFsQHhZ644j
eo/VWoBsrFXI9AI/zWmn9hYjW4eL8ialNzkRPFjAS4y7bE4fMWrVtxpIxtpwYnIw4jRDkOEhECWc
M5UIqnC4WFhCb/QFdCh45F1NhebiNiHPG5NkFdLQtnai02J6cssyV22XcRDIMDrzdfo5S30eSFyN
P0F2PukTfqYUPYgi6UEVV86J5ja2a+eYhwPHpZZUgA4Jpen2WkohNZXQtMtEH5x980utGQkhK9iR
EUSOtc66LetfjajOnX4fWeLQmBxVyFjl1LfKwn7OjB60d2t+FRoeOQ7VeVPf5GuBtkkUf/yu1KY5
3DTFU9Z4M2RFqCPuEVYOnedrHXc0To8wCE5p9jgK0IuRqc7hYD14bX1UXnqvw5Sv6fdGjOe8/135
Tff3jJvdXMvAaat7iwvvsn7Zmsjmpi+6jSNr3Y+T9FdZJZsRBZ9B3PwaNnpQhKRkNL34YdNCDtaZ
+AOibB7rr+XAylot7S/Vmq8936ENRxbrHIvOILqfeOpR1QQUhNuKmqENQiVZPSz7Ft/d1lor0jMJ
ENejNd2hPd2jJMJe69SRdk9kVfkx3aeRy8mN6i/dfqzpXwaegppUY14Na/2p6af9CG8FhX74hUOa
7RXnXBRwnpXiWOuWdtP1jwLfYGDrBfjx3D2KBoynaAPWRp7yTUGiNym+MsvKmZiMlV/OpImqFgQI
leecKgj8Q2MxjfmxFt6njOzlpqvRoIyBqHQ2d/1Zm6Ui6dKw74Mq2Gtxi+KwtwdkelejXcCklpMQ
VCIvJSomUGQaQ5ll5DA7g6LtwSEQo9uUTPbWHx2DIvMdO3wwmtrbfUEkaM1neBtnsF81qfyol1SG
p3umlBbFB+UmHQkzhgLNOzQQfMPmrpWEHtf3o6XqdNfGrbfRqu7OmN0X7PXvZFRMv6zMnyPZBs6y
fM9YtzYQoj+zFienlgeRaKN9r3LFp9tHaWUICBB/CwNqeFnXO6Wadodek4ETs28NxLqDdCr9lPfp
x0whliG6ayK7P50MIZRugc1M0hpdEGtt4i35NmMQofMu+uYEIS8235ba5e3x3G1jARX1modwMH+p
Ymw3XYjmih8VMjFOMzjpm/VTFBqSCc26XwLCRuVazzLhJg2Tkduxem4d4wxuS+3sbISZYpHobp45
ZAE6Yna/pWaVSAVWlaMHNbnLOFIWhf3IRN3iIkX89ZTDyc3UUBubALwQvaEdzC7Si37zUx+WxreL
kKdqwlvikstyqhdds++thB5NZIQ0Xl66sTkKON29Ee0SIl1bU7gW0T/wJwqIzijjRwygzc6V7bpN
ZXjnatYepj97Y43m7gTnaAXXBLbyfu7A8yaCmnqXXBA4pdgku4D5dr7JHOO2beVbsza62yVADqqn
wtp9aDz54TpMbrhs8FZ/iWq51s3FEVUw0/mymUKuxfUTcIcYBDdQzrjg2xg4WuKBJYggwmnUXVaI
E4N1zTLH1+b0vRujg0d1F/+0xR8kWhyoysscosSwWRC+PU9PMdlyvC7aQ5Hlt/X4oUU0GeI4Oi4A
SOaGSDvt2ObGMhge2nhC4Q0vROMDUbuUjTpwA0ztgBXmHp3qKul7Bh93LYeVMiX9KjfP31937ml4
1TMKRCTg2dapHuIOAgPFfRtjYctt6QlXpyTWzwaJHVFGmtnKnxwgQkxdI4oXyvlL8/p95a5RdzQV
6EaIbLZognR46BzupVF3qq3blncwQh7kmlOeVbsvrHcPHXcjbfsTQ/9Fwajr2uYpbdI9EWZieto9
8RISHayKk3dxUZPMHqEo6mNWMMt87wjWabPz1rvun27+oVdYb5mdPZZ4H7o09fXSMeDbMXVv9QOL
q0IURmGddEI37RsyLodFN+UY2e9LFlqtbN7pdXnATEEKmMh9bS2HfsTsPBbOQqpvvo316KR71qOt
Wy8AkLagCmCscjUm9Jr5Hv8WDLXkmlHea6wUNWOYjYZ8yp48YPp6Sm0ZMA581wckY6jjT+k4ncbk
gaT7px6xxxGQThTAIu4THrTASMazzsPAiBnZWGtzODKxAbFs69bUkzQG0/YWYlk6MxOraZJo9QWJ
uVq7b5Jg1q3XZtHX6RUUONLPJe6EAWM/p0RmKbDPsGr+TIfxpcswTIokOZsxQb4+Ta6qL3+5LgpS
Zg2vbk7utu8+mtl6K5ryuczZFgzJUyPHnxbxV+gH05W9Rrnj/OjwAEgmcuHZe9ybO4/pBMwWBg1l
+2HzfobuBBCSgf5UGYGLQfrgzj8i+kWuaaXf1pMvdFgdzPrMcx4a8EObpPQ5ty1bm1upMoFB847W
lAQGpUq4EuwW6kBSvyLo+xiTdAZePXNJI3vviSRlJMQ2jMXMneybO71gXmzxg8FOkBJBVcxvRfSz
0+ROJ6hR9ux8LJcnJRaSG5TXi63pFAbEx3Sy3tW4ooLmR3c23hHN8i1Qtr3m4Wkwi/Jzvb/DKgJI
2cstElsNLYpI3GTJR0t3jmMMiCKRTOGUOd/aDpM2tyV3K4Uzs5QOh8jp7XM3ZBxAhfZZESnf2toz
eayN3jXDRhbsW+zWesEacKCJqw10aczHGMn4e7vv9L+ERJ/qI60FUWmsj+ZzOYZsVBqWzIVAJWEF
bcVhdJrx0dGWt2gKrzk90TC/8NpL+nZtD1uHcYT3sxyIdhvJUyZKLOZVZnOwuuhZmtwMTEpMOKXV
sjCRqRiQVuGjl0iAXMwFonC6m7PwuddHApAQX4ymuyEZ2fFV6q+5wawpxHItqUFykqyALJVBKPRW
HYNRyArfISqMq8l5N4H7UsZLOo4UOUJSGshsIuRNVQgTfgD4kVwp2mLD9EDtK81+aZZEHZuuQKUz
mE86yUsjlvPAJnIfuiSdPJFd2QLhUZidV4w3h3YhCsx2q4UZTiC/olSHKWVgrK2B+XA/I66O322C
unybkCsC2j5TnzfX2pGxf2gohwkMoEhkbWlSic5V3L0K/KuBmghJUiwpO4+Kd9eJ9oZJXoTpycmL
+v7E9GZLr9AvhkE3dcepourse+DUzt50pycuhZaHyUXYSoEBqq6akz4pPS/RrdeCgpIHWUOrRzqp
ysceRjxyyg12zXznLFHHEu9QOKP7dF3OrcK9sgGAwSbP0TBMSTIDBIrxaEbHZVEJkOiSjiWT8Tyd
jOwXLYVOIC8e5RL01kNJRrfaM3PW96ORPdi1+VFHWXqr20cvu285ZF8HY7mZ4sg8MjLrKbjfRH3B
zoYHVpGONA9H7nK0aqi1tW5vFmLNC+WL3MPgopqYshZveuqRhZQoH/pK3TajkFtm+M99VxW+ab96
9ackPgjCIgk3ukgeimR5KE1kupaZ5dxF6iHMrm4V3SxoIo6GLFah3sshV7ucSC5dqoyUEgXbYpm8
bSVGqmaHP4VXwE4NZ9jJ+pOlveWZ/NKtZatKUcK8XNOtY3K7GHSveJGw2b5T8avKe0EM3bK5rEsP
2h9iW7oAyHfzcqfJWO6GOjqorr8nW6P71iwQB/t+F8ZGEqBHk/zNGtJyJnn8YS5BUvAM4V1jb4M3
fpjXeWC8nXM6O8AWy8lyD1Xp7N3pGXkGjVDSduH240cpGMsUdfhDTc4rgPpn5IinoSTQiBcGK28h
76dyQIuefxktimw+sKVpmdpEQGO2xRA2LBPHpdaHfQYZYmOoyKY3nQeJlneXVMJpiisYYk427vrS
PjZ0EG8jN31fck5tQ/GqcuxP4fDWxd6u7Gko02saVkNX0Ycs7mY4x77eRPLKbNYxyy9Zji5BUKYe
wwDLXnH8jJaC3iPn7Cb07BbLaGxnHtkHuYizHVlstJA6bXMXd8l+VISg6sn4UHO5ooApIYnSA8++
aF8ZT4NnQYZbY0JZXpQ7YiMbNy8uqR2vnWjj1SvFj9H5BfLIp2Ui3rJb/6j74RWUeEik4y63iZL1
/LdgWQK+kOf7MFxuTX3gmCtoYqEs4cS4+5CRk+29BS290w+c+jR0v0BxEINoIaviKUmgkBQmWCGr
NWHgLaDyY+gY5Z9NmVWBN9AH6Sbygw45AGNFKoMxMR5ia2UIq5KleZavw4dbESTOGqZJSIyDY+gk
JXLknp4jV1nv4pAjbaaeXLu5i4UkD+HS9r6Us283TwlM/71XLD8oellbLeyEDV9O9YWoCYBPcbcj
ECACXDJ70fdM1sqDYfY0ejDAWSISwHZ0tluUdSNM3qUraCUT47kjWb5tCaf5OeWQJJomYkqWvffK
0XnQ7HkrpX6bUqcdxMgr2ClpeqnaAUSChV0xPzDMCQNKSEZyKwfCM8M1i/iXiXTEoTcyw43qwNSn
X9/u4/81av83Rm1h2fK/7GM9t18Eu/6lh/Uff+Qvh7ZhyD8siZnapCzBFqZF3FZ9df3//Q8N/90f
NntyAksGbyqxvd8ObfkHkQFpe2gqgkCJx7/hL4e2ZfwBdIU8KsZti6iH/j9yaBueXPO+f4uj6TYu
S0IrglMHozD9Oyr6N4d21g1LpgYvuZQhuSVgnOUKxpQ5IifBB6KRHO2q4TmG4nhaPLAQVps9uVPy
i7RcR7WNVW69VQj9/eKuFCeYXreTtA0uc/OSrCzZ7xcecuCqKtJAjo0YTLs1paYAn3fGpN2RhxbA
InipHNbbpUgFqOA28Ma2OUoDqGGPgRQsmpQs54tLLCKmsGg9U9fsfg4DHoLQtD7TXAsvDbD3XW96
z2vx4wanJK2szkV6DOfVfBmaJsHWVRzhnN0bk0ucqSPIMmTtsWR6lxA/I0+k3UQWj7oGEvCuMVz0
22XVeNuVCv390TdfQ/LIqNXKqa7k2RyRaO3cvs+wUd1oMbCWset+hVP4qWMePk25O3MCqjgLFujp
ljvBMhrhvbfhsCsNZd/U64s3TiZgrXdVRO1NE0a631rgFyO+Gy0FLrcq6+sL59/qH7/8/gj27uOU
9RlvGe9BGUnt0OP8gL8U0WgLTHSBXIE3xQB6YhT/+B4I6UlKiyyOpG60bL+/OZ2vBvSwzoNR9UkQ
VfmjMlNqmXRIQLMAG8UpdYOJ3lnp7zb0bHFOrBZB1WI81E4nQ2N/roP79Ysupoxj1AkGGaOEN6fR
FUfgE2WcOXDodvsSjgyCdl/VlFxKgZDsIOwvpuCJ2fA4iyhRKyJnD+rbOJre33/0//ZO/H53qiSz
AuJ6f5pWudfrOTwwHYDu7+KWxHc9nL5fKBNrA7eyvzhX0441KBjq8Fv3Q2O3J7neDN8f/X6ZVvi4
yIF0WQw9TL786fvl+xv6t1/CDm1O7RICrhIG20mthhWZDaCq//EhvMeLojGDZV38tFZe9DK19en7
o9+/NNbfW5zWOrhFvv1+46t1ivH90e+X74vh+5eY8Rusot0I35Tb8vtmdJbSA4W1Ita+f/P76oBq
82oWFMh2KyTm+0f3++X371FWoh8JP6qZk0/0n+ydSXPbzJql/0pH7XED87CoDWeQIjVbtjcI2bIx
z0Mi8evrSfi7V7e/roqO3vfCCBCUaIoEkJnve85z1IVcLJL6wCf1bX2mWESEhgJO0wqWy9GtndfN
3A+8W3Wdl2kHWbhXlHLHS9K9qXo8nZWVKjWH1IF/e1zkB1cOj3bfCyI+VR8lsccZkXTxHsO8pYdT
27tU80k6p/BztnwD16barA/XjUlrFPlcg/TW+ZYZ5cmARNJMVX6KG7ohODlqljGE/mxmmQ9nxbim
2lPJ6ljNwwWe7ZtfA9eqIfd4Ka0P37JeJJGTBzGYTLLWN2Ujjk4LWm1cbOsBQ33k62ZtDn0+DHpI
3xC1kBnzJUj1C2bUA6SCFMUAATy2YrE4xEy1Syrgmq7Fe82qF/5uNrqmyXPQivSw2PPXtCQ0McXk
eLaXVz7Z3NjGUDNRg7GZkmAEU9Fy106cr00/xJfOs198tIqH9S226ttOSvivs2uCq1Q3tPWJKc3K
9qunB8geBY6MmyGyFymHhStaVynOj8AsKH1CHt6PU3/LlvnHQGdyixsAYwUt2rjrkFjqQMrN6CMN
jCIk9d4AezhQMu6eC19PT6ixvuh2i+1MsHqsgveyMRy4WuUjBI+gK85EWt2JMi0OFdZ8QFfDKaZJ
sBtxdDCpK64NeRnM4edvMwBzY86/xeSlhIBdAXGWPm2oBiGTqU6Feb63upzkgFH/FkmDaRP+YmIw
xhsBGvGhzvz8zJrcRVuQwvLgr2PN3wAHkGjXKuZqeVLdFc0CSa5m9WJDSV48zqa4vKLrR9TTLJfU
0XYzVK1QDuaVPO1nP+mNrXAoSugl2h2RMUWUI+ObQ7BE6wiAnmI8Nz51zI455CXI5RfCiiHrZsAk
/aT6yPGOo1cef2p6bJ8XOk57yy/8zUyQ8LadUHxqyR5r+Cvy5PzYZPJey/whjJkTHmBnGJsGAt/W
1ZJ7y8qsi9c7ZVjllLPBI2NNSuhYl+7eicjLdLD9ZKYNjp4QNK1jhV1XqJOdmZkvBRQ0wT2LY2hU
5i4W93VMQplj00mzEJLPXQpRb0b3MAHB243WCMIwI97PGWu8LSgYD5ZFCKtf5r+kscBXDySxrKjN
O1e8QF8191S0D0NteaCqqW/p8Kqkq0+7wDDHk5lFzaFteFHZFw8DBJoNX/wMuSrXbrNM+OX4I5EF
pK1CK3bQWkfMVOXr3ChFkJcZB6O2v9MXiw8Q+M+gllpEP0P8IAm5xhutH2jeofzttNvo5rBbBOal
sZywZCOpf0b40B/QW0u89MHW80fj6jdOA+2aWicKhfZH4ZK+txi8r9QaC8IoBLkxvvVG1zkZL3WA
RnGpzLBGaqLr6UceJyS14RHdJB7WbtxlYP3ldmI8Pw0zFxC5pSqRrtnpi/B2EzTdkN6W5D4b7M3c
1a68mQ/Pph4/0VsBm7/t7eXDqKwHr4wekfFe84LPFMjv9yHov/ngkaI5uIq6PNtoUTbkAnRoBUi1
hXx6MgsPOQmXapJzdRKThC0oGu+A4TuvixdpB0kthhRgLXSr5pUWaDg62pmIUaivNsnchZ4dTMgA
OwFyFzBQ8qV2g5+FmTGc6GpppjvajeCBsawz9EgQkAujBGtF7WXvQFmA4jY+kJys7afAcZkZiJ+x
SkTIiyg7LYVD9TaEVPMmet3cNZr9bXZxKnsB0gIqHGkBUVmzf+ed5zxW3UsnESAGMWn18ZCHHbV6
aDQV/fqavHU7i069RQcqcqgVN8TaarB6zTx45o0+pGk8bntNrHHZ21TGIYT2X5m0vi5NbKKy11m8
Rv7e1mEmxRaF0YSgI4O55eSaFAkBE286cLbXMhL0TNA8owD7TXk5R5ivJwe6EDC/VCMMpRVTWqr5
Xef9IOXhPtMCxI96e03R2e6xi7nbOTfuhnG+WbJPqULlj8SVPnV6gTN5Gl7scWcB2iPEqLskVDw7
BRVDrD2HIp8o0BvYiEw4hpAyUZ5x6483kSK2tKzMN9Pcv4l8AZp8n9bwuMgIwhJoS6oEfXHEcaiB
LLTeHee7JdPo0kXwaJ0EPaLOVQ+cFi8OeEaBdnij2/FA4txhzSoakYJ5i0aSMXbrsaJtkzITX2yM
hYnFTwVvCV6bzZj2rB9QZzSJGE9jAzl6pocT2IG3z7X2o6KRGvJBkAya3TdkQAWN1j0sPuwtbZt4
GXnpFFvcpWE40lIPxHU7b0TN6pnyY0AZkDWwhUwOyJd5kQZdtjQayfeo420zPnR+i7Aowu9lViYf
rKQ05RoU1fQUBiNMKYlWYZ/PNbRgJckQ5CBsHDU/WR+ve3HOM+tDQQOllxpTMjWtWTfMTeG5/ush
QyIaqL76MtsN0++yyvB1KLea4g+uyRrrhtpWTSuDOdXnw3qciTefz1BASMthNIHrIZ8tq0O9lKHK
6USfXryRJPCmTdHVq6kEXZ+CVRKK6N4dyea149e5Kl6tWpeESfQ4KXNmXq0BH2Yskp+xgWJkTcxY
ML+f1002z8yAfaZBp4pvqVR6Ho+whJ3Zp1THEjJLKisazoXaGM4E+iBJ7zqbOItKTu95rMm9ZZZh
KqbpuB7uSO2KPSIBCf7cWHUrz268yDNrDAm0xcHWZSm5q45qx/fND1mQmehXNi1nI22ccNLPxD10
/7YZ1KzcjEtgXlZwXVU962ZV9ZQNbV78zKgRWlQTlppPDzbE3P36OKA4echLKmQOwQVlzopms+4C
YIZdp2bl60NDRStFB1vN7EU+0AMx1S73rkQHSjxcRnEs5nq5QccCe2sbz45Vf4nIWj0xioBgn/X4
Gk/tdbFLG2VmtM0s/0Era07u2tDuMy/9GEkpPrYCn74kAAZRJY2laMjmG6F+8y1Khl9L4RaHwvHo
ytHkwirC+mhJxgC47mRoxyTSv9MzJxDO/ZnGhN7aEjVvmdLbd9QpkiDsOkpRunDx5SmiwA6p2H0f
YSlQEY7ORZLGNyquLE1LitU5kETmbaI/9J35PrPk8hAJPgGvKptnra3xbXVvxpDFLy76AaSSEARZ
jWOIIyfgdQJ5fHbR6xr29Jtia30dDGgTwJtIIlHrRR0G2d5GD65YrFhAFStZuFQHAdSPxy5zLpx5
OM0Sbpkujlyuyhq/duo68c7WkvlqBvJxLvpr49Y3vojghKA0e7CNX1bfkXDThlm10GhOGgTWsBeQ
DlFXbRcXWXXv1Yc+oPbXNil2ZxAiB4L/tlOOCL+v5xmSuKXTo4UJiPYMvISDvEVoA5BzVJajB7Zf
X8qLFpddOJM3GlU2DjCZklJQw/dGvMt4Dhju2rsEl+mi++VIigZBHB2JIW2X4TqQynuapf3Qpz6u
Ywxrm0xjJbOG8zgWCEuihwHwIFNjfo8kW0fPMdRhP/n6i/QwYDgFKY5u3SPhWYpDZub1CTbUQZsS
e4+AL4WrRhgb4T4P6Na+er79kIyzgQ9x3tDadwisS1Du5vN7F8TftUpaD4Nsp1tlN1uCArUrsKLo
GIz2RzqQgFrbtPQka6xHqoiMhxhPS2YtkBJbyvBVcamcifmcv630gda9p3wzlrAILeBOlXFxbUeS
T+7RELheeg/d5s6Ro33LTO1Cr1ae7Ln8OUAP2cuAfnniZ9nN9GlYod2ZH/M2JhqIQVqwYdUs77zZ
POvMKPYTou/t0hlG2BVfpZ+xPKn5XguHCjgNQ6q7IjJ3SZ/1u4G/CPV4j2wza6YjECw67C3vBubI
Bh4r4jcMd1s9J/5HdnCNc9aqJkWH09hmb7XLQnbJhztaHOTQPNqx/tRSpTnxstUez1jLKA+hTuu8
YwUgAM2O2Bv5nN+bKQpQYF13fjRbe1naZ8/oH3N9Fndd5QkC19ljiYKjQMvg/7hddSxYUWNdzhrW
PcDahQxOrPquWhIXO1k8TRlJNmuGEbQsfafVYOMYjMDXSNJJ6nS8QnzHU+F6AAgkDGAxETSBJMl0
g7Ndtu5zno/JkxHPm7c2p8o81D8Lv9CPuVrjaHF2Pwb38yD0q25Mr8kc6U969W0cuL4IbDi0U6nf
JrcGAVr5mLe6HxAO+y0AzgEVtO4lW7NcQqH6hOYEHWQWBjr7Ii7vUYrnt6L/IXREaDNUsTAZvPil
WeKzVrR+2Ha8RJHVH8K4I3PPJVIO2B/qo+lQxB2KcEri2SSJVVOEvXpAkVUY1l0AABocaGfvMsNR
uomo2VPrGE9OrX2Mjac0FeRA65X7hRxpauR29jySG3gzEkeRC42X9UbbL/1T7FDX0GJH3IysZHkv
8+PsAX8aqm6r16U823rBiTAmy27wjQc7FfF1dMyDRaTvQ2LpN0ajb31kdOfKnx894l+vac0ZiNJv
MzYkhcJAEGhbqEJ0Hr1oWczNwfOCV240RWhIM2QJ/LNxuuKKy5DuhuvhiCwG7xguAV3TDNE/1k/z
bEIUJ/hBiYJ03+ObTQ3OmK85wRJMMTFM9KYBRywAQpBP1o6qMULZUjNooeV0adAk7xqzu58XMdIT
pJt9UoDln4MrVJrBnmuqx+amkP51qs7hGuPTD1vAyhrb6RRjujzTLWKKIU5kyBNlr/R/WVKFi+un
u2okKKrKW5C+6YwNqz4FhfeLzFXz1WZ2P2JN3iaa5l4NB6Vr2aqI3/fMK5xt5HIpYb4Cuda36MPA
y7/m1zJwwix1i9uU184j0+tpK7o8o1uInUDTZ/QvZvC7X0Db4EQfmOom6RbMqbeNNfgGuHxaEHnV
i/JkyEVqWz8ROSta0z8MJQiNOSUVqTeZwC4us3lXTQdaJC0H0Zm3dRamD7DSKwcg0Vj3X4aC7lvS
1cY5cKxXOFBnmyyRnQPjklJDLOBh4NVhKLub4jQmjH6GJC4pxjBZHwbq1k7k1zvU+9cFfApFH22X
E2hyjMfi59zJYFeizfdwaKFWGi6WZl+CbBzOGODQYiyEhHhFE/pOFr1AaSaDTrzbYkkuomi5P0my
g/Q8Le8n6BNGHNjXoCQRCHYqc05oDLqRL2cvuGC97K5Gf2smeNLCjaaD409oRSzvmPeZOFGKsjdm
QOoNycapStZIboXD3BvCZw6lIP1AvbzpDEJ/xqb83enggTZ+IN6dDhxD3pR7p81hYrjRsMHI+EIM
skVZkx55bmfJNfA8Cg7gMEeyHve6ByB6YfqzTdOAVSsNRdf8PS36fOf1yvJf45hCp/k7GEzKJqYV
CoT9Ol34XZyXNmMGchdMrJSRYePsG6Brl3HUDkHXQdky/Oq10/X5frRIhrHfhywb3+wxY2RbMEYM
Prl/eZFAlwiGmzYkVKIqx7lUvTxYuj09tp0u4b1XPncYW+VW4Ua0m47yZ288EbLF9BJfWDwlbxKS
w1m0NN9g26QbL6rbS4nGpZ9sjVZhsehAS9DNo9aucXQgPqrHQoPZCz0kC/ruVBri1JDydajUCWth
awW5ua/cZr7aQa8d86r5qrd+d1eLLLl4vPtZQ/81uqWJkKoxTsUSvQOpbl4lFyI+Im6yChsFGfm4
NFr8nEUV7XOUKGWlSBEZIKml9+sjmAz4KgMoEeIIdgVL232pxw4gRJ0Oe9SR2tbjdszFZJ0EjckL
2hg0BZbQdtFgmddU/S89ldtNZcAx0Wsm875F6AMaBarrjvFiActAStGLrU+zhuVDO57T7Kl2q2AP
s8re+lNvnpCg3mNCqm9+fJuLzrl0OQ5VuOwKSVo8GloqDoHgC/CCwYF7okDpI8BGum2Eykoclqi0
EcYmBV1j4yhsuPRTa/YXS5DMbfeEQk1k+tAK8oxwcOufpsOkyJiQqUUg/W8u3d1tgfbrxKzoYImY
T2Tp032KM3JjmxMY7NpnvVZ3xLzUy7TzBBkASaVVx/WDNohctAxD3jTETq4V6RevYR7M8mxiJFoq
wn+y1j8NbnkXpV73aOjwxDEAwxBzKHV9J7KyJdCzftGLbAEMS85DFgeYVMzhihXw21QsBndZNObR
bFNRLEfCAZkrUyDt86823Fj8KYt1F5UlOWGy/DGUebfRZeCdgkkvqEdWdE6sCq4CkwtEu/BZ5i5D
JVQf/lDDZjqWYe41eujoNJ3q7J4xmQyLISqubmnvA/yVt0EfDhZ/2bGZUxaGTvwUUdu8VjqflPiK
UEzc+TkR6W5ktXtbmUYKL2CRVmu4SjPvsm78bsp4uS7bwsYs7x0iIQ62KLmdx0wh29LvsKF73tVM
3QqjT+iPKRCIzP2GvCQII/Vo8LJv5Dd0Fxb1EwV87gUCDF2JMvLWjnp9w5LyRChzd8nSAVYma9a9
l8/7xpTiib65eJqDfl9U41MwsVLFZdDdt/aXxgvGC0G4uHiyzoQbTzbw0tYE+hZZe1lSIwvrgHDp
qjAeyEman5H4c67LJdul8wK00jbMDYmD5Ef1KPS1MfOR3JCI6NCwnJYOebfP3DXg3rVtxygjTGi5
n3uu37qefyAjS08mX+qNTKytVkpA9DEmIDsBcldk408xO/ZjxmmIsFV/niIkLvA6tLg2bqx5w0Un
Hbx18609LUzOi9DGZXsfkJVw6BpP31T9eE+BsL2IOJXUt+0cOhzTRmVYK2QwXuGhkGyhhIMejg0s
DlXudGGDn25bFhrmG+REGRUnwOWcRNakwFnZ3dhVLdDNYQd4wtwVjfUiHPPSdK2PIyFOQbtHeIPb
geZJG+T3uZzuie+czgXlwD5HpGaDZg3LsqJOg5CQYOEEzzL+GEPaGxqYAXm+iDPnkhYPwOcUT0Vl
7R23nrh/BFzXk/s7zbpfegbTEivdjwT/gein8lYPpGWIDBFvG7Xj3ukWlFUoTJfAEngoiPZr6A8f
5TwPR7tgqM9YNh3APaqCW4v/S2uInPeMHbCW8UvpdHej5lqhBcdxs0ivOeKvSTd6IRDWFsOT7o9k
jtQD73UmarTxR3wBgX9HARe2N2NJEUGpTlMDdOTohZ6GQK1tQjxTVsiam5MD1JcmnfFYOtR2jaXt
GNdKnHut/zjMlKeEA7mCEHp7J7EobaqRilJr9L+seK4vVYtrWXdqfF8Vug8GmX7s3yq3/qbLGnq8
FO8jHM/Zn+Ezqb9j9FuCTxbvTSQVJ3AakytojK+JT1wHyQUabbf7JfqCWio+TFq7cAuEY5EEdG49
Gk/nerBfmvwCi27+igQrxSdllwfNGf/0+NZu39/6fp/H4mh8SVqMMVRzKfaWqpaEjH7EO1fvR2JO
znWCwtKfoBepSpkWjAV3AkVlmHLledJLPJ5Kg7A+JgJxS9MKmd5ChK0MyOu1YEfjnE6Yvtv2fM6G
oNintvIx4TqMR1ytROqmu7Vvj66d0hm1QnycCUiJFGmCXr6Xlk8IAgFlQXefdUgVYmUsE6pSRuKk
R3Z0E2x71xDnmODMXWtFxibLhr8yqZIiu0UDxj6NUs25lzZMxZmTu6SLdYlw2UCCNh+5WOCuuu0X
ZxEma5Y0IZAuAt2aFUa8pelf7vTAp4zhGk1zkVwhHhkKYWEho4oxzWwzldftaXp3DhZGXnMBc0Id
9NXIcEXDbuw3JDQUmC96Gu0JqSgsQSIA9fwl6yZQv1qoIt/nMc0CD0KE+Ovf+tD4bdpTzmrEmSNQ
ROovX/fqppr/7eH6hNfIbNdZdJJYHjILVgld657/r7314RrJVZvmyzK0t6QtLZA4uNq4sRd7qUJ4
hdoEFUquwtKc3QT57LxuHEavcMFI5Hu0Oxef9d7GVbsNyX9/NuvDxWQymmU1ITo4Wic4R5c+XnTm
AXwY6r0tqqZJPV/JMPJVpJBzd6aqTtOYbgUT3szqWPf5ybFv9K+GtEBrq8op4sX+nK/1UuYg/Tnw
nC9jAIC7o7N8Ls15OK97udpLKtyZIPvu10M0Eucw8b4M6s/BBvjXZmimZEdmubWZVEV4VcrErn8u
a5z5JbrIzeK2UEkpmkG0whoDBhhvyz83k1XfjabRHSHOoRpxJrJA14owzUGDaF3yqDVFF1SVTHRk
D7afG4f/LxCrqE7J/5tAzHFNa/2o/gRZ7N6H9//1a/3N23v56z//4+FXxdqhmN7/BvI0//ziP0Ge
9j/cACpRALjX0n0n+JSJ+fo/HIMoWp6maONYihde1dDh/vM/bBOZWOD6OtItspItBx7wXzIxK/iH
x41EwTcJ0HZt3/5/AXkSGPB/gDw9m5YtCknTBuXp8nr/G8izKK1+gXMGPaVo6I4iy4jK7NmmcUwC
FGVLNzjEmnFfFTqZEDoGNN+EgVj6+rbnCsAm5BVPDY2EHtr/MgggFctASAdRsvvSBcTkzTpnbTHN
d7XXP4rA7Pcl7LTdnMyqLc40/66cXKJVmewyEeYfzmJIhMRtCto2gfFWRSTXRunCCIurmNfKKXta
GjTgZDjbt7Zwoof6R9ZNKR1C3F8Oa95FBORwJZi6AaAlW2JTs13fAt6y89E/SvDI2LHiNwJqmIyp
QW4MYAN2AijD2A+vWfLEJIQpQUCZcciolpjetySiBWMw40NN/Zt4o2NvoT1IJPhPGE93trK+cmvQ
UAcXaGmIFfLUPKCcCh2NGqGkPbjGjV4hKwYPa9JUt3U8ZgY60SR3ASvOeeiZ3Q/adL9JIIKYaWmv
rje1+yVjaYn1lSUExsKSAjFVdPOKQyICFOBnYWr319y6innwWJkzbiZTSihvQOIc4cE7amd+OJOJ
g715bMPF1GmjBXl6k4kkjTQIzjVUMBLkh4vh/uiTPr/Dp321NMtDxFJA9WPate+Y2h87XCtbnPSs
VGcvP1i94vNHE1J95AOSQN5NQDbCdtJtHH+Vox2tLH2zTWp6ySyHLVIDlqhN0u/qBcTx4vUvtP4u
UycAFtPCTTCs+lROdW34GRmQoGdW4HA1KGd6LC5sk7RWV2IRI99yO/TDdQG/EBYYC5y69uj4JeYt
MJFZ1PY3zPfDPYP63dwEzUWDlh7QqDhxly9YDvpHq9bkC74LgnIg4mS5CC6AF72NQCsIuB6X3xi9
si4pt27tefveTsq95FaOlLvS6VPSQzXdZWKh06KicW0aYr45n8aiZvHjCefYJh9dATQoZW4P05D8
MK88YNr61eZ2D1sBFwCDBzOI2HoafFBImhdmrEaRaY93OLL7TSSoLepuYRABZLfbYOA8iQo+OE9j
le/a8cM4Ib0XszmiU5+6XTZ534ckAdsGwJtZvxvv+3bAyDLoX2daZzC98CXa9EV0r/0QVcSvzP0z
TjvCBfroe6lRydarZ0JJOeOq9Gr7oPcF7egqz909KlN9Z0zWVwQ9z/2CesiMJRqevgu7iLiLDrbE
sZbutX5PCXDcTKDHN9J8hqFenuJKPAYa3RSjPSEHNHe9LHFnpdFLLLRffkpwbT4TUWs5MjQy8+i1
+TPBwu2+HPQeLk/1u8TKs/QeeY1LZHG+gM8gAcg34u4OpgFCkg71RNVz35IVjm1Ttx75lH+kmTjX
VQrXixvSHizuj9arj3UZtPdWELx0Rgcoz6bC6tEWpXYwXIb8Nci7OxHpR0wZtMYwFjzm3415+siF
5E3M47CTLoqQVNdIFhpwf9Hf3WSUsVHILxmGZsPBROZvCbeoluYAlZ5+MfRFapUXCBn1hkg2YzOj
Ut/J1v5hIcw9G21yqOapPQoKDVuieouDYwa49XSlpEsd6rF053VK1ihrNqPCvKStoROijtYBnv6B
is0jhv/p1sxJeTIdbkaG7UHrS0897QTCu2fKgdVrYfZBWJftsQku+dgCxaSnpHN/cIIjSU3miRyV
XcqkaV/67VfHF8g7C6s91niTMOS8Ab41NoOEGDxOMjkJC+etYzg0Wub8y5ROUBaUD8WtMrEHvIin
yaNZ4PRfFgyxuhheBscldU34KuKL28VSJpepNaKta5X35E49epNJbI0giy5uSCvJ5GtToBBOsT89
fV0KC9ddNMLR8sGgDUhJ6ZDOer7z5jzdSgvOoa+frazQ76pgg1D6LESe3eD1RZsRSSd28NSlnfSz
VbdrUsgwJpY5aZHeTy1wTsz+o6NmUnHFxWzu+8GONkRwwVISZ82ld+A5H3Zp4EnEG8zUUtvjA6bt
g5+xrdMfhD5AMEurtwEVoQl436t2KFKIuTa63RC5fhidvFH/oU9pi8sgOWqL3e8a6gYxBmMwHlh3
KdZtnGzhDjPsrNj63brVl9zhhkFfy9hYXbolLx0Uls8aZXTwyRDleY2W/MnEzMnVbpLf2FnPlpnS
+2TFLtt2PGkV1zETkeOku/YmhUra9OQzIh0+4E/QJewVTHUNpBiQq7W09tlww91J6ZTGOQKXrQUm
dNO4R/J1vrXgaPYzuY8HBFAZdKspHHQhz4lpoCyjNoj55Vmvia4tPXM5OIOmGsNTuKAJOFgETezs
wiYWVfG5GgxbfMaxWx8xpNfbFaNrLLBfkr2dNDSJl5BWmgHPaiy28Ce/TzQrrtQNcdDiOEydsdp2
BQsGjGcbkPq3MqhOWp8vqoxnbZaA5XmgUu1w6Pz0J/gyZM6iRHuPpfcaSJI0YZTtY6ecz/pSb/IW
h7oG/G2wYhZ8iziCYwePkf+kpBBSp8W+6Lyl0v/pJEA5xu5L7xNcnw8Phi3e4mmRu6ztke/BI5gj
pZW5DG5GdDQWmirTtop8aishtgupJ87dkKj7EprxsK+4F5DglpCuNUjwxQRQMds4Fk0Upjiyuhb4
g4Zy3Zf9j3njQ59kIELTTqbtnYEbaI9EBDRpFt+Vg3VfT9OXXJYU8Gf/Gg+cXHRor3WUxMdsrkjU
BF4Q1/VbN1Kh6bi7bb0aaqTRvwYBBVtL5h+00Emy1ax7EByvC8tmNE/oUgMqw7iqzEs8SNge2FQT
IhDbBpaLgKuYEaXUFMVTlSavVdt+sEpBpFHNu4D0wpg+H7SjFztwiHElzxRn4R5quELtcvbZOdRT
YqmYWzUWwlNQgVxOLlr/KJvOOm0A4gWFdWJkj/e1UruvGzE4JchfqNN5PjDgCs3l2myLMIrFfO7U
kvZzsx6DKy/+HOMEYMrp4sNbBSOFUo2sm1U60ulcslp8kP8S9aSrx2F9zMVZhIS90IhmzR2p1fcy
uaQ5NRirorSWYdY8l/kIMA0GKy4plo69Wk6um7x3/9pbn3Aa4e7WP0RbtcjR6r9QQqBEyVckgM/e
NnqS61Ej+2qz7q2b9Sf6EYJTxhT789C6F6jX+POa6+76w0ZDjioM/bwhLfjHkoH/q6fnONWD0PVM
FKhaTpZkhRkUBgGCVfUD3iIBz/lR6EHizf+IlPxVhP7nv1D/TzRm43ZmzNrmSpjeKSdDB6dQCefY
XQ9+bv52bJU9/e1YlOId7K3u9Lfjnw/9SLFk8Bhy3+JGniRgaxolYVoFS6vAq3GFhwlCHbRZ1xeN
DParTOvza82Utr1YQ9TXhmExox1nts/K3Z3FFygD0b5aj+leXJ96O6Byx5PrD697f3vBTkniXSWJ
/8M+WgFIarOqykwlLVufSJHygr0CcrK+hfWlsPXio1lf8M9uHLlvaERcQmoQ7I+qxrXu5atqH/Ct
GkzGj0nJwAMaYWivBVerW+GelkoM7tZFGBs9cX9ehmryz9cWQ0pE9L5+hetnn7nczWn8RMABFNbp
v+MrreosMVxpEOqhudiU8HRlZ/izu+qyCh+0ZqsBrfSGt/UyWjeel/EtNOqKohMrcfqxqDEaWAJU
+jo+DS4iSfIojiQernu0PWAvT1kLQV7tBhNZNaY+7CNizk5WU3/TAh9hbgrymzjQk8wxpXMY8WfT
vdCaJR012puD/N63EfqIZX4y+jtbdvmTnzpH2Klfuwh9uqeJdN8ylT7kA9CRxotoTg9ngZ7mBYiJ
c8BV9Ag+FaFGXGXHpJYMlyOKL+6XLObcFPvPomYeJrQS2wFwkGBG2rR+kWHhdH+aBkHs04iWKafp
BsrEOjsZaoMRp2aQWv6274IsNMgMhJOphX4/4k52+/wiRgSmxhSVN9OsGSFdRFRoLrAtWyi0Itgb
sxM39zqKHgLKzMs4T9/A9dCkagoqvHHX77MCNFobSwRdovrNFf6C2ruBqcu6TNPS5DTqenGA+i93
haARNvQPQ0/LM3LdmNwOSf8ZVyr+tW6TxFN6My1mhKjXaJEmmDpPuQkSB4DyzIyC069Ud2UkStyy
JjQSm3X38+DffmZ9NlBekM+fq3v3W9chOqLkeF2foy/u5pt1d5ko5Na4bCLFUVp8FIGG2qwP/2xY
lmyDImecH9F6og8zaAgurRsm+pE+bM4kYQx20BmaszYFD7O+TIf1hXqhbDnq1bocASF05Tl0Z/Sq
HFmfiyhd7gDSKMwqx1q1xNele1mfHNVvf77E58OqR4BGHFy5Q3XJUAZplHTCuN/nhU+tmkAIJZFm
93MD4Lk/CleEWYHMFkke5OL1/PcpTcqCAipLUOPPsc8n1r1143aKoNZVsC3HyuNewbWzbuJcvpuw
drmR/PNQ0zdQypjn4Tjn81o/l6zx0iPJhJcmVYAz27XviLr3D576ptbvAZkIT6zfa1wqUNq6a6px
SbecN8Oy5m2nGGvrRmIfOJsJOOdJEdgmxWIbFZWtU3w2oUhtPhOn1evEvPwvJ1SAOPCPJ+rzmG0i
UwPOBQyuRtK6FrorNfwShaj+ZPBxrecCkouWx7pM01Bb0FSgLQ+FvJrq/rs6kta9qYRMV2jiFCtX
l+02wKUm88TCNd53XBqkp+AEgoWBJ29Zb4irS2t9M50gMq1WbLz1f59XXl5j3Va/GL2oPvSn71LZ
QsRIHn2jm8fVoIXSpzvYvv/46fTrsjxGJaL+l1nJULe9ImZmc5zC23FK4iKUutYuujn0819rg2Pd
0Aexy9OoRgQdNWd/iTNZHwO9OK/mrXXTEymHVImP21Bn2Pp76xOjQ7785o/rK1tHEWyScpeQjajY
QOjy15FGbT7/x/X/Wp/4H4/5fcKY8vkK6976e5/HPh9+vszn2/s8lrVcrFFMzaz3iIf9fOX1h70S
DNHmz3v//J2k8AlhNFC3qz9i3fz5Ec30qJqsCiCV0L7Ike7CFLuHpkPlpwTDtfRSADCovNZeCdY+
FIROkNSnT+devcyvYiDlw84yF1AOUA6lD6/jGr53ZxkbOk6cMuuZu54nn5vZ829dlJqkC2QKBPiY
WbR71oZH6jP8C6Ijd0tVIlKvalQ2gxqHG1RVrP//5SHUu+lZmG518HGcEpJRngAeIOrGKrLz/aZk
WfBf7J1Jc9vI2qX/yo3eowLzENHdC84iRYqmZFr2BiHLFuZ5xq/vJ1OuK0+33N/+1oIFkiZFEkAi
833PeY4WkXW4oNjc7o2sim5Cs46dJerS+Ea2MYi4O2N1IOaCS/aihXuyl+/BVRyz3DBb7bbWUsal
sN9GLcIg9DSL/zYW/r8aC44trNr/OSLsEhZfvv6LjMen/MsP/vPXF/7dWND+opiPENygUfAtBuyb
/9zR/nI9k9QM1pW26xDR+dZW4BWa6YpwTjLFdJ56c59rpqVqsg9h/U9aCpgYfzSeM3Bhh1JNg89A
PJkhUsi+jwar6qCrM89DzewAUdOD8BNVARvRs9vqW9UvznXD7G0yahIGcripgzfamyKPmY5oGj4G
5xQvuyA7u1X/4BZY8XTrETEJWafRLYgrRH8aZtPkKfOTIyy4DSnbqIKPsDpvmoLAmOgd5SYIt5BH
UO1te+wgnodKvSpcd4sS9BKNtOC08h3dig36/wQN0EBatR/sgkzAZXtQmG6B1tZgVV4lVGEI2rt2
89GpXSrvY0c9XzH3iZGiKIubCngVNhzNemkrFYr2J/KaRsEtvJJgcvLylsxhwd0TyrY4SggmoEiV
6/FLPI20UxrnVKYsPfVROydpumtN50tPibuGaQ0ODveZ3Zg7z8iA8MH10AmQIKWpqruHFn3lAl00
pfGvwzShD6vXcxh8nQACoaPDF1UtLLglTqTcO/TPF77eHxO/OASo2mnMKKs879/h3DpGbXoE2Lnr
8oKXUJqpkNAO0xnW3UmJ1AOxk8L5dvZ89Roq1s7IpzMiDHA0mzrTrrWCpy6pMRxPWySex7qNXjSi
sTwl+uA30yVCPKGH1mOX0BTaN36zdgr35BgjYdtEQSbxkwbtcBr4mkl+HLT+Eqr+jR5Az0HuBZjW
1JMjV4yzGU+HGH2rVyf7wYv2dayQchofI9pRlhYdS21pYjF2+m7TQrSPaAno6UDiZILTwzsNOqw7
h0Dmqdk4ynQmU+nYTh/UlPKlZ4Yv+FaYGdrFgXzVG9IMDn5l7kDrrifECLCJCBjBkbwDqrBHT0lj
ftRWEb0srTUekx4Ls5XeBsPaQ1ZchtaubMN9TMVU02Gi1clR7GGNrIWuwZsxJ59ZN71YAfmk7XgR
P2OpzNfK5aA25wet2jIBfZ7Ujrl/ukzVcTvl9qJ2AS/kyU2VdMvAGC6eyJioC9yndkkBDbRNY3jI
eoczTRPmBdE+I3BCs07FbJ30kF+wHA9aaO4AAB6iMH1xYS2xeBMcEpyaZnI0rPkqjsm5snaqqi5N
i9Qja3x2S5Bp7npMxgc7nC5DaT5id9nPRG8YZXKsq/hJ/o2pSzBeG+cGDxN1fUilVfDiN/BX0nzc
ErkCun482FCpiXfdh9RGAS4jGjkW7XTuRY1XjR6tLn6pk4ZBot1kTrxX8QcrZoIfPD6ipNr5RbIq
agy2c7XMCEsa4/kczckxGdpNFXOsKvU9MJk+Hrd11V/MtHuolQwvCMOB+3kM56s3dxdEn0UwXnR2
CdEKIAc/elO7b4f56lTzVezBTp0OSpocaf08iR9GHI9aMFycaECzP1+bqVv1GnXiAf8iX4ncDozX
NZmw5g4lCKCgaj5jdTy3+rDFmqyPRKoZNe9X45BL9gkmOfp3i2GwHpuRAAhg4JHpfia/fA4ZExAb
33ckPItjO0nGg/hsacBYNuAajIjZiGd9G8f5MY4YCpC0H2yrW82+qHNnHTaZ9GU0zXUUPQ59syY8
+YHq7EYcTF7VbKpIv/ptsNKzKwYlKDPO41hWHC/qfFXNm0bx7oMSGo4V75W43sD+YpiezyCuz6E1
PsAJW7X5Gq74WemmqxMPWzeHHekX0ZMbKB9wNry7bUZwlbX6HNYUeX1ysHSi7wzVPhnOSJaC/z63
qMpa8UubTwe9I7edg1kJonU7MaOyTxrBxMrZH4pbo+hXNmFIiCh31Zzs0W+fcB89zJV6LsHRjWLT
2lnGfDA+23HyTi3ifVsbu0pPj1klV4wYI0MOCX5pm6Zs/Ymi0l3XzQevbB9wYW/m1FnERD1S0sDo
lRyVKIKAvVcIa+Si4WwsgPmV1T03/ngG4b6pze6BVD9jEZvl1odpiW91JwarqOG0mjUoxG2Q7qEg
PIgBG5EmaW/xHWzNhzaerxgUIPBV73X/2mVELfoIeSNzfNbDr03kYRa08UskRzEmqJ5zQluzESdR
o3OOaVoULfvAfew6kGJazpXGA2bYWTuuieGiV9uLbXLOM1Atkv5MF/up5W+kOaMb6sCQUolQWXKq
ZU+xN3B+hLd1eBJ/K9OdkzzjtPGkAWiFtGx+ahXlpGHEXqsY0KllxmDQWWyFk/EeATzMrFKP96PS
AnObjF064pDDC/jBjasnot5wbMTacxxQTqiw8jlUaG8xkY8s4+x9zBB7m4QTiq4JXx+hG0biACsP
2vdpNE+7uKf+F5IuCqDrEff/2cPnepiK7NBqzSdURCaEd7el8CuwtHirYdVGsGpza0QkBDLgJlUf
RvK+9ppYjEUAjl+35GPTLEjlWXvTOfa7KIz1jax0vtU85V3FrL+VQFFT8LHp44sFp1iLy2W05wQf
ephVq95ob50OjZMKjx1tAawnlhORsSQOAK+BuIHjqe2z2IR4NrNMRrTNSsQH+4h+rkg/EMDVrIOW
4rTrAaDL+mTZpT3JZWp01RwtvJnwn7ikIay8Tt1BQaQNpKznvF/1c7LOTWU9dM2Ca8CiUB7d5sWu
Kb6PyK9yaxlPZFfBPq1W4DjXU4ssFt8upjVq7FWniHJw0b7edPqIHMCtZvLsm5NDi3DDpIg1CUGd
IVnrqRKe88Is1sy/ru7CS62n2fJ2IVeBdRW6T3UO+Kvqencf5d0nOhDLXIlhaHveApsKQYz2yNU4
Na823EDaX1COM8VOGG4EkRmjMABgUVTSn1MwXX1unVyTVM4Qbn9SQ3wrp8euFNZrTvO4ZvDgFMin
7pJ58yUgKY+TbT35THRQM35MoTLfIYJHoOppBX5Uhj94Xj6OOKx1in2ysuFBr6eHxCxOqU2/z3e3
sxU9RSamPCLLqbR9N6k/v4KY/pV32Rn0cdv8n/+l/TpN9nSHTF76qTSWnZ8TdKOYwzAeMP3RfHmp
khssVg+4yR6gf55qZK3KdKiYR42Qgf/wl4FMfU+GYoLu6bAWqMHg+dNcW3yy78hQnknmIiKKnBaK
dp4MjKXgFm7SlZ0xvjDRiZAIj0hLFM8+ianSH/68UBR9B6YSfx5Jk+vwCVS8J+pPfx4xOOB0NJE7
vWUSz1iTh+1GqUrKFpdEGy5ApZ+a4qYd30VWdqhNRjUmtmE8bf/wQUhm/vWDuLpjM2nzxP9//B0C
BDKh2+ClEDvfGnuCxMZDqhxcR72DrnohbvziOMgKKmvZafUaqOuFBt0617j6pExYPXNH43JdOh/+
+ZOJNdqvn8yjWusg9tKcn/PeyyQg431y853XsYRSQS2GxjvQjihxhoFJKJBchEyf5eGNs/RA8sQz
M7GHoDkXVvykeuOzETIAyOmha83nYKvbyocyna8tly4jBhMwMQ1hbkdyOUqLcSumILY3bJPY2oWc
AGKWrracKel4ycJ472bqeTasXc2+GAKXiNxqGYb9Je6IvDMfMS9sKi5+vguug2pX7TaXahp2aWsR
dwkqGXlV2PsbsKwblbpnBaue1LCrEtBqndUP9mjivzWWDtJMV+suPnakyut4+/ipLkAWMEtEwdYv
HI6aRar6zIlZ/2UF5aFu6B9wcuWvFYpXPd/51zP0d4eHiS7O0mxNtfSfAWp6GnlZoZv5LtQbPJnq
GY3YPks/y5n1eNXa+uafd7tm/G6/IxQUq3YXfJsrPtL3Z+YAx4on811go2pN4/s429ixcY2L4dJw
4duQ9Pk0jQxqM6pftesfWO7uKzPbG8zr09660eb7sMlvchK2sv5CKCTYwvwO/R8Hg8qEFPj62RgI
AXX1u0Y/RC1mQztH0kJaVj7kImvpEYzCQbzv4JaAIhdWb+9MJqBiVZByJHghaZv6eMC3sMTIfO1Z
VSGnX6OUJR/ykw0nR8FNz/oeamh6zHExR81n7HpMUxIy0mx6/yOMa90pd9Gk09AaXLyBGsQdE6pT
gCBKh0QEhJGjyD/Cw+wWrPWfyQBF7tM/6FW5zrrgLk/G6+D4DxAllz1LMGbgxqOeMjuuiR62jI81
y9EijZ7EpLUth21MCm9GLEDdTc+9znQsj1iyA6mtbyLQVV1wQ9n3HFjxMVGzY+iaj3ph7YZ+n5nT
7ajEL4pe7nQYoG7QbdC6PWmpv3dA2RnnsSS+ayKoh1G7b91Hu8dTwnKPGcthWiucrhgZ5TqpsEm5
mRl2w32Vvxt1Llp8D3r6J88WDJcCuQBpl1p/GFz12XfNk6NRJvjnIw396C/jC5o/5G44SwkY+WkI
nh2lqEzFyKlekpzIkg5kx6N2dfzyg/jKWNV2+R9G29+N+pbKlNN1McNaunj+u0O7pvnhpObEYJuw
IGtYmBZ/vqT+5pR1bPiLWGE1wo1/FrNGYZW0ZAXnO9Pt8a9bxIDp6fxQj3AZ8PGAKVjg264uwG7X
k9usR009NGHyImbZtTcf4tZeR4a39ixNVFp2nqKfEpY9vW4+OgyETp7uYeUdiFpawk//7Nr8mapP
SB3WqM4TDctAnGTjtQv0ax8zVNd1EqDiX5dTBkvAo0PZXQz2f+cnT/APDm2LCzrnY7Iuc4z5Gnrm
KSnN3WgwJW/yo+Vc5mHcWSx0xIe0mIfQCDtNhv1QULRA39e75fuSCgNm+Dkaz4kRH72he9Ac6zHI
xoNrx8e8NsCgAh5rpoNYNrVhdFRnZ4Uh6JbD4zAHd65P6aOhXqDXFBGo7i3GvvigQStf+GG+7sAv
LcAKv1hcLpSJNUmUHPsRzhasnJQ96abGTtQVxJ9TawaaHgpdbncPIMLXSeU8qrmKKrS9eCMkGD6L
7wOLYgQ3Wa/988Gtqb+Z4HCIeabLqkg1TeunCmSuw4qiPQu3NeXymWf9sqjgR0Qt6yagaSSEJOqh
wAS11EL2kTISaNuUN+Go3COcImJo7k81yzys74fOtE+d6e6b9mrRl6lYoYulW9+fm2y8hEpw27j6
beXGHz0hnYKPvqCrS4P9w+QmT7HO+zs6P+mQdzdm5G8KCn85Ia94XJFdUALoOfOZjYpJBRimS+db
JzGqVnP/XPgNsrzmEPnDs8PIT4j7k2MUR7PkL03uXjEtJh/jVqO4QPWOQJyL5/YXretWnTVusuKT
WKQ6QP5qZdxac7spKY40hvAkMduh/kIv9Apf+swCb8S9CcZiK2ZjPimNAYs5IEQnHJeB1u3NuiEv
c3ieOtzgTIKsRpQsUILG48Im/RgI57Yrhqtt8Y2xTh9dw39XUqJr3c+JpVyYu7erf97RvxnFmLiJ
/5DCU9n+aTcPAdrzdujxwuKiayB6myVJAs4AyYWD3GjHs2nv/TL4w/GF2fjX4dNl+swVWtN0dAs/
DZ+VaUywT7p814bWNavTo7jOYS3t0249qOyMNDv65OCJ+lkSE3hpmLuaCU85UXihwqlzohiNtcD2
ic+ekhWT7ISyZg23S8zFEGHbFFJM0iXEfMmlUOrQg6a6Ae/tsfeazVDFezFkDNGxU5RtQ8woGiQH
BNgiRcHoZ9MzepFTSNvfpLgXT0THlenRytSrGHdB2Z/inBIiITt1ZuHmX0N+PmIbXGHnuQRMephP
FNX8LDpmDnmBbmzeEq24Rm15zA3W4/F8GdPpkDmMG+IcDozkSXxnY1avs6ZeY2zSFYb6JvmsOOlx
Mln28dqEEKrQqde6zeiL6kJMdLAIHFoO+4aV6wyCuUpPLd4Ay3+kHihUQ+6jqFAEvYrJK+Rya56A
972Icojbj3c5M/MvReVt+2w8QhvFJvZSp6RWDERMmsw6pnl+hrZj+IxEibK08yVIAyBmnJViWjdb
+dMM4gcq7l0Q+jajH4azsNIWc+rBwkIhn6T7CXxK6KrHMqUSGzsnlK5P3eScRNUamwdm6Xg/QWdE
LLEWRTjWXs/iS2PXetAT7VwpEbIfqmlxdxFXeOKv9gPpPIE/ncV9zKyAVIBspvu6i4455eR+tI9o
8dFY4G6OEsRNPqaCNjV3YvQVlbWC9aJJAgZYLLmInTqiF4ZnrYjvZ4ozABLvlb0YdTuK5KofH3Va
B9ocP5mgbbS8Y7EZPpn4OWrFYoSm+kr6w3LyY9QuwYFQetIxkn0GAazm7M1V65FLOF42Lh/MLsvw
Pq5sjO+8Vzpd0XM+xmQKF74ON2V+7kMudcwm+jxDZBHvQ486oldvEM3Dj9pHbrARtba2TSkvVrBo
d8xu92U5HeQBT9NDTCNxgu/Ggd+T0cukKmASZiRW42npnDz0LdQQgZUMN+Lik5stK0jr1Dc9yX3P
qkJdXxxwovoac1EtR9YODbg8vK+0ICgvNE5/TUH8Ey7JlbRi8J/7bV9RdWY4FnXCufS//vOopRm/
WG5csdq0ACNYNoOI+tMsP52MuNJNC7K7Mz3nDT/kPNwYPlEnFHHnDqy8WIy6XXZLGZMezbBIOJFE
7VkcWA2eTdKeWQO0kMHAdqaXFAKMGLblGzj65ypmgltHL2gynmOXaExrPHHxvvcSb4X0Klhg4qhv
qQcNazg2SHcXahEtxwiphtlzzcmhf67VFLDT2E07oyoBRnbdOXNYpAc6onurZMrszkcyvPDPUUWy
Z06T0SbSQNOrp7Im3T6gw71wKGrUBbXQtqC2qRrEDpxylmZLG2riSOoEBAQq4d193E5XD5Jj37+o
NTGb2ENexPgSzgbS3xh7vboUo7pttoe1zuAkxpx7FMAntSISqA6fVKifbj9cwRtdxtjctSVkXG1P
9tRaXMPTqGUcbjbC9VoNTPXEdbdLj2iaNuL8axzvXjPue/oaaayexbuJaVKgi6VxtE/u4AKtC3oC
4qhIHHxHvIlHvb+mvCwqAwrtBOw/e7HSAFHwoCU29Jrpecr4ANTtswnUnqdtdnXJLKjoLgTqVhBi
tWnY9iiV7bwEada8pG33YCA5Eid06/w99f8v8f0Phj4Duz4n2n/uu98XXRv+a/WUFO3T9333by/8
1nf3wL6btM8tiliWZdpiif439101/2KB4xomU09HcN7fOu/WX6Ij71Lv0zUHxjurn7877/pfpisM
fTY0eMCcvOr//u8fahTNT/d/qCoajph8fFdeUz3eg8oaXj6shSrVox8XWp7a5K3vV8ohViJBZYSk
lLtut+y45C7HJiGZIaS21zSPXGGF7N/fYwF6nDPlnE6+s4wrzO3xQLBVT8dD72cakIgqsT6ZAuow
nAMooU40r3yUYn7tErKsUkc1CFlXWAJtijDAThu729FD89Z5OAaK7NLY3aMxQ+OFgrqou/wUjvm2
qtyzZiQFw89MlHCtCXaQT+yv91GtnXs0BO/jeT4NtETckoRTDAObLpsOZg5u0B9Ft/jWAvkGhwTe
jCgfqXpyKdrosxHPmJ52eYkKvFKbS2IBBCAnyVmXHZ7D1iqWdZziBRpJlesXKBIjki+57PdK/hIS
bqGa4yEqNnnZr+emO8N6gdCUNlQI3JpI5RfwqABi04gsKNN83w3mauiSq+IEBnEafGfLx4k3NO9m
ZEEM35W9JB/ledZMiu5MSZJKv1QpA5Zt3UPpouOBh2gRo0l0a+VTy2qvrPInMtn7FskglFYtrmvi
WtFVJcW8Vsb6vaYykhHw285gC6wOF40dDQgn7KPiOC16oasa98e+oE0PbJCpH1834VdAFpvTL+rP
ZaoUS+BM+bJEAZqoN3ZcXtp8RIaHR0zrkts5tsalO0AoUfToqZpw5ykTHsbZTb4U6ZmAClJIunvC
fzc277FJRCsK8RNxy9C1dQMKcdAHCLToHfmoXpeRNX6us+RWCenUgIOJNhTr0+hS2s8qk52hTId9
y48wlcV4mcZ8F099svY+u0l0QM2rgvz0qdTOZ9pOSx15PRGz2CJIZwNPVDk3mok3gZTcda2hoAjT
8H1nDLgKa6FV1kmhpHyExwacG3FS2mwlm95h3mw1mDPZmbi0Ew7lWPuQkW6wwrNJD9tNbm2Wjxut
Xpbm+K7B+L0j7/5k9FpJo9cnYqnPHzO3fExCkXCnXgn8+lAmJfr33uwXuqNdkzx/nnqaeMz9swRo
n4tVxcTOo9lOt5jGTdkW98VgX+bMhSxsIjss8SZAhmvsrFsagX+2reakE0NPb3SlRdYFpdhIs3Rn
zSjgLKPuqNYSH1nAOoDWRg6cQS//3zcNhtxVkfMVMxcSDfKZnBN6mB49l+wWTVvTP/vaJazjEheZ
ypxW+Kiq7H1Zsot0POYwZ5fabH6sCJxjFt4zSXDCHJMH6+veeEcMG5oCVUGxohpfqr6OV9BDV16N
jsJqyYZk+b83In2G9QuLTW69PaYw1y4Awgp5orzpRH6t3JLJtWIwXhPz8/jtSSFbrKRmtjPftpW5
tFZkgGXfnvvu7TIgVmZJjG3Jsm0/DuQpc2C+3gPd0Br0xmOIs7pQ/Yy+zd7JHDyPVusBMaNxCLXm
2VFtmDMd840dwIENbJdwl+V4aiOftldcaGj+mF3sS69oiTfH6CG3BqM8TxPG/LeH5OMwaU7RGDmb
t38fiRfJfzZxLVnNFpZoRWicdSE1Lo15m80OEXZSQiwfU8UT8p/ImzzwYcyq5MbyordXyn+FVhfh
MY4UchMADcrHXt8JlxrPyAd6YE6B17PmrDm6rb64bzqLcO48Mh+GTCEjYlsO6HUA8jqYCBluXOPj
ULz3504jcjtyt1XhVGetQbA5tKN5yKDGdlUbH4a+eECkVB87PdR3tpafbKGa7NoqWGDMiW5oOuU9
2RNhMD+NNBYiDHn6nESLkvBuVIxMYis8fJlv3o5T/5BFSrHO+8Je+FCKVyA03X3t6BUF2uI9diw8
soZKd7Ps1i1S5nWKHrgN4bzOj6OG1RQHFS3X+bE2DBx0ysfZcFWq6vW8HUd8b0XS3CS6WhBf3TxV
jebgnjOaXTYVn81RpJ5aVbgLgXm+jzwymGwn2bURdd5SIXsE69jHauq+5mHXXGwhedPxcxpuzyqN
2d2cd9F+LnKKgNgP7bEle2pM1tkUXuDvQQBtyK4rQ5skbEd97NsQSmdQuahFuOA2EE5DkIhjjZ7n
Xc3RBeMGSAjQzIaMaSgdmOSqlQ8wG7DLgtOYOXcfAFPB9Rtubd0/mOI8iwWdOKybimKpuO/2y9jo
PUKWXLy60kUib+bIv+t7MJTMJrL9KLXgbSvjG8zOWJQ96y+zaTgjHYcYjzTGKyPwW9LhMxPHu6IL
jyhbKLrljS80tbEnDsa3+5MQR5f0jcKx0OelPqKjlzeUoFxE+hyhBHc0BGCOTbiwFSW/kf4eae2p
hann1eQjtt7uOnN5VfJRAU3He0irzZRzdcdHOKwj5goUCMntjIj0wS2PLtwsi3gZ6TT4szYymJOT
017mU3TzZgmzNMPFS/BvsLCL0t22e3c9kS62t5gV6Gaf32hV0O5ncSN5zG93qThmSz9w+mVG9ZiQ
CkEaed0MBcVF3lcG8DJxUj6bwdyAQUEKHOOl4ojkZwA8hHglnZxph4192YYOeJ1poAUf93T4xX6d
M2EoCMWmVWY2nhFvI/dyGAPzLGhj9ELV/baXpZ2oEXJpuSWfSKcE6q1KJlc2fjPZSaedPBDejHdy
a646KhO4jl/3u3QSyZtIWMDksVBKC5hf28Ems6v3ct+b2oxSWm5qUjQdKM0jrjRr7ThqeaNGn6VN
zld9c5UEebGQv+gb3Lp1iA3tcvySb4/J3zuIG21rjS01UXxEbzeSSv12V27Jx2b7Y1XE7Y3bDjCZ
5W8qDze5lWS1jWXDJdFXsMLfbt6OwbcDkS7HjcqJte0VlQSUIHXvkryYN28Q8VT4zCxJOpIPktFZ
Mj5VX6Xb63XfvZ6j0osmNxEZMLQl0+ptxzmBAln5d/vQ6Dxm8E63k/uml+fs65n7um3F5bMTozKR
O+ZtF8k99tNjDlGJywrNIWk3nMLy7H1FdMt9J+/LZ3RMywg/1KsmhPSvJ2/diAwYcb+RIvaod7Ib
pn2Yj1PApPKUkadSKNwXcuvtMS3Qtk6jm9tRpAo1PstrbL6W06CAEgBxU2Bv5HOv/0A8VhCrSNBD
B4BeZTxEq4Qw/t9bPz2m1BWsXObuBJqKvJiIlcPGSSN8ZKhrDl40b189eoIXL7cQDGjr2as/yV1I
KNM3Nry8m5k+Y5rco0Tb27sGcao8BeUpWTRhCLM80BgprcRddwkJx7XMnnodZ08ke8evp6RhO3Cv
55iYOHFK2qAnFlqThpC+xF1pepAvKg2NnFCqLnJH568WKXG2ylPWl/6cuqKkmXSQI6RF03szbn53
H30m3dcUVMskTS6ve1jYUSSE/dUKmPUt8Eps569mPzFGWwLHLu/KLXkjd718zAe25+eVB5j2bw57
6s/lN0L76ybv/zH3gjBeJo25kb4iaSOypwRjmSu/wmiMf3u/Mj2ogWwLg9moMT/ayU35MmlMertL
oQrnI7KHz32JGfez3ybQWcVXInWy2Mutt5vfPZYrCqPo27+hnYYh8ndvMbJWWSMlf5Fvk8rXke1F
BdWItt+97Hev/emxJMTeNzcGh6P4rPJZNXWenIFqnbxXjO3SbgjV0ur2izaIy1FO1W1vBlyA5E3f
8HO/PTbgIEsXuqps1Fp3tuOQHjKly7YG6BWSzsXLgiliU75Evvh3byOf+O41hDmvLdLgcvHlw9r4
oIW6C+6Bv/36dq//ti8RtS1cfg3NIF1APi9vgHFU+9dne1woasaBouBZJEpq4NAqNRDtXN2q4abB
lkXMbJHXO/JVv3lV4MozLcjz7Swu7kgsy/0oL+6lIZKnKDiiTr4vxIwA3VmFSkLMErArsgv97LFW
aZ5JO9YE2hlYvwhVxZ7slzqosCzy89tJgcLAIJO/eoikkUjeRd3KyPtqLPIyKB4CPfeWhRfJYVve
LyEI8OVF5JULbXPAoJuZJe0PMXSo4kZ6h+Tdb+y7/L3r4CeYhBXIFCNPrwY5P5u/l99FPiS/kLwJ
Ys2m8ZFuW88ay10jJgOhmCVE4tKIgDBEhc8lUJrkFC4MLPVUphlqTPZIN+bTMnQjxj4JQJPUM7nV
tFm4x6s6iwHUStWPFp0Z2kQWA7G4kVua1a/MqOl2rRh6ZYSa3KohseG5nXevcXBiaE8GnUPwFVQm
7g9mSlEJ4YgJfR3IoRgf0MSQ4KBbJqOk/9j28zAvpQHrzYo1q1ZAyhpAGmPW1pKVh5Kv3sutii+2
iefuGFdWqK/1oy+us28YPLsLu1Xu03sFKgLPLVf53uSvtkRm9xqeDuEadzs/W8XClj+EyiakArid
0yFQCUvibJyU4FxZBTxvYXSXkWvWq/tdmvFbncPC9G8rL5hvZOaaSj1rInUeK6xEE+a6Om3zLt7J
lDVpo5Nb7COuC28Pqn2owJWoIEqJL/F2k7mxs4WBQ3/m78dlBlsb5AFAJJ8SiWkRLKwo7+S7Se6c
3Hq7CcS8EOnsh44IvrV8o1Reu+SmPWb88CY+GxQ8NLtNFmMHvw+6XWhUK0vMweVNJQ81K1zBWRl3
Klkv2CTFs0phkO3WVk8SUiiPNtfLiP+Q9y2ZBBJiVWfnGk96rx/yLJiYDIiJsLzBbYK0KMuDF4p9
1RqhB/wbQDjkLuFlqwTKwRNQBxVFBIv9f9/PggqUOTxDSSeU6MYC5CRma9IUsoV8NIoiPpyVP2Pj
BWPoQfSmA9fv5d1fHovrpeINAFOHWxzVxV3VZ8Op82tz0dDjSlUKRTD5PARuG3BW0bK1lfvenWNy
UHxnE+q2vXS9It86EGXW9CyFiHeO1rXqzmctu0xqTlqTB5WwrO7LZnYP8Vg8zKbv75oIJGhr2B8J
SwhvB/KOa9zl567TiltiuUvfPTLdjnHFqMZh1JBWxVgJMFutBxoy60gzl6lrnD2quVc3MhMCy0ua
sb1zicdKVGHQS/UqaNWEQuUY9/6uxi2b+JgrqsZBAjz0t71h+7uB2BClGKxNFKjjaiavqnNYfkxN
XO1AGxC1NZC04Y2NcWM26Sn3ybAimibfmhNHtF3Z3U3bdTsvQLwYVBYNT2e+jaNOoRQ8fRggSi4H
Z5iIrKB/oikg33R8aje07O6obFWHOjaA9YoteEdfiVWHcV41qMdDOckFMJkoI90m6pzLudQmULwY
y3ILQU4egAVSfIIardSMTjBWKHyyGt+Qzzun9GZp8Re7OA3hRNf1ae6dO4az4cHoIhebAeYvHHYw
SnNa+gEBH9BuSboiN4YySNCscO9Xyxq4/2QE3a3uCoFLSf6vYerxsiyiYqW47tHAobNxKi1bhNRm
TOC8lArfWaXykHpGu3Xxm2othdTM6J6tiCQRTx/WlFq3HYEWC7Pjxm9DMr5Hb236/ZdChARM2tKd
h5J0NOPByml7+yVZR4ScvB+hOK2rGEXR2LnWvgxnF0ZO96lADg3QCytRTWV9itXPoAW+FHn/pQxg
CJWQC0ju2M0g6paG3R3zxqT9ZwiDFzil2zmNL5UNidKohDykMQgbtUb1XWNysRzydDWruQ7ynswA
lyvFUoQ49W0AP9mzYCUT1jRWE7AFBVycQsyoA7FgQYqRARammG+DCZyBzdR/YyBuvylnHTP5SAzb
EH3pscSh6SPIio+hxF9VLQhxt1DjVLXcWTSC3+ZkxdEwlJhSE3+4tFAtppMWnkYFCpoNroViNISz
tqOZEbnV19YS801wM4uEBSbE0WLVJQ0Xez3gag4XmwpEto2MlpDCXNv6luetjCLVwRCCqK8abzVy
gIIac+9AZh88dOtIgNqdmpbZTUIudTnSLCmIjX6VvPy3e/en7p0tyZT/uXv3IWqeoY9FP0Q2G6+v
+ta6c+2/XGF6pT2G+hxrKv25b607T//LpamnY5ExAMv+0Lpz/lJd1DzgNl1T/6V159GAI8jO1FWa
+v8zFuePqiK8sp7lWIaqmwZvJ4y9PzbudE0Nk84K7YPHenfn+O14h57BIjhpZ1XjhPuiD09WHoNG
oikO12Ekq2daM9FTt505HL9rfv5G/fyTP+H149DFVD1Ts1TX1n4SbFIG0GmZZBZSYN2lIxOWZBQ9
40wt79T8Cfge9lo3Qz3Xl3eCu/AHf8SP4q5vf97EXYy8y4AJ9pPGyovtucFAYR7q0f/IZby7h028
s9smPwyov9eDTWesL9vbBizuH7Sq0nvx1kOVf5xDhWOFFG9VSAh/3BV1OIRBl2jmIckG66nwyZCx
J2ORTR3xERTNH2ChH2ayFwtnZnURf7GzdJ8UcXaIGTe3RhPViyBUQyYOzbz7w475UST++uFkA9p1
MWz/YhzhgtxPqlKbh9RHW4n/+KOVwjevKl/D8Rcpi675f9ydx3LcSNqub+WP2UMBIDNhFv+mUL6K
XpThBiGJErz3uPrzoKgemenpmTOKOKM4XLDZpFisysr88jOvQS48kPQ2FrsLLcp2aYftUNKbD2mh
TYdFxG8Yne1fP68LKeGnReM0MHRWFqQS52fwLVVek9ljJE/g/OUOXaFx3bSlTsrtfmFCFzxKPd4J
M9XW8SyHdQNc/YhStTqiUxDtEvol0gQWh7NjWkHvmlp7q+l+R3qAnZEOd8ql3Bi7+gHPOYTwbNRT
sVAwToM1Plthbd11xXuL5IWxMLyMearW2KEVT1brPmqYod5rSXnLIUuuXANBvjY27izMLmndlMcO
J7Iu8L80uazv/EIrIF474hDG9nvNMt/q+Nme/3q1jB8xqsu7aOkcK0t3DNuypfkTCAjPDr9LA+RV
ogIOe4BRC8oURrtOWEZM1vwIBQp06qLCClZOXoMFDSvG2//ZEzFAA6M0jKEBq/bjXg9ioafhNMmT
ovd57PTwKtN9cT+D8yzN9mGak50qp+YkfXlo2+zQOtr4+q8XY3mtP+4cgA/SkQprJtCUP+N1oVDX
mlV08tT7ISD7vbTzGT/f6SBd9xao2pb36F+Ft3+MtvxNC4Nu3geDK+GnI673sbRbM5Unoav9WBdq
rTXmQxE4t4WfadvYhfKeKUzMWgNpntm+0hG2rytDvKlr9S+OjrmE9p8XQDAINsGD8Ub8zPtwfGH0
s2aIU4E/WZEM4izc9spJZyT6Uvded6ZPysYnJ8vtyEuxYtzOfX5FG2s+NNiRrEVYGlfAWxwg3EpB
3IBL6VrpvdBzdSimuFtVdeLT3C7OGayIbVIQvI1+8QHuu3/BLTD/MXJb4MNRV12Cp0RP9scN5QPU
9X0rkadB4j6M+Kl/U9fgIhSapLsx1uHW4aNQao3mVSTmh7RR3cbHNkWAyLtv5hlBVX1AiShB4mS2
hScwiloXZdgfukGcemVqOJCBINdDF86aASUVA7qNNgX2NrWxh2ot5vAKTMfuYsfz13v1R/Dey7lF
MduV7rJd/4G9lqQuBTII/ZNIVLUnwcw8YL7Dgu8uTlX/rsO9YfPXf9JYgMw/bw8LlhpgHtIQ8+fz
MZZOXdR2JU7RYtCDXvB0W2LcgeAjFABVu1s3Q8w+RBb1dPnkmFi5PScVwMt/8Ux+vHu46BddEd0G
zASO6R9Pahm2RVpVpXZs/UTbRob+IFM33dlWkHjhiFGYOcT6tnSg+2eBJq7Mhqw6aGBhO2bT7dw0
WAdBHTzkRl//i0tb/RhRl+dmO2RjJH0cabDZP+VPZTJL06JiO1Yuks1aam8M1ZLm95nionAZnXRx
5vHc0D42mxN0onWZ+c7Ncq8EQ0rHCDgegBWhnQa1qNeO0V71gdgabnVKqAF2dbHAe3Jlg0h1IIlQ
a0TYi29Gk1+MJyXhPvtU4506j1UaLB5+xrUTWdV+ah1qBunf6YFD+8nBLalRsNNxsW5iR9+Noa7T
IyXvS8Is2mXJuK3qApCq7iZrGMrmGseDjYFW2R4XA/122EdGUfwrYLtx0Wb5ttMUqa/NHc7BRbhF
oEv/02WASHGMkaOQRwYVqdco6xFTnHlbRJa2tfLsRiyamSmmPOtYaxvYuQhvFJYVey+Nlm+Nl0qn
KRw5qBDpi0NshpboIQaMdTE3iNoh3pJ2PWUyO8wob7N3ZLEKy1Ecp0Vm0oWKPQ56tEsTAACSuRSO
8IifJKaNK18TL7po11WAaWIW4Lh90S5C+XTyatentoe6/1UwKc4WS+CLdtNFQGmMU+zkXRtSZQ1i
zSttx4GFXXtiLsMD1h79ZihFgTTGopAY1e4R8o3fDdN1Psy4+HXZyRyC3GtNq92SHrCFBhA31Si8
eXL2xI3ozmqFtqsEtvZoAGO8g+ZtmN8XjkI0Qw/3S1pUp/3TFI1AcMLmITRRee1DlIbdShu90rL8
G/Bq4NAzedsSQ28GDVR7X83hxtJLymNj3lVx2JyzxsmodgOcltGiWdlT457boKaydmlGNQo0qkSR
AdJKijfGSAMIkbD8KGDogUB+Z+vpsoGR1BX9+KHhEn5I06c4j9/B88Siis5E16Zru4/GcyOHwqMt
97bog+DQGepD13bppmxik9nrVKwKwy92jY2D5mijid1mvTgiF4GchCwjeVD9ddQJ66px4908Fv0p
r+Hzt679MASzuyosf0sB3e7c2beO0zw9xov91BgLVKz18KDj3Z2PTr8F/VxtUrspgDohziCNLl7b
Ifbvfc+sHuUtOqtN+ISh4Y2EPwuLHxc+WBDNIEjk2+7eSvrk7KdoqQTKx/czBtiXFOFrCUnpLjT8
GowjiUeW1bthtFpgzmjZMq780lhNcK/1/hdfN/3NoPAc78PU3Y1tSzKrUtDQwZukpLcO7HoddXl4
3cLDgPzlOO+GEg87dDoqxrInP0QtgkS182i+4TGa4u4YAI153eHV42I70Gk+aBGEc5ws3KkiHK81
ZXkii9RmLnXMDdnWBwOFcq+1NbR3y2uzWqz0UgVZP0QosKg78hmD90a4tKRDM3c4Skg7VkFXvuzw
Otc3beazU12+Mir/ixvVzamYi2e61zOSSXNxOzjFNZEMp/ZwdncBhiOeavTp6HaWsW6ajxpH49EX
7+McKZokMs/Y/5WeoJLelaEE9JP3V1qXQleZqodGBLtADv5tC3AxnhqN8IF6smt9jnLUG1RW19tG
CxEXTvrigK8ODFgbQ6kYBxYLX8i7CS0JKcZmXzcuo44g/eA3MXA9y73upaxQT0LwtItr++Cb/gfp
+tOpzYovmuyHq6BDJ90vkNkEaAiLAI7F60Cxw/Lo2BgR7AX/oTYjdkXX2c+Y2859eF+Yjb4qHRJv
CS/5psmRirKyDI1YTJqt6os7GNpVqpoPTdpWNws7GSe3j4GeD0c40M1GJaLYJVH9LtKZelf2W3iD
T5HhY1GswhuEM5dRVID/k+MmTCsGbxhsVEEb/uBY2JmHnlS0mysaAEmXwkKr0VrWeLd0pOuh84Y6
XdNFZLrS3tSUwzs12HQkUQwkEBSfMlIK+lsoNBpGeQunHPQqYMasiHwYSAxUzTl/0EcAR5YrDr02
P4VqEf2uJptGrJ0eql6u/ap/qrHw6rIGO64GETkEGwMMeAaPJbXOkcMcp/GvYjrAd8Ld5j7y3lbb
dx5jCDw3BsQW6qalDC1MA32DfYB06euOUSD+x9ljLePxrBmJ/6aS8jMd5okB+pRQRvNM+rwDWViC
NcPKx8WKB886nKXSNVgCCB6hrlZc1vk+suUKLtGMhFf1diRDQ/Q+QC2460a8RdzXWHREnLd+J0ZD
3mghjGOZOetqbMDd5mp6HZxHvSe7lgip24F+HeEL99Rj2zYYcbA1JDV1hnl701TaoW/h8vgVvy67
s980zpU2X9W9M2wvxVlOZbw1UQdcxXVNaxJh0mIH3hl7TiBq5IsPc2MWq3HE3tolOtFyZ1SZjxsj
c9RpSubbvEWwtTbzfptlUb3RYywy4ISfgswpNlXiPvmZVdxjl43icYu+vjUMw6IrLdAfMXoYfuNm
1AhOaPJzQ5jN5xkF8XU+iP6Q+yBlNKohqLFYqOXAZ6kZkEuWaNdaycgmMe+A4EDPUNQSrumHHN0E
NI7VInOQp69tbUzPojlPfY2PFj339aopkZLq5pJqsRxvGwduuUQkN2x8dS5N7dGtDbnytR6/tyBQ
u7ErKeOTmju/trUNlrWJZ9UONrMaI33dFjfmkHSrBKqUWQ3uu6qZ3vVpVO/HTHY7063eaxVpdjDJ
2UPbGk8KzEMR4NT9fTL7NMeW4sKRQ/M8MQ4hQCJfBmQaXPJI16iSuEg0Ilw7mhJnRlh3rVXhatzg
eg5/E85k55wBXePpKMyZP+cGG9dX27Ssw1PayAq10RpopdrCu0RSO6R+EdNG6bPYWkWoMUMXYQNj
D3FHTF0QHB2pLmkDY2GJlCLEuO2Idag2ynhltuN4BikLLjGOscwZOkUeVFD9S/o3xmIQWjnaUY1j
eYp6k8793A9H4rCeUxK79mRTj/fD2iraNZB56wadhArLujhCjihsDxOyBiezT6G51M+VKaanKFgS
MACk4aRdjQ3u7UncXTe+Fa19I3E3de9exxWIwngui92YC1xfW1peJr1ULn9cxNoxr9fJRFgM+sRB
hysbN31WoEfTmDW2bgiixiLzt7juxVcwBgxzVVWa2lz+Io7W3a604Non6n0aGMM59l3do5Mn17MZ
q3M4M03j5jXPMkW4sgWon0/qEIa5s/E7K7kaucGBLTTwqGvgmnWq4VBnGdAG3c9263wJix60gCOf
+tx6LsuYclfqm9yP27Xh6h+xSosoSTI8ubT+ts9ahbks3ruh6SIBCkHTr+ezLvBQtzoKFdm+NzUX
IZKTNrG/M6P8LJXxxISG0wX/A/fOeGeMEXeH/FSUA2YFffauQ/5vj8QfYbrAtc+w7kc0i7a+o6x1
lYdPlnVammFjiPMDGO6JKuXLmOM60JvZR8fu3io4GmCNt1Y0umu4EwFJnNoyCgEoOzcPI0cWYGge
wYl6apwy2WWjMWNL3mNhO7aHFJP6bS3zdT11IA1D40oi7Ov1cXOlmQ6T2nyLLy3Uydf9ACerHsUb
h/9OBm/bgEq2GhNrG4UIzSqguSkq3bzXxQc9mz50KFh3k/GJkQ4WpKtQTx/6aQBHDTvUkxDssvqN
1kWmlyWuC9i/EV6tns1ULW5LdbqJjWpGox+BON6MAhEAvIaxQy5KM1+V0BmnHqfCAWVqEuNEoZeA
NzZ+Cbwt1ewNU7F4wuZ3PWO3yJ66DeMVFNc0AwsJL9GxhkJVFV/xKIFhWp0rvBHXSWzFwEmCGpfP
iuzXWhdNV6xTHceNISqui1hCD+y3NpLCLEX70JVwBtMKNwvcguDP6BJuZ2M0wUoO6W3Q9um2n8e9
YU3kvX1J7RGoTahKip22AdEAbLj30X3rVQIWGPn3LEBtYy7xpDLitvaqERleHJQ3FH3AzQZy2TT0
YjdqV9Z8UyXXmkjed4n+lIWZs5XWaHltp3lC5TeaXe86n9kUBOBgTaW2Jkd0tm4TdWvsx1ZdFX2m
4t1LqICbWvr5uq/lGy6GW3LRZzlbSDUx8YoD9DfIO4e11Ow7B4mznQnyStQKv++5uk9zA8dJRuGg
A8MtGToDseSQFWBSOjQC6djvS61CZJISA7rBjrD5tvYB0bm0kpSAaNtiGIaynvmgh0SLLOuY3NvF
SeJe6GUieaCqQDcQZ0gburzHE93lgZiIYxZ6N2UE/AIDFS4tlAU6O9v5ybMTqs/4pXJnCAx/4MNg
82m/jvxqQlsg5CKI/U2WhVA2guCsG6LaihaeYo/Vh0eNf5eVyXXkDPclSTDxowXxp7mfeo1Q2de0
6Rn7BFsXErujfRorJNp79SAGiVvX4D8OtXgWZcZotqNxntnpuq6ifl2Z29HFM9WwEOsrwKEHBddP
01rgDbqPIr+dU2RABxeTwwQvT83ysLumv6tEsc56VO+K4mOqAXxo86BBQf056QcUAIteIcmc4vBU
bQxsjM4FfE0IC0i6q9qzWhQmSQS9JO33ue0uwuClTaQdw7fzrq2aa8dXvecPbuClsrkzTR5T80EB
8USwLOdVNDq+vH0PBYyHQ/Y8AY90nWFZETn2Xd5jzWUJrDR09H8VLr21oa+ULMabqd/7sYn5TKwy
Lwafshps1pit67D+ybUJyBzeDeU4vHV7IzN5RL0VEUbjY/RU4NC7kuP4IY1Crno4JHhlcbt0wl0p
DwEt8nzFWF6vZYfekk3FFdxLC6OQEv2NlT8B6GkC6xzX3K6ZoXZJar8VUHLGatcHtbF49qxsq/9Q
Q1E222fNTUhP2uNyhZkjKo1BIxE+iFKPKkdgGW6co7pjmq/Da9a65CiHcG+jR5Tr5RcjIDyjeLE4
yFIOY+LUOul1wC3nmxkIZ9e61doJUgIQqpn29N62YJuZuns/RGA5mrw/0wIdHgIXQ3NqixkIC10i
MSOdpJy84PaBomTo6R53mgRbnQm3Hlc+0fHUj7Uv+i3jAn8d9l26NxYjsqQf9W2n5doahl7iVRUu
1PYQmbuxqD4r5EavLAufesLw0YAWYa4xvtV7MMumjl+EI8f4mseJEVDjq3TMY3w9slsxhfPh2/eb
Vg4rbZ4Mok4RUVHpzsowOReX/718oihZOL0WN24pGlR60T1YjU3f7vq0Cq9LIRIo+kU/HSt/OODX
G2LRu3xvasPnMM/CfTHWiNyYGlyhRj/aVRhcXz6pv3+12G17Y4BgwRg4j2Kw3slU9HvU4mg6pc3g
HnCaOTPz4X/toTonJR4GKvFK12BOgKTlBqX38gkeYtmBDNDSbI8C0UCZODlwlnrH67RkoYzrT1TF
I0o7M2bkZe4BkDXBFmyirHxuANWunCRu0WHv75wBL3nqH7uQybbU8CF0odwloW6cpob7W7fsIy+p
hybfqQTPKq25qtWwDfs2XqcMDwmcmVzblvasUFyZZdgA66I/prhmEgX5OQ5uOgSDd7glb3nYG5oy
gRfNVHOuAXlixZQ22UYxEKi6n143lfgwRQ1WMUb8BQ0JCAKy4gAtPcYQopRWhetM0aX2aInSSK/t
Gt+YObx3jP7cmCK8xeIjMaLwapD5bowWlEpj9eclUkLREdzcAWltHguUOAdFQ6TRD8j2wCCbm8yj
6eGcxrJrUWOu4Mx0+U0zR/N1GaTFjktqBDjB4fHjCJ/wzkAPEydpimjz0OijOqXZ/Dxh3PzA9OLK
Ntvw7DiVtq+xm0E41ndvrA5sSVPf6Ynt7mtSi9WcGfaDobhMUKzr11qYZCcsU24ahVVgCjRnH2cT
LhTJBKYH2hF4KyiYU8kRDSu0dyOsvkeYHZqGBVLTAgLpmzDa1WZf3Oq0ylajXXh25jZnP543tjm8
zRB2WTPeUOcmzx+sqrpRUZycCwzomspemIrQHZ3F6SMPTGfHvTnsrOo21xt7g3ejcafCe6wcqs3g
R8HbvsmundIIPxbltnVGmm5gUtZlpcRaM9t+w2l5X+Aauc9SOHzpWGmePaX1vrAfY7slvA/jfMXf
ShOj2NYj90DQRfVDGh9SUxYnFRafkGVrbmRaRPsZQSBagdyuphqf3N5+M5smmo+1gV7mHIa7MjP7
Df4Gx2IQRxJVTB0daVGhSOs04uFsU9wm0g2uhunWnAXObcGAjWDqI2ZRWigFNxi1MREcVo2qp/uS
9L4FynuC6frWLDIdKWGMQW2Mic9OlT+4U7J10ZvaOhb3P2oP2bnI6J8E+Ma3oxu8rUv/g+aYEQY1
zj1yGvUZwMWjkSrjZIwm8mT06KBhaY/6FBb3hhAHym0HqzIwbpfi0yyq4ND21hWdouC2g9+8yuCE
APAJqh2AUv2q1Hv9KpWxcdXoabFiHouwR6NjtXL55uXfDLnqr5yHfCZ7k1ZzF0o9fBiGpNnC66L/
PpECeJhrg5DP2rvele2BqxBr4xEpvHVXSHUu/FFsMgvfZjeTeY/9IZMA0Q10R/JgZzuvjVKDtxDT
xpiLySsAcm0qyp/9MFivXV+4+6rOprWN7otFWxSqHX5fjskMnKfOXMsc9EOJnoxMfRPL88Re9vF9
OBvv9PFdPPjdWqRR40mRnBtd73kPwoJjMGqeFvgANXNSTwKWTh26wVlLRJxGni1BzszQa/DJ7Jxo
P8S4zmdF+BwJSJn2tDZlfsU4H43dSOXbDNujrr7Bpg4B2XFKQWAm4SdhLcwITZuOcWR5XWi5e6dZ
9CTMzjrowZuy76bj5RPn6H6W8SepOURSaLuEXVotFzeVi2HK5atiXHr45UJSyekb4FQfFCedon/t
Ch8nOdsCA9coViV1aGmGSLgf+1TzyMaOs9FEp75fhnLU/cgRYQ6vrXvHWKmhN5gFjToi7HlMgUH/
xBFnK+ds6IRmPdDGrRsah0yEuD66aXpoaooQc7IepsH61CyIwti6xFfj9VCNagcL+G6op94bCdeb
UY03URzQk+rB+zUss+ixU8INkHKS+NWIgeq/QwxFNOR4AoHFsPucVXI82LI5YTXHrIpUfW1lCiAZ
3egqKL6oOoHOb7p7unBwjjs57RNnF5WUfJMlkGxCLO/olO4jXpXRXQSlzVHB505WFsSwxRpRafGm
b4mOlGRY3NfBlWHl4KAzNPJjtJ0hucU4Uha4alLFBtD7VxWRE9MUH+3+akT6BpUjGk0JLGNIqTqt
iJWeuG9Er5mnIdUexlpfOiAr+MnWxrVp7qMsHjAnc2/0hAaVm9ZPPbXkIY5orBs4oNs9mzuefHxG
QZaPaNXPjZ6g/4/biRmDMB2SClALbbDJnI6UnSs5IfMtDJTpx2ZHl38XWPK+ZKTlqRkFI60DWNIV
K9VG7qaL0euJpRXuMo05hirlOiYn0ScUyQ0blSFfE+8jJErxc6+vWlnDS0LNneGtvwvLFNffAHfP
rLQ25viJ1pxGtUZLzyINpb9oB9Q7zlw96zSJstSmhVstLZ8xQ92o/GBjtYvAwR0ewHI/J/qtAeB8
B3KmYUzsXEeZRNTEDPG/0SDnF0OHbVnNGNuIN6VZBxuaIf0qxywonPXi1Fsdr81BJwUhplVeWp8r
ibi37SZ3gjqbwgdQqbZwSAF+B5A9HQMtMOW/z1x8fisDF2CaA8gqJrNaFcQlcLJjtBltvIOoq3kw
himJCba7LO76xPe3RvmxoRm+Rw90X4TuYlqKJlSfrlvTf64t7bMKRLrpfVjsJH5PEXgexGJJrmXK
KK3COWsVhfZRr0q5JUA8hkb2oJsXjz3//ZBZMz61i9hxTZdgaMA1JIT9XZ0zp2kze5/qYuPm4o0f
BO/dWgxeKaYS81YMGacpMtaFGxEVqFbDqOBO9BmmCn8NHaMHKYPQMZRVhhPCvLan+E0bCiYeSX0f
190n+NVsxS9DRLZQMXYyo6E8+RinECm2zqInFeFeqL+b64gWfoR9V5rA3yidaTu7fbSBUr22gyw5
UcBjCffJLZcWBxPp9SATL66rDOp1QJoeeVas75gIc+OlePhWxnQ2aFFsgZE9qhHA7NCkb5RV41NP
ZoXJIUmzW1Yw4yBHrpPUupvRZJv03iIeOCae8hD2LdSWcTeuPfrO2Mb6kmAhlu2tfVHxpK/ruko3
1iSxHpYdLQ/EyqUvdgxfifFT9QxEjOPhNM+635hAWBGXaeOwXKO7vk0MmkAD9Ti+TLo39zQydGeL
yM2jlhV37uzs4Ci0+6Yd9GNVYkpdonZ92+uneEkkaX6hMAa2fuvT1WYQN9ZAwIz4YaSEPw3FWoCd
W0+k3kfhxuSklpt4IGtgKw8WIG2rkkcV1eygan5vB237GEehurHC/qZbdOTNxt+7akhep57DYBXD
Nus8APGlsVzGO1St4u2gk8Sj1IlwJrmdiUPftssOAC3Lc1Ptclc9IoPywUqLcu9M9h6lSPumLLqV
S59+OyNovtVTCosMY2IXst1NNPenrBPjQ8bIEPOC9vUcaP4plLlzll1IfoXmh3D9HYpN7q60SZRK
XNBpOQnqYCDgXVaa7MVqUzQW4/xF/oe5AfuvMx5TnJ1xlEbdKYG/38vgQc3R5w6CzpqiOV90ba9V
5wy7yRTVRi+zT/ncU2LETbMXmvMByJaJ5LrQ35jB7HuQlVdmnjT7ElH4LnEqBu7jbU7CdQwRfJfS
fVssww7fDJ7EWLzNhhrfc3uASGCEn8yCV1P0OGo7WcbIaEanpY3tfINwExYJlnGrB6W+y+1sXJMB
tvuo1LZGv0nDJNrmroRMH0j4GqXrubSaPHQ5dEbBTImgS9Svsct7Luzuk6z0ZNf6xpUqLOcson6f
gCY54PKG3JNAzzcsxM400mEjFDc0MyQHsavSJpsoQejz65hQO6mXdwGcAd1p6Fl1UEQr8ZF5NO7j
cXXnEIt3wkljb7Kq0tObGvxhjmp5bE3XWaq5XgKNfVPTvYxUyYRrlHeBke0sQSWaIcdIJx4LMqJb
J0l+Jj8j25KVuQlc/M3Lydh1kXvf1Uo/+gFie8HoWBuAqV5TZVfoaQU7pB7QIahQE9PsDHewjrEk
83AjzMyVG3DpouFmbxHAeO/3vHMh4AhUaEpwBslBJ3J6TsRQlIZuotr0MPfsdvTWQe/ThSSHpiO4
buJmj8BPeBQbyGx6yjwTUkf4puzw7dJJRQomN54OLhXofUK/wO4nrhpLHFQeGFtTrxHMnYFHubiG
nNwwPiV2e8j7+l1tZ1DNltmg1AfHU378ZYqmalUO4uOoEn3fOTM6pxMVehVgj4vAbhVU6bnGdB4F
FmnjNRMGB01LtAe/2jmJwv3cZmIowY5Ytl17+WcbI+VgLOW5aEdrDURFrnIN/KelzH2J4g7v0o2W
k6qKmssb9IyHWwZScHbE9Gyg2Tq4m4nJWts0KFBbJTs0bEkLmyhe6RqM79EAa1ZRXjfQV4D9d4cY
1T9boywKTEbiyH2OHr1xCgSsObdRRvEZ2HJj1ol7dGgY3wKieq2DSlsVkXmdDlLbOi0ZXIxg/M6o
jI31DnqAASORWkYyX9fG+D1VtsPt6upbv1ZfKlRUcPYAMmhE+yzKMJMLo+XaaEBSu8ORC/S6T9ud
pCy9UchIMK1vzmaNyE9qBUBou/LcW/VVX/ntVhRIHvVFel3NBvXnbMC7NNF/bsGSr+ppxBejHyuS
kibk8pqMtd9Xj/bEUXG09LHUu3Ib+tjyGkiJzk1orgtwGWvVq/m6Y+XA07RHafOny6avV7ProO00
BQzVou4ALmYf4LiB9bNJhasZHg2JmtEDtWtcJ4ibSqhVbgDsahG8WiEwcNYnPCNiAytehBKn20Hp
JJ1YwGycrjqDWsDmWM63mpU3G0EV5plmCbDBbnPPhU9yXcPi2fWTVULHsMd1G7eUoMLxkUp9g8hR
o5s3NuZo69HXsfEZQZCEvb3qukpsTUnbfRoXqU0MA7YOIoUBUMGHzDVPSc26VUaM6ofueuXYbRqt
x8QZ12M9UPjFYqgQB+5pGN1HNccfjS6E/FZ3XL3x958u3+t//MHle1qqV9wIaOg4sOE20E3fjos9
bLQw9WJMIKD0Ll9evnn5VNlO7DWNhWxTnde7AojmhSN3oTNqOHx/5cx9+6a9cDmrReWYTJsvL/+y
8dlnYcuQHdEa6m/0suqVv1j5XX4xy+eTX3BNJhde6uUvh5enc/lSz/LsAPeACwQ66rdPVT9Bxf32
//ZEHhpZ8advbNpZ6fc1bhZbqQqFY3qz+0ZMvdBt9YV73pol5qYLW/DybI2LpMXly8unC1vV7qCb
VVFMWg/18uJRly3LPnD80yyZ9heaLGPVhyoR2fZCeXQTsHuWRSt0EZK5fGtwRLFtAvkgM7zrE4X2
VJAkxSGiw9rShJ+zXSGguPU+Y9YqCz5Ys3q+/PqF+lhKp94Z+etGCron8ORg/wF5uGAo/7+h8Hx9
IesP7QdK66gF+f6ZNs7npkvbv0vRLT+9OFu8RmTnP/lHf2ja/fkD/c/ny4O+nsrP//u3D88ZwRXH
nDr61H6vzGeCUAS2/QMp6PKkLs/4rx4j/cBz7p55cGmj52ehwYmE8MvH3/4nLfLg6481SOavJPgX
c0GKXz6+f7f//Nm/rNVfv8J/59/81St4WaDD8//+zRQYefziKgj3FXhZ0kBDAFbmA2ztD6tgWK8s
xApcpViQl5+z7N9tlX+2Gf5frcLyzH91EZxXri5t24ZKfPkA+v39ItgwwWAMoF8P3W/5eFn132gR
FE/sVxfBfgXDHgg1eIg/3unvF8Ew3FcWSZnNUr2swu92Hr6S/n4tKshXyHFihslg5Y9X+f0qOO4r
W5icBvfreYFd8l85D5+KDjwY0TmIih+oj3gg/Hs74adH+BYZiQkkZspCa+ZlCX46Dq7LceDGxUro
5efg7f8ra/DP7wdJbPz3VuGnx/i2CpLwbxD5pAvVY/ngnf5hJ5ivwOALha7r33fK77UKmLESzX/p
OLAVdAQHLVN8jXxEme8XwVbckThZwVx6WYTfLjIKjvK/eSD+6VYQ9itlAHXDXPdPt4LtvLIgJphQ
Y15+/rLsv9H9wPN6CVQv+sJ/z17+L/IlwX63LGkSGP90ERxI1hLuiElcePn43aICQssvkeoXFoFM
wXWUgt3293f6+/OAXdQrtbCRrP/WvfDTJv6WLeK9Ax/vl6KBNF5BVDeUEOpPX73NFhGO6RiLv/Tv
FQspGBa1/V96+YJjLk0FE+/P00RHJ0ESXJr61zDw2+0BcznBv7gKbAJSYVKgrxF/2VXfHwFMyBU8
1sXw6SUM/HarAN35l8sm+cpcSkMGai8v8qcUyTBYpWUFEJS4HJXf70ZgePSrKdJyL5qkww7NzcsH
9NXvt4KjXpkOTFnq7JdVetl7v9O9iJ/XL54HIV9xEhxdGF/3+0/nAYURyH9kkvDbLx+/XWw0DF3w
zv1SbDSdV2rpEZjipwzRWVwOsD0wKRguH79dODAx2vzVl8/VgDQn7zC2kZePn07CsgmAEoOf/Ro1
f7uSafFk/dWrgRRxGUnTJ/knF6Sg5SYFShNfj8JvtxcWy49fjoqCbhIyASbn6o8d/0NU1AkYLAF3
xEtU/P32grSNl7fmP8+UpXwlHAQDTPn1Vf4UFg2DTgtdFG6Hl8P3G90KCFjIX3795iuaZTjFWMT7
799+8iPQo9Rjf5TUL2npb/TyEWT55VyZ7glunAZKGV/7aD+9/fTR+DNLPPzWWPi9KgaenvPL14L7
aumR0TJ9OelLk/b7vUDNTApJrux+Lah+uwTJhIhAbvtLucGyFyiKaKr++eVoEwlsnJD0Pxppv90q
kOU7/4e5c1lu24bC8KvoCTiiSIniJjMdp63T1m6nl2S6hCXE4lgmPaQcV2/fDwQkEyCTunO0gOxN
QvknCB6c+0W8C4tkzoTRZUEjlSmxUGZ4XedzSjPd9ejEArQg1hPRlhGMNAvLrV0UelUpmUgYTQy5
rCM0mdKF2FpYow4zI6w0DYTMB8AhRyhRJNd41/G/nw3LyPgi05WlwjGbJ9Qm4Vk2A1a9x0/RjdI1
hrXjmNGxApa2kobajB+Nnl9ZUbhDEFoLZcLuGCU6WpORlpdSPTlfJhnxRtqevZL6kBZWZUKOZprD
NSP1HiywFqQqQr5iF8oUF4F71yFDyJO0xHbG2dSL4Yj0xMUcy16oG2A4MxK+gAR8RlCsiK7hZzXt
1vqPZTkxPT3NUaUv38RU8Euj/NiHHOmHhNyXeK7ppWelRXw6AUasXZTIVFwXeVHiWLfbENoKS8IK
DHRn2re9HuEu0FVYeBLIRzI2IX1dp/XDdA4x0GXCdIqMjhPky5VUM8pxm2RrgsmZcxYHHAEHVYIP
NU1dUDsmVmCoU/r6s2RFI5CUjAJ71APNyIRV0BeIQr/62uNSDBHmpr2pyFQ06WiLrEAUTusEfVyl
QD9kgEJ0hyBDWxE+f77gEFDIw/SnQB4uibrhoaUTqOWBlt5iOgQIKqldgKdgTeLuSRUaWUck4q1p
CW6Mp7OkiOsQkJmaSokgI4eA6RemJfz5XQ8V4wLf2XqZ05necop5fLSQo7kJj4LZBSZq4zFxTxkq
xgQfcRTM5yQ22E9sDGFq8Pj/zlLGXwJJ5fD+SVrAiE7IdcOCcIH9iDhCRoqgONC+JKsIQ5gsM/v8
oW5ozCcaI5vmxP0nOispgwzEu5CSZkfvTLQf+5ThWUBsknkFX3SBt+hiCmg1zoAV2QlzUrT5CXUj
4o7oHuUKv2H/iS7ETpwjl4oFU7CA9ltAT2dSH4oFqyBDJgTho2OFKyZ2CAWC0Y3o2U8nb6cbBqwA
jxkGQprnCAxLBm/fhTdwzXMFzNWu2m+/N2Uqle6mSmS+9oVTRcT4uqv36Is6SN/2vmhKYey9bS6f
+fc7L8uvr8YYXDxVZ/T3cX/uHnB8a+9ep6c6/ed1pVvVbnbH/sLRLfNWPVI/891e3alHNSzLgTlB
ea8rGVXwnG2D/wDuHgJc42wU47YVo7V94D4TTA78oGpa/Z6WaF5j2icWSZGv6Ir2uWnrylu1LfYQ
Yzf7plXbZrhqmyErR65rvTlUm+eDB94noErB3+u9elGtHiLbRHcxsis0mzWfZ1cNDd3v/G23hUbS
u/zArldb7326/Csp8o+6ae/9JbukHinyNTteVcMdT7N+UpYU+MNW7TwCTG3miRiXSdJ1U/kn0mY1
iKHrbaUCLmIzBcTIzYtPFjboLIX9ecybVn0cUwwMwPPm4ejRhc0qlUL/Ql+kbrTNNvAoxb5RVe1x
D8IrlxAvN6o97lW9HW6Hi5DIl9x1arN77vTh4NG0S1QS41cbBmIpv4zMOvbl0MiCrjl4lO3iZnLs
rqv4fXryeBP5nCYwcwn05rkNoU3ATwzd1IeAh5ihOqUc+VbftSrQnlzEWrroW/1F+XLL1R/LgV9m
1+rxqdtVvlgH37jVL4H/k2477XEql9h0CfAb/U+18cSYy5S5BPjfdJY87YEt+u69zGJoRuvtZleq
bZCU/uG0HszL3OC9egjPvi3dl8L/Socvb1tsxacY9mGPRuJbNZT1GWemGLrV92Glbh81kwL/puu6
O+6/qMBMYBqjcQRI4X/fNVs9+9CNZJutJZLC/0FvmGlCdLnYl7nBmBCdd1YK/ye7r7tOeyqF83zK
sRm+dHqD5vA7X6IU96+D2nmwNnInhf2o20ckm4ds3X5i5ArLJiBvV9grhf6kkDv1PZNW/HX3/jox
uO4Os49Ti7fliGL8b80+/nojlTe5YT4dG7qv3Hu7Yr143171lKfp3DBk7H86tUOZ+jPfuWa+sdlr
1b77FwAA//8=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_xlchart.v1.15</cx:f>
      </cx:strDim>
      <cx:numDim type="val">
        <cx:f>_xlchart.v1.17</cx:f>
      </cx:numDim>
    </cx:data>
  </cx:chartData>
  <cx:chart>
    <cx:plotArea>
      <cx:plotAreaRegion>
        <cx:plotSurface>
          <cx:spPr>
            <a:noFill/>
            <a:ln>
              <a:noFill/>
            </a:ln>
          </cx:spPr>
        </cx:plotSurface>
        <cx:series layoutId="waterfall" uniqueId="{306338D8-FAAE-4884-A3F5-1E9B67A2E7D1}">
          <cx:tx>
            <cx:txData>
              <cx:f>_xlchart.v1.16</cx:f>
              <cx:v>Profit</cx:v>
            </cx:txData>
          </cx:tx>
          <cx:spPr>
            <a:solidFill>
              <a:schemeClr val="accent1"/>
            </a:solidFill>
          </cx:spPr>
          <cx:dataLabels pos="inEnd">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visibility seriesName="0" categoryName="0" value="1"/>
          </cx:dataLabels>
          <cx:dataId val="0"/>
          <cx:layoutPr>
            <cx:visibility connectorLines="0"/>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axis>
      <cx:axis id="1" hidden="1">
        <cx:valScaling/>
        <cx:tickLabels/>
        <cx:numFmt formatCode="$ 0,&quot;k&quot;" sourceLinked="0"/>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axis>
    </cx:plotArea>
    <cx:legend pos="t" align="ctr" overlay="0">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2EEAE413-32B5-40B4-84D5-1458909ACB5E}">
          <cx:tx>
            <cx:txData>
              <cx:f>_xlchart.v5.10</cx:f>
              <cx:v>Sales</cx:v>
            </cx:txData>
          </cx:tx>
          <cx:dataId val="0"/>
          <cx:layoutPr>
            <cx:geography cultureLanguage="en-US" cultureRegion="US" attribution="Powered by Bing">
              <cx:geoCache provider="{E9337A44-BEBE-4D9F-B70C-5C5E7DAFC167}">
                <cx:binary>1H1pc9u40u5fSeXzpQcgAII4deatGmq3Fjt2HCf5wlJshwT3ffv1twnJlsxRJn5rfG+VNFMI0eim
ID4EegPg/z40/3kInrbZhyYMovw/D82fH92iSP7zxx/5g/sUbvOLUD5kcR7/LC4e4vCP+OdP+fD0
x2O2rWXk/KEjTP94cLdZ8dR8/J//wt2cp3gVP2wLGUefyqesvXnKy6DI/6HtZNOH7WMoo7HMi0w+
FPjPj6M4iLPtY/zxw1NUyKL93CZPf358xfXxwx/De/3tez8E0LWifARZYl4IYTKGqI7UB3/8EMSR
s2/WMGIXjHKTGOT5SzfbEATf0hXVke3jY/aU5/Bb1L/Hkq86Dg1XHz88xGVU9A/MgWf358e7SBZP
jx9ui23xlH/8IPN4tGMYxX3v727Vz/3j9SP/n/8OCPAABpQjVIZP63dNfwPlr2D7Yxtunx/PO2Ci
X3DDoLqBxA4TePTHmJjGhUkRITrSxe7z/N07aN7QodPIvAgOgPlrdZbAPA+cD/HPD/C6luEP+Z4o
wchBlHPO9ijw1yhxfoGwoZsmZzuQ2GuU/re9Ow3Z6bsM8BuPzhK/zVP94fIpy5/a5yf378cWRReY
CCQYwbuxpQ9QoxcGNxlM6fuhRZ+/eze23tan01gdyw4Q2lyeJUJ/ZbKLo/ccVPRCF0TXTUx3z38w
qDDGFzA1MmEw41ld7VThfur7fYdOY/PySwbA/PX9LIG5K7bu84v77wcNERdEJ9xEaD+VnUKFm7qu
G8bzt+7w+F0/ToOxkxogcff5LJEYbQP5M86id1U9/EJn1DAE3hsIQ6MNiwsDc52DgjplILytT6ex
OZYdIDT66ywRWm6jfAvG5Tua1NSkXBec71TMAB1hXhATYRORw2g6nsN+35/TyDzLDVBZgo18jlZ1
5r83LvTCBF8HEbx/7uZr1S/0C0oEZozBRNd/BgbbX2/o0WlkDpIDbP66OUtsekNmvg2T3JXZ0/sN
HEouDJMZWBC2A2Dg93B8wTg3dDDfdu1gux0PnDd36zRKA/EBVJv5WUI1e4oz5111j35hULN3a067
PSa5oJQSTtF+FAGIxyC9oUOn4XkRHAAzO0+tM34KtvX2PYcPWGkImTA+nvWKeD2/cXZBDdOgBMM0
2H8G89tbenQamoPkAJvx5CwHzX0bQ9zNeX5x/70BTXWIsglDN36hejDiF4xhSmHiU9AAdMeD5g0d
Oo3Mi+AAmPtvZwnMKI6ip4dCPpTF8wN6B3B6tcIwI89qZ2CvcQjHEZjxsD4YMG/szWlkXgkP0Bmd
p6tzvwWDIHKKOHpHcPgFxZhwgumLzj+OhWIdwcgxCKAzUDRv681pcI5lB9jcn6e6mULiQD5u3w8Y
3bxgAuYsnQzUjAlmtMkJ1U3yYsUdz2Vv6MlpUF4EB4hMzzM6vXjcuu+YyKEUvEqBuE73kcuBd4Mx
RDaZIBwyPc9vwS5G89uOnIZjLzYAYzE+S8WyCAIZxTJ/fjLvoFUg0AxYUEit7TT6AA9TXGBqGoSZ
e290oPLf0qNfAPPyW4bYnOlAiR7l9l2DzOICImcComM7ZMRwBjMuQNubyBB7P5Q+vxb7AfP7Dv0C
mWfBITCb8xw0cf2OCgVsZMSpwTjda/qB9y/IRQ+HgdG+fRBqXvymN7+AREkN8ThPHb8ENVs++O3z
2/rvJzECbonOiW7SQ8Tl2PoyGYwUCHNSauyG0mCkvKVHp3E5SA6wWX47y7Gylnkel5l8R2wgjGxw
iFXS05nMPpzJOazbYHt3fzBe3tKj09gcJAfYrM9zAccqLmX+zioGXQgTcDHZcBbDEITGkCoz98pn
MGLe1JfTsByJDnBZned8tt7K6D3Dy+yCQNKMsuf42CCLaYgLHRvgZ/J90mwAzW+7cxqWvdgAkvV5
Rsb6od//nyTvOZNBgEWHyOWLJSxeBy7BVIZ0vw6Oy36N2omZ7A2d+gU8x79oCNLteeqabdYG2+jx
XXWN6A0BNkCGGxccYVixIfZDBma7Y19//Yae/AKWF8khJuPzxCSOind1YigsL4OIJRaQaVGfgaLB
CEYNhfiMQYbz2O+78gtMngWHkHw+T0i2eb59cMv8qSjy5/f239vM4MfA0gsCQUkIFx8by5C+NBC4
MIDaS0Tg9WB5Y39+gc7rnzPE6DxNgCtXvmeMDEEwmTFCxX5lxmDMQOiSI8g+m/rz6r/n12Ln+P+u
N6eB2UkN8Lg6z3TyWj640tm+Z4AfVmVwygU3T8ctwcXkBEGwpg/Z9J+/Kf/f9+g0LoffMsBmvTjP
+UxCciyPi/eMyRhgMgsMy2L2yXz8ekoT9AILiPPDis3XI2X9lr78CpaXnzHE5TzDZJunH9k2998T
FshY6hyyYny3CBbB0z/WNEJcgPPZL9A4vZLpLT06Dc5BcoDN5jz9mdu4LNwP463/vsOGwkoy8CRh
tdJuzhp4mhAYuNAJrM3ExsA2e2t/TqPzWnqA0O15Gs6bp2r7nnnLfi0zMyg8+316cjClYWyAt8lI
n9tUdjW0H1tpv+/PaWye5QaobL6cpa7p18qtnxr58I7WGYFRo8Okhul+VhtYZxgZFxiZsHvD/Bsm
b+nNr3A5yA6xWZ8lNld+AJnld92QBnsATQJB/n0+DA3GjIA0AQCD0PN8B2GC4zHzlh6dRucgOcDm
anmW2PTj5luc+c/P513cTQi/6LCob6BkYLkfxMwQNSFGoD7QfgzKW7pyGpSD5ACUzbfzBCXOwAgY
bbMYFgFsn5/Sv4eGwLAhsOKCgf/yjMCxmcZhCYDJqE73VhoaIvTmfv0Cp4H8EK3RGaP17iYbrDOj
BgHVQnZYDSKdvckGSU5wdE6HBjbqWf++V/+E1LP0EKfzNNyusifnXVcCkgtBTFjATPa55iFCaiWg
CYsFB9bB7ztyGpRnuQEcVzdnOWyun6Iob4Nq+6470WA7rSlgI9rzDDa0DGATtElMs98KtRtWsArq
WAm9tVenEXotPcDp+q+zxOnGhZMNPizy903gUIg966YuntcCiMFqtH5rDTZhyRNsrVUfsL2PcXpr
r07j9Fp6gNPN4ixx2vna/w+MBpjmEOTTdLxzP9HACzL7EQeba2An9A6pQTz07f06jdVQfoDW7Xka
DZ9h9oNDSJ7ecTkBWHcmhRAb7Kl5mdqOrTs4pYNQAvt0f7Fb7U1dOo3RkegAns/nGSL9/NS86w5c
DLYaMSkMkl1udOivQgwIjk8BrbTfwzbQSr/tzq9gUb9iCMnXs5zfvjxlIeR7n9XAv/eGYIE6grNS
4L/BjAb7awzYGiUMCO2oD+RNj3XPG3pyGo8XwQEiXz6fJyISdnK+q/XWL++E1RuoVyin1hBw88IQ
sKEQlNHLOHqFzBt69AtoXiSH2Jyn1Xb/lBcfvrz8qN1D+vdjBk7ngnOgGORGf7HZFsE5D7A5SqCD
sXAM0Ju7dRqlgfgAqvvzDF3fy/whjnL5vjlsA+YuRuDErt3ndT4OFrDBImrIKIjTW6Le1KVfQHT4
NUN4zsOufvjHA9+OB9Irzv/tMXcCItSQ9zFgrKjPIFgKGVM4kYPAgWqnrerBOXS/7tZplAbir37J
/6dD7n59AN7L8YDjbbGdqHMFj87A++dW9XPhtMOB6F5/7ybAV7/2WbUvHv/8qFN6BGN/i1d6f/DQ
ds/8Re5pmxd/ftQM4wIW8xBYH0KFDjFwsB1qmIv//AhrsC6ogIUlsEZeF7owIFwU9UG6Pz+Cs0vg
TENYGr/f1Jv3WWAQgRPdwGCHNwBDdl3A+Tkvpzlex0EL0ayXh7Gvf4jK8DqWUZHDSYoYfk2y4+t7
CX4BTNtIwAStc4gcwg5iaH/Y3sAWWWDH/yfAXhbh2mdPKYnXLELkrkkDfZy4nZjhytDvaprq47DL
xEy1IlPDu1Y9i8iuNQj8fespWXUrxXxKFoutdGJ37FRJulSFGQRpYh3qomnTJe+LAc1zuuSZUctX
RlQ0c4d22epQBIk4rkoaasvYn4tUkHsnCcIVxPGckdZX0zZCk7p2+Uw3Unqv8+LRj4r6ymk6C7vu
JOaZN/W7uv3OknQUFVjcV04zZcIrCttCvKPjwO7sZdum9lJdGYmwl5HtGJl1qPs2JpdV5Vl+i5wJ
5XZrFRnxnLFZd3jZBJinU9iTh5eq7hrllRbb6EfiS2/eejRaeZ0br4K+cO2GjwKU0NGgQVVVYcgs
XvmJr+WWukzmwqn9lWoLmkabOG7jTRynraYN6cyNl2fV1Elsc+P2V13TNFYmWDxO8CzOSf5FoFS7
LoLYn/maG1tNUsWbqi9szYeCp63Fkqi2iqJ2ysSioRGOk9QRM1IUG+wU3cZJNHqLYZvjRK9sZ5o1
Gbt1naReO0l+l4ahPUYuYtWN73v5ZeOOuMHymxIFxQ38jmoeSSl3NNXQjxVLSM9ZqKrR6c7NPwmp
GwWsmpMsjhd1Q+LUYrJsl7XpHxeKlui8OWpQtIomd3vMTbJpvWpOcR1cZUS6t7atsVlODTzKqOHe
NnmLrarOm7Gn18Us9QuyxFgvLxNeV3MTp3LDGs+YRGYX3+iNSUZM8917P+CRVTeiWiZRisax3gQj
r869L+oqeLnKa03uaIcr0PD63AtcY4KDTI4wj9hMuHbpjlS9jio2c0LhzCvcluOqc1NLy2v3ljd+
NO+yKp07DTJvkrzKrEoLvUe3qSdF6obfC7vFY5dqcs0K3V45xKdju2jtaVxSZoWJ7WALDAtmwUsf
T5NAjzdu68YbxLN40/ZFymtmNSJLpqohM1sXw7iBFs0tmGWmyQMvm3VqB991L6zdUSJS7bKvRlFV
uaOYd9olKePvMDzhB71Us4hmn/JugUkXLjtWkNSiPsVLLwp8Z1zAqpoJqbtsR9y1ezn+YSShO+ch
k5PY1YxRWWmeOWPag1aEzdrnNtmEjRiZHg+6L1VQBxZKpWNGlukUgYVZ0loO89tr0bFmV0R0DBLy
mOI0phWnWTezKbA2QTNqqN7OAu7IT7Ed65beZuGDrJ1545XNPcuzDY/Smd/PI6qAWc9esn4eUdVQ
TSaHOgB4ZXeRtHiGvVVR4XDtZpSPQd10Xx0brYxcNx5d2d3Sjsn70BT1BDHbW8VdFq4lbD/dsVZR
t/JoGN8fqcIT2gXSGgPtArtXdSpgKUsffwdF02ufI+3CcShL13DNJ9+QwUIK3wssXcjkUkuM+LLw
dairy2F9yHpU/9vlUDZvO3+kFQ2dUNKhuzJ1blLWNlehlN5dXI/sMA9Hdtzak6CHWRXY6CjMYaG/
ioJiRw/12CWWajV7iUbL7IniO4i9SBzoTO8cYimJ339HGmXrNKqj29bMfCuv4vqT1LNsZRuuN2ZG
kWwdv7p0GuJ8CYUmF9S0w6mTmcm2WhbS8bd5GOdTOOLZnBuBn3/RtHARer5Vd8Vt43TRtWYU7CZ0
y7XT8vJry5g772D70QTzovwaVWlohVnuXoUsd+aZw/EIZzi0RNa63ys7b0chQs2qisz2NvTTa97T
c7NxJyjs7EUqWXTflWik6KXw+LQtPH1mh777HRdXddvwr3YbafOqzOhEkZ2KLgovkXeOMItlQTt/
bNeO/E50b/ybt8+EFYavbBuInYHfqVMCQRvYkiv69qO3r/OImRvIkI8e9okvR6C6POR33ynqjFHd
6mAzJDa5KTsTVHncfkeBMEaaU+SrLm/Jjeto9y0M2CmuY2/cBra/ygjyV2GS7a8UTTPDaz/qnPmA
rnib0mhyS/Edmj0jvc5IBk/8xO0UDeXeLHHLT5zReNKUZb1CRchWfmZ6kzDunK+F4V3xfnAzm12n
BkX3ilV36Z616vQj1pgH/DHWyLWXhPjesNt4ghPsjjO3cKhraVTrkujaLOsFDMlp7VHPsforFFDf
sZzS3V+9bh3yaY2cNn4MEq/5YjPHl3pW0pEZCbTS2u64EAleeMTIFgP6gde3E7RSVYPFq6IJ7bn0
27a0DiwHWUVjcXSl10EzV6KqUdGHYqFAN5qv1+Mm9qd2F7SfQXl6I2zi7KvRFtKShVn/cJJi3fmO
61ieX1hSaqW0QplYBRPZDZZhNtJYdIe9xrvSXaTfvdQ64ZA7KdM7vQq9K9zX+jZV00FTHTjfJNf1
3/Byl8P3OfANqvbSdvi+vu1Qe+kZiwK+8BNZWh6W7tpMHDpqmB6PQ06dtaKpq0PhqwYnoCMDN3u+
U8xuY9vzfx7JDNJFxwMZfCdY4Q2nVeoMnF+T8MFATso25vD2mo+aE2CmWQyn+kS5FDGeBaWufVYV
35/XLNE+J9KIb2W7rUK+tHPPWRtGBvbESzWxEdgTXm3vWoXk2SfhtGMEMxXrUn1FaODM8wTpK9Zf
kZ6mrhTt0BontjY78KmrWtY3OOrkquYCrFeqN9MizfIrv3P2hWqIS9GAO/FMUywdTM8j1ZCwoGFW
1svBXpH9bRS3YhR+K6x/fsYcggvDZ0zgrA/RrwmGAMPwGTeu1HQ3I9qj9NBt0WXmJ5N73jr37Wqk
Zk0wux7KiJifwLyU6/SFbgI9f6FXnaxHcaq3vZn20HApjvgVnTj8IbC3MhM3ogi60oIJFK/sl5lh
d9XTUJenE08a1BJujoCxnzhUsyrUiFZXihEsEGrBRjO4oyLubm5iOxqlnYvGWgyORxr4iRVVIlqm
veMRxgTNXETkWFVRZAafCuztanHPQWwnsWQTxkvJvndFMDLtli2DtMivar1ORoX0w4cUIPJso/ke
gisyOXAY7NFml3llGgtOiG8V2IAX71BPyG8sLuPvKHJwDuHsQ0FhhxD49K9VnsMqqaHGJY8sKpxR
LiVelS+FkUt4iqpeFBSsw8SZkELmlwdSGsHwCmRFJp1kdKNJn278PLA84uZr2pZ0o/eFokuPBhPR
YjoaNKjWRgTg2epyUpRCKxZxJ3mwQXHljaUefk0biRcsZvlV3pT5FemvenpMjXa+4/U96l/R0l9W
tNLvOj0W15zLZVYn5I74rXndt6XIPGrL+xql9ec4DtpJrGvpIq8Tb6muvLrdXwUvV4fWw5VTc2/p
63k2++cRZv5tFmM6nEoJJ7f2G4UhwzSYxQpDIq/1IxtOx4jGGHMjtsouBZ8FgeNiYDNcqmrKbGyx
zOvGcQdWsqWaB4ye6XI+2rErpqa/h+I8sKtbqqq6pZmwq0An4VR6RbuRlCS6VdhBuUmWitLVpN34
iswTz546NWqsAIagbh3aIY5VWpwH/qzDst3smvd3weBXW1kWsknsTJLMLAvwIctshb04DcfqUhW5
FtjL0JmoCqpptjpiPrC1fYsLeaGlFkxgszfcTpF2l3YpYWLlxJ7aeRCv8yhqpwlYMRaHaMRa0VTB
wNdqLHVp1nyVoDZbGG7h7mkHRlcU+zsomkiYgPPwX/6OySl3iPztDSCwgdyAJcpwsEK/fgK9Hp0u
d+3Aa1H26BdRl9MJT8Q0c1ttHZjpdaI11ULVdiSO7c7KorIdO3Co1ijY1Xtu1e75sr2sebZoI1Nb
k9Bl1awV8dFtVIPilZA+GxdxXVh2knkjL+60b0yPbuIkw44FEbK24PCvQ64bPUq/13bijIIiQrfI
7ZpJFGv2Ok2Qt9BllC5MwyVrH6ymCa697JaEkTdqc9f53t/R9Tnq70htx78xiZvNqJYQq6jT8AHy
e7O0qduvsgrtSafx+hIHhn2tOILMqDeB53lWoearfn5qaIlWXE1addomFiNOMC1fWg6MsV4GY+JU
0SiqSf5JNLEVpI17S1Ph3up1qY+lMPOpor1wFE3qj3Fj36R9AIF1bjTVbVuO876qaDLg4TQVYPxz
FXJwXuoRuOqfFKOiacLzxh328k+q4XCvUEUuIp1aONeKS5q6k7Qwo03pNBAQ6a+4HsabhEVsiVNn
MqArDtXYSyrWgxDrJbNe8uW2ikPRFZsum91tFWkg/vq2uYh/Y7TBBryhRcHgaHdwv8D/hxcUjhN/
/bY7ovOYSArth5/7kwJiF8TSMjMd47hsxkpHHHSJWYlmY35XBBklwKp0ShuSdOx33Z5f0ZRkJ7tm
Uz3Ai9TftddSu3u9vv/uS6XHf3KY8vwmzD+FfVHxGxfR9Hpn+fXmH7jgB4pjhv514q1oqY8amIU+
+UXAboVWOeOcxnTm2ILdRp3hLY1UTy3V2uCG3fYC1IbXQJEg4goCdWcFeR7NlIWqCb8cg4aI56rq
hGk51gMcz1EfTHft51YVeT+0qsi7akU980AW+yi6i8M6XHRJ89Nu9fDaRW60KzSneuwSHy8USTWW
ZlAtPD37GeI8ug6Q3o0bWLwPvwQWW5RTjzjjqrdqvCr3R63esqu0ReWS5yyZsNx2vudcG2W2S752
nT12nDSe2U3pjmFucW+rlLi32G8mwim0K0VqZBODkZW445p5MMWVtT4RRRlNXU1WI4ZjcZVSYV7x
/iphjmNBNCVYHBoaX9B1qnUjxXagq5uURVQdNUCssLMI0sDYkDbtllWWQnTDB5vcS+JrpBkPRcub
r20VR1OOWTszkqT9apfxlVGa9Y3vur8ZBxxyOK8Ma4iKwdlTCI45gANcwbwexMDK2jYzlHbNjyaD
SD+yokaLLIM2bA122qeYhXYy4gX9SSpXLDsPVbcQts3nPg/rkaqqoko+G1GX3qiKLuG9gYOV7Kmq
ujhia8djn1SttKPqtpL2Tz9Iy6VeackGYqt0F+dqW20S17W2VDGsXawqMIU7davAHx34iIpiidKe
pIKNteBSGWGhAH/HTwI0VnZX/LoqWhGOC55MIe3F1iSIb1VwXxWJH147VZZsVM0GCCYB4cZklw3w
MuPAH+OWjCowUC+p15CxugqNxvycttmq7uM0ik5bn16KwjY/F2YypJMagTb0ZDaqMXLs31hymPVZ
MTAZIbumsmYcNuDBMXAETt8zKaEQ33w9tZmpnhdtbsQ/8rY2x5FtZ4siLDde0/qt1URus3birFmr
q9iP8oWR5RvwNXJ2qZj7aljbXmsJchOggK9FLMN5IoR7WWh1uOZeZ0x4FDa3YEcJK5My3PKwWfpl
koN+DUyLV77+yNvWsyLENjrEBNcQxI8gwmW2kFcChZR2yDQtI2ij64j7luDdrAxt3XIr3ZdPOvxV
s3HUuuGo6w2tQ2G4Ml+ZfXGgVVFiIdw4FixWwxMB2r24iStjEdnZPNQbck88Nx63CWULFmjkvjDM
la2L5KYM2vrGK+wlTIH+l4Rfcd75K+iKv1JXqjC7rM0tryqWcR7guaJlooIMke6g2c6lg8TT5yDJ
7dnBCVR+46GqnD7lE77wKpLiMLRkYrOqWOSJ0y4PRVcl7TIMwnkYFvqcECdJrUPrrs5dSFgZdrdg
Xk2vOqMel1GYrklfU6QCtM4SFc1a1WCO2dOrGMlp66F6dKApFsjhfMdlm89qiPFmPzyCokldNMaC
RAa4X0nrfAtJREYQu2yXcRtG9zjzdvTYtuNF63reBCJz7jcS5xCLgj9XcEXDyPiEaXFn9HQGzvvU
F409izQeQRKpdbvastMGt8uqqY3biMTyroinKvBEc6wqKn5EXdPtW1Ql6Nmc6ojNkdPUEy5stf4n
25j0f7hiMKRgbuQ6/GErnSNYBNEPuaNgbUPqKBFRR36ELoyX/uj+lSo0s/OmaRsU1oFG3aKtLB0C
4TueKAjQCkYee5FSvIOq4meojawghJ/E0+LW1br20qsEBEb7omVoBLtym82BZMgcWW2qR/NUj+mO
zSWGPzVQbo4UjdQ+HrNUpFMkzGaUNHm4wE0qPqeGhiYGSSCj21eTjmZzvzBdsDqh6rUR5APjpLBU
tYQ9clcVomtV890u/uywnaCihEY1tz2PXztCPngojJahAUHnkja2pVJgbW9/Dmiop/mv+Q40jUHm
epdrG8iVxGyXrNZ9q9Ocb6Uf+l/yqtImWHdBpbSOvTY6VI0D5qNvqHMWCJfG42tWn4P2oT0rS6tq
LJumnpmZyyHzUrkbsy9SBOFchNyRKwN3Y7A0RJZqVfXabDZg69OFlukBshRNVMzdZJpfjIjbRpMj
uVTT+SwwYR1A6rrBFemK7x0crvrFM8BMoyEEblQ1S2o6474bTVQ11wM5IWZtz3bMge2O9KDKlqrq
aOlXztzyynAy/MX185FJ2FNpl5BMhAPcbluWynVi4K9KiykS5OaW4N7IKx4LvnJ8ekPbGPKcyh7H
YYesBENE8GCoH6xy1aqnEBYcmOuajeJFg6V5KTobZp+ibL3LVNKF26DQ8nQTUu5tviR94cAfRIGE
IVx1sR/DbCfGB5K6UmyKQ1VVgQqeL20b5zPIukvLc0pzptucTOJYyq9GHLeW7Npu7deO/UW0Vy6v
5FdkM3vZ2VE0UlVdhHQMZ0GEC1WNi2hZRdi+8TLvm50bWx+3fOwYdnMpYGPwXeEGyyyo2u+KLnu6
TtFJOoeY+qXUSGepdGhjCH+iqionqrKhquGQNj3Qyq6YJx1aaDkiaxu58RSUH4KkN1QPhXip2oiF
FkupnKlWB1zfdsedpbq37uTCTlKy9oSXTpyGRhPSEXPdgBdmOXWdfgO/sRtJ17CXFcSX75LShsEu
02/U1+jM04Nimnco+ZbqdC1Bs9+a1BU78a5nG4iHpTZWdDCV6IRJbyVTUzta/kDixLO8kJNLtfwB
LAF8lXcYcIBFE23EixHrwEo0S8e/4uWdbGxuWhCDAucAko3jRmrZpPIggaVo8GdvIIPB70QZv2KL
2Fe/Bs/HchNNfKLtTQfBvXiERaSNfZ3IKSOle4tEaveNab/2wa4MOIfznzQEho0Jr3UEnFINB7nC
IlP4o6Lwt1tM2Gf3WkcglEYxl24OMX8w/som1EdhLbVLVDPnqwwFZC/BFTJ5BoFD2khL0R2v5FNU
STzVZOR+FSgOLPBMjQ0EH9q7MAtGii2KWbR0XNHsqjFD5Tj3arQwTOmNiqZILjtU/4jD0vsZJhvB
aOZYEYRMeGmb38IwT0Y6uHM31AaQQ5SmqyKo+CXO03pWZLS7jlPsjPUW6/f9farClj+7bn8fXaPX
0rA0J0lglYxrwLqR2Ks2NunWpuPHMDTgUEgrNWkJAQOnXHfaXVaX5UZxKbKqtmXazWmFtoquSKpR
FW2VwstYMGO0+wZFzPtb5riprDKKnJmiHX2ZyYsZzDb58ogWVlG4KlA6ZnXK951SX8WiEs30IAt3
Hd3RFI/GsnhcsaAaK+Kg11ldwZwDIbNZlDvpwkH5NQkaHk09iuWoNgOwX3yks5WX6NUy9bGdWGmp
VUtVj83YGRUOlhOTtJMAppoY4v1+O6qFKefcKMJbXrp83VH7yqAu1HpSGUCQNS8QW0jBwlvUOHSp
0fDngaNm6GcaeXwCC1x88NdAUjdCvihgrYWl7iH6GwVNeF0aJVsrDhqk/jyFvDeMUWhUNFgpM8kj
zb3efVMo2mnYth2MUeAQMl3YXgfJ3Gwmc7+5UVQ9N6MJFphPdneI7fQTgWjg4aYcd3IcS5rM1F1p
l9gbGTiXJgOdOip44Y1EYrdzcNWUUOHYdNUU4b1iV6Smg+dYmFU/d0BPbNeklxpuIILaV1WROrBM
LjD0lZJyTEebZwlgonqlaESPLiOOzI3il1RmMwhfu2P1bNrG/t4bqCsTUthXWdqbkRQ0Yl+QroG5
DTY6TwqDuRGsrvAtLnn4SbHkHSczrvVzqa7HE92jxUxU05bBlkRYixNMm47CaghNT74EnT3HkN/e
0szOx0YR60tSV82NVlU/cGr7WyeqIZoJC/Y2piP8K93uDEs1REbzs0q59knasQ8p/+L/UvZlTY7q
Sre/SBFiFq+Ax7Jd89QvRPfe3QiQEGKGX/8t5NrHffvbce69LwSZKQnKxkhauVaWSMwFBk/eAY/6
mNUwXwJB+kMw4aswFxHpi6pD53PqJrET9RiC70XqD+CoMXDddGuLtthiG+c+ke5uLPSi434qRIy3
S3GwAI4+kxkfWT1WWAlMOdVgo9hxamXVo4lafj4kfk6ynTE5Cd1Tq8S361ANnmENEPLCwp4+23TO
t6m9qI0xwSWh90Xu7a9tu4mLSFuLAkDu/GVGC+qA7EJ39GLATdazTSb3SWINut7W1YN9Yiw1L6+3
ykhXHfFup5GzNnHEgtdE2CxHp7XiKW//uefa7ZMiXfjO3EevqIsMavV1z6PP7rteVNd7Xh8H8L88
8A/WIYWnl/slCPbGMlcx9+3a43i9r/92z6bT1JL/dc9Z2VBk5xW/76ppO5LS2/VNeKhLpCM3pK/9
IyEAgCJzOguQU+K+A+k1D7w9YD5EGFEKD42w4qtNOkx/hccA0S4Zuq9jjLSrtmnO3kuH11+D0art
+MmEr956sGmEdXRakTLhOSYAp3wuWm1t+0ZPSUML8QxoXTxr+c7wPD2aBj2KN24oU83GmDUt7Sd0
Ng1NFylmlox8rLbG1wKUR2IvBqdgPqhBxF/dMG7LuzLxey13uT2IZ5p53f1s+btbC6nnHn9mr/Zm
LCyZwjM+kRVWq2us9nHDpmuTTUGE7GJ7ML5qouNpdovPRS/9gTlaJBZlxc7tJu9Iy0qes6lp42xK
0qo+sFI1rwutZCR4Pf/ky1ZUQftrFstfI5X2G1NjkBRNWl1AKGIHZEeCnWV32eOU8hn3YstvoFbf
VWunos93eCPY3wvPQTajW+STufI0K+9YFNhHg9C7q5nf7Ep7Ce66gv90RltvuEfofsD/9zvnmDW2
bp1ZG1KlXjKXOoxpytgraTfadVvkQEfrO8voRcm6y6KJPnA24UMuJr3lua3+Jn32l6aD/+FPtIzd
cU6f2ywjSbeU9J45y9e1s8quj39cN+8z9ph6SxgHnI9vfQ70w7bSP6436jzgkWrrbTjX1tYPhLNt
Om9MUpEK5LCtIPHmwfpOeitKB7v9DNsq2PJmnva0VOoNotCjluuoTWjF4Jj2Z2carPsqL73o2nNF
Prmen9PQqo+BWw4b00FWO7CH2DfX5mJrdWN7WEHMlyX0H0wcyHcVN5YeL7ym0yUgs4yvHcPscbHc
4AU/u+4wUV5utd2k39Jme+3osGFj94s6WrRfnkfefFxvRC5eRCp8cOU8Dmc70Fas1lvPR3JUeV+9
LYzPe5vN/lZ2ff9Zgn5pGhCnYcjsW3IlSOqnkIG4ZC7Vem0XtVg1PGTZ2J/8gYrEBIjXbkO8Nd97
VBPasbqZd7ycyLty8c2v16y10snCmThl2VI8+mQARXj9oJXj5NGMZd+TT1h/l1qNcx2yKSR+cC3/
7BY/201L3ez9kc1vi7IPpmcpHQ8rVSmxbSbhfVUWdrRgSnr1ZPWq57GKcqblXmVld82Hm6S413VV
lHJf7m+JcisLnsnE7MM6mzak8J7q9cAE1nbaKcjGTJ859slPNfuLg3x2nVBrmS87bBac2HQyrQbB
n2csJ8/G8qc+PE5sxDSslL3DMtc6BmKIAlHzV+ES8lhm9Z2VDtn7FCh8OKX0o9zOs/emsaZdT+W0
MVFfZiIh7jwcTHQY3V+iZvRirHVEe2TZa7WOOCwg9a9DeBrXXWTjIQkBLKDcuGxgp5B67NR7A1an
g57s/Rj09/YaaFJGdPJbmEz1Hi99HxmQAsiQVUrgj579z+nMfRp3y/R3Zn0b3azYp/0gY0+FTonN
K+9A6midnQaOD+JoJnb2AG536yn5tDSUI7lK778aVwTb86mXydW2K2eKbK27A/b7GKytnjOfFo8i
D8XT6HnZncfDn70vELN7Jjd21+IxMxfChuqvvu6sjR0CJsr7HKi38ot3kRF/I0modsbUY+rhKSjr
kzEnx97nYIA8uSpdk1D1Rs1V+Z7xpjw7NR3WhXT5zjzGdg1Nv6KFmEqwm9L5YKIDDb67ijf3pivJ
NotDp7cGsosHQA+v5jqycvXR3JRcxwcZ5N9vykRlY11vipBywmKh1LvUcHVWFk+4MnuMWY35HKXY
yWxuPsZXZg8zRCDjzUiK3PzaCP+/a+Xy/Gega6N0HTNfG3lSLonuss28THEvw+I58+TyCiBxU3Z1
/2QsOios0XLv0ViorHMAJ7i8WgBaT06mxgcTS7vwXsyK3RsLyPMzEg7qaqWO895PgXUxsSqTPyzu
5ZdgWZZXmiJj1QoXCob18ow2IsJvIz2ZqCWzJqrCuTtdL9KrKcotwe5MtMI8H1nSbe6uUd9L8ZsS
wRE7dvrqB6EAA/fc+U15AKtIvSx+UEB5Qa3EmJmg3Zk16UcApBhPsS6jbE7pkwnSDpdSThseq5ao
l6kc1LYqpnblJ6mXMXXkCSxXcMdN3y4JSiZeTFNZVSVo2hkW7mtT3o/DxgFjcGuiYavVEZkV0Yzt
RTguT0QprQRk1PbiaQXNQ7+eFpwNEVIw6fbq1BxUoUi31kMhwQG2s2qGYmYdg+osko78AEfvMC3I
UlRlWj1b4SgvOucXSiyi4kYs2LBBZ3owUS9vu7t0ZnmUSq2ejc/GOtmTdn8yrjwc073ZCM1mgNlq
962tWrx9Mfpk1f425UufGNP0sKFMKAf6ZDwWx1pv9gRooesF+FyOD/0wX5ubFuMU4LGrvXJvTMa7
4Vyo4WkJpm9VOnQn4+7IyltZpuFozKzV7jHFDBMZ0xzGxn5xOiHO5krhItp9jtkrvrWgXjKNMsGD
Ih5Gd6Ibh/bDBm8ava06FSSm46As8jT+vP61rQ6XZAZmtjWjgApto4xdsbMBmz6b5l61VLFNF/vr
9lnmYg/kvSNDndXxsvhb8IxjFySvhylwnIcSaOopJOx4c5mzcgLr24ZmwlhX1ziQKKynacd1/9W9
LXMH2Nc8xFNWHng9BRvhZv0VjDIQlDmkLXuieZUerxiUbJEqn6bqq50T9uO2D4J+E/I6T8Yys86W
J7qzV3KZlJPgf6UHwzW5xak7/Ne46Y+pWWLzJ9RWDoApda7cux7k9MikR26mIfTeTJMiUWvjzqdo
vFJ6b1HTt+2ZSpqQTgc21eF961i/NHfmD59xviVN4++8NQGNVdt5bkT41GEValqlRfA6jxZwRTmG
W4Dh6GNbr0Ofd4/QGepH4Yg3Lsr5oy4ytg1qcIl6TJ0fHB+WP6YRD6gC5FhWD9oZkOcnjTxxbFvK
Muf15tYktzwQ2Ceuk4kP02YeFTIpQVg9pMQuDh5ykOerT1dsPPtT1yZ22PD+UE8N3dj1RHeDTxk+
tAIUhsWlO1YNLOnSwXk10TKAkKZmdiSAH28n6I/imowqjSxb0TMvw43VdPODsx5mmc8PwKR/zHZT
Ho1l/Ky3v7oanzlQn0zIOebBveeUA0iaYHXOQTu8eGXfrqqldjuupkus4OAXWR6bqHILEA4aF+Qp
BI2rRoICsmjr0VhpzYconEH5LNrs99Gotc2zxn8EV7QDbfzc29X4aDmkfRohkDyEaUcjEzM+PyNV
DDYsAKG1vfGF5blrevs0FPJy6+jPE42M+UdHp/KoiNFpXK+Up8vXlUyHQlbpXuGfYItLhWVDNVoW
IKws2BNS2dAdjv7/OsMKH8n59G2hHdAjIGlAKVz65IPnOurBOxmrn4h3xy3nu7HMIXCtGSTgytk5
crSehoFlTwPw1LWzGSbNO7L+uvMEnJFFxuuIHfe8E6gG/MnnW4+I6pTL5c02f1Ix237icp9t6Prx
mUPRNHfCccjZWMiry9M0Wm/GaqCYOzWKLTsBCsUpzzjWAOsBuc6vMy8P+11X6k/TQlj6y2/MWYjY
c+viDN5sFxkV54I0bRQKElxGLcJ7ugbkKu9UbupGqCUWXLgaw/thsr56FEX4a6nt/ZB64jB0effk
WIv76Ja7dLHbJ1n13VOAVzuY44BRTAPjGycNjpJbf3VqwUN+DMJtFZx9b4r90s5PXle5F3MYwwn0
2qXItgP+gQo29AhwVkKJNK8Rd7A2kwNIzbQzUTK2L0OV4tv2yulchT6EaT67G32I6UILGrXIBIy9
Rkma/cW8bHjkHKSdKhzt59tZRmae1KuPQPWRuGX4e/TWblLeSYXdD74mPQDOTtGIr/8SWrn9pOvw
0fgbUK4Bm7X1nq7JDY5tkpxq/23oseCZVYgt9+q/da/qIQPBNygfOrth2BCk2Ts2EgxLJJw1q8+c
GZ+Jmnbj0PA/o5C6ffVVTdrE4cjtHVmc7Mw6zs+CN9NxrueNcd385kz5XXbumdvuQq9cXlyRnkmt
p7/XkxIJOHPC9ZcnaBwWhUU2kOcU30Rf9PxIGutBpNhD5OabM6dtuOioZvMIgATfqb8eTMBZbH4M
/+nB8JdefClBmYZgu9mzwFkSW03dbmTaesFXSXajyKrEmKL1upMH2CYyZjuV2KZhpZA1ud3HDrG3
41gUjyYYEtVEGr+8O9I51osZuCk0gNXV5D4GDitg7SkQ3hd7AcHaA+Gr5vZ0MTw5Q5+jHshhbkRE
DfWn67zTolju2lLWyAYJ9534FdBaUul9l2rnvanbz9lzxEMG/PPlXzoRa6ZJpWz/XPUJIQTSNSDj
WTbghLhJbk7GJcGM5e9RdNHbSmJXu1mmEvg45DTGdFoXO6t18jVm14U6XiTXj/Ms3KMtQhIj9z9/
UNqreOg9CU78PLxb1rly3fnDtOK1C1JbHU4fIZuBoK+tnIGYVqbzv7VyiLaSyvI50JByeHdBzV1H
qLv+67LG/OOyaNWKUW01Ga1ktm15uR0KZ6eAqZxvHmlhHo/AmoqbxqtPJoBEe3Vpe9WfaD1Axifx
W8Y885p3wt/LWXvb0qXex9C0iWib/EcRWHkCERM7FUFg30+DG0RQeuc/1p5pU5Sv0DN89bRSee1p
GoB0/NVT29K59lQW4z+06B5n1e3ztNDfwW6cvJT/guoZ6Es9+K9eG7YbNYz5udGkvGvIZG9BE1XP
QFqQ2woGSEmwtzO9SjV/9nzJ3zuA8UnljfzC3bQ+Wh7wuzQAj7hokZbPpNA/crCtgN3nv8oUMyqp
248lD3VSeNAwqj4YDqxRn1j0y0RPLrAoUOHirJvZNyw49/nc578sD5NG0diflbRWLoKXP1hdau8Z
K/29ciwkiXJggZ49Tp+ur874Xx/Fu0XSzx4TQm954SXVlnoZgjyN67kUeytU6oUiVbXHbLHEtcvr
l3Ee6X03lHf4yaoX08Kb2D5bZvFgXH4TtnHBGD+Y9ksGXbaWlkhMFCA+xPJT8GguZVyMTwmE1/2j
sTruhFGZ0+xoxs7zhmx9VXiJMf0MpRyGrP5m2k5KNheZezRiSJrf9SyXL4CuLoOo1Dcnb9PEBQ30
2DCm36yl2ratpb7NKdSxeIrxUNQV/ajpD9OcWCzfTQwLe2MyaxuobvxUTq/3KEnQbo17HkTSuYV8
rxppH5TN9cYMOhDvqPBjBJGxCzeF4x7qRpVPpXKDOHcrLCCCYShjNaSYCjXmaqDJT3WnxD2fhw1Q
+bGMwcTo92wYCRKkq/3/2Pk61Hq1fx3AyoYuKjp1AOABSLQb48IewtfCqtpzb9VeZPyVNS1JnY3O
tVlTTb8165j4vZmPxdIBYrbmPOcO1hsRkoh/52UXRm1g9ae+W9x36HSADLT5G6Uhv/d9zaNlfYli
fTDswqICR341fe15UQmg4GTM1HkdMr97407jXiaZQTa8Djb4XhSAPlzWxRD5cu7/atsmoXYFcALL
/7sCFUW+uU5QrEp3+lT7AUo+lB25S0PwdBpgclsnr8ljMVtNzPuy+OYN/cU2/ZeSRf2YN3/XlYea
D0E3vk5Ok2/qNASBvZ77A8nzeV+kbXcvZ9IndcnTNySIfspi4L8yuvdsB/ehLfuVCTZ9BOtvj9TK
eSgKbe0c1++PHV/4uR0qb5OjHMYLXV8USGNOP4jfbokGJuZm4bAvHZruZwJmddfazlqehe1rDRDC
mLODNyC0CcXVJHbq7O2wLa/mmOFXKisiEqoK91XQCdlyp6owv8LsvGKC6atr4wDp6r32C32N+k3W
7VHeAp/p2pirAOs8wbtrtPaRPUG5h/7a10knuU9dMlyj0uvKfc/odI2GYZ3vM4vM16hYWbTZYNFr
dBFFukOK3b5eqMH/Jdrl2nGuUTCMvR10mt7V5Dl1drTz/auJuc3aLX3Lrn2raVx2tpeG16g12BOq
P2g3EnN7aFnd7SHOfrW6tcqHHmR7Ngd8vV9nhQON8TKd/mxhmnEOeSwSeWJnzLZuaVxxTyRqSsN7
6drsHC5dLIY6vcfk6wQRR3JzqzO+XJ2mnTlkqvgR5J51MJbp4ZMU0K8ct8Xa/9a0EMCiRIFc2M1n
zjqbvtiVGI+mu3G1S07uGIcAD0zwIDK+tKjCRDcpanKsA1sSL58o99RFell7d7tYqrr8ThP1UGJD
/tv1xxKTqrtUxca0vV0ssMuDx9r6dPP3GZFHPyVv5sq3sfPKZjGAMes6RvCcBlYNTLvsrweSu/2J
hxx1Wmrw7P9xC8G9LjK2XdPbqYdUmsLECwkGkQkFLeR0PTVNu1qQiHdteI38l+E6kYP0lSG1sF5y
Xsfxsx67ImO7M2FxVoVQ/RQMa7Ny+QhHKzzoDE+5MX2vDLBv4upMvTB7a0CXM34LlU0OuqFYxo7z
8mG1HWSaLevPvO7dVwk0wPhLGU6HhYPxfR0c1Y+QI8nHCBgIFrTgaJ/Moe6K8NSsB2N2nQfeZQrh
l/GNWiNJjRw/+MooRwFkqgjORdAF51K0SR86yx0mYRfY2Brw02DYAPjCvFJWWGebhiZigRxtWvO1
781vzsLU+upmzGvfJvOOEIdMAmujdjfPNjmB0iCYK6HuwmF28+o8rgdzZnw5EkZJFlDQ1P/PAMeU
/Fu3goDNTmt1/MNvBjFdkSZPtw2Wy9cr/tvFTF+rCX8AQFyROUC/YkznLV3p30ZZd9PeXQV5AlVl
D35GN40R893ajE5GYxqScWe3QQE5tpc/E7tBEZ5ait3IM/GWp+Wjk83yr6VNCzwW3e8tQt79X1qk
RHfJvHSoGhHa8hT2HcCrLqtONg1Q1qNwDzdXIAq/jW72rUdjl/0eJX7ObB3E+K+Ng5kGySA1jb2+
7x7mGjO061JgjcBOQqT7mmCvICSM9Ox1D1dnXYGvbYMEaHxqDbQN6KPYY9PEDHMNWEEQ+WC/bm5K
zInMNBYi7eOb7yrhNPafOs8/taG/xU37tkXNjT+G+3MgY/93VaiRjxqRKH51mNhNF1bpKR62EBeC
xIOMyxSBMA9pwWxJZHaUpne6QLkrh8M0kT5t7T7Jugb0a3zLW+P0G98BLDI7RVI2eVQ7Y/ukc4p3
iZ0HBxaWgEvGpny02YeJGY8O0wLk/7CKbz7fy90or8RKnvGaJw6uwJN6Ms3NQaDyx17h//Zer2F8
LqdFXAa83duKjXtLUnBgpBRgb47i3AL72PN+ftepskY8uwxHEzFtwFPu4tYanMRaW5tAoHprqwZn
RlJa2EfllUP7kspCbjxNfXxM2TPqCE2fliyxTfNkhzy0braTyECQQMH746xLf4eFY/aAkgsNpLCu
9VZi6xyN0p3/dgoIgEJvzCKBAhzB5ITgLLlWVIq8fyEpkniD04jLGFBxoKIsDmRdd1Gl1caZ5uml
bqEqyv2A/7BYebiOhCoEAFfS7u+hx89PyOqSLjJRTlffOZ6NPG4wixrZoX9sc2YO+NfKau+2zsXV
WXb2/3MAtJad6wmvNZkze0dZ+2mCN/8fbZdJ85Xb9q9j3Lrykg3HTtobM/bNb85uvqVm+SlnzzfP
renNZ26mXM42YdXp5mYVCL3arwIkH7z2zHioIhJkznZCnZ4NpNYqWeRjGHTeM1Ede6kr+6EO5vIe
/zudvbS9tURL0Im7YZThy5L2bQLcJcBngKjbjv7WwfJ/Y69mOM/hYSGg4JiRiqGxziHn303QC3j+
lOLngjX3qSm9+iDnDBLv0hzTXMo7ZKDAZTC2OZV4iI5gtHZ33jSFrzINvuFHOaJyGCy7t55lRcf7
q8VdAFtserhafrCXi6KPxgpLICS+cJ8qJ3intlo2cuyWe3OwQYTdVKlDQVGAr9LuV6ABoxJFcxjb
dNTr/UiYiNXwKIN6fX8bQZcFqGcZ31UoHXC6+fuxDjeVA/ZlOOoqAf/Q3XRQVT10IN08uCpATTuU
/UDhoxrUkvXgABU5S4lEVYrdCFal8PVOtnOaBaXBVsu0LXLXjho/L/d+XwwPfZ/4BZlONJ/HRALZ
+lEk2Dv7P5q+6xNaSpT0IHVwmQek1UxAe3gzOS39HEbPQQK5+xlKwnZz26mjTAeUAvzttPBAwUVa
t13iIrNRt8ry6w02KOlhFR10pegffK+pX6ChU8iYVRCDVW79IrHA2TWt3yUmKoPJOzejfAMYLbq4
hzCU9XmLYmvIzo45XyIvGKF3y0K5UwNqtkRVX9FjCxn49VBW4+/mD7L4Mq4skt0BFcruzFm6KP6b
aQJ/+MTao2ZVoSLTxVq6Dd4t3r5BHmriHBmPWUJtzGlzN2R58Wh5zRBx3eof7eC/hBN1Xsp+cqFQ
dNOtqIf0HXWzAAvUzQ+9yB5krbm7QKHinCdkO2PdTNX9lHPa7jJUGtxUYHk9+OOYHqwWpYLc1k4f
7PWAXZO+jI6b6AJw/wYcWCzS2/FigqYZpuifgK+LoxnDHFCLBCTwbIs0FXhp3F3emkVvM9eZvzl1
PW56JNIPU9AXu3wAIzxdBSSFU+QXpXkWQ87qA4mAeQvw1ZRuB+qTM4N68Z8eBAqVMwFxM9AVpCBV
G3w4WTpi19MEd5CR1u9j/8Nf3agZ4h/6FRxElkBHYDBne4tKcmLdSE41RF6nFszrzZhB8WICxmei
noVtbmRs0GF1HEL7QuQS3IcdGOIscPMfdBZPrdYodANq175dUKJK6Ip8oHZHbBpAr1QmvS7dk+mZ
VqDqZD0mCEKrJ2lR5HevXJuw8wRmu9K5L3zPvgciOW4zSeRvPhNtCq7jFc7YzuE8lJsSO6Nhnhge
TPQ1B68R9iVUL8ZwFF4QkQTp7zCp4O+gmftyg3W32Lgdk8mtl177Z049RO2cBjsTMLeSgvsQIQOd
R0ZQCBkO2Jotf5vrrrwfapQtQEIfgHOzzLtAt8HGNGMpUgSoRod5d43+f/dC+RT92vdtRBx7eEAt
0eEBaoThASKuQ4hM0unm7/MKieJlYdgOopkJlIKiYEFgH0wn48ffO+/nblwhrsC5h/QCCPvI/Hfq
0Q8plPurCHcQtQY/SdZyUENY/Ra0xE+GEPw6J+OQLFZs2IOZ5dx7dfvVG5/oB9jDv5ys/4nhsjO0
0MUYsfU00JKfudewOE9FicKi8N0C3TDdozIiXXXnIAO37GyEY0YVVgz2LqM5OxvL+FeXaRUuPN1d
E792pUD4W2Ue9Wynj0Q+GQGIOSyrKKRAeZerKAR0USACqZ53uliGF876U2t18723yOGlR9Y9ZmAC
HkwwR5HX7cKhzTJRGojpTlbOmrRA10b2/GkGj8sEjQtKC1Bt3fneWF4KjCFtTym2NxVK1o7yKNww
Ow8glCao7AYsYjVRfAX5n/UMem98ZMae1jatJl28pG4V0YBNhwZayWfGUHvAJjbbYsm7PBMK4ScL
p9d5tYyL2vZbpZU4m/YtHtkdZF6YddYWDDSix4G7APAxWAgxRWMnYIrZMZ/s/OJDbDXKCW+fWjzO
1Mfq0c3PyEvRBDc0Pi4eakSifAbem49TM9QgV9qQ5MsZgnsyfIBu/ZGhCNlDefTxsnkMoEkT84xs
q5DBzgW6vmWoPbx1lQBJoCYg6fsk5khP7pGOPZCgyR/DFC93FLgbvzEA3W5HZ4j8XCdR2MpezBnx
QDfStW1tbR9fawF5ctw4dZUIpPWBP2GWBhQL5AxT8khTFY9t6iZM2UBxy5VJvg+mxzlcV0QhZMQZ
rh9VoOoeHbtZ4lc7T+9YUYgjfv9TBBrbX6vE9ammTnZAIYbPcMi+8yILd2luhajnRoBtYTuMWTLH
U7S8evksdv5KeGDtdCiaGn9r6Ccsv4De7kWzrPlDrZ1wy/sHu0zBPtfWS+9Y31CvkkUUjLDE7VOg
nSSIGpQXjekM4g+q18bDiF8PUIKKJ0vXFihU2dOHMKQoBYo8YWQvKAgHdk23Aek5IMcaws8EmQ4U
Ee4xL1NR3E2gLUZcdececDyq4uV/l15lgTDodJtMWXqL6hgyQoXlyIPqMLbrHESn/NPy++V7p/td
6uWHdvHunbqhdyEqmUWYnIZNmDdVhPI7v9L+e1PJPMbe92cxWfgs2s8KBUSLsHofJMgkdt1vnRnV
ZcFWi8amVpFN3rOqjL1GY1rR3blR3P0uqg+/LrcOPpkqbJCXCdqfFMuExHPfoAbQR1COsTtpchq5
xQDIgJAxtpdKgGDlfbNzewHhG2vKMFcohDXMn1BHbuoKE+wsh/ag6/KS+2BWLxnydl7ZbptJ9Tuw
Rb+Tsape+vSXDksAiU37SoCOYp2wXOoJAJLMM6igJ4HJYwkSatkX8DHxlyy62KMazAyK5PhTFFlz
QdGAMRnESz8M1qsTHAcwKGOS8hcLupBEQZyJIhf+ini6B9VUF3eZjgo1MZ6WUl5GVDDaWJDIbJYS
XwYSvcMO1TWbY54dQt1tArt2D6lqHChfxsfeyhssPju9y31eR8PQP4D6kbjNPIKF7B4txUhEodgH
065/DhaFhOWslgSFGZojL0ZUwAA3l6JYHcrdxAXp6X4coTFTbgXiK3hdqQqR7c+D10zVSBN1PTvK
wevxOvcvLFj0U+BueK/9Xdfnx7DKaeyDAckr5u+XBToGF6+4CHXPrCO25Swee2jKdYq6R1Csubqb
weKgR2i42yNWEbm90bNGDbDSnxpU+sCphu5NRL/FFpvCUSl/2IGteVA1gC6wI9HUjILCrwhfB8iq
BqXQ7EhOy4iS0Xl1HBu3QT1od0omFD068jC3t15P76ld6yOI5At+YTlr7gX2x0kLUfSut+efmMR8
yGSW8LFFieqYYGUQYfbLjr69LUmVxWkdbP6HrTNrbpXnsvAvoop5uAXPTpzBSc457w11phcxiEHM
/Pp+IF93urr6RmUJTBwbpK2111rbF4X/57Wc+h+ZzwZu9po0LM1fiMzvmB6HJjm9c2L16d7Lht91
y88jguW5tt30otdQS8nAV2URQZsNnlSBQ2jnH2C/ircyXZp90UNEVv1f6eVAGB0SoFSr6/2ipf7T
oOKzXPw15x+KeE6vhtW/lw6y+ayuf3Rloe29uOXHkwach3h41F0xkMInUW201b1Nh38SZXeHwknd
Y+6SUKnH/hAPqoz4vPlVyukYpHwhspZBaEpneGwqviyjEG9yJK9vNmxdYnHMM3lYAJRPrmgfpKzU
ASPu97HWI5HF8rL4JNeKJKjJaOaHroofVK3uM4bge90YnuvY+J6aHlBNq646+w08xYZhj3LRuWim
JsDsc/tcCH3cqa75VxhVFdqIr3X1r4nVazjZ2RQ1bbEL4uSlKy3jlMmLSnpnp5qw8tq7XoiPxtZT
fC4mtr6+vKWei+u3NWKJlMBNVYE8mwZBQu7n3zsVLNxH/hx57UONz7Lvzm4ogtIMPVn7h4p0z62H
sqiStruVTg+aK+tDPBFDobvRw0Br+3cw/QyTC+e7VSUosoCcnoQenMYi6kDoL5U2/8Wu38TG+4cz
ytfcscZzSeYpTAXpYhbnKZod6HwVXpQRMDQuoiX3t5c3YVPI5pqNHXOwP9kHN3bNsNemcWcVxkdR
1BPcVcyvZj/YZfVQhGOOOFWM2XVrBuFkV7Kj10Iq9wIFSkLjHe5+jsACZAkfBy3sO/VvZjkfzjj/
VmZHDiy1HyBjX2tUiNh9YFDg4qFkxepbi1kNHiHFm5/2zm1iucdwr1CnOmnls5zh4Wlp/yL6JbR7
WewlQd3ORJi1C5wM42djhEsrcb42WrlvTGFd6srPT0r6yUMmyLK1o5Vel0A655hI7SLS3Lhko4VC
My2Xa5Xl46mcshlnTNc6YpE/Pw6pTAhmkbVCj2kOwziaUKpbY19nufcsuyTdJxge98h6bOGSTJ17
5zWoCYnLxipPKUzxaGVBRl2ukze3ocQ7QjhvrhWM0Yhb+XvbngbNTaOyzPz3jqR9pDyn/1BZqoXo
8sU3ax6cMINR/21p2DkZzVB91xpyokHeTefasZ0dktc27Jguv08OSp8UXct3ZMUd5GS4D/BUcWTo
cTdiAevDDqnW98nt+zDNhf69Sp0+dMBFvieOhN9cLeN38HQ2bHkzfDeCeAglLKnvgdOCLS6++p5U
TBFTXDTfkZBNoTHY6jnRrEs6EyFhdB8ASHjxbutmYjFvpYaKaEq/L11eR+iSbDjdSXdo7IlF1rYv
qcueOE7s4dZ16Xhr+V+vk68OEM7YK7MA7epAIrUsPOeRWBtEKXjWFqW9dTlf2WhHg8unrOMsj/p8
GsNaM3KMx6wVBe0haQoF7TdpuUMm24hcKOMHXdfaA77IP/2hIMXcYs3S6Nj76Mt8GLKkw9KqdqMG
iDQcDKt4apzRC2eRW/scCDi0sKYzqzx4mVj9Dkt9G/JmPvVtFt8W/hctcx/gLL4XaSyeAVL7sGAT
Qbih6U9G0ise++XZtWcW7ErNEUAC7DqxBtUxO1l9yPoIMUN3sHwnSnrc6Gzdyp/csa/OwWL4FyNd
rN1YL/9UfXXoVLUcm3YkoqiDD8jBu16NGcIXnv94gfE7N77gX3HhhvgjohHY2vgUxXmahHEB0Epd
hJkpHzFWliEZEjGSFSoAPLtafjPXqTspAK5c2avVJman1cph4RYIHwAEorKPnagPpBfqsiIRyfLQ
4Rz6OtYBoLojD21v1eFYAWpUQeLv8ipxw5bM8r5Na3eHTfhwWUvIPGbCyLjpFngLLXCZYTOhloTQ
GE9kD6XVQNK1Hmatc/aDg+8l2o4Gp1rP4ZM9acPUnIw5vwmtja8dj2roJfVv21v6yCHLeBp06wGz
dCDk2TP21LeojlUiisjO3lvXaJ6TeTJDELV/mL3JMI9ivmCAMMwDVqltoj25ddvfJnfSwpJ0/WMr
cN81qdvQ4xd/STv0fBUwT96pZ9BuyA09xJ9KBfapdOr46BmGuBe4MYU18nfdyG/IGw/cEtOta8k2
5rASL0nsl5GU/mOhEwUmWhEOvv5kA+jsLXeeQ6PTLl1QvQvheg9lp/1VEz/U5BjWo1035b6d8z+t
BX9H4du3y/vnqlfZQzGMU6hls0ehgvGpY933kJ6Hge7Ki9TteD/j5L8TA0rpPo4v5VjLnfC0v/Zk
j1ec36zjVKdR2k9O1Aruk7425UUTAxJQC2B0nqqzPw8jIp2qebBH46YrtlQWVBEq20emlmWQZYnI
hHSvagqmCy72KjTU0B4R2e7TCRcJvxHLSTpFC7Wyfuva6kXDeiHye9KOXtv+MERhRpYybJ6wgocv
wLOon1DJ4dPiJ83NXTHRHoe3/bjyl5DOzzud3UcdpOKCRkkne7X807YWXDnCgh0PBQaPM7PyMk1i
5/bBjyIu7bDzBrCO7jBOhbpOrYsrSDfdJkiGJRPsofCTDw+jnf0UmHWUiWK/TInLZnjgC6Kew8Gl
QMFeeMVHJadp1wCZ7QsFo7xIYRNWWnJbpFk/lFO67NuYJUq6thV6cVActGzwok5mXSTi9AgGV1zy
pTy7uuleifEpb+J0JzvLni3D0I41DxIqoucCAscoM/HSsp9NHBLNWBay5qMr6ZqWHauuTCJ9dna1
lUxHWbvGLoNgEwo/8pzsiVIpDuFNO0QShuTO8fKXNBBXzD7Vvgu6hLy11A+UkXBOi6cHKH4bTDcp
WhKaQy4PvWPul96tDimZ5zDR+ObiWd+3nq9C5MrFAVNBZpJYJPsu634YuYtXZN+Od0MCC0nUN41p
ilAPgjjqLBfsKc6mXWGqOz+VD8bi/wT+LDDVq3fJbO28Ao5MAigHW99T+7FQ2W4yKR9gpZP4SMFn
0LlGGtxASO2digZCikPjpIjGcYKAHV51r03xAIuVRGBAzl9NMOiLyZ5DnUja7o1inX9+YbMwXkVW
vGhxs0SDbsSPorV+uDZ5+GWoL1mfizM+Y3Zoa9C5KrIZtXf12GUiPb0Olr4zFuDwpjF05r0Y6VwM
TylvL51ZQvKaihDqfhPGrqMfdY09y9A46rNxFlgQdiWHHR4CL3GQLwc0mlNEKRdJIKuxU59kBhEg
aM5GNvaXaRTDZXv11SSu3V+omQBi0/NkTh5wO/z241wW/pEft75YhV5fXPCuQ7dQy2TKl4toWBgy
yaYtQJcUbVfzO5IBfTEdGxKMth9cQS/8EKj/JoxAXfKm/FC+BEAp7VGdlhSfXBbqf0y/mC+YjWDm
avXlfsDvNKxcQ2JD45QhX4J9HrRiAF44TvNSXlhFSjZBU7x3+urDTWEFdFQv4PpALa2DA5BdRVpa
YWQ6+/FlawhfiUPT/OYAux9iTVeXpceatRido2I6vCg9h7uYEpaGjaresLn/3XZl//ldba+2ryld
HINIJV78EOBRHGNDluxo2Wdsr/y1O7Hj4Pfeqbqc+NA07hSPFzd5R9RUM9Htjb6y2F2QlQ287MMq
k9KIWr3Jz123kHBfdtSjejG0INuXE/8YyTfHqFcnCCL4to3jiElq/QDN01C1t1xjuhAZx/M5lmGq
x5g5Fc1pxLg4isvYD7P0PHboEjWCNWiwk3XZPgFmHuSFveWdtF19YWHwl2h7iRlazfY3tnD/h0SJ
VQjy77eqDNhajTZ4TesbF4gO5kWgMY9qDx1b88tfil/gLj7fbDxx55qOz+6YfmkOIe7q4rz9VrU5
VRe1Nlt3a2zMPLjN15/y/zsc19RK+Tob+/j2MFO0x4cJbdRj1AzuDzYnfdTahenuXc3GYKTMT1T3
CEjqcEJSd5el8rOQOiihChT8TOE1UO5oBhh/h/mPiLMzGcDJ0LoHTKHTc6HJNHSf+hpfsz4dXsq4
fsiZBy6ltIqoqOXPWWIIqFmtH8q+1y6L+dTKAF/KRfP3Xq60EGI06YQkW17jRpbM3Yuklkby4pEV
i+U99YZ3pfvWcVhhAt1x5GVKgnBSyrzOxrJDwh+M3r1XPMPB4MOXlNVbsMkgPSDEBCHlMJ61ys15
dPyZekMppjSe1hI1gTMGmDc0Q3HB9Uk/YUZKWIUY68pXc8YLRnPChaxzqE2QtHzLDPMgse+TE5Z1
nV+CavnDj+1FM6TVsz2WfuibWbdLSZGZYxfcRrFYR0DlGtVYlLGF2DmqrZ50iahxYBsViQJnpr5I
qicnI+NcVTjO9+URof2yIwsTcFYah9YkjEhvSR0v+XdY/+oal5kdxXhr7FptaR5yjDMso9I+aqbZ
gzcp/1x0aDcCjZ3y4izd7ykXR2/pjgNkmbvnierII1CeYnD0j6qkAFmZaT/72K4jjOMHGKOiuGk6
+542GPZ1kYqfCdVYQJKiypvsH0MiXtw49f5KAZ7GumCWmvtUxIQvZZI1odLnU2O37i+QeR8sgDnK
07v+BFjySmoQjUvfILQCLdlVSZufTY2cpift5dTHwXJcSB3sYGlau0Xr2j3h466qx+yoNyveEYBI
lSCtnejdG0T/k9aI4RVfwBcrq9IfMZV+UIKTTDDvea1Xq3gl3euWu7y2o/6ja43v5dg113hAMEm2
nzxMJZE8ZwE+QGO5S3KUvyLLJeLWfGaS2nezLK6NrMers6J3M1Tf0VLNKRiU9q7P2V4EFpAqir1d
3Bf7KcmSd5iCv0TnL4+2ovCEpWOYPw/6uPd7CbPRqdJDoSb/hwK/VoEPt76N5yvAZ7IrbOyUBjLI
J2sGoaZi3882GK3Iyz3jiR2AdVZ12h5btGf31O5QvZMJ/6v0k+0E2R81c8MAsVgvQVXUOKZI+xRg
GvtiUSMr6jRR/i7qv9gKpORIqU6yKDe4wzbGyT31EAw3S0lAnS9PQAx/ZrM7L7Po7mPb+S89xhZp
CZ95HlgWilQxHW3574IPe9ly3jm5tCL86n8e3s7cBrf+1mynf737a+z/vcR22F3ibZ6PTamd8TfE
rVRLWVU+X1ajQRC99rdX23ozpDonbf3/9fLr+Nfp29jW/J+x7Trb2Gx05c7Sa2rdDSTnQyjBNYvq
+lL3CGGAU/971BpsAoL1eKFB2d2b6/Gt//nWz1bMpAE1RzskuWguW1Ovy+xoU5gg3Pp2O/93XxMB
UeRAVa7ZTF4dQ+dx8KUVQSJKXrexWrrM7pk9HrexrdHRpuvpGD98Dkk3f06Yxr7e1I1BcLZNaD5f
byrbRZHfYcP/v8YyqgMaxqCfv8bYcWLM7FpPlV0Y+5TyMEenTihOojXOTa9t/RZT6oKlb+p+Kt/4
kBCR76auTZclFnLvlsJ9qeaF7VMyh9iAVj9SGBfHzKrzE4kRVMuoE8fC2BlmMOwGVYClxOWjWw3t
g50VR5819qrciRBpyYszyrFjzpb/WiqvPWLu8l6qwlvdIfW9xraLaSVxH8duyojw9cd86i6Yochr
MBJ7NmxuTrColr0VGG44axL/uGr5KTwrifiigzuA/mPZKf0HfmvlToxuudcX45l0c88Ws68jt8on
imk05dFWFZkeHUMmw0QoR+i9y4dBf6e4HYTRLl/VFCBJhXTgw9uJ9T2r/1ht37JThtDYJ87HMtr1
TqKdey1STArqqfoFlo8J7TqkErO/BQVFvNbe1iAUTg4t0u/ddv421vXme+AM6mHrDWm1kGGaHrtu
DuCpdWJXyXx8LUVcIoNNx72GN+HrNpZWBLuQo25bL+ib5po28i82NP85YZkcDzuMAQ7Keo2tkea/
6eiIl+0yQY0Jok4RlPDrhKGv1/BeFedtjHqP6UOnxbeAyiHVjM8g6t1nY5EUW1L5fPD8ZIUnmLa3
scRJX2RJBnUbcqphuYqi+r3N69tQOi5zpNeGedy62dxWrzOo+OcVyvygmRCVNs7rRnKFDvqc1Zl3
ylrmVyxb/pt0+3lKi22qbcTfvsb/73lA/CV0SMs8bNf7OnEw0vtENo6dDe7cODhVj1gG2mdrWv1z
GipNbGNbM1R69ditTZJplPow52X1fEKa8z8Hvk428sU71ab+/DW0vaJyWPX4NeZn8q9OCcWwVGkQ
+qrNHiuTlLGY0v+8+hpztQ4SgQou2xkaGabP08qkKU6aCRmGQo4jOLUdr+4t3XsCELSPiRkOW9fA
pvPAngTdtee0mNPHK8lnxQrXk9NRyFMmBKTqtTuKvj5PKTwTrJrYewn33QoK+G0UdPns2iTVT2YL
c78be/d9KtV4wgC+2W0nF1ObnzpVz7vERis/dK53iRVBiZuDzumaITBJK9w3byjZggXiY+s50sjv
a55g66V+7L7h1o1LUidftqGqT4gmZL08bF0YU3aUT86PBp+HnTnhwuuk2NpqfartnSDw3wxCo5Ne
EtRt3QqrF/zXCHK2ky2mi2cUDNftYAyj4+2byW09RONs8VzV9bO+XjTvCHe7ICgfthObgBo58dxT
TjJ2i3Abo3hnvBctLlQB+/sgrQdENCxx07awbWuTb1Id9jONQ2lHbY4s11xOXtEecFgt4H4m6bHE
LeQtGV/qWslDoDX5oRhX38vRvQMSOCR/jX5fwcp61/IBdKrQv+EFyuo+l/LdMaaZOJ9ZLvDcgljc
8q5LitzZW7uDNpFsCeKPpuiLdyjC1UvQ28et19SjevOsM7NjuneX5ujBCrp4phkg38qN01TG4r2d
QLKKhpQUMhrzZJSJFwlyAivK50UDTJd9Wtj9ARhrxcZ8wnl5n3urjGxTJqfA3LmrCtXVB/WyNWZx
smztySrVt97U0kPiN/MTHxobjmoCry7Yu2gWssiM5HGUuDVSQxMPQVyzqp9dOTzHcaO/ZQlOkzBu
QmUH8V2Ca+UNsbquNXw/swG7aG22V2KNMdzKfkzKpPgcMqY4vWjW8Jq1xe/a9a1Ta1lIxSnUF86E
uFfZyO/E3u1v3xa3YZLGX4V/Qx60DpulJ2pThgTklOwcuw66hIMvu4n7VLLyr0WpwsQ3nHc7a88p
RN7fhsQYTnsuAsd5Nd3qqgy9PFQGOG2pZeUeAktN0jv9RtDXHAcfIYPoAhHGKLue7aGiMF3qpr+V
+Kkni3sMWmNl55f+btbBCEs82yl54gPa6jBjqZ1LAYGxfBv7bFUXFuKydaki8EjqxXhAee8+x/1M
HqofG7Qa1vScKnvVl2XtAVZwdmobPEIcrTxZQ15GWeGqE6Cf2turrJydufVK6M+fX8hBkqDYQYLa
ZxqJfpJaFJkyuxTwxg1t82XUutdkYQaymGoPSWxWj2NWwvrSjPqd4sztk5Lli8Nu7X1YfOOla83D
dgxz0eDaU5AlnNw/PZPzuy284I4vcui6pvM+ONZ8X7Q43I5NGMGBNevR1tPxW3xtBpD79X3UY1he
S7Pcbz0qtdavbZAfRFw7+KM32gv4/nE71geO/uLhhf/Zq+3mpRuXs63nOrYW5ilviuUm16bTR2o8
dCZwDb26b4fD4GsuXkame5tMw2PPO8sQRAfPgG3QWo9kDmvMPMurNJV700eDo/HcLXs7pYTGZ387
tDUkMO22Gm5b5/NSsmkdkqoVMCqldU/jIIElW1FRqdRRAsEQzmFbt1r/AEkAl3evtGeyFtCJ6E6d
ydmLry/nXsxvn93tiKHq4ZI6+U0Ww3e7yqqzBPG6DUPznwYHTG9f524T/Z8Dox5MjyYf5evczvIM
K2wnowkhkGMtsl4l7QCDJjPDMIDSA09W7k8HMSCmNAo9eeJJQiTgDsv8kEKv2sa28/y5Tp62LjXq
nlHcgTKs7/8aX5oW+yLlavgyJopQLqbI8RwLFKc0ZdaVEIyRWI5FTRJ5HUttZk+MgBLoHG73Jp3y
vY4bcdt6QTDHK7WyZLPLwbHLtKM2uhkb6bJ/093SfHRr7xuMkQ7SC2c00FLZHN+3jlDkmKTKl4et
a3RQORDjFcetW89ldo7HAObw+k5sPOXTMqaff3gbcp05SlWRvG49R45ArCOeKFs3HbNp79orEL2+
XbhOfUGL4YZbtzA951khwd162+frEvNUuFI9b59drjyvycm083ZGsxKLZtOo91u3FvrCrVk2n1cL
XIkNUoYR1Pqntqul8fBc1EC8JJZJrTlGqVN2vVUXl2QBQPLcMFfbVXvSXTJDiWsU797EHJ0lifcT
AvFV8UqgMHm2Wmf5F9ziYwYJ/VH3yEVIyot7ia9bSFGOKhzYr9xgcBSnunLjS2ctAnNzLT2RhyxP
FSaeT6bMPgrs2f5QDAaHdjF9eH79p5SVG1Z2Pl0MSkg++RnsG7Cf9M+ZRHwLgs/GwEj87FZMZQYT
J0mupEiP2bS8uUtphdhxQt+oC/exW/pqCWVjcHvzpA6FfNoazXWLJ9BQC0LVTw+Hx2jIUaD7I0XW
ADQHCFdQz9HQ6Xhs9qhYgm66QpZfzqptftVtoVEWR85vTt9w203PRqzMD3cRv8vFx0U/fxzmOj4I
V/xtepk/pVmKb23haQdk+vpH7WQGQWt3MHzTfRfukZRY8c1alvFgaWvhQq24Jlrwm3Bdv9gq/Wun
1a9+EjbpncY7GTBGybL5+6zGaGxSWYEDE+KHQFj5PyNJomJ2fKhIDclKjwc7b6ZgZwrSSw1EgNeq
OoLIZ6T8xGHuyuxedLgTkyUwvjVLEpycgMwnxPdi3wjsMW0PstIIF75th/jB+cdH9X0bS+OVKioX
hOhNSBYqOegViJiD3SXAywTeqxObK896mqZ/zI4g6aXqXP80yx77wwmCsorAGbWToZFXQ9PUHNDO
m9iDxNblN1QP/VaAgO3wV3J3pVuGFm6VZ5ZHLDbd5EcjfXVfTBZthswnj8Q95G5PgJjSaPYkHqYg
+z2XlEmfRrxzl6X+d0EGU3dm8E/SJ23kDKJ7IXlrHB2qRl4SpwSVT2t/l5S69QHz8xdFkup/bVww
yQX9TfueAlPeWketqjGHGLs+1DGpo/JKMr7qlZE+N7BUtt7WNE5nHBDOA46tZ2xNXJswXabgGiNW
ecVGxYD2l53gRuwzdyTgMWz9PpNa3Qcmue6t62CkeJNZ8Lj1BtiF99FCjD25w8M2ZKE+OHqp2+xa
PzfuwWB1sDwhEK29bciwHAzfuiK/bG9YV5+zxcpM7JKeKiNe3T7r/j7HUFrttH7ZepU0kn3hx+Vh
607sbMhXd5etF5hGf0+1AoaAN8yfY+YcGOchKF2YvFxtawhKDjwa8nl7Q+Jr8z5vch02AmcQVWfP
vUn2Yb2atjbTCPCnIRo4b2cAdY+XuMIF6uuSiV9cMF/NPz+zTMcqSoP5PmfAHbNjmPc29vCWU+JS
SMFKV3XZv27n4itN7PTqCfe1GP/UwWK9gWlGs+VMr6wT1ls91b9FjtHEdgyIVo8wpwxOMEbtN9fo
4HMNVG3fzi0tM7k01GSItqOjTqZHb1OH8vLPrPc1ZBg1S+orEEEgRUtftwZzlGpPudZqn//PmDmn
MkyaAPNu10xf52SC5RUHeH/bx0Kk1t2veuueLxqTPpyW89bNtKA/Gwv0kO0UY3StOwvY7Mn08/yy
JY084dJ6cte3N4k6QHePMURH29Zovfe6NXnWMtu143T2ksx77fBGv02ZhszchIBW2QnqaLmA86zv
ABEUL3jJsaeJuzKC9dvu+YKmPcTm/1xP9f9WUov3KPshRpmz9oqWzjxoRtt/drexzlY7ZbCebT09
aavj0kCw++yaMe9a5DGGuPG0DU3WQjqvz/SIymjJfRubl/hilDwYW0912nDqHFVxBn90awZ3fqoh
hzx+DqGCPI/E/6Hllemz5/OYd3hnuTMVAcntkim2xuR1awJdHPXKWm5bb4r99kaFiGNlFmkeLe2K
AqvGC7ejVcoqXzgm0FmbZ4evMSvI/wa6zqI31O2LQR3k8K/XH5yp1V+3hvsIB4+BbPXXWGyP7yrV
pwccffTXIYmzB2W4379OyNmn4LzRtsevMX8H7D99XrQdRgwrsBGKnMmdH8w0e+6mQN5YAyU1seRl
QARx2XoUx3T1cHsZFOLV6Ozu/L/Gtrc5bfVLdXGyM2rq02MJ7b1sja9ACT0EASjUGat1DZIuuRg1
7nI0qneVxfU9zmvgtSBLj9uYTEuwygyKuSirOpqbmGo+qYzP28m25f+TVLgUWzb0n1p3u33BNLtP
+lTd1VK/dgCFj/i9qnuVY3JrCy2OdOSg1HoYr15vD3wBHBTQp3YkUmFKGa6667PKntrMP28HtyHD
twzA+zY4G/NY32Z7urpKDPyeo/Xe2mN9CSbVwwqaE/moknpf1ntNH+td23pqZzjJAvEobg+2ZnmP
Q45EIxuoRy9tfe+4zbfWiiv08MNDXA+PzpDg2C7ISaFL+BX32cERGB7kDjudigiAguvNaUop2OOX
MNjUWR8SlBOagNOtD+auIwaJWqKPMvinzUwZLrCEI2qFICSNWc23bB/8GNT1Nhx0XRsvMCbeDeWl
x4QFAYBbh5IOSXkYzKu+4DXXGZpFcgF1kq8di8n8YN/FZAN7YVdb+k32xXnWPO2h6WvkscPon+WA
AM6y3rN2zNj++eyTYXvKQfj3RTrGZSajDd7RASZaVSjLuUMzFeqT1eNJA1qPnKjdBfVA0eWFNZLN
8KM+vBiiDZ5XE74ZEYM7Nza6x8R6sNtMP2gjdsFV+oGn6xsZoV3aGfWhcjv/OkhrVgABvPxq5hEH
eNdqrpiWfYNhMZ1jvRsONTVeQ5ga8W0o/3AZccFuxQrxfR4jz7bI3Faa8SCJVaUz6S9WwZXHRi5X
B8PZREASkdqyr6iuOiJAPbXGqC6qj9Vet/1x13pe8lD4atnpnfktmagfAGOq3yfUfGn0pX5xoH+8
NKb9rmVpc6JsXveATSK8EtaUfdF63UNdVaAk5oh+a4mjpJmHB4gEp15hyNipPCpVfQzkFJxLa26o
8AQhyh1sEVop2gg19CenWRmBSW/s7ZE6WBCEf2HV9JNZTp5ssuQR39YQQYfrI9zZQPC4b9xWg66X
d93VoMUnAboWXhLs2HuL1d5yUdvov5rcnNHV2eo6QjQ4ayvgYbUvW0RtrGE1IQq3UU8epBAYs5QU
ODunY6e/m/Ln4Gq3okDnizlKVGQvsJf/XXyruZB/01kJc4Xnmn6Zq8Z4tVF42Nz2pHtdNebwb7wm
skqRPvRlk1ySiQhDGjy/s6gi5J3UFwzG9e6tJZCVN+BJ4aXvM/UB9lYOhuo2Sh2FO//y1wJkk099
KqDATgCFfpIdWgRuanC9czIIKkIkiGkMfDmNSq1IyTeEAGU0ZumfVtYUiU3tE2v5kMNYwd5KHfhC
/1UFJWImYHiyDxTl6BrnGWDEDDPYZTtKjt4pcIvGzG8tHmKrOgvFPJhpNtX9hjaqezABVT7jaao/
DGuB3a14rmfPDql6pB1lKMwk3ts9TD1hmOxQNK9n7nXafZLnfgQp65BWyR+NzANODCmOQkAZvwdn
rD86bM1ZtE99GVP3xEfTZCbkQPQJeWpAePyYtBB5lhd2JF1E3rOpbcpAFjLUwSCLTBf8ec9ZKdS7
GXHx0xQAsCuzn8kKJ68Yq7B8dg0MpRin6BpnqYcJ5iXFiOBmAcZCGNfR8Ngd4PVSJAc3WN1nm+FP
4scSgzILeqNvUjgYjymIh/FRLB5++wjmw95AytT9HRENptB+9y0FLIVyPVBnL7TLTo8wmq72etXD
UO41CrAYuoZ9JH4xSRKTWKj9/2LsvJbkRKJ1/URE4M1tedNW3WqZG0KjGeG95+n3xyrN0LvPzIl9
k5EOqIIkSfObl6maPo2h3dyx1IiXYjchipa1j7CXP7HS3Gws9OTP3qSDAtV96+zY7kXxe++iJL57
sRacThV3PxrXuysjulmzwR1UTavqNKOw1GohbsyFe6y67jveBwacYDvYK2Uy3Q94Fd05LB4XC4E4
SPWX1HGv4B8mRtmLKZw+fB+ZtbO6EQBfwjFQNzp/0xSQKLK4YqGiDUx23UrrVLlVsbESuz0CXS8A
xXkWoBs+BgfIzBcnZ1NKL9DcQjr2pbQ6l1WeQtslcXwsp9Y89nXlfU29V7hMndr6P2e73sF551vq
LRAZ5Wdk9NvcyoKLPgbjVq/UZsdM3Tv1AM+OFjhQcCdsSSk+k7cOwr1jFSx6qOaOEeC9N1rDUzqg
UeSQQkwGM2EzeM0zxb6uQTUUzi1pM/I/2zUUsXq2HiyfsaM3WOAY3QygZ+V5Bx8D323oob6m0fVt
mTJvdDXgVfRN4zrXMdumjD7+THN9nwfJdFFn5JsQinrW4uAva3GIgqpzh4mWNEZmZ3yIl2ARzzHz
UbtTzbp9Hno8h9t46blJeWXQPtcRQ92qTo9l4GB7lzo8RjBhZ6Vl/tH1KSMPK3pLUh2dQ7N4sozR
Pox5xPx7CXz3fvY6eGitFu+b7jl1muQSMj24pL4T7YwCAgBs7Ohq2eazHhiwN7yRFoUJ2ADiivW9
eD8o9fOs+yyusQZD+0fgTMtOggGzlx1pqMLAEk1r8boCgflPoHTsF/Vom+L5yqsaIqnllyA1xsxr
WWbBr8FB9nzZCFBmfa/7F6XCcAuORLdPPDjWQQ8aawqGiRmnz7EsjdwhKH2moRbXxpyeFqdxqB2+
vRtRpdliVznS5tj3600elpm6AM2cMIVX0iE9OWugizyzuILIOA0TjBTgSg+d2T0rLf5PuRknO72r
8nkrmLlwIfBb4M/2zjDlcApm92FMNY2hYJc9emzNXeKmepuBG33GawO0YfEjHKL0s5rjBeO1f7qF
T+OWVQJnWSqoZ52ZTkqDcjxXu5dg4hMGwMpTdr7URgM8YFApoQLY0wcpMNU5prXLGYpZe8UfOj9n
cUmXPXbOrrZi4CFsKQCCK+ZtgWJa5BQ274W9Neny7gcNSm8NUEDpAFYlDddDcsS/j1lgPSVz+BYi
BYf46AHXxXLnOCME9wVvBEB7h81edUH/N1VQ36p/Ma9pr+2QHeux5jMJKjBxEv+oJpCEWnicdX12
wm9FXhpfkJBHkXP8pCeBdUoH5dPMIsBCb8XN3VyMB+LvamecYm8M2a3fefHsncPIeojZStumOrJK
rZoj/GeAGLevrqlPd1oav44qs9SwCpBRDKEMLyZNlY+uTdJwPaBAbzcFiCCru4PNhjdYrtK+CUek
069ucLQXYLsu0tjKxETApJ/WFlx9nvbNrkht7wkWgPOoTq8zCL4nAzCCnQfNoYqTLyUDA+QrsVDs
SzZTJTmnesaYr8wAaCq4HHduyPjJSIG/WLs86IxtVRb9CXZE8dqZdXPC5tPaSlJPnAa8cW1twkZp
7hku83/azt7pZfDnZCvTsYjT+Yrwx1M/A/Y2XTt5DJByeQwarWZnGClMp3fSvVXb1bGEBm4EsDOU
BIm5jJ+3MDXcAalgJ2STscCFdx6zPbPoR4N1DnrxXZY9diFgsR+5/YppWXvOFsxMueDqQhAWZ9N5
jBbcaG1M6hlgRLggSSWY9OhNUQx/H/+TJflSPVteu/pSBtxXr4VOh0N4SihAz0YHOa3VVbDzD5Nq
MDAMX+MGpID/MjZBegig89qtAbdoGF8QKkfdEM+7m66GYIQEN5SZTBjc2EHJe9HekILOTyFJjn9M
bhNcwGVZ857BKr9EovJGWxVcspNEk5kVJFhY/L2hLkD7uq2OglCpHKcFUshYFuBQD9w6aPB68DeJ
oi3rCOQGYLH27Kp8c5R8l6iB8zz9afYDKOblxjXLGSW24hNtvNbnvUAVJXOcsyk7Sc3IabkzyCIG
v49vl5NILS1Up43tZOlOfmWC1jQbsAifLa5+x6BRj6Iw4nhbSO7DGQznz255fqMZOaccNWrZDpYg
kfsvUVyVA7a0ML6TZJZVx7BUdPxnlt+Ug/sM8M44ySXlZ3jBYxhVA+IkfbX3yvJPOS4dAzjmy2O8
PWHJFLxU7rPrYi2k0TVvLPXuiNQKnkyAPm7YX2kN0G7ZoR6ndNyrev1D8MASDMCouxp+HeupSI5k
1WBjRlQ5KX282+xl0/uG8wrV4HsPc3HvNXjdI+MAtbFNmhd59nbiPg6s+xzm2qBbt4YIvT2G7mxv
FZfUYfrXhmi2rQ8N7LAOhLoJdvK45GlIrNRctnUlKq3ACnWffeVu4xV9fsHX0QN9JtElgIhA21CO
lcYsCn3BZAaIAMw5ZUYz799F5WgHRwqQyK6RX27ROe1BQ9nRSa43Ng1r1M0ubpMv86hf5M7d7hLU
0k1hpdNO7rXclaQtmP+3GuIrC8RanokcITHJuzUHSUtgpDiGNF0IRBPRx6H7JA/+1jTl1qytQUpq
Vj43FRj2ndwK+ZF6X3N/2qDQt6ygM8q1qj/axTYEucvb/TVzp58BXhkHDOEtWt2LVuUtTNvwkM8Q
nVt9+qQvXYd8trPYdo5zMIMExo5vo0LnRAm3QU/ISvLi/7nwu98gUWyvILvroX6reXt6qMnkIE0M
fSddgHzfO+TGTzaArPFTCpf3dnNvcIp3b807UMXHO2iwjVdEsCbn5mCEuTbvYzf8rnSZul/vMJ3g
RXdcKN1r56L2Txkmlgf5Lb1fPaa4Ix/QaOznbZOFd+2gK8A8ln5oea3lSIn9Z57XlTPCAWGyk5bQ
x+mBIQxTl6Uh6CPSTiYc67X5LBXsaqaCqW8HJNhO0oLHzhpOU24xLan2uTNgfOQu4Mr/vK5dpGc/
BCvs5QZwhQWQsra9Ob539QXAaBR2vcjb0L0t3bK0JEmueQWrP0uPZOmzs/edagCzkj45gUIfKfUl
WN/Wd030FpXyufKGk9eYW2kJt0OwFTgqb23DBoH0hUzYmyMK3ef1DV/bsuRJMlhaodr3hwaQ3jF0
ooOUmdLYpcZ6/McmKGl5ahK7HSPpW/RDuSQ/5N2abVnZ9u+uB1s5NvhT8xzAldukwGOKFJBbb4Nw
Xj4cugfRNNCZqE76AR8K9ukZF8gTH2wdY1DnMZ/bZ4exAfPDO50Vi1ktNi3UiRxQylB3V2vBqs5j
+ZwPbncwzZmhRKOrOzUoWLvpEZjZsMF7EGbBlC92keY81LsgKh+drHr34OWq0g5ur9Oalsy1maxt
RaoUQ9qeeuwHpTFKUC/dtcT0BPqSGcN5krsvJynAM05gVmh2vQ+tfitvCax2ciX6Lndwja+5hYiS
zFsmXIP3kOq+2cKlCLlhXaykZ9bBoYbEC75hTPTPUQ/cHRmTvdxjCeSxx8vwBKFc5shT+kc+6Rcv
NrKDOo/XxCwRKPO6k3QyGr12C2e3RD13FxbB7QtgtH9Cys/OckJ58hKjp28XNowdDX/Og/eEvZx7
wyz7if3i43l2yKVFrJ2BqqnOmePW36e3o7brJ4j3610sM4eeNFk+M5mbWTvfgi4kpBJ4AV/BJRuM
xD3kR6UKe2tQTgx0UUbN2t90zGSwBV63Ok6uc54A5rCfe4QeiUZxZG8zHMNuo6vbLCrSgoI9N127
dcJwqR9qIzEOcn75Xb4djedWf5yNvD2opvEsT3V9tBLLu+5nbEzRZiwKlP6hkP+eoK0dhyLffknf
BnZMT0scaZg+gPHfa5mdw85v8+EeQXbzBDStughrZ4i66kJb+FWGWXZ7vvIk1j5mfTB8oP/Ce3xj
Tl69syBII4vhGDicFLwELj34DoXAfcktkycjzTpQWXu0gAf7Bb4h/3TmUmHt0dcneWvQS3+/3oS1
VGJS5f9/KsZqI+yle3mfZKQgP0aSt7H4mpbYLXOOsP1gQIswgwx0lc4+qXgsShW57G3IJVEcNnnV
blH2tX/D6m8fSvmd70YZt2PL3N0CC7hjQxB7DD70Mn5lc4Sla3lNFvP5eRtM5ne0VlhPDvvkVDRh
qO6l+i3qL1/QCDBIF6S3cZy0VBnRrcGaN80ZWw4aSpEaMLFlECZ/Zw1uKElJvxvL3n59OY8wce7H
Al23nngDPP1gs0s1b9HrLdiE+sOVH2LWF93V1bPcbBnUSWy992seG0FoXgcQQNbKcvU1uR4rsfUx
rgXr+T4cG+WfO4Q66MPoM6XjRMINbJGk5c3jjidM45fy24+fS63YRMqgvhtGyiO8tbz5RwDR/izN
NdJVB9D08gzCrkNyQ1rKv0fl6FtXBSinOblluvtIBQlgiqxTuA+cECF4SOlasM4BpUCCtZ4kB//n
oNX5+fbrl5Z8I3us78xtPHNrzJLr6XnH/sk/753EbrUk+jEtB93O+q7Wxwt8PErR2Nho7VdtRmpW
+pV19CDH/lveWkVKb+Nsia6BPI81KTE57j/P+m46I7Wl4odL/Vveh7N+uFKwdPgYzdVdCKNvecXx
cGavoppvc1V54SVgKQVyJjQiJu/LMtsarHlzhico9DvqVK1B9FZJuls5+Vr1XYlEfTMAIcQW/K1F
y8uyvvEfXqr1BVpfNMlbD5Mj/jPvw2H/dvrb6zrnC7m/iEH7jTsXhzaGtctYWD5ca3Cbya7pd2sV
/1b9Q95tPrGc9nYFOc+HOrcrDIl3pynDL7Xzwq10DTIHldj6jZY+ZE1KbB2QrZU/5H1ISj2/RzCg
/6nVSCIkhQ2Rj5eTvXeGt9KEb1HJlfTMUjbT6qzKDrpXvKzdO2AqaONrWpkXGrmkpednLBSwomRl
lntbOvIDq5230j2w+o8ka4My8G+62q3TsFXWEKR3KcoZEibibzt5khKs3a0kpSk4Mulf66zNYM37
0ITW04xBk7Jk4cL0GtTZ3HWOns5bmf8mAAxYLkrG16AdosPtjZebsga3bnVNy+36z6QUrK+uJAMW
Un5335L+cAbJm7ME7ISW8Bqtnf1tYH0rl+ezHtngVcLkLTtbLIwYywrJu5njWk2OlUAGBmtSYh/q
SSe65r3741Ly4ZDBq5T9bNyDCnyqoVLgGiA1WCk3NJAcy4erxBGvfZGuy8+SLDvJnSmTPs9Os+ps
msyxTvKE1yd6e/ffLWa+GyqsVSUmDz8qelb0bpVui1y5g+iJEUfIpOhoZQ+zV7Idg5qLNj3IK3pb
p5QWMM563HyVF/n3qlatBnuss9k6adgczPPsnCARDEsc0poEdcNu5WZN+1agoH8WWpty0R12ZgsD
MjrkdeXD0rXgaOr+VTjbFhsAkYp2jdxVeS51BpVJr4rXMoZnInxyfXnAc4voTntbz/xw++WmvntE
t6nr7a7LnEWit9c8YnNy9sxpL3dZLrsG8gPWpNzYD3m3WZ2UfCRzrjWleP1LehjqWxtrvQ02hljF
Bbn/1hXxeDQQAtzrMGZJQj1DgLQ44zNJqaWzd2Y4yPQspZ4HzFNPEryb6uAl0rKjtpxDTersvgzq
diO15i4bT8pcmju1zwDpDUOxaSJedQm8zDW3tgfAUwNTdJcm7kGNQivfIxmE4TIz+z2rkqCGJ+fc
6EHzCCeLvWZEYyGeZw7uRbF6l/rj64Jo/xRASvkE/6beoRo3ospBUvIyBI+yhO2JekQFIrar9FPs
OSgLmt39FKOF4ABbOOjs7R89y5+f0qr5Cd/x1Jta+TbmJq5aqf89LxmS1/jAX/xABSmeNa+9N1s/
PFbr2dn1AzYctBZ1nGHYBE1df6lnML1MycvPupraWxR1gFdFyHapxWILYLKUPOdWhX6Tqu4qJIJR
hirBcWPEWD2MSwlLSZgJDDgKhIl2bAq7fJinpHqQmARZUTjonuU5wsIswltFHOzKCvkhfxq+mWye
HVt1kfLL1MrAjgQljt2yALxxfWZucRGjeq1C+DR8jERVFAx3bVaACfLagflwU7gXkBpsr3kstreo
fk39FD0NSwDRJXry1eQ7sprKWbLKDJNudBdR5SoQPjMsdmuc4KlBDftJZSf0KVU0bTuNY8AMgoLY
9oBWpTb3MsdSFA/ZzTQM3YOWdN7jvAR1BmzPpm3BrqbGWhDqWbrVSgdXtIHdGXPCbG4cdXRh/L+m
JJofbinQHCj/OrS59fgqsrxHVGaibRW2G3RPjb2jWeZumpocjTfA9IWhmRfbAeoMrFXb6baetBus
4JHBwAG89MLyroJqd9cswZqkfR6TgjXUAWkjG25aqV/y2UyNrWYa2kWCYgr+ziz6StlOHix3L0xZ
bEbU4LX3AYy69th/S4b8q8FWOrhw6P68WyZ8ZpCJoBWKCpWYfv6L7c4vYZ7o36YmAa2AIM5rMGbA
rtHBepw19pKtKbGulZv3F72P21OaxsUDj0CD8t+qn5pRoXFlqXmvGv1rjWrQvRslj4NdNVBflfpT
3LNx5CD2uJekFLAV+hn59Xxfj5se447NtFSPtRRTvhgs13IcO9hkOQq0W/qM3buDrfy7k87mVU5V
N6b24HjhCXIYTp0ZsmgHPjjVbv0FbZD8CsM5uZ23Nub2senafa4ia7P1sVjug+wFo8KZRfuiYa5s
m1eIFs0nuOf9A0vHZ0lhtNt+wrQOMlQ2Ita01JA8xyg/HpS4r6qLHheugQC1of2wYrFEFRh0d+in
9Xf1wLJymaJ2IgUOShZnZDAT0GzcCt1U2iNim9pWknJ7slRdPlUOmLDl/tjjCNClWgZ68dEef93+
Tprk/tEuajhny/1DcBpEXjZ5+NPTZsbBRDlFohJUwQzDfU1LaxtbJCTfZUqxlHSQO3bDI8AZEHgB
Otes1f9AP5ROSa+/1nUQnnp7CNB4D6vvZXmQ8ngI60Oqo9pUzYrDgrXi4hbOeuC5CaLgrluCIUH3
xDX847uCvk+xk3kLfDveQ2GIr+WY4WG4BBKTPJNZdgEpAEW1WIsa/Ab/o6Iccqu9Ht2NmAP+Xw5J
3QF8haodP56m7QpEbp/Hh1JlNXD74ddJbbnIVJR6c5e2C4+CbUfTamHAokh5Hy1BjsDEvSQn30ex
MPIHyOtqzOL6UlyqKJdv1koSw0HvyoevYx+Zg2OXVZWwrDw8MSZFuThvFlB8lKWk9MOhkpQLt6iO
nhyEwG+HytXeHZHp5r4rAWh8LFh+1VTGkB2f58L+mmJPCnJpdtNrO1Xp1R0jACcayptdxj6jym7F
PilC7UUtw+HO1es/8lBTXwa7UF/0sH7o6GAf2JuG6YLoIF+/3kD/y6lb/WoDLXlzM07FZk55n6Jm
8BZVyhf4yMGjFJplcO8Xsf0kZSCF9ymEuk/5UnOs35JBM181Pyo+a8lZqvDNyV7UpoF++RDW6XTX
B1p6Py4B4n76sDGTmqjdzBv6bNB4S1LqQDRlI8d3/1KTAfdSl7VLmEvpW+bV6GhrRruVpNE3w8nA
NXVXmhaK+Bvb6vpPmF4hXWSN+j6CUPnW9NgiqPD1jgu/8g0oWLmzM988jVhmPpX2+AqEpvtmlT9m
t3G/WIrbXrIyQjrJ1rtvzQyQQnWs/AkRHbR0w/5X4NjtNyBb+m6OcRG3G/9VA3yGhm07gPckFoft
fsYaFr7w31nQIn8XfsjTLQdUbDbflYNX7/FrK1GYc4rXTLHsS5N2E5rbffGqw5j+hPX7RgoVYGyv
IDC+wORV7yXL9hv2F9yhPEpyRE3irHlTspVkHbvm08wunaTkjN2g3qtovekwoq/BNINLKKzQuNZo
xUCLrn1U2Oz8nkX3uNuBxUPWE2nZfeUPzkVK+tb39qY2WLQ73E5mn54HwZjorVerfgvHJ7pI0olU
G5hC1F8laWNEhA+k7t9JclamHy7f/AdJTX32RH+dPxkx+B5/DE5hNCjPadaq95EPjTj0sasa8uoJ
oM8e2Yn+ufTaz0ncqlfACsOzrre8KjGq8lXi3kkFyUcX8VAqdfYgWRKYqBxFNgSGutMxXC1wj83s
4Fmqx9DRnnLzuWmKg9u5FYaF9R4Z8/JqT05xjTrIcotYcHlVVIKmq1xkZtVpF3u4aOl21DyGmoMV
+GS9ohCWflOtytujm1meJAlHB0i9XryV5ogkpdGDJViqaf3kb9D0A1WTj7grqy1A8Sr9Boo6O0LH
dw46ex/fbMu45q5ivZhh5tyXiQXAYqnWTupfE2jJM5827Z5hnYYbETF3CWYt9bes4DXgd//OW6tI
zFLav6pe147/drzeAoDp7PixHufmYVQq4NKFi/QdqC6TL9Ffuep/NsfBfmucEX2gXC/ustCwUTau
UhBxw/ylr9xnqToa6V0dGd7XusnVnVvH1n1aehiw1DVqKejCfoaO9FNB/GofF1sX2NCdWvJSuWP8
o9MAiFmG2zx6ZhdcFNtJjlEaqi+oqtQbOb0zf1VLr/nZsW8EjMiM0WGcjBNrtiWqu6X17NlojvO6
OwhbavkmyeoCZVw0qu5K+tQ7uwx3va/Hlxpx8t8FtzpSXK658EgAPyPjv1PnQI13Uh6Ce7yTs8WO
S6ZdQSesHPN8S0qx7mnJeODVjm41A01/tszEOqr2AHd7PYXlmFcbePnFCS1ln2qFji3V4Jws8L5n
vG6aO80wnYOdZNPThI/Lrm/V5jNvowr0x3W+M3Z+RptH+dV4r+6QMCQdC+vw/GK3hfkTTiJikSb9
PK2PlzZLHEgqwbyvq6p+iPW2PplGNVwit7Vw9/VLbAk6B30swKp0fDAz9RJZLL/3v8XB+DmJTOUv
BaTl7UJZriEVV1h/TunwI1QU56tmNxlqx9r8EtpogzNECR6hULvHbBEVVxU/vfZpbB1ZDkgfXahA
YJwbi/UzOjLbn8NvdMDfIR8qf+oBPsigkxhhMwhPAtf8K0MZWe/61+DFMpr2U9+BWUanuHn1WuaE
XV9pj+A2OuA5OCzBu3J2LK75/knXDTyoRmeRNFDT7DprXXaVmOPUbAEigXDfJci64F/zSXMG7zVP
va/aFCv3Zu953APke+swrS+S7AyU53In7s563CNMpTEuO3clULeicb3PAYT0TTWE6n1flf7nqJ6/
6VagP0hqXhDgjm49SlVPc66RZvlPkgr74NimZfrJLHT/sz+zl1hYzUtpOM5n/zj6mfMt5lN5bEe1
PTrtEHwv9GM91Pb3EkQWljlVfRqCofiKzd22tyL3E/PIO0weiofaVxDPDyBvdH2obW55S0FUsOOM
s+7CZBmPiB1NvEQIrxmR8ZfYHVqIqYVO0H1eKzRGbewqu7MOA5aCD90S0DCmXYM38k6SUsCGbfHQ
zLhtYVl9BezElYOuAt2A4eiGtbviwVgCGyneq6sY97lTzZ9YBfjaldH0fYoWoEcLnwMdKCT3Uv1r
PA/T97GOrO245EdL/v+u7yK5tNb3XZ/zAE/bNoGL4Nvf51/z/+v8/7u+XFevBpjbnrk3cyveDkzY
n8thqp91x9SP9pKHXEb9LAU5k99bnlRBKLJ5Lpe8D8fy5UTOSvGOsc43UQJrYVt6VaMeaBnZ7zwV
+2gvNw9rNSkcY8/b1DV8g6B8VLLWgjAJ52vU6iHYO7zrux4dm102asWjBKPJ8yr6N32jNdVeDxP1
Lqgg4tFJSQKFdvWuXQJJ2oYC6f6Wzqpdz3QNrce/SyV/TcoRkoe23TWPALStWbczremUTm8e3ceS
2/Wjx/4DRTLvWwKfiUZV5mfPh0uqj86nye69HwYCdKwWesOj5boYjiborRSpGrH7CpsY4vG5KZWD
oXvzFxQZhmPHWUXw9A1a1lmuEWbA+fqqte5xwvYe/E5jo2s5N+YVjzp37TO4EQvXAcM46E07XvQ6
RLP7H4edm7mOFRaQc5l8SYEEPVrdexeQFUz03jmbqVkirtP6z5mTKM8IRHc7/eRhI5bMM5ouBtox
iJA75oYhCLyYeKyPSpX1RyZ/yOIbvyqz/Y7EyPAlinGCT7q2f4yaXjupcZud/TE1H8JAxxNDKee3
NEx/ATrMfnFwiB38RTFN1LGw/n3GT+ZojF3wUBVN81wsgaEyPAwL5BKXCoa+UJEaIBtWWz5oKbx4
JJPV/eAV3YPUl2oYPO0xjZwwQEOcJlk82YHM4yXbJ88BYh17fCnTJ0SHMIiwMEYzOnU84INWP1hB
lxwrqDX3SQapwhjN+c5xQRbDjrevTjZE5wIp46tnRtaZZY/i4k3zcMmqcTwralReM6PA2Mfvo7uk
8ZF4Ghz3LiknvF5rFkmiLvEPcduqODCo9cH1ihGiK6LLCED1T+xPlPs0drpnH7UndIPBDtLjgAaq
+v5l7rD6wdx5fI0s5JE7c9N3IYtSQaF+btiD3oajaryNrouWN7qnX/Ce6TdVNI33Pj5USFDn6a6a
wgglLPTj+DZB+PDT+Y+kcfc+fmRf2b1u0LWJFq79HL2AJf0V2er8h5IYf7DwC73cClgoD1z9kLV8
nP3BPPbLGdwY/w5wYCUWDyMTKntCpBOIyR8FuES9M394YA2YAmbDFW3U8alOHH1R458RXavvPWvq
kELmDWBmVJ6yRkNIBvG+8SFGrYVB+XjKTSV69RXPeXA02LRiBB+aPZQ7yx9OfTpMX02buZOmBa9u
wZuiTXmBbIA6fo0AAO6DcuhPcpQeJ+faGLRL7mjDjrXE4gIjKGaquiCDLQ9DDr/d3LLMCUFEqSKx
d5n2UiKZH0vW6mMm+oRcYD2P5FWVCw+NDbxthmPgg1W2WDm2SvfWYWB5GX01Q76CW5Kht8265QDT
Y0miaOftp7bA53JJ6uYEacm0irMk/bTWNrAT4w0mD5DkbIdJwRLoeYjfU2lO5XX0kgoHC2ISrHUk
Jnk4jVO70YEoDTlorP/DcTOCUSUE9f91bkm+u7SDj8CZkdDmXd56iFx/jMr5kqVfmykMX+lz/U0R
O9ZZ9+FW9LnxonqOfzSGUNnOOY/Z8Yr4ya6Kk6TkINPwXtou8+4tSzkhXTQ/eF0DpbDN2y/96FQb
Y3CCH22gvEIo8v40Ne2Qu3QH6IBvAy3XIyogyttl8S8WMx5RB4n/qKI65rPTtF8Xu/ttYnXlPevc
VxUR93uIAtV9rlXhATnTeZOYanW/FkgpA6zf9UwseYrW2ardGxAZnJuXM8ghUnFN9vbobJyhZs/y
n4t8OLUyJvCFdP8tBaOKYOZykfUEkkwH9cTmV3zZuYPi3HVjgAER1qE4vih9CIVEd55MlByfUnvp
fbUChIEZurc8mL5YKqXuyWGp4N5RMS6JVaT+b8klD6fu4T5aAskDgqnt8UVjF2QpXQuknuRVtZod
zAFXAEm2tpHvI2Rhdl08sbxf1X9EEBe8Qq2/acEE/a0vpzenZNJeT43/ks95vwMq1j/rXYwapjNm
j66BqEqMiNv9ZPXDqQBVi4JjBGYf26qzlXpogiy9+OCo0UOeqtUhY677pKK1y4oBq9epVSssrBfZ
Z35duGXN2/2S2CigWLNpfsdT9KvfpPbP0vIvKguZAUo48JqSOmEo/bkoWxv5PhYZ2NDofo2Td+fn
efHTaOIfiskqNb0lAHpQQ5bV44ZlIrVgIemZzdnw2a+HBk1zJhBSOjpheQ0zqIBSmmPheef3c7OR
0jgNMzwv0ZST0qm104daMb8ny5nY8cgf07p6kbLYdFlzQmiJMXn0WLaq8hDjJEQ8sOboUWISqFnw
bdbV6rxmSQw31HAX4+NzO2otVZ3MOcZsRG0kz2lC5CbdBt4p4qDbtd56HXXI7huzsC/+rFN3jnGl
gon0MiZeyRaRz+aJlmpXz+20qwqPCs56pB3TGakYKZBgdFEN2ipLnVpRpuqwHqP5ys9yLlG2++c0
76pYTgyHTE6+nq3HpmPbO1O5u51Xiv005hLvas62omyxwzJ3hu1BBFtOrww1FEEYrO8OlILbJeUH
hpnqHzzTfLvlGfIL1otPXkIT9J1OPTdhu/vX/7TW/n1e7c8sQLfh9huWuyCxdz92+XG33yQlt4t2
ZfYYI+wKVfxota56LZZqUsE3a5Z5JColEkxy+yVquh3SDcMfHjtC90o3HBhtYKc2NvdNElXbGgOL
IIJqFjT5D6toJjT0wDT26tkO/fnoeN1fwHKnXYqwohr97PUE60jTxo/CQx/MG7pzmLZ/1pnvHRgz
XV0kTKNKj3aaPS1Stt5PW8EiO+42Sk1HjtCsiRy+67HG2OBu5dbJG/PMEyS8z2bTe5ue1w5dj+m1
9ivAxd1nLRg5GTQ/FLGTh15t7pwY/mUF6okFnX3K6lZh6j/CYrhT2PWcCiwRJyQYymXDr1DYdEjg
+57gETNN9ZJrpGjPdZsoT2rMlLfEz+ip8q8mYxHs5ZasYeyhSaXJ/S1Pw8RlMxdDdl6PCljJ22U1
kkv4pipPUgAH7Uc7w7iq2h4q5/zSVC9Nag5PAwOh1qnRQs+Zkg8zkBHEy2J+SPBZKTFZwSEH24Oq
c1B2aMfNCNXU9MAbWulDr404gC3BlPrP9QCPPyuuTjBYoP4JClaLt3DMxoNeoDUmeTkKDMcZlzUW
TP/O62YGEkia6scKF73CtfzHbAmQo/BKp3pqbeSa0hZdnJExzNO8BFFqlCd3cqaNJOlBjKcYNQoI
Q80ta81vbPNLZLXGRbJcpdLRJRtn7EKbYi95Ehi6r7NNhGajVHlXgGKeMTW3C0u2pRfs705FfpYL
S54fDhvba41dO9XsWC8/UgqjRM2vlo0A4ZJlsaz+4DjKbgjC+Lko9wWE4KdW06Jn9sx/jVHlnwfN
uEeIPL0bMat6ksCd0fpH1so6rHnp1OeYuKHMn6hKrEBp9A08r7tLYiXWE4v91u3YLrL3c+HjfhS2
zTbPXSZtforH0GyV7vGWxiGpOtRFam7B+VIelpZ+XQbPceM+zh6jg36u2CuqOvPJ8xLl0YquwZIw
ovh3MFr1t45Vy8tkpsu0EL4P7n8AM9Z6Y4LKUTrT9cqJHLWw8a6InjC86x7KYtrdWtRcRgFY43aD
KnLzWNRZ8GyySPasx8VL6QfjVapJwJBM32ALVJ4kKXU1VNZ3VgVyXI6SPBgVKZSE5J453Lj11MB7
SnPDe0KXe74YRvc98GtUQpZ83cl6nKTijR+7MP+l2v+w9R5LrjJdtO0TEYFJEugK5FXeV4eoXQbv
XcLTn4H+G/c7jdNRqHwJQbJyrTnHhIB5ZHIf31y/g8rvXk8M65wsnH/VnPQHLfLkPWZR554EsWZr
xC5ZBmpx7q9fMHrgnnrNcOb64fULAFPEbZNTMJK8oUGOjXtGyZbljwnrbzbal/++N6Z3SphZ5+xz
s0l37oxiApxl/FDjhgiIZ8m2lgMZzXf6JtxZngU5HH7LA6jn5EH0Hd5QK6N/oOiHulZOqNCaZXJ9
oHZZSMsizdNcFNVGHRGHpxEWEq6kvhDw8P/3bP0Qvt5b2ZPlR7aGh/5ujVYJCYc+XZ8R11wwvz71
q0toWCWM12fXh+kqlFwf2NQinLx+EnTtsPdMJt4qBfhSzc/x/4RXq85bp+xu33Vzoc3Ss4tdjQ//
PVAjY3W4flxcXQ+jKN7EajwaVidNu/4LZBPhPJJX/5HdAHaDBklTAO7u6fpgNr1aCDhqV/7G///U
zL3vJDNhYHQl2Mfrl8dxwSF6fZqCnQH5n6WMOQDnM7SDsve/I+bORJBkcEZSVzJCvB7F/30Z2Mt5
7crsYZ8Qd4DDDPuC2GqzpWGxG37nQfyE0CLyqtkr4r8C23iKyHU8VcP47nBYzwlxYLveEJ/xLLyt
WlW1Gb+m8s6sOMX2+nr/O9rXZ9d3gBlWvBURx0ojJe2sD2bQZpE49AS1naRV1UfJJiFr0naj6cN+
EvIl51XbtsKhj6lD5x3mFDBaanIXIP2i2UHaYmJeTWnlqrh21jfr+qwA2rBtwIJw3x2NUwfZImok
gy6rhsSX5eryfx0YLMocN+l1IBQdw9e0IqTfT8Otie1vUcTa1rIv1dSqUxfL6X8PlkjUKTTXI1fM
n4VhNicsv83JKxug49enpeuNxvb69Bq9en12fcicsEHt5EHDWLXz1RrHUlsNBh2Kjv/niVV7TnlM
CkAAq0d0fZnXh+sL/u/DobAgyxjkZoarh2lZNYrXw1FdPafXp/1Cw6ssnDn47525nqf/fXh95hkT
8VYYeFm8KziBPFir7O+/B3sQ8X4Q9jlbtffX8+D6kKwfTow4dkvSXa6fqkObcIfIpRq5xhqM10QD
qY28v2NVPeZG15I+apV4wFbX2P+eOoM5HTMgX5jkOaYrH6IRxBhcH64fpgkUYiPR/lpKyulMMGS/
WTpnJBVFS9XZcavAIqarr9S8iQqidWPyqQPdbdjFmHq4p/fz4+Xq2ahXsC71CLmxFYFzWOlnRudb
sxjxjWY3RdXEGxhlDEqXOr5ItDA3UTj4zNu7zTQXt4XBLaL0GjvwoKye9ab3WTJqRuh0FutmOIIb
WLe2i/6A+948LBMJQtIlk9Z569u+3AmGMKjYh5Esli7aJT1BlCSBa2PBfASZYMANl0UjvROmIf3Z
mLVtqPXEwozmDvY/eLrlxRL5saxr+ndEEiWd+GimhszCOd+BX0q2Nka/qh8ucdTqG26OOJPjqgo6
DBnxcAH8ip4kZaSr6Yxeo5SmCl4qHyhbspuaNSO6t1Dh0qJgOO0vtTmRb+x2QQ2ionPpNY7qr3M4
MO7oEZXCzy+jd4nmLPUTArbCMtXhmhJRmhi0q0cd8K1F/vlMaGYz/qUhjmwdJZWvFtvdh7ButLo/
9GbMQYBDlwjJkRYxXvFuEuhiplfPXVuXBEFSj3U/DrfudW0xDNgxjjyW2d7SZozAGnr/YdL2VBSL
z/zxk+I53roz/v1akxlsImQ67kLtKfDmuODRkG/ywqPSmw+Z+6BAIB2YeOoXxLSkZ7gkMOglb3SN
SxfP/BABDHYjVydraxAwp3A9xdpfH5It06qb9QwyU9nf5PHya/NFv+y4UTZssjUnvK3M4bspoCOZ
XKK+MY2ENc0T88bYITFHT0VAQ/RSZR0JuBKfGA7uIKedYAlM4Uum577sV6QIrOWNMvu3kPtFAOV1
Qy4z+aAFIxyXvyUbL4EJsYw+qpwZopd9MzTaroi68GGGuL407r86J1Uv0qOvedR2vctGcDLGYC0A
R2nFZ7RyO9uLfzQ4rJtKkU1sqOXda2hY0IA0tF+HiES4RlZytAw6eV6qP0BccH1rzoMwHp9nw90R
hIt8JEaKpQmdaSs7JC37zhpj2C2NGoI5zuud5r7GWllu7LQIt21e0p8Zy50tteqyxPzCqaczmBjG
XaTSHjTlfBz0L3b+se/Nzrgd2qcuI6q1Ja+Lfv5WevWH0Y/gWQAkuRahx/34iiLXAnaUxj4pnsWG
atDwF/irG4/A1E0/q2KTOvHBFpq+GUF2yVS8AhJrBCJJMF859VGjB2VK+ooLMVQ3hoNhRTZfm98i
b/wKo6YF6lT9pMv7YmbA1/L4G3FuEXTmCxGKLyN6SaYu0FKnswcydZ1t9GpwA3ptah4cWmaIgGVo
/tG+AWEiP9LJvq0UQ/vcuwiTbyuM6cbSqf5Z09PtSOpwX3eXcBkIkC3nPfG8knTZMj7M/0jOpl/9
nJXDpzEQKK/3871IqfyHZcX1VjQCiUZn0CdYoUsgkwOaYcCGEeeE31YDQLD0a+QgbdqaUGDN0o61
osiKhdH4/Z5jrwe5Q8OfSIGzVe/awg4fyDbst4x2Ul81zotURWCVAwuBBoY2z9/JuM8Dw2Pg3bV9
sum64g29KCbHnj20yhLyklBvypYg4TUnFmW02nZa/grM/wF0mrvp3kYJga5JMnz309FNzJ9Ky36K
xPzuGouwwBYyv84eig73vpyGeecWDAsSAy27m6Mjiufo3aALqgpgf9NcPelpc9usjapyXgexv1bn
EL0w8Q/HSGW7UWzg3rVbpcnV7lzfjXG6SSpJt2QV6jaROlYGN4UCjZAE3gfrhVVTRn5qHNsiuXMQ
YmzqvLotsuqvsJxj08ivLmHjpcR97OZFIPT8gFCFflDYk9cyhfjq3enUk2YWgaoOGhTo28FKIfJM
YxZIjTR6U+vnjWaXKggt7duFbBSHI0L0xNoKQqXM3pH7WbXPxLwxhi7Eni7A3l7oZMblS6n0nSDV
e+fGEv0wmpXE5jTTqndPr9LT6EexuzLEHkcrhjaev85LnwfwZ57jdvmulHwzq/lhlL5ZyGYnI3Wz
gObMJOS5jvxJQ8qbCoy1W3VwBiuTiZrojlkYItOW+ynRAjch6/5jTupPL8qfZT1clETTqE+vcZ8f
OjQ4meKcSPtuB5INNM14iQEHImgDjNbmdpDV7MC1NrBark+o8nZ+aLpqook7w4yDDw00gOyKyP6c
e/VJNnWxcXLtpXMB2fSJ+dEV2fcETs9q1Af+sl9ku+hirf0yJsdBFM8zNnI/16vHegBensBhGjMU
1RyPJ0GI2L5iDIDmz6J31C17BpDA1LpjNAwPZBqRIejSH59657cTHWgK7rBkbBP1XgqQvwCUN5qY
iLzUS7BN+cXsy4cMNM/GWCZ7Kzxvr6R3/Cg6AH3Qho6Vsnt4+xli+Rl5REyOJmnsZ0Ixqlt8w0j4
HLDpJldkHdLZoSvc29960V8yfXof+KfY+r0liDAgfeavXqudWfmeEJfVm2FwOPTRrUEyfWWb+z6d
DqoKd92hm8pdx2FhkWDnz+xQbZjtJdT/Eyhgp75N6FIdevLU9I5gMeVdsgrW52BlzFPK3ZRw9U5u
+JvnRChn6NNK1b7Job+YXn8/uLlPnsND3UefdsG+EQsZ0Q1T/uHgqYdPWo0+oxlSHgTRnwvnBhMB
sPElZUNrTFQ0autaOgLjYS/YZxw9dstVcUv0aEsdkOj0qrhchjfZ01Recldt4PDc5anqNo0DEVAX
CI6sInquZP5b96rdFH0+BY03kBiJ6bCN9eOoe4+ORRE5x5Czy2g8Wx1Vdj2En0PPdbcM5k4C83a6
8caiewc5JQtA3EktZxrahKBE0U6B3H2DQYjQKaKFZtE7bEeLg+xwGIk8WVjQjSIYTMfD8O+6mzGd
iqB46goYUWOm6TvTgtnQtckjAfB9CNueGxyV5IP3o6thuBiAyNiN2Qc37J81MYPd9IZP0UMan7UE
3cvw2XbeLhpBinYJGcVe5gU5LYKWAUeOMD4odY2LhyKsEanfRHQEBl0v6Fhnh2IZ3SMhk29OAryH
O/gw1j9GT208T1yeFXydNLkIrSJhboKhmHK6NMmjwfIT4E5C1UR+z5I0lyip/ggZjTfCGBgrWS9h
5xJUUv4zINe5S4tLwiARLExc8jnLmyFqzpJiMerL29FjaEi+CKirGwxEr9Tary5DC9+O1qwIU33P
NjuAzB3Vretxq5FzkLnDmjDI3VwSIJV2cFSbt8xsuDomX7aLfmePhaIYz7ONcKnBZI5uI0r+RvrZ
/dmuVkKWreC9qenFrqatYdqKworQjMSB7SCHe21S9THRsnsroiAnk7Y07XJv0ZlqmmWioI3HPSZt
q5NFQEPoRcbRP/hWsFMzNHux0XAFcNJofzT9vpIqO4bSUiQD90wrb4sajBmIe7HJUdseFjtqgw4i
pjelfrrYN+3goU0dfm3tRNTyJSGYtaQJDfAR7V1Wb7Ey3qejEDu9bD6ALJyGcoH4XK2I5s9GEFyt
PAOzfhW/1MKhEkID5dIk2DR6RN1ZJWAmkaCX7h7Rkk00pDP5qcTcI2dcIfZXOoCAHKeZzHZp7oQ1
P5u6vDQpV2DMEc4EoRJMJX9tJxyDvIc4XGxjQ+4TqT4XdUI585KjSN2QC9JsC4PjRJT4LU4MZCML
+3WJV6mf1xa8/aZB5lu1bT70kHezO2vGThJ4tPFs7UlUYjcCuF0XqWoDBxUr1IyAer/S5Uj/yFjY
NOsMOvBjjK1/ptTmXWiOwJKxkEI0ZHua5+DtqAhtj7O/0vAOUJgQmxjjX6HG75MYRlJm/VmyLzdS
0e63oSaxbtJCtMELmvpD4uomVDknyEg53WgeZ4ljm180XH7JUK7PY8bU2mRwPxNVlJnGI8C+IkAq
g4HSMgI9q+z1B7YJPeLANBnsu9le2HBpDaUOjjG61AFp7YOa66Cn9O+p0YCj7s9awtlWtWLT5fVL
mpfYkeQJMGawVNTPU++R6kuTYiPzeD+ROA61c7mVSNhr8TMb3nddLGmAkK3mNB0enHL6cLrpG5Lo
YZlnX5rGZ6USG1ryBKIX80WoWhs+yVT6zEH0WjyNmfMwdC62jLS4Gd2BAUqjM8j2PlK7J9G+sJ7D
/nEQOqhuGKIkiJG4ozthoOLyJrfFRRiSSzfqyXNijtHqzl3NrmOsyimIE/2ewJEXcyQV0xvKXRTP
j3Foj2gBnQcGKgS4pCHM5uXd9R5dqSESMVcWX9Erv+9TCmwKTPB1UZCaVTBDsSXmfDO2A/OGeK/V
5U2Zv4DN8xh2hgfOSb+tY2urUoOd2GjwrWZSbjVTWr576iKAnTT90C6QDe4NaE5KZzs1+ruW54xa
BnMfKph7KiQMLweD1jiDH439d9wgvbetI/VFV+YUGJOzsakq2X1Nd3p2pJK2oQ7npFQlnm9Uo+TP
kIeQe5ofos0tG8vwXTf9mZ34PWZOOc9D4WsjbMDUM+ejM79VIsm3obnPBQPpEh8qHtRoK8mBqcTw
npXR2qFm5x+mvGuebH1uCMxKWoNOK3l12j7FRDrL7EUp7t42qd67eqLkGGXPmLBjPBwTEu05Hgzl
nzokIyOL69s+incWQSI7b1bnOjP/5RqG3TiF/L7yhpr+G0XSCwPxaqehUdk0XPFbT3PYG3pcStPU
3ZbzzoMCPM+029FzNUGYRdDZKmyBDU6EnKlW2uH9y0N6IUnyU4X5RXc0oOZpTbJQaDN6SrpDDGBj
g2jJ2bSV+TNZYKfyF0M6JYlbxqdjaAdnUfRPPNQ8Vv1TVaBO4XX/wJv5oqKedo0Z3y4ghyH7ZplP
GiwUguWujYlwvVfcTbkUMRyWX0hikH6Pf+Rb3oYeEcsJa5RB0HkxOq+eoc5zC4wEzhxZ8lZ7N7bi
q+TNAonykGSeudfWyOW4ni+5rUN9T8phlyTs03Rq/7qeXrlGkYEgql+XQ7lto3nPzzEFHyLAt/GR
WKGXzDC1gASs/StG0nAzNSHqoR9PvTWu9UZv+9kpBqpNhKn2guKM6GqsE+c889imskSFFgUv1yYi
W3q9TYu85kOX5mdjoKUq0EzQsH2sOHibcrIetDyjZSis95G5pRFNY0D6z8pT8aJLbIvnaJEHI6dA
FxGhfKxOVACQ9tjDuibs1mawEBpDEqZhde/F0UP9y8IbMvmZcFaqeHzIBTs12eKnSSdiUYT+HrcE
NcxmRR7U9AyANN+h4bpPnfHCWAGjn5bfijzqAzaBl2klt87Wk/EVle6XM3Svnc6JmdmvZF88mbIM
REROIRHAUMAJkp1PXcvVgq0Lhfihs/T3obf/ac5IXxmlW2eRXZfqNGNS7v/Oklg4JsZjM9xmDRxw
FgBkcCu82fgI182rq0WXBVIhSO1LZsqFxl33XTdq1zjaa04k8caJrcmfKgpv3UbNEHK2UMUMZeVh
FRf6xhb5qQr7f6XAQhEPC1BK5E/t8OTk4mwVsvNNbaCmKpHf6wCqVappgVjzeQfP2GIFJ4o+rb7j
Ij4Arji1SbzTM/sndlv6VC1TQJJUiVJM9uZc32aSQNG2yY/1SGTqoNdbVOFfmdEhFzVJ6LaTbZox
eE579G9hCTjY3vIvnIf4zklKRMLTpdQM+E7SiDeYHsPJegx7LBRh+LeU2rNJlJCSVfysZZ8wE0t7
MX0t0lFjTebtDHsssHrj2xn6o+klT9XEZB0H4E8frgc7zj9nY3zLSnzVpC1Av6p4zcl0O2fTTZUi
zwujL0qIL4JV441TjTu7nj+HevXl6dzItcJDEbhUsMdN1HbU5munUu2Z4sWBNdOa1ROTAHiTbkL8
6dkkUmRdeSly4pQq+7FwJ8EEXftYoumiNyCkvfLGZAkXjrvvq8r1iwnIXdlvkyl5T/JW+H+NXX/b
Vv4vrGu0lmb1UEBr7J2CxUW2pC3ZPXi881JO25D8eFROeLWN+ozP6MnURsTpOH9xWRzmCSxhTDZo
muo09YZy5GxEc74IK9CZqcLgivCClJOv+/2iUpISk2y3RM4ZB+WXFM1nvix3I5wvxmryhivkTWbQ
2rQh8MoKDaYb7c029Z1pQHCskRaVLreYl05Qa5d9Y1tbG7wB9x+DPMrcd02urnHRxwOZDlD0kYEr
dwCyzouqLe9ROTRvHPopG4uKjrO4vLHy10FkAQGq923cv8cjI/D1FFxmIqYQlui7SHKi4J+4XfJw
T0f8PXT6Wzq3dyGgfHYJ+NDyxtiSQnTORfHUx+ZHoaRgoxdT1uKncj0oT6LnxlgmT1epQKTTlKF5
XB/YjT0Rqv1e9+k3u99nXKD9EWw+mcpLGOB7ebfrS1uHH5QH6DFiSpSQRv1FY5DTGoStDLOdbd3C
PKAyoq2XzhYlQxORD6ldKqfWbtlrvqmC3u4yODvyssugsuXEnl55u2IBRbOIPDuU7U1ZaQwI+AVb
N9O+2fduZrwQIgndg1o0fJMFyEpCsiLlRqcxmdg0Qk5gtq/5dWoTWzzb+7krjJOWM8FqcCIwiXDY
qLmxjj3D2M+z1xyxxyWbdiaDSRlW8ajNHdB4J+v21w//9zkw9CnXZZeHgYOFAxB/bXKv6gkbd4qK
LIM1/Um9uyIBxk2AhXTU7DfefKwcLOmYnD4lfWRDoD91rEE78Hp2i0GhOoiQTh8Qe7Y2r0vedvuR
Cr2duIeNLQ3IpH8iX/hr6PPV2cXdZ9GmozBGb++Efw6Znf6cG1/oyLjXdMjdUl1E5BznH9oAULWy
KO3lZPyGpctFQ4VdhOE/KxWDT4vIDcAGCM8C4qyXvCbJsuQ2p2RaS7ZYO8cOGr7Q+Y4983vskG/P
LMLhEB4hMQNIp2PVe+ablwH9tnf1rN00659L1gmMJZFPTZDvPfcVfh7Yw5JkiaX0xzm9LLp8LOq7
OhXjJs2npzJi+py77rGtBS1N5y4zcZM77k+rbCD+UXM/2/lDuo4OPK2gbajas9Cjye9aiyvCIwUe
V9mJfIwyaKJGMcPvA4rricvaOpajIFDHZvd2sKJYAJtA2aFLiASGU8NEzSwHQmPUblO7vmvT8V0V
a9CiSsd9aBV/U7J0Nz2kjYj2tm6zU7YijxvsbDEfsKytF+vvyezceNGf2VnMZFvy0Fw2nHXiliyP
6VMxvYZWAl3IZY8WR1a0wWK9UT0sB1Up3/VS9s6OPW2Yqe7TRDfeMo/VGnYsu1taLKogH8pIzmKg
+yJHccse+1nqxVtXuPlWa0WC0CJ6hzGChd0197iZdB+hB8vgKjp0iB2ic0iTavDXtud2NDGrm7zH
5jptXTSCIe0s2xNkyk+ZZ4tZ2E535deCk7+YaFWGI8MVECpY3Jm4T71iD6eRu+SWuetnUho4msZn
IwcIqFsgX8aqRlZFw8quf7K0gf1STod8ps9s5LZ3NMWxL/phM0cMprqF5pPjZF8DTT7uNpW2KRE9
dHkVH6N0XAto88PG4rKhWxmBO1HtvV4UDFZM+1+1jp7Cz4YOi29kGrVrf+noWSKTbU8R1sCBYuQh
lJyVZUWzc9DxnYy3I/46H41KvfVKG0r6zNhDrok1Q0PHL1mGiXkZJwxkhGzfxlAqKO82qs2Gh4bM
9KAj3mgF8p/py99EduPnA30bBVHDmGhrUkvVx3RsIH5wR4gbEfrNkOg3/aTvCmrKzezgnE4WEsuF
fufVwtoLfWh2ECKPS5M6G5mV29gksGWJuDlEkejOE/32zEXgnmbqVZaITPX+hakZ73+5IP2hIxsm
XXrKK9rq7Fvh1KaS6JVxB4sBikRTJpfeYX7atDTta0tpmGLhQeZesV16i5vx1L2D6NmW9lp/Vljj
lvFoZ6ykeVK9lnKxDo5ZoWYW1XwS3ToTapHTEL+Bhs/JWuranDxxvBtbEXNaaJPAgN3RCORCY5sl
7dcibwvfMcrQB7lSouXE9VqnPpFtJQCo9ZK8yxV/Ipu5hK28tX0hxJqn0Fxskb71kmMbGr08pEmG
gInLHpvPayt5xY3Nn8RPRCcmkixrjGSkO77Zno2wOCsuoD7VOaoedFoonFHlJuRd2cZZB+67a9nu
8beNet4RNDIydabKcpj1bKVbV34ajQfBxp144YKI1UGUe4bFFoyYnTfeVDHhLXhlv3QpiHs3w+2Y
zm/WhOtydMaXLsTriQyo3ZcE0bBE93cqWfgm7U+QEkRbJ/pXW3IIHHc4RcxQaRx6JmCUaKZtLusf
+M0cojm9H/VBI3zaxQEzusRulBgTmho9rUmHziRsZCBhs+RMtkNwa1xIuP7rGzH3LDeqNI+ASqqF
ssLmnBO18aMi+0s3/0a1/ICeIdwCULjd3C+d1CHjhPShwy/gW/y0MOVOz3FQMDKEXtNhMqHvoU3j
7cSMWZLik8bjtou1D68V7nYwWgLXkqy6YfLnbPPFJR1PMNNh7OXrBpUO+xzMvVSs7Gv3gH2EDxMj
C7htH1MrnE8y1JltsPURJZIcJ6rUToMFjw75qddyfde69zAuKAz1+XVUxmHpdLrCqn3pRyYicup9
Myo7X02eQaGYL/z30U3c9R+5ZERm/Zljcu+y22cTzF1xHBVSI7YDg2IAHXsaNfuhxTd+F5FHolWE
WRPuFEyd9tNW44cVkeuVhzfZgLZSDD+TS0O/TmnBo6587mkKkPfmwf0tJc0P62UM2R6m0Bu2GHS+
tNW9FjvzWTlEFxRp+qCJGnq+PXPKLXW1qZCiBMbIns9ZmfhdXf7q1vSvH3UqFjkdDNae/Qrdnqr8
H9oN0iuhnzLvZWdsOu0jryjlrIpT2i92vo9B4CI2DDItPRQ6gc5taN03nZeeqo5z22qCiIO8mWsP
eSBDcKPx7G3cT9Nt7W4t1LOBqwRpG8PXPFd33GFTqmBrI2rsc21VogOpd3O6GnZ79h2EtiGQX+qf
FJMVW4X0ydS90I8bWq9xZSc8o3GSR9VwV0qcudo3vfbpU4sOTF910E7iduwYsy2q/Haclc0i2Bq1
HcK6kXfF0Jd95C3dXbI+2HTfCpS0p+unZN4QZUTnoc4kr7ZbI2hCdSiQP6LJNVlLCVZ3NQ+KfzvO
Qd2wDoe18ZwOScp5oL914CUCwzQdP7IOrpR2IBbvLUpigcuNnnbVFdO2DdnIFBM+iHTTqqo5Nqp7
Hp162ZuplWzHNr9VSMaYHTOds9q82XPxEGzsDhkcYcWslkkcJRxrLC59MBV0h7dW2w23Y+0+5iUH
tFzyTVEb7W3v9TUZ3juXm75bw2TpGW9AHbtrw5kmP23GPlb/psGAIu4wlk8H49WSKAvr7rNuILng
6KIUKrZe69wVTMSCehGdT9G6DbEOjoxYYeasQRvTb9rOQSjHnvjCU9YOagf4G+VieOst0U0k2auw
LdtlZh37k5bRjzGmk0H+AEWO+mXJBR7luPeG1T40Q0YbRkav+cz8U3BfiiBIt9r8p8gPTkPLuE1s
awz6soh2Wk4yQmO4f46NRrPoX1U/hhsBBtl3Zt13upn12Vp+hHIPrUVMdvrnSE7Qpci/G4W3Vnd6
aj+NEKNyjs6TVb+0GWKKnpPL7J7xcZy9FoVPFMbbMGmheAzmxvHE9+o4oRCHTtJ5puWHpnMxUV7n
zF+2YySPHpKfE0bFF2ONGY9qjWl7xQFwxE+XY7bER1TRfN2p0AVqk+bPnmRObTpkFMECOclqvhst
pge2CD/iexQorCp+OC3bwUS6P7Y385Dle2QZx3kM74gLwfpCLyIzFFIdh98ZzfNbUdq/7aJuhBju
qFLBFsfnLOQ7ODs1BEHdLhMDZ/danTFHuZNpLChnu4LOiXVo7P5oKHLQC/WkzYtxM6AFMtEB76rk
ULSUuL1n/ZqZNWxK2b1pVb/Q58q4GXDcTJyZDaKn1o3PPbM0em5fpuj7i0FYbBq7807rey/olsr3
RMzZkjzkkBn8iLW+avdglY5oJrmVZ7qJv7/+zCVxYqGySJzWfiN7+MpE9q9v44Wz39xPDe+LSAgv
JG99J5fuM7JoQqbpaqdPmaBZZDyZlRv5AkQZHQYmtjaHeWzHHcInVthT2qcvvP+Pzr+2br0gol9A
m5amf+fpG21iW2VHv6pTj53p/NZ5/+bO3RNTiNA3Uw1OvkNwlgdRqgnZDghjVe8wR9VIDZYCSTaR
B+5mKJaGLb/O1NkJrTOgtH9GOLl+U6ITW6dZZY89n51aHhC7cxyVBP5wmq1573AFlVG1L1i4Q6m9
W0PyB9yspPPcqH2lI2vD/h63v6XTvZEzRTe6rO4asTNC7pys6dCVvUMhRujH5T8zc9Gmq+3gJkjq
dFGTy4DvtF7jZ7QZgV1o/DjmLwNNdxsv3o1CkhaUBmgEpNdJo6Pp9eKTshdjkybxTV1ppFZaxUXi
VsvKptj3s61vkc3ZVBeTP5Ryb0wqgjZWN0SwNI8mvxjCGpd/Jk4tm9IIRyfpjjHGa6/pWeH3c53+
xlWzQqf6o1VqvG5SOYWki0N5yyZszUCbp1djib0znQ1fdWSPu3ZibJVTPsd1e28NBEGAqebfSIKp
QOvq0i3H723fyIytUMO43E9mneAqK7vA1HtA/g30T9VMrBRDDEW4E8qpfdNr9Xaq7/pFN85lMe6m
UouCJqMoq7tDVRrUrfSEkzLh3VPl1o2Xm6RgAQrjptzqdX+KXILbI53YBRRHhqd1Wy/XsCuP77lq
t+3YUQL00b1mUPRPZfUTMdBrUsIovUhLAm02v2Tf3Am9PxRePm97g3o37zNJP8jCLJRDZAmn+z6y
/tXiHFmsmuQEOozD/jw0DpWwsbmP3i8ZKV80v0TjvjJB2Sti4PC0nC02pXFEGaEi8w7Dyl086XfJ
NKD2MI51lBc7g/aALOS9Mr1VykM5WjcEKc5oXevWfOtU8ozCknIUDpXdjxg1SnlbLtZTaKWPgjVl
5zrDPmuXvVcbp5A7OWZRf6gYkBFNuU1TupEkdqZJuzEbZQXIKPnIjSh2anQxXUHXHC93UsX7eTR2
Tt9TldBs9Mgs2NRafhGq/QnT8SfrmFWky8ZoHvNmGLhosPyF1bsZy59E2b/DWMHrNwNLz+s98Hvm
ZTNghYZdu4z/0ZJlYF+XLc0z7c6qlufYdl5TRx100zo2MaWq1psX8DvYPQQanYEbot25w+byZwht
2+g1NwzQEKMndnbDHVb/P5Sd15LjSJamX6Wtrxe20GJsei+oGdQMlRE3sEhR0Frj6feDMyuZFd1T
ZnMDg0syGKTD/ZxfdF/LFNnA6Kuu6fiwRVuCuhfTIhIX19nr6DqLchj1tV8rzw4+rEXhvPnNhIgP
/L3UAaQAaIcLRNLvjQTf00wlwJ3YzzIqbo2bnRA8akFetY9FSyym9iDDZpZ5gDiGoZ2bXxOIDDNn
HPZp4yyC0cBFiS5kTPYaOimkWe2VYZdXzUg+ygqvMkm20NoHkCa3T45OeFlzoBUY9mNXK2zYjAVL
LhloNBKA4erPEQad0E2QFzO08iOVm4UESrXANbQP1JOpWHiGohsYEnNvcnczPfLIC7yOaWTMdD+F
mw7Vxy2MS6FVR6Ps7Tm5Ro7dmNbNpEI7x41ZLVMwPZ0N8rGvd2pDNtgjnVJK31BywOqR2OqsK1GQ
BJeqWvxrO/LlcaxwLrW2hOBZGwMl57k2rhuleUlkQmCoIk2M9LUEsbtyTDYlbBQ72CpTGhA9qQDZ
CdkbCA6w+3Wr98JWVk2p7xvLQg8lxxkyYs1G0MLKCGg29aHL9fqgZEFzIAAxktbrpA3wkW5WSXm/
TSo9v4a6FF05Vk/3oiKr4D+iU8Rj03TRgnR9T5mXhlytfzbTUerbJbaGxUlUAQcgD2Hob/dJws4L
WcftfmmMVX4lDlNcgYs95jLiHaJKw971WDjy5tZh6hVjYLri3fqL+0QE0mHpd6q0Ff0AW/eXvsC+
fppVXOCWbHwIlaSteWeirjKreg7CzkDG5c+6OLDnCqI+J9ED7a4BtEtIQNuIupPetz8vnO0utp52
D5/qdfYGSOl0JLT+7K8UJioW+p48qXq8V8dYqx09EEZiUlEfZwPWU75x5iyyytXCPYd4ej4VLsCp
LO/qB1E0nSyaPODGZdCHzZNTevFOLYglpl7X8OSo7QseCPMY+k09T63+0MksvmLoUDrV3AOstxXF
MHbCNcQGfXGb2HO7PV6FBM2mly1jVOci5dZVvJTt5K9kXfSDeKUuwLJxdG2PgATdu6ZINhynpbko
BjBPD52jPieFxPuQ5ZNWKNWjmEdhJKGMstiLiYwUUF+ROu5KtNahMR/A9MKqibOLuBhxUa6ikp8W
Ulm+P2/MDK2LLqnmohlEc3bhBYNNiQczq/jUJwlGH9QVSa37PFE19JwH0jVBCnVV11pwIsTur7Ku
j8+k4CfkQJ5fkKizFpkXtNcISc1FharC41AW5tyFffPE3quce50Zv9RE3/jdGd2rP6JnZ8WG9SXt
jXQWS032rpf5D0xloUuW6avdhsm3Pk+hDYba93QEyB7b2R91z44iIadChiObt3LOwjHKZ7dnRzMr
90SrgOQmqNDoZgj8AGtitjstvcds7ZML+UEiYqfVY/E9Lq2LBcL/a9CFb3bqlx8yZwJ2b5XzppK7
nUVhPKyC3MMaxVGKC2by6GrGFkvQZLgs6rwoh1I5Smx+2qK4iAbFUywWCTdfiqJoKAOCQ6EXS2x3
mOrWL/f6pQnEbCGK9TRBZqn2su1tFPV+vQZezxnwafJoRldk/nwsLXklaQoqxFMfMb9DTnDdF0Z7
e6uiIa3cZp1W5LREFzF/L8ng/FuffH9WgGeDkb4Z2wi7SFKgJ9yCkk1TGCGWoLl/4GcmLWupDx8R
MQjmpWLU70ksHVUj7zxyxJfRdv0/isT4AODtvHamamOBXEOb7ayYqIpT7KQ003aW2tkrDq8tv/9E
JS+utV86t/1iZEi5+MYS9gD/oDEaL6mVm2+9qWZzz+vGq6ME2coxE+R2kqp9AN1vr3Ftdk/YmlYL
rYjkFxCFIYJJ/rmQo2s6qupRyxOEFjSzIzVBLrCJ/OLIF4dEkZdFx4ij01pDa+EQRXq8bgpUUuKU
BFcSdcMhMrR6raWgClKd5H+jK8lBaQZ1jbKNd1Ac1VzzQ7H2UQQRIGPB5Vf2kAI6WedQ+zeaEfoX
diNs6RTL/ObFD+hKmN9rzuGzqvaGq+gaGKNEVObPrn1bfeqqQXO+ynh8r9vaYPVtokfQU+Ee77N1
56Jtitoy4QxRR8Bz3RZ55y877EIXeSmT9XO7S6JWOCuH7rhUg7G7iAv2stZcQ05iJYrK1E9pYeJ6
Wm6sc5Y2jLtDYtmo+nhbNSj62zg/JKhsq275QBL8+4ibH0JVRPrB+p/r3EH2Bp4Sp0F7k+GiAsay
gwwML+GioSq8ALTTL0Vdl9nuhd09GH0UN8kJ0U/UWZ226AbkmUSp893kiETZRpTERPDTnE2Iex5w
ZuYQF0M3XIyb+Q3d68BzlqRyTXXb/OpH/mOhIm13ElW5Y6dIupWbrMRCvY/jeiGrHegKAij1Sgp1
/nfYQfpL2IjwMaUxIpalVieLxwJAgKmS2GQ0v5WrokSAjzjuracoIpxPqGm63KcQDZnh1SeTlDqa
0zYyMF11UtxB3ojAfSrFvAm+mP9DpWeY8kZSCPGLgaKjuIgGeKikg6fB45gDH48cc+tNB9DCL7Vj
S/zn5CUFsBZUA9+JGlYkeYzsrOYIVRgjfJysIeGoWemPVM2cS+BBvHEK4umiPrGcR+Q+5Edn2u4W
BbQYyW/on2a7LEcVyhhwm3aHtFiK+sbnRNQ1+StZHAtxoh571ZDUZWJgOav4nbSrLL5NM3FbDziX
pn2LlLkh7URVGUa0ivLtVtTe21sH4lqcSH98qhfFT3WGaivbpIiWnU0MFd+rYeerw8+LLFeXoOFv
HXXw4olvGV+UEPKBnEf5O0m774aemx+Slb7UilJvdVPT17YS+ksn0VD9QAP+Rc8U0mcwPFLVZj31
FHSZyjh4xfESU2MWTFAZ0rLShp2NypY7hNoCVDjrX9ofh6JIfgw5op5NpX7xjEoGQZrZnNg76aF7
3ahKi6yoTOp+Jneat3GTlKN1DbXLVpOP3FHe8CeXrghmZ7tURWYwsEYACX2zKpI8fm1lkmiDFCsr
CQrXu+nOmSBZNq9t6eUPSlHGKxmC2DZrvOTFHoYtwcj0Q+m0DNaT6+4Svw2vru79IV5uVG3+g0Wf
nawsaY+uR5ahnwZM7wMEJTmtEGxganr6GjnJryGSpAdx0dK+ORR6A7zWsJE4kDilFwAkD5oa6P1M
9IHLOd0C04YDp+9+Fn9NIbonef6aJHG2uU8da8CCdamtl00BNaDvxy26Lc5RlNIIAprVInsvimEJ
igV46razq6NFQrDeVkRAQIfJwTwrpPJ1aMmrhqlevFkjeeugj6uPLE5egXl037BoPjTsR39UrQkl
K/VwsM/GWWZDE5hJHOSncLTjwW9JehAytqdPdPsEnngNT3kSl8usAoU5VclnAdbSa1G8N0SxlOCD
DM6yJdx9Cl6kFhtxDUHqvW36hbOqciC+XW9WW19rHkRJXEQXY+onisXELtI7j3hZbV2CXpa2qQ2v
K4Glzim9RURBhXy1CKZm0aeUXHkex8RES8OgD4/VbxzppYfbEFWJ56XqGadbZ/5PRwVnCaM0rAuE
ISb59Rq38Z2blHyzeI0KSMGuz+tuNa/BYV+9KEmv7nTkCOQSrM6vOrtq6kVECAzoDpJwMFfUcynb
9r5Qw3IPl+WVM7HxJEOrQm/MPOeVhaRsCJ7c4ou4F40GqvYLcCD5Rs7BCdatlq9TC7xrXGvec+Bm
1jJvEUdQwx4eFfROzHNaqG59Yj6NMSgbJ/OkHyvya+6PtGVLqpW18ZQw1xKAbLTvDc1f5GEMgQik
wCPRzGXPXGfN0IzHsXQJnFoqJ0xIdpzNEXXX9DqciVZLI9M51Ja7Jz2PwGgQxMe8MsujBWKNFHoZ
fC2s5KFMQ+Ol1HILToWHHMiYBK+5RABh6mD9dSS51Iqguu1/BS9yG2myYs3zoVLP5JaIuFtF/NTF
MJQQ8AwuoeuiG6XUGSmS2Fp3g6nuQp4RwGGShox2mO1Z3+r1kMjWUefzWVpRpF2yGPu7QJasp36S
LEKPd1YUur2uGnccZsnkwdBYg3Ig1RkTuER1a6pKQfAf8uly61eXeoa3hfRzhGiphwGH5E53sSCE
3E6OewkisbmaWuM/5iaaFQFCb0tRFBc66JbZXNnZTywghIfuHUQdHRSdcCARkG7rOo2OM23r7cw0
Lg+d3yXLKInrFzUIv4l/taL9ERid/z3ku0owfcDoYhpjI1W006cxsUVMoQz16mXUpvRB5/7Q09uY
1ImVmWonP8cUJriUKE53UKqcnVIPzo6UJ/mtTiUhUYSpt4p4NpS4YdOUiqbPt2yCtYXUBKu4L5IG
kwIdHh+uurOKvx6VZ3zUBw8Rhpkh21zTqeJ+qeMAA2BQr08jRNpl0+O4XgW9ts9SNVoGRii9QpI/
dXwLvxtBe9arTnuFt5CSFq/+raubNCexddX9/pw7wc+un2bVRxmP9ayICCN+qGWqPctumT957W+F
oP1QWlO9tSjOby2fx+RO3q2r0gWEMhYtzuKV3POMhfFPQlTWl+I2UhAECKZL7oQoTNonGd2uXRlN
5zVxm6JBK+Gp+tdaUUYZvnwYNULWziA9pIa3gzKir2NSxQ9k5aUHUQ/xneCpqFSS3kYXeepN0s9J
Z6JXYyqNsREdKlErbsWlsA1yZVYTznKUM372Fy2D4r03TunvBtb5s8dPYxP3BOaUpEjPbqqkZ3HH
LvSlJpn6cK/vXU/Z2BqJezH0r31Bm/7sW6PdO0PjoEF22PYO4mIg9Mn3KNGXVpGgXVI3cL/F7b1P
NZDu+NxHNJuygVhLi7FMAMzQe5IQf9+laS0Tn55uVQnEl7gTl8rj2QU8yZ/d61rVHorDvRyZY7QK
E3TMxGAojig1fZqHcCVJmqoyWa5scmS/zcHGyZqnQy+Dr8nhaiHX1zrBGSGD9OzJfnou4sGCI+5q
C2dQk98bNnWLgN+9Ntc0a0GmVVuIgeKCtHJ6rjbl1FNUVB34MJMtxxqeRoLTzOtIuvGAGUIxE0Wo
TNm60lBaEkVVhzIqwdXci2JgBgsekOpT7qjqOUr0J1HdBWi31joecuGQDq+VQqqXI4S1Fa2SIZ9w
0hwvGGXrj1U63qZ2Yr3ZdWGTo6fEIDIewxJdIc6j09tSYtQEM0PSjh2+Sq+qizPJv79bfXq3bMP8
FZmk/vX+bsWUEe82qRBoLmDpr4USesLjYlVnHrjoSSz9po4+6anfi0Xlw0RzgNCIVtEw9jEruyjH
cvoWK3G6EaUhKXYslVB8YmXphOx1oQUGwRltt35REc9e9pU1AGXyk7mLUMExYyuEdZJrkH4okc8S
vW8DLc0HO13Yk69HcDakKjiDN/M4WnSXCP+LPQLyu0bq7VdZ5eUHp4d15Djnoo2eq6k6deDZlBHp
9LqJ7Ne+1sI5gfhgL1prM8QTY4hePAX0dK1jsdN3kv1aQhpbpWXYr8QoVe0IRzZheHSk2HkZw714
SVtq5T1Kr2QAp5dyw5BEbplKa1EcouFtxHcWDasqf6o8dyle0qnJjSkjztdNG6svOqyxKLAPdayR
8ZBlyMUYWR1wyrYOXWGQewkV0wUXqj8OQ6wjN/SruZfAMNyHjOM4sIgisW/waNUMWCd+++j5TfuI
0RKhwxhwqOtRRPIGA5lu+Lj3UBr3uQu1+CD643pSrbUWoqUoltOEUxZ3mkuM6crEmKMp4qwdzVjX
zVCe+hS+PRsAoPalxK9VRiSz0Uzvu39p/Db7jodTAk7Qm7wGdNi2Y21D9O/CZ8OsvjqalH6PXBX4
i1l80VSjWNYoE+6JRpqHfFQKPJAc6z2UioXoWtjk+dROtq9jjDfcIAc8SYyyu465087E65mQFOPW
LD7cHKiiVPRsxqTI2FWQKpdZYNqvAAcOomsdqm+tLcNBVE2FN0VER/wNmdsVc4tz1J9/Q8QZ6vY3
ZAl7KvE3lLCGnoO0+Ap8t125RaSvYjkaN4ADkoWKsMezKLZllC5UX1af9br62To6nvZbUY7UYkPS
KFnBdiZPoknhi4xP+kIe5PIIGL7bFkpUbZBNRkdUCuKFhW7el2FoX4FA63/Y1a6KpfFHXbBMIEIe
Qihn9Oi45bEinpk1CC50WvrRJYW/Ri8rQf4u7vI9kTkso6a7T8UGkWdshvV6zjmA3kXRDbAjsIF2
68Q8xoq2dHsp2JM2sucxcdelqC9sFSwQROd0rxnZMqs7LCO8hhGaE2D84vT2bYJuq1k6rlrKZK9n
WfJe18GCTqUi9EDxZOVwa2xLX1mWZYsiwdQguohWp1WzHQkEVPRDElQoga3i0jMOOvHNgzldRNGP
O3M3Yi4pSqJe9FAS8kckfSyUqdMQ6vs0tsvwOPKNZOXjejMXAuwwXZ9zhP4fAw/AZKWAsxBC6NZY
PZuOHT2STvdv9XlszRtFrd5R24Bt3n5HbZxnGPCXi5fr7sZDOmht+3H6GHUkOWpJbr9rnTxHALr5
kFFtWiDjqByRTsUBrYmDVV9I1UspK89eGXVI6mCUNaTOqxHioRIqVrRv8qLDA0QbUO0fvDNnDMjY
qXeBVt7tNbU2L8Z00VVwi0Z2GcLAnBTFmgMQzB38P7CWpR6VW3VkW3Hv31RVsJJrjmyiTgxrfVD4
Q9Aka1EUDXJQ/kC23ni4d7NAUllVlpwgb5qXuHCrk91K83sHlGXYmoXDt/s0lWYV63qE1CcGiYam
CfpFFPsulAsmEnVKnfaYXQfJVhTbzDVXaZCDhpDxxnE849XmSLfrHEAAolgNg79EqUbeiKIVZc81
6a4zZCr3EYb6qqob4zUfPAhszlXpQ/1A6gIJfk/+AxiWvA7LnCONqBOXIEirPZwraMv0lcdMW7lj
mW/rNn0DCwz13HHVhSLb4bUbUuOsq18bYgsQZ7Cr2CJjBuV1aszKLLrKeiAvZLJDS1F3a3DzN21Q
lZ0oIaVonJ30q+guagJDkbdsWn+fJ4wzGVRELS1Lq20hktbVmweH6jYHhwvg2sX4BvnFnpcOmemQ
1L8yLUABeq+P95Lr3kpirepRubi3tX8p/RonFrlfPcU4ck7do9qRq54WwF89b683tU2CO/9hnNN7
oB+9but1Q3SA2RgdjMi9NsnQbpBjiQ73enF3qyt6EmYdyAa636vTkpV+JsrV2H6LPYD5+DMc3MTI
DuJOXKpiQFNFjRsMxP5scBU56H8r61awyWQveQg7fChv09xnaCtpWCrhpN03zS8uYi42Be3sn//4
v//vv7/1/+X9yM5ZPHhZ+g/YiucMPa3qX/80lX/+I79Vb7//658W6EbHdHRb1WQZEqmhmLR/+7gG
qUdv5f+kcu27YZ873+RQNcz33u3hK0xHr3ZRFrX8bIDrfh4goHEvDmvExZz+pJoRTHGgF2/utGX2
p210Mm2ooZk9OYT+HiKx107VtuUBA7xWdBEXOynseVqC9y1mUtA5bFQwCYhXXhjpx3I0tNslGZWj
ztL6QG6Yzxq1JP0IKj9fS4rXzO79RAM5Nww0swDJ5DwgKGqkmyK1u4ORJv1B3Gm/7qYeKKekbOPA
nfocTQ6uqmzroMkueQCU1tWH30pOKm8N3xlWf//JG87nT97SNdPUbcfQbEvVbPuvn3xgDOD4vMD6
XmLjejDVJDt2jRwfcbeY7mFvV+Q3pppiaQw4kwHb6JEOmS4/q8PSQTawqNyDRHJzkeiygeBNX12c
wCqRUKCud00DOKnc+rD6/iznTfmtiMsG9xn/pQCufwrIhr/I6ksc1c2zBmnqGoHlFrV2U4cHxYVi
KIqxQlKl1yTE86cxBtyDpRdXJeT9xngBaxHPRyuNd6I1zaLf5u/z3+aXNHnbNSVES1fB9dR1a8Q6
qvZA9PnvP2hH+7cP2lRkvueWbitQvnT9rx90Y6c2G1Yv/UFEpEMvhs9PfMJe4vChGkhZQOxDLU98
xvfmLkMWtUrTh1s/v2pgCqMj+uDrY7knrAMfNuILl5hDg2nmVNnaE35Y3LquPt1a6s9euWH+aAv2
XYWXO1s0q7Rla9fjR13Phop4+IhBzEpO1GbbJLr9ZLjKWbQnnHKImKs5TE7XPJbIG8+r1h4/3Cp6
6okxP7EGfJowBn5wlR0NoOG8j9EtHY3+3FqWv2+6/CBKiAQO55/17RmfZxT42jx1Z62G8iMwF23h
6vcuDK319DZUlfRyMbI/2WQhKA8f6RAk7IP+KrvF09ArCgZvLbEku57+Fk/6YlnLoTHkNxn1/w1g
IfNWNIfgmMJhfdRsTIKCzEgwTGX0f5p1Gl5qaCH8/VdDMdS/fDdQ2DEVmwXQlBXNMKFpfFr+rERK
EdFCXiPn/zVPhsrcyW2QAnEJFK63e9M1jB3oa3kOPAyUumi6dRBNt0tpYLjbQRUvKx/TwSSNl2LB
JHVcrO3aBzQ5raUu1rbrTMIIXCyzZguhW7SGuAZfHKdfyVaZHX1oHEdx11TNc2k1wfZenyMQfevR
/dko+qMD9nOQKDocQcKxumZqygYuCvB6gwPVJuMXovPJ1gcYv9C8cvjidCNPIbn3j5HT3bpJo9Ue
kh4FZTd15H1XhfLKNZBXsKeiqBMXIL8I+tiJcqsTxXtn0SDqbp2nfvfifWZ7mvnTpGrf7jld2yen
r49WpZqohZF5lqLuVS850OmQHfYYITko3k47MilMvlRaeQzQy/loGrZF29SrvavLSgpYb8JFGmCU
O1V+UKc/WquMZFMNpboURdFNdSAS50pLDM5Fk4dvdXJuQzs5D5i1nOHKPLd5Lz84TWbZM83M+42W
8BQTXcSlnjr7ZvbcdJn8cK+/9xVzEkJlAsnIbvOFiAGjnOSXc3OMo6sWDcqir/D5yB0jvIqLmgTv
Y6IPO1FykRY/u9EXURBjfAsVavAU1exe92mePo3k5d//gAzV+LcfkKbCanQUhUeYaZifFtcI7Hvi
+ln+Dvk34aGf+gfh3UNwnsRU7jgLozJS/AF/2f18ahbFOjfeKqBhO9RXCS84J2RH2qsoRDweFypi
lmtRlPqGtIHbX1kv3HwO8PtHkVnevi1tYzMoIEZdpK47zARB2mpIKy+6cjA3Rdi8BuwAOKmjLFKz
fIEUA24BFF17tVOiJqLOVDLnFA6SsmcxW4vSOOjNLCZtgTRLm1fXAQMfHeizo1/A7y7Fm2LZTqHw
m/6SAE376GaNf+lCkDaZ1z2KHiXi1mAW42wrioVl2g9dwVdHFOHXTXzRoEMMZEz3GBsuas0ejmY+
DMexqHNMpXwZSewGeL9vA5ReiKZKkt+d3NY3g4PxvIcL2SYbcKDw+l65+laF8IMcKyTQBjj+0104
1aEUoh4IYCjDzooU5wEJdeVBjf2zgB8IIIJAHoh6KwxRywOvMKIgEfuhs7PNyDqP0sRQ4ldUEedb
tcQm1grOWDv2CubWT1G3iNHiF/mVWk2jre9gisnz138UF2R7L1FkVQdRuveAfOE/ilG/5hA9Ag9B
L41fPDqAf66LYrGDXupz7vz+qVoUrRblba+9td2XTLGMija3+X5fU8VdoR/ayi7N4/T7BnMa7TUL
CLtD5cYMje4gK1my8uy4v7SWH/ChGuFL44MJxGso+yiS+kzI1f3DrL+26WAS1AZSmpmj+r2qlffU
dNI3D0T6PDV97SFXw3ChTuG3QQ2tQziF6AJoV9tUiS42EiwjfszUiYbUfjR9dAlbWSKEPZnKztNW
9db37XefxqsMpiDfgosNAfnbr5vYC2814Z83U1OtWCfJx1zYlGP7ILG/Qfyu7ICZGpDbRSXiKLyJ
onbzFZiM4BKEhvGQy2Dn/KZGz7RCB2SBi6dDAtaorqw+5SUcTrFkrws2F/v7+kfg2VwFI2vCbelr
6e3bGFspobftgghmywiMwtWbr+jOI9mneNHV0J3qwZLB8xdlWrxPcQjRI2uUYFGXJYJmKDodTVdn
ISgsdSvZmPiq7Lh3eZJCS50uoni/lIW87rTY396rGjPq1tpQBuOLAkVqbVjeUtdl/0jODx19S9PO
thQi8IMw+7q1dJg6mR22K78w5blo1qeOQe+He1n2jlJQhGs7gJyntRr+c3GJVHqSpghJENKEtsiX
BwDWvDJc67WwjG/I6KY/8gialgNOEDbusJGKsv8aSQFeRE3l4gKsI1zbZuVjhpYdeQGiIFDoH7Gg
CJZyE0E5mxq1oLaI5Dkr0SiqsAxCJd7M860oSnLc7QxvkjXpojqfj138HE9x2rHI00VuVFq1wiAv
WQYYtez8GAVyWTdRExC3olJccBJCXXy6gOo2shmiYz+7i0pRZLk117bekyFzfdDXvV4GD34QfiHd
45xcKM6ndrojvEjqLcqHpWjooqzfuCUWEkoyIjLuBiwrdj98UdVVgYjUa96q7s7rkaoEcgfKXQ/H
lzGVZb64angVF096blxgvVIbRNcavc2dMpTv93athEDa5b26EHWqXH3YWR+yUbA6XNDiASm1zss/
agNuugOyECw/CW4iid2cb0ry7T/0yD0Zgdhc/6LpQ3b1HHSWpvCsKIWG91tpamOnod3aMgQ87qWp
bYC6giNn4iIV0oRnqAekGKbfWxFX6bq3kHwXvzfOhvU1rdqdq1crfqTJcagV6cWw0cRCHQAmbdVe
ZSXdxnEmveCP2O8LjQx0N/UK8w6nnMKHZDq1xiHYSL/KlRk5UGcmplazOD4rdXN7NfGSbddm69IF
OSyKIRySNdb14QydO7SBRpXYigWBPx0Qt2qRB1sqAGeu4oIo1bHPMwM9xOpkaPrIKZ5sLcqYtQpD
nm3lrRJIG8qEahHhMRryCEOAZBlAuj7nWptyaJG6E6pKouZefe/qK3g7ioY4Ufqpq2xNdPwcRPwm
yCCK9T7acw7Kyz+ISIKxcX9YiY3oolkDSosnoz6lGfd9rig7xB/7Zs4mUVpkhTq8a3Hw4Jhj+yx7
VvnQevZv9XqvhQfo/18TL9GuPHzmcqw5T0pfOE/gCudO0OVXUUJB+4tCauUgSipWKPO2KTL8a+ja
ejDecmmM16IYQB5DrcFSF2I2cyiHB0ud0NcwDlatkoVLVYUuO7qlgVjGYJxKS+HQCVntK7+9S6tE
3jNie/YGnTUNpb2sOAwuAZWsTkmcS8F3Kyb2yBLcPLqjR7LJHwaQ5mZ7hVLdIPhLlzBqIa+y24g7
if9I69eHEcH19d/vJvX/sJm0ZMvilA4kw0CI5q8ndTjZqQfdM37H4XJmtkUD1VOqrvBqo4e8QgkV
DE19FXW5VSks+nGzFkXRMEKp+zSql5TNkDm19GgAtkjHud07CeqRzf1GN40EA0dPBYwNnAO6Zl3t
xIWgW7HKDPljlKRql3oWghTIFFU7ebqILqKIBDnjxO198G9jxDz9UL79/cel6PLnzbfFcwi1cdNR
dKg6nz+vCjQPABWte1ORjwOprIAcmvYTynQRd7kf81gP5PpaQt3c3pN9t1yg3TjV2pIAN4gEocgc
JqoGVLm1OAJlHodRUzl9umvVWL3V9b/u/vf9OrVc1YY3ruUJA0LIwCZyYoY7cSwWRU8Po504Q4ti
BFT5t6JovXe+j60zpBc/db4XvarkhVC9m8u9Yu3tLMtO9oBoKkTfR3GB4YbroaNpa6Nw/Md4dNKT
idSSjhHZV3i/EpoBaU32oFXR2uYQ6dt6xLlA00DstSZ5x1nFf/u7GSHMlsR9+JArLMlmjiYf3Oz0
izew5Et+r6xFMe2tJymz0kuqjsXVlzXSWlqCXFWG0IjU1MtbMRwRQejc4dCF7fCipT/CZEy/ANVK
wYzZ0zebqaU6CRaZLVcPonXQsQzz0/IZ5nnPcYJ3ICaTkwBW9PQObkV9WqHa9NI4aXGtWuOYeCDs
DSNEV9mLlUXZW8YuiXP3HIQDWJGoCL7y43gDkqg9anKobU2kpVaVEZbvtvVVqi3/66eB2MK+/v33
XzU/f/81yzQJkpqqocqqbmuf1otRY9WUQPq/mD3bjhddsfVV5YeQerx40bSNu5NMzd35bXHxkTdZ
i5Kor5PGwrtkahXlELIBpPdc23SdTioIDflZCosJIRHIjeAFx2qrtUZ/LQozPyN+Mke0eLiKKuD5
7aqVcA8SRdGgq86jWTbqXlRZVtfuK5zZRUlcelfJUUgkqgJa31mGquutyP5Z6wyIHIIOufbKJhPJ
exlciEHs+7VH2I54yvActJq3LUIL4EGLKOBax68WRrNlg+TluHD7yYufclBna10vd16D1KnBY2kd
ThQA0I4/L/BqIUTHCDjcGxDeA4Q+jbCmEaJzmptfFc01yYDlQIparyl28mSmWf+6K0WLKOMdbduo
X1oQcZxwJTpKvXxEGf/8KQ4givc6lI5HoAx7UZPxODrcIwo1tuU75PyQeIB2gyqoLb3gJ/Ous/af
RKmpT3jd2s+ooyQX2fJPWEVKL2rj9zuZvBikuUZ6UYYmWCMmsqw6hWdcQQb2ylodXir+Ibg2G49S
yKXwu4z8S1jsRF2SO+usToa1G+btTnKlBsWOod05sWrns3tZ3N372FNvUeTYd/SdaKliOLW5HeJ8
ghcPvps/37Mn4k73Gyi2GY6ytxyK51S/9TMyUI/IPY1sDxT9pJDJmJslOyhtKoqLXIO7TfX8kgE5
fRjK/8/aeSw3rmTt9okQAW+moidFkXIlqSaIsvDeJICnvwtJnaJa3adN/HdQCKQDKBaRyNz7M1bk
3LQ9DqU1qgefusUVivQqcsGsFCffPCRNHZ7kAeXv5M4dz7JANBBShmuGX4pOn3b5JDLzRrY4kRsu
NVNDVWAe6vFjOrhkDJhx4geAOeCdIXzIUmkjkRMQh5QlechSr1ojDFTN2hjxgzyYJWTMrkS8L+nD
Y16PPxu/N56R6XdlSeZoYmX6UAr/KjWYpT0nif+hrfcLfUnoNVsGpT3tkSxR9/KsFcN0OZN1ySRQ
jhQpWIcurfaO5WIYUWi+urKdDsWfyzm6RMkmQ7UX8cNe37kVCPgh65CDR8l7Uymjf9eJbFop5CYf
UE+MlmYets+5RTrPF3X8NvTRr5j95A8r1/g5D+jmIK+Cl07EpqNBsMtJggyeVIrPS6W43+2w+Y1+
uPuaewWmIqWWPRdE75c+gin/IZoH2esfFxSuYbgqm0cmVSZTmucJ90M2MLH9MBdV4zzjnaXeyFev
KDtA+mhP7GX4elCQJwUklO7lq1e2ZlHz3qpq6JDL1utY2YoQ9w6xxfL+X42/Dgj1NgAbUuvjIa9w
+MhbpLsyxwyOsYaCgDyzO0yz2Qz3OtTfOYjlxh50Sj1qFuyXxXMJqHqBr5p4Ntm0d924VBT9ZJpR
+TK50bQfnEJF8YkikUJ15QboJsiiHTgkbau2Ok6tVrxYVrGAoQzbywK0HbShvTXcptpYvW4/o0T3
IDeCYzsB22+j5hHPD2vbBEgNBW3sPKON8RApdrsNrNDcIli3V5sif7MU7DfIvmpH08B9CMk7a+UV
dv8FEN0XGeX+0zVr8veuiERpl64ukrGFKJWl1erO0YQvMC2xhED9sOgOqC2w2OswbzrqepwdjVa4
3/VserB5KL8jmfbLCQf7Dapbd+Nl/vTik11alLbdPyMPiTqSp3ePaYzeVdURpFAVRLbwPzFPeQ4U
STh1eAdSV90Mndne2sJ0troyeHvPBUtuKAXOsUKoB7fC73i0cRfyoiLadEPp3KGSqIAWGaczGvPB
qihE95DHRQof1m2fmlpnL6/n4gsTl4H8xaC9Rg5y500pFIhH0yt/Sf2DBcARioXzyxJ49HZFuA9I
2mwrwZ/TA70+jcVY3edl9R09JA1/XlNFeFCr9vAjZrCjuJH12dA6mxqb7/UAieMtDKwtQmLhk+hO
Aw83gIox3gLOme4xwkVKqOmTH2aFuFiVYLlWQSHt7K6EGpAGax3w5AFRRJCzgZWtMO8NXhJhfxHe
1P1Sknjddei72UWsb0f2NOgLJ91DVvjG2ujU/uDEY8KEGJSwxsPyEdtXpkuklL5b1bTWSmAniLqj
OA/9HQSk4lwOsohwEAzj2gqXskFzNCCF8lTNYk5lp8upNw+Hu5ofkujDZWRnN2rxu1GLdKcrHsaL
ggylP2uudnhjIffhZk944CKfp5j5LyN8E1M4/ch5MZOTzNV7vZryLfQ3d2sqgX5WkLCdNbSr701Q
A2xjTO66vztdLZ7LzEzWHT+9g2WU4qhoubNEpGsgHF2rvBbjDHbK8Cg5ilJpyZhXKbK+7qbHa9W1
vpm0R1m60BvTqLlc42/r5EXkHYY+fc0MqAl25FpLRzWCp66vmrs2c8+6EodPssq22n2TaOMJo8zw
yfXqbGlhU7GRjbHlZnszJhkgi+h8EY+zN6ajxs2igZCPEsWdkU7tyW6VFnFUrC8RZib31mN7oiHg
2s9RLbLLMWhlrzlVGEo+6l3woVs39jAnvRcjccZtSZgOz1uSzXrlkoG2xveDLGbJyP8fsIYl4SPj
7GsFZgLRXrV84pWyCl21r4bqte91k82D7qMnjWgeA1hllIf/sEDX/xHjYLqm5QItAThi8XBqgIn+
8X1SAbqYijjHRqkNScasmWvLvZjcjU3c7b6awRYTxime276X5rZraW6TPdv5tT78Q89/Hid7gq03
nv/c4c+4KFHqjajz6QZPAtIpfidIr3i3atNbx8G1xztZIw9jWo4bBQDUzaeGxk7ZBchAsetm6hKC
O1Rdyz8iZhY/8IAjf137W1mSB7NBUZOJol5oVghgq2/dDs0Pd4RTjoeV7bjYUnfeyRkjfx8Z8X2U
x95JVskzJSJd0wUT0uF/Gohu1WtEreDPes0KBqKOGykLVlDS5RJeODa5Tm49hjDLDqwfEvwv9O81
cd6nSHN/TUiUPdca6ukj6j17zU+sO8QPw6WeBs2uLISHVViwI4xhPaDFWz4mZb5JMrt4sXMR31od
sUFZhGyuM2uhllwPefkyTnq0UGZFqrK7U9IcqCqA6yXRMJvHXFgFJi9YrzfmXdooaEeAO1r1mSaK
zThN3ywdFcExgZBHZNp97kr9wSDZ+iPrSaEg1Vg/2mi5boE083L95x7EL9HXQK5lU4tSW0/4Fx9s
PcuO7IHLFa4c2RfeZT8lFUfX37q2a87Qlh1z6zt4c+lmaRG9Sa2zSAttHxMpQZ6ysV5V5MvCwcp+
aApMLNmDT6/uuxFWmGOTvmpKhF3CLGEJXpbjKyF1QMI1e2W9jKLX0VhEiisOvlym+GEX3EbjcDuo
QYWRFlmUVmlmN60Yzc1R6L8DzbwjzJx8r5HOx2zR819cFNYWLEqTp7GPtKXPH3NOI69d557SH60w
G7dDq+r7MerDgz9YxbZw4YISbkzXcR1E9/yPdcveIKE8BpndrFmDT0ejGqdloRfGLlCV8RXLroVT
Dh4xc78+DmCx8Zaj3vSxQTLCgW7zxDVUyKX96aYmFbJN8wwGfJSrtbglyG5JgilX4v3m1Z68mHyF
mjHVb0Eq0lVquwBJ4gr0sZb4iyDt9O+osKeBav+IVNwBJwxiT3bg6fumrSM+rF69JDgEZXZi/8jS
9FeuiPrJqaryPy19rX9ECc1TlacZpq4RTlMtUzM/TVXtkGgO1kzjs2plHmyxL67RMfHm6BdZvYey
YZpUb1kUlze20nanHi38+0HXXmR9MiUo5uB+UdYYJZRDspMbEVmMGutjUbbaRXuoovLem9z01tci
sQ7rAcEVEGmLgWjHm5FNcIxLtHo8d1daTvW7sctviEy5L4qrQdQQWrYj+fO7bRv1oKgNyZsOafXQ
yR8a09Mf67k+BJGH8KIxfu2xeUEGSKiE3uWOHq6IuhZI3S7kfl9u/0lwDccI7badnTpmC5tDRUHL
MuKNk/asLC2UAI7YkNfvwXRHaEuv9XvMy3MgeaE6iFtZ9oNC3AaD1ZGVQPn8U4PsYpc2Q2THFj20
VeYOwGjtM6rwzX2dm/V9h6QmqCP7rMR9cx+iOnZbYBCzLFVdPbpOi0SaOm+GVLXEFycafrYRHFko
p78dt3qIfVd5zeCALJK41s6TM7MXkQ0nffnXcMid78P55i7DbSswf9fokUzGGJzQzBZbJxryE6Kj
MGUCO3+t6whNKcfONkrd5K+hY791PoboUTVFjx4+5rJ69HJ3myZNuJKD8pHdn6nX/i3me+1LVGxN
w89ePWjwB7LENdq0FAdlfFSm8iSR4Hnt3zmxVT0FKCMfhIaUoawP8uDka031ZGC9l3tIq6FQtTbb
liU4K/nbZhQfD9c6JAzFyixq40Z2uTbIYudiwluSl1jmogH4rWfpvYdUzIrlhsqLcnZ+izMcoSrE
gxOWhfsM5MLB4AHdGnHXHcMa/Qw16NHzibENGrN4eED111+Ubt48ozHt3wDu6l7VEC3cDFXrb7o/
54DLAmmVZj3iM4eqEkh2K8D/xhj9my4J8CPCdu2ANnj7owuiR6Of8vg3Bh0sV+f82dCQF/C75F6d
S4UbIR9pJ/eyjYzOpc2YIcN/2mRO7p/HeUkdLnuR66ughImLYwQiNAUYN3Pm6c742X1Rhj1inDOJ
F08wyNJp2fo3/CK7R+y9dyzjg98OJ6FfRG/EQlD0U4bkLvVSY68a0DiyWHce3Zos9iy/8wunM55+
4J9apaKjmysPrgbTCvXkaD8EvnsXVKw3Kz0d34oqOERe2h4bNTE2DpG8GwKfwW8UE7IcNRTsV98K
kssvTpeUy8rtppPhlON2MvRyZ/jQUxMlRdQxBv6fho12MGotOqpo7K8AfSUvhkiRROEzgXJB+sQM
v42Jo7EzHEOsJwdmmgoOdVD3xr0TJjgEYVn13RFfWTKjQ4vVuThGA/wkcAmlOMz5SZGHAwopNIAI
ej8ztXG4aS3o7+po2edetG916Q2vvTuOayc3iTXOiJJWM5doEHtPYypQZHaLaKG2ZvTaFZhgGvw8
trLoTTXM+kA8YKnUou2RPOpzL68w0m3WwsmRvQjeEflUwh+5Jbo78gl8FSWS4leQ1ISoOpnmiFj+
H7AV6v9LnIbESVYh2oHgEWZM5AoMPFkGa08uyNuYZcPMoKLOAxmve4I6Z9+gtya+tkF5H/PrCJCc
WyH6UoQ3WN8cRqMPvreT1mHnHpnP6nR3WRjgqspE/cXHseWlbLVp22U5OqJz0fMQU1dwfThcWvmz
RB7Yd/9+nW7/07vPNgwCxLrlOpqn6s6nOLqG0Kw92pXyBHMRmx4fO/mxmvqTKrJk34h69lEPiye/
YFli6pnzswQXGLQ8xNe+owV2dUQqp7LoDlkRpb8wvSkLw752z1T3/dKpgjbwpe98aQtfjZvGb/UF
Ho1OiiYgdjhpmh5aIr6/4B3sh65IvrZNby5QJMjPEEz0bcG+Y4tbEMRLdw6DYrnxNRvjQ8CiXA7C
tikhCgpOYwI3IQkCpZVFT4hD3ehzdj4USLslguTvPIPItj8lTM0+t83jQLk4/wGHCmTuU+BtFgEx
LF49tsE/U/0EoyN845vACZ0ng9TuMunGpHxJLUSXwynZABRrDvDJphIHHk7rjnRkOx8uLbk5egtZ
KdKGTOQ0uosgs0CS2tNR4lwkHEaefcLEfCoKYWEnMbW4BLc8TTuzm02Oyac9opjHotPtu4OmVM4t
mpJIcdua+RxleOnMu6BfWYntRmH9lIMyJWKQg68Uip/vg5ok4LEMXePZSUuW+ulJR+n3ZyfEytUb
npIqKBawU/JfEVYUDvpHr7iBIXVgqNYDrEprVSSRfWyRyNtOZaLuEjUJjxZwgbU5IX7iheaX0Ceg
lgKyuSVEh839HIRRskk85cAFeVeK8RfC1XFr8gMBjwfeo0fQFZ+lFd7R74MIhEeXQWxbqz+DRokU
qLEkqiHOXgYhhlzfztumy518XRFPqm+TIgEAtOlNZO+RJQyjL1MbfNMsV7sVRhLvpzL2WOwSZWx8
1rLNMARbGYOsYKDcWNXoXWKQWQQQBWDSc4l7qlDBbyqKhhFc/7tJ+/ErZKphXRNP2bpW7MzVlREX
58BMXjEA8O+A9te7ptFf8nbw72SVPMiil6VrAu/x7ad6s9H1RZeJepWPD0mHBo0EtJMBqW/l2fUg
65KgL7dJfssM5fbs29THHJc17Dt961abU7uODZ5Wd3MbK3Fbf5atY6dat7X3GNRDs9OzxHhJJm9N
ks5+VAcnvK9D8ZjqA0kwdNW2Grxk2OO6sVK6IVoXZZ1vBfH3pXxqNXfMt97odpeibM1sZHO0cWOV
7W9r3poNvgq+HhgXVRSVWDtW4D8f/OKnMTrKbYMf9VEucENtHTlqdbyseXUXM1Ki83q/JDjNcgbv
tJXAeo5MSQi6Woxf2WUGy7EJw9syDrNHa4o/1uMCdjvkVvY497e6zHsz9dt0NNxj1qr5c9KFK1N+
oigrdyz93aUwenVrTxb/AVmIwFDbQudNwuJZafGHm/uOeVfuMuLDC5Ho3eM4hOWmdI14LROFfpIZ
EM1NvF35yl7y+Fyq2jhTL54uIBiwXsZyMnApZW3s7DO/U3CCb9lexm31arXJOZhjnX1c7m3Eod9E
gkYYMiHRqfIjf4csbbOJAs98SPMUUXCwKj9b/CST5nfuq9ZbXjwQDMZg4c8JckOfaj42wRHKEcP5
0CevWucNq5gvMuUA9mXOEcE4lUmFvCFlpEc4ZMnWvt4BvRy/u3ifjezVff47F7Aa27sUc53bDgr5
KsVl7q3LahjkeFllBToZngZZPmWRBBDQhuQJD+k5a/sn2QMDaDasUfrclkirQyCJdhrOYA/dHHyT
PRxk8kurH48lc9oSM/DmVM8HodpiqYaZtnS1EGmuxI6pdGwD7w4nfs6G6M7Q0+osXz4FJQaUZ/kz
ntuuJdRnPpT+jMNzqf8PLx9Pdf75/T/Dbcj8aCTqNM+ZWRIf0j6GpUCkVofxafL2taKJbhdlYJI8
z+yXyBrYB0mMkGdB57MBMvU0WsaNr4Al6/11l/sWYHdRLTViE4cKHXWy5+pT4iT4dzBVbZAlide2
nxMVnsHEEmQcT0Fzwn4XI5YScpE6NQebmfULVJ4vuZvoJ1lSA0w68vgpiYjaaHbu75m38a3IHett
hAfuAJS7L71GuUumfpjVwvS70VMQFk+G+7Dtm+9Z2P200HN/q4msgV3ox5cYYWwMRNNzMgbiroit
ElUYt7irPcffxppodjW7U7y5FLgqVf846Op0m0Y4sk96/zhWub6IcWtd2x5ZhZJ33U/PbpD+AW2U
aDHGvH77fcQC4SEzM7TPzAAml+bV3zSe9lwvnRdzNHHUMu18Y1dldx/a5TEFyvuWZogazwBDtRXh
YhRFeHbi6l4oYbwbhsg++DlcFHng9QlCEQFW1pkBr9CiiPrfQud9S4YmqrzXEL75qjXU+oB+WXsi
JcartIvGFfJX1bpOfPNUMztBwKrcNT6yJB9cL0QOtEucB9dHSBQY3DcNwAyiqLOXiYNlGouLdaG6
L9iS9N9dNypuKlE3q3jq4o0Nq3jBDCBePBuxjtoM+x+BNW7qoBLhTWc89bnp/bZ65Z6d9LYlO78c
HRgLY6Iv2lZDUDcL3Q2CUd6hQEJ9a7vKHvXhfKUhfzOluG+qoKtRBcY4oAcXty78jh143p70Evxe
A+jwe5eIs0uy9RcpJ2I2jrdAlB97YnTk92gIAOW2wjs6ZLiJFX2ImeXUQ1tIb4cgjO/loaqQ71YS
IHxzVaIoNRYS6AZJ/SHhzLJFonwd3PJc2Xn5BPD2Sau99AT9TH0uFO1LEWjOnR6XzXG06jNEACD9
WHCwhfsVq11+q0bBA2ZM4y5wssi8qaPCvFUIQHurCWf3N2ETNS47tV7LojLaJ7dke2jrvbjr7HbA
NzfP30wlnr1Xu/Cge90RmKYL/vkvHk7ocVaFxs+kDIMNxNV3fo7k2CQEMQnXzF1k2Qubr4qDy0bv
j89kRvJTlcbPrE6auxG5rAXLJ22PcU//RXWZqYGGZxuCJD9574r7zO2N4zA4Wys1Q5Qg7ZqAngkE
fW7EsVfc94Pj7Msp+U6OkR5Cs8adFyUg7WQ50h1MmhtMt/Ac6FclkeUvLGO6FdB7Xmtz0TZsBFk9
rYPRM5XryCvHhWgbpSAVZ+SHy6lj4kzjs+JyF2KuTQJeUK6uLEK0E0Xo7fNmPFdjbJ3crN2w+1yZ
nvGzEBiIqXH7XZhWf57arJwNAOp1Hb1NNc9hzE5n7OLmtzAfEQMUz00SereVP2GcglvIckjwFO5i
pvRI6fytKqLspuRxPmP0XJ7z+cwxtXPGpH+QVbKxL5psI1DnW8gi4KbsTtHq75AuD8WsUlYnar8T
Da6vsuhEwUTkLfkWK7n9FHWjeMiwKkjnUlmowDeDHl1KdVAwPeMAmuz9LE2MftOH9rdr1bXbta9n
lBWpDe7+Z6SDiSQo3t9I0rr7oWrindv53oH4ZbaNTC04iihqNmFtJHekEvE0Ko3qNLm1g86hiuqM
CM4eb+ZtkRXZIXendh/y+G+7qHBvjWLEk3XErnWoWpTWwX08YAqBmLIp1KcyvUd8H9SBO2UI1cbx
tjfrehcHXntCLACPAS+t33Q/P6oVTzp2ZrtOy5uvcY29Lki97GyQdt0CpFK3fdkliwqrnJVGFHWn
2VxNWMr8ykCMw8Wb4xtU5pWu1vYvt8weNdYQi4ag4lkYykpgbfjbhFQWMhe+BT2fUIRJccaIstvW
Y3vn8ihtEt0Vm8ECK6M6LrEFO9RfVKv5rttZ/Du3j6A0CeTyMJ9tcs9vToiOftVrzcOEbuq6QuD9
1sVqzovJCfqB0pxhGHWLvCETUGHchtNF+ktFs/TGy1mT2Mhhr6EXFodpMqwjYlTaMvSE9moiRUsM
xCVR6WlM2etGRa4kCq0JGUu12hOmdICLi19wK5goydqzI27s+6zp4oMRIRDuZv14l3nz9sWyvsda
GUDLaMetFrbdxg5YImnReN+B0v3hAZPDfiYbH8YMIZE0RUK2zvvuhfAECRJ6RPPC2a2K7F4XeAl1
Q7NVnSDdORMyo9qEchz/l8lmVFv75JkIi0SiCpAgg1486hFK9CVw/CHy/CfLNJuzg3pXUsY3wkCT
vZpVVYc2PUZTpW/IILcrCe7CA6ZY2iKqdhL61cUzOAMe7Z1sbTqUdRzLfFLVPoeuWhAyxYDMqvt0
YZi92HWdFqwmV8vfIGL8IusynCsPakdhhD+jec618PUte6XE9oU4LBpY9q6P+nEz9En+EOjCI17Z
NT9sD48iJEJ/4TL9q1Ij57lSzQnF4uTNHfF3LXLDO2fzYdTQ1tJjfqjYdegKKrQI8E61U65Cv/bO
sqPn2QiIxqZ3c60rFUw/aouJZb6K7JZag312L9e+XCy1tU0AqqEX0wtaq+HKLcocqjgBQDiDrJ97
I731Yu+rkxjeMTLYX4fN42QY0UKf9Nup8Q5mVvt7x3PR5YOgspjGUAN60g5bL210LA/T8VTOh2ib
j1m+ZnMcbUt2CkuY+/qLjY+EUQ/Db/JzE0hlFirstmslxeu69YqVIPbNdJkGE86ZTNSmYt0PzCNb
dVTiZVrZ2rMdB87WT/A/5SfP86qlr2Bm0uXkNiy4VFyZJx/0SGZYzjq2jWEprASXC3V0bouq6/ob
UnKPFmqHW1l3PWiN+1eXxtWJqyEnDAGnwcqsaV7cRjR4vZrRl74uimWfWcY58UK2qGAhwHNvYmOC
IgAhAXxPGmyFXglMmNujqA22gESoHjPyTDcVwpc7Wadlhn3TT8gYw+A64+Lk/CIXtcSMsPUD9yEw
WCVHuvpNVZQRinkx7U2FhSDy7czu4xyaqBTBQjB5RbQqfRNqCGAdONAMXHYJgId7UOn9oZsMe5EM
br2ywdBbYURCMsiw0SyHfBdNOc9DqSrYKE2YW4Se/zA64iGwgyPc6ACV8FghwJJ0G1Tji3viaVCS
FQQzFa1VYGKwaoJSWz9jPBQfB+IahELa+jkpC/fOS8wnfj/IYo6weaDLul2QnJyOYM+YX1i0kg9W
sYtbVj0JYEmqlXUxGgZ3bflDFuwwVFeFI5JZgnI6J4EPk0prB5gJxnS+1KmWvdFTF+zF3EU2sFsw
T5ZyK2tKgZy2auHi2yodMAnPqW67Ln0/S40yWRU9eVf0J5pZuJ4+l1NmIn5XqdqvU96Ex9rCMhQn
HpS+Nc8/ygM/A2/XwbTCGmI6WrXNCyCL77GmwZeyYFqUkqfaNOD8xTezs2bNU1nXusVeT5BrKmJX
X1QmzK4utcnCD8lmUnHlKiqEi0zfOKvjaC0MrB7uQz71ZnTGdKuwtaz0YIKNNs4hhBMI1mVvqSav
aZCbXqnDxYnNtx5S3zHsf45GQaK1Q47EcwncllHi7Bu/YS02n6H81OSXSlmWh9a5I8s7rvsualeE
TUlRlDAhhZK++UmYfLUUgvxYMrRfmO+1RRv7wSNYlGhlxrV/slV+FFHyjc0VCfgOxxi9s3i1zEV5
wKYAVK3lER2A10aTPjj2PkcYWqT62WgeIrOB2KjaKRRzvuDYizGYU7063fk2ZsP5pKEoX07EA8zE
SjEqUYx7eahCKIGstro1rorvdXXbwTAa9Go3pLV56Sc0fMEGQlFoD3vrEm199Fc1c4+NynTj+WPx
pIV28yAarFuHrHgynX7lJapyPy/U/a7RXgwQq7cECPxL0SozLNFGEa8zvYwR2OwHZVUWITaCapqS
iy1+4JRXHOIceUaetYgdszncWygBYW2fThvL891DUitfwhj5HgFD0uzq5gk/mvqpAI1UGqg3lYFS
P3mGQCRtHDtmWIoueeCN1hOa8Vv/DpckcYS65d/lsf1Tm6b4JcjiehepmCVVXpDgLk26xxRNtJWt
MCJwrgrNEvQKrb5iLYm4KI+qa6oPvD+AsVA9OD28xRCdB5uN5sFRJgCDvWVsLaNBBc1XbRhTSbPN
ADAt4YHbzxmhhC1IfHVJXJ9WfJM2ZcHrXUkcixBLWG9MYKIrOVb3+mBTamW3uoztAJ3xtifON3dm
hddgJgkyXrYmPbE/Ew2ySxGYFi8sZB3XsnMuUvKbAzbHsrMaYG5a4xS1uYwdBhyVSWhvZGejb3Us
alz/0praDc6YdlZtL2MjQeKtJyUk/4RkwoaNDGuywdJtazlef+qD0VljfFHeuskB9En0pDSLXlPF
k6I5/VNWD19gUXnHwsyHbdVD3lSMQZxwV94ho+rBHVIi+1LXat9wgijvLlU9YgV3JslmXy11nN3Z
MQM0D/dIa4qTvEZeI9TG/jnauPmwyJxcsMSLHNR24/QQBBC/Yb39yAlOfSvLUL8B5WGdMt+Kt9Hg
7tt2ys6dlTx3ahK8wEdGqMfUMLxDKemlTvBLItY+rmUr4AF8P6rU28vWwqwfs6boz0HkGl+6b02V
BVs9RCaqFFjQoc9ZI91c4coWk+REynoa916JJjKGx85fpzh3jHsTmVJ98aHDh1Mz0/C/GwkfBNaD
Dwnzi82fR0IWGO/gBV8Mfm33flrsZUmxhHmKsUiQpXjKizsc13/IUs0fDX07wil6QHJ9qqvu4A7k
6ORV43ZCZgtkyjK2FeM0+ur7wVR2jiKC07WaBX+5T/3gWXa61qOtqa3CkUzxp4YiiFUM3mALXDvL
LsQj2OvY7q34czu/Z8No1Zr2DB9+HYl2fHMn219OLaDmUcvVo6oT7gI7vXRj9sjhWIeYkUGCl4dq
VgKRZ4iauzzeOe9wBxUQWaf9OUuLDOHpHkLJpwbZWbaKTgk+tEL2CUhhi4aoBLHXy1WbBj+xBpnz
uINUTIBlnHKsiqL3A3qK+T6dD/Ls2nDtd2341O+/6HK9/AQgPsFgiBtfx8nitc/1Tv9Fl0+Xuo79
20/5t3e7foJrl0+Xb7C3ef/4f3un62WuXT5d5trlf/s+/vYy//5Ocpj8PrR+rNZdGD3IquvHuBb/
9hZ/2+Xa8Okr/98vdf0zPl3qX33ST13+1d0+1f1//KR/e6l//0mRd6hZHRrFAoEQlnbR/BjKw78p
f2giFcUoXNXfR13KnYkhi7zKpXwZ8GHYv7yDrJSX+jhK1v7L/te7Xvuo5J2n1bXl45X+r/dnM8PW
W5gxq/PrHS9Xvdznet+Ptf/X+17u+PEvkXdv4UBYlcAv/c+3f/1Un+quxc8f9G+HyIYPH/16CdmS
zjf9VCcb/ou6/6LL/34pMPUdWrxYHpjx2Nx1Q+isahDxGLBSxIEcyQAzb0DuUASjhbNJ5fpLxW0K
fZM2WCc2tceKcm6WHYcxABMHeAUR2bbe60U7mEvZHOAYb6beEcwvDDpZ1U9eeqg8VoGlXuobfUTd
2ySphM92tSDNAPSS4PTBIuB6EAOa9Tf4C5IPx6T4/dQapkRZyFp50J33gdeqy+h5nI/LpbKom/Sb
H+FBjgOctcizLNmQkyIepWbFA6jMrVnl7R1iS/mDQvTl1vLas2yTvSqeXMyt6mEJLTx/kN10lF9v
QoIte9kFow6WSDlLU64qO6RlAYbLjLWb64X+y7vjT3N2LN0niPov7uyNKC/p/vcgN4jAzYKLE0gs
cGCz2KIsO7oTIkLnvTdfG8w/XWxToUsx0AV/uMswOVYeZD/vz1WsKsFGzoS8q5UwWow6JgsgT+WB
KKETQ52h6Xq4dEpc9wj6ctx8GAPy9K/uH2rRWkzdxWCo4kZpwpy9pmnf9Zjp3cmztElv+h4nmk/1
LIiiJetTfkOfBgxteNsnAWoNf11D9pCHku0tKlB2v7nWybMwdfotNMhfn+rlRcrGPdTlZO9lo6xy
UrHO1HEWdRYWmEnyhNZ8MGrU7+3au9TLRlkvz64H4HX2QRYnKYAnT12SKX4dv4+Vwxoz8peRUeMz
nWXDGggA1iTxpHs36Os1Z2y2CZJga6HwqwVCTdjOHtaxV7RnEajtudZKZ+/07pOsutYjv/WEJLTL
XoOu8pABR17bZtAvxnmkrLvcQ17pWinv4zrBeLmPbFDL6RVF5wZnFWi68gxRqPt3vu4n6i4ifF55
c2m7nEvOrmTvhu0I2qFdelV0DMnh7tXWMFKU/Kus2SuVgiH8ja+o9T+ct1iUqwvZ3W/rfji0GkKQ
QdPjbhMb79zpROk8l+gGNOrrwSibYW0RzZdVH7p8Zl7L9iB2oWN/6GoovpDDJREb+YKbyO+ir0Tv
SkDGEKWb1LUP4QyKwNpQ/ZoVqAOJCorDnx6hrWk4KYtsoe8+gX6SDPD5WlY6U1jcwn+1CIAsiz/Y
IDSNDpg5kTmaI4A8KQ8RWdSDjOvJg4OA1tZO2/4imldO+PWwpUgfWrJhl35ALcQK1ZMG6biyuZ8V
CtZRW8fL0IqRMQUpmAMHwXNZ+F59X4qxvpd12lzXQeoOFw0x2rUsy+ZP1xnU+ITDTPD/aDuz5raR
JUr/IkRgX165iiIpmZJtuf2CaLe7se87fv18SOqKsrrvMhEzLwhUZlaBlkkAlXnynENvN8Opp/f5
5A0LjbKMYz80jq6OaG8x5purg+QTeIDR6X6ERhtRuNf7taoE5ea2QpfHr2t9sCGnbhx9/eGD2VYj
Za/oKAsvjwZ5XLx7rlyfNnQTzWtyCNq7J4xE/ocn0vUhM/iRug4APa3p8HPWvkLFNENgDLLVAjXq
OqG8wiF9O5uA2zer21jc/ZBcZ3ywy5AddL8H+f+tGToXSSuT/a7i0cScmZFyvh1yv3kdmkG76oCJ
nMQp9uvcnm6cdTDX8/Y2jay6v+nLSltDpwRPK8rNSAqBTt/ophFFgIA1hOOc5jdjgmX0vs2d4ZTH
ORvTqKkO8ZxWh8RIXfVpsMgdqEiyrCWmXgITaVWYFuGejqobecgHMbkhIpK8jA7QgzSamq09iI5X
8+jMdzzmtEeaWfVHOcsgVtdnhHxvdt0CIZfpFtxFhHoqoNqVNpbW3uFj0+KH8XYgrce/BNT3JlK8
pTKwuCMTRWft7Wpia5ZLjoVCSYar3T5AWMMa3jfoOP76wcI8rUDHmGs6WPXDnEYVHB85KnxdBlGl
grCkDhd12GXDDxdNhHVNU/8n/y02Mpz5Q+zgfKu5TFqFD3agUQLoGsjRUq8hnZQHdwZ8TcPVXdkR
GUmQDq+2gsaqYqzSncy4TpZ1EGskqVeFKHksa9XwmGkbWdEewzsJ+ThlWZvW2ugoM8SLfNwm1R1n
tFEZW9QDG7Rb+a+zf9ohfSJaUv0e2jG8HlaTPlZ10tyPeojgNn0unyVW6Fp+jVX72aJMA/RB0ZFl
cTQeSdIz0Oi9QjNMwnBpKFDRmr96pdtAvI4L0EG8MrfoqEO+0vD6rLM2qZOvECjTaR42ycBX4Kdu
Q/FWUJBcvVlRHqPaBNDUaPsYiAdkzSg1QlRCB89ydnPcbOHiBcGh7e2YbgWJk8PQOq8Oejd+zlT4
5mGgiHqbIJf4sJJcYoLtZCUOCb5dO10+FOir5lwBazIcE+naCTheZI/xb/RBee2k/hbwB6BYGJlb
APjab5WlAbIqp+epGOjPUxJIzfoAyuBcdSh+qv45SGf1SYv4wi7TZdW8zevDSL73f1vVR5VbGxXF
cda8PB6swbX2mt/TmQ0+C5FzpT9FehS8oD1wCCqy/a0bz5+LqliPCzEa/XPFg444yypYomha5N3Z
RltXvB6iGvxTWFK8siRdecNJvJGpvlsyn3IKxazhtsVPSgopFQavAEHvdE+qkrSHzg3tXUbC/qsy
Rw/yHL5FpAA/D2XkWLuwsVDMMGGnQmR1tqq9vCfPyD8fTSdff3hXpqmSN/BZVY2jFb96X23iiZr6
nWcaefysrq/qFHzujKJBixquBSOFkT01m3u06ZXh4W1IUTQ4y2HOnQPN0eXZVjywaqNb3DWaGz3J
wQPgUSZg8WQEt4WOmGN7NHqzSeBZzsZ91g09N1kmzPz+nxxU1tZtFGn7Aiq6ZD216n3Zds5ZQibd
Hx5sd97fJuioQt1xB6WrXib4amGtW6uKrjHX687JY1kU4XURA3rHx3Ci8CmfwgGGf+dVvrWSWDmA
mk43YJuGnbksPysu7NtmEjwr6UaN4XYtumZ4noJaX0eDFd6JbQRxewIV9ROBuOFZTFVhQhWUqWdn
MQ2g05HVtnmLXIYlm74nw/omPgk3kYtbexktO63qm/dT5v8Gd8hw9BA0Pk7+CApdTuXA7V1R2uMt
4GMUOp6vUyVGhn7RBtVKxlCdRVvdmvvrmreYrIgnf32bLeta9fS62HUJGZeZ81kd6mD/IcRuVJ6o
gfcltGoTmmTPvHd7JQI7OKucyuE2Fr9EituBKus1Usb2LfLqklAKEtNaC+AZkSBZQ85ul7ShsTPW
/3g1iWSPGsI6CDJR1Zvx0YFgcIOkZrKVYe+F2HpjfIRm3VkNcFDsPjj8IUV/KE4PH+3FeB+WmXas
8zq1V7LI6D7rUzk8BHrQAk7KnJ3HzvJiq1m98ut5OMhQDknnot/RxycZVajfXjpr3ORJGD4Wy8gz
g+BCY+ZtSgULx7lDWM6f0PhZe10Ly4CX/a7R/h2t4XiZ+YnokP3J9OXCoxkOuybKwClVNdTw7XCp
HTV8phEAXKX/LAcjtlsQRJZ/ny42twGoOs9w/ouXan33mAf6fWV6rxP0HggDgr78yDHRipZtnbmH
NnaZDvY2P/WF89ctntZA4F12c5GAqq+mddCH050M57bsAKPZ0VqGipsaT3n5NUvS16uh4laRvrSd
g5G2CaibwiBp4y5qGXCJomeNqs8GivXiLLYIDeWRrfy/xubBoFHuLAZ/mSRRMpSDEdkxOJoi2Hxw
3IZoaJm70EI4uv5qaG55HicjuNBVTLEJVv61BfBx0w7NvKMKHz77bhRe1MhdoUCX/c0rc83OW0ls
arjBs8ynuf/jfIkIIae9Rtyu8HZ9cd7WABQMly8gdM+K6A8I4fBK6gSif5vmnbOrtFs6MwKIBKzh
j7qNg/t4wVivJLqzI2c9hcb4SQ4trKnn0m+2et1On3KbJo8s9pHuWf6FUEz/5jdWfbqOXMpojWKN
q0T+HG9e+XTZP3hTUmLv5nbLXDSFw+ccscI7atUBHU4prTdJWd8DF4RbCgDs0xiu02gp+C+WQo29
e3vM/xLXNWjR604rN9re5gRDka6mPnhdRxyQq/5/XOd27fG/f56un9U1mvDVtkotlDgbfd+jzXJo
fYP3rbTvjdNUsQyvXqlxSm0jvh9pAc4Xh5gG8V5jJLyiKWertR69JMsUiZS1ZaiMswpEIIDwqU2q
aStGcV+vKOEjTUhbmq8QYXej5PUuXU7gfFalaUx33dxuVbOKzDVJDfM+qjIL6Db3/DbgkXeSsSf3
d/GTy5ncbVm17d3re40/RgeyfMoDP5Dg0e1SF1XIFomdN5u6OOyopjOn1q/2HOYd83qaFfO3XrfK
g8yXWTJB4+uz4ZsCLcoyXxxDn7knW58URCVH+jkQKgMrUZ3mN92yD0NxiG2C1Rr5Rlpr/3usLJxG
we+ODSNabT+XiqGs5cwEtHI9yxdbmSrWs5z9D3Gu4yqggklmuun2AzeWDHVgvEoeAZh948wSex32
wTserRRoQYrmZYJA3VlzgvKFXuOVaWZgnEfTAMAcPxuLGVnXBJFeUqIytCpa7+FIUgAwz8WLrpGE
JwsE4egSzBv9dY2Zd5pPsRM+BzQrvXBI+NmavMegcGEjNK7ui9J5any7Prwb0hxy6AMITfZK4129
AWRll9g2rZPolaDEerEmozuKhIm/iJQ0kQILdhXpG0c0TMbYTk4o/V4nyCw5uEZ6nSojmT9aSbx1
gNJsSrdKyXV2077QIuNS0mi17UryZKZlIWi82HwF5bqysJtriDgmFkAD2svvS336swss7Z7UsHGB
1PRejUP1rHWti1L4y0Sv2KVdXFPXKmfNHu9aw/GiNbfQ6T5R9L+ukSbNWqDTzWIt17x9mDSA6zsG
FlOCYT+KPW29dl0h8bG/LnX7MOKWDxg76fWD3JYrXjQvcQ55rAcQJrBjNJb9pBsp/R1Qf/q2FLb0
q5tRm2Zwt7JflHAw30RCWn+NuS1xc9xst2XmZZmZ3ylyxeNXUmgvNFQqn9tisvZFZ5Z3bVann5UZ
zjKAj3/8GjBGCF7UAWkZoQKaVPpkDIi8hAxQDW1jY1fZ+6G5DCVYvBJ8G4r3w9zCBp7egrFeD4te
W5aABxp99xv4Vs2/DzTo0mnigeWrLtFvE7E2crvGWaKbESny2hiORftXWljmfQjF05FOUv6rKqWE
YEcZClSwFqtrUFQiJSTeaQmRMznUDU1SV8/HsR21xr3d/1F60Nq3EifLyZgkUkcrNGpZUwBde5D0
GW3QHIxZC5W7sSJhP/McWfcWclh/pamZHUEDl6Q+oyw7NiCi1ugAI8q5TGrc1NtGXRfxbpU7inmu
SpWu9WGiA3CRklqGsEZNj17od+HaQQxYvJba15cZqvIzDXgv7DqLb10WzyutiPyXrgOOpPXF9OJX
kbVCUC9/8Z3UXRVF4KGi0KCCa9Gz2xl0NFE28O41x0DybenTNuPYvw41oXqAhubd8OaV4P91bpoG
0doZ2JK3S/en0QGPMWqkwKPIc872wnZC+QwU+0TN8DgE1VZsI5DLGe3dxb1MyfoCMcllBZOGrq2n
6fXWrZXyDvoUd5vQtvubnsRfG1oMLmpf6Y/oZaYrsedZb24yFRi5t4B6aX/m1Uz75s9Ve88foEGp
JEt+o7utWTWB5z+ABZyfSqW9iD3Qs2qX+qZFYoyLRE2760zgRC08my/RdyOMx5/DHCBXwG3t0pft
fIf6SXWnmlnwxHYQDL2d2z+j73oL/4lEQm82XewYWpjXN2v4Jul8yqdwA4VFSg9UStaoXnr4xEir
QbqdJic9g8ZzHvMKhUslsHiavZ0FOalSsUVvZzfv9Swei3OXQ44VBfYl5O31wHfReJADTezmgxX7
6t5OjWIRq37vkOEU+5eyzNyDxN4i4HknE2aBOe3T4Alyv/xZq9N466vA/ouGxrFYKcu11TvpH+0Y
r2dzGr8HcR1v5xpp11tEs5RI/mOE8ESlcbTOonD6bgYKDR85VJt72G0yfkWKGj76yw6kCT1nY6GF
tbbDNiQTK5sTZ9mGiN8P6G9QIuvowRnaIUuNQ7xe6vKjQWB+UsqappBlT/Nu2rI2NeDx2NTnNkqy
P/SehK9ReeXTBDDxMLiKvhvnUvlKBusaYdD0s8omiIfsmJaonPqwtvCtIz/3O6Vn7QizbvsEj+L0
APf5nZHzsddqMRU7tOuGjcTKwVDT36GwQxxymV510UxPJQqLbEo/sblc93NNWdLPzE07OeO3tiEP
VxhkR+amnb44er6RFmjoUdkOI6eykS5nV3e0lWvbyPMhGJiGWq88R/40bWHdL2w6ZaDFlUNoq+q9
Yi0HsOYZdxFOwdaaOi0F3Y+MeyOVgsUj4UtP+787zYMJkhfaYel7rabxEi33a8i+LGo4qcW2nsaF
/M/Zb/NdUwYTBK4cZnC3xxm50dSdnDsxGQYs4vBX/hKSx8Z4TKfQXM2wcGxuc29xchYkzT5+W+pD
WOI+Kp6Woa4O5Yoeb9rM2rStnX+yypSNppnE+1pHobjRI3aaakrjfKfOB8usfwxl5u30Xp2RIkAf
MBmz5iK21uvn9U048N/a1GUuHX60pt5iZK20boZ1h37bRgqPN4Loa9nyXR0zRL1o5w/DF6laXt1X
7ui/n1/Lm6Zh0CQsS3ZFZ+/6ovviRhvIL1eWPqbnYer7cJsotHoiPPhxmCxdxqilZie0+fYyegtt
l/uY3Mze7LKijMQuEW/xYjdDvXl8i5dLSqj33a4gYCoX1mo5FKVvb5u+nlc3m5wt/JlnvfCgsZUY
y4WXkH7913mtO9AUJJFDUgXncUicbVEtwsJvMbcVW4jX9lSjfqJ8YN9XlfVw/XvIENYr2qL5A9z+
RVTZrmFicnOH+/nb1OtQPB9sZHx/94O6Wmn6oG6bljubsAuUjfETQH3/GAAtBsOKoOJCVt4EVYb6
MjyhEiWTnKCHfWHx/n1S2yTn11KJFmnj1jNz2t3KZEJDKiimVVLaI0qojAPkcXb9RClRbMpiex9I
1/WWu9UinopH3OSENSqL5N/AXhsQD8V/mlTeDko+GZ/kMLe9s3EGpORvtpr2OkqIarDKctVkW9wH
m2ERDpMD2Wr4Vmty3vnow+C4CIeFdmI81ON3CXhn7nptB51tthbbbQ1ycuCeGse5riEOO9e8sx7w
qrlcqnu7HiigdDfPJnqZvzp45/iD0mt/uC1eefwMSrPjy+fpdzAoQQmz0KpBalhfDL2gz9oxH5sc
krVqOSwBYpIAOcTOe5OELhMBK1vXib+udVv+17Wmov3mRbF27+rhyrGt5kkOsVaY+0Dzu1ddm7aA
FEmfPfPQLZI2fZ95n/osXHJUaMkMwWDufZXo65jEFbX4XHuNdmjH+VSwlfkYfbuezFCX9cU2maP3
aWR9GXWl9hJl4cuYRM5lHHjdqxIjPMhQWne82TnShdacpYcniz2ksLWjDCQohJmeXkbzc2S2r40+
RPv7pAc1VVs0g607pPM2WsMvR2bIXDqQXy91W2q5lEMS9yxhWluEF7+mz29ZQ6Xz6jRwmcxbKluq
n6MHHgKyAKf/Kcx6VHPT6SgmOZSwOu2dOdEhcySMzCNIi5g41eqmY6I41X01mrFT7bSit+9kK5HI
I05O5QCHo79pNU1byTZFbLItkbOb7Tbjg00WMKn6rVS36LYhDaBAhqAFe0caRrOoc6jVFCWGhU6M
dtdXwrBiqreWpUOR2SMuuFPon9zVS4F0TspsR5tBsquWaurNOwX6H6MGgoaSXrSmT8nZfoDJy1C8
JSXHq/cGkxc4PVXa8Dr3g+O61OJNZr7JaBuS3aKLCE2jr3MJU5evwejv9pr11e/07wgy5Y/i7Fp9
BUme/rnKUGad9HAv5jBDiM8Y6MMd9cj+OhZqc8jVMtmI1woaZRt4MXW05QK+U71e4Lrk6Hy4AMXE
dxeI3MbdQWUK6pU2l/ZkhcmaIWkXGWYWgL5J09dp0t8rU+6eOn+KNo0VRT8qGjlmHf5ThODM3aAX
NqQWRfJlVOqLBACgdCC7CIzH20zkAcMflcYm2PPNb+mcWTvEXfhaWbDWp2MGP0zE165fwC63g9hy
hFegt833N7sX1cOuAihJngtxsA9TZagImHKZS58uelFvC09PccSXyeqCulx1iz6FHOyiI1Elp3UM
BKtdDje32KY5CDfzQCJIHB+XuK5T1hSKyUJvDL22T7fD0PXNfV8CXXqzB6CRTsYI0d7mX6e0HPZz
8y6maKNxn7TeD1EehitZP9fKVaX4KjxsL2rQYq+yvQSJRc5EERqhaP3Mu83NHCAoCacdRdZfFn23
3s3+y6IBglh93kSus9bpnFr2FLIBsXzX3o9j8v26RVnscvZh/0Gj8DdEv8DTLhHgy/RdFI9ki5fh
LdZZVqvC6Pt1ByTe636mr4YNACf3GBtZRUonr5+blAY+VZlpRskqBx7hyvk82XSmQ1jzFxJ27heN
+yc5PM0/zXFdH3UDICT6RcYzf/NhFSqt+lNpH0Xna5ljVfrrHF9T/FMTRPVxTgok14dpPWUFu2Iy
2t9b7s+rHhKXx7rpofNQA3ZfYTZ/bxy4H+CLnNZpA5ejM0zFhopK/Aj0eDzY7qTsdacpLq7mVex8
6MMyPOiWF/KwKRo+jX2jf/swSWtrBbZVs7i0NbwH7qQ7B3PwpgzVCV4g6Q+qnV1i5cbXpB4f0slN
/0iMhE5K3t6e4Nes6TElIlRU42s99A+SP/uniLc1/m0ETWyIs9MFvHG75Au8FNknATp0W5Xq1ldr
amoawMLPAqgoQtW+H+HYusIcstIA6okaxs4YYa/q4Nvdl0berwu03u8FCRHn0XVRmd9uZNEJtKQs
KhgKGjud66Kdhqh7jGgJ0GJeU1Rn+BSoVX5C24AdCOJk1yE99M1FeGM1TOROYFhZTGJfTHWs5idZ
4m0dMSHouXZiRePPDH2/DeiRxitIPoLTbOvJY7MI6XVhmP/RLfv01vO+I3bsb1I2WtcIq1X7VQhI
xwNpt7ObmAaqt3wqdADNY1GmGg5k5CbJn96MFjzYyFwqbF1kNkWbaqXD+bA8kAN7U4wz6bUpyx6z
Ei7ReuF766p4BFD1d0dtK+wlFkdARu06I+k9vsWLI4hL86Qb8BCfR1JVWdGozfNrfmcwnGw3UqAW
vbuN30/q723yglIoHER9qK4jb5ofNPBNJxrYoQh7Dcj7aFunCng+JXb3U9vtLLV1jvbkW86GdEmy
yyFSBGWkRVd3pOjOMeLfA/0QepUprXeHVKeJXf5lwKy3Buj/l26E6eNmhxtna6ZJ+PIP8fZi1yOv
ANnYwEVWQO+RJjW/0iUnKWPVDeoVZWMLQTtyF16pjSvTzlokYyvjpaHyUrckIUkOPIR1V66EZXNy
EyitFPgOZWja5n+eVGkm4Lx8OpOkKqC/XQ4KPJXAC9HPaOd/2RZHjEwZijADsCcVHXTYjUvNrU5x
M02XcDnko7VtygJ292UkBwD/ZtTw0rlYvKxTHztqxTKC0hE+DpB9SCIHx5spHuvsOPTqb2KSg915
xcFV9fY6s4nq8JDX1p9I9HRHuD+RMerGpEcctOjWEKFb1JiGknz7YhSPRMrZNVzGZpD9maeqCl4m
GU9smbRtNffDSrCW2kD3De/leGQsMXImB1jS4C1ITjcz9L1xtyq77nVC3SCxXc3qY6I7SBkpredw
T1Z0/nJd7W+nKnA3cWJMn5s+JI9qeRddBcsVjiXsobamHMU5D6pKQyVC6+J1Xau6Q7TaX4vX5VFz
tifndzqLp88WXNDPyAEUdV1366JWHqsBbjGJLCy6s6spVw+yjl7z02msYdqKV2+64V6j3xU2TD4R
OI74U6yX97KsRICEhLBPqZ5kFOUQUbLlrE6yGjmrDhL7aoJGy0Zv1EQPz9J6tmFzqH/xaWal4BFB
E4US6d3AF/lgQKN7piubW3MdlJ8ryDFW6oAyW8EfzSfhEyAX1GzUIB7vuiAHcLGkTtlOa+soCitY
8RhmehEaK9AMyZmHEnwtpUmzjWI6m7iNtXXqZ78Ehg4iAH6V7dS8QgXYovqmLCU4f7ZG4N7D2uvH
9kFM4rQbCGxUzxx2EiEOu4PISeaL7baIZnVgdLPuQexqowxI0qCZRb++dqq7Kr8rQ//iz4oJ9ZdQ
WgWZDpGVBkfq7Md/ZDzLIVdZPGHjcYoWTLKz0Q5eiRHuZsLl9BoKdWW+7TrKUshTbzzvJSza6fGW
ApgUk7YAP1LuJHEgjqgxR4Swm3rDDdb4JI5Ub6h5F9oLBBnpvVMUOTc+T9+bWec9lC26BpkVIajg
z/NarZ34pR3cYuXMmf975VYPw0BCfjXO30s2fPxVi5YOkr76MzGzr9aQ5N87hf9a+penL+wHsg0Q
3+bS9QUJAdPSzm44zndT4HT3leoNqPLqf7tyMZrvr2wtV1bC8qGcCvIsRfqdov37K/dd8jUuM3Ud
52aP9He+g8QMNu7ZVPZmMSm/GwPfc69LdMiwa3cLxb93oue/v6eOjqjgEKufEgjN1k5Tld+spntZ
QNvM/wtqIyqdc/K7oinqS9A7yUbnR/8pSH1lT/92fB8lcXMe23jeWt5cfHZCH8Lo0NR+IKTx+jE0
PobiB8GPziAJ+OFjTLP3t48RmW7xy8eoebE5G7wnr7uR33M1IF9BESL7DBVscTFabivLyPRUDmD5
cmfKH8TE21az8Rqj28tQpoczWCUZtsZ4nU5ft9Osl6k0BtBjDimyM5vRpjdCC4F4Lbuw1QKY0FrP
6AlYz32wJGEQQTqKrQ6CBfW7cF1BcvwMwii72P7rdCTBqCdGFtkEs1NPXWu+HprlLAH+bis96NJl
ZEf9TG4lNUicLh7IeVDt0dSDCkvlRgQbTI3sAiWQ+QQbLJp66h9iRl0UqZglSnRqJCqfp+lUVuqF
9xZ/HZUlfJjTYNanfmFQkYPe9j3vx5BBR9A/Hm4OpBGIVt+ip7HeFq1/h1xntzbInx2keJcmcF/B
MOFChgrOWrxwXnsHKfxl+owcrwu9rO372ytwYB7CcOX7g7svIq02NiL+ri1GNBXcvQi7i1i8nIlX
h8Vt1S7eqgU70w0tquuQhD3OofFZF5baZTTZ6mehsBXfMrr5lkj1LfLXeQgMXyNLozZoJAMW5g/W
tE1aOJTkFfD6NijGMSrRCVleFqVULodrtNkadPlSmr8dvEmZtlPJ2+8Q2nexqRiAFKLpO8CuTZl6
ycsU1SWtftiFmzaJPJgsqvRqd6eFYcz1p++L/Rav6eafvL4N3MPIvYwLY7sc2kSnW2ToItJt2G7e
YInLnHYG7CC7xTzNwodA48HVtgOdFkuZx/P8YDMamX4v1R2n+DTPU/PyIWpw4qW2eJ+yg78o/Kd1
hk3hwo0cc+PmIQXORZh1MJrxUk38l0pZo9fZs0l5bTQU55KaqvEMy85W4XmDZorVnZSU/Zoo1eip
xuucHtJEtOjYIPuSA00Pm6N429S6n6CteAqC0JQ1xNwjLXoKM9aQJQ3yYOCRkmyVhUWCglUXPpdT
VUG/A1CpMqLwuYC4H7IWdz2PsM+uK6NH09D3nV1l2q/ehG21TBXTP81fIsTp0GC3tdCk8ep17bTl
8k9prgTmTmFWJ/4pzZWzXLXC+iTeeamMi5fqOMFL3fzmlV+TDENHfz/3n4Llt8ZdLTkNxzxyxnVu
e8pnJZj+djaN+qtteDv7EKfEaLmPTT3umzwxjuHoQrqzfGnBQTxN5Tg9W31rHMtuSlE15MtZQ/dt
sHt5Z5cvs/+v+CGGC3Tui8FWt6XtkCCCxOQ4N6F+nPTW3iAJb6zEdnP805Bcgl6tZN7NbeSzvWlD
FLI/OLRl/ZQn7qZ1DSS+FC18lENWpJ/pX3VAPP7LJGfwunlrOOXTbSF6mWIs4wbaFNuFAu3X6CgE
7J7aP25mYwqi2xUyp3i9gmOB3VpY47y1HoTpVmbcgm0lew6G7KAosGzSvRSvqmyMdy0qn2jJufqh
ndXqQV1KtUqYeUe1A2KwVHp50jZPjQfFm2FV6LYuEeLIGvOg0UN2nUR7cbdpEDebtNl/QI60XSmp
V/7WlpQjLT0Lj5nfly/okV3t9YRKEYJE5rZK6uq3kndVTSuKJyP3YSvKJpDGi71fptMBFdymV0iu
Pgd29xWRi2KD9l7yPKikW+RMbMNimxabnP2/iVMK0gu5CnX5OIba2jNm6PaXO5q1n/up/Wbq4XSc
VDDLYk3STFuPA3eUMjTQr9h2MyTYHiI8CgR5u7qJtb0IXcyO8WBphfqUZGPyKWr0n2KWKDdy1X1u
mtO3JUr1nL2RgYcpFPOZd026mS1uAtTjrWexFWG4GWlyvBgW+iQxQs0bB9T1XiJkgjmR7lwEYJ/F
tkzobdhbr3kAVw8iQHzJFtbu8AW4dH3w+1rfhkvqy8FutdZ7e8G26PsS/0/2YU5Rn638VTiG3UOS
D+4u0ftiW+Rh9gUaQ+MOXUpvHfpt9mUIa5qWncBZKR7DePZJSiw6RxKsGfD59NnwIM6kjOenBBKy
gFenAZ2tTRYU+me9G6LL4LTDXZ/Yrkoazm7vSx6W6WrQAv9gGnvNapr+pziUArqrY6aP7f01HNk+
9GYQoQKMVcHCMpfjgxkV3Uu7sUdzeFGVpkVwakxRM2EYlN3CMKkgA7sMUSUtEVeglUWG2YiCWWAN
z1SmvYvb2Wcx89eFoSgA5F4mNUu6qKBlCMHcidfRpu++ObW7JGV/d3vckh1Jp1VEhgQtgHePYXna
3h6+/rhdmnrfBYgvFAUWnDMyL9dntUzUyUFHkCGdTNjd2UNqw65fqmxZN7ZP0ezv2i4MHsXUqS56
x2H9U3xiuk262X6d1I5zddS64afE/99OijrQYrA98NG6xiVP6oyPXhwA9Sibwah+THVwVGLeNp9z
vy0+54n/l7a8dVVOHa1cXibP0Aka16H961C8t2AyVs35NhwSOs60NKg2nnLwzaWzeDTc+ROjQPqM
+38cGU6er4bUrp6AhOhrKwv1i6tr0w5Z6foEEVx/PzSI5XiO2zySXzY2CoCJL3OFkMZUVPUPtwoP
jQbedlUA54akAKHQzPiB8k74zdYdfZ1Qbrsu2SsL7aOTvy45zACWusF6XZKW8lPAdzdqm+GbUug9
1IycTfTgrdA5GL7lDdeUs2Gx/WNcYczQxHoQlq7HNgt3og3mk1Y52w4UFxXEyVsZ1l2NUDiKnKIU
JpphZaY75ze7SIvZJDB4GCcx74JnN0c2eMWJ6fP8WSHVcT157/oPMSqAn/t+joxd0BndJpwd/xB5
3vTNQc66G4rya6MV8TmFIXo1ouvxTcIilB4PcASjs2k6q1Lvvbs40f19SLPihsZkcxsNJf/XZTp3
G6NI0f2Q8dSaHbQiprkdERVCF9Set4bq7MEy/fStKTgIbz2gq/ZRzt7sN5PYZ0u7xgvFvZisBTAy
YuepGhzELiZx/lf7h/X5jr/7PL+uL5/TE0TH29qDbu08utp2mmKjFv526CGynfTuscsTeN+rwaV0
kcc/asPxky3YdvI/dQfJyDLhGmPMMUIvsYMqTMxd+u9L3Sxvy12nx1D62mOGQviihmAW1vItasq1
p7npTmyindDBfPowpOrK6HV4sXmUGmagHSiNqlfc2OCm5spq3O7swDL/JaqM1wdwXL6GXWFkS5jX
Ft0Z1hD7S/KvsLkd/7bar2EyvfAD/ottvv3GzMYYBabHtrTQpDcq5xI1kXkB7TnQP8wXvVBPaQuz
hUQ2ptHe2bbhwpWosylZ4us5guowrOG6lZhJsexV3YCm06mxXGOWK8C+bL27grq5hqeDP5+gjfgk
0bLs6HHfMq7FIbUZ70cH1IrpK9ldig7mV7WkJOE7fnCWIVR/+zpro2cFRbrnbDI209LjmqSGTtdT
U6xkOM+acQcZs3r1pmMIEGbM8zvxypIhghtnGS5LTimcfLJkDr1O2gXt2Qp8aFEUj2RFuNYlb7Ic
mjoDJo4c3ElyKV1QzmjiRcFOhloSDkddRbOor8L8c0Dd6NlMr6kUCagrKJ9v05umUtee02211kCl
MIi9y1jRqqYvaqHl0EM74bQAjbse9oe/Rwxue6xHHvUfIkBOkRZfSh7/sIbD/n0zRgb68LyzZPoW
JA4pFdswOc4L7X4fKzsh0r/arn5I9SHZr2pYYK1c0fZWZVKV0GE1pSO4OjkypGRyHQrCRjA14WBd
TTdMzdskQetI1JtJRhL6NlGnHeEUBrRSx3rx2KXJEflB5xlosPPs6PpX2rjqMySxDpLllbslvz1u
xdk6ineeSFm1i1NMeZ4+FE6qw0rL7CSy4i0t9fVOprtqo7ETrX9cZy+TkNLYA++PPolJdXteqiB+
3ssnGHu3O4boAa/EK2vo1OD+D2vftRy5riz7RYygN6/tfatlR3phjMbQWxAEyK8/iaKWqDV79jlx
I+4LgygUwG6pSQJVWZmlbvY3MolaQwWR8LIdfQSoazcHx3R1AED++URg9oHql3ZPlk4voPo0vodp
0u8pAMdAkLsdG15PATyRWN0FL9obddKPDNlYiL6n8Y1+YHHWoezj38NZUder2DVB31xm/j7BewDY
XX/fBU3x6Jhp+VhgnWTJTF6jxsJv3DHtpWPGbEedQEiPOwtECUsa8Dkcz6sCJK6Dt/bdKr1Y1gOB
Jky8hFaA9I5g3wHffdYgqdwKmbyDBve7y6HvA6KRYF/EUGP08tx4w0Dqp4FDrfkrJwVoplxpemru
HQXBN7Rm2CEtbijoBbshL+wswrrNNz5YCwRkkL7xLLHAdpojg6Eyi52SclF2IGvNL/Z/+yNneDaD
NuZ7lC5LQFgzIBVU5O+PGGDtJfXSSpDQmDu+BAtbigR6AqyaZYJneN9X4NIQ4Q0qXuHNNZBlwfI4
2PaQsb2BIwAxfxelX8IPTuRhhqlxJ/n3cXCcdJkHsavow3+FnnDTpaPYgVs1JfnSHDSl07TQ7FNX
aHoTwVsO9e6wR9Gb2tnhueRCxi/q9tRsTX0VgxX2KcHOA8uW/3SjV0XvQEE7KLq/ujVqNgIyf7qp
fcw0G9npohq32XxRmo33YFTuMwHgBITJtt2YZUfoguXHwtDs7QAUwjUWFWDsleE/8BCh68Z0qlcz
iV+TWNS/mhR6d5kn44UlAYFu4+oXD5rXQYvL16IpU0jjZN7DYOJmrrU4v0Kg4uMqjSG/XsW1k3SN
PFgL+uO3xtI/WGOgNC2OwGwRR8wXM7QhJ1qZv9lokKLg8CMDEhuBv84Re3uASEx1cJCygTCPYz+Q
LWLfOmH398LA6yBwIDvcjuDCmv0hfQVII9OxSm2N9jYdXvpuhGhpZd85g3QPllqsusBubIxsSJHG
HtkVyXYJtOu/jZN4PBkt5Zmu7YNkvv+zyvSTDpaT+cRzjckS/HPyL58qDYbnpGveaI1Mq2VaKA89
xOZZqO/JLgL/Gls+sA/5+MojyA7M4V0KAyu7bULs3HajDVUeDOK5jqBUAakIY5UgzwjJuXS8WCHT
l+TgBM9Z19jLuESxesuifMlGPdqMiWNfNCBup4MRmPEpYPa6L0KEt6iDXATklpYlbrIN2XrU/610
J4kgTMfZtRegC+mcTG6qkuHv11QaApBsOGDROHwDe64HiUpHO3DVNM1NE0jvpQYtzdHxod4XK+1o
oxi9JWeg8B89rQQTVv2rHiztTZ34Wf1xYoAfN2MQBHEMZBdLIzeeG7/rVjFn9lUY0BbI2qQ4IGEA
RodwDNa1CVWE1AjLZV6DfCeyxxa/QJxxH2hvAHnQ1g0k/VKpG+v/7kOOdEhTsJ3EynuejM7i4ntZ
dgG2W9aJtpx9FY93pjaeSIYsS83hTvXRDpP6WhO/FrU5/ez738aBDwUs99J+ayHLsADxUfwQW6G/
GXxgbARoDM9mGiRr3jDjudL496KS4S8zAQ8eVnU/QPdsLaQapJn/DAL4Vp5R0JOCWVPTn0cpp0GQ
VZ0GtRUCWoCbaGGfHZPG0Zb5KNIlYk7ZMQolSNqppwvT4eOUusZMRwDFKcaDJZFAK1VZZaWhEDwx
ILwOLbDkFIRg0NAK1t5rdlovq5rFb0Mhrp6DWq9FL773zO9+oWTqd+w7/rOXW+Bh9qV9zTw9g+4T
iw/4y9bnbLDMNbN978FM2UsSRttR5Y/oIKohALYmRt04tXML6eLMkQeDMlBffD67Yz8eDtTqdCjO
d0MwbgkSVEnolPctInoTQkjBh0DJ8ncbc8FAQaLU5Ex+8nMsoY5oPvL7r/OB2ys6+1l3Av8GylN0
T1vNEZbe1h/Bkg7MjQrSlDZAgZXjgqpMoaPVgQaF0HZaz7YxDS6G9tZg231I/KDGLlnXJP6G0Wpq
SlG410EUKSp3kwDhAhAnJepAHWCyCxeWU8bbL95YLa/aIe/Ps7PjKWLvrH744gYh92QtnaIFF/gL
CGKCM6tqx1p0iAfsAyt8qU0zvAwM+5YV4Pcb1wL52OSCmqtxkSahhqfLUKyAJ4Kowfx8kmZeg8x6
TQ+mjuz2wO1LmXfFSihn6glzZOAWOgNAMGWT8x8PP5q9MC0DZIsoS1dsh66iR4zMEnWZdKoT8eHc
RUZhpDZQfcBmqCGkgffFL+6NKl6Ro5MYKA+yas/am7aYbNMM1lDvWsi02fGiqAvITRiGfZdkY7Nz
ki7fl5YzXEcIQUIjLm1eJeQePS3Sfvmi2bmV6b11XiGXNKhw02YncgPMIwEfrhamnAYVunumJ4Jd
djvEiNxpUAhc212QDmsTCn2LQlUquKpSgQ61bJYIWgVnyxYGcDVqaw+ujRj0Vyg9ACHjhx92TWAu
YXUDvDlCPovPwXqViC300SBvjHTOFZhheS0y0ZxNFwr1zCxciO+AR0VP2uFQBfqNWq4y0Rl4S/Id
d1V5ghpKk1BHqUXZRq8Bv/PCtvyYJcjzbmVyRFITww+TdWljoykzE4SE86WQW8KnAYJmR7PJId2F
acouDKQKa98XyZruqErdVnpSPkDJzTxRqw2D7lw2HLx/6KND0Ohi7QJxsU6r4MOGytVbWGn+dC+i
qrY816N1JX+6FUEez9ZRLJr1PJEI2Z0F2eIzzYPgMOg3Bi9FkAmUKrXivzKy5DcTqXfn9BDvZiFY
68nOXMdbGq1hHtuolE9mGm+7wTdec2FAybpshy25ZUih5wY29u3Ym4f/Nu1oavXCFaDhommLUJQH
i2CBrcatHaoGw3XhjN2GWMiomSK2/qUZqyZRlultE67n3lAgKKGXvyO8Fp56aAodWIZvSU07RrS8
cn0UIqje1FEckXENXKJq6imwh0zR9FMTKYPknNVdNjWjQejnqNZ+TTMh43FJo/I7tSLmOJe+05+9
cRyfupJ1Vw06YtQXG1Z81+bBhfokkIt37WCBMwBXBKNGc8MCaxeCYOUp0UYNmKJhQ31Fbxr3LggD
aRx3ePswdMmS+uoxSh7d4neNX95WpMC687DsH0RRZqDlyvujq8idABu2dqlp19DSAV/U5IJqmsZy
nBu10jI3gQFMjA01e0NWlzILLtSiQSUW6AsECPojNWlKz+c3L0sfB0V7kvdtdq+pqG1Zx/YWC4we
cjdxvZeo3b+QC5Iy8QUaFPt5QFcwfYtCACAo1CR04EXCpkmioun3FqDLCzBMBEhl1+4ibQKgmWvb
1ham5sQQ2WLByuZjeFfnVXiHasl8l0DeaKGTT2OizK6s+YV66UDOw6EMIvducspaPFxa/AamebMA
TEm6k0W7edB8rVJdxkhBYRtkpbNCwRUwJEGkm0cHf5zPtUAhEqC1qf3l7S+TIV9zD0HwutO3Kc/7
nYtqoYcodn7G6Vj8KPUAmQOveipAl/Y3h6z1noKhqicHvHj7XT1g06VmyLFZuvfAI7NIXGjal0ZU
n71cs15MthnDInmpG9lcZBIBp63MvBTxNgNwfINklPUyD/poYrWeIpI1jtVxejNKM8A9ksQVyvsg
j/TlwEMA3uJ+gMovOlr1bqUzyLx7F2x4EksGK7IEpol1TlZV2zAvoYbn2AFkXXO2dpiZPrECS8Gk
i7qfFWJVmmnbvxnSWLU3pK9Oh6BGDnw2dtoc20Msvw9G3aLYTg0PIXYzDR99vX1CyqNfpzlW+63C
QrgKH8FaG69Lj1+o5elgUxi7jC2NwQC+Q/VyX3z0RhHK5RunAmJKDf0cH/iy3OgBGEwTUFgjFoBC
+F7VqOQWaFVwgzwgb++DKwp7gd4z9TcuHqk/BLfbyrSC8UgDczWwo+KWUT42eTIcPFVW0XR+eXHU
GTUjN8R9GvYnY4TWNlg4wM/YVOJEbuQxalG17TjIYvcAH/Gl7xQNMp6DNtUGhHlaLRJDF3dG79cX
YF80oFmROnVFXeH3WStx0n9GWFEW3EAICA7z3P7hMZ8d6eXE2yS4QAZt28V40y9bM+o3YNJrV/NS
Tw1wRd4dySRA07fRfQsgaYRHWerKtzCv9yDe0X4ZjnGCcOn4ysAssPRQ738Fb5a2c7je71BeCtSm
GuQ5qFtM9WY/yri6jqFdLrKhjM+5qjjNEsCjBSSBptan3WFOyVaFKA6lBS7FmWQGsFDo+mjcA7uq
Xh6oI8fPa13lNnL8ZgglV64P5wYMaS/8dy0M/hKZMgJHLljRgiawXhj4vzapIeSGnMDa+jHGdBv7
xfhhR/lONGVy440VP5iFBWB8roO+qk2Th5xV7QlPnFfqHOO4PoOi+lxKNz9ZQ5avoIwLgUXVDDje
gAs6pUOopXiEqZ5BZujxINyphHrcNRl75x2QuPxmD15zyYEfXXR9oH+LW6mtqsYs99TMkLGAOqZ4
ygy1BQPOdhGDGeZbmDYS2Ard33uxnx5RdeousRxa8Iyx57GI4rOuDQEIdAEDgJBst9IqPzpUqqnc
mHLToyY+I14JTbSoRTIMKKwVqGziAzU/3Qw1G8Bi4EYjUMHYvqOyAwxbdfU9cBFTVxHzVG8FkFbc
v8igrE6oiHNXnx5ISaAEIBVi6SqPsAOlPHlAk6j6HjUfc5CHBsU5cBGBIxkPJP2+QzJtPTaoAZFV
Y9yjlN64z1mwaRGlvJJHkaQWEAeBXCA6BZ5dL3XHBZ42w56cbQuF2WxogbnCUBrRqjkRjmzXdiXG
Ylm72kb2zqsJTa19BjqmRaeYYZwxrI/UhEiN9eRw9tGM5JBsEpQqr2TD3F1dQjCM9uouvvWOVSJZ
0UaeeqlJu/XZ2e5EeERQJ11QVquzO1AFp2W/SVpfA0i54AdmW/5RB2pryo5lISi5JDKsNIDslDpr
B5lsB2CAppnmAX/OiUgRVAlXWYxlj5kD6BYXfXYXZHijydG7NWEJEzAER2n6b7OpT11IItiFWEZd
ztOlFxdslWpdtpnadTQqzvLE2k9tI8TLt6nKC01RFW52N0iO/aEaDLzdNH+OEluQ1MlDnhyLSGQn
rHY+DqOfAuzzZzuuajCvt0ey04guDCzQqOpENWNdPAU2H/sQgsEeaimtUDMXZHNUB/791bIEKGo9
04DQGcLoSKMCaRcnxcPoDM6jZIDJDMmVg3LukSyWNu5BH8HvmDL1lt4s0pp7R/IokZFYtQxKaK3W
ulhRoVSSNeCQoqExpGQPKMYKFtRESaxx+T+u5FkNv0sAcWmRhQ947qBSemyKY6cOibTQ5kNcADM0
Fkc6o+7K5hLkxJYEb+PnmIjcqZ8867EGn8+fp9SvtX2zhpRWsrXzKFuRbvi+UNVhNX4nK7PVxZkD
gH928jxb5bppHaVb/WJhxk+G4B+HKLX5iWyuD349x86P1DkqDw62BsTRPl2oR6KCDpTO4FUrtNuc
php7Lz7qQ/PKPivLbaQZyERpKjpoHSgqlRe1yJUGjnE3DZwyWv/MNU//77nI/nnFeS7znyvSzGZZ
WkfUYuPxiYdRk6HylhC8/mcT2x3zKe3wWJl7sZz42qReJMTj3GzPtqOJszRZuMer7dCZKRA7ZJtO
fQBU9qlhHMhGh9KtUc+sDigzAEnpS9xhBwHeLuYNTxrg936qvdRdU72Xlv/i44fwDiro6QR40unk
X116KL1nSGUcVHepRv4fU/x/94EEGKq8wN+9drjjnBrp2gsieijiPN600Kmd2CEsD8ouda07lw5f
+dn0H5PRtF7+Nij0zXZih/jPQTKtrZfIspOTKFF8yQtN3tGhS7wcWpnL2TIiEHfnJmpBnsVK9FVX
bJZlbWyNBHtUVxjDl6E5X2phU4XTlL0Brg5dqqCEuoKK6d01YWxssxBEsGSzkaFctJ1Xghq0rNc9
aur3ocfy50Ebt2VjAtSq7LqVBbNdRNWH3QNj274Bvu7ZqbCH/LTP/v+2Vw3q1yh7NSW+VPYKlJfQ
ZB6mZFkD2toTD9rHOX+W92az7R1fLuf8mUAKE1HYxN/MSTFuR695ZMsjmSZ7vKxCVJRRzm3UwuwU
W/XjfGmOB862aeJhOU/Thv3XqaljMPJpappIB5XzHXfN5WigQpC5IwKDOSApl7x23aXWsgJ1ADK8
TD14Qg171LU8FcpGfq0ZQkERCJItzTCNpQk+ZxFg90FBk5r084Dl6TTTbJrnbJJsi/eNd6RO4MDu
Uyfnpx5l/CtZeFhxq4XMtPLAi68ebKRmlckHz/SuygdQdakmLVecMkKuTYTZkWyuD4IDgMKv1Dm5
qXldpMI3s600f8/TaoP/dVoaFGgIZqWCZdhHYRlE0/ZgtKZOOnSf04YMW4WhxqpKdpqzrzus7Gg9
40fAQVCT1jPUdP1eoBAJqYm5Sb2oZcP9kp38CLueHhXE21CO34MOW6LI0/sTCMWxxqO2p4x0Rock
LCERm7VbGhqCZR2vDTWE2vMMYQWCf6tv7/+wTzN/uciQB8nC80uxQYij30svejDtXn/zIMQahE7y
o+Bpv2xl6l8gAdydQOOBcsKhCr4bzZkcHKgSLysPnPKNrOtzCR2RFXW4WwsaU+9Qdm5WbiOScxBH
xSUegT1Aaiv54ZqPfW2M3y0Upa+gY1uqZXO4RYoYsQcG4U68c4e3QrfZIsms6K4sXftCHdgCoLZC
dWgosZs6ag38y6GJOgrZHDwjBrWioyBQkol7sonOAcpu6If7BpHBjRVp4hrmsXk1Wv3G1KI2RSqJ
WqLT4o0GxnwoAkPkMfI884Coyp6KWuZCF2pC3dk5gPx86iR/stNhQGrp4CTu7k+7mhbs0NqhMrrd
F39lpwtkoxYfUZAzdf4xHNW7yB/rYvp4c70NuQESWR7HOt/O05rA1J9TXywbjcmz6yKhI4HJv/Yh
XtcoNEvuWRYA9ltBsUG2Qbk0bKN+8ViLMj7R5m++DxSAEOWPIAN5Uuny39wuV1lWeNAPvUcyKMUu
JWfLOrDC30idAcadZ+8y+YkavebJ5nxYx3g0nhq9rI4Gsqub0bexqAT5wCIq/O6HZUZLbcyL3+Dg
fubOYL8EmkRwH5H3i6vp+h6qqNrWw57slpZ+vxSdbrwNdr8XrpH/1r3xwIegeQNoEwJdYD/0OFvE
oh8fdLNMt6HdZIfGY9nV9uNoZQS9eAOSfjvUWf5LH+JvPE+H517IAbtPozwFBrdPuLOrtdd71YvH
EQ5UrlY37hPPj49NmzjLOko5KLAddkx8Y3zomPEAng7nDRrNUHMK7e4E/bD6HjRt72THl0FUpm/E
uQRt3a1lMYDUib/SAhTXgQAzumhFmZwbI8Zm37L699ZZu2lS/gC4BjJZysFk7rBFDWW8Ts2svEPx
S3lXhSjwQsChRrzeKe4MaK/5i7rAJx7zK5lQw6UhMy0CK15IrdpFWpduhAJ94F+t3Uw/TxYIG4uD
pd57U0eIaoExrO6oFbthdS7M+DwPyiu89Yc4AYnn50QlEsYr3EzpRiOICBbUHxOTjxcbbFH47Q8i
exsVH2ed8eHYFYvSUZRvE/HbdCQfOnxp1zIajwxYV274B0jYLBwXLB5Vbl0mzMIIaQwEB9INYRyi
0mRnFGg8UyeZ3Ng4m1b/4c+AcEeaLHKOWus7S6KjsKv2W5XYxr2JoNnpL/a+Kb/aU7P75uTsw78B
AGhJ7BX43XwLwtS8lxGqqaZIVhn27IPfFUmQk+eCG5QwCVSqVoB/oWs7cE+E9h3+MNVTD0mmXYcS
7k03WMa3EQ/eiHvxO15hoE9hmXYauDNeoVLtgygDBclqJHK61ZNUI1mFwFDk1tNIcnBCFIHRSAuI
iitPITru/TOSrql7gCjSSCf29W8M4CNywEoPtRfRuoha+x4I8XSDf0ZwElkCvmGIV+8sZtXIC8QW
1MK5Dj1qC/Sqlpn9gHTRZqi9MUJNYrwGR5fxI7VRWQjEbPrsjLpYBaYwr5WItG0/9t3BbbrhhDw7
xMe9qrlv8JhHeV5fvmIZ8RhmAPcu4vuRt2AMq71aqYrYr0zTy+XfPtvIrf/4bFGtf/lsiaZBZFfV
flHpVixZsWRW3B2m4izVBGq+O1DZFzO1e9SRsH0tskwsEFkFhRyF6/zWa9ZWAsaAyegibbv2Zawt
kMYusWvtvI2EmNkyliH+6mRkVYJ3dOScRqXiJdWh5Lq3YRHEzr1abi3plQcNkJCzcLk80xkdeFqB
oSx03dXc0TThe8L0cFG0ntxYaWTtfa+O7/1BlbQNoPoF8uSEEs/6hTwG2zKR37SeUP0jltBjjw4S
jxJrTut/ifFPp+Q0wolSAF6aOBshY2z7wUY3ILjreD5qUMJ83ShYMbNYtzA6IAN7wIIeXQcQaTsb
v5FbqIPm1KlrROB67DWSpOsunXLrI9TyqeF/c5O487cloIiQsfL4U1sUW5RyI6+HO29jOvG4LVRT
5PUyhW7IS1Y2+iEzXciOa6P+qjvy15AG/h0SzfIKNm1UrCt/ywjcJeMeMldq2oKXW/IfUu9j2gpx
491YoLId1Npg2N34wIwtkV1M9rS1pWatp+l+2viqXlRsJF+aiGUm+7TRkYluUF3qE3A1Spx+YRi9
sw7KQD85hHbFS6J3NyjPuPu4ItRpjlGHOE0+mt0JRSaglyhAVH2CQGdobqIaReWVJ8WG+umgecn3
1K3NrSxNjhoWHJIy6s8VayqU8ucOGGR8Vy7ImFTsw8dyOV/WjCH7q7ypg3uRBP8llBayGslbaK3z
MxchwITQl1p2FSQaRQY0P1L3OMXKq9uA8a1b+AhNygUZW9VDZz6QMvuq8a6zvTZMUH9MvdxaGTWA
hhIrAwev8SOjGw23UHzuMhv3HJ3G/kNt5SkUzhA3pwNyVLlASPefdgd+oRK8/mT5MpLaY5YY0Cxf
0lzzGAgJIRSvDmbhWWtb5m5+AT1Yt9HBBX6pjdA66/zJUHAvOpCZzsZYWEs3Hcp1gpWKhz1I6J/G
qFiSS0a2IShb6PfE9nqeoU30J+xOYtD0+bxcaFAlOwTqQGdR5nQlmBRcGLGfC9Zk7cbWBnxXeTme
DaVzNuzIh0y2U/0zmqac2+RDzaoqHHs597iGV60MF4KSrUDCSJTJxyFFNLJFvTzaufQbEA5FvyZb
Tj3k7rRetekL7TdFIL8EKbMkgcpPDPL0Dmj2E/aOX6OZfwQ3abDvRE9aoj0DBW2dTQ38gMKKByjF
D+m5GfIS3Etcu6EIzVw2XWwixpNHCzBGlj9llK0BUiyB/UggXOOE8S+eNu9V5Hbf2gF5e82N9Xss
eHxwTzId/8cq2+Ol1YMFp0U1v5etXbxccT84Jf4WqRhO06lmce1gtFhTlVmDSiLVQwdXAJk1gBZP
YjfYJSaK9kCH8Qrg5Q1ine2DP9bBCcWC7ZLsGgf5YtXGzTULrfEucCTWL2pADK4AZIwq52ijvvjR
ryCnK/TyKarGdiHByHeiwyC04qSrw2yjJhecLZ3c3FQjAOGiZGfmRtVTABTsPfPDpW62MXAtq9Yt
8ydHdtUTIq+AN9b8nhyjKr8AJeVfqdWm7U9ZNsM0CfTqQKuax7gP1ZyV2tDiQST21MxHZ1wBC2Rv
qdn5NdKDCHBvqDkkIcNurPVXlroouEKTPbIb1pJ6kYnXDk0Fegvq9d0+OXcdVqjUq0uzvSJkcKNO
LF2TRe0M+q7QNGsE23LWoiCjPXRYHCCUVGThGb+t8Exnmqi/gS9b7EyjcsaF2YQ9AvADmOCNAhvD
AsrM6owOEVQBDmGCw9z8m988jEaQCw2bm//vU82X/GOqPz7BfI0//KjDY4Lve+MhjCGyrEElpFrQ
6XwA8YezqqxaLiCUkB/nDi8BJX1TFf8Mofbc7asZ5yad/XmBvENG0vDAcvi/TxM3nx+MrkKfZDLO
VyWj2zZ2tXBt4zbyBHs39SHmIdScXOiUhtR1+gLlzWavWUl110Ea0kEq6FQqxk461IMDFIgW1svB
tD5sgs7SbKNB1Og8qDsA2GjONi3PUCvxOZZGVCnQctIzz7N91FG7PeZ4EtFV544B9DrCFdml9GOs
zHncu+usToLldMXPiRGlQuE2OLwFXTvnJXbJjZGupqlocMxfc0/E12mqnBv1Ok60ZnIJtOBigYRo
C4YJfnC5zg/TmZf3H2d/sZGL9G0vx42NcXQoP89mm6ummWeljtnWgCV0mdq440HvFtzXvQduqhhM
6tQMnSy45yYktEVmXmPl0UBebRd3Tr+kzsb2g/sK8ZaiEfp5GiQ4lAJRxIPIFyCiJWfl1besC2hS
mp/16Fw0V69/2ty7xB5OSlj8MGUnL8nBzRTo4d5r5RMB0gmGHiksOiIBk302kQfZi2a8osp8oQ/Y
EOROegcCPfuWJql3wQNpTS06aCPYnHOr+9kPUYZMXwdEXh00bOm7IVgMvCI6trmt9vON+9p9nmWp
8WGjsz633dc4HvKFXhXe69QbbXUjeMg4z26O42Q38F67J9aNRzJBHCK7dQDiX0M8y6CaJ6MlufX9
LQYZ0x150aFr2S6zKnGmlkzS7NaW1UvllWDSUDOTSTJwVriaGe1nW19Z7dJP9WxLLtSR8wJFFxWK
eMhGc8YN5ESjzs5W81Ujj1vbTIKBep4vsnJz7xkSeC3DxwdOq9E/2m53o2H0lYCLaCBzWn+Z3WhA
w5tOH2H+Chl2lALsX5fZVIbtnQy8+DR/Mu6FycIATSJqUvEHI1/mtuFC01zvy7dqzBAwUhN0VeRC
h2AEBwgzmDF9K5rU6wOI7hUFX86X1bvS32kNcOvzN+3bXjvovvg2/+EQIAXvP8/386eTpRNcq+iV
5pr+h4GsVdR1uE7NsbYPYNgQqphG7D0TIglaVcjvKesezbzIHlNINh48XQdCV9mhZ2dpVXcZsQ4H
+NNnmw5URnu/qO0nDqI7ctJd01h2rt6eE8vRVppTFQsOAb6HXhrPohvKs1Attw7GDbAiYE5uAuOh
dWV754P0qvMz44FMvQFqr6iIkiPZZB/VuyKp9OU0wDGjB2lsQs4NMHECood1dZ/uaXJw4mYHREWM
BTVpQIAfi+Ya8kamfkQoMZd9u6XJUW1SnFKr/EWd9HG1xDgihRtdp6t3lgDaLHHXNJnvZeKi2/WF
/OkQpOn3KvOME7Uklofb0DN70IngC42ajG5Aqqyok0wVJDIXdhvKAzWzsbZ2XoJgHbnQRxCojNPH
BzJoHjRegmbUd/QBQOuhHyIusZXEnkokL3pi9bfR9vhdPYqfoQiCb5B2H9ZQBBx2kUQz5toKpFvA
aKZBcKrbAgp8qKD+Bp5CG5S4RXes+wTQNfM2mXso8PGmAV8IYjTLjx03KNR2E05vxuZnSH0c+7Je
fAHqWSmDmLhh3Wv42HUUvlD+OtLLd8549VgjybbjDBI/iNIGj8qBUttYA77b7E1DkPM9dQCAzIT9
O7Pya5cP5itPuwF6oGZ5c62k3/qNKQ9h42aIU2Q6WANt+ZgNUMYtIdD5Qw2HRqn9O8Fwr0AwGD/R
cBNaOX4auY6SBFVHnvgamC2MDMVneSyfoVEBLmfYZzehqs/zwEMaEQG1yc1F7T25oTriY7ZBuc2z
JemPkIgOIHk8gOYb5R3aohh+Fl4MdGlgvkB2uAEo0Sh2THbZc9PbJ6824nfU8+TLGvDoC/dM/VwZ
A1Jr1pC8f44UOcQoaGTlRoBtW5a+0tIUCaKozJ/prIzcbDoTf7H9zS/SDR3PzTr/kmfTXGs4ghls
9yWrN+XYnOFBc0Z3T+m1qddDlmztaA3KTD5zdORMs+QN25FdpvmiHJHYvdR9XW9d0A+8mEU98Vm5
uW+sM8tv90AhQZw3ryY+K6ylYU87EGibgfas/H3EyVClBpiCQwLiZi3MtcLOL2M3AA92E2f/pS2W
KV+ECQ+PQQbZEUBlsupSjA4SLoZYUQfyhNUlgYagtUpHuQKGKjzObuHgxJshyr2ltFHNKQDUOPKi
7x9jYZZrsJTJzdQcQcRmuy0+kun1j1wYIwhc8xN10kF4IAxDUdeNWjSbzIyP2WxDfMwWWVq06XnZ
IeLlm9mCOLMgP3QSvtFeqMX0nO3SoGiX1KQDgrwg5ozYxW4CADaVBwOB2NJWUiJk+8sck4ca8O85
/nYVq4H2a92DezIe7PpBy4wjcTOEUCfdZai1Wkt1U0CjL1GxaHFtINr9YIvxqEP8dY2Ho3eMWRQv
O3+0TyyrrGcddOkTbR0vqwNYKOtVBNTcN3IL88Y+GXq09c2qR1G9+053DGMQrmgQs7h1ut4du6j3
V3qUJe+8OFeNFbz1GWhXx25MDnqRlw9qIPW3WQUNHRNwISvJ3H2WYx6Xme7PCAGfOO7EO7KlYtnb
QXyX+YYBMdcRLKNWNUJEOfvwdaDIwiHHWK4MJE97MPSC+8PWV5LOLGxVRcl9hAtwNvWqMyv+7nQS
Ku4+yoTUAaSYPNoyAHq3TmcjKcvxJOqwjAC/vzduAzxnbo2H1LriS5v+GXE3rJiLoCv9L/O4T29Q
llMaXHdOoDtvObh2IaYo3v6HsfNajhvL0vWrdNT1oGcD2HAnpvoifSYzyaQXeYOgSAreezz9+QCq
mpKqpnoUCkRuAzAJAtus9Rtt7MWyicIOLz2v29Vmq+wEmc6rDkr4krzc+FT0/XHW0HZS1DuDrHsW
RYwdJPwLpQuTuxTqPdRtPnlljm0oQ/KdEjbf6z5b50+pENW6S0uUgSQDJRSN5DB/ZdeM46NZlC8f
33j6Vcwcsa+5R+I3OxwLwnsnyY9Zpjh3IYJPB0aU6S3shuepPhbMFprvy4NpIZXyc/1IImORqVWx
Y/jrTyz4+9NomB3+0DLbRloeLArRY0Iwt1h+MC7qwvC3WTfga6bgg2A7U1BrKn7WWVE87MC2ldft
dKgQ1id7Qd1cnBs+67LKqjaFq7XLGeU2493YA19b0nT3M77ts16xwnErwA4v4lmm9dPZytHLa3Jr
1TptGD08RdWu0shQ1sH0yTOH75/mur9qBViKfA5YyW3I03OwSR1sqtHK78syfdOJMr4FRbUhENc9
q4kbrcBPDZeNbRPZU7Nqk8aWudTSUVm4dqIe7VkRYQ4Uz2WDiBzrHO8wV80Ha4oiz59IU+Dlmo8Y
0QJe3YRWA1t5ItzNIK65DgEA/G9080QgJ7t0puE3bbQnDWe5XSgNhuRc6aO9FAqzRBHhgd5WnsRM
Rw3fXN4KWzONl9zxw5VqGMmlEwn7wh+zat03aQPXG744bp5vskq+DVlb39l+UG9dN0v2XmLglDZd
bO4x6jiuB5XxQmg/XLnWmK4sYQ87JARnjPp8cNK0WLuWoa3nYgd578b83kHqxtZMEuDiQ307pi7U
/ihI9uQ0IBji8HCNM8j3usI6KW64T31z/VeeFa7OVDs1jlMq3kp9sQKy2Cm3RNe4C13g5auZ+x+R
utqR69WYwnB5QkixvPYJxnzUzcW5AXR7vdOXioUAQitb7R4aeHuQWj5pU9uED0usIT6LJgKK3Ff9
FOoeCGnbdJbRpDCOVeuDWZXerWXU8bEdInc5K3qbf9Q3mR4fM32yZyICv0bLN8aUMF/w2qpf0dto
wPxr8dlqzAGtF/4QsRG0t8IuERyahtrB/9639VE01rXGv/FVxKsbl0QWe8PxWQqcefpmeMQu5nv9
DMRAI/Ojfu4/pqG79pQRjkFdRzvZBf6GJAd5PXtkXCRXjroNpJAojndqlNRf5h5+HchtiDnfgsVW
svyQnq8V0W//sjwLz5MvgyVj2M5OM5GG880K97P5ljblj8W5lYh/t5/vfxF0f2r95dzPzu10qcJW
mu3ojYduIOmKFXpx0RMB2KSlqt+mQMKwOU7Ht8y9yvvOfdfH4ptu2PZ9E6vsLL3ePYICLz/OaZJc
WacDTKX5fRODLLeh4mfEnqY1UDMteLrpEDujvhTi5ZMz/cmrzhGT2CcF5j4S5nVnJhUGxUPznYn9
2Q9PBtbmbXIvRSV4TrsSbZpE38QG4OIgKvITJPh0DeypeCgt9XWmNirmK8NW9PZ5jghGf6W4xlNj
8secWWsgjIvNZ9Gp+mKDPbK/iS3POxoD1Cujf5zR71nWYk3nu8OlLe3uqDVsZILCVV+q6KOD3t+K
Xl2QLShAiPBKZKwwCQvL/Djb0CRT0ZiKc6vewu2cW9kravdz61+dG5k+mYskRUBVSS9ZJrCuxIBW
K3r7omgES82pvitNBAOG+qlo7Ez/1kSWfYMf7QqFWy+59r2JwNAER5S6DfmawiFeIashr5Qc179B
saJ7L87KNU5S4wnKV3ww88jcjnmmn/UwN5atYfpPrZbeJHEmv0HsB9/oNG9+8cfplt8A32gjDSF/
5gr0ERxCMU5yNOrWBT3QP8yv/1yvydTcWnn54T7kDFpyhtt9kaYYI30aEiW5X2+NxkcMd8SQ6LNB
zSWGH8oZBRuUqHJQ+wRXFoURdBdzsR6y78WZesjs8GPr8HNxbg0F9LD/9dxsBKNTpMkKadujUVnp
3pkWWKARcWSzi8Q/zeX5MHVxszHdh5EVHFUWn7OeQdh0766R+Wez6+WNGKPLWQxBTzt9C2w03My9
hmR8h6XnnVnbfvSaq7VBp1cf02tauf77WuhXfPRKq9zcNHalr4lQAhDuS/EY6GjD8V6716lfocfN
4H+CI0MOym19gi6dfhqBimOOWOk3dVbVy0xN+y+ho7+0jhW9a0XN6VMeyogLtkoiejMdjFZ7zxAY
snm8016FNko3kCZp1eDkqspLrLjyY0HZRmpyzEL/ZV6mzRsEG5brwtbb6DAv1hzJMwgZPl/Pal6z
rlfTu/FJKZkqJuWvub7uG6gdU73s7OVn17kem86YicEpFgj2jltIM8mjhb14qtr+18SFBm2hxXYZ
xn53aUOgBmpQ+19DrAEMgfaGZgXu9uczIzUYz2miP6asbE5IMKUnVr3piR1IuDN65cHWg+BCD4ON
pyXFbRyH7dmMLAAtHc6gPTGXZekKsZtbldaoj55nP3+0isF8qyB/XLA4YtdiSgXLSyJkc9/5gHDd
xuhS5WouBYVjrn77x3//639e+//nvWdnYKRelv4jbZJzFqR19ftvpvjtH/lH9f7t99+kY+u2YUg0
LAwH9RHTtGl/fbkhCU5v9b/8Gr0x3Ii0W1ll1W2trTAgSN7C1PXgpnkFoVtH7nRnUlWASX9TRwM0
3Kax3kidkz5PX1tl9bGP9To/uoCxso3mFVZnGO0OqJkRX5qjn2ztWVcOu1S58Ici2H64DEZB/VMZ
HvGlDxDmc5kRRka4IhuTYBCCMtF88CL3x7q5c5HEK8EzfsCeGPTsdDDSpD/p06EP63KTMeihyPRH
a1w2XxDTT3ZGK1ixG4lZgkey248u87lz5/kCuCmIxd/feqn9+dabpjR5sgyDHLQpf771yONlSldZ
5m3dBcOOJLAHakod14lUiqcyImkyLSe6ER50YcvyPPcw4TxB1RbAxP66V5m6yiHx7R+u04lJZkPv
G8yKlYNhVP5THJTaKtSj7mRhiXlR5OhkDOSmHkZEn7m95tvUFf1pMN5TV+HiNOLFw3F+zdRyuGr8
UD9IqTHmQmmw/sNz6ei/3hwpiPpydyTQENMwjZ9vTmdHhQ10Pr39WKSbuQEvP5MPZCiyaxxl22uo
+vfzcBhUqbKZh7y5OPUCrpVeDzlexZrvvBADbtamkaSopjEw+WmFWYNh1F+0pjxZ0xqRSfEmDUX2
aCg5lkF5R9chkxeVdfaVrDwDtN+QsDdus0lNv0DbFrmDyL2Y65AMi7Z1jv7j3DqfUAb9xph0+Yma
4VpbBhLenp4sCU6F+9FKUe13UyiPvYtmht5F5bJyYRH69S3e9cbtL32leq5MbW/j3PHL0n52mNMa
wzlMjbP93Nh6sJM6gh4sf8VRlcF72TnJXT0diBTmpREiAEYhCcx20UI9PCROnt5pjVpuFHXM1nPr
fHbXxR9nZ4j3Xn3EG2WuibUm6+gHcfm2tqZRWa03c0OhCf8/PBHS+emJMISwVf4bOGZb0JAtfXqd
fhipGFm0ASkZ79ZgisI+TvSXnYq88swzDIoH1am0l3kRJpW2P3qG218qvsMSTSmxggyj02wB++ES
O5vHftjDzh9LJ8/zRT25vQWAAPHeKULMZaLiYj5pbpiL/2vdx8U8EbnbqrJB2Qy6He+sblQvhLTV
i/mT7CO9WKTBANqKRJHYSTvcfzb/qc9HhSyb7X8Ye34e9qebiQCUKYVpOxpCdI75882M/FKocSLc
G6uvBlKxibNQ4S+ctUBxAH0n6rqNnfQpE8Z6XuvOPcrSh6XXyQ6FW4RnSSPmNtzjNt9V5Bmmcbac
RtcfDpCMTm2DeRsd5mo8Pgg6qT7hNG9Ml2WkIu+qieRadaJgMQdb5gaRKN8byM4ERAmQdVdkky7D
PEfLxnXiaxOcy9/fFcf60yOmS0sYlqohuSuk/stdYUUlvbSOzRuBXe5JnwwzkDaJgLBNLrezJqpn
huGqz68Dc4xXP0gvZxgazHLJcx36eRBjbaTkZ2ll1xrAwfVmvarKUEGLO6mWMxQwM5DnwArZuzAm
xGDoba0mtx4/e1Um6DRLYN3YTaGh3A0RxQgUbzcXm6mus2Eo+YP+p7q5Xz6Fmj46T/3muqGyWWpL
5amc5L0XljfKW4ZhfEU0L0Spyyz2c0tQ4LHllthwza0/9HZkVWGQK52j32jTIzA88zjlm1Crxl1q
AFSZ6kXWm4wRBBVRTWHHj2C/DRjfsBdt5fS32kQgySEik7plpzSVprZuwEEprgnLYRHmeynyzp3q
7jH3zi+bOkBmfqzdCzuxvsRpU9/MVRlT1yomh7GZi3ODGkOhEurL3z8jmvGnV8fBb8NRMRdwDMku
fGr/YRwaHMF0N+jFje+rU9Q5fQyrMviadoAO3d4UZzI/AfA8AMDo6/lfcxQxyO+7TzlppQ2+qahk
WGZw9/OZTtkKNjDD0UmUAI4rWixmF5bEpJCrnYt2MK79vBlvW99CVcRLNwFKoI95pmQnZGKBmk5F
dhj1zrYmlZupmJSIjxa20e/mIkSj75eci1ghrwOgZmtb5ymfGUGBq1XrYDTrH6jXsMVZGZXlB3GI
QNW4jyVUtw/qtZEgJIETmPpBvcZtLrtydeMH6nXu9dW66ZLm40fMP2eAmAPuW4usJ02zmmtTc7yr
qIX/2kPiedIbDadwIZIjCAXrTvWKvevn6hOqIvWGMdXdzt3CEP3znFxXV9vgnVp2EHO9KeuXz8vq
3kgEeDp9vmzeZB6h+PxYNXIEN4p141C0/h2a6xJ8DtG60qr2Q0VGAFqBtUT9Inhj+ZQukrFw76N2
1Fau0sdXKdjQXZO12n6+klGTAfy8UicS78bJe8jJ+GS1br/UMI0jOA032Z4Oc71R1sO6MvRmqZrj
97q5Ye7Xc5YuhP5xDTvYYmJVXdkeEZRUNskzAvCH2RmyDusLox+dJ0CM5jK0Bh/+BPapVl2quz4g
YK9qus43sJNnO6gOlZveQ2aIrgTD4fXAxgjPCwyujay9I8/lYWfnZXdZMlbYBOTtdi6aRdzsqxbg
+FzEhFk/V5XYhI2eXRNhV1eZiK0brcjiK1FYW3XorZu5qg/ceuVq7rjRpzpNFhXOHR/d3S5OL7U8
3c/BWkyDUDeMzf0cMPLnDNlUV/cW2OhWQAhnsWQj3fakpOp1UBoE9bJqr7tl8a3Vohc9HG04r5W7
ZJsuz4WqV1sZVwp4oBG5Blicmzxospu/uk4c7fskL7YELNp10WKJlwb5TT6xUYBB4pI8EVFSJcO0
sYpTXinq5oOBccDc1xwZpeygICffD1/sLFuNQzbchxEEDbswVXIt7NhZ3UoIGhkT6SRuaMT5CmJR
f+jKuiQD17VddKrCrFhWqnCu0Sf1t7qdBzjOZMMx0ojOA0m0bk2NRIGZ+fZXOFXrOPHkN69xLtqa
jMx8OnAA51p6frAF0DRu/n4k1H+dLVk1SKELJgZTVVXGlJ8HQsJQRa31SothvEqItXNJL82UAeSm
zo7fqDukwoiIzHUt3lF+3d6NtVlgeINKvmnl6nXYpqwHuiJ5zXgqAZfJx88eYPg9EtVusLMmiZVZ
Z6VBZJX9T+usZ1GVxkP8aP6EhSPGuEuvqpKPdYQO+njZyCG6bPxaO88NggzI+e9vg/rrunS6DYZg
3TD9M815h/3DfGD1PThvWzSX3zHtljMxSXnlBc7HiHgRBtC1Eb3Mz5c+9vSV7PXi18FgPiOPAfnP
b7+fo2dHpixc/v1Xluov6xxLtVXb5i9nM3jIP+08YZqqGA0G4eXHgn50rRIldC94JiYcT0F51Hai
beG4YvtH9TzHlypQqj9Xe+g2flQLvQmesdr47F2FtbUygiJFo2k9hzkTywnuNQMtlyxeD36FcDAp
j1Uaqf6N4hXfP2GEIFddA80j9VS5GqZPn/1SLPL+w3Z83j98RkIM5nS2wZKNhW46UlD++XHuhrEP
ytGIdoML1ctY6piytCNW2xYLTQJI1k03dhjqToSTronOgN7Kh88eriJH8kNav+g8F9dGDSpD0PdY
OfkITMfMObBAM//WEElx6KbWuTgfPBLBg9l7R18KvKr+fX7aGRE8YVX9KrqLv38GtCm68POvy8tr
W6iESM2y4GT9/OtCtUgGMlne7oPDpefLj4gMsX3npHkpiUs0VMrpEI1ehQ449e2QwmlDoHoRmag4
ek2LMJ+wCFt7mr4d0HL22S9A3f2h/Nk+c8Ls8uNp/u+fYljVHNN6zfKhDDy//qX4r+17dvmSvFf/
M531714/n/Mvpiv+/22XU/BaMuF/q3/t9dN1+enfv93qpX75qbBOWYEO1817Ody8V01c/xGLm3r+
Xxv/8T5fBSbj+++/vbwlQQpqnRjBa/3b96YpdqfrqiQq8u9o3/QTvjdP9+L33+7e+5fqL854f6nq
339THP2fKAUxDJiqoelSt7hY9z43qcL8p6mzQGLDrTm2rfEuoGJZ+/xU85+SAc9hM245qlANRn1o
c1OTZvzT1gkm2pLtJRJvwvztj9/+eyTy48/215FJAj2/DFMqQUmp2Y6lSb6QjqLez4+oqBUF1H0G
xCUskV6r2tuC1Cq79ARnIgurHFi5C83NbxLPRfZpHI5p40DTM9btQBfilUfdHbOl4dgbwy5vdCN5
QdwYNoqwdnk2Ej5v7xypRgvd8a9zw77taoxCIW2X/mgsiYs3IInkfaSYvIVCq6AxlS8psuSKZAM7
FMj6a2hhIl0YqAeVCZs0l7srcaUAhfs4kj1fSD89RrkdLtzCuC70CkZCD6s87dwlWjgBwWr9HDcm
ifhq3LIu2EBkuNCa2lt5mH2WyitIOm9j4l+76EoL+zhtgS6NtuqgoCLmnpDO3ZeBLxZWAIaamPa2
UZuHRASLUQVjojvpVlGCu8ox/WVnyUXXhP5iLFC764Je2wpvWOYNmVm3ei6A0zWlxDHGyha95jND
cz+Weme18ERQTbaGQxCjSJN1Cl9A85icW087JckgLqzQ/ihJ1F1Oc71amvoea9+TTWb4chy4z2kW
ONss8nR+C1kdhaH2F5WioxrVj2wGMIm7So3MO0Mk8c5ZoWxTtJqO46AjIx7XPVG7Qpw92BlrO2my
j2KTucV5QD9EBM6GGJG/DoxA3lltpR0yq8XxI2n9U5u5j55LJF04HoaNXtAuLcV2r+ZDien6Va5l
t63+NUF9eodeR60t7NgcL7GMai7SRNvmMqFOlMUavL2LIbQSyqWeoHI4RlVGeC/TPTbAqn+Rp6Cu
LB7vZa1ENpojlnUsoe37Sp+jO9hbR6fLyhXJEbjNceujFGIFlwGmzgzJsb2ofbhqpdD6bdylZ8cU
ysmMhuYW5JSPW1RQrRqS5bfsueS1Ki5bZ4+9aXkviFTeC/Hs6aN7Oxc0o9zILmvPFgFLtQvN+zax
F2GqBF9YqJNGF+1IaqUKv4zgAVeDMEw0OfUvfVYNd65eP6Ct1H4NO3J6/SjldWu66iEr0n7tu6Jb
9qDwLwae6VlutjAVHuA+v2wLVS7a2M7WQngpGI7GuNNM/RLZsPrSFAhlpaV2C2F7eCNZtve6vJns
u9xJzcp/yjpe8djZlrjXTqkr88bvovBZJZ206NTMvoWxlq89YfmbqjOdBdATtqNh7e0K/s7XI5Ka
yyCyjWd79PZ5G7lfW61esl+7cvq6u4fVM+58v1c25LmqLxHRztg1tSuihc1CIEW57RWD8PDQeQ9R
ZMtNnmRybfeO95CAG1y3hic2c6vTaVv49BNZAHZohP3go1Wpj2TSs3MldfaOZRXtbdcAQT65iSVY
1ubuTTRWWHraxUWctM5l1ScoDaims437wD76KmL8klj2nW82WyPkR8PBVtZFOLZ3tluyRAZo4Wjy
RAbNeyFUUCxKcuXnTEUOz4/8eqklvVzYvGxTUN9CLh+yVRwTYCHZ0JPU13ZEiwmpoLi4Caf6zm/H
dR0M6nrugTiCsytZroMMTrB1TYZrVCz7awP9slMKWPuzir9ltPUEGXdWxYuqT/NHkeuorNiZgvQ7
xWFgPYTpMt9qYhJ0bfxoqMSRs6i6NsYmumdztDCj7tks7PHUTR4uFY4hATvrq7nUe5230vzY24Ex
X/ZDb98xAgV4uQ2sp4JIPCaAN+zSMO6GvmvOJUr2hlAJmZnxTaZq8TX0y23aVbACTYJwIoyTkyR3
elKidpnpDZx6TzOBC/V6cOFqd1LTu0MW2NYms1zjNgdduRhit3j3HTbfYXts0ZdYmUruLMc4SlH8
rcor/n7Kwmtbf2sNbroTTvZAeK3Cv09Fr4vpcpW4Qb6x8jzY5aZ+5aEA/Wbb6pUdC+UVMKc6AV29
4VGRqXFoQJcCcaW4ylpfrsqm0PZlJQl48VQBpogepeM4F9YI52RIEvtLByFkKXi8FphR6WsLStuX
Zs2UX34RSB9cxEFRLNW8/tYqvE+aqV7lXdI+IL2vbESgJvsSwYyN4yBBID2FDLGK4hgexdnSrS1r
ZbeFRP62AiYleIXJiiEo5iTpChCJuzOlnz9YGX+UhOTMRR+kl26WO1fd2BAo8CzvwFcO7zGdzMl9
o/BP0HKjSi+4TUTWoOmcLIJp2Vt0krHaNfMdIu/xUQvrIzmg9iyR9+c1D5vH0lA2YZClBxOLmPu+
QqJGWimc9SJgR1EW0TrAc3Izt6aIv0QKK4IE6o0nGhSTkXk5G2ZzrXpjc/FRNxXTNszWeFU/uPlY
Y2rEYf7U4abIVhzV2nqysO8Bk17Mn6KJq0JiV10lPnZ5usfs26cMT6KsTKC8AWRLTcNAJkrwe3WS
4hyr3c6Kqm+qEOrWaZt8GU+sMTybmQbN+ICVu7dR7SRG4lNKnh97B0gDd04/1pGzfEJ+uNtHAZop
sWj2SRZsBiVkYu8MVjml5R5zvJPUtA4vtUMelWfwYsm1wii7aLwIfKX5jjNMviCVhhasGIdFpFVk
NiKgWmYgbjs3CJdq6Kq7UYf1Y9mls8miHI284slzkq3qtdq6x1BkZ3TlVwbhcTEUinPloXxH/KF5
LBAWPrWyfyGRv5QNuqaWwfzQRKa1JJgbtHG50VqgAHqN5GhU9gtLyvqgW68oxd6NYcGIGi07BZxQ
VfbXqoGoApDbb26gLpumBKlminpR1epZqd0MDFf7pvfDPi57hDcsNdggWVSAiUXc3Mafd2nI6svo
JAsRNgYTKRRSywTH0wU5kXKAeOSAXr0qihe8rQ9k6aCC6mvH0NPF4CVrJ3Ae9EJ7VRPlVFviUkEv
jUDCk50DrFft6yYr4kUYd+/WxKstCsg0QWDee031EFkGlFHX3BaQJ/jV36O8Mif53mVT94+Gm7+2
mdkuIYpcsNSw9G6SHMKdrIeL7PvX3phBwtmITrRrt3WfM0dBW/StQTIId85m6ZR5tfUat12KUt0i
sLsZusGHI2tUyzbwXrWoDGGNGte5w/Ytfg3C8ssojRXi0tt0QPSmC5KjixAv0JZkMRrqY1aLW9eK
0Ct3nE1i8j6Jb53Jjnx4cAcdf4xolXvGztWUg9fWV+6oHMrBWvE0rUfWf2N7xupkaZfJwMOq3LS6
8hJ11bXwxL6K4Mwpk0JQtosYiUFV9ne2RkgnU/JqgRBIuvCbitTcuMQNaBG18U1qdXdaMCar0Vb9
lR4WGNlD73Rs89Wc8Ha2xitZhvtCM0gBYlOD8wBvtm4ei0hfebK4z9iM1g5zvX4I8uKq8GRLnLo6
sn6Ktoxq2MEPi17tL7UUL4FYdtWqbLEWNbQFRLti6zvWVeXk5BcJsVopKtMFn6ZldyAYYBLvi4HO
NiC29slKiguQPa9pLfJtpQx3gveRXC/xGmnpO6zGj12OqynGQdPF1SUbMWuZOsNZRZWcrx9hdG27
HXTFdlv6ze0QJRcJUgsLwAYQ6vUcA59ShZuO0go4TxROPPEgMv0yEla66B09WBdG+DQWukUOht+7
sr2lg1/H6Gg9C7n2oUr0J/RLUpQYjCevjC/1xu3wPyfXNvjvheQd0ZXitc0J01UNlnTmPanAZ8tW
v4b2GzPA2S1LvmoeTMiqRVrZ3+xk+CpN7ajVQIRECh/AD5pzBJONeZJ8lzK8tLr9MKjyvTW79wHs
m8zfq0qKZZIlR5n6ewM+Bw+t/+obwXWNDgIMo/xFzXD/tvyB6Qs/N8Fc1Ab5sxnyLDMPbKccBia0
JxbMX9SuffQaA5q3eQk3+zrGOyXL9GRBIPtJkDDJigpQkUKSa9Qmbvobeu7F/AAmcnAXMRDktiG7
AuDpqozMi2Yc1nh1o8i09izkfe3q7KYRL2UJEpO4dEOSnpLSnRU1PIe5fDZEcPaYf00FRBTyUggF
VA1We3JXtLq/rhAQEuEqLJNz24KSbrCvGSHKLFD2AF/dMGShc1jiIk/IxFsVIE1z+1kiZr4oxvG9
sbsJ1VvATkc8Cc+00IXvDsZ0AV8z2ukdvs6xVm9NtT3bA/T7uHx2nWafgfjeyBa6WlyBsu6DU1O0
/bquVXVrBihESXLOQ2GsKyV7ydC72ksLhGIqFAN1LmcjvbxkvZFprJbYH6s298BB0vkkyTsOTuWf
rdK9I6f5DXdmdIfbibQeb1wp7VcU8G7tRr81nTS4g2nx6LpM7Rj0wNBzu0NrVAnaOnq1NxweqdRp
+t2opVeyqB9VX8bHbhI/dYMBCiPczHKFFBo2qKhlVvhR3SjxXYChKlo2OYaBug+frL1i5ydX3sBo
4rX9sCqc4CAH39moJvIARTt5yfX2FAQ2H8DhYgtkp1cWHk2b1mkqMC3WRcRf7ULhN61qfz+gWbPO
RXylKJ22Kgz7quvsaueJZGOGTsiipcT1XtTjymboX+pK/2yWVrNnn7g3fN9dj7ad7EojegrCTDuU
Cbt4JBne1Bosch5jtNY5UBVzXSKLmwwbULTFlyoBdlTa64GN/22UBBiTu+YLyRoECeBAL54NhK+X
ti/HHbbhGoNdB8lAF+MiC6xrf3A3bGvtJYy5GxN23AJK0YPQUJqrylhboE+LDi8SCAZ4GJcB3orF
qWqUdg2a2b5wlIuO6dVOnPpgl5INej4o95WLP03rBKvSCUhOxHhQG92pS8U30swxU1mQ7vIo8SAq
SjbWnrOpGpkfSrPND0Dr4pix5I/yXKk75mOkjdZ6ru+SND+Y1fDnfnMz1J4Du7FiO59axjzdAcGI
Xy45NwqXFaHsxXG+5FzVFS0Czda4GCE6L13dSy+EhbhwmIDqkN22Qs2wAwAfDgSS0u7dT1jM1oP4
QsDjFOzRW0JTCLg9AMgrWZd7m7APEvcw/hrzC8Dyr1E+vlvh8F7oJZjuwV1Vjr7Xu+59jFxGgsy/
YxK7SPxl4UC/qRPWCoYmxWKU2vswLNlT+qsyV0+I02XL9g25fmsTx8wCLUrrBS5yMkjTZdboiKrX
jr+s7Fxl5KzrQzQdAMh//zTGEPvbrrCWWmM1u6YTq7lxPvh1nWzGzrgvol5Zt1rwgrKqeRB1vIPB
U7BdtRZxj3xwr9U4YEGHXgjpiZWaJtWh0Brcq9HGqw5zOWePf8ibHVaH15mhim0VJgUBKyyQ0N1i
XPD9Q2TG6Vo3WJ2NWvIYy9HfjJaeHopRJWTsh8+j7deLlrgw1CwdTMx00P79yST+x1LK4yXuk+jC
JpO3H+CtpFp4Gyco+1T6pWIZb1DIDV2AU/Qe4s67qKJkVQfqyTHKV79y762g3/nIj2g9DtyrDjcJ
lEvXmpIepNpsWzTcdbWbRBiwPlaKtTTwpWgEII12G/QF+5lV7LPp4dlgk7J0+LJulnrLKtdA5bHV
t4JrcszkXJt1bVrr2sEuSSWl3lnpZdA7b/mA3SNIrmmJYEw8k9JdWWBVGtW4sNJJ1+O69xqUBgt0
67yNA7RPFQruid2K2B9L/GJNBnZRNP6zOoqTXtS8S6PXEqNziaZAdA2lONupU6xIjOBLvNOb7tLp
NWKa5K7HeDNW8qLdYBDpLyIlP0oRbpO+hB9dqMz72hXeh1eRh3NPHzY4yabdtmVDPXm58WtaPMFp
Ed9lDYHLLD4Y7KLs+G4YJBtDzX1UlRbR05D9RX9wtCtpld0GU4uvLgLmizJ0jVWQx3jN7nWBdaTU
829RPiydWDnYA+4EWt0cDJOIgJ2y+emd7BLzkXiBsMzSsLO9lvbDIoa0ua+MZN3b+Vqpm2ORuPdZ
jiC+kNFVWFjZMsuvBvCY21I+Da57i8hpumRqOmThuTF8EhcV/DHf8A3Wjer/J+w8dhwHljX9RASS
ntzSyZQ3KrchytJ7Mmme/n6qnrl90DiD2RQklbzIzIj43XGbxl1Vb9SXw9kcsHqOJydcVPzsygy7
rT7NHltjN1Uws2VHF0DBwaE/TF7bP2yU+yi2sMLoLQC8wVhPqcnibcg+CaBfpowdIFrie9ZjTjZ8
GjgU4SLQhTgtfOZN5QQMbplMrnOgzVdGUb4t8dQf9YGDEyZGaMwtWrk09ZG3x14Tp1/rqk/XmUH1
qMNsKNjGSsd9hgPbe8jQH89MDNuaNmZE8wsxFH4+lt+zNTyrxrrLi+2TxFCM2hA8RSaoD3j/fKi2
B5yAtMAVk+Iby+qbQjmhLkdiQnRiuk6a10/mhch2ZZndV7a4SZTFq0E5kMMrBxUhizHslfEZbfpR
T9twnrqDgGme15jYCluFhjdlqEIJgsEX+6dX9CtFjcOmy2+abvWo0K9K7GU9NMY6M5RrwMHvbste
k/xWV7tn9ANtULc4w4na0qPZYkWDnBnJmbBBMPhXVAufqnU2NVIuF2O6iZMnhxNRl1Qhjt75LYaP
qktiCfYMkaUOD90gng0zhxBRP0CcDoZyZo8uLraOXMPefqjy/oD7/nvRrYUnslj1Gh3ziLGYXlOU
mLt2Mz7i3KowMlg3vzKbxzQtHqqt/UlZKDRUMK3S+SIe70rBmoMgfxlimxHmx5YtHzGLgqpWP3CI
sEsACbTttzVv3yYyRlingsGoG79tmP1Ltaki+GW+XWyFB81Ne+2NJd+joH9E244I0zdifLAc5dSI
+a50nLc2LjJ/yNA8zpOLSpCpmbMse3c9TdXoRMmKpPVcqsZt/TMq405A6vT0WD/1bAFTot4Y7tZ4
Ymo8FZ5+s9nRmtEK5ltyxdYXMW27K9XFU8xPjS2sjSefIxgbueuJ6s1a6+sGh4YRp4FcbveWQVG2
MSmeGHuYeOHOxS3hCjMfRblZxuoIrwXPcuMqUwWGbLr90OUkrPbrwdQhR9UEDUKve52FC5eq9RIn
00Kb2lAkmDPNndZ7dsnHbUqI+qLImYesVNBlaCUUPFuz3J2/YnRHjy6mp77FigAnIdLGFJ0PSru1
bShz+Ajpa76RZOsONTQLdfWG3D1pi4qmnys1jOse4zHPQqF9MMvq1sk+JdbPV0aWup5pKi9lVr7q
mXNurdzA2YqnPkFjPp/muoF/UWU3vyfSWHLotz8UH6cqs5swWcogHwU9mnPbWdi+zavLtF3RNN8W
Kv1Hr3irWJ6RYZagWNTsykazaKF2ksV2pan0RVZxCTzGc0mv1Dli2NE7XwPt2qWT+IDSFJCAfYvu
66O0HRZ5t7sFjOe8H+aQ2CHOSo0vsM+ZYJ/b7WYlBKVJ1EurFQwEyYzi10cJX2e+kzAOURaREnrJ
2KjgAyaOuV/ZO3zLtvogNk9mZ70tJlxEWz3FKQMOOf9Q4z5N5YM5ySbKVieIZwuN0fl3ivV59YCd
2FcwLQimJU2oI9dj3BssCkXxY86WID3aiYplvU/wofXKSU5ROxlsqJr2UTmEqA/zMV/N+MqcptNc
QlMa8FfZOrfcj0NWeIO40MqN6A+LRtsFnseFwWTkSl06MHwSjkfCHqDb5m9Z16Cq0YAO6yRnQqe+
bup7NedPxBNirlbEzBnOK2Q3vCqLfLd0p/AcnD2tSqJQLalDS6fSPA4V3MsaE66UGIMlZm+VS83c
XcNjfNvMlf3H9jtb9YG9ImuCIwjhugYQmdSQAXfCpA0WZDviC5+lya2t/Ao28bk3ksI5jqkTzaWt
EmmYnvqJbIeh76N+dJ83se70efycEAN4i7GtnHPJjV26d4PGlHTUH8ZueW5191omYBllp7wwsTVF
PWG21tRYjDGixFKDfZYNLcvWjyxd99nWFT5t3s9mbbXXS3pWcD7c/DS4jTYbwezmIfN1uJTZB2N7
m1NoY5g+IijQXofzNIVt42txRGhUNj9cWhQhohdC6ex7tO6jjFKteUoJX2kgNZ7tRogK7Jkqby4x
7BW0CMV0gsnlECcKEVxQJl3QVfquM6QZjar7SXlzSja63GFT0NXA5XPK9Qeu/GfVGxEW/tSuboZc
VYXOHseRqPXmWh2nJxX2nYdaaKlCft4LO2GetDbzjdLgvTNhrkef4nplX5xsjEq9NKBYIhrStrqF
YCSNKW3SqJcpJkWEu8fpk2hxcu/mxA1B2CoG5O/GZnWw0qYjIirigQz4ws7GF5cujNeGiOV5DcyZ
Ph0M6ugMrpcpy6MoCPpKWPPchgatSJFgue07GZ07NU0OY7UwxJLfTit24CrPhZpr3qxWp2Uu1ijD
aRrNYR6ZVnuoCwEJW12v12b4rpXOjJRBjwzm/Gr7pI7g0lZmM8zLsg8iWIZKHh0pdkq7S838xqoK
jcrE+Z5IJu8luF7NuFpRzitAZQBBzyFvrYqwdu09KcliLGpBCEpCsK7mPlsL33ifyPd6WuFnj6GL
ptYfdcTYIPbhMNh3NLSPaTy/a4Vje+vohHrtjLtR6K99Za+7eJwSXy7921Ay31KzKQ/SxShCdRrY
nNQb85yoE4vWTx1WPl0prpQ2i+SSGgzVc0Jd2jaEUYkpD0Ex+8F2AXF6DOGy0tm320CNbi5BJZUh
sqyv2RB0MLbw1EkfAmjBVpDDagvkkH91QGb+XOePdknbrDEJ8PuzWZfFEJBX1kAE8FUQsHKV4Q3/
xcxbdApjEWshluQZ8YrbU6Jg8lJNmvBnQiJ9q3bWYBLL59lhxTcr7dZBL+M7yzEBeQkYjHHrcj+a
0xbaKTSDtLmQ7rBve3fzYssZfVXtg7XSif/SFOkzcr9fBzcOVnVL8Oaux1BzLAJMM3EmFVBMms+x
rd8ZC9HNccaUEAJY4Now+JOMdJinKZ/qIEXEsS9lrF7o/U6tSe41tIna9tFuNTuQLDDHaiuvWR6g
Fl9V1jWpqMjXADP3ua2YSNoNgbuN1KNpYZNprX5l/1G/sbbAgQR5EY7xZDQ1LNnQAavyUKzrZToj
Ha/gXoaYhB1mly0ur/sDtfQdyqN2n8/plaKDNmTlcsjIKw+xzoEXqW77zaEMsbAEtSEDL+4QEwlW
BGauZ8h9KBGMfokcOREGl429n+ODwkmnvDS9fUSHW0RtG2AKeyGSdkGcyEBF73F/MdZcO8pzvHNc
EMshG5c04nH90CBPXJVCBqBnSMmq+yxZNr9T7Kt4KhZAWk6MRIRNk5NSHmcP8TRTeDi8sxXD8w6m
uAdUu8/SIspBJ72xn+7pY6NJCDdUc5BaWdvlUdbNDp+QQatvzRpgoaXP9ohNvZ9l4j7H45EZDtm3
yhfTOSxFrB15HGTesc0YLmZpmiOx4pFE9pjOeypbVk15tnnG6RghcRPBVf0QmGE3Q54EW2qzxir6
GK5MRIwkvzZr7cgWet/a1kHaSFghLWOebjSNl1vUmzGCNZ9HMWyzP+H/1HtzqgpW9dwJVfYoi/DL
sMFsDIylPc7gkYmtfpC3OlxMrXKDf+VFatsnZyWjKY7L4kbJfbMvo5aPtE+aJCVVyb5QjNIAP2Ac
AjXiUHSaD+Vo83NR3a7ThoEt9qqAO54Yh1t4ukAdxLOpWNywO3SZb8sxAVyiY+rtLdyK9EF3at3v
knralVlLTmyMAYOp6KfObe5lOk60HSjRpdRPWdxFm7ENngHoiL1k2/g9XnAbM/9IDBUs5Xq7LZVr
QxnxStYYGBTKNaQCmB9Lf61tkrkEPRzknaw7mpvy3qX5yXlhoH9RKk+zsR70hnYP83UMLly2HvGt
zxIXYDJeCoI+z7MgEIfpXdB8oamGFTIXd1KS4ueSwkqTRMLY6lRWaFgK8KA+P0vUKuFS69G6tR3k
lm2fr+0dhn0aqXAucQWYIHl6YznMkZzr1DVkNAiqPQ2/36ov7WulsC+S3IQEpReM1qbXDPYQIQHO
wmEeM6i4Ekr6ynSQTgS7NZ+olUKbHI+OovaNPg1BPqCm47SAaJztAlp5VWl+Bbis+J0lh2DUmGSz
3V5IQDofw5UPqyHz0zS6OtDlC2t7Cz6pfqmD08FOzzOv0gWJb+50hTI0lsHcp/sY/1p6XurfYpI7
t2w6qsNwnTJaKobynV5rAZhlHdDTkUJZGHGoFqzY5sRYXTL4Ni2X/TlGkK9jMMKeXV3AzSWKZSKh
EKrJ3rCHn0TNGXMVPxjiOwHWt7jMWXpoddlxghLDPhDZqfGxZvONSya9puZhjEIcQao8IQx7yA3G
lumcH+NtPq18Gk2Ob2v2PppjG6L+HcMUa/nUsuvIqOsybFbBoS7n88+U3496Ze0q+D+qOt3GrhvU
/Gq0+9VDYSyj125puZONnWA+XXxpKSiPsJrHOF720CZeJ+B3b4AnCyY8vG95uqeSxrvH3peJBO9u
mh+AqqdNRizlvD5TWy9OpiccC6+G1cGZbGVcN8tK+HVTkd1cvlurrrFyaheuJr5iq6aipfanvnUe
pbVLpW5FTT7frmt37bqj5cFA2kOsmcKYIS4RCdqwc4rhq1BnwuFWKuBS2B2ZisZFZmPrXJEZ19lK
fCxV7WEcMbSpC4BCkbNpx88AU33EsILfZkwZOGl5UAxt71dsngYTDT9bqjfLscewOW9LTrqw7rtH
TIEwGyrzHSllZHWzY5oL/STy+9xrquEbKA6rWB3iVVIDIjGnq1e3PCaqfrQWkG2yXuHewgixJAcc
T83KkA/Grr+w7I5Jh+E+KGmJs6wcvqB20USVI2WAtY47hPdYEg8YMJiasmtIWxHqWTOrfPXJYhyH
tjn0KATvnUvnUV3S+mJIEDSdg7+FTB4s/dsq8+G2ybe7ZEJP32QB5qHL9bJ5nCJ0XAPaBh3Sr7dC
r/VFh2lThbX5OJCLo7fCz5xEeJ011n43IFYlnerFGsz7Xjc/GrN4SSqEMUa+iohVTdr3JgPWne4W
+QXUKPzdNwrOph7NKwutgEfyqc+YqQ+ELRsiip3D0j4Xw7YcYhIujsLEZXqQ3bFqdX+Kp9ux1Qne
0ygxm4mBT0v4XdiP2Gcl5g4deeOvQ5uEXWd45xDheFWKgyrX9Ua188syGXv8iHtxsDZxw+CAaTbe
RH0T5B2LsUinbj8a6kBfMotwZELvD8Sw+Mk8UGDPw2WT5fFXWgGxLR1ebpa7U6y43MXgS4HQlHDq
iFVhOLJbzPhaIf/bm3UOA0fmhBhbD2oT6/dG2eDU0Btoh9SHDCxqvwjy01CVHhs0Djs8NY4SYP+o
Ou6VYmtxgH3HSWVCaBpyi4pYKH5Rz+pR0533vGXsuPZGGa2VCXhYWF6jSrqWcQtVYxo539vah99V
XLgie1K3IQ1iZ3wnetXdpaw0taVUwYrZA9KkcVfoCyEqpQFnDVGPZ9buQIaBI1hK3kooFX6FDUAE
9o7lYAYMxCWC4zJxO3RVQdet+ttUvkuzU2/USYZz9RELs3gq4/IuK/UPs7RCNPQKw1jZMJUOi86N
pnS+LzkUYNSOPXEt5+5XwaXI+hr78VnpJjfMrDqKyX8EMsV9uGNfFm3/ZSUVhalrn61w2pt51Ngp
5XFu0ITKLjmwTtFN1enznCusvjrUvspFsXXuOL8yZ6yvjSx7bRv25YpxdabUtVcOxbHioN7rjnEU
MJMOekdtPTfLFPShrVM+rcn2ptMMLzawa5sXoWhAMbLxJdb6LHQL8v+0PvZjRng+FfL33Lflrhjq
1HfHcQhc/IW5nQJ5wu4mtO2oUjhetxlrZBMiCbI93qyG1xyK0573nwND2Bcti43d4MYtO/EsqO4D
GyM+kWAE1p3HxEaDg9zUjKip3TEaB4usnRjjMDOdVs9mcToLxY+rWYsgH9JTrZm4ADUG3FlNJ39q
UwgoTln54JJ0YaKv7/1Y/YzF0kKUsm+bXhg77NPMqAR38CGuPBUZJeC81U/TzPdm6NMWlHZzLUXH
jFfbsHxr50ch5bbvgkoN1lLnli4ezMIHojqkbrLwQY30wq2WirPcrI6/l5inQNb8/9+m0b0X3t87
rudn+Ps0LaUQ8pV0rC/UvO783zv+3qftLIh2v9eZ4zur//cV46LlX7/XEbjzr98H/MfFv8//5z8m
i43mHP6f7+LPm/zziux3wxb+5y2JgX+ETUB6eWH1OsfH+VP/vvqfN/L7alpqNdX+7wu3SkEJ8XvX
DvVD/+f7+/Pkv7f+fZbfS8Jees4HDtKDK98Sy5iOTjU0B3TS2mEktJ1lJmuPv5diuA9/Lv29zdk2
XKP+Xs8hWTFV+997/l4iU6w5/r1tiEsClXJj/3v7n2f4/e+fB/99rb+P++dpTOVM61ETFT0ic/Qw
m1QccNfk5u8b6TQFBOL3uf7jIrKKXoR/n63u6yTSFvNUVDOtuSzEGjmTuOEsrI+/f/J1q8Ef+PPP
bX+v/l6qR/vSLmo3+uf238f/3vb7JH+vblSh9D41Apzzi/39x98X+3vb711KBllM4M/3/ue5fm/7
52l+r2Ll3XnqYKbYKIG9/O/H+PNxf6//PlU9tfnm//M0f+7035729zHF5h7dYcK8tLHG41BTlqmY
GtB9cRVHaGC0859/ropl1Evvn3/PyDM3J8rd88RF9P/nQb+P/P3zz22ikRhSLIbp/32Ff17m72P/
ean/dj/VxeYWVuf/fbfwC7tjT+bQ+ebfBxjtDAb4z5P+x///eZHfq//+W8G4cb/mmKX/t6/gv72v
//o0v3f8+15/7/N7WwqDLJxt/XvKJsOH53s29AVC8+oZib+jVno/3iLiyqI/y8WsPynmUMbbVaq1
uE2yujSM8I5pTpyeoRd2yg7O9KEKtaJQGCnSslk6hqUuw1NOuPcR1cEO9Le/WKEhXZjnS0zreoMW
2yI2VC3MHZ/5WsOM2MNY+lGgWdvjMYhjuXwkmY2Ro8JI067xTF4G2H+TlURtLG8GtbkyNzaOeKJm
Hqr1dm3llxHH55RoB1IamSYNOCwzwO5M110D4RDVXWsi3lWq+HLL5VFt3SJC/Cm9amkgFxHztqpx
FmoVVVJSXFVNl2J7KBrUM216acGCukrOOEyjY2a7VteVChcAENsMXKuGEEApDIrehkYxxndtNx0W
sdoe5hfiznAsbb/NvDOLdnWxnylNaG3GQoXCTqGjOUMSZeO5EgMDlxWtPt9p0NCr0OndGJpq+WA+
ShgrI1gu8xhELRD9t5NuEFjUtlewdFs/G4zXbu6OTbOWEQVUFprs7VQol2kCIpWnjN3o2JtgqA9r
Ol0ylaDHyBkDKqIZgiRXCQUDBYhHI4vmju/OHPV97KTIysEQt1abSYp1hqClMR+cFan78jPYfDGO
dF/B1IFHpYudHib8Wcnz4EZzVFsyEMDOLjWJnUqp40y59ulzJ3/ymAJSCCqCZTOdXbx5ttKO+1ED
/ibbbZcZuELOOO577TAbIbXxE7XkEg2dIGtpHL7s7LZKAO3hBfJYi1HyTlfW9V5TMNCaZoXKvNx8
Oy7eBummIfB9tW8VBgTtlPaRs6nzzhjLyIGjEeLeNmIyzGyxcPDid/u9g275ctngfCZIAY6i5odu
Iz21XVzAVZSwiSOADTiXRo3OPlV+xrjaAiw0zkeQllvjVZlu30DYlMkD8EBnvI2KHV832vTZVRpS
ek4/HxogdgErVLk0tVvfELlBP2VfAlPMpMK4Hi4VC7nVVaQbhbLbCqwkLOzhzwNZMBxtfI6zAjK/
VXpw1iTsQfTZDq9lwSQL6nGT/rSgcOwnEx6dElVng7NVHb2tcz7asjZQcyfvqB6j0VEUXCqoy1T9
inlCepHWSLnc9As/1RJ+YMpce9le3G4VsE/2qvJtE1HoaZmeHXSVAHs3F3f4Wji+vpZBnMrHVXXQ
p7mXk0P13ShMXgvZe51SfBadOkVbR2HM4LGNFOcpPVfQZl7FqKTqKTBkzSxEaS43Tml/HmeG4qp6
k+CCFVagr5N4NzvE0XjsyXDqH4aiO0GmL32XSaXltq/qKK/B0Crf0ceoHOVTI4i3MYacyXgsKoY0
kn5DXYTnJoQfjytwR26ne9NQBHUyUbO5gTk4Q1FkayWpEdFQdSKo8/aoO2oSCnXaqzqEy7JcnxNX
vsdJhxVw1nzl28um4Yhsww4VWQp2r52cLj1J1AcI7AnYnC8I+RSWdN+xonICxlXLChkvR77oWbH2
U5fwqYX1ms/mNbzMZ3xsLg2Nu1XqfKUL+HfjZuShhNIytsNlDD+E0dS6I6DT8rKtTvfrhyV3Mi4f
i3p6U6caXGhcb41cQY+MZtBikohIgrXbAAjrZA1JamLA2s9BwjHh980EOy5/l3xJXt9ChEFmcWgX
JFjItDp/pEfEfLW0bfQ+Q3Oht1FfmfEdbJQxxKkl988QMmnFgV5PLATKOQSpfJmTqSThk1iooWcc
gcz9uTXx9TLxaC6XIguwlN4Cq8cYs1hAxGDZh4OCt2qu3cnlPJx+lhaoL8HFSCkhRGTaV6MUqE+1
z6HTmXL0sNyFmXiTXaGYmSjXcO71MxUijVOCaqVr8qLCUlgqeJ3z2jyIvLvuhtWv6vWynRh0YoXo
aTNvONUid0B6J0atDxeFaIlNtDfgVl7WWFhh2Ql9a7IcGgxL+UXqwmoj+CKMR0eLWA31QHTAjT3Y
iIdK/CwLBlu6feg6633AH7BZjNvUKavAEOU+VW0yHOJxDIiMgP/hzMcRZD2xaoxP2HXDSc/htc8E
2lsK2A3kvhV+Q70Esa58Oh0AXyxJJMzIRVtnOEq2tQP1fjTUbWePlbEjJ2VnbqSPpPWpXkRkqESU
Oyn0kLUrXzOTw0whE1M0+VFiUet4ZtvdwwF+rMzyad3GMjD64THtt0/scJ61Bl4No+EKGwQrwT3a
CeyCgSue0kaAP99V00KjaQaQ1AZQxjKGQxHDUMms3ZwpqEtgqr2C2r+5SflotdPlYpleLmYIruV+
MMrXYuGYwMg+0iZqA11ekqZCbgU6N9Ez1MLq7zZT+kDvOT8L6LTlnq4b9iEhZlE2W1Dsm9Xn3Hxb
x+UtGcAE7RJKqNMwJshAfKvic7azk94tr7LbvnNAWpnou01mh8kgnbVhHSlFc9+iKp0yBXQc50eP
7+PBINN5h9uwDAtVn4IKwavhJu+DMxxwFLxTmW6GtVNB/Rjt78EYtgC7r5pMBCgMtQH8JKBbKMbZ
w0/URLigERrruyIRdEkQI0JEUbvFcg+v1ZCfB2TOoVmA6RGpJb6ykr1EqmuEdPUCGxP65RhCu2Fr
+zOPumtjfObt4mI0P0WF8EjM2DxP00G0z1mLEbtYyye3Vy5Y+R6yPm49LBD56pNrtaVMMLXdmM/7
pYmjAS8sDDD5WlgkoEpkSK68GZjwLV0BBie7vSZAE/bCOIRiWK1gcS8xmHkoJx02AwZByHJnb3bi
7xJDkKaYTb9e+mdYIZeaO95OTunb03zXjskbhnbAIC5jqHwuX23XhX+A2NMfNoZausFseOPYKDAB
81jEnrtenaloFsx+xCWn5M6Y1u3gokxuqmu0AbBtEAOhmeF0mZ6tkbHcVjqLNyTNTZkzIEHlw7dp
wOfUq+Sxscrv9ixcqcZyhno9nTIG8fs+BVWB0GOjWkBjAO+cuMULqFupB4fxDRlMwJKrRVbVRfYg
r/TeJT+xLYIuhktfZmi+gNZ1BV4BEuqqgJ3qJLbi6ZvJkF/nS7b5Gm0bBUEFyyqYNNv1BjTszFlA
VqsH+NQtxxxkJjjUnok10/0owzG2xkc2OCrJO/dLLNN0qa6jP4yNuSfK5VExVro5d3qD8+utq0Lo
zjy99YMb4fUPqpGt/BfKXMmQpgcVKRuyv6HNc/JQhHVwArsE+AysD0JqVeyrTToHZyufbYr6lh18
ki08cGrjdeb0bCSbYXZpoMeSyXyzuDmHS5fdqyw/Aekl8E/jApiwu8SU6MceMsbjKnB5oZ/iwbmG
cPKhLrBStn6g9EYkFGdOBNx7NSXdhUWxmDBkk25yTQni5b15pWXFE7X2k2Nh9GAmKvxobflkKgXY
4sjl2nHZaqw1KAjETnCxz23rjogUxuNWB3Ub+4529q2e2a0pK9Amqyw8Azt33yqNKE+yH0kEKhZE
jdp74O6Kpy7zCff3UNWIylwrhb0VM3rfmm6RoQL2KsWtzmwczPWDkVi9A2a76boNFHNL5Q5erj6A
b6tOfYJB9EGn3Plm0UF7VUH8bQ4a5UeLtfcMb47YAh3ExuoCT6WqFQZBxZCJy4pCdDMTCHeF47uI
cvLNvOon97FSpm+gHd01LrMlDqG8BytKaQ+pUTjK5DaXhgGJpHtd+vw41dv9pjOcke1bZyiwVV1I
Y6JJT60BZXRp45ODfQ22/wl1J6J8uLIIwB24HAILAcgpwCvbXlrrOYHxPZ8qrCPn1TcSS4sMfX3U
BOKlnDMw5RsujOyc46B8mxBKcD21PXrEVLVggixv23IE9zmVNmdpVc1dWKl8T8ZsXCdLdbUiZT43
SRrlGEmJhfmMIw/8QckfKV+04UJRI0sswACm8mA0RiQN2jEWqQZhoIMOdH1yztrdOQ7bomBhU/QL
PR1eZap/aJayRmQOPIg1DtdRxSAxKUs/66kIMYjNkXStbkhhknCGFBRUOpsFlL6m0H904ArPWqZv
QO3fddPLOlMjsE7cZbDrvbSzg8IFu1dcjhLcxd6xGP/OwJeQCjYH0jP2ctWwANbU+84kzb1VXUjF
OtK5ojHPDwizzBwDCFj7xSkAxjVyMiFF2qp0qAPy1lddKDyQO15ytTv08XhBFOdN10D6G8r2lJf1
VSqso+y7YCPPNZhHFwxexaPRKs+SvzzwmmG7ZhTw0hpfK5SkttryAMAKndgw3dn1/GoP82eG9doG
qG1p6hv8TjNocfb0663DF65H1rfNAAIcPK3xIAv7bgIM9da8upIolhQwSq/JMfAy4Z/Af3qM8bYz
BEAorTv+ag7hanYcACpdlaZxiasPp24yhha2NUEv7JuWrkNiLBGkoAKuMZ80qZyEO9URvvn3KNxk
gLXBXRW7AOF5fKDVIk7y3mHWDsmksr0aHNkfx5wCmwLTstEl5VoTrLN5hDbmyX7ajWQLKS2q5/LU
oQA9ijzec0z6fZvq4ZKTgw7djrtqWR0qmsXk+TgkiC7VAZ1fgoGdO6E9re1w7sSLUpZHp5+0Xbys
u2aJo0aWiF46e4JSNX6m3RCspn6gvkATToEx255JVUn3Nd+I4kAlbR6UM/OEFGYYMtLiZayzb6WC
7sN9qTsdDp6Tf612+pKOabiuCJIVOek+6UiQrtbnxsjKMNZwrdIcr5Z15Q2oWqwcaM+YXooahD0G
7Qxi/IEFofdwYVx8HXsVCae95275mXxlFadlYfc2Gwit7UzJIS2CtJyhJQd1qiEJuUej+WrPuS1F
2l6PSRrpJNYgel0u2kL7wAhiH6c5Vs8MwRmGfGbzeipgsUVK47pexxkfuopNb+hyKs3zcF2vkVui
Vl2zBK7n2IF8JUChWL75XRwaWHJ6OSK7oIyZhWQZDv7lpbDhNNGCmbT1Zutt2bBPl4Y0Y+psr2+0
r1lH1FGeVLDrHcS3Nxs2i71h4bi61aHQ268GDCiym/IrL5H64lIWdVp6vSUQVTv++MMZvxfbDcm4
e/t2YTflVLxGqfyeaXGkmfIHS5br2EXnlbFGqXYfVtJ+ctXlYu0VmBwdXTyRfTeyN+CVgf7ZoFeF
q+2wBQd1b9fL0hRjWGb1FGUQGC3AZq9t5yfOUdggeJKel0Mr7JN1x+Pw65uSoMjTg1qKExpUrKpB
/54MDe7I3MV3Y/rlLs+doz/Dn3kkwYtqE9cVE54Ffrwk70HqgJEEl9KmW6Dg5dyEs9t0u663Iv1V
WBr6D/1pqSaFL7S/b/jyGArqdwq+bsFo6C8S3w81mWWwwdXil3ExeTKNx2Sz9uqZ94Y720Ap7FEB
WBxZ/BwanLNuwit4bFA9yrOVWnLXfrPwYujH29YvSSa/Kw06NavX4O3MHRQC8ZL2g+atGj5p5fy4
wFOI1jS7zW15qbvwyBwwWQMYNqAJvCRhPVhW/UF9h0r9bqNcHgQHZmE+2an1oFl1gD7/KnW3XTEi
QSnX49BztiRIp51lP+ji5X+YO68lx5Es236Rj0E41OMlCWoGQ2VGZr7AQkILhwa+/i4wezqr63bb
2LxdszIWBRhEkoDD/Zy91+5a6w2UZbfm33XAVEUuu0YxJuH678yxudKM/qC6u1TZl4YBwJNxvq5b
/WewLF5dEZ5nuH1KL8HZ2TOFu+a9UuOiFfiedQotQ4RcawCoA58QsUjA0cIshsQmbz9ruKksOshl
0L4Vsn+oom6GD2CxpumenEyeEFk0a5oUS1J2uXbpWLJjQmxknnwyAYBtq4Hfkkn5HuXRPrHSY423
mBCpj8itqVPVdbWRmR5ux3hnTNVdaqfjulbZoepH/CRa5avSek315lgbdGI9K/aTFP9t0ppvUVA8
1LHlswunLro60BCaeTgXAvpNaiPdiMFfDOZj0ArcGcHXXIhnY/Gs4dh5FumvHo2DNZO9GmoVcy4D
bWdebcxWf3e69mB48RNEnPBQFulHGyxfdpT9mvSeQHisKoWJ07gp+TfHw90E3LtM4icsFK9MIV61
RebslP3WqqZfXQUL3SVtZC1yL10TbiPXs+Egb+5ulcpxNzJkbsyJ0qwWG0dU61QTol8elqClp3om
pf2ECvoxdwe5cjTxcw6Hs6a8Y+QVF4MhHCjKri1LJAaDgaqm9eMh/hFntVx/Kat6t8zsLaiqgAl8
+ZALtULCxuBi444JMH/Y6jQXgx9ge7Wp6GWpXp3MLH9CDLkqSOU1CtQv04CFKdKDlyRBFWt1kF/m
wTnFszRpUyOmF2W4s1UxrLV1O4/JynHidDuHzikri1dbql9Ix699Hrg+8aYXzpAX3A6OL7qNV5SX
uHPDnVGTijp0oU+mxhq25J0IyFnO+nmnLNO3Okg/XPKEb2Vr1+DsQkXZQ5RHYb7oqUcXi93yj6pM
73F0KN6AaWJVzoyOo7i4mNl3CDKbKCvv66j9EfVoX5dDcJ6UASbaxZFhc6BQy7/D7rejIv4jcNo7
KrfXoAlIPgmMgdFJ962kOmUyf2oj42c+2mQZtRHT2qHauR7YWNlyYSziJ9QLXIcJzvYpHld7VmNP
7ZT/qNrkndXv8+C27cHBD2IWc7CBIPDDIqoEdC3Tg+4QRUxRAgr1Z+FKv0ZHtUZsn4JiMva1kJT1
konALEOF53wS59KpxB1rzZcxp7Y7d862riCdobQYWNMjxMFQQ2VcZum+qC9FKWgQ8AdgWIl31r2r
qeufZRy4+3EWdxWrcsKVUoqYbnjs44FFo6i35tSIdZUguicJeTc1uX4UGVpmNSsCXZdgp8yNtF0e
6LsJpPfBEi5y/Mlz1zjA8kcxNWhqIHPsbg9/Pxfk+4TzkvbNxsniFC1wZXCtai2W8Xm5yyJ3ExKM
4cr4QuOn25KPNmH2nA6lk6c4DpxfhPasdAzUK8fsxJ5/z3bWmah2MqDSp+drljbf56xudj0z9Hrg
GtbXFCDj9qkay9euBQEVw55ezWI4SL33dk7w5TgTsJeM1pCibjw3qkcuiYqAZKGfoptaLExM7e1B
/8QNzEnDDDsPgjczkWBzbEroUJWkh0U+0pBgEZl+x+zziHNkKZ4LRJvu3gmc98gzML/IVUJEAy2i
4GDO8VmTVKxaKLseLE2kCHiEL2r5uHjpwJi2rhCI/ho897srIWK4xV7iv1n3U3KeNfsxr65VAoYB
Zc1TEeJwx8h0qCtJSdO54mFc1Y77UY+Ww8UQkpeVPSRL68ATOWXDsT4RzzTggjA5IzyipDutPXY9
ukcVqnFVTkjWELpxWpuHopef5NKxeoOfgk5cpSSMaHZAur1TNRxZprMyJox3IKSuddL/GPOG6dCY
YGs0868hnptLm7a7kPI29EzAnaHHBXYCwoKryvci7Uc8ORcv/EIFlZy0evEisOCsYrdgeEye8uF7
YGJL6V3WaFGIPLbE+k1KPCrhEmWGl7B2dpDlwZDZJbGmv6Qeo3XaAqlLKbFAg7J2ekwqLNUXu5d3
rLGfbS1/aXI380WNwaDXQVCEAlaYa+ziRQqXoMjkRwxZtAOUp3JIkQqdJmVPjL+E1hr8xkYl1HEW
9t1opekOZRDvMk4mvbCt5tqvM4bEfKBUGfQ0V/qQdzUL460lzbcUJoSlInPXqW3rfjD3z3pWMlE1
Fc5iSD8rk4KVVX2kibqvvWLYZ9PiLsrwjBjy0OZth3SHxlQzU3xynPS1o8jH1aYUmE2pmGVldAiT
fplAGz8tG/8r1cpwx9b1vZajWRoM5G1L6yn4paiwYFwSzF3bM8YBTIMYKsMMmh6TkYcAzAuQOYqd
nSa8XX/XiwVBk3cVDHeLsMKFCWv3g3voFBW/eO6IKgejtoU0m8LgILKV6d1qrNPuQeU0gRqr4acZ
yhN1+UtowVXoqNuMGXLkgbImc6nqkPRYaFhN7SIlwQ50sXZpabvjKGUQcwwHj018KaR2BZhu7qTW
qW0/lYdZJRg00sKPDAmSL+TiEIayOQ3U21MXS0OSjt/tAh+o1n6ja8bvX8zA5qjIBnGTHLOSsjrr
VnrL6Atrs98WGnHXgyric+vQP1VQwYENjOJUcxTDAAMW2CL3ZAHxw/MKv7CW+WfZWqe5P1gpI2kW
l98Lezbh7ZYJQ1g5HWWz9IRqTaw6Pce35aQ189rMWsGE7H0ZcViIQRon+o15y4nGMsu2vucZtjFH
L4K1K9eFASUCJjy+WU7RpnKXU/KajXxEOnEKm1ltraWUJio6dcZf+9LafLeB3tpQ9lI0NJz2m5zo
XJt/sbL4SMDLVGJCm2GNlozt9i+WZ+lIwfOzS1HyFJYPGiUUjiga3fwqfpQ2UB5BIvgBn61X09ZU
DKH6Msty6PX4tosSnDjdvWThvtJELnyjk8WOZjG5H8XWQ4YZRT2fp1418OKPuRH4fTK9gGM4V73T
Q01ISvSUWCuKiRbRDEBgjGc2El8yF3wDVvhWmXa3cdzuGNJDpXDoGV4NwIKyuV19GG3GVzQl9/3i
1HUD9zuJm+4en1Lvh6oingINKjFfat8Vp7rgSLYCXFOcSJBZqoucSGMqx8I4OAbOTqYVFsecrPQP
IppeNeOrH+ePrlAPXpX4lqXu58bWjk2MsbwJXtHu8W5p2Bi6nwPIUoQcMGRmzHhsMfR3Az1mG/9U
EvV+E4mfXi1dpAq1tma8Q1IgheNns/sepZKeDm2vNcpY5hozc5GJGSvr2p1RMlbm45RuuGwfEjOY
jjZWnFXM0kcSREkSQTluRSV2WRU/tSLTtrV7b0jBxFCbvvcjgKpGoyo81t/ano6IPeC7C4sGDJAH
XmfMZvY+vERN+zOzaZGZX0Yf3xOBMbEI5qrY9+OLNFgOdPjVVpEHqDbZ16UVXcMSV0Jp0jZgrjI0
6HnL/ifwCDTdAbnzab+S3cfgUtCvEkrwfSieW4oCpZF5q9AoyKFNzG89YVJc5drcRwvyKli615Ez
QQ6L5SFPkgchKyA0FnQbhyC1VelRv9Z71nxQ4yj+V8WnZg5vba8xY7GHvc7Ys0uLEtZn9oajnEB0
ktjo97IyNpz6kX9RwlGFr6iurGwXmWA8Z7VJRbLPNdhCdWDeq8ZLjiW65LWp4CPhBZwq78RxVKx1
hdcmaofhrsKaJWuELCPorKh7nabyyhU2YRZsrjCVxDBRC3Qg1XZKyuaMs4yqv5dU99pcfSQNWpA2
Sp4MzQvWkaL0GpUWhD5F4QQDXXct7HWci3dq7QOx23u6r8jYhbzrG9psMxFSjgMf1JEsjermTi3O
nETX5l0I1e4aLzcW1bdceM7x9hQ+lffeovJAIh3/2sZ9Blww7nME4qsUCQQFonTrCg+yYN1Pm0ox
DgeV/kycdsJxoL00VTRsdMNw1qG5d208Y3L2XsI4AipTU9Mum3zw64CFTD7MzIVW9Viqgxqb596p
5p2BAcnvgSmNqQzpHdOdgwWidpw8uIhdLErA3+nV0oljCscYa6OyZ+WVlr5ZN91dX7mPWcEXWsz4
VSsClluvrYgJBEnJ+xHAi5b2hhqSax1MFPkpM+IofBs6HSapQ1ueaO7vpq0c1B2/KlUEu2jEYF2C
Lquda05HbIOFHTkxyvmgEtueFqueiWZTAi1LMG0Fdo81vDymdTdu85xw+zi4A0p2CW3WKizL0MFW
8GJFSj1GRw/tVRWTnPGTIRcYm+Pe6+THqi6lDGND4pjof0quS2HWshLAmxn090mAazy2TOLpizzc
igz8m9LdL8fq8R6230diAHFwMd1wJhS2zcT4bM4fcnT3tQmdNflybA7QOc/e1QhJQ3MISugEqv9i
Cgleqr7VKWKKloPLaJ7HtDl5NQoffJo+OvNvegrXwPHku+xrfPIm0buNZ5jrwHDOhBquMvovfh/a
Bw/Jz7FKxm/6jIUvrATd9pIvwJEfcAN2XSTWOEWy7Ri4yWZIsmcIEfRNHZz8yMjR4E3X3qR7YMng
Z3SPAoVRZR0Ms98Z7Ub09QXwWLZDlnGYenI0GxrEDrWIVCdPgppewvA/veSF9VnP40WCN2CWuomC
6IQhuVhxdAoEQc02lfi0yMcYWa9g3kwiLN1pg2GzN/fKag86xKQuH5/ENOuXDi2QUVlcBuI9XAqL
ybv5aaQmOGNYEaJsZ+pcKRcDvjdDrXOF6Kl2o1NLL42a26sh2/aM/pPR3p22om29TQNH2ZMRR0v8
kJFAvg4Z68t610j9YPcZl3IAyX6mV78ymyySYMSuZIjP0OpeU5m+tRCVOfqN3aD4XWQ8rPFBpVt7
bsDVUoQkwNkXIqGDZuLnM0qQIBIXGxUGOrYWX3OPZhnhEyPsMWmTb/z+j85bjV9yE1IvoExL0b/x
NHyHLKus8HNsxsfGcD6rrH1xp+aJLgQU0kSEfOktfWfcZSpgOSD1Rb1DH1XgubYleCMt8txVR9QH
S36NrjMo/1Ol9Dc9IG9QFejElm5W0YYIXzIXWFhRHfrRPvX1cTKnncMZVKDeyxm4A1v8gIj/VRs4
sWFZj7sSUPMQ4J6vPwunefGqkGp0UV6V3OoBV07G9Ax+3T6X/WUEKIF3dqB54ndujKROk9U2ZKKq
KifzrcXmwuDz4RifNDRdP5o9gu4KlEu6fCcN4gGzcHSEIXQcrflmKL8QFuMwcc/PNqDAtFD5rp0s
zUc2ZzG7gNhY2Dt9AETftJXaho16xAfma1bJ6Z/KY82iNGyVwCgPeiD3VMsIj5Es+YwgrmFaaA8m
8RibAJyitKniML1lEWaHvpgGLBCRd6KysR6bYrkOxro/OsVzVNX3ZkdwC1AHdiPeEBRjbFyq5eua
mp8NMHelaJev4wmGnmOm58RWDyGs25UxVnSsRpoYY55QrMp2qhUASqprO2s61OZ+i2sCvFrKpKxq
9mUB6qOjJhwXkHfasfDdaL7E8KvXQaQKX6vaY0giV0CMF/ZuFOwAGH34NS8xi8VsxO/SN0wB2hAO
HJN+ABAfIQ09lQBW8EKCe8RkvNqtukqt3edeNvmtznw3a3GHMK8W6yIrYW0P921ovpFaGpqMmmM8
kHdufHloHEppQazsvU9nal8pfknlfqeDshuLkF5JejJZlEYh04gxNK5OMl6jAUn10KH20A8E9OVb
nfKAndv3o4EZjvJUvauUdoQrA9qsNl6aEd6NomBq5WBW2j5Ze4V9V8zmU2Amj5IxZes63S6tSYSv
9GPAlZyMsnVX0iCzQSaRuLMxscAlWCRInDU3yCh55IZMdkjJdRt4xlqbH+ISVHWvb522ZVZCsdEj
3Y7Y7ewsx/ojSPqPlAysIJlXunrMVNdx0kxYYcof6O4/4tH67PrSDyCdm1pW7TQx0i8jfUBXrNrt
6I2SLA17DGQUz8TVLOfnyHK+J8641wzzgClTbURrnAm4XvCyaHQ6LohWg9f2/IWW2ldaxQWjqde9
J7ckpq9abXhDsn6fpW/SXAAHKZGt2QOWMIPfr3yZA29Tgz7A6qR/88oaNZL3M+qQttPpPAswCeSY
AAoM8/Fs5e4TXisK3Ln7Tav7cxeU1xvK/3+VekCaAf/9PargXxIQ/mOgwb9s9Z/iE/4/TD3QKUze
vqnf8RD/T+jB/8le315zQr0+bxkKS1DC77f8I/XAlf/leiQU2B6s0EUl+if1wHX/Szq6YTq6CwKZ
27+kHlj/pWmO5SCSNaVtO0ty3D9SD0ztv+gsm55n2cwUNdPT/zepB/rfMg8kf8Y1l93gMDUI6Phb
CkmiV4ZsTCn21E28reESB2vOHg3rodxXQIIxle2Rzml4BZehg9YgENYg/R/CFv/tbjgeEWfsjeYa
SwDEX0POZr2pp37u0bdUOJNJvXZPrO7fHGiGHm6EUAGliEE7+h1wh3WrCeANBoa6v/x0/yadVl9S
Pv8aUsK3gRXWJPvBJJ6WlLl/3Q1X6knj9Waw12ogUQFKUn/ShXEQwdrsncMwlD9SO7i3Y+9HRguR
lUe7rvSF0lIUAtZfz8I1LpT/P+yWlEu20b/umAO0UAclLl3dhNfzrzvGdBOnHSzMvdMzKOUAlfBd
qisEE/ec43xdjaMcN1QM4OXOBhf9adQ3Y2LIaqWajgJhb4OjxGy/IzXp2Feld9bHrD47Dgr+wD2j
BJv3iB3uUQHK8/TPm6xyGPGsASzv5OI0G0prkYCN11nFpDOI6SVQObCPgPmNGZMMF2LDxF2hfQrl
2kf5YIWIKEJQwuOwmxZlhpgHcQj14ssL3JEKDRVxhmW/aZu9ozJSnLPGtzVMUn2dthctbz76ESzS
PGBJ1LrioiXzk1vWwVZM7wEJYmaTlNux9eF+Bz3oE9fJyk069acQO6jrl7Cr1q1NVrsS6s5JPiA/
o60dIjqtUP+ZUkAUVdl0KozhmfIGfPaus/3GO1GTWSeGUZwzTdpb3UtAJTss34heL+M0OdRRsbH7
JlugJnKLdpKm98GN9H22BJul+dektPwgKqBCZuR9tssPUkTjZYhfcsuedmPbwR0Oe9ZgoBMIh14g
+fLooYHexK27G3rMtWqKP4ucWeTo2NjX1ZcDLqD0wntFuloiA2M19uoheSoy9Ua7gFjXvgBNUXLt
oGB2TZF/zAtsd+yZUocWMDYC7dAz9WcMFzs6bFy8gdGyPJb0IY37Oaj3TpGyzPSsJ9207R2O9EMP
TIQidQ06mC6PlQ/fXANJl5hU5wsQIMdqVG+2DqzDuddn51fozGJbWVTQBbZrYkcyRDRjuRam9tCO
7Z2TZp/4reWqzQF21Tmw2sZEhqgNfbQpnJ969RTryL6ow8XXRHsLgSCuU4tK1ox1Fz5Ero0aEq7h
c6ROa1ULtbDxFkMtHpmEQCtIOB39iGK8dJPODCPszHsJlQ/KA815d4p2I01XIJ32+xTqmPsSHXf0
NHxltiEJQFqYvZ1wVwhkAW52zFt1WtlbMw6dDdFm1qUI6rOVDsEmVix3Kt2o915mHsFoWjhosd4J
ixuKVBY6o+Wulgx/vcnbyNqoJKbYurwg8D5PcUaGsjG2fJvR1Q4b2CYhE8TbU+TS0aK4Pb7dEOb4
TfcMllH/3OR2L13ef3vHnxduz/15eLtXE963S4S17xYXZkHZal6TDE9kCXSo23OINYvj7Z5cSKpy
yl5wewAvaxfX2hDLkobz8ubbhoR9YDuoHXtze/l2Q70J4OHtLocMExe+0npNZ7oA6sAbfz/5+/a2
VeylAIcHZkO3h/XyQbd7t5vZ7lwq/7e3/mVPJk0D5UCaRNtotJwUAIXb5n/2zQ0FaK3fn3N7drrt
/O3PUzNnx2531W13GULQt7LukHZG2z/xPjtmnKtGcHiKUH8DimSuDMnJE1rttK7RP7ZR6G5RON3T
Id0Ng4ZiDRVgPdbDMcIdFcvmI++uPTCE7zYg6yK3j8VQ9A+Omr9jp/1qx4GwQAAJCOUwXFYRihOk
Q3tzbuYV54V2ACAF7oIg9zuy4PeBFj5KYRu+FSNwB0TxSGkTnIp5DVLNA7fcPhihSzcCOwFVeN/p
IhMyVi030SLisfBi7nRX3kXFFJyL4peuuZexcikjJazwGL8pX3nVZ9s7Gev3el+YLJ/xPFMKsBLk
T5r+5BXgG8u+uhNjEB2hSBxkP83PhlnC62zeG2fy51gafl0MINSsEvtzqB6KmYLJGOCRgcPZAeij
l0NdzwIIMAkkOlW4mUi5dQz9ELQxZPlBayj+ekBwMnpzNKzWNcw334lzg+F3vrJS/1Scvz9Vd7Uj
AnpiYc7b9iN1Qvtsx3aFK6dINgasIJ8WMBctul8d6Bc0tVTEm67bKkrYWrvN8aasvCpGkVqO3yYb
JqFZGPW2p/VMzezUjJF178xk3hogeA1WTdu4+6iH/FPO81uv1d8sURePoneIABfeHnd4sQoJALji
D6G/HcJo07qkPMkv5nseACuKubRW4ZNN2Vql/WszgpNw6o4AJAd0NHUYWl61cYpSuomedhwbzjBY
z2tgNAAkWGCLmb5vTpF8pfoFZd0Bnrx3byQWnUSlqoq+AM3ictdPVq0+dLcatlPo+hWY+jH6EVOe
2hgOaiVHdUca7j5KZxPl9ytRfcZJdy1WMpka96IUT3rHwq6X+c7UCQcodPvNyNWnPY4GdTqlfBYq
VBy8rN2U1Um3x0vmAtihLXs3C5MKKfh8CBaIyca6AlSOQEfjCDCUuW0c86AnkP8s45xmE06Qcq+h
udlwYF9tI5q2Wsh8U9phtTfKLWXUk+pgjIdThHS5TcV9yWyGisgnGUruKg3CeZsQ/ElJ/FdcajPK
ogx7YfSQxfk7p/iht2xEXk7uO5WFKijf0Lb/FrSgO6gvPdss3fpHV1q+O9J0CTpKx7XxWvfV3owK
ikYVVd/YjX6YMQhIzaUDD+wVzfU1menSqR6DjcEFagzWqadcwsCN7BzX4b220FWs+RG31uOU9z8G
iCFrB5jmKQqSrehDKIr2PTO/Q2qFzXoey72IAT1h2nisdQkNc1lFi9n88lyqHKCCx5JiZwE/3+8r
dBe59mtUVOgiwiZkgSiWRn+7yhGVrFTMVSyNnwaPNaIHlmjT7Qrngjb7OkIi4QqFgbIbwUaFCMvG
A+KHo5G7966j7hsbgeUI7ZeJ088xGC6adL7XYDtw1nMciiOZKaj7hul+jEO+6Ml9IDfIt/T+uXR7
sANLmbsOQSlSIn90AupLQRShYgHqMjoIAykQNxtasfvK6V8QdVmwIZNVgiqKkyOjCKm2bYGbAs/Q
2ab76BBVZvcxYsLpbLcj+mWhnYuMgs7cd6d6fjTmyPBdY6C/GVS/KhM7RSf170Q2YSOS5rMzn9xF
FRMH0UWj+zQl9qc7aq/TuE5F8A0+4jGV9RKctsJA+0QiCXzTZDoTUvdRDPlLWeEl1uK9d5o6hPV2
7iBcQmdw52A9gzSPO+0uU0B+4mJiNbW8cnvu98t6ZjOXgtqQltWz4iIDIc34cdsqqPLar2CdrScu
//Cn3W5nLNELreG2/GMoHSZpXtzNeB/PxihXc5RPRNlafmsIQkBVptB8eYv6BYthTFNsU5IECnnA
QyAHkgHJeb0OXO3L2fegcs8m4lc/iovHWqLPrRrnYraGcxl0Znolfjti5bDJVZmxtmcuacDxxosu
nmPH4V+47Allp9m3mwC4D7KUddprhJcjTR1QKmyqzqKzGX+F7VxcR7PkBoX7Svb96xARgmGQPsAP
Ty5v6o7BpSPk+oJkLJ35f1k6/Kvb/OJVxqfhDdFaQL8X5C1nCDhYIgXnpB3dA5E+92Qf2LuikJfC
wtZhzN2dm6exj+DoSwj7mmINOc5teB0M0+Si15p3BMzgW8+yC+gyxI/GXB600j4YJWTFwaovEpkK
InftwcoM7eDkTX6upnwTuaLhveRrwzZfcEB5sg0BCyE+RAM3Nfrku6T4riurP0y144d5XMI4Je5B
Ku/Qqgp9Im6dOwpTQxGkd/gb1V6f1FtchkdTohP3kiE9euP8COxtuqM3IY/YzY4Ikb4im330sM02
PR+Tc2Sls1XeAe+5QL1ZpuDWiyoY961G26Mlx5Ls/HQtfhWMdhVrv6m/M+DhAEbYc12ajhHhBOjc
ggN+n3otgcNt5llZXPupVukYsYFHqJM3RYeidYe7bLnxjOGTiAK5zTUOdHv+nnlTvrKA6oUshlpm
LpK8A1DFQYsUK37zwnHYo6lKzw7onTzTqkNgzB9uOd5b3psN4tCE3ne76Zd7onQmfX2723T6TCLq
8qwZdi4XKVZ0kTpWNDWPt3sJwIxs9efx7UlZQWFZ3e5isOR1FvL/2P7fPtlIb5OaWBmKrhzWbcS3
bTeTgovKvdhI6v/88LYJHdd/bPznvbe3/Xn4tz/lSlRrY4YN4vZBtz/A+G3hFz8EQquPQvNoii33
/tz8x+dccrmZNP6b9ykG/tgugfXIufq9xW0zx0jAk/350wA3m9+f9Ptv/fmo2PD+e0vwLXnQy4PC
aKE50MiWD/zL66FcdK63Z1OCEP6xR7fHt7/Xdbib3MlAClu3IDuXz0yVxUB9u5v1zSELjW/ZrDEr
ABmPwzhj4mmikLRoGsAQvuLzJGWIHBDaKlV2SELyYIoUR3bhuMFGkY3qp2F+HyU0Ikak70CWyYYC
o4t1stzUssSz0kGMlW3ebBV9jwt4lHorooZ6//IQhGx2iQXmKRFZ43YAFHHWG/N7gsJrN5sspTML
BqfMltgdpCH7uKj1A4mn5tnBzTZr9ROMpCGSyb6jXXtOojg7V7Ac1kiXIMtGNnLRpj+4tXZNHBhB
TIum+jyxe4tGMtpOyNjbuTxP/fEbC/H53BeCNMrlnlsbTBJKjyvt8lBfbgoTtwOTh0Oj4n9sFs46
OEN7qreE+OLigGpbsSez9TPO7eJCmFm6mifWBE2qoWQ3g43bzrqvwTesTXvBVAbhuV1udGoXIB2t
Q6KUDoBO2hv03EJcDFYqxxCzw8mgeM2Fje+IP8hynssLkOwzoykV6TB/VoblMC6zRR2K4ZyKAX1S
GiLszeylF1nlLNMzKgxj/N0x6gpvKn1PkmfohcjiHbinsQ26ij5qQ85WJE/5rFkn0bf7QLEynDPc
C6WX5DvYsK+BGsttm8Q/as+Od2AAtLOWudr5du92Yw6TdvYsbV4bGYSoBEMEtR9h8hP0c4rx5LZV
NXnFlsrMQsLxrJPKC/tkmTqSUdfZTDqQSpbzZ7qxS9etpYfIo245UlhfUKeUhID8eS5yKK0gs2v6
4bEiAAXueS4JaWLz2z23H4jwtBDV02qfmDi2527o7L2VzyaZna25S5PkZfbQkGzwnackdjjLS7fX
7aEyzy4N8Chj0geelJrt4IdaOR+sihXlVOI7AiKJYwmtzMhJcja0HKT9ci8LcTACA8Atkld0pM5E
6TX7uLOE2piWKEALqhe02YSs0Fo21DCtrLRPz7aRpfAy258EV3py1Le3Z0Mx1RvbzKnwlG4CPOe/
t7xtfrtx3FNid8/Uo9NtN5EpYvY5iQATV+J4+bGiHMSzu3yH7XLQ327A/JfY/vWKa2vFQhDE/gwK
8fcNeRaQxW6Pf9+lnQuhjFiQVSfm77cXuuUtZdKBn//Lhre7t792e/320MH8vzJTU//9MX9e+POp
t+f+PITHQ6h6x5T3z3N/PrQym/w4dS9m4rbwz6KYNIB/7noV2iwB5AJE++f+/fnEP7unbnue9VTO
AnoB69srAwccDjht92e7272/7d7fHt42+dtu/PkK+jZ+xwZxIVIj34WSOMgRKamwqvQpxXcMlRz7
dI3lXZIdfV9ScN6blfmjzKS4S2qjWIdUfnxm6fGauBnr4iEbGhxENEHpEfo6vmuQ6qGBIZFBO9tt
iPSG/5wZxpniI7FWmFOY1UdTO1/D5KVxtF1GzcI36vTdYJ7ru7bnMUix0pWlCy+IsxNvCJEZmknQ
jdVEv9xiF5cwON25cf1hGOejjA1kTe0SE2ToeI/dn0ExaRe7y35ErGt2VDdYjpojyiFSyw/sBLqo
humg5SXuVujE/k7hBRLrr1yb3Jc+egWhvq3qUcdkQfpGX+9F3ZPmyDjbtnEH9YUy9+z2tQ939Wck
uCzPJLifpaKQNHTmOx3B97TL5GGpdKDlw5jSjsldK/ufTeDe55Zmb4XE0o+2JNFfWKdZp2zK/Jnf
Egs7ERcBJkHYvchDlQvfpYu8p8DSjHWZTIxExH+UEaky0LNOzPsRl0A5mIOGpZMn36zKa9dKGw4F
p+CjUabQuycSV9uwTneeRgh1NTTXseapomwHqsHjWpdNvJs7MCxGo70NqvnVapa+Rfm3QfBnbuPq
x5xY4VPepOj+0fJxkFyGgcs/2Yj3vTLirVOPV9EHd/1EQYdTWR6z/Qx2myUYEs/Wrh80r/XrFMxC
14tiHxBNdLIg7BM5hiyp2SUatERP2ufRneYNlrCIAnSHeehXEtgwN/upesY/eWwpXx7KPpGYzwPi
CUkB3kakp5FDWtpX2bFcKnMJwK6Zt31fWY96Em6LGm5PX9qXQQz6JYA5lFS5eUQtBccliNyTiodP
g07xjhvTZ5497Un17XxqZ+lC25t3QW6IVRNgpEAGIg5MSGgjR8JPWRL7Wq4RoYMRbhvJHtn99H/Z
O6/mtrU0i/6hwS2Eg/Q4JJipRAVLekFJtoSccQ7Cr58Fevq6u6umpuZ9XlCkbMuUCAJf2HvtWXuo
p/hWeoM8OGXBlEM6i5WkNvfVlH6L2MvudFFhQueMYtKG5SMZdvkUya2vYYBj+WxvZD580vWt0tGZ
N0QPmwf2vocMh+bvtdz/L33/l6h7g1aejev/HHV/qIZ/Xfn+/gf/SLrX/zJs12VVR+Ttn32vT8g9
mjzDITCdFA3HZsn33yn3wvqLTzfbYWF5oKc9If7e9wr9L4sFMGxVx8POsPyr/0PKvYHk7F9Xibpv
WbagmLOEr5uuZf3bjnMq+h4weOIdGyv7MYKLQStFQF9JZugyHtXD9AVxU3Km2T13OBROMf0sojnz
Q1uEiBrirV1Ys+lLZ3UmRDBupuGAD4cB0zNRmkTS599YX5M9Dphfo/sOHcU4idxdS8hFezdLzCfS
5DZMnNE56e05UZN+K4dniGLZoQA/tpVDjk1dtx4mtz5r3Xic6gFoH5hMQPfasHPK0D9mg/coanDo
be9awE93ZtR6Z25EZFiqkRIoi7bYYfDEhqLfklKHXdUtWNW4CfQptwvy3PkRg0G6q0wWuDl69zqN
5lvbNUD1h4uEU1gPTel8uU7ur7tYfeH65mrc2mfIm+NBeN1zM87R1s1Bd1khuhxRWdoJEAbhaP0b
w1TtNpFtoAYT6fQQ7sLSGJ+Ry65rS9yYQhaf7HxPVZdAKp+nhzEs9YOB686zQDtg7pmBjpjpLpy8
o4FKFzQE7X1ruwevqQGWaxiyDHCo86ZMFiAEe7ZAMZ20Jjs5tbVLbCCxJsDdp/nUZtYe/hiS7WBs
DPxHNvQ2t9tYSQwErk4CL8bequXmeZLM290Bxypk8FuhpAHkBMpjW77DlXmezIRZesjuMI/ZioX2
r6YkkJaSniayZj3AgJxJOqHdu2nInEOV3fddax6lYwFnmC+yMJpjV0HUncyVYXspBHUX3//GNJW+
bIkZ7wNFoK0X35ZVnqxw6E+l1p7TUfPPSOK2zguzdewaPkPmUSPmMo8/xRLD15r6UajMPPaRfSts
so5KOxn3SfWl8fIggSEAzMZC2xHT+0Zo3hAQJlRsVI84F4TqwTSNEz7x8tC5Ub5hAFmux5iJNgUG
tzrqL6XcX2VlpxtXYINjLP3LcJJhb2UdO0PShIIsmZKgN8DD1Zr7YJeMP9XAENaOuGvSFr+Xejzu
c9HfZETvnsLQhqM+9IdCqw62G6FWMx1s4yuvqsIfCD3rqIsenHRvsb014hYBLSfYrjFEYNfeK8D5
GSOzFzBjZnxn1g8txBICEgd1To1vsaSOU4aEG7uM9XWrhQtNrgM7I9qTYwzliU/cSGSofipELQ+1
35JX1Cc/pIMWV2SOWMdu4Zz16qdG9jU50sVbNPXDiqZtDkw4pseOiCTfJcrTDM9UeGhLyUHgrJve
LK/wdnlvUKXY2t1QCJePNmZjIpBTiC0FoGGpBGtrgejZAAmM8HTYl76zdWpCnm0whOjAendrRCHo
9UyuoUzYe7tvwPHmnyVeJWrEPFonA4pAP81e+1ysQlcxtrOpxd6TPCEmEty6H3uXduDCxUgLNwuW
QtNLTnYXwkEMOWtSFmCzneyHNGLeW1hBYZo5qN+OlNf5W4SkVRKTG0ERkv7oBYmtf3lOdHAqzcZQ
i6E0nJr9mBY/ed049TL3gICdmKemazceenYbTPppJhCoGiYUGrKLd33yNjoWq4qO2PpC8QbORMTp
8XPBRXsF97tYNMEYLXvIKG1HpN2lrUD8zQRDBLYzZrfaJWr6LbTF5GDW+Z3oBrWVtvNTxWxccyob
bCcNUDZJlTChTD4ghmcVmyNWd9L7tnMUKkPwI2KIdmWP8LawAbc5mrdPxZ2DsHmdgn1fk7WJ5zLM
0s2kxVu/gezU496c2wznLOakIk0gxo+YFZp5kZAMQV7NM+LLX3bkZMGYQXg0o2hbCJKaJqd9dyie
VmLkp2x6vPfd7P4ovkZylPAdtPOh7dnG4JCJk2o6+wnASJmUYKz8M9mp2W0mtWnVG70W6IrkwFAe
kpiXXNFFo+xmCVQW8N8YO9RbqX3NS0GajPF1wweAavjK3MEnaYjotS6xohfuudt+TO5nYkcDHZNB
kJIfkqZoHfKy+BSO9kwU98kgstmgPWATYyIl0dQPUHgbplrrFgrAMW8NgO8+i7q8ix79Ql1AtNnb
ebTajSWwqyrJlmuMFc3J6D5OoY4eoUK/hLbJvMvWuXqZLC88ypSIExTEYzBgzsGdYQBQ7URBTi4b
aWuZ8oMX1GEUlN0GPvR9mLWk4MiGYRA9z4hUbDWn7nSfEXLEyQ6BLklppJGBAOUHCYGBtADpyWJo
RJoRmH7ert1GM9bCb8xdbPZ75oT7KpEHjVTyABj4HDQdDMAyJn/C71LCQImidZQ931pOTXqlU5jw
JeUpCamIpTfW1Kj5M+zGfBEfP+v6ZARe1MUbVyGe7KZRkVFDPqFjonxn7uQShIZN3VYVo6Vq4uIb
9uTxtTih63PhRDjrW0bTkdmdnY6PiY2F627IYY1G1u1c+8PRxGTQLc11mQDSMBOA/yytHa1H6utj
2eLO3hzHodyJmkEIVYu29YwBYdTgcEee+zUu+IeEFcuSkoe3o2lOMNhAjCySGRD5G691/R1ziJ2W
awTboHRGfFv3xO9yA04YeIy+4ETwsG3FpocQXuBNftSSWtvHaGfJL4ie4JkzvqnmZueEtVoPUDD2
rVTccpFE2I5xtkMWwXGa2jeiVjBi6m1Ta+MZnhvUSmUfJNyZjTO0uMFEWdx1pL0R3mEHWrOLolx7
RKsdHfSe1CP2HVAa5JyfEa/upiaKAht35LoZCTkETrcgYcPiSLpYKh97BqRuROcRza4xrxXaAhyB
k42c2iGzKGY6dh2e41H5ZfaTFija5GUE/2ekLpZRuWuS0KYjbs479Ti64Xz05MQqtHKJoYSxc6xN
gHP4hnAtcpqRQmK9p9nUrtJSsWavrVXLRWyv9/re1uV0vB7mJb7MFv4H6OIOo576SVpdwzVMRUQF
FMu7neuoNJK6Ohb2LPehrQXOaEBSiCOITYkPI1Jm5Sk1vXrXdx7yGVj5bO4yl/tAZqtkrS18MWZX
G6PvP/EiwG/IKu33ixzLATEVucbrKkzEcSTpcz2yO8HU99wWzpYgAP0Yae1zmJE5kcq8OXq2V2Nd
6c5pNUW767Oo9piHAuxMLU7EKZHN8frIRHHy+9H16fVQEMlp1Ym/l8bQHq+H7u9HkwnTMYnQg4fJ
iYCqip74YoV6eiJ/JDsoriel9Iy1XQJ0LVMU8JWN7gCFAdI1Ud9fXy5EYW8XZ9HemcPqyLz9vw/W
0KMt+PPciWKWV6HzY1w0QCL3iClA601zvnzsx6Ql4p5ehntrqw5pW+LKWKQ6OF/42vVhJ/j1gj8d
sdhzvuE7NhQoJMjFfCvwBdP6+jC3cUninfeC69uaeQT4erYECfv7eP0CttD72QGlWprjW9Qs/PEF
Qn599Odg+bDNcfdURwESzWEITTge3CtCfICAKsKD7OVwfdpO2Zded2Tf/v2lrG4BjPmSOguE8e/f
jX39tVx/V51pn22T+A3ziZHBfIztVpDIIhwGTmnJXcqMT9dDtzwitb6Ri55gqNCT6Ggws4gepSob
dRwVi3CKHVQ8rjr+OfhtNhx1wPrbzJ+fSQrQjvWi5syH5ZxL+Hw2YNdmjYzk68FT0Gx0p/vK9RkA
/jw0+IE7d69Rd/zT3sj7e430e7mjz6YAkNm/XZdS1wO2WS6XHnxICkeufbJruKoTJJCijTw6ibwN
2zbakQAoMcl27cV3h2l7/UO1fNghMxLE1qAEEREUg5XMR4DHVUFBvqze/iy5ro+MyWM/d116IWR5
STwm4Nc35fpeXN8oleEsdEr3Ec87kz4in5tj4/hbUBakUy1n7b+dv90Aba3u0pE19T9ObNC/BBjg
CJdNuURmcSLDheDMArzX7Vu9xWK+bM7+bLuuyyp/rJleFamMD7QTv38F15/y+vMyU5yPf35yLtvl
1kNRWExsu1WLJlm3flW5p1bxWAqWOcaDQUfsCo/gKxN2Xm35JGLO4q2Deu+ZiqFpn27xPz5rJREn
qYdhxJxnlI9e/6Xzrngsp8Z8mF7bDOd2vtgeSPlJuI/7FvYAAH9/DqPf4lfBzU+YKBuUXMLqWsRt
6GlcYABmYpNNRRq49G8WLawZhfetQ++mxdzokSgClQYvbToH0YlL1VePmIS4YzJmFTPetozi3Sjg
meBTHNVNWpY/EbW/6JFBWKiW0fktylb9JY0zNmVe/Rqp8tV0Q2edWnwEjCK9RTKb7ysxPujt2oa/
uh3G4pxEQ4OgEzGSo6wfsqPzbKneGdR1W8lagt8XO4Mol/shnCh9XPWU1mZ9IhHjprcGb88K/pmF
NcgkClVSm2EpZIl7MHTur5HeH6QHYMrAiG5M471feE+pRSIRg4iT97nMuDdTUewnRnIXG8DvMHnq
2Alxk7c/R/PBmy/oSZMtIz2sRUUGTWn8pCEpQOxrt5qM8ObB+SHFlG7d87DD4m8EDOzCA2k13rH2
kS0aKrD7yct+hVMygw6JuYDmkEglxYpGJivSsOzs2SOYEBeaS1pfvPbgL62eGWKc9ci6sav+HtES
dcKIu10UGMuH4kZWDcyKVN3o40vouj3JKs4NgPV138KRoYQE3It+m5o5cOv62cMghHQCYVlKXeVl
yWHuqyKAwiayj85WT53jvSt+CXNM2IAcMHn6jv3Y5tkRedGlyXu0zCBTauCymUlPrVK/XKVD9yDI
I04dcora3DfxZSYvEq/OqMxnIrNZb2JuWhV4DlsL26DVHKQZu6upk/dFrTZxtZ3FeOr9dMcH/rtL
0M75+MiCuoPeNtrwCvNNZ5PELdESGU3iAtQgYK7WO2AfmOOmvUmi8BqHxic050vqTxbbMucmnxCZ
oZY6L35dq5yOfTGdcDZuWVBFKyXGn6U0buOifZ5b9zEz/Dffkdj2+BzNFem8ugV1vW68+xzfV6nn
t0PGDpOadNc68rWqiguvcgUxBd0TKau7Mqbxwp+0JbBxDiZ9CWbnFRQVnbubzDiEAjca7sdcUDiS
J7M31My8RjnuNhlaGKoKgbaw3bVV+PfJ2L3OU3h07XBah1332kZITYYuO/QmvKmCHL81UCt0MvA3
TmbSJLty1t7aEmxoaFTcCg6SpsetOncbeg7NbaM+dFNy8dPkxjZ9QuJmLgeOhNfh5rBeO89DFxDE
GXDEOKJWho96ckrjqfNAHXnNADo9LSDutKDhWIDw38OSGRnLtYUaUAN3ZMT2EVI+5GSdgO7XDtjw
PegmMi2/8wZzl3LqV4995rpW/qYyjK9+8juSItUtciGEgjoqJUSrhOaQ9wOXrwnAyk/rLLlMxIOe
ZEHwWKR2Vobwqy4Av+kZy2TX1Y7p0Ghn3YR3ppeAAAY9va8lYhSfVWVnuxc/bvN1hVIywJ27Evno
btPJ+aayiDaWVA1euXvXjAzuEy9TlzzQF7NoF8m58gsqa0d+W+Qdr33AsXzLj9Fu2cG1+luZpNVm
nsWJ7E1jneJWHD0Ya9L6JXJEQHOKPNCLhiDD3DyygEgs78au8dKAoGdjvmA5WWz5Kd+71jHTuWH5
DGzuviuZxhaZpXY6SVVHCliceVHHKcUgcCrPXcQOQXNxI0j94qfzJ64JUFik46xnF/JKn9t3Oqww
Ls6wdZICnm2v9ipT0aEA+cGUwYLn5H2n0PU2tCE2CJZEBilhiEh2jU1s168dE+szl7UgGXk3gZt+
M/aYtgiK8OFl9R6hz2PDNehIuMJ3DE2xt/CTFkX7FTNFIWji20NTHGjl2dPRZ7BaBDsOGTtTCNTs
Qj/3rbxjQfaLW8y540IG857bOxlLUnlf3NLV2honyPE2QqhCP6Tpr8xGOzcAUjk7gPjHlJpMCosF
FWEHeP9SmNT8xIxBbAGdUSNJs0bjusqquWUsqUXHIgwqz783lCTvVeMqQ1VL3qsONqwX4JqaWftE
98Y+bPKste5IrgfJpc3s4tYpB0JRCgf6i8RDyf9k5O59TmO97j3SP4FFW4GCVSVvKqI2DSHeWyyn
1Jly2FWFjbD1q/X4yBeGv/UrOAGW0aN35KVVvZrA888FJhB5bKr4rdKbck0UrN/YIL+G8g49+PQQ
2iFJEwVoS2skHZQAeG8lLPZbsFcUaj4tM8H360a+VaZz6dLaXQ1eluLZ3ltWMwBi9j5RVtxodGGB
I4p6VYqnMptBXqcZ6JiKC1ok1X2oCGFra6RiYQo9fLxlUy9uLM7qZB52czqghyQ5jtuXKbfxMYPA
Eoxdfkq4Sqw1p8JnmTfAQqrox0Kn6zsBZAjCIvhqYRuXiFM/N7ZW7m5td/iZWdlTJW+60rPhKndZ
wP7XXyv0B1MCKXgsZiZwDkAmr98loZbcTwqE1qwDpRnQUOvEseu27YNbRNubmPfoImWQix8Z823U
F5xT14MLV6rJynBvlPWT4MJGcKaL5t1FagjUmpJRRtUSp5XsUjLLpiTj5h99I+atT+EgdMBYCK07
CTmxGRBGW/kNt7l1hi3zNsFbtsrH8jFVn0l/Cs0GWSYl0cqtQ8C8lvXc9pDraoR7PUwiP0S9wC6i
3RMHTjL4+EndhP42f9fR3w9Zjow2rQJLUbe0yQPMmnDTucOvMRZIn8Yz216xKVyIDqH4sGF8HPuy
dmiUD6QDkmTY519SuJeqKdWqJ57IttLP2hSfMxOPoO5hBoyCVlNy1nkeqp5E4ZuoQszS0KDXvCdc
hrMSqE5Ev69JWKd5jFA4qtbDBPmPkekFog0okKbY2IWF75jEbqcatmaekng6L6OkoXhpDdLkpdsB
QOitAxIRkt1seZrG0jnik7lzDQDXhZdqLGd9J+iSCi91ngFHbMF+K8FOXgHeB5DUnGN085kOnZCB
SrdNbHTqCqqF/rOp+zDweR+LmiAA6Rjjptb9j6EusQ8vptg1U6d5zUe8WHnLwFwa09ltbgdgICAs
qqcid1v6q4mVq2F1x37KYbzXi7Pm+lxvIvTQS+v1knckIrXXOUKRpPJ4ff7nkMCGXJs2V3qtdI/j
ZJB9bQwWIYgwsqflO2g6/0Fy7dk8zrc4SY9XQ045lg/sREZIGDh4fnt0lhdwfaSGYV6HwBtIcOQ/
TUc77/ZKkK6kpzcoid48RhmbOveJ/HJzmkxYdseyL4k7KL3ZXqeJ4r5SIY+jQIyGo1xUlcNy4AWc
Sd8qd9ev68RYmGI6IBZDdSnxpXiSQnCebIOE2ao9IjCXLNzYjFyfuk7vI/mpnWVYhlxyGXLEOobA
fU05A2A8PbDu6lZJORNjt4xH7OXA5OafD3lP1vVsLo6GpbEXSyc/Ep9o9DmVWpI/2QNODBvt+fF6
aOoSQa8CKZY42j5cGuc07THbLIfroz9fq/Thvh9Qj7cuGO1y6cCjEH0dXkvAcNfnf75YtjG4wNzY
Xz1Z+bzoEpx6j8RLHuexjrm7hyyLWhvpSYUc5pgv46ymhIEdNmnKqA0tF+6paqOl/DtHc7tjTdwk
RnYeieVwfbT8jQZJ9x4Tqgi6XrTwVu49C12l3UvFiS9T76ibBj+i06Ke1zVSlB3TPNbLI5WSeYgV
bq06D8d8NggkuIOvobXI7q5fSyOunNdHxihIEkZjwOpHfhmWNW5KnKRHT4uNI7Bu3AbN5/XJ9cui
B6mQ8Y71eqkfr4f270f/9pSCt9tkNUKh6+vTqtHibA2Mjh8Yf6r1+3D98tT34WGscNTPmEpoE7Jd
nae3hoh5mi8v9vqKM4oE6JVglOvlNQrQIkdnOVyfXg9O06dB016ymjtxkWOdQx5//f//6UUsvyQH
6TOJGcvruP7JxImAEJlP+JDZm9B7Ek175yMeWYOWiOi5VlWj/ygimpUZHyp899ZBYEHjNRFpr494
gtHTWi3M97nw8d1UjLQ1xTS7C/uzYdrEqHjpRzbmn9RA69yaEDuaYO6MKvmy7fK56jlLMjhIcUUo
C9lAkk2PRL6U8esay+pEmU8vobE8VElXLILKZmtN4tTT0YCOsHeZ4tu1Whx866BgxLybQwRXZhud
GPq2fOXQJsYzoaBfGlYAcH7gfaIUHsHkujg4mMaS0XqMemSTrtIfNcQxq8Zpk/VVCfH/opH/TTTi
27iy/2fNyH+22UfZfXT/ggq4/pt/oAJ89CG2cF2TnYHJAPWfpCPiL3QjPvZA4XKJBHH/t3TEcpCO
eIstfBF2YKHnX/0DFWD9BfSMv+0tznrPw1X/f5COmIb5b7AAw+DbIalDAmHY9KHOIi35+XFJyqgD
e/AfTdKYoqbcPsDEowVEwhhEBQKRxH7JBboKaTKiHhzxExceYa18kp0D28Q3d2x05F2L0MGZHj2n
eOv8nM5z9ih8KzTlhhY9+0RZURInIEDluDGthAoB47AX3Uh9GjepyUQxDX2xUtL9EU3puPO1FNQs
GWdR5rH0t1YTU4EbbBopVLcC+25uTPbWNK1sk5AnVWfGJ5bzMNW7s07+1jrGRrzqXbIwCsNSy8Li
O1OW89jhdxxMEZgyje/QfO/zjgKjlDldq49rOR11e8eaGB+KYOaoOwgmpvhesAU85Do3jeId3iiJ
DfXsnLyGdGnZUE+pmbwIr5rvYasZJE/PetA9xDDl4NvCJdFd1uBVlfn7KqfsxWGegFO+n22ATAMF
LlKQ8c6u7nzDW5TOLKd8vTDgGlEWiYJ2I5LVV2m7X6FrAaZpYWRxAVqR41ueBoQCM4VATCGyBswc
rm4NRShTJY+1H7K7bIlwQKDmwBrbuen0MhTmI9ghKyiL+IcPOnIz9pkgehgqsWP17XYevsN8vOvb
8D4ncDZo9EzfCYWfPFG1w0Cg2GcyESfkwyu70f07hEq42igEBwlfTAnjR1jh0ulLZoFhRlZ4lGwB
LjZbggO2RaNVW+ErfVcN9o1NNJnXRLvU946qQktfL5LnMUdQjUox2hmZV6wI0IAoNzEriGz/qbZL
GyAlkxpAFvjF6pRQv/K90rMLWUcHClLsCJJmr/BRqWpcILser+Dst8mBgQTD0eaIqoDMbodN36yX
743GWrCOnrt0hwc/AAP4k0kwd4/xgpK/9CZU/yXW9NQe32MUzevcITKwEGhFdcwLMjqw1jX2veO9
6mhgt3mrsk3vG7/ozp/9boPl9qnNvero5gU/l+F+iDF9E96E6Eny7jZ29UEtzKRxyEgj8lihMoF0
90VkEoA4ZcvsOzzpRJrXYbYxMwfQWQ/5YWzEm14nX7OJ1dEEh8CSSQC5gkADHDHP6yCdSVZMJ3RJ
QxF9KJMeIgvvNboMxOHTK8upPTey3QRfbGCEQzsR+Re3UHuL3JA51i/daP9USS5Y4kf7tOx+YfBj
3gFunl+o+dCh1IIsaW1eqhSmX8mrXkmPWaHOwGCUzj3iJNjra6NjD6+5dL0NCeJKAFu0CLBkE/kT
9jl9o2DW64AvaEzrXaTocBRN2bpCNGIAsXONDJsHcZpoCyoMVpfKGdTOmcmVp9V/iSUrMocUNgK7
9zHDlFoXb0iGgUf2NJf4ImvGjvpmqAbSOS7VgK8q8S4pn7je8852YrIHcVMSrFS5Lv3FFKkkaKKh
3UE6CzRPO6jcfRCavxHwg0EjpPtRMJ4du2Wm35Jnphc/TTWkK+bN9w1m1c2UJ0+RBuUzMoebyE/p
YEoIRAVSLqaKiF6GcvhG5TOuuKO/2VKPkcNvLI2cGE8T70iw4lvRtofwrXFGSNsj1kWRyrWFHnmf
AL5cMV74RjWCDCMfw1N08WrmM1nYkMhisrh1f8Gl87bAIsUmKXI+OmhPqkjEGz2CN+Xr6lCE+dFk
6cVCPXq9LuS4B3CaQwpeVQqSajK7b0M5Xcik0JcP5QAXahkKh9ZN6mklP03bBRYnqKXGm8hk3gES
krplrqCZUAyRmkCspaOQ6poiGVdFMr4PuNAD3WYOqbmfgK9bu2XwM0TrJfthdmuw3h3sqTZG2s27
Nvpzvi1keofXkxiCjBQvDJRtUITpwsOGZgFV9pCW7THmo0J3HaGrGbXk3JN673D12Wc5K/j8VzXC
eo8GWJmRd2/iniKSStcDPzNBseUugdgAqDVYPyc5RBcTJji+WjLH09BkABGoWruZdGTKVsIQLUFb
HtWGc3SLul9NTpcju+PMwB6zBAzEHlaYWUcb4OVtwsiYfI9+YkDvw+IwajiARlwRkzfE0bZvipeQ
SG9uZgzr4y7ZoItjxq0cB0twagYVDLyJAefWRI78MRq5uaem5Bare/qGFI87NdZvSeJ6i63kdmRm
t4FY94pIXT+M8lXrgZpil6lYUmrojlmZsX301rYBSIwEgRZSMPnTExdlTFkQEIedzVZw3Tlc8fxV
1Y4ZkcQtTuQWB0du2S/kt700dDubRrVakNoFnYGNHCoNgR1i4mcFL2+hbVi7Ic+iAO0Rao0o+wBW
8ky2IgYOb483j14d6AZW0Y0ii6tE9L83Uc/iCF7iKNTem+SIoKi5K9UMos4/RhbrS7GYm9nkR9JJ
jqFn7duSAzJHxlkDpkPDf1FO/Jz43jayLVxyPnh8i5zQWp3bNOGlyoh3Fn/lylxYizGXXbB8+U7Z
If+rCfEjzgm9b17Q4VeBE/ohBEz+Yj0jSFQZvvzQPJbZBADfvHN6XqPGhQTMcqLtE4XqW+vbG3oZ
Zizh9DAVznvUALxtx+EwJ4Z/spkXj7g9aW2Y/bOvZqSX74xaxjdh6pwTRLxn9jWAkKA0lSEMu6T5
wKFapOapDF0sCbX49q2aM3/aAo/onuOmPdZRxTWXwfk4+BVLax8RnhbfIVDIb4xTVyKAK+zRugln
a28k0jl4VE1kAzZBIhm0z+GX3/8oUpuOdCH06UMGFRvE5ZgXBwMYykZDfmTfyYkTLzOad0fHeq0h
MTMGhFsuFzPUhmSm9KBdMpkRdsEJN4SSyEYMCi0fRMJT5avSqg70PGnUMneC+dXV+/epEgUiMO++
ono75cXUsTsU0cnO/HcjbVDMoJzik5s9Ebzh00Ry15ZRiORA130SuWl5QqGgUHRhYBUsVkDR7GJR
37jGmPI3n0AwEMlRfJlN1nEztKFbdIdwyD9EhnuwY5NAamQE79HlYtUlXbp39fngCf/BZJOCXo9K
MBHTjykBfOt2/UgWMU2Y3nRQx/VxpNDBQBj1JoIJjdNDGiEMQKAbZmxELBXGwzwsuR59zDy3Cg8e
qSZrxHTUTKSkHqgC5YqIt9HiXc8mGIOGhdRXoVf0VSLPdTejPLUB/LYxEbNRyGzP93340LVaGVb8
kYOmX2dVuwWafMt9ady4lTUFESMczkhOUDxxPxZt1iyfFLQgNk6DfpO7eBlSd6tKZpEiMl9tt6k3
pUNCp9eNv2uuDAzhBKr44KXE4I7hETB9jYIAdS8728JzzjWTjQO6LsLK9IbVWkxlwSp4ZRgsx1Lb
Qn0nM6J0640Wxnf+gGzWIuN1lTf6Zc7rfR+2lxjFHkE5jB5TghphjiOMZLVrWD862U8QJIDIpiVg
bd1iW2oMLixUUnQG6at93ts7eN0k7/JmAoR2/A14wvzgCB2bxmtO7bJTDI4Cc2zVjQvAyCiaT0lI
bACh7xNq+8ZU7KWYeJS7MSP7lpUJ5v8INSEtx7ow1bfRsYkDDV1tXIuL8jRgiBINyVp2JSg3KTVD
QaBPNVi3wzc00Y8pdrZNZd0UJtyPJPeQi0jrtSHMQGa9CARyuzpP8FSOuJGaRa5f+WtmCF2b1ttu
qN2DiTqIZkjqwRDPF7cZ8awUbbq13Opod+NTpmoJVbtBYdeLctOOHjr5rkGupqNxcNzs0lVc3m1y
BGZX2UHaAyXxUYNuCzP9SHT9rqRYWe6GqFp9qLA+YwQHR3B5cH95brRBqGWsMO3wOWnx8A/6wcnV
qSp+Ad7UkPWxe8DTcKJz1Z/wCNhJjRihbLdJ1f2kVnqn0itHD31mJeQGMlxgZzqawEl2mx6toMMy
DuL1wj11qmYdawzYTafZKEdVW07rsAA8odO2BG4yEWXNesiQzg3sQwctQvhzdoZqO3HPkW5pbUpg
T2skBfjYtcAI82plbTNUmQgCyT6aYhDqRd7fiSVKe1YelzikB8jBThkfwANpEHcxPIN1lMJ3jWOU
lCp9LzrU0KlW31i4cldF46gVo54F2j6cgPb6D3JKb7TYl4fRJVsv8oY3XRInabXzvq2tb0wHj6rh
UuoYNx760ZXy2VBA79rkmX4XdYTkLfDYsDuXTk0b01qY2xBoKDyrYRIetAwMj9dYLxHbfUKchmrn
5IgGuYfOdGGMeU6OeaciaolIN49WSbhW1OoJkXpzENnaT3g9CF+TVdmxteqygqxbTuTtEs/eah0R
IdpnStYVKxtGTGHFHc62qElodsi5deN4a+rRUWx6mvl+itEVVszDAN3joOYUMw04yjGFGOr4LPC6
htjCMgPxzcCfjUj+TaDjLaKlbWrE/q7K6nGN/fYNcNAPQw/7R9/VLnoJYiOtEc37Al7+swvRFHR1
OGwjWvZyojdpLqKmm/dnRYK4Q9JUVLNK0+sPI8N44RDMtXU6qqx0LoF3SUGYZvbkk1PlJ0Q2VlI8
sQXEDd1OWyZwQupPaWqtuhEcciPbahsb8UmXCVAX8r3IWWteoJsiZJ/6ehMlxFJ19vN/sXcmu3Er
XbZ+lYuas8C+GdxJNmQ2SvWWZU0IW7YZbIJ9//T1BX3+ctXg4qLmBRwQmZKPlMokgzv2XutbdZbx
sZvvgQMYVmQt9z3KKDIDHWGUGBKz9IAPbQmB0x7GAsBIniCE6GBJCdIgrByh/Fh96ztAg1Wqj6E5
fUypqK4VS0Fa+n6UCfMFWAxRtzajKxmNupkeUxcZeas/6sxpEZGTp4FAfHZ6IBzIbrEFfpaJ+Jr5
jXMHbfC2aou/4345G78Drf1Ihvji9wQMt0hTfTovO7ObjqZk4hQbA1Zpd0G9zzWM+5t7SG7sBpMe
KMi6HS2I+Jx0j2X+MTEtuTOnDn/nlN17+gTm+bc5BcGhwv1I75mgT0zCyG2JzJ01BkwuUts1VhFl
6PtLNJtHSRwHOVL3njvFT4QB7IQ3t5fctAggN7SdNvg3PZ2P7N60o9TISXR8kOYxOER4XnvJ7JX+
gM72dBkmlDwu4PH+rrfRbIuBHlUnSpzm+qs5NXhnrPWr9EKiqGP06ywuVWzcctmbp56Kx81IXxyB
uBL0jdO09et7AhxybqjsmyyCGw1Hs6PehzfWzvobIoYvrcWV5vZvbuOvIb6rz6lK+ALym8Vu7ib4
7DDLeoHzlDG7mdxkLV9HnSUqDehajEQvJDJ7QadOqoKgLbPPiuSlQK/GXmy59Q2tob5eJk4n3Xwu
1/Q9N9G9GIJRWlZO31cnmrqsPuP0eieYdH8D7v6SruJ1tXxIZR0LWGrXf3Sz3cBn/efhJrjM5M98
8KszTWcmxCTi1WqqsR0M149crrloe7ap7hqEgpFvx48mpsZFevo5FmXANAfYXzzoDyNCai6S4dxJ
IN2x0no6iw9Ybns4FeRz0XtjIEZ2eJsPpz9yzxYfdJEwRRVovJ8EWrAF2UBpoXMhRaw9JqZ47Dzz
begYLtT+WJ4stnfGyOCyZ0X+nLRHVzjDj6moz00RYOfsnPIKksBFVUWEIkMCRMa0/nllOBW0puD9
TNpPeDVnV4PolTko73zDOfJOl0dDwoozzJzMDnaKIshx1r7oHrNPnQmCFXs3bYIJyH52OKRJjex6
oAlkpGzpCAHq+uU5ZuRBcQLpouifISt9shTBa7LcGzJAbGvFhztN91WiTYdKw5eTJ/emd21T+8tk
+SqEl6FAhdJH1pzatU8ea2Cue13/SEkV5I/AJpUVtPYX33wuoM4ecFJ84/ZwNXSGURnDG5nhS/Ud
5y6uSyo6LbejlhBT4qX8+7x3v8HUea8D+dzUCKwoED+HOSBSqbqmFcI42zWGiBETxvaxMDnpWVbW
mpBkwg84afXHIWhvxoJHy6vwyvlcQmZpEB7XdPfeolsnpyhfVu1ISfY0OloeVX2v0WYd3yVUT8+K
k90kZX6ZkK8UqZrPWmFbin3uIarf+ZhMoqTIr7QT7m0LP9qiNeEmDp0CC+/CgBcd6ew/Ul5zk/cq
ye4mHd2eOgL/r4Z7DWEFclA0huPR9LXPWhbMhdbkoeNUirZncSO/EHX0g+n3sG+6ojuskPN328Xh
Kmm5DayWRYaI9GJwL3A/rUvPuKatUbwABCwm/0Aw1bulJprTGiBXpYas4WisC2J9l5VKSYy1Gc1E
urL325T220tF7wHI2puEH6XkmSdj/oGr46nNKPk37fh2IFwBhs3f5wYflJ654ry9xO2wALqG4a5E
DplJElZjnUlOvPZWFoRNgisOTXQW5Ci8ocYTiha3t6RDLwf7Hbk1u83m3Ptft4vR8uhomTjbN1n9
9iOhDv7rp6vfbeUpDdLEl8O14ZcUWinhd/AXO96A32J7H7bnpQja0DOXZ8cafgSjSTgh7ZOp49N1
hjYCf44bBVc29J/VppxiP4ZLnlfEZowJtR305yklGkurRl6keqXbKrI9rVpr3UNaBVqi/urtpbdW
8d5wt+IWw5Q9wJIw4BE7MW/pT2VcHYGMz0cxMDWMzeGp72I7nJ0Mxt4fVfAmECZBpQybMnhmUoFO
fbFPoq7GiBqMNUEGQX0S2UpbygHtIGctsoAqTrhs9KuexvbVaIlMGGcxoSlQYu6kZ9zegsSUyPhy
bvR5xWSehR2WFnuZArzRYEDC8NRgGDPfvtI6k6mx7ep7motLfVIVxrb+5mrQHJTdfb9sHyHgRJBS
VKPKjrEJpLdH22E74/RU+73qszwupeA0M0lrhftVnKztUvnPg+nihaBOhwePQ+wy1D65p5mSWAf8
zyShd96hVpKDKmWoWXYlM9EB45+fHm2ykuulITOhdn5JNcOVhXPv0ykIdSU/2A4W2Kej03PJe0qX
YKGl5Jy3Zo9I3Ja+Udwl9LtZbVCapx2lOpsrCI1ED+Zzll5hHtYHzBnmbrsYt0OtzuftkUi19tST
gQh5MUdOpnQDfw0Bqzo1Pgd34C5rqDFwUjOgHtwvepn15+1zMJWz4c8nQjfHN7VPbSTYZnTTH80E
Yo2tHqo0u8ePmGRtlOjrl9l0vIOTyodF862brg4NWZ6DZi4hmcNvRBdYt9mHYLZ9z2i1yMlc6FUk
S9wVSj20avrRRx5xkHQk7lyfTlcBv2z7B9AyO8JyoPap7xlyuuvc+Pdk94hXGi2y22mJ9Jy8GuB2
GIUS2aKE5ELbtXUp70fbOo1F0J06uqHG2OIg1GJH3BqHHoQzD8FxgsBxN1c1DPvxhd4CHdyWIslU
L1pvmXHV2jqCWdbNm1A4Sg0k916z1x/BMnB7tAaCvmzS6ctTviI+xkJ4YOkvb/HyuxoMAR2mo4dE
ww3cypKfietmaO7qYdaze56mxQY03JnGjSXTvI3t4B1MYhmg0hV3Im/W09BooCbGgoQMQXaor31r
AO52Q0aXs5JXn6hBUDltjEFhdgBHdCAlZvmBoBqQnF68DwS6H1F0o8ub/M+0lY9yi0jvxiwaGmps
/S71a/Ip3fTOcNCQg7LmzVxq5+AaXcb2BJTrHiJQimLIkte/B2823Z3lr8ahBKMzem4o/OCJxi3p
bePSFFdpLMiT154aJBn3Q8qtDvLLwVlQbfhk21EK8cjOzKNmmO5J1wt5tVa/+HPwfJqcgUNxNni/
5sVLDygjjmlQdTu8RObFsC2AKepRow7bo7/fEF1topgpTZRo9J23b+jCpvqrHXn4+++2n7L9Y9tI
3zr662Gj488abdO9kMCGRnt7GHiGdlpsgcXcmZBP7Lev/j20U+X9+Z/KVjGYHHIojdGiRJs9ZEe9
jitG3Unok6O20f3LrJsAYaR+Il8I29zKasPJidcaEXbb/6C5gqx7RO4ipyiYyKKpicueA1I9uBXw
ubA8JpZ20blxnmtW1Wlh2ZSaDTm1wMnnJfl0NRa8Hdk0HzpJMUl4ytk2Wdd6La9Ch1VgZznGpyN0
Lu/uq5LH0V3ZV27/blXYyiy/D4eqe01z9ri5H3ydcvK7Chx8vI8n2q3DfRmLn0WNSQsDsthbU83o
rT2aHaIM1cO8WHnxYUy3bJnoY9BJG12UZtA/P2cdQKrFW0YE52fgMfP2MW7O1msWvNsLjfHUwb7f
28sXbtkqRKgnrX6i01UBFPMZfPlkyiPeZZ8t0bRUdtSI9FXoBVbf3nfgwGD/rOTXosvC2DLpPFoD
N1lWPAedb9fVvAsO7bYye/Q7cYkLoSZs4nWUHynuY9a1B2vRVHCxhIWgEeYkSYzp1cVe4acojqyD
9dkoZ7pDDcXCKvZGhnOh9cr63qetbbSoy+N4VBrl/qrasqrqx/7429Nqhl/eyW2yR7QszsH0uJWu
Rf+DO8MU+uZDoc0X5viPxFVGUybem4UZW1C89gxOObG4YtxdO5Wvraccv2meoMznDGCljIJgRnGZ
zM3eghi38sNGuovQDHmP+jQihIyOMQBRfFKoT5FK0uyHQuuUINGXe0kS6Kl47foUQoMF+ZwFkCs4
xpPKBWw2MMX1Vb9hr/vWG7Qp0+YIqu48+9CLZfq9ZhLgSRFi6rovKqY52qNm1peYOYkbFE/Y4Puh
gK0Rl/dIzXYGhhQxBz9Hr7wHd89IYUy/I9w4KjJxbY3c0Z7QWef7vCP3syrhphrWVQvI5lqSnRTI
LgcYd/QM/BE/qn6oMm1nB3AdbfOORiACN1+/TfEYDRPlp0XGDtmEtM9tc74vfmvmeEo7PlUHU0u9
3ojXPORTcu3M5K11jRfDvYs952dr3ecSMCH9v5d5UkGQA7n3c5BdF82dD46LcXsdLePK1W6Q4viv
w2Al5nXxWUulyD7q1SAq3qNky+0Vqp0pv5oOuqoMNhedfiGYrIsddMlpx8yh4Rof9MjvsqehOQU+
1du8BO1FL7ns3RZv+G573nUALZAns26YPULQmaRjpW4eJrthD8fKOyW59U1Qe6A1XVgpqdUstc+k
V8GHCYugvbTqYIqJthRCXK5OTPow3e8H/JObehH9b4uHk31s6pbKDES5th08z3vq5NqGdU/reJeq
Yg59OInC3fzDXfVsX0g2MZ7acYAXOpEntESijpWcgDBMO6b+3r45P2SdLC50XDGLqgOhAFRoUh/7
PbJusPUNoV5mCoU841ophblgXAVX65Vcw7nRzhfNJRLcYUBHAhJUihKLGUswemmBUpI+WJrCWdZL
JrrIOBN1kGx5LvrHJunsVxzDJX9Jqalb3vaPWsnAQEAiEibEy07AtGSzhplvezhnNfK99mjkBSJk
P/lqbs5ImeLTolnKXzz/qR4ZBtkDqgyt8KzhOicUe+YgacUrCx8AxYa7RsV+5u/z0sBlMyV9FPST
cp3856/P1CMGe0y6WVsUEVPmtr93G+TvwWZqVF/bHm0HzazuKi596qNgxlo7eKfZI5qtWL9ZNpho
Rulvzog5jnuBQQuOJlNVegzpKtjp5TC862iPURyrYaFyGA46+H51wLm5YuN2GAIBzbhsh2Tlgk20
GcMNZO7t4GCZ9WOiEPvtL+xWEgwLSh46ARnGgkSjjWVkaZjW1pdCY1k8zgVIeUDd7aFuyf0i2hjr
saq12Xey3SDo7thttuW/QuOpD17+V6y3BfH8f8R6lqWbCOX+32q9119l+avrfv36r3K9f/6vf+n1
jH93wTzp2HpsCz2cG/zb/5l+df3//TctANpkOJbnmr7hWQjvUNL9g3pCr+f6BjAn29RtBHWKAvUv
vZ7974FPVRQg1nN8i9ig/5FeTzd5Af8tNcY3AyVktnWSOvQABeB/1+t5S2tpYnJKOmmeBlKcfTq5
fXQqbKs/9/rb0DjtpYItgYFYV0S5piKIWX1x+8520DC3/rN6bs9ngKn/5dvbsrp9rRyQZM/s3djr
gbxR3ZPNdKFvHYTt+Z+HvtWezSLoo5JmPY19rj9FJvBUw3B7tB2INWYVHoaMQMDGeshUC8DoOnbs
28MJtOB63B42WxPAzgh5Nqwa4BEo/tBt0uEiiJppIMfvzTnJj7afv9GbApcv63nnIEDq1+uEOHCW
KOkNnR0qiBUMfjObmqPnltd0NbCmdg1xrvQ+MlSbjIyS78aM5mSZ6y+tQSBFn3ufJILZ+je5uOJ+
MVFxi1kjQXFFaEQG614OdhfWcFp6fXzEzpaT74DeaTHIL160lul6SzYGyXxixNIztFmEjS09OXYL
9GpOrz198mAaYhI8xXvdWtgnkiy0fWVjq9YbtKL0qlnD01x0UWojsLGjuVlXhghfmHCRoQhlfWBc
TqBCjUDE/qq7FD6TQnfHwQ6pCtntJXtyQ8onnG/5vmN+vre12gn94MVPDAQuKx0Vpq/vJVbgum5p
ZceZhcUxgFZL54a2qXbSlyo7phSc1FGBEU4tgkYN6WDfRxkkfsjqz9w4vmGSgVgF4s9m4tXEOlpI
i+S2AE/XAZXgPhMr3UifKfmAuw052ouEtXbSVQKcnz7k8WCHHvmiuyRFa0JeELtIZUMV/s3u6vlk
28ZvrdTcQwmg+NIU9aOVt82TmYMAwJC3FJhf0OLhDfbskLkHToUFtWdpGETtaUxSA7DAoivh2Pha
xNjzmvQeZX9Lx2qw5m9mWieM0lMjnA0Mv2Xs/pjUT3GXW57N72Xc9CcGUgjt/PUjjYEgGoj1twtl
fSF9XB4Wc37US7rCqZOQypEi5bGF/Yk0e9mNlocMwuO0ienql2lpRouEsDDEBeNfl60gweESIpmm
T8+BDqR+huweTo2PlStZjhJY1SxI0HRzPz8lyO58KIsXfUxDp0Ve4k77mnr9LtUwpcdPgZmfHZ8c
AZ+cJLd1Xsx0/EFQS0YUR/XEXg7/sdKfDYCPWdYAYJrLWVgrcbP60Yhrim/NTOFtdM9lS426IHqq
5rzdaQ4TZa3jQqQB58KdgpHBTY/8qLwmkUJL8tcWw+IxhQ6nr6fGtn+mmPVxPOKTI0CK2F9kZJ2t
I2sDEbfzreoHZweddCaoRz1l8rUkCE3KZqFREexMa8EbP3sk7rbvIxAJmHPRZighwwzlfUmDTic+
pl+m0OgZXFe06X3IIXAlyEM3/fzYaQld2uBUWPjgkYlGeEPpoRb1U9Uu2LaX926im9TSlj4u6oU1
ZUWEr0ULCk1Dd5b2qzTcj9yL69DAoMRgvpEfLslE+9IQ0w7Pl8/UebpZlvdrcLz+5PoE79ZtXFKn
26gX8+4rWjB58qyxQ83CpGJVjIJSJw+evmJH2GEd3AwbmecisTMiMwmcEkZmhdEowEirmXMWBS1F
szcZP5vlTI/oPU8GZ2/UVnZiAYmAtroHNcFuRPngql/CviZaGXpFAjUIlP+bbpB9ZYFqfRx0+2fh
sKYCoBzS+XEe0/5+KexlPwKFOHcASNEFvnWYlHmDoK1R+59hBjN7WdxwLRY20KbGTIdsCDQW3m7F
1+UEWJSnUf80lctL6sn3RMPkZivEcXqIcRf5shjRfT4vSaxFpmDlVBOz2qExAoIvod9BFLxFYRwD
5bHdN0JyuA5SLPozRBycGCUaGOpJgp+ksmIB6QONf4SScXZ7tHxLDGAAq2J8FeZuLCdv50BdOo6T
/8ueWV5GdylOS8B1Xp/BFuaEzJbnOuZO5bfy3bF/axLtr6EpCVaRnuOK9k1V//ar0rzk8QgZ1hhO
CRjDGQki3gt0yKDKi0NWCPfRAbGKSlYpB+PzSqtFH37WTbKe0F29kUMzAs5i6qmiApDjBeaRs5qJ
MMtUbRtH0kzOnvec+UIh3QYmV0a3nxwiQZhxQHddEL9KQ453a/ZjrS1+jtU7V0ycGIg+xrH5sFqm
27YxdOwnLVj9OZrtICt/gOH6Pi8hm1vSHLT5AXUFPRylnhJNd7WCB90ziAei1Urge/ytxVp19gVJ
oJNg2idF5DimyrEsPfoma3HSiiWO2kKcJseG7Jes8lGrEeXrDqA2iHG4F6vuLBZ3AFBAKT9fO4NL
0poZr7Uie1pm3L/dWytH0pypQVDYoVOeiLydg3kmKRQ5QecEjAPhp6MPyVerfSjJJ91VNDcayb1o
NaEukr/T7fOSRWPKfztAKY5yInZ36Ra60Lpio31lRnPCC3SrB5QD/rKgGi6++rqNzq9RPlKaHU5a
/gZPp6kuXXssBcyakptK0i0PS76+tm7Xh7lLSsiIMJuyodmnhmU/JwaaLm11rrlYQfV096lLqqJj
NW9tQAzTorv3WhaOXTFHWkeyagYtvh8b3L0MCPddCX+X0L5nkOKnwEHJU1ZmqMoXWoDxwU3kNTP0
e690Xrhy3nX4DheGenPU5myyVcd9O5Bmcsm7zD965nPt0JSy8wZhArtge3QANYmqO2SNiYBlqs5S
bWkqdbCE+YHkMzvoPgFRQ+kdnZxFfSWlVNQ1Z54IPkbG0Mc6r04zQsqIHNuZtc5uYItL51UfkUqJ
ePmm+7hLJybxGnRonJW6NI+JXyL2ZLvDTHq4jDlmWoSB8lnPcYEvXYbSBsxeWjunxoeU71U4AwIA
GgrbA/FslyLB3oOLxOUxl6dJ036w5ncQyJqHpB+dcJsEMEyx9u4UMF0k9emA548NWeNXe3vJOE2X
PY6VJcqc7qlMCUqQWnHuEVQ4KEl0tX5nE2mU2wTNLMcmhK3zbKkxw5Sb7OflSCs+TkH7TBjDLrn1
7EJDPmiuhypDsW90ESfnkt/ZKROd7HHEsgscush1podU7w44NYw/c3C9LF+tzHBJ60hvU5DOF49J
XMQE5JIw30btKFSGynRZbLOFZNIjiMpQ+VYNs321Xwdm02C+9Z/Lrl/PVvqyiLcEMSvaurHaby/H
hQDNeULgUyDTEBcIibbNfBBznF+y1tyXLi3qchHMnWlS76XKl9P6mj6lmh4uVNLhMGu3FfbYWQ7m
xLoHVFnV7olqRuiLxMGcEcnlaGQxSKaUDS2Fxmuyg9sYROrFILb6FMGWnjJYEjFw/42JJZRxVMYf
Ni2qjCT5EO5dcuAiIbD0WfZWe5qE/maZbhf2tIwFG/SpK+LDQEwaPC9GfCi/jusIoLtv3XfGVvql
g/B5EIG9oVbWS6Xr7tHz5Qddiy5iyvsHo4SuTeslp1SCw2N8kZn/a0pZL4Re3ZeZoUWVWVyCxvoy
J1Ccmvw1bTRzTxzhSDYeQTdW5n4PUm2FQi5ishv55PWF+URK98yuuJxwdL+twWDwwkF7y+CdOhCU
opndVaWbhnmlh4U5/hrzWDvSa4ppZe8XXfzu5+K6ja1q/bX2iRhOemu52GoTYUPmQCzhINjG9jBU
C4rQSvcwJVQNltZX7KrJscRBvdPr2juUc/6kNU4TOczBwQw3pz/MI7qWe4o+PE0oU88yeG6ZLV5q
dZiSz8Lzl/MarzI0m/LNshDJ0Q81go0fRswaqP9EwJBhuBRZbNzsSViQcFEiJBNxnZLFBm9rr7yt
Ta0jbZYrdMy5/NKw2IYYi2jAjdc0bV7GSRRRNaBV03BnLatvnJfhRLtWu0CC+U718EZYCs4Qt7s6
SG2DISN/Bov4JJaL6ZLBngdgyYCk22QROlHaFPOpcxj3lh7pXducnyGAd/aqryltzGPBWv7norYn
+WQ28OuDGTfwRmHbyGyuXeURWbfkQyeVEXrjh5c1nO6wwZmOEWKYDMUdmCuWDlcLWFZIcCCHmavb
zyB49CDW4h5EbLCk/qkNkoMcJA3pNL8hXEsvyyNoP8wdEDjQQySvTGhcHF09DDG5ujTYVcmX6ZfY
zWQIphd5H55YoRTB27TSaaCyrBnOY5glqUqPqInSRGt4TsBk7qoueGtSg3pBmdk3WtiCpJ8paIcw
zP3mpeaHyOtqz4j5LgN661rWcESTeC1Ug3xyDDKfVmiYOMaY/lBSe86Mtn26a/JiPAv7Q5YwNM0K
Q17j/5bDoF22A0mMVGCxYz1NEk0QMt/0aifVP4eiHt7GqiNYRYNPvH29cVU2nhjr43aIXQ/aJH7g
OyaQW5F+XC3jiRtpdzGUB9/KgQJqffPdsdZgF5D7tJ81RD0QovqDVObu1MWrXayCzmPuVqeJloRL
skQoigbtnNaMYf81ZTEC3qbbl7SRzp9HOWOkJMdXXXIfos3q0BhOCDnclRrhEdYstENPn/rUNUxh
ppZtpd08BqjrIt1tvNOK94yUreAyqu/9PWxfKzL6u3QL62Og/klTyfjiZtkzKXpeOC9VfrHSJ9OW
C78xXj5t2ix7cFTOJauU1rhyg/tGS5JIuDp35sBjtNBg7MOT01/s1vfVKP59UkqCxSYVfKoE47hU
/4ULP7a+gbTIuFx8mseEn3Iy+/4TW7F/cIWbsiRWd0kDG/R+G8RvBz0b11M5EIeOx4Nlo6KMVbS3
7aCtT42luefttvb3y0A0akdxDokygNHIYR3q17K3g2PuD81hSe3vcQeX24jN6bqi8dsBL2iA52hU
y7I6ryuDPNi+sgrh55XHmpgktupFGJTjmRYqKZRByBqAbFsK5rGEhjxuB6npP/Ccvzg9tlNMdV9I
PKN168bHFJkBhqD0yqRb7kazr6O2Y1pKURqRqBh5WrPeBGfe3gaDcEDlaN/pmQf9Insj6jP5NpfP
WkaHWNmmy4qUCghr38Fi67sOfOE1XuMnUbbeS11TGug+zpCaSx2GyGMcpKyrovjZowKIg9Gns8vQ
oiElB1IlkQ1unlcAdcfxlbSLKwDoeJfbbAxms0qurfmxksHj5wGw6g59ZMV/dYbevc7MnW3GmK2s
tLoS5MObldDgRn6/H3x9Pju284vpEyNCGZxwjS2Yi7xITGzPYlHNzwwIzgRWf4+lND7LprrQFPjK
mMZ6bgsXYmhWMoBAd3eZfJWulMz3ZDz+3ICwwF8Id+htj15hNl4noLtOT2TcqPdViEEIB4k/BXdp
/cOYCvjuD3hD7Gd2ICaBxHIK25TQF8GKWC1rfc7Am6HWNSAWwZw5Jgn1xOKWZthO3hCxuz20Tdmc
cqxGd1M8x3eJnT070/dlFvmHaWPe1Xv3mDFKxTv93f9aJEZwz10R1RNeiFfhaDtSzc3zXOMXqMls
INto7cJVC5zIW7rgTlQ5dt6uNzCs4qRIpBeNYr7UNcCLsc6XyLN+41RYz66TQb2hHGED4oN16+JX
kO1UsToFRubZ862BfnW0enfEfzz9gBbbPThl91VUPhxtg1nFxhccApUg7HMz3W7CGhWl8vrKUwIW
OLZI/4wDdAqBWv7z0V0vfjv0iFWz1+1L1ELL5RGZI4ggdYCzPwK+spodsGrcPGq8Nar+ba8OhPEc
go7sED/oQAms+b4yOAELQ6/CzE6+5GrlbsdgOiWWIF0KpVWgDovZPrKrn/58ydyarjBcv/Rzk/yB
NW46u02Ft3Eje7KrU3XHadBqwm4+/5HlKelbx/YM0IagVsBtjdLd7Ciu/3IaN2WpOXeHBcMJKkfi
sAdXMMLFXLAAK+DvjTsO2yPI1kWYl8bbttOp2NYwgoVPPxsldrfm5BrGT6PxRVSn8ixHNziBOQoI
qur2VTXSMAxoq8SGSbtlKbNTnfDhjXNB7EofDCf+PJoiQ8QFg3+QXNvE1R5nA3PqGPfGYaVfgBvD
/TWSrX5dbIwNPj7uMl4BWgJALqpnkWQQY6bxwk9nZBznr+5KwPXq0T1OTSiBVmyQpF41D6RqsRox
1+PgPCaYHDCzuh20iSm+cbbWh2IBG+5V5kHAdEqPChv1gG6AJIQxwgN9ZbjGyJ4mO+2j6RCgmJAi
eRws7zEb7fw4YKorGtM8e5n3nCcZXoM0j/i883nGP623x2JNBVbM8UueyRN7tuS4KK0yYw1t1/IR
7FptwTi/lIRpEm0YttmXIrV+DUtZsjkCjDclAp5c/DAkc5QTIrAToDDCNsDHSXOR5XEM54ZbtNfN
8Y5PKTesE7O6bEd3cTxaToxzTwkAAwQx9EqXEqkZb7a3NhIHVR7seisdQsvZ2ZN/l9u6exhW7wd4
u3MfFHeS2AlGGvz5wfrVmbxLlh8bc84fmgBzOENtAF4dsn4sZohoeYc0hmwO8ZjnnnwJ4i3XK9ng
eeQN68tsoM+jeM2OWUr3uoNpUjRWfWfmktamlhkPFShrnJWcoH56Z/HmuAaGr8Y1ETGgUk/Ier25
9EoLLfs1E14rpqC5m5kH4PVAZjEFDh7qeMF+h5i2X+8NdNlgvy28ytoLjf6XYxMzf6mN91GJuVUZ
i7abrHNE3kruLdF9J0oADg1+YkSDKJwcOxrO7BlS9OJsBDLr1i8gxZJUvHRrre3tmDveimelRHGO
meamJJCjkqLP6oNulDzdA1ui5Oo2unVPCdi9/q0MCnQV0vvC6OfNsTtQcINtR15f3CZkfCAhEcTT
br5vlER+UGJ5R8nmReydO2GY6C2NW6Gk9aUS2Q966Lfz1yFDAqEZy6sKeTPcJTiQK0rvcWzvGsxH
s5Lu5xbuUYZp8NuhzwstQ6HhuM+myUAgHYMYV/J0XA335tKKA4bO2ETWTIax4ZSyiJ9yUkShLO3w
uqtQOy/Ulc1gUYYDVMQ0ArAgaMqMoBs9tFpGPTKwgoNp/dKC/qdlinuzxI2TaBXpfea3RDwKTITo
XWFoKesDPEhjR+OEBha+CF8ZJPjdCPUUXBTvhKdMFBTSDW+WzqKCvwKfhdPavyFNMiVErVLeAH46
dxJfRpl9slMVNO8wbPQ5ZzdKa9012bLVj/gIUdEFdK1sLZxlV792NieIt7404EDYLxE+ltgl1OEP
CO9caajS96v7nhnTRHvACntlLsk2mwl+kxrfiY6iPcR/nnIHxpSSKHtKTJsFs4qvbCut+V4pG0uW
W1/s3vyRWmV9bCZQWGKt3kplfoGEjjICP0yrjDG9ssjkdBPLxXiFatfgoCFAHisNnppYmWsIZLiT
uG1gbtp7GIWEhI4UPxLjrcjg+iFz+J6QtT3WjktHCv0bBOwRxOezR2NkUq6Q3pqAAWP6SblhKRNQ
Wp9WZQrylTtI2YQEfqEK31CpDES8uCDqWdI74d6bMemzGeKqZYIO4iOSZIOWMTMquRsJKihCJNE4
+JI42M26hIcJU/2hhJ8APXOibxwoq5OrTE+asj9NRgAFaAQjUOCN6vBIOXilamWaytK6PnqzQVxZ
i3jJGyPqj08u9oNQlitbma8ELiyWTW3vmQ/oC0fCgHdN9qVhf7Zz27qKKvhmuy4x3gByphF75vPq
13dJ6ZyxxqsGHowDu2rvgET3OKdDapqHzvSPbdHid0CywY+5rezueCPylwaPmYnXjMkar9+bvk3K
hhYrQ5psCAd5xU3Panh1lWkNfgZvQ8CPGEXd3JQNp9MUji6nWEn7rwwRnH2DDy6jOXjOcMY1yiJn
K7OchWuuwD03KxsdN3i5xzXrhRhKHFQVtW1qmNzDthUu8DvMeDNSX2D7VYhe9bNXhj2x1q6KFDqP
6oLq6BHFWltDGN/hOGU74NRcItwnOmUFLJUpEC+NgUuLPagyDNrKOujjISRZdziyLecsLFESex90
Nz8bZTtE1I7z+ewpO2JaeYyDCIyzVJGYWJ/p0l/zpdLPrDWHdZZnV5kbA1yO/k8vMkqMEUUJJkTL
VMsIdp/EG4kl56HAK8mErQlTZZ+ke+8cbByV7WatxGM5Lpxi+szAruSSPkAcgONcE0xCStxwcPFp
2h4Ie2Xc9JWFc1ZeTlHrxO/2SBEzwaLqQXyB6Zz2/n5lbnQh5SgsPCyH9kJdqVOuN7M8Uf2+NwUk
q0JZSpvRuKUMOKei/G5/Zk5hkRQ9ftMGbLj/wd55bDeOZVn0V3r1HLnw4DHoQdM7UZSNUEywwgne
e3x9bzxFJ5XKrKyqeU2wYEjQgcDDvefsg30bhg/u1Gm2qSJJsBbBbF2FQGyB5qhfOcfYy1K1HeR0
3bHx6S4MnDO2YrbBBvhhndT9llOisidawVFfUe1xELaRYCfm0mGOzmf2+3RGsPXmMe51Ys/iHanu
+bDuuqhMoN8W3I75yzKrxVKKrcht9n/prkI1x5NAFaFc0sIhHVKCvbmy5Qd9lnS/e3zlkauapslT
IZ8uH/NuVj5STvK5mGBp/D3EvAtHb2/FJCa6eAi95EQ+97r49iaur/du1x8e/vZ6Y1+oa19MnKq9
qF/KJ0plmT+/Qi+9CPKlhRWIHVGncIN97Umd9HBr+2q2MfzmO0Wxcdc2RbwtcyffZYyu10VkfbfG
eNd1n8IS9VqqE2k4Brjp7OoA1uIlmvrxS5Bwmg5swhy11twpMx+fmyXaLv2ssPs4m835vICLtHVD
cK+UX12lVpEzB/y+qa5A4oq1nA1kWLCcreeEYHiziYdeF932x+1yf7bEr8tNyfxqck5OgBBhMr4u
u3N+MVnOjJy5Bl/XX9/W276uy3/1mL9aZ8yZy3aNnpYCujnr0/o5l9meE5rl4lWPJhelGk6uuy7K
dXIHck5O/uq5f7WrtCVzOprTp3HBvankyrlv4PNpf6nkpFTu40q9qLjnkJvkJJ+fFF6fJJflFqvk
7of0bAl7rGSktoQ/ejJoW87KTXJihii+SwX7ELu77v36EnIOjKa++I8K7V9RoSHN+lsR2v9WITrB
PyYNyqf8UqAJ1f1NRd1lmHCYMSPMsYG/FGiwE34DP2apwNqQvzBsvCrQ7N+4TUGBpjqGTY3RJerw
/xVo4jddcxzVRbQmTEhi/44ATVg6n+a9AI2SkElpekbPQY4zSB38owAtLe26HmKrPzk6cQShtPnM
k2GIp4OY0xS0CcZiViC5ln/Qt4uADED//bIR0owFxu1v+iamTD/2AcEZLhBPOQc0PK3T4NDMESTt
rNeVc3Iiz69yHSNzl7HO/BiljNutqwV7dYiijZ+Pj9DH/WnpzvozNRN+9VnVppMWNN5G6suuE3HV
n9EmRYrWGeknQ5vsNT7k7FDNuw+kWwx1KOJdk/4X51ZFW0moqZxoZTNMb1o84zqLHu57GGsk3ZBZ
RnDsrNLrugnsq5yN0mxE7R9H4yrqUIu9O0U6Y0KFzPDRwv1+Wn7bjPgEqAvmC6wXGCTNEaEu9Sm6
l78vJsmsPc6UgGaCD+2AinI2xaZKQ4lZtCFAvOWsnCiuaJDjlrTzvaxFM5h3mMznT36dCGs2y/li
joeJ51/DnMsjSHBsqlM4t4IZ8Wp3ERdDp0Z6hrXKonojV8sHXB/VV9qz2ev0xbjD2YxleU+iZAXF
gKuFnGNU9msubHVsKh82Yxn3oGVRgNoog3gE/knmfDPne8gHymUNmCqf5rrpuvd3+8z0+aul58oo
d0zF6sOrF2+b5zcn35Lcx9srydnr+5RPTIttMXKsxUqs4RSF4SrnFO65DrqZ0BSSs3KlnJRT8sUx
VG99XSXn0nkHcs4EXrzLUDx8WH99glnTpkUlRGcXuXY2+/xqf9Zvv83L1deJPR8rb9vlyr9cfrcr
OUt9LNrEpv54fYqce9vPx128e90/zUbuDz2dtQjXN/txT8nsXBSdZi/fPfuvX+lfe+Xrm373ud/t
+7pdzsnJu83vZuWm0ILmZiT0RBneLdEtFofr4S3n/uG6t//Fx81home7DyuVnD+T/OuMdtJiHpv/
YddJUeeVulamiZ/ZqAZrq3FKuz7n+sAPu5UbrOkuQH2xlx5qWaWVc9d4JLn4YV0ufQ6yuvunWflQ
uen6TLlfuUu5Ti6aSscZUC4TiYXwQM6a0nLw969+3a98GdMIHhVqfRu5Xou5v/0sZ7so6NQ1HCGx
VXt7K03L1gymHqWDW3bH5Eo5cZIZHv62ST5Krm3CnkxHapWECZZRvzIaippHuQkziDU9yFnVpK11
+243mgVDaiioAr85u9/2peCriY5VRcBUHJLEPSbiBkIHPQtr+BZWxgs1Zrw1FNizINXIYm2/xQll
jYoKzLpLfowkQKVgvoBj1LBsCpyAvRMeiyQv1qhjoOtRdE0Puu1DZu26TcYlCAoefRevIjPg3bt8
+xgUtwOUGVWwbudLGrHVTObzvFz8h+tqeQn+ffLLRc1z357xZqr+w6JbB1ReP+z6X9iN7pjtduZB
yj278mIr3+XbrFwrd0Pll+v+37+TVA1hh4/59v27qQcYQ9jXC3klk55vNx2IMpvd3838Ua7rPj7m
uvn6mOu6orRoJV6X/2q3GkJlUnrm17ru4t97Gbnb66tcdyPXwTZ9oSlMrwcJ8ZvhSpuvptJqJdfJ
Ra7gFxHNDcT54ibXd0HNDeO7WbkpktdV+ZwPe5SLqbxCys1vj5RPmuadyrm37dflt30GhkLd1qRi
Lhrq87lyxrNrUrf5gr4+PQZTesp7FRpNikduQOG+red7E8Qq7gZiKDEfsQppRm+XiWEV6MqLb3NP
beWM8Ce5PjdrK7CHBTfgLpLq9FS7br7rGrF1CxVNTex80Q3ARUWIeu4L4ahA7op0D+qMAgd1haVh
34OXguqmKgHG5vI7idiw/RhhrEP97Fj+dAHrhxFxcA5k6ghqhuWjagOQoSb1mQLid6yt4XYUWLOJ
GzqTWeMsI2AfvvmpdjN3C6DIXdPbWJpxsDXa2RmPhLlLyHSwmnFdl5BRvdxjSGzBHkHWbno9ROR4
g0IQAAnBYZvMNnZFXF4IzXhFBAk0dsqpe1rk+joomL0eYkodx1/HxJmxOgQmhozIVw4qoEQDiE7Q
zjkNi5M6R28xgKeabiPZySPqR2hTKn0JS9Jdp64yrI0GymfXh/eWmAhjhOKx+Npl6N2DFqH2qKhi
YxBgcAr76XOehF/tZtLXAiZW/dD6xaVEb+mXOxgkSArt+TxnBiTs6ASQIcEF+qSSfusAImk9kM32
BOD2zrCSXWm1mPo0BGx6k1Pzc/IveY+3ysF1xWnRQyge6Hea/iPpXB2ZWdA9JVTyHPKEEJdZpyyE
rUo3Cm8l7Yzxzk99ClTFMSqG1yIV8x1DRbkRKSi/RdEgTKnRsgXjtPCyINw3I1vjsbrJRqAmDSfV
El37hvgyjB+AfZ10zscs3e+RyNGZU609jXq6ci3gHKabh/vA1l664I4mN/HkYQiIBFXHqiga4rVh
KvtALRAxJhljf1w0yLD5WNbU7xE/vmAPjG67tpju2s/Ogzq03RYYWr8wa+WnEuxIqCs2Cdo5zDL5
FvQHHQjcv/WkX+C6LPMMSyweSqzWsOXMYXZht6jbArpLGTLsxgHHkxk6Zeak3pPCFSzCKAxo/lTI
9whPVkCKrjwP6LeZlsQZNC9+3L4WGUnHetlQwSKQQG2gUBDefGuKIz7WLna9c6E3kLGJdh5dXNhD
8YPcUm/Tu8mGhg4ks1wl8LkVB7cuXrPSuJitJ3DQcDisgwqWhTGFxdaNL2gQIEtVWrK0aoBrAGTQ
raeFC/k1DFd1ziXaSrizMaxUIAbv+PNM4r6YoHEbwmI/Xkiftn9ppuHOwiaxJvCeS6WG929+xois
cRWo402Ww7ry/OLFMZMdYYzHxrah5KmfYKZVK88g9jLCv8pof1HUiUO8NgBkz0GcqLbpxdUMVD+j
OGpRBEUDcAqIYPGdBKk5xQ0Xu+mPxWXIrD3hxOOuSgBzFg541yFp7wr+VfAE0o6rfU6OvAhTmkP8
EoZOMyQdnaep77iGVypi9ZYGLIoysS1N41Frh5LotOah0gNnN00HmogRAouKQGmRw7FAor8oY7++
waKfBoG5HfTkgjIGw39sjOs8N5/ID8821TTuuh7eBxmQi66lIgtAqV4XeOaJbPpK9DJBTH3mU5wn
pzJXaA3R9QapVa1Nxdu2pj9stFnKxIH6BJ4FtX2jkytVdtHSHb/oDEYsvc44nxZkBzkIXayKHYRd
ZaIJoQdklBvhHCEMlnsYCYvWpKlnckowKxhJQZt8ysGk6j1KrYJ3tsLweQPAA/RRR2CdGoAZmMBU
LFQxfG6ajnTtqN8V/LgLrQt+Tp33E1TuTYjgyYqGBy8rL7VXmFuncQHclPamEEq5ahT64kPePGKR
56DwcuSVShJsG11/wAhtoA8ggDp0SJRRhvGCGgdpW6hsO8CoiyAg06YhZHtR5AZMOrvYNHBoNnk6
ATtq1mU5nD3d+py6EXnMM7MixWiS59PLiv77fWkXz/z7kGBVSGZ7V8VbylLjepu8N7gfjbEL+5N/
jLRyO6BvQoRKYtuQ+k8hf9Ntq38VuUB5h8SB5ppNvTGk6+258cruwPyOTbDvorn2rVin2BePgtBv
dt+dVPOLm3jZttCCndsYuJO9hPSfKn3Q5/gyOF4+/ooYMTJ8WvTF5gOQ/K5z4P3cWmWpHHv+YPzT
9G0ZkYrukOlWjmRA1SmyjLHTFiZ6tLVv3XXTIFZhwX+y98i8zJDZ7gfz4rTNucROtCptjr0eWtnC
hwwWN59gxaN5speqx+muaWYQXYSnDv2I27juJod6jceviFdGrFfbBiU0WjAiMrDOtNpYX2IYNiO9
wbvYp2OTVcg0xtEAgRV4K/54YIhsdYmrql8aYQTgcZtPhN20HQKa1ja2Y+c9T9aIknxwn0dNndZG
gj6fTPplM3pfq9Y8dlqWrXoaYcsstn6mVaKs7AGcO/8UonS5E8DQoT1kQyggcocIMmzYLzQCjRJX
XjPgoGuCMl6TyglN0NJeSgd5kDub6sCFlDBfVGc3QljgFj5/oaKW7qeOERHM4w2ozKehGzeWSJ+y
CedfA1c0wca2sOsEvJ47nUoHWSQ6x8cMAT6+tgnnuB6cYyfv191oog8Qobck+c9ZTD0JeVl0W92r
DTgBuCYbOyKlKOe/YcegGDmRNET4fu3akNxgY1iFlnfR7QQZhQ8smd7coYwbEKTUK/o4HHdhi4ut
jsJnL43wwkfK2W6Nb0Y3AFuc/IPqYMsxbSBHmkrUwGid80pJtgbhmbk1nrz5my5Ed8bBzc1SwZmv
x41TNP0afw4WKyf8UYiQtq/BQKEOkxKh2GyvygvYG4qrwJgptkQSPjoUiFrOx7i5XSx/or/JyEqi
u6+1a6PPzm2AatzHVIomO3+oGTmUpVUha24url6i+yAlLWm04ta0tGetUo+5tx2sFl6RTmvVjgpy
AGG2lfFDG5PzbYEurPS7wRTJckr9U6h13wqkQ/i5nA2K7XFp090j45lQdy24NwawRGPUbABj/IiH
Z6uP0WYNrwk4ZWT1CnlovtjXsDBowMYEcBppu06BUi2HV9xwCLZL+uaabTw5qIiXuhqccaABppy9
laWNqS7LInfRZkSbh8Si7Qk126pVfioKSHiWatS7vFuiBKclouj7NkhaIrVPNq9IH5KAUYh09coo
dXVf2sNmykGlcI5bk27n3VhZdO8YsOXskANAIBtw+OIColSjFs+r6UIQCyyLzqB1LIsdLomQyFN1
hY8uNntBGuiUMZ4vl0lEhB/9+KWbF/qW2wcw8V96MGe3tZhPnUkWby0ap5Dxvmdqz8kkgKFAJMXk
O/ivCLiog21eF9vRNwDzuuk9KYyYYLLixtfVe61PZ5tT9mC27Q+/RjCsFiqZgcHnJHKLhTME2kkx
ShyHRGcG6bCe6LUC6IuAgtrmOaYMPUzKwjHE5yoMsCBSZ1hHcXHiOshwy3L4uosImb6L1ZaBQmEE
xdLQayguoHiFSSJGje9m5atfumb8gqUMsmnbANzM79FJhNukIbEQ3PmunaFyqlZB3vYmwBdhNK3V
jn68VV0Sn4txQEZ4G9vRTRF1ZzP8UTnauYIX+0mfPVnhAXMrrfeYWvcU/RwnNPxNVzE4cs1gjROS
Y5S+tmIbVEwSY8EQTcGG6yHEQTa4KrEL5RYhgwoG4WG4ExoWZrj3Z6VgHzmZYAvCk+CDkRpChp9H
IhwCMAjCeI/V+Bg2rb+1q2nd++ONVwXqJvOTT0E7+dusmjB6c/+jUa94avIjXkjSAkoOMFe0JhgF
yh0DOoo6Dr62Y/io+jnmXq9/1Rpxst1O7MERvlr+E+V4OEP1+NrDAHo2g7JdxkoxDywHfd0Lm0zr
vG5vrFUkNHfnG95Rqf1T0XTT2m1VMtuVm9TtoV3V8Q2VI5q/uoFjnmyUmF4zYJi9T1V4R43+q5nX
BAk0E3mFYI8Db9rabvuzcAoAR946UMPvHe5GyB0WRRs3NBYYuPdB0vyYURsbGv1HZzSxIGrhCjFU
uCxs97uFkipHOKhU7o1JW9KoyBd3k4aIKf/OqeLnHGQNYKAno+5chIsYXnV7fISHxa/aPgn09pCN
gSLbanzuSLnhLB0uScNARRqtEy1/zg3ta5CTApmTvpt3uOCcbFHE4XTOFczYcSOCXacZ2rZy+ckU
cVc1sXJRI9O7FODML6V3JODCVhZyVT90+2pI4pu3dcLGIzPhcdpfn+VrXrBKqyGAm8Ke5IZu0r82
qL9XZdOt9ABPdIkt2ugvvei3jV1pSCMIs+inGLsfQnneiP+kFJ2vLDxGsVHZ2mucV7Ph82ga/Kso
EZw7Mfh3zTwZEYKB5XOyND/afm9e5IRy5LSMxomRaG7/WpdZY7mdWuTy6u/r2gkSNzkU2rZ0lEXu
mN5tOk9aDsbCLi/8KTRO+STgDKkGNWieUJoF+DJiF5GLKOz0S1TZIakvRLb//jC5vrYMAjEb/SDX
O0qpES48TKu0R39xfayueRgTfUIO5EPebUDHpDN8ua4xMWIswjHP9vIF5AYPtzGjMeQmjPZXcpXc
GMZqBgFlfJCrTBCjqAQUsv3wW1IrzO14vDRChHd9ObwOYente6HfqGOUnIbBNC5y4kz8r/LGMjfX
dcnYZVuvxlcZq0qkLArKLiddaQ8xnsELggjz7bltaNHOIaBmDJp6mWUO5lMvQYA4mQX5yXK5yqdy
U+WJgTNp3h5gKmBkNFyi2rkloWdadxNS3LBsjYvrxsotdhJ/XtC5vXmbcGv1QnjThCMiYQ+JP6Gq
z3QuDr8/jtBknN6TirJwXmeruXUkV5VA6rQ9o5RbvR1RU4G1Fz89TKq0vs0ZfRHx4vh3WpQ/FJ4/
oOHimJMTq8yJeHOyYicX5WOFk5G9iYgOGR/Pkuu0UUtWSh7fJC1AZ1f13UuS6e4FeuN0wIrzxfcq
9yLXa8Ts3FoojbzIUfkc88O8dtwXthbcyEdwF3hRcchQtuH4y8ew2Sm+a10QTdmXAp/qWgQOIKRh
si9yg2iieq8W2DDlotzgx6pxLvFa6FE8s1rdoNnUKUEfXTgycuvM0/WxQVnaCzeu7W2ikeAOCtxf
TXD774oMa+lgoBnWiTD2l3ZTehsdHwZy1TIE7sQElmKzp6Y0x5gP6n9UBD//FRWBpgvrb5Pnzj/7
/3rJq/g9yubXk34JCWzxm2OiE7AZptiQ9m0a+b+EBLb7m81QT51hz4AFLI1Nv1A2hkm+nOmYWCdt
oVMSRGPwS0hgqL8ZrksendBVAuh0dvhvRM+JD8FzBlJaneQ7Au5UoGiWpf5RRyA6q4Qy4uf7UfUT
SkqQlT18bxHA1R7PHAVizu4j9RDkuq+mhf9umtG87wBAlzwBF5H9V0Y9Jg+zZg60m+Pt3lbvf/zP
f5vyXTiuUPma+C7ER5xOV6vKVDoADrLEJYTM9B46N72ZulGczUlPSUerbiqcRBhUyR8SCmm8zSuc
mAAlKGUlQ2NA+PdvSUOq8fEtGaqhaTasEs3VnQ9fTKXoml04arYHYtktYtAm+H0ByyaJ/SNtIvWS
DO2uzOtmq+v+N8O0qSGbFqmUDjcPpnLvoWlct1nfbiEcUcZMMCnYLk6RDH7S0laVflvoUPXsvEEJ
SZLxKrerndLXu14T3kHxh6e//0RiloR8+JIRF3K0ORxQKFg+MItKRaX1UlfZXnUn9agjqF07QV6t
C+5G9cI1dppXYbCKB20nCiLHUooJlEfzpjg5QzYLO7XbTHM+eZrqrv/Je+NQ/9N740DXDUuf/yTz
8f4+/5CTV1T1jp3u8QLeez3gR11N9rlqjUAU50K6S4Fz1Cknuy3psCYuPY2aVWIF3KF58XSbKre+
Ov7T9/WnAxM3g6ryrgzsrvxQH2Q2kYq5EJSduzPA9c0ABl1tKRUqI65NkZ0acw6Hatw1cI5oq/n9
c0F3HbZEOXDdncRN2gX/5MA055/pDz+jbaq65WgmBCq4SKCs/vBVjbVQJ98bOvAMot+YkaccrSpd
qxpjbGq+1UPi3cSa7t+RFx49YoVcj+aAINWgegHWlmwZrxjOmcFAFedOu6KZYRzw4+2zfFI/VT1F
kA6S9aSDc08cUpfM2HgkP1mcrE7FDG9sMhHBKR8gR5nmfkC9vZgKDYTgoGB04X6g88ZveUuZjIrA
sKnz/GTUNm7xot6bev4SNGCHB0Y0OAHFTlfqs95XyiYHBXOuMnpI42sINGGtBgAsBrvoVjYSb+TU
tGTJvCTR2CX+gMwjapWa8/j3R6JGNfrPX7AQrOd/r7qqNku/3h+LGfeGfgSXdKf1JMlqaX7Wfe8I
vZrCWgRhC4J7hGPd6S6DN5yHzJiOEzXYSxRkF6UdAjpIZKxlQvGPblf9rFKb+IuSL2hsf/QBI5lh
ZLQf4288Yuz4XlC/24bh6PL9apAgjX5lUXt68UDrkRTmLpNBq7e0xXCPawbVNe3RHQPcwrWtnpWK
iZyLXd9HhNReOvofSx36x7pWRHArJ0ngnoVHHkGfC2/dWozf6+yen5GkMDrdu3o29XVGNt4F3u2w
sNtL1qT08OMJ+0HNvV5dER8UFdCjRlVZc/Bwz+ivLA2qmdmk0bZQTdgJAqMrt28lBmUGzUUW7Q1j
islNKOIbzfw2tvjDsJT5NxqdE6LM24TChI0zo402/LlnNnBF8tVYg2/u/VV0ikXeQHLm3WOEC4kN
pPOj+f5dGn0albrdcWlDNS2m8ZhVnTjTj9eUcTxbtnpxUO7QMaTfgyvNPfXEdO0Nc2bF4rteiLwQ
ey7s0apR8Sj0Bp4w4bQjkRxhfSLAaxmhJz8ogTGc6oROT8rdaVx7czL6E94w5yB/IyvBfVcG2D3s
HkyJrqsvZuAKYNmIv6j3m6eoyfd6qpx9MhDXNvjGE1fVvVva4R1ytmOKU/0UiBhGqdKFd2rkBgSS
lWe9ysutopTiATqIx5nZIR10IL2O4ubJBJh0Lp1sPPcKR4tmYA5tk/Gk4UiDXW2Ud65FQHiOcmvb
Fs2XEN7TqcbKtxrdtp6LrEtAE8NhtKnB6iNX+Ujx07XTGRovkkQnymPRqZ4TB7yewuVkexsEarJc
wWnWGe4jok8PCh2T20ElRA9fHCEl7Wzqtqpk30GxuuQZgQYeMLCQxtYeJ8HXoSrHS5sqw6Vr0mc3
jo9T2+hwjQb93lBL5TbsqfXPSyDfHimu8iWL3L0dZ9NgUbsHwO57oqFsfHFMTERWe9ehXyMXJzdz
3jbEkFupv/TOWq4LohAK0QS7JdXy6SQfjJ84pOOZGeRwhs4mtelKF37t39EC8++S2R3CnwTA7bw4
lpxM6fQMN5QNtnKVAe6J0qjAhJnirXQxRmpa7BNKF9hbH0fdkhOMci8n3NAfgmSczqCa/YfAUdtd
4jQEkRKRVuvWRU4aKtrcUo3f5VKKJ/HMx2PQLzg31xQeujAg0WieDJ33AgU625CVQ2OobfAAKpEq
FjYc4ypJUxLVy+LiJj2swMFtHnz4Mlxgp5NSZAcg8+4zHnYbm0XdP+jYfQSBghh47F1g2mjgzaih
HFW3CNSLaAEKXDmDN6A+OWn5cvBKWnVltwytH6QIhE/NyEGsYv40EvOZmptLrF1q74URhAvqv/YK
5+D3BGrdhfJxYmtfnFTvLt3C4GbrubWao2G1W/KOKjpEc2y838HmR44D0GQVwUE/Jl60H/hfrJXa
WJiIjohINst13TfmGhTOCWg5hQobDlRsgEHz7QnMh1PlEJVhuidpPG38HoZVF8WCu7PwVePUtnEL
8k3NpnWogXGeqDTHWortRK1mGZCUQF0F83mSfmn0NqC17mm7lGyUrGod6jlNsFI8PDxqBxS1iAxI
wtpTNCPmOHWVhKZkd6HaP3qDYlGUc5253Q7CRMzg0sQFner4N0lAO1p+m4kxKfspq/CHAiMpYoMb
8OgTNdPmojYU1IjGfTs/TYmjP44cy1X9mXvW4o4r1TnVp/6ImgGYnDM8EPMT0hU8DtyHgGJhLUN3
a13pA9rUfgADY0y4depzqxH52facJCzHWRkTgXZ10adLI5p2geOUOwFmHQtR9uIn04NFSOUp9Gt3
nWUEW8Uw59Shd9eqGyoHgEyBoDLuBiI98vtdHD/scbbYF7uAbxerHlGVI1VmJ7B3ZkJ3TxHOsmUo
vM08WpeGA3iWjzZuphTo3xCSpagE2QCES3xTlaxivNrixYhS+jttfow6PeJRTXAaoCST6tefaPvq
IsP72XZHtJrKp2naUY42Vr0WjDsUmfFOD4vz1DrZhhsy2ATE3G0MJThg4NgEMf6OmfXiDN4jRkRw
Far5EPvjyqBLgThVKM9+6zvgfFAytZ1NixQBilPeVbgzMVGHQNCKoeDlsV2qjcOFtZuOzlARtDMO
84VAJLcqeX0HN5luwggCE2WkfTwzMnDQMgL3ubKORY5tfh4HpPgSG1zmlm+Yh6nuaMX5xAR+Vx2c
GpAmo53eFjclZcez6v4MepA5nqd/ZlBDvrBZ/QyxkCGVsPQ97utbgXMZifIEW8tKafuSI7trbX24
h9skjqhYuBw7dHMnLba3ajNUl6pFCtIR6fs1rx3CTe3gmV6rCWe4cpa9UYSrNklRSghd30PEgWnq
HSpMdqCmE/ILwy7eq6V1Lru1TY2HCDTyfpDP7WjWoXlK8y1kl6Io8n2JuZr8Gsz0dhRFCwfj1V6+
eaXx67uidW9yv4BOX8JdNrGQoVwI1Rs3JcvHT8UmcB/BrsGZTjuyzZuBq79jBDszjF7KYFRuGgIn
DT4ZJFDi5yL8d7URpschGHDvRy0tXsaoZdthntbLW2Kjq90AIalWin2O1mjXDT8rM8tv+tzpUTtV
r8WEr7j3uYBHJvDRqSQdsVQ2DmjrXZLr+oGLWrY2+PGor9eIA32YqEFsk7RQcyokbPoT/TFopCMf
IQ7TdBUrubInMoY/DftoPA/wTCbKLUfQXm9xaLsTLlBD8xtyaekD9DFRX37DtcenFdsn1gk4y9rz
CuWUdHOcUGVid61RLfQF+UXNMoysnwntvUvQrLXQJtuwcZ1thVoB1KBDLgkttSB0IrJYLBWyfsSt
Vpc8AgxF6kf/uKjKYw89NA/0R1wuSD2I4xva/JM3gTxtQhcxBOKXcIIZ1Zc5uFNC5zlvVBssg9FT
O6qvFUL0hQd9/r5qU97cqH/tOoVWCdp1TG1NvgwU9CNR0xXHJOR1EpO/LoB0Lk1NdLZqm7GpnkY7
JRhifH0stm03nLiy8BV3zpGCp3LuzHh4aNN0H5MT3ZW9BYo96I+FZUItHy3vhmGqtsLmmX4WASHc
WGB/6naNK1K9cSr8rZrhxsAqMuuI68M8unXbzk0gUnQEfxDWhH2PtEYDOlZOsG2jJKTpKbcU8llt
cQT5YCyM1A6wNIb9qUJ8RZsSz2iWNphBbdR0IQq7tVGBabEU7wcO/WTT94VKRyT9UnFDduyIzD7J
OTmx4cyuetVu0bLQ+FqUqqEc3QiegtYZB/kQ8EeHAbv7dpjcV7uh8dGp41kxI/1g0d5+m2QJv17Z
gc8PO9o18NEWI7EUEfEeeXLrTOGLWs5EYPUsuKW7A8IDvsG6KBTK+9wr7tVEM3clFRyyS8biXq5r
oRct/YqkgxoeIkNpRawnwpLv4QQS0tGUF7kEF0IcLEh1CAHY6O/MzG82HMbZqrTScG05eFA5ZPS7
2NL0OzQX+TKG1oZ1dWzhWzXRvtTxNA+WGM5q35zoKJUPFHWXXDbubeH4QPvKFDwtb6eqRHly3PiJ
oAob1KlDlGxvrwwVOqDqB+K+iYV6HxAhb9S8Qa9xDaQeKndgmr+mNNUvNLogao/cRCsIgdf8/ORw
/l2Sc5oT6ancihqE3zipKrlU+UQGzrxsF4aKvQ1cljO36rhBOgK5dZZaCguvpoh2MBT/Xm+dajvp
g3MsAvgMHQM7xJXTQU7wdbZI8H5fDkZCEx1/mNYa3zOXzNH6GQpYKJbYWXYZoOYy72A/deQc0dtj
XA5lOca0M8u0eEZ0tAO/2g51iV17gi8Smp8VdeLvYCNzYdywRxgVAQx2knXrpyetTT5XufXNQ/B0
VJJqp7qRxd7CU5djs55G/04liBAK/rlCwgbu85ER3gyIOw8hb3UUQD+SVHCK1JNTw1XAMXtlEY3D
lzKhFVRq0SdFJfAQ2gsI/vDRyrj1qvS9zhgNRoexxGca8hd0v5uT8ZW02B2YnCclC1DOTS+pisDU
ymBo+o8z/n/RIUvZZoPCHaDjc5TWiK/qfhcZzR2Dk0+QFPM9za8t2dq1qpFsU+40Ackr2WtVcIlh
ZM+xeQtVq/2FyPwUyWYOymn06UqP+96GIwr3Sq3Vr3l7zzjfW3vlSNtpYFQjKlvsI51wcrMbdp2B
6CLpFLFLLP5T6DuOmFirpeq0Pw3FbjeWGX/FmEXug+180shG2WeISzxG6I6fWHtKbehrgJhSUzrY
8+lSTlLCczB270Tk/qwnPmcE4LDUrb1wGtoehnlnhQOClopon5ycOBrvzhI7y6bvZoGcrigriEa7
yFLuFQzsm7xEzjbkybfBbRnEz+WdlPT12HlWNVdZe5YTLsp6AHCMJh8JGE1HctnwQkfBMuy4HcpT
8erxVRc9dKFphuAogoFAE5df4xc9KtILAMoSqemQokUIFlkxNT84cdxyGgoWha65t44CCQ0sLJrG
NH/tZ2UkmlOYZINrPvuWfnZLc0/muksF1BKHLAkM7q8C/clyi89VGyagnrgFNlwvXQZuH500EKp1
Wdh3sT2PvrLqSwhpAvCocaMk3nNVduEirMqv/0fZeS05jm3X9lcU91nQhdlwCkkP9J7ps7JeEGmq
4L3H12tsZJ2u6jq63boRGQySCYIkCLP3WnOOabUN/m2rnLY1cdBLbEfeMgxiFWmuccekPT5i6YNb
nBgUzGz0OkrirppQry5NnNibulGeaD5RYmDWHo2dsy4KLl+OV1QrXTMq9P5esGsSxd1O6p07Xdoi
zLc16bG3ITQYE5p02pIJLCzbZlJu6dtOg3yce+mpSwqdydIj6Az1hMy6WLELI9TKSjaiXh1F2VTH
ohIkMSUVKjNF7fau2XzNKBwhI6gPuU4XmPMe5y9TxROh2TcBBWpA3TdOtO/EqL4Wal+CgrLFMUoQ
QkYqUEbGUtu4c27VyTpPwLSXsamhzZPRsuh5zU3cd806eUC1aO+UEHwFVerympfhvS3ilTJ5zolf
jVRNk3oSFmEoATEl5QhZMugX6yhijn7ShmI0hp1NmJi8bviK/uiOprFnoHDKY78nOJlPj+fi1iGj
9DGPsk1ejE+2a/SrzAf1R9xZSaG6ypeILLOV1se3muJy3hqIIdOmhakRFRLqPXz92gOKwj69MPzy
ChHvEitpAc2T/8cjY9pQ9TymReWur1GaexnRldQmMD+C4c6nHmDWYBxmNqQFQnfj2dPjjHEzKV2T
i2diZKm1ENddjfQ5bIqvjoTyD+pDnrkbJe4FAUo1rrOZjBgUzCkLUI1J+eZMyVtEgQJsmwfZg5x7
h+RAHmfklg0B4NCfCWwzFHV+ON8ITZqM/p//9qTr7+fSPYj1De7Ne0eHKVD0y7IDSxjTVq4F8II1
2NZNOmZ42ksIZpVcgMrUYcrpzZeAECq3StASYdqeb7po1DbjR8Ac3FCXA4M1JGJtuE8UeNnWtS3o
1rRhd5t5BeCMiO+T0qhOivR1TAcQ9UbtsNvDRpr0K8LElpmmAmsjrhSkiwFJw3Ap7rwyzQiRB4ip
9f6tDUXOS+9Du3usVMfYzg4TVfo1Bt9FplmRh6PRdt0Wbm/ftxVtFQBwz4Tq5Q+uN+YPky1x7QMi
136PJQvlOASkSzCGkHltpV7FgGd9N9HYNAmIh0Dd+Q1Sv75uqWSM2X4SnkJFu0n1hYIZ4uAYyCZc
X9wPnLiKIobkNX3wY5Ps1ynQQ3p0fI5OxnlYjF/0vnEvhIYbW2JSCyaKyyicuBpXdc4McMTDgHVi
GQBEomLn51czqs9OnmfHss22LnvySlEzl6VCCkSAIZZqvdadKf5iwbE4ehnFBo84v1VNv+wUJ9nF
0HLlqXCdfmMzRtgnjd/duoorsalT8z7gbrDhmZBgLO5tO8i3HAJIJIMge8oz74hKTXltPap3IOi7
ywBT78IlmomS262J8Qpe/YIaDzGuuT2IF/Kuby2wvN9SRNhdUy11zjHXxDO6U+ZHKPDUEdx8bb2l
meEw9SIQyibpaJe0wR1sQSqDLUVeJtT2KpdiU13pjZWdCvLpPHfaAp9JVwRAG1xbmprS3LTKi57M
hpJIqtCtIc+SS0c2rXXxSz+hHphrwEtb5WRXir8COydWTPa/G2W9Y0JJ5nCJ2Nm3s2usddoDxbYD
hhIu8ak7Hk1mcKORB/ek82E/4JFd0o5r08a+NPR4FwOkzV0l2mYN0uwhYI6wjFpmwX4Fuipyunwr
SOu1PNKOyDZSbgf/PEamfY5QWSBgtt4rB/qr+TUbmuZCSr02DAqxBKp+LAwCCmxXE/s+GpRNVXT2
ua/SM4hT0vMSN6E9OBzpTpIfDDu706L2Vk+t11gwJBYJUiYqvjeRWiO3DLhIaYOzwKpx19ZcjGtf
RSzgTB91mXY74QHUUSiuEhdNVrOl0sAFFrOJKp/coyGszyTj9quob5klTOSEYrfYte34EgQNQ/S+
0i5zWco1YVAXg3Wnqa+lAWc2y3MuYY3zBSEwqYdFYByInzOpYuCj0HX2sUGaN/zpKRxL7JVjf8+v
Ne6tzGUOFHfTJtNbgd4WjbFrt/o2JgRyo7GDcYrAdBC5yymmOlznLB8Y1bPb2Mmyo41Ujmp77Iih
psxpngbtxW7TawZW9DaYSJjNLL85KylZvYJLWtXXw9YcX0a3v+D7UU9+3KxNNi9swOxLMjn9sbMs
1N2RdcnG/tnPlPymLb2THbQcgT1KaHWgZROP1tUtEmUZ69Yinvz6OlHa9m06NqJvQxSaZXBswvZu
smIq6eZHaUDJNfUIBZDCYDtC9V+TycBMHcFLqTiMj9N120OPtCzI1kPfvKv9GBwn4CuruhuwS+3y
SpKK8qE9IzVHGwWDFs/pGem0uSVK0VhBIUZfKCsHdZpaK68pg4WLBLqy+2zfxThOQqfUdmPM5hBC
XMLUsV+qR7LKU9NrriNmuAMGoHt/0MNLNBb6MQbHZ5VCXSOBMxdxUOTgipaayyzS1UlXVES4CUYm
ngEFvb4lXmyqmf5TKi6eOdszClejDWS+7Cuo7DEMD60hwouFS3zNIKm2FmrlAWP3GQnZdJ5ugprT
oVE1yimqFFaq+ze9STFgqIhSE562a+s23hCfgvyZrgTuHLYfA1sLw4vTHtF+PvZELG9LvfKWWpUZ
jyBGVpx4eFHRmJKE7UL3VCP9CBzmW2fAryqSSDlk7R3Yp/ZLN6pf2oYrrJ2hig00fmKRCG1bVFOw
99tgXAb05zGVj7daZBnb3Ibr3Ktqd7GArBbQ4byoEafJL+y9O+RPQouCk1nr0FUz3YVH5BlQdGqf
nVCJbx1WsQodbBm6EXlbNdgi01x2g70Lmf8fUZJhFXNH65gzZvSwwqziTset5Pjl2VTIzALPuc3M
HABRYD2pqYCtqBtPtCoUiud5WW8GObTQkAUudaemvqSz9+lOkWIHAa42NGDPuDooDU2TmMKJp207
CZ9FljcdChF3SMHHk8aA4mTIG9iKq7Hy2yN2NnODLr6EMaiARLFoNheh9tCnSbP1IiVcKeWRSmp6
9I1MW9a98j3xcPWTrlI8GMLprkocb03nRTVH86FWKguuGRWvPn4J1a45QyWrTpiRdqRrEHozRR5s
IC4ALvPEZizMS1nifOscaG4ehbNjmgh8in4CR6mC/11qZXYcwEEwpxzOSsSQL1CFsQJy1w4gV8Nv
VlQmmxllbamJs3ebp9TP6RxoGIcsO8ZTYnFhp9xK7uSiQtd2CGOwYx4li4VVc8LgAw6HrKYrsHBr
Emo6n6KfHY1iqSt+t48kAL8vvWpXtDWMrQ7+f46WgnwDri+T7vmwZZuivwSmo22ihEZ8lzWPuhH2
O9yDEZrXjBYTQrT+7IcSUIfEr7avVVnV10bezKedhCMYHUq8s4crTUvG6iUOhIst29Ri0OqzOVwJ
9gl2TsQZPkIKTP9Mi6+BvGeHyrcYuPQia/A19olGb9TtVl2V8JyXna28q08Cdq/DMPZIlo25Lggl
2AdRykwhCOiySqaPazxmVcJlUqiY4HGSc+X2rTMemGhHFukZSTH+sgw8UR9DqleTbsd5j+QFV0Mm
zrl5m+TTa4Cdihly6t4T8n7Omkp98Qw4dkFvZWuA6DdtzcQ/TVvQpmzIZR2WGcLdXDkUavK1R8ZP
0KJ7RByXya65/eQSk814/2CrkL+rRqNgN4xH3wS1HER2u0Dk8z4GotqCYOjXSqAfA/pGL4OKzA6L
2qJiSHrRCt87i0GGp5sdUShUtzuGeqTJaW9xX26mMKV7wCA0AxHP2Fap6G3qVHa2RF2aGBJq9yGS
BtOgWfaMXU9DQj2hS/WDplXltVTzKyX6dRzrxevQqd9Mv3038yzfeW49PkBXJezafiDLLtyhgU6l
MLE/z3uGpxYYs1VApU2Sr/Q09fbIOznO/ZA9vo4fRQVww6Gcsa0zUd1mzEzHQPdgK44Nca7S9mZ+
7QKQvBrXDbx4WXXyI+2BBri6SjL6OR1ztw2VLaZ9tDvxxtV3hF2KfZlTqYgGxORkHw9gLM1vSj3x
VJKoW8aZ+uPUMmolwWrazidhI6erFDqM6cyhecd9GJ7Tqlbx9pQ5vis6m1WkK0BTbfM81fZTkGP/
ylRXnAkseIrLW4v+/70Vm+GDW2lUqLNQ2waRi0xAuqpFXxCshnjjh3PaQNb06aGejc7zw2DE9GqH
ocu1ruGSEEbu3hCuPS1jyeieb7Ksf9aqOFkRib2dGTItRjmgcokKVGK+G9PW3vfjmWJzfphv5rw1
Ikbyw2fyWitZK3lDAZxDPvrMUHNQT4OLJ2w6hgAp72chCn8f852JRCHZe6GX/hLJhhsBVzpIKa0p
1X1ttB+xzE6I5njzmbXzk7qjxbnFOdx6jmxcmTjwUaF/3h3k3VBmjJc2Z6OgJqOYvnLxmYY5ceU6
zA9/3ph2EK5JrKVEIllp8wrmFX6u6o/nJERrsv18lzIBk7gclPjm0D/Ni8Xzc/MK4pkfN3+E31YY
F4izEDM+zcSt3Or5IWbo1edjycWC3ogRDVHGKusMEhQScLhzzh29ux+Jdz8fegER5S35UPNTP5+f
kUK/Pffz4c/lDNo8hEz8sWYA/Qm1g6xlaE8eXiBvPn+5+TG5kvyUIaHq7PwqjctQHDxRiUPSB5aB
wzdFkOHG2753XEqH9/MCinhz9brYD/ZQ1MeZgjSv154y9oj5rjejoSUfab6Horheq1HzPi88PzXf
4Nz8sUTtOvV2tPP9z9XNS3yuMx8o/IkC/VyqcxKmgtccotr6cW9+OP+jDZmBJzHo0LC4d2l+7huZ
MzJ2VvLJnJvBcYyLyLc3kv38Mwfz7vbzZ8V32cmDaj6ShrAtD/NNJ+8Ja8TmBgZ5rfj9QHJONhx0
yvMU9Xj482Z+Lg0mZoYKVfO48YpFk6T5ev4ifsRBMt+MduWv/bgakIs42aMbdUid0AskpsT4G6g/
pa4pIOMorja2hdEZuTaFAXVcO5DHDRd2Y+w8KA6EJ9rNW6hPA5doa5OW5UcaBo/gT+4MmSPVD9IX
xug0wBQx+YQi1OOWAZp+dEhCAP2pLUdmeESc4nUP9SuBvs5GH+MPx2W+QyP80cp5w7SRnUWOaSXL
nwmt33dZLZYEXfvb2jDOQuZBoAI7x36J+sgcnvTSvDZ65ANi9zfBJIvNoXfyYiuAxB0ixl2AVX+j
FkevnMboAgFYLLNjGVnWaDJg9oItaEhyTkmTobrZrOFP4XpnpL33LOPsCbyIRnseZG+4Jee5tiJy
p9yjGGuJtz1i6KVH2o7g+dpnkVQ3VMy2rfeoqb62CkbnvTCfGyu18Ce4+Cfid87WK5qAfB8/3EZo
8JEqjO8TyD1FpPzcNGad0cVVWpiPem+/KupWrVOoyHbz7uB/xzBmKwtdo19AdMGE4ZoOTqAzWeAy
HgrYuGabLcMWjrziEd5IDejse+HXMoSJ3ssIaE0f9jlii4jOTZcyt/S8mxAP5dIfGcpnxF/ahV0s
3ZWR4K+lm0NBBqDaBrLFXjTKIPUoE1M3kMXAou4TkLGawZarmYkdPL3bKz4xJ/QV8NgECf1zV3vJ
Yf24TLOMlCE+gPBN3Xm3JLdl+Wisc+LahYuRGEBcumpQ+TOnTWoHgnPm0wi0aA4a2tZDbEO2YNnS
saIqqevh2a2M+7HR3aVnNS1Bw/EdJaoz370G0RCiKA6ZV9kYL4fK1RaROZEVaWVPHJ3fNQyixHEB
26fBzQB/L3x2Lg1atDcJehgG3v6OjG2Cd9+YQNQcsrpW4eEDLM34EIg3Ba5h4zXF89gYmJby8C0s
+hGzp7pCIemtJ9Mu+cLa3WibHx4hYmTXF7GS4ZtnG7eVqq89PR1poqTkkg1iJxB5LVWUOxsVJhxm
22Z41JNW3wyKMq4ZJetbIpfVVVXm3S7yB5eQxkY8DGTapT0+mskNUAOkqfmAu7y+pau+meS0YX4K
IviianvtTs1GhauQ6YLrmF6w9ZjndGpsuOwxMXCCcsHk6/beNwcbWhF+DcPzyASqQgSdpvcwoC7e
u0wSiTjLOECN0KZ4YEqShtBh5DLiFEV2KwiEuQ+CYpVXuKCVEXAENZxp46LxQ9eCXsmgjUZlou4e
hmGMLl0RPXKh6B7mm2YAyVer91F+Cj3WFJXGR0lCLXMsr3+wBSaiCJetEk3fkpBgVT3sw5vQUIhD
SDdG4emcqxJ3Z9uTPEyU8M4P7EMgjFMuHUyd2R3LyaRH0LQkMtjkQRj23aCFmzGZuhsy2O7LrHoP
iKvgXyO16tHIrpZo4C2rGilzMPg5a1SIbXCxr7S0KgCOVNtc1MYFD+i2y7PmiPD7lfFOTFZpQwUT
oQXDRdFjgntKi8hh9A+m1qsH9oL+AaFHg/sfArgGPHHfFwwLE/VcEtt7NvVRnDMdueKArmFjKaPF
kRyZS6rYCWV/exn6gXYSmrgtu47ukuUPa8pV9SJXno2hs85G45wGdFdAF8pwlaYB2emUTVcVLkjU
6mmA3bD5Nib6PcqK4L6hPB94Tfpo9cdxIlPRDADymvFzqo39CdRhcY4U7W5W3ZSQN/IwVw/+VO06
i7f/a2WxJh0DfxJuO6iubMPEzaFZqv671WLq9Mgl0qzYxRr5oX0nwcupp0h47KODaPEeGHm1qqZx
Y0pxx2A14d98BP2f3B6OQ2qhoWqmBqJS/Z0a6XpB00YI+nepgtzJa/WrTTTISumDcMWF7AXjUS4F
AcWGuIrgIlx/6eqptlQK7Mp1CVwlpXB4lGJTtdPSa+f4Dw3N5T3TVfUiVaBzNeqvN5wuBde/bTjH
VlXcE+jwBar3PwuycTMkRpQPbDiXUJLE1Jy933kXzZiQveNm25qdk68G3KqkS8KNmNL4ZTJ25Lm+
hT2m9lq4r8MayFPwZukQWyjmUPwxvyFQMQXnL4bAVGNugJpAhwjD6fA3n/+fzA1sdZdMastxCRIy
Z8H5++tdmPnSC/OvYx3hmdEITYr8jKG7UPJV2NR8CbOiyTaqe1QZIGGwSJPraX/prJDTgzhHjdus
cz0Xa7T9p955M+Oo2k2W88WVFZAyKl448m6ioSi2QwHvFlinuW0icRENIVjzl/i/78O/+9/ym8/N
Xc9Oonf6axUHWvPbw/96yFP+/kO+5o9l/vyK/zqH7zBJ8u/NXy61/ZZfXtNv9e8L/WnNvPuPT7d6
bV7/9GA9m7du22/VePetbpPmHw4oueT/9p//8r+ygJnYLH75ueUb/Hih/Ab/+X+Wr0n4Pa+y8E8s
2c9X/YMlCzCWBqFmm+y6Ms4cq9E/WLK6+DehmvRGSRMXumlj9viHBUzHAuYQM66puk2PSTX+sIAZ
+r+ZhuEIm2GEY9gYp/5/LGC/Z5nj+7IQ4FgcRoZqCF2Cc3/1O4CKyiEwtfS2e8Nda+TmFc0gTp2K
ZJr4we4xF0O2b0XorMpQhlxW4Pq1Bk4Qla37zmOvSdXk3U/zUze4AWE7GWGcsIwCsEp6dk1VV2Gy
NH4lu4Qw3YqkswG3Ue0Wj4RMDtcMhcjVbRxr88sP8WOP/dVVZv523pBfTKiubtsgfIWjSyvfr18M
O0MRu0HbXXzdSLe9jE9pxPskKnNHUTc75XTEuOa1EUZ5hc5xWzunqh+0SxGIbw3c/KM7dNfcKoaz
riUZqkul2Tg6l6EqLpAIVe2NHaJPcEUf7zCrImZxvOTsOd4Heslwpw7ZXW632oOdIgbRyOdZkzxN
Nh/W1S2ZJt/BDvWU2XCMjaJZKxlJeKSoRkcDZS6leIwXg40ddBxjf20RpXI0gh7emOKsaq8zHtuB
4bVri+AYrM1MwcFDrPY9JXJjlwn0rD4S8r/ZptZvtrh5m1o2ZzLdpU0Cffi3bYoY1LHcsbn409hs
ujYIN24n2jUEFP+BkPWlWUjfBE3UI4yecJsV0VfSOT8c4ddbst51itzYKbxYvXYdnoomb1qEqZ2+
KCPGjsRkR1YS38EKZhBhoRVwKTlXnvkFmE8H09UCNFV02dEnqswXzpQtehJbGB73D3EOLiGwovsh
CTKmSTHzkiQoEMb/KI4GwJu8asVBp9Hvd7A7miS/t+iIViUW+8Wo99qDQRhr5iLIDKz0aYRg00E4
pqNQBGfcKNexa9F6AWoIx6nZBbp5F4fOtIsCLA06RB2zLU+GkdyHqdUfft50Mnd0HKPw87T8p7Py
r/u4xsno12sjv4ctDOZpum1xDBvztfOXa4s9MplWiqS+ZOYb3bb86MSVwaaL6F3KFhYcifDYCdM6
D50ItzHkScvL1qVOuwoOBAUh89JSyD2F+FOMQNm6zcotS/Xpr4/F3zxVBBjbtubYhqtzjuFG7la/
fExTHXxR1H6GCUKpCRQyz7MYmcQXxMSj5f7N2+m/meTm98O7hXfTsTQXt+Of369g/5/KClQ/nXJM
UArRqU2MClnRzbVWaeIyNih1Q8IO70sOqAU975Xloi531YYcdKHeMZYeyd9uDKLiEOVwOrPfACQs
SA9RnkhJoGBeeQW+LDVb12RLn5ECVptCR1tZq551/pvt99vIjS/EsaabujCEhbD69y9k20YY+Fka
XkxhfLUTavE27c7F4GgVpysf0ZVFbLxtU7TGLqKcDM5Ex2pizhVZ5Z0UNyIKDUCH8CIsP9u+LrSb
+Ybol29axrzJCDkE0VbEyE0hXg1T1izroNroJNKcGO1RWcmmftPTto28sifFAKwe2muNJExDO6hh
KTZ1ZScX1fZKgBKR/ezCTsXEdhg1j9J61Noa5R2nXaXN0nenmlNAUW/8oncAA8VUsRHxaI2rrjOm
9lQtkUrj8vre1PB1lIpuO0pSsaLgqp0cAENMjeNp51sJYYF51gOAabLLX2/3392Wcrvb8vJoWLDk
uJDI4++XHRdrmpnh31XOo7NsPNo5RJP3t45ZfekDhRNvF0GErdCH4zT4YGAffWOizFg671/L2Cb9
LhbWlbwldR/3SrdtdNu7i0ZqD6FcFt/MYCjjR9vGF2ha+4F8ka9R7oyE/Y3BFY7iSCZdGi8qTC+r
WZIvNA9KQHEn6AKvkgpPxthN9lLHW4UArz9NVKxXlJyVvZ9p970ei82oI9MMJqdbTqWa7RSTYMNM
ME8P5XBUyfrdQATbmplucvFxtGL/fOniobhC36iehH1b6fXw7NRmc1a1v3H+6q79T7u2IQzOCJbL
WAcijs1A59dNbFVOqFZBY6DQJnS+1BLt6ALkOmJXhiHhU/lPGPTu5n/MN4Pj0ZSmmKcdKwoKpEf/
8RrNU96Lqah+eeqXRUw70srFvPKfa+tkUaqzxwLVhFzv/G8vwVf7efdzyclSFHJmHLFiTyFcTL6j
gmhjryDg/uWF8z8+33L+gEGqYp4T4unzOWP+BD/ffHRlyqRn02SoAyRy/9N3+rn0j/VqH6nvgI+Y
P4N8xXzvt6/1+Znm/3y+aVukV1L1tKprt2bjQNSSr58XoJINvGq+O/9nvhnnzT/fFRyycXkJuMYT
VKNNTPZpahneMZS0H3MVSvZPJylAneQBRZIM1HQtQbyMY586c/o+JU28GZvHUem/d7nQoCkZp0hM
39UBj1M30uQFQUTwL5lO8fBWpKq0f0Ex7G0EAjB9WlctHr3WvkS1DgyutnwAptmzzoR9A4zyDDUf
Cp3mb1v6jlzwEVZLShKhwWuILwZVAGTZxcxSKhkmxOCVdMlZGofbXnKXCPRehIm+oDHarnoYl8up
YW4eS0OlA7cJb3xOWW+47zNOo62kO4UOnn8V3hPX3WUpCVBpeBB4xGtJhqodSpnhBxzNSyfJUdR0
9vxsMsu+ugGvLr2K4zqO8HOpTYabxKJLZbfKFksoVCrJp9IBVQVGywXJYmbodF8FtPq0YoaOygZ9
m7M0DUm7EnCvIgBY3UzCkkysFDhWISlZscRlSW5WHULQgr3wBfkyTC2DTHX74hOSdlRwwC6SnEo5
3vodPp51nVX6ySx9mPx5/CX2VFpJ0Lu0ZPjA93Kvi6pd5ZZ+F/nV2aX9jCE7vZskA6wABlZKKljS
HZTMe/DcwiObGvkY+LAMjJgNTqySXDEYVg1a5NK4GuIrxOClJxlkdPqBqBnIcCVqTbGyrYMK+Eh4
1KBrKyax4b4qdgpgM3TR1oEr9jGWzDMAatDPwKCZkofWAUabouGdQvFdameKtG+sR8lQK4CpgY9Q
96Nd1isCjqMlXLseqcWJxBjEQx2G9gDdM1zysPIbpNcml/cA2qc5bi3QhPu2xL9VxRnSARzCqLoi
faHXAT3kNmJ0k3Iqju1HTfLhJt3PSGVfpAm+BEXHUmlPuO4dQ6Xe1un7SoLmUomcm2DP2TDokuFJ
mNGHlQOwHCpCxUllpURbnRzodbnE2OWofzYlZLtI794MOzglMJqW1AUbrvOLDhZeBhOvU4ljA5EX
CuKwtH5EepDsPAW7HC7NIQrKa18AAQpohxR1d1PN6D1mehMsvsAAytfmFni+qsBFArAvl+i+UEL8
bGh+ncT6ufD9Ojh/Brw/kht9kLD0w1sJA0RNg+dqyEikF5xaKX58TKJzFrrECA7NcpJYwUICBks0
hwju4oXoUWYZ06KQMEIVKqEp8YQErFBEDHSgOFg8epIys8h+6xT/ygkrOTh1/DS2Ck03bGS7TDcO
o0cEmAkTkXwn4IgSkxha/i3+zYFDK1oH3mtqAfIwGGxs/MEhAtNsDuqIjtvyx0v3YEfJ1eiDtcoJ
EfZzRmdkInSjdtqeSnOEERZrcdrSSongO5Yd80GyrE6KnSNZsjmUBxhFE+NLKSZ5ZLC1iSIUShZB
0QTtnTS1hnChly/sQ1TUM8fZGXGK5CfF41n20EWm0nxRHLbfAIUViXmsS7Czh9AggW4fnxwLYIeN
yWKRt+JeZ4SKojzLdp2K2I1Ad2UVuc435M0Q5Ex0okpoH5kOvZn0gnK5pUPTAqjpKE9KCKVutPzn
zhZbpmLDErE+hXha9mF0HiSes5OgTgyMq0iiO1UJ8TQlzpPm1WqSgM8E0mcnkZ817M8IBijowpAf
wKhQtQEILSQqFIeNu5mghw4SI9rCE407FF5syFqCRpPmOUAKCmbNWVQSRVpJKClV3Mto3uQzrNSr
sT7MAFOJMg2sW/odztqQkNMG2mklsacu/NNRpes9JKqxFVpLuh2Q1O6KF0I/ogK3JUI1xPvpcz5c
BhV4VZovCLEgrmYSveo1NImYF+08iWXVzK8ox/DE0PaNM+PBpARn4yhCGBzsnRntKiGvUI3vdYl9
HSQAVpco2M545QDrtuikH2NOnMuxqhEQwo8NGFVPEiiL+VhbgQvcppI8K6Gzo8TPVhJEW0kibaze
0YeZXjJQkzTh8dW7EVVYOLYVPNuAU2cB37aVoFsb4m0p0bethOBiEIfTJ8G4AkLuEKFlopMxAubB
z6TC0e0lULc1jHtNInZDL+cMILG7IwKMVgHEW0okbyrhvNBejzRkzS2FiRuAd/cyuDyH56vC9W2z
+Bux9wFJIcPOnMgl1GAAE/KTLTSJBQ5FD/+rCEx0I+25lPBghJJEoxGmgTzvGbsoJ2mJGqaHgc2F
WVNglvsghRVfkciGzcMQ733o7sbR077oZFesXVUg1/Rd5YKlVKV1zRLzzfyQwFb/qgKEOXrm1AHG
5mXy9Rob5t3xee+OOPS7ZmiHHSB56dP3o4ewUb/P66gReRDU3D6XXE83IpV5kjQor6OSZMtJriNz
bjvUbm9WFIer3NSCy9Dk9SlpDW9luJXy0mHlnddlT3TDbK7ht7oy5HumYum2BQxzBBGiLiY7eQXw
UX1QWT9aYd18UQSpoY6u5CfKLv1ZUWlruGqbfqUBspkXZdMnEEJ9yiNBNzJ76/EWT1N1iy3EWXyu
rTtHJCK+67bSLxNVVa9q5pAqhLkS/0VrPHqF+8WU76u28bnz4HCOLfJy9E/BqW8buqsxl4xCAI6e
/ASqo1V+DDapbWNbtvcMeY4Ds+b16IF36zpNu1VRji/mxVTxjChYvI21oi6NMKuuoz9oBxOHHd3W
KnyydedpXhJn1yVKA/0ZQ/WwDlGVH4nW8C+IuRTCZDW3U77CF1zlxGx/4CSHBW0Z0b1bkfSuj6O+
sxtLwZ2oExcrv4ugU1ipWf025ECqqskJrq2duwdr9NAnqFXDDN55mDeQlpQ3XK7K58SsjTXHQX8s
47K6mHYfrXLQI695DvlerrWwgCsLMN13RewlOysX3S5rw/IuoYv2ublREi2cwPFeEewCPdAUcXEN
Kz4qSqKsSyc3nzw3uJ/Xhnn8jnBYygal6qyrwsyPKfvdpQIMwlCtFa9N4v7YkI5C4u6UdXdYBuud
4wfFTusb9Q6RBxmi8rP1YLaL1oEu67MOs0b422pjcYLoKi7NOKBYVdP8vRfPypTor50XqKuyq9RT
nuTNRac6+LlAphwrQ+BLoXW2UpTKO3WKElxGPuPSo0347ubML3vtLbXofgrR5+dR9Ma5yzWJbuct
0uXQscOpFp1kkBbT2bPs+ty3VrrCSmq/0eP//CgYyjnx2+7ZaarwrCGQXKW5wzUZCNDJ63bzUgz5
zGXDe13yQTEIt2UBHIjO6whMS34ey6vVZTaG6oWIlubk1qax6qepfu066n7zBwqmjjxyMPhjoUUn
tbQRpTWm85X26ecS1CGqpeOk5ZWTp3kMRj1aN/nYfK0H8svlu5guGAQmndoVGwscA9cugI7C3AjY
K+d3qSsfE4ORBTc+6b7HVJ6a5OT+xQpzFmXDTA0/j+56sLB9A9NPQodc8hJfsrHdzO/ikbOywAi4
C5HOMjcop0MXZkAuzHD8Eg3kWMj1NCBWwAlb8a05VgikuOZuLEuJvnR+tp/Xg5l4WARRNdzWqFAP
IwRJkFAcXgwPDvMSsU9nNOSQuJ3KQuz1VB02EbGwrW5DLdUA9uBnfA2dGJeKOobH0sz1O7NU33sl
Hl45eHCF0/O/Okghz2pAScOWL1D15ERd0nxMdMPbqRYTGy/Q+69afZxfqJvRsG6oaxy4nidrCMn1
xkK6M/8Tfg6OwrGwLr3pNJehMNPPtUbx9N/sncd27Mi2Xf9FfVwBCNiGOukNk0kyaQ7ZweAxFfA2
YL9eE2DdOnXrSWNI/dfByER6g0DE3mvN9dT3evscoxUnByO1tgVU60+nZ3LjyE/oBNmu1UPkT6le
vZgU+Ja3rztqIdmISw4a62qkETEW89vsuuFD2W5ya5HdnCJsTttlf457Nm1U/16OBbOTPFaHfrDN
14lQj+UtFmKUaPdHA4JPJB5s2mVfz+iAN2eul3qPWOvNczcyVi9P6QTkXeN0+eYNBJ3kWj3tIZcl
3/QIDsX8XXZDOG4wWlM4QAX/qEZwRb7DIk3zGv+hzA2F+7IyHsomEneT6rX18tmh3B0p80wYdmzW
Z8bg7mLa5++lztS+HacH2hxwqizQn0NZm6cotrJb62nvX+/K5I8WREV/1SPbungafYHlhiac7hO8
MS8dToaj8hPWuEObfCpMIPO7bScivasmsmHrFmCIzYAasVk8fX07DdIc5GQNY3ng3tshYdvLs9ZG
+9JTGL25Rp+eSD3ov37AVDubnOg/ELITPC9y/jJD4bx4dcTylB9YMzQDQAh/sVb2wXX5243g4j5M
7D9m+GPoOHVLIxlOPrA/lBzGNxXgRS9KyNmqTctjHTsfmhHT2hZ2dSlC1M9GLrq9A+jsQki3vfPc
cWIk7Dirtk++bhfH2BUKIQSLVQPJf69bEH98OPPM/LwrAKinUdXWpSBqRPdKH4hqS1bE9B1xm/Zg
RhaK5t6x110Dt8gfnBF1kfbheiXtGQP0fNZ7xUuBHjCKe9yfQSVOQ+cd6pw1YOQq9+IKVtXSauHD
RzTeJrO7aan1QRnjkMJWe21NIEOm2XUHQDnmLnQ5Rhu7HLZhV7enSSXVOajc8msjUaKhEfOT+UfD
RbwoSpeLg415ru3Mcz1U4d6blae/9//zfsudl42YVYlfV1vChmU+nZeHLU+w7J+6OUtpufh7J8O4
j1tsbqxbMRLLhtCFU9KRMGyh7+i0hnIBxqgLzwVOCLHXtkvyVzAk1F8iVkChpkgE8NRrFH7L6HAx
Ic7STe0gXm1aqzyBlC1R7+rMdfFN4bJI+pMRNP2pVxFfrq7BdcKH5PEV7VLn01X6eFziFYsa3vNk
AePtWtrjdB5jkFdX12qdrzt0Y6JOSxxjNmc0fqUznnWKU0h8EJSk/dpGY3VS+q9C0/hApLgREjdv
Rh9+iu2TVSR7c+f3qO/abNxGVfcNFRC0tYgFQIBv1CXL3rKra+aKO1fWSLXnr4ejDJtfAo22SFAR
OhoLhrjqXpYPR3W0PGXZKtPLueSIR0FZ3xPFs2qsVIghil6MbvakNupZj5FtNwkPUH3Nd2XoOmxm
ZdxF2AR3y77l1rxhiu7gNA7bEbktbpHQJaw+z90NEwVUowLxE28sFLGPB49VXJFmfGLyBGD2Onum
Y88woRDQNtpDmAUdOoXu3oqR5LQsLTHvbpdoRs8jGbIcBR5lyYm3yOFsBQ64mCAJiRwSDSEC8+t8
PbtNDstpuZ5FBgS2wW5XoaWORhAfGlqGoMLafCsZqmix6Mi76FpvHJuSQxyl2sqeXKA0XdysO1U/
tlbeYrChkRq36bA3G/cOvVGNCThxEQXh8Nh0pa/tprp/jXA1uUXlHQqENycWi5ayo1Oox/XJmEXm
UBMpQnbkWNvegPxu7u1BF2D8jc0RDDDGQm0IfvRN8zN2MaYjM01or4l7q8vLPUyFazqRSWSimP5t
Z11S1BZja00PghK/1udI5ayOOHZnOoDDeCX4xLkEKQS81n3QZosZsaHMD+MSPtmsh2x6UnpSfI+7
utJYp6Nn2cbIBBGqRu0+ACjatCjpV2RirM0uGfe20SHD7kA2aOTxHOXUvSq7JXUnFukZiWr5NI1V
solG/BzYusUuFrjxRnwza5qQ7o5MLHHqWkOcggEj2zgwtxgwgrucGrAYaQK6RZFfvdbeAYIJzoR8
FXpZRbi4n6XVBw9JgXVbpCmR6Ho6PWk5VUZepzzBhikxnMXRyRjpcMT2zCfoDePwZaa2/MuoSne3
5A8mixS5rYp034jkHM869WUDnP7Bb3RyWwrzzpsHsHDWEP/eJJqRr/vCh83gaj8kADPgbVByRAVy
tWhfnVDbQkCl2UBBxNWr5kQCWXNyuw8SvLBCD+ZDKMzq5DZYYzIvPoSChQ76ISfhuAY10IcJXxAC
yz3Bz3eZGs3T703hoBGYMHjjUym+B2FGqEEx5uvQwQ4+fwgggqjwOxLF2xLsSxnF7WnZUHJqTxEe
l6Ibjs0s61YqvkZ5au9SE6X3siv/61Lnx+gwUNtPhAJRVRzGOYmcwxCedXMyR6JfdXf4JhMj3FOt
ecggwnEkQqtJiQCjHLzYnJb/OcjTmtFQm2OBbQ2pu5xQ9XkJDtpsuEtiPFS6GTA5cjmNVqnffm2W
q2jQXPLM51sIv+B3Jnm0nz/JssmEZm8ggM3FLvho07whrjjdZnlLsK0einU+FfdFp2MCYZQPA97C
svF0989LwV+XeDJy2Ct6+UmseuThRn9aLllwNv52dblBJzQ3i53yICt8HMtG+BHnlSp7kZYZE5ZC
gN6yyeYI9YAZ29fVZZ+XaHTWQ3xnWoXzBP8zJwMS59D0Yz5nOHhppUOI2USEnTc/NDEZSqAiFmvS
vAZSaN2BSBlWkjhxzqQ8p9BAMplt6LpRGkVDdzb1njI0LVBzN/XYCruJQo2lPwYqF8wlyuIMVCxc
qZHxQs49WE1hFk3ruVHKd7VsHGbreB8jbIDzV9JmCbEYqU+Vcv5XLJ8kgQa/D1iu69oBz3a7G6Lk
U2/t+Gx3clONBqywJahynlO0HJ2bgpohjZDggfIagQpgYrcyRNRvW8j7EbqQDuL3iPInoDgw2+Qx
Ia6NJRKDduZyqJm5TkzUct1HXS0DIKBmD9hBp6q2tsjozcCCndo6x4QUKOKzTP7srTnjYl2Z73B0
Pi9ppuN8rCzDwXLpH/ukwx/RVxUdV/4XrSr8bYna4BJPGYENYR0SxJzkd/QK/YYi84yc88jj0eWw
dzNd0d1lMYb27jkhdmRHoLV3HRxz17LM/aQHgxCSOHEK02ri1wj6Y19pBP8ExqXFBUEJWLJfyIPj
TsmdQMVDGkuzi4aw+vAzk0SsoH7OgIKcPSypm+QW2v7wlDeTf5+jMSiE1sGHoCEoQnpLFi3xGXuN
8SOS47WviBlzFMbOwANPu0IGBQ/R7GnTpF1ILda07wy72GeYBx6yPoGHUZiZ2oSZpKQcz8sV4lVQ
vPSPJhXe7eBV+qZL+/7RtW2WUYYeHEJn3JmTlj9kkH5GdJkPgVfla9OndUMYC3warfxGCDvZqdU8
WscDJJykS+4MdGIrA2P9zjHT5M4t5UR3xjM3XSb957SLf9bwhy/LNWrxTAELBhUCYZJ149vW25Bb
61FzjY/Wgp4oLAP1hZlFbwNBMct+eMB0EczQODqYPV7rDLVyEdtPfl+816M0N34iqClVysF0jgDG
nOznEjrtm0Wf/4hldQ6gypu3wpjszSBzmkLzrV6irys7xUFS+jmIfjlCSDNC7agT3QAReazfXCc4
MZ33v1cWFlVHTFsSqJK9rquQUs4uyvrhSd0nToxVc96IpowQTww+xGAU6cwTjU+l1YgHELbLNmhZ
GDDxaOwULCrtdtYer1C8vFdSKCI8ocmFRkq7RcdsPsj50hgheA0jvOG1lXPo2Co5NeTJQaqsQQHY
zkiY7lhs0H4pvuqmWsNxHSFf6sjcyI04ubgz1mk7glQMbfPQ5CnhWa2+auFavPpdQm8jaii2YcHf
mALRmedZ3Y55g1rpnCu/d/LmJ91BlkJ/HbzoRAJ9uI4dWT275pAe86GDv2XfqCfr9/irbN6Em61i
wyGMwWomZH+DuuBLGbYODjLwzwmnQl81j3WVtefBKIJfAuPbtmmQEm2Npj32dVW+1jQ4QCykV2uK
Zxu4uHf8/InOlPkMLk4946zDiJsT1QEprB7a5gon4gZtLTsoofK75UiPHI8oh3znjoQljTyGX41T
Xf6UQka7CLO+LNcMF9EewAQ6Ny7hYEKG8MWn8HrQwGS/uUO6r6ci+07uzbgOuljed+nwXg0l9F2L
oB7DFhgQPNt8tOfN1E13dkwdPdOthBWLy/hX8Sfz41Q9oH1at0grgEnV/SYKnPFRkOkOPpduWyAw
OheIRfKRhrYZMPcMulx8MylWEvGgr93SCL97DVOJ2X9f5+07uitnMzSNfQp8CQzFp2zhVN6HnEsJ
lCrLOxpEBGZmPh74xNZpfYzjDy91tt4UTu++36GISsNsIz3Rbkq9aHaAsNQNJyIjKG6uH4OMgAC5
zi8tJjpuB7VP7pmeecSfqy0DWfiOAFLuMi/MTn2r+4/tCPPNHt4MX4qXytYjGoicCMxQN1/soPrz
6nIrHU6apDZTxQJD080ZGJyH0fpGoNO0rwKJZGW+WtXDt642UNyZ/R+NrU/3XUjcW+fjc0YMcPZi
nwmuRQXYdsjIpGqZrZ1a0iuNRuomlHd154ePip1wlDh8tgIaAXRJxoMEbfc0GfrchikqfDpT/5zv
bVtaf+iq+05Ca/qW5yPMcW3IrqlklgR1FdMFUup9NiYxzYZ6hzYxfrGi4V1PClCKQ+J9mo33WHlm
9at3ClozAR6tqThQ/AFh1pAtZpc2w3IBjqq1kznvVDaQmR3nGXOVJO9qkHvNncyNdKHrYYLor1Fq
vKeRnI7W1KiLNbkEHcXla8nInsXWS4d59pZxzOfCUlcifnJsK55x5E9k8Wt4xbbWkxnECEl/tBz7
XHbqVlTps1EJtY3F9AFZNCQNx2Rd06joqdEaY1O3nXaQU9m98ZhvSW1BZK84MGpaxevKnQK4LtS3
Rr9kiUaA9NuEh29lNesE7so3QYc/y49DpRtX8Cx7wlL1XQUEmIJpeBCUkg6UmaK17fTWIe/wBnF+
LbaagncZmtRlRJA2V7rCLBg7c1hbSYA2PjfdWz0SVNQUuXNKEwzlC+JbJa08Uj2aSCC3L3Gih++h
JMV0SrXvoaHRo4sH1q5yJAWZEflHM/y0hn7m7IryIjSLXMEZJ97E7StMgWAF0hiSd9t8ANmCry/L
8hTM9U3Hq+1P730oSlx4M0IdV3p69kGnP+WcPDETNCkzX6gU0+R+QnfbaGGhVo7jmFuIW/IIzhuP
K+zTfTPNANqiUsfOhp0T1z6rM+Wle9oinMR0ieNiUNQViGHY0/0qLhYI3ZVtaZcYkfaWfnH5VNYC
7qYqYIV8/YKKPBwhzWcna4YN/tTms4niHWpkbW/3YXr0ivlb0cWtSiJx1JO0PJcBfVyDjGeBnfkp
nAbt3lDdfrlmOx0WohRmUUP4TuFMOYDCAC6ZG4mfyVT8rG0DvhS//lY2Ef66xv3skcROAJRUtXYJ
zblXikYGMIeXZkB4YXiR9e53Lzkx4TDfvRFBZaNdhA7dgWjbWUqkn5uMvIqvTV3sXa39RSfjoY8D
hIXEdGw6gpXPWjHepaGB90ob3bOGfA7XeOxfx6T1rxyVI+JvgzhVNFu/BjvV13EId4g2VXxLydWq
G+9Uj2QzS127YWnkX9g0VEgdkwSvPLnkNkuxZsgJUghUuMP0Ou3MsDJXy2K6yVp1DlLz2PeYjFJD
QwATRQ9thuxhcPzmniEKzO192kOPKOdPiP5Ju2D7eMiqfhv3LxmYswvFC+++UW7GuqKzX+sw3IMq
miAFGuWRpjGBUxVhVlHOY5Vd+See7iXR+7eIRdWrOUg8Yn2+XbDSc+fxMwqrfGPFPUi7ZmSGltFA
4NOkFzzC3UpRXzhp/aj2dpn/oMJ7VVhaH/tEeruE8timbGII8h5OM7uHDKuc5pRbVfPq6NTSZUYa
4HyYdE1OFmJUDY/JaH/Xy8yZl/D9IxL77GwxtV8HoRFtZNHsVUeBNxHBixQD6iJ0rD+CeUapDQcH
ASw52Na68B6FIAmp7rruuzdHibcws6kXpciDjOhh6ub+faBtcOG1L1oQb7OmiDjVBVSUpkKuBeMf
ucpJDIdF3CyXLosTadPV1CL8vYiwD9Ifgl1K74MWfvOZ9TSB2jr7gxoNXTXDzTDbMFsyneip8qAd
A6crDrbX9etcMGBPjp2erQyocSuke9T0tDg02K747kHrryatn1aRiVXZCq1N6Rbpm53rlFio1+cq
4ZzvKP+7zskCdH52K13iP91G31id418jU6g9EYndeSwiec4M6ezhhtdXoKRwGbv3rKgkzdssPQ+u
sW98xTkskt9s6fa84QDVt7aBBdmAmRbbVMdxsqpElz+YsU3ws57QfzJYCvGxeVPiRSowDkkuH0vw
6FveerqlgGU8ZVWsP3EA1wC8FZ1Ry2LhZ9V3i1Q8y8N6q0UNMN6pMxhXwmAfEuy+5/yBLKqFWSgW
ZmHEWZ5Uj6NEgL9nxhGsDN9Mt3qe1sAGi/pcA8k+s1a+1xw0WYHqX4Y6vVRJK47MTfJNbhFAPcWh
APg0n92a91BV8cPQ2tVZTzQo6mZy7yUEbmujFV6ofMG9TPUQNBqhpplqzkStHg090x4COcH06jiU
U6phb1AGqjhvX5XcRWmU3StPgD6rJuOo7JDcOXZliYGclrR0s0zHe4Iyn2Wku8+drgzkpf5bF9XO
Y1S9dcN+oHTyFJNwu9IczK3gmwhxtpItwO7x7BoHFc5gBuhunajzvdSY6mT23qRd8SEcOr5xYX/Y
Tls9xSWj/Qxz+q4DIxOFJFNgdOf8dWw0MvqI287fVbaTH5RUw5tClxTn+GezzEqPmmY1N5gZm5T2
x8HzJbwlbKKU/jJRoXbJb3wbFKVqFcInpSI0flfA9zNdfAzSkCg1AlIQJ384RVFyN3bMc4ragz6O
s+JTISvu9ATWCqDNcxsOWGA7vol4bIc3jCckQKKnoMHkDm/MWRBSBvVTC4LHxIP+yBqCxN689rdO
4dQHmwLGXDuQl2UTDTD37dzoNr5U69pS7vOySSjtjiZe1Sgb3voMMVQVS1DVsOmldODP95p+CsI2
vTQBp2OLnDQEeSo5pCrUT+TnmlhEm/KDStWDEsE3zdYOrMU7plYMBXHL8tVrvfQ+/8CTioKpBbyD
iw9eLO0cBCmphmyrS/cj6dH8smPyrCYaNT4rgQ6kGmcp4x70NuggzWKtHmXPmp8UZ51qbSyRbisW
NH6ijaeobchNLOvybGpEtEVSR0PeW+KoEO3lyjAuY8Mys0jdirmJFgMHJbVTeazbhj59bHHsXuLO
v5MOrEyzLRCZ4eB81xC1uC7abFVWGaTadec3HGhJJ05WEjG79uhRUcT0n7xGrf1UfjTC9V/bwi1P
KdMRNKIFYcuDne9eWeTnuFvS/IrAZNu5Zn8X7g29kFdJVvKLjUO0M/T+UplzNzBrjCvcJfdIDMk3
ow6NKzqWM7a9Cmy5k7+4OezWoYppyFRyG41DSbEijr4P40nF+94zg+eqH/tnE6YMmS8/6WNBbbNl
88gKOKO/55MVHYCpyrICtPEQVxe3p/GqN71Am9XSgtCVu84bNzokBWlMDB7pQSkfXOu8cUg0XSkx
nHEGZXd2UscH5kDGeRgGymeFTXu41+3nUKmrzK3sk5wlgfgLQUotb6WYQM21SfGel5IGjmv/ErTZ
QdeBzRE2s3jb31e5F5+yGcVFmUq/ZLRaLsjx1KmvtTsFlD2nLPXudghrKxVG50IGb4qa8IEOHuU+
lu/UnB+iGhsTvtrnQJnt42z7trOcLj3z0Eyv9c9WA8yZavSMW0NH3EbX9Gh7LiWjKhOv8DGjXTTC
9KwTm5hk3Os4vN301kPHDwqv+RlN6YtbItMhQHpi+dqUO5ra5Mj0dJLN4K4xOu+WueUlBFtH0co+
DQVFsrEmSdpmpFtR9GD2pkuxM6nqXEEWSdYEzZvTFNZ12RXCcNvmAPMPdllQM+SsmUKZ3HJaTdYA
r6hqIrO8G037h0VJa1202ltWTcMpaKv+IbLk8GDYwLl9LIB0blpERHSTYyhZ+xRm5CsrPtJ/6gqP
d5sc6Me4K4XwEqwxrPAQBNJdbFZXFwmE8kx56bFrPSnqGTgatRe3Vbupsa0d1rR4JzThXpw2gmNl
lk8OsVg7eH8bUwMVZPopTZGR4mROUfUABtff4200N1pavJhkadzJKXuocKZs8SgzxnrGixNF1UHK
hAmDUaBlGMsDXTHEiHUUbAuY25cUC/XXJvJr/5TkU5YxTpWfWQbDbtloUN/A9BNzZQqf+EqlU0Yo
qhtif+PRbYvkoEcwiUpA0YDJWIcigIiYtQ+e9TjG9A5q9RjPmwomvGahQHIrZ6Poqm4M4xz2evJu
5EgbwYB1W8jOxgnvsUGpmxgN+nkxmptWruDr5wd60cY29Sp7XQ+leY1qYK64/dSh0ygbjj2Zdc04
uNuaSioGnplf24fezoiqW+u43pmStnf2iTzdYHmutppTZBDJG9AHGuiDJn625nFXGpG377K+fkYa
wkK+UeYa3ufPzEFmYo3htCl78krsFLGGA8TugEr9BHAJFUz+CRsWzmY3p9kDh7/2EQdmoL+IrlWX
gJS+bVKZ2lEz5NM4ae79QGj786g43iOMYl/r6i4cgUChGSomNHCq/vAr8OKDwxrUDkS8W64iELlz
SLnSBkoEK73Iw5M5GNa1FCTbwuQF5mKX30SjxEPf/+x7o32YGomVoUAN1FKCvbCW3CVww7BTjSmr
Ux80POoS2wqDt9gaOqzfun40o/aBA41Ovql3m6BFL+rUgbs35r9qCKqWns506ruq2QZAL1dTFFjn
YdkMpKXB2lG0VotViJzngN725CSmfp/1kdrUff6amXCfERqLd6eaDtkknMfKwThQFMeiEM5PWCHo
itt4eALJDaGi8A99pCO3LZL4hXagfx/NcnJP1Ce7Zm7tkWX5lAc+Sm1qeokIT/B3wzoGtRLEaCFF
2e7zkXyNycx/RpVkyUPaDJEjxDTLsDsaFFRObtutBKGLT+im47WRhNZhuYrYi6w3rLkPk2fcDWWO
Zq2rxTrxOFaEpl9QMxdbKqXgNkaYEoXe6Ze0NxnRY06JhpDNbWjfM82Mnky3aW4FU2RNmu+5o+sv
kcNXIbX8z0vLPq3zanKExd5VGvJJTFc3kfoXyijd+zRS4irHDmGTUa9zwCvOShYMGQYaJMyoLS1E
OX5QGL2Jvh5uUdUAxU0TDAAOguW2z+qr3UD2jtNJrIlxsV8sD7HmCP79Gx+JxhhZJ5+t8l5qIs0i
DvU5zZL6oq4e2gn7CW0Wlu0qcKa1HQ7e99kla8YuCm3Ah8dUR/Ok54h3qMYFz1aDdtoMnZMbpsO9
0DGbhVEzOwcKghRVW59MnVzJZJcK0B3wB0naU23wqewYbXzpfOuA1+4K5fzsXSq/RpuifDERYFWp
rj1RQiYcfcqhNSr9TdKcPOcTT9GzGj86CnlC4WvykfETuX2CjS9FbkSNklZBWg3hbdloRCmv5OS7
J6LhK4Bi/rTpSze6WzZRS4OjCsXnUsEN0VmSoCc3Zdv+Mhkij5V8UIxeh0QjeDOm/ko/HQw7cCOs
xpq2Lei0Ia82cEFGVYya3cj2KLGqVRVkNHU7IrErhDss8IgL8pSr9nqsUX+yNHvv0Ps6ANis1klN
G68KfZZAdCYP3nc8aP6josC1bsDl72kHNFuGNLEuAMefiQe25/JwZfXmV9DjfxMXnscScMInXK18
w6ywjn6ov+fngjTAIfg//450+A/iwuZX+tl/1r/+62P+HblLeK7lC7J7HRuzse4QJvonb8G1/+V6
rmNz0jL+M3FX+P/yhGPaSFMsG0KkwYOaolXh//ofwvuXZRkGaC0Hlf9CYvj3m/uTQvAFyvjN0fi7
YxvTKH7Gv+NMkJY5BIlYOgAcEDj/5MAkcRfGxuRXhw6S38ZD2DQZXTXn5Zz6uQdOqllDCXWMViT/
zF1prSNHDPrlwej6YZMxVV7Jpooh32dyHWvNaozpRRaA6zdj4lZnSlXpaqczkm7LRslzl+NoASG3
KqHJbvrCVFTTaih+4V3boAvS5IfnIP1WtnJmU0YLoUBSR2EqsjGq8BMZIwkv7qzWHLNjhD0ociz7
nDibHMgquhtvnuIXv0CLTnurscmu5iNyivW3YM++WYN9X5R8LEOs6jb9sDRCGQOr3Q+E1mzGEa+a
H7qvo9AlZZ7gnpMNRzMr9W2NwXsb1Aw9UzBXT+x9kNn2rYjTsy7rfqW1NuiuIJzOzij3+WRROomq
S23YAUmkPgip4ei1+nSAQl7trCZ5IDzywwlS4+ZFrJ0S746mT33KphHS+vjcYhRaaVSlgIwjhwL6
z7I5dt31gFUeGpz+PnFu9PLCx7Fl3/reLLeDlSS3QLrvUbmjdiFqBuReNeG2toxfU+7269glGiw1
DfQx/noYET8Dy9JXdRN9tBTzSESgyl/PuEhjWMOto+LVQ2ECk5BlGY1GteM/9EfSFwUxvVBl61jd
SAwTK8fgt9/pJihbU5L9NKCts/GYhA4nSE/+tDUWQXmQoYQMzUccZ492Qv6j7yckCrUhlq6uWO2u
UJfv0Qz0G05lf4wWWm73NHVAVJmGZpc2ikFp040IKPa6DdmiTY32o4xY/8fVT2NeS9nVCKkYy8/a
jrOHkBdyBCHktLsuCosfqFHzET7FahQucu/2YgT+nFOeE2ioonUUoDhHY7KmBM9iJ8m7FT2QI56v
R9PL7oqRBZz+vZ7TRarkNCBHQDWA2jWO+VFol3z4TnCcxcR4B6ciOaaCIKEx+QDgiiKyKG4taxvX
y9PXpAvWBPNmCrOTCMMNFIp6k7naodWpvkezMye4yra6DgL+nkv6TRLwybsWjZLNLLVhbl9mhrHL
OpP6RUWgC1FETK3Tg5Aa6Cy64PRDSpYxhNhlHOOrEntM0ffWzqncQ1uijfS1fjhSSdkATAnXxF3m
e5GnM36e/mGJWjGK5TPV0IHCAOFlCMH/iL0nCn3npveqbeEb2N+0k5LYU9vadXCm39q66a9Ond1l
urN3p/KG1E09oQ+kRkOBgQX6qyjT7dBHfxiwzTJaMWlvHwJvIrvAhvzXOP4hHm9ESjbbdDDUlnbl
c0tFLcUPmibBGjtitFdpSR6HXxaghuI7Cq7uVgoiVOJMz2d8PhVKQhqbhKEmqclkK7/XqR082Pe0
BkECC+3eZdDZlfPYhv5MWxWBjDeB8Tb2Q7GTeveURS6tZw+sqUspryXfd4W4KRcAeOt6EzgFTgQy
sre9Uz1WYzrciWkAUgkpaVWpUW5DkcPpi0prnxWYL4lYwQuUPnkVwJksghmbjM0uSAQ4xVYRhRjq
V7+b/B0z2r5qC8IVwlsRVhMSkfzGrKNaxSr7AzO4AVYK9ckYGj/c6KRlLKP6W9DEh24UKz0n1Ugj
VcJ4cHFRb2Bt33fjoynis5odUUKERIFg6/UC/QdeSmSSJtosM79FkmSAzrRIWW4D5+xgHz7HM8kq
dyjCeJmEjoDGLmUdcy5NIjJ63sBSXF3KrAhnkq3Spp8Ih2CdjzsxDq+xQRnMMejsdLa3F1Kpw9gS
NzuAwieEstsUBFAyKtUknZm2PJatpLT6Ws8Dv2kM7Vk3hnJbpKQ8ZogbDlMRnS16juskgMrPvyW5
s1NADXIMj6nX7QuyAekS9AODDuPo6Edgu6lZg7sk3SQTzR9Mxue2x6SdmxFTXpQ29l525oMGWuGc
d1G5hiaI8Rfq6DlMW32dxLyc5rgxMojpXsVGftDq4iKGUT8j67M3fBWo88laDisflUku3vx2ivfC
cv0zkOHyQMz4pYhpF8b5iPGzthyYW7NDeX4X9bxZLlXTH6Ebu6flChltw4E/2te7zDGi4y5GVQXW
PptK89SNlY0Od7lYRc4RkbI9M8OlI54LnUYUlMHDaCATqi3zcRDID1FrdrMiEGMMssD5Ug5rgiww
gqRUbOubYur+yPBa70gwq5jdf+tS9gZOukfxMa1r0yI0arQeqFJhvfKnSzpLCmGs50cjJcKzdYd9
TyhANejivyeg/0/IL9cR4Gv+7xPQNUap+vNn8fcJ6Ndj/g380mF3WQIpkC1gtZgzrOXPCaih+//i
bK27+HtMe56c/gZ+GQC/6E3xSMjV0F7+Bvxy/gUbw/Q9BwWWcHmS/x/gF2/jP2egKBlAEYLbcGnh
26zYZ3rO36EmGd2aQOMYQC+I84YzHspToNjAyP+89LWvJCxsFY9z4lG/XF7u9V9uGwKwDfRrSAef
n+X38y1Xl01hIJo1PUnkT+8/0J+nMN1Q2Q47V1Fj93JY9yFW26ZphjWYhGi97ASylJ+WDZHXsxN3
uVOd4xOaAUw5+WA8NJ03v+/6t6f7fZ/fNy+XCPYpmIz27xCsMB789TL/eNV+sTD8vnm59I/7fL2z
RnP1VeaDxvx9H9ilbzpl+62WqmPp1t2+CfL6BESnPumWg+IMOYia06TYu2xcp/mP60lBDOxyyxSS
ikCB/Lg8etmVwuQ5Gc/L5d93XK4um9/3/Lr7/LJ/e4H/083/2Cfzwts1iXOZHb2to5fH38+0XBI+
Lha9cnaLC2IQSUXuwl+uiPivS8s+k740YkaUXF+miVYAM578Burn/P3//hX/8aMuV/Pl9/ekOW3o
0kOJdkrKIvX/Zu88liNXuu76KnoB/AGTcNMCypMsetMTBLvJhvceT6+F5P2arRu/pNBckwqgvEEl
Ms/Ze21BJBem1/qUCId8usmOt+hyOWrlQVjmVeQ1Gqx4eUd5ndz6epw8pHEWGzut027kcTrL6+TN
zPPOtRHRnV5fJBtZpvRxR0yAfM3v++mjuLV6e2TQ537fB7/c/XrS9Q0a0WbSlBupfCZtw+IvRdP+
Swkdj9pw7LP3YtV7z2Gjo5Vdqd3peiFV3XJXrPpZFA+lF68ybjrLJGjIzQ6FXkkm0lGL8sInEIK2
rQPBXF70LTMIlV/f14I+PtgO2JH1xvjPPdQ02JMGoO6RppcnYKzI6V3OwZvvfaMp6SdbxZs+YSyR
Fyyz/9kyVl6+tl7IG7JlflnmyoEowj2ckGKMW4jDZK5+IKTUXDpxNOAisQ/SACFNEaHdgVr4a9OI
7yYT4Tol59pPSceEmb6q+XO5KdX9Yz0NRzO/tULSSdCXXcsPViwuLyE3HbPHtkIo+uhhC4X2odt6
flHs0FsDosiKJE9g+/32bS2xfZ3Eir8C17qBA9ZaD2V5If5sQW64dlrq3+a6SO9kXIC+CPRt6vod
0ZKl9zC36D35FliS1ye5JV9N7ZX5MDHtSzRSRZgyTacE/zqSlblmmm7HYNz7aTyFcc2midLTr1KI
Glmq2yeWpbZXxZXCwp9cd+/rfcmcuGhll5dAmDz5puRvwnrb64NWP8ir5C/0/VsFOyRd/PmChUE+
zfLnqi1C+Hzrbra+5zkBGN4EJfN6FVpJHIRH6SRY3QXuxMRlFMQh1+Wwl14DeZvcEnRKdJGt3BEU
8IqKoF5uuRPuexZPbXOqI6XdaqQdOFiTMhbd5M4ZqVJz4P2JoCuW5AFebrUzB4xfysBaaSM3AygL
J7lFjyDmYAqvpAYclDtC/i6c+GKWoOTb4iLEWrSxRg5p0w1fpadjXo0dcut711ncaiuW6Le8qu/D
N2eYrG1U9hwStoKM28nyYGeEy3Wv4RaTV0Vhp+9j8K6o/V4qkTHe//mwDp0XPuyf/UlFFqVPCsTi
P59QfuzCiFqOOubHp6rT9CNdSwJu69P3p5S78vNWgrQEMQxwp5pgz8x89lQxxJ785PLj2lJf/6Wy
l1eUNSkq9kgY6BoP0U/QDnudtcNfx6s8Osq0BZdOpxtn13ry//oHrwewu6KJIujl31cJQepBxD9P
b4gESgxO8d8X4ZLFnm3GpEWsL1k69bir1eH22+cCuaD4sr0kMjZC7iMgWxszQ7IFI8QZv1/dB/IC
pDoRp3U97GgprAGeBinieleRHc4xb60uj9xO4Z7kCHWaNXFAXhcU8w+77BLa5rga5AWAyWXTldiE
xoikaWMxiUPSODtOoHZOcst2MKJsirSZjo39AEEHyEJBnmNZLxja8pxUd+kOcleL0DChd3BJINyG
qsb5W7o95AH+tS/qLvAKF51qBEvfQgbwzwHerD+kvFhmhyvrGRKeXrumFy62tni6TXGQqT6ji6Lm
pIwQaUBELme8/8X68L3bNZa2hbXUbx0txg3KKlVehKH2gjsJABx1tZO6GqPkhb2aQb+vk7ulTKeQ
m/I+8ubvXXmdQbgQOAaLpSJPJThD05Bcn/prU1771/N8bTrauNoW5gMcJVLv2vpKL/DWkDRGb6Kd
zKPa3pW6NfgsaoQvQJP7sH5CCu3YH8YiT5GScJxl61Syk1MmjRiijVivbOWmvJ1B5QLYhWDfrLEI
n8e4Mq4O2CZUeJdyU14pL/BaM4lcLxRmzZw01sPt+zFyd7gzeuyA34+U18rd2VrPWalOqHLVrnmP
cj9en+T7mUjPZGUXmxAKmaCARllvLuV8Rm7SjuRkvF6ZrFtyN81HIkK+9//bm1Fe8zrynvJBuLb4
x3w/p3z49+7Xzf96NVID/vMY003KPUluX+9APu6vd/l1x6/noFQVUINzqHatXtOSGiin6dVxKvcD
XQx+GHTESK7XyYv+z5bcXRxOmfLOcuv7sXK3X+rolBHCud5LhDbtb7lJYX2hD7M+lSLWoB65+XXt
9/N8vxTdZtULswzR5p/X+355ufV957+e8fu5/vUW//WQ7/tNMSOFEx9ktI62/m3lxfJn61+7IDhd
jxM8QQ3rXfT13Fb/iRiSW8IEJxOY84fcU2XMEF3wf1KI5JX/2v0/Xwe5B2NnT7lO3s+Q8wW5+f24
r1f5b2/vgeV6tVVT6ZLv+E+ukHzv8jrgLwxScvP7PvLmxiDF4K+P+n0fUwtN+OcHtxoNWs8wlNYn
lhfyyxuxgy8eNIGcgF3roaqoSg1ZTxFLTvLyYbhGRUk+8zpLM9e5mS2nfP/K/Pm6sim0gPRFsn//
fSdjfeTXU8onkfvyOb6ulPsqBUd8zYQUOSSXRKBaIDmp9BZHpB1dNpcbVTG7bU3CxMZpkhBHaINL
qK7oIAj8iUxuGbcBby7jgza1vj3X7WEQsLN6rVG/Uqdkw6eXc8lFzrQjMD+e0zQx+epquSXPUJzc
RYXusW5FdY7dY90S8WDvWerDJMZr2K6zC1fOqhJaxJ6LwYUyNQJGTzlrOoN2Lqd4mNXqU1RkTLni
9fwdrhfySkzoijfo1HPpot/rEVSmDHcc2KXIOSFFn/cDyuDTtF70uOqPMQ1rdPx/Bw7lQ3tMEuYM
EHpUfPNcjGvaYNsY2jYszZ+iJ9NwWNdB3xfyOmtsEdRp+CcJuKZYvKCSLltD4USxRF6mgF3Q6uR1
aRxnS5eE07GznonlRbuYA+qGFwSifCz5TZjrvEp+MXJLXsgbMgynXjeA3/9mNcd6Fh3axdkFcmzs
5Mj8ncT1Fcolr1WL+IaGibsmLg8nMOsuk+aYzxuinxrXwfyvO2vraC0fJm+RW+aais6PQdJn99cF
Cs2/d+Wt8rq41ug7uJPp05we8PngiLUSUfD7osiR133fILem9atyJ9fdyJwm+fvKre8Lmdgkf3N5
ndztZMz19/7X1tKTsQrCJv1aLazLA3mDfLB8XBwSC2gJjbyWFTqxnliZGxaYe/+zq8hTZCQXe+16
ey3d7993jWKq6YFKr+yvO2VGvI9j7A8DS1V3wSRwoJM2nJDC8cUD0GdypFWseuFp+SwwIsChdony
rOqv5AVaM8/ueodWIHEsXrj6e+VFn1OH2mBZQN3aV18DeI285D/D1TocIe4jPwIJHU45Zz5lRu2j
5BtPxrpEwykOfOLPbr+IiBjwP/tyS95H3lvuVoGaHWQJ8v+rBf4vagEwXRoM+v99tfZhbeL/D+8d
I3NcvP9ds/3nof9RDTj/ZfJUGKss4lFQAvyp2TrGfxno5MlusF3ioZxVGvBPSINh/heWI/opumFY
/+Q3/Ec1sNaAHQT2Jt1+UzeE+H+p2erGv2MaiCY0VVMVNk9qMfKp/yLv97GeAl+MMX+WHRjeYLCv
4rp/zIXuwN55aUibvB/auvaaaRj8SGhYlubzsORENJk08C8Y/8qdcIL8xq7vAlsJfHchobFUtBNC
88lHmEbXc76Zm4oAHNX9lSSZzdCbJr41KbFniCSC0dJS5rWm0g9vHPCFGELVrbQ4zUAUfQAMCkjM
HvWuRdDynMJ0VUmYMUPH8bLGCXeiQfqN7BRhsp1jLCGC/KCXmburJhfAeGieXVMHZ1QzrdZIDeaN
bhCsl1uXNd2xDOKTg4gXTMkqbGtCqDxVvE0xgZFgFTIrHa2bFtNq21YZEKKMjM7BsA41QsNYGUoS
LLTqrE4I0OrROebxjAw/mp7ciPJhkSXNFWqgHm/ruZpgZhAb3b4pxjRtOGXtw4ShXslicRN0dCcD
jpeTNRYfDeJ2QA7we4dSx5SR9uZG0aZyoyEo2Yq4fcXahp5eiZ47YiSSBFUUsHVj79bukRacTY6x
rVFiNH4iCkg9p63p7oRHO9bMR7dugWChqy70RuyKHEJiOAUEpush1KIBD8uWiOj5HcLmVW48ma7p
IocqtW0SjPeGiqpzyfDPraG316Rnh8BxfdfK74MOgVaqtOIyziI/ti51MtQX5MvjCT+bvYK+Y86I
ZO7iG2rY05a+L9bCqNsZ/Yx4K47Mq6zCBBNFW+ZjZNWhC9iMwQjfNqIYukaQEq32UlRLfaU29vNU
4n6FvNr7ZGjZ92Pa+dmAATyoe6LbSIT0XIDP23msI5aJpYfSEYZe320IGDKOehPe0zY2dnWWeE6N
463Oi1tA+4i/LELlSbBOiTu1ljNMeGgKnXnX2EZ6zxfqE5Z5WEAmPlYK2eotynEq8hF4kSGx/GWl
z6cp8TkKsLZd2HxofNwNeQv2rUgTd1Mab/T8q/fZM5KrLBiKO2VghBcqUs1GH6yXKDYPYzKbh6KC
5Fna5OxaGTXWqQo57q1h49TzdR7Zyi3OAytUq3M05fdOgdq87x6ES/LyTCwD9KvoXGkWYDsYK7FC
f762DfsuqNpDpQNS0Irw0Iu6uYqnadwYHfaBCL9KQqNw2zmO6hHT2ODM79szLeE7SnIQc1wgUctH
otCmtBF2cgDleGvhAGbxfIcm/SPviarTbVXldy2cTRv2MBZqF75Fjq9aiw1IRGO8cYQ++UoFK17R
VA1D8lmDdTW7j3Xc1Jc0AKdRI8/hLY2948+Jc6W4sI5KrYU23bdIn5v0icBqLL6uezVjM1DXMytO
48uEd/yCK+bGtgm+tqbkPBngyDFJqFuR6BRkwDe7SkvBOKrGnVlSop7QmaZDEm3bSW8u44IYFYWP
C5TvsdGfi8bycgBPfqFqMZRroHWJq3vU3+1bOOCPDEE2st3+d9QaFYWdoPXiktRJK5+tK5UybD5U
BklifQwqURAXiTTDc9Ky8DSrvsEFbV+Rghjss3UJMMdQW/uuV67BpN/nFckIyRp/44yQXcawN7bo
Mw1/rtyY70f/odlCeFmdutCJ+o/WSnchFTJ0qll6SIwWYrRoPu1+XuUaqeZ3lCK3Y+Lktz5R7c4Z
e8ETegR9F2OV93LS+vzCothTziWMw1C5XbBSbpcpGhBDOL+FGzw3Bl2+ChoatQFL7MuXWemZuKLx
4rcNAt43+TuIrIhBy+/r4hPIaf/U9BrlCuEnIPsPqkh6ZOv5RgNkMIEG7sJkOOIgyLdKAI99NNXJ
H/BobUZOApHTZSxuPoOqoHle20iWtGjZdW39kpga0SlDY/kq93GL4rVJUVo5ZMt6tZieCltFxDZ1
9qY1g6tIa0lXUItfi1Of+pKkQ8IKfmGKy4FsdytteNjaM1KzMgMxqNkIFjIN0wqK4H7lFuFJ3ARa
hxkpBGcxx/wpI/W5mmE9lkaK/mlBILVOiXe89QPZRdhZUvtKCGW6xQCgbEaYBY2lnkCKcnpAmLs1
CD/aTuGYM8xPwlsEmK9WecGD9wQwH/hx5RrH2W29ah5/mlM+eZbhoLuwID8bS/2mh8tPJ8qCu6Y5
WpMY7tu538ypeeeoIr5duZO+2wFLFlZiQjHiQ7QivmsigPRMeItdA1XE7xdlW6Ti2ggmFpWF7e60
NKw8VlWeYqQuJbIOvbWAW7dkgD9U9doBwn/pgCR4YVWoB6dIfi6LCeFQM4k5FVuFkW5fqhA77Xo+
ha1Z3GDjrT2UvcsmLJJ8m1u6frJXMo9ZJOZ2juYO+kqNTErMBzcVqbcYzYsBwPOgd9DvtCIuMLYW
7zOej6nDzrwsKUhwC+yGbqIQjzjAslpngLVb91hWt5aVhE9TrhAyXG8XwCcswsTHTEjT9WoB3GSG
yeDT/Z5zR3ss2oNa5q9ATKr7fAhfKMz+Kowg3C4dx0w+x75Zmu0FAVamGEfinV1iXpirN2+OldaH
OgtHn5oDknsTnruNunEP0TV/0PTumAbo6mLGb1pKgX5LaB4zDUe7c2GiEygQv87pMZna4ODoOiV0
+vU7UUzBybTC7iUdBOJCeJyFFr0OqP4KE5dwlfTmoxMoTwxLm4qv5MXWwo9IEABipWl7Y8d9s3WZ
wXghhekDxP7ST+EaPoh4LH0nazq/VhnzVLxCOJfb4HWyZlxrXXejsV7yXeRYoS7esec4iLLH4Azn
6MapY/UcYQEh7bWz383IeQ2q4D2iGXjEYS0eix7Texlm9lXULOJxsJsX6hH8X7Rw2DlOHd6bljvS
jYlIXJwzbUv4Ddx4e0pPPe5wsZZfjKEp0OMo1cEKAQQE0Wet1OPGtJrkAXhuvx/wxh6D3jAvycj3
Aa/N2rmNju2/jo5VOorfJaa+ABTsqM+fkaNe2ZFdHZGNQ0ZXWUrW2Ovhas1eGmsEjM4a1VpCKOy5
766s4j7NkYLWES0KKsmPuIh4cdcYfgGY9Ko1/MZhwVcHanus5mCbIQjkqwJs3sbVse+MfofFKb8y
siY8O3XyzhLW8pLa6flRTFI/tdo3pzh6tJLbdZ415Bi/swCZXVSwss7rJ869OxAT6dGu496Hy3bf
V+2tPh6Bazs/nEAYzHcJGlrQANFKWorreGUW0DaiN4KRRMTBp87JH85PqfhVYeA6WQ+ctMEAk5ah
giSVwFizMH4n7Wj6RKVah7xQiahiltS+iBFUstG7b4Fexa9qFGCjmitOcInw08Ucd0YELygsnycn
af0iRL9LnSreouEjNdFcorfgtjDi68Aep88QslQkwIHMeKeJZ//ZukV5D0jzOIv+mvGIEQSr7D4T
9erXjy8QM3ocJGO3t8ZXc9Qc8taZlUKDQ0O2aM0ndvka4WhsXZxBnJcIMb6q/DaCPjpjHuyJP11z
Va0Jqk+LrUez18QaRYybTB87CGBBfGsJPw/hJztAbZnHoV51KvVSBkp01Mb0o3JSSOyjNh/Q777U
eG/rilAFd17ctxTHeYADGtanrR4gLm2mWDwHDp10W9V/j2hB10V9hweCUpQRpwVYk/LDWDvolt7D
xMN0oVY0YXU9fpbdaZYeC46gIffN9THygbKXH4mcEn/OfZmhP1Sj0vroUd0Nayw8IGdSjJ4L/AOe
GKYPx4zXDAcMPhmoIqpcwbOlKrB2K2M49WEIrmu9YHw+Rmp1p3Q6WrFsSZBOHFd5z05PrJtSGzBd
x831pPfhNqhoesiusbwY16ZyPIxvmMkicPDY3Q3ixPhv0Haem+0Aju2UYqP1skHPycpdIAvO4JpU
u/tPBzZYwVxphda4rpIXbV7SXd/VNwq2S1yYE+S6FAhajEEa6U9/Dm3kxWZEaHFv4kEz1H5G9JPN
lEcANxr5uE6brZ9dPSlbYvdsLKkL8sege6xJzvVbh/qvsaB51EnPyGd7gNQT3dWmbRGJ2jtHpie0
vu/LgSQNsjxX3lT3EQ1uyPohueRmD0A6HglRhkJcTll4DBRTXE3DCdqKuk87yz2GFT5xTQlw/qXJ
YTGd5EL2aAHNDbRQnpDOgXLqGto6GV9gYKZUxPf4WfZajaa6J2+vjdLkXiNUvDLrT1eN1AclCcrN
iLZhmxVWhGQ4mf14wZ07KpDOlkLdAVR4LSAkbMpuFHvXxBzEX7KlpXJKUFVjC+0eFsA1nhI6bwl8
p7kZogM2+dc+s99EYu27Sruyx+gnnLDCS3PxojTXEQiWunNZiNba4OmrEWAIlkvfzW9dCtQYqbo6
EoHh1Irhh8CrnHVki7CRugRgszA5p0VyEhkWLRDBeXmuM90XQKD3I6viJhpgnk/uCABOx/bnAO3k
nIX8kSz1njXgpklRUPQ0lrPIUojTUC/CmmzIKFeY+wTFsfp9SJYe1Yx5r7Rgi4jwUbdmkKfnOHpO
R+fdAtfIf/e26NOXwKgsKtYomib1Rlh27zOxl09UkvpwqKv0UAfNSbQVJ46K+nGgNhvTXl50yLfk
f/E/jhqHZeFAs3Usq9Qz18MP7ffIKojyQeRm58B19WNArb3M8xlbt3Gg8m2dmtEFtJIqF/wVHukE
4ujOeb21c+D3oc5nagcA4mj4Bz92ndaH1UFPOL2Le4M5Ts4kMidmzx+Izpm2xrgEhDdfYpE25zAB
n3+ppgT02Fq+7uswPDdmGByV7kOBzek1rt17ed8rLAKbG2eanR2EUtyWOYBN+flzRetZ9TiPrKzM
kzBqk7IyTl2iLY29yfNVlXA8EZIDo2qY0ed1THP78UEs+VtmdbAj4s7rx3H2S4V5FHOZR60u80Ph
olpSKdlvyKX/xWyoYV6/WuAjE+iy+TROgeG7g4LhD51Kf68RF71Nu3FN2Mm3C8Z5demWLVCgxOP0
+qxaQFcUK7qmY/eROyS0O0Mhdoq6V1TmynoKq3nM0NvZIkWi0U97MVTWRlWDJ3uMoxVj/zkWb209
5Q+6/mkt7nM+xeFOB52FA5LUpt5AmDA7+j6LLvlMRrmOqMGflBL1VOsH0aSdE7v7qdXaoYCeVy+6
DQDQwY0PUE7z26I3j/QX3jpqgEgSuo05L9iJ+z5BpL9Zgjb0owT4laG9u1QkMDZ0+66dzS3UKlYx
M+zGUP+k4exe3/Sz6/7QqZQ5rVf3eb8bqYyFTni2WqrRbjuDudE7wqnwekRzKPwQNT/wk/HSTRGO
XzXRd2bg7KcYLb3OVN/rmjbcqhmgz6Glqyq2Zs6PMQd4Bk3tYyTHhRLaugagMsJxaZ0DJQQljWty
WxpafRm5V2KWT2rVJVuo3huaQ4uPjsNEaDhMXkZSIvHDYXRBj61TpxlTf+j1Hh9EDKAYQyhBQgiT
XVbANYf1oaHfVS3ZbVrUx24qP2vWupsJtkRs4yFVsulSPVGk349kn+RR8+wqotlkUXbbullL5NQP
PVJoiplZyrCR7s3cfoo6BrSSUsii3/C/Bh9BeX3KP6uOw0E36rMI6tkzm/E6UoaVmp36kz77CxV5
Ov3Fu9qEXl1bD7WaZAjGOz8NDEhmQp1gIfXvczEdsJsTdWW0Nzrnkk3OMg5HGCip5dq2Tc4LJXMW
soZK1h+x+HCS6IO6IYnzD1OY99vUMPiBmtfUSt9Ga5X1HkXDL6fV1U7YRKcF5l0U8oGbIXsvI+16
mLpuU0xAU4PRTyEG2l0ATaz4cJr6OJUTHMuOHl3RetCZC9RFCin3qjVgElGPgoCVKxZVZ7yIt1UZ
bKj2XMKGXJKhenCiKl5H+F3C/IbJ0T3/kS6s7op4+LR0jLetZr2Ew3RToiaEPuc1Ca72UD3FuvIz
DgxrIzIB6i05qQ6UP8EwH3bhIVC3rVbntEwprZLNd9sA9qFHxIg7iIhZ68viNr+WUXwmS/uE92e7
EMOeOONzG1gHtyBYK0hrguQITImNn8pUPyxkJgxJ/DGo2r294CRyh+OSFm9DpsH/K6kfmdjReySO
SJ/UjTtOHxqCrEDHWu7wO7BQuRFoczYsE44uWqqNGWpPhmXi60mPIf1UFwdBU3Vv5IJA2Qr2Y5ns
MgZzEsoO7SA8A/bRQnxpntt+hEuYD3tAEKoY/KARB3elJZ6iGh9O5PpUR9H/2LFN2SZ7BnPMewza
e5tViDqAHe4cInAyvYXnXv2kDHwbHUX+sRqZiFTD4TVyYoWJslnGmT+VmK/Lrv7Z6YLgmflYjuCS
kql4nkw8QJ0GXjRlXtap1D3L7HMWx0IJOMKzdXXj5IdZ7CfN+WiC8U0MJnJrjfljWThbqyouOIzO
inGLC5d24XPBZy/T7tblmAodOKmxH9QYXxZkBCGJdhsz2AkUshtYJwy3Q78x29jYWnTCNhPxE5u6
aVtUz8ytI1N5KCJWQUEinlPjKU2dk2tS/yh5+EINuisUjWLo9BuMDcuo1H1qgAFucmd5i5x84KWM
5WgkYLRSqi3uGP3GpXND1MLM39M99k6/1bs+AWBaqNd1+TlTB7OKisjVyNgXxBMcrP6+XnKB0o14
OQH6LU/nrRjXX6S/B8CCh9ghb61zI4z9bcSqPNtlC9m1Shxfclq2/NlUvhN8d7HC0EvmvUWm1rhv
8K4hhIVFuQTTT2RzP4oaql+8RqbGwLkDiioaglBnRpZI8fSc0ZqIDmixhv2g0gqGNuhD8433SkNZ
SlT86xQg/bqa9OiVOeM5LWtM4nVLlOM9paoA9pjC30rPaseP85qarGZ6rU3ehsAfsJnynoln3m6U
Inm3onA84ipOvdyNSbGEeGhOaMEdxHKrTMi6mtK9ATtv0YmcNMycAr99yoHb19XagRzMpxDFXz3e
gPt4L7Jf9ZoF7UR0CJq235DTkGBg0cgSs83xmGCD2mUhtHQla3YaKT6kQejMMTTqkobYRgUzrWJI
jB1W9fslwUOqgHU9hjXFzzoeWKmHCsFpEdEIZnVowOrfmJel/6VWhvDGpYQvxfgszEjb6Ri8fYjk
j7OuuhtFuSdrBrugTUlCtWF4RQl+PYLzaOyMaE3hyMRVSsZ4RzypPvWKL7q09UkIrWBuFs+AFm9x
xj9WLlIg0MMvaYfcyxzFZWDQcjVAS7Hl3qq1eNQiFIu6E8XXVkNeXBxmgKoH875qk+Y4R4JlSzr8
bKLwsbPgL4o2ZNwJqauWhEmokAKcrHMYDVzbt/0MgyGLySMBHQAPqABtkoozREWhftcs/DsxfhSb
VuBIxdjl3oqi3Zlgh3At1hwp5GQ0LgFUqEIPaVcwR3Gc35DoAIswVlkLUU9DbR2iGjJMnLw0s1Ld
itCCAsph2BXhtkffuFXztdmN0ttVn5ngNnjp7RR5dQTDQM9+9SXRgaX+FOL3PaYuizDTzY2LGi4/
WhMAm5IZJWTMZpdn9RMRHe3OMIPMQ07NIm+sfCUP3qt+gYem6dEGKSUCtjnb6xlPmw6st+vhmWo/
UZj9Z9LOJHnkHyMO+lYvUfop1hupc5clJJa8JPFxMMoNCVWvRZvGJN8VD5PNm1LvCMhk5KGq35hQ
KwnzsMcHp6CE4Wqjuq1MCgpgZT3gIGtqzaYm9y6vJssX/chXHYKca2aAnCrZjggLiVhvD5rd88cn
sVkAg4P6gxv1IaCkE08M3Gi6SdOEF52PwZ0S2ID8ggvTAkr/cJsoY6YbNTF8m/+4CzCZtSZAazel
oEAf4n5uROoTXwuWU83eI+6civB3Pn+Yc4PLIdB9raLthxToXo+hQCVMvvEZzslNlTc/mrHjiM3e
oAjsrWm6Iq7Zo/4LYqnChGjZMaPycJuuawM0QUxniLt9sSY6h1FqMedS688lI+MsylmlUO4y9qna
3xEZ8EJ3cZu3ht8g/Vbc/vfCVzKY4tOZssYHt/dijeEh59iLjXcjWIMk8g8yiKfQvQPWPXmavqbf
jVe6atF9hZuZD9ZdY/rd0qaeCxPatsLrOm5/gKDaNmX7zCxP7OLeuUEnfK1YiR82rFo3qpY9Dn33
Wpmw8XiuxgSLWIozM9Z9Z7zWQPXpWLDYmk4a59ZYjPsgJqk9v9R28erq8+2oWvcu/ucu2EOOe9V1
+4pf0h0zX59hrSaB35o28xRGH2M7F9peZ4jcTMxMmtLcZgxSTbeuT1Rg6OXCUqear42KoRJv+YMz
L49xW7xOFDo62DaTPVzlVnU2xvIpE498az7/0iNZw9uefkgzuRdz7C/r79UrFHTz5MJL3qipp5YW
nPX2x1hR1VqSYdiQ0UXhaIQcBWRDCQ7BOB6MGWe0njWcWnLOjILaemU0MJfn+s7K+pfaIceuaTkD
6Pe65WyUDjOitdxaSbNt4GPTzn5LTKNF1Vvfte5doVk3NZbKxpl3VpTtC6bFG+iZzzg9d5YJ6Kwv
ruumN7DxK49T0ZC/MN4l4N+oD5JoX4Jh2WdZArIUnCntriwH+lVBUzH69F51CsyP2XCYuuYsMvoG
rSLI2gUNVQ3iUuvhLumjjzKj4RrVlUOZ7Jnac8RI2BA8puN+tlT9Yt0E4geFrXM2gxIAirJ1h+Sg
urjvEZeXrJJzmB4Mj6K/DS0SoDhGFG2+jsnXiZPo2MPc1RMm3phuFjRkaVsdCF3eQegiGISuS1Xg
P5noKmkAw4Jwk5n9Q0ARuIPzw7ALaQ9zMYPilV7G5O0WD+uB3ynJe5lR9eCcVg4341x6AxqdxrBf
8RufG8W9yQDJtqBWaLS/jimJIeZ0ZoXNcFWrL9pISJI6/4YCEnKybu9m/vIbzQr5cQbgyaNWnJl6
XNUDaC612UMSI7M0gF72olfMX8pcv5ni+IZgDnin0Vs7OSTHQjCJ9Hxvj78Kku0K2p5CwSfHxEVh
RHU65eeitR99Lp5m3XlqV48VxYiPooNYlK7B3DpklfqZPuaPhbliH/xQzeAO5u/vtI6eiiLdpWZ6
R8/5OOYAjWYaregr3CK5gGIkLeTRiohtnvgru9lPHcTQYhkPRRhvY7P/RRnmsEBfIPGpUdT7Jmvf
cv71SlFd4Yh71avxbewUm3giVNipfUjzHMARHNiS3neoE7CdcgLKS8/J3RMWWp9zzJEU1Sfd0G6x
IvmG43zwXok1JVymBdKeP6l00izOn7WW3ybTI/2lz2B2bupQv2mz9EcGXS3E8ptF4RVE1xvHQnOi
FNcLPPfGqD5j0pKadDibSv9q8KeyMEdZs5b7MT3TVL3L2vityPVT1ujU81jg9gwm/MFeTMW8MuPY
Vyk2VjaW+ri6iWz3YAw0U6DoXIyluox6c+oW40YBnTYrnC+JnG2D9Ao7wCPFpYeGc8oGQuh9qa3k
xIXYOA5tRk8TGPzs8PfM9duerC6Q3eaobEi4R5ntWYBhLewjrM8w0p/Uxb6Y5LEzgCN+cYs58taD
JdBzAJW3WtDsogrnf0z9inFGoVTSNpkXkPbW4HsJcgPCclDtygZWQHgRQ3Zwu+JRA7g7GLNnl6aB
saHedirh7d287e0HIxmP5mwgTqDCH+qv5lwY+3yiBGTPD7a1VmNGYoDN5rIMAvKbfusq9U9jig5h
U+2jfLkK6KK2ywIPs/2R9/F9mT+6URRsDNv+n+yd15LcyJZlvwhtgEM4MI+B0CIFU5IvsEwmCS0d
+ut7IVg9xcp7+9LmfczKwioFIxERAPz4OXuv/TK53xAhHkZ7/F5qFZMUQ9y0Kv0S+O48Pg1G/TZ0
275R50Gp18iavkoIY3nqPZO2YK8Q+mWWar9D7r5YdMEZi+wqvWSKKSinsJwdxlasIVjvUwkUN1wA
cehiYoQSg0cvLmcYnZaXJJp3QUqNxB1jAw6IjVmVk9bmyBWaG7HpjGJbU2b5hUXsKbluvTSemG5d
vEKsUAcc2ePsYyt7tsD8M/MNefaZ4KcRcabaQ0/g9KPxZFt31Lw/Jn4eGO7G86btaNw6df5YZs0u
NO/HOX5BC/zg2PbWo4xgOkC7PPLLKmJfV22JV6RBbcPANKyfy99NJ+deN71TVEeXyKAvjN2bOTN/
MLeMB5mD8iS2+zyG5JVFBYHHnClR/CRyQbx6+SzxNs4X28BYEuAlozVN6qztnrSI+fPyS2Nev3Qy
ZLsXw1CKoPnlzmMpqvsu2krA9gOk0OLBRVJidfM6zb13AXudqtb+os8zK7m3ntnArYIyoTM8oud3
5mdz7naJrbaVRnpV7PoOJBdba2hyU+wQhyFoMCvYrIOBxTYlcm0YgQ3K/tYLYNjr1iEYFKmq8jKF
5iGM2l0ymwfrlVAhonIf+zlej/G0d93u1oq/hksrcyh/JIP7Trf14FxDnZY0DPlee0+MaPZhkP0I
LPcS4LMgqqI+QM16mwPnS0DSB5iTg1vQwelMnz8gVprK1tPMLbLK0x0tPL+bJIGjAMdtJuTkEh2N
lJRfNFzWZmbVAloNkUIyViVHixCHHtkAE6gCQTcdgDEXX5dbZqjGVycnIIPpj+Nr6pY8RNP3Eh2B
bLn3BLdHVBMXe4r2LfXEEW78VdP4/+Wff5B/wgt28cn/7/LPc9nhBnv7p/Lzr3/1l/LTdf/LNRzh
eVj2CQFB+/l/pZ+etYg4Bf95qJr4CarQ/5F+mv+lC1z6sI8cIcnlBfP0l/RT8IQeMk1PCuHpXMDG
/4v0E3nKP+36hmGAvzMRbErcb9IW1j/t+vHUDF0ZG82hsHsy3SPl7dxmeqyZxqUTVnlHOOhBIhRF
E1Q+Nh0DE2q38ut+rcMyge0ptpOMDNImSRA37GlX1Jex7ZDIBfmTkSxCnMFYl5arbbyspT5npL0L
KhpeRMMdcgN3j9Xu4KOAFxTNV2a/dA/Rvvl4UOt11+Sd37y4twpQ7E42iiskb1dV+Zo5UIKKxOz9
okOo1mvwj+wOblMgz6QEkTbE+NulMQLOFNUYTcrdAleCn8lB1Pkb+Z/d3rGax6ZWLeYCXmupE1Le
47ReUVcDEaFlWIOTMgqo8K3s9UMXVlQQcbiRVMoZc+BtkgPMwuPwRmBXjDOQ3Ww95dup9ghAH+vx
ZAABxFdTee5w20wISwzSpUdwNRvGp3BGxw/lfo2MpmJ3SP4d8zjyNEphbtNyZMdKDigVIrKcsI9Q
3Thsug2SCQsEuys8Z/O+c4INszeoiq71Da2P+Uv7/X38P/8eKbYIkH8ninGCWJYjLJuzhHPOtIFK
/M5zSCa36QGwwog3vUe95UZ6fchcVZCooCrqlQ5kVdbd6h0HZZElP8fyrzfzt6vrL9zZ73gz798c
imfqpsUg10X58gktIVAHjmGawsDSGvRm7HEQJVnNvtTYEIj8SfOKHyy1f3oHlkvgN6ba8g5IUxjS
NVwbUsYC8Pj9HZg7x5hV5GQHpcXk/qZ0Kp9IUA59snE3LQTz3aSx109Y3FdVAzuNgWSxC4b2yMtw
aHvOz//5fRAwPv7liCxP6ovGl3uBvjA4fmNsJLpQQ16o7GBFvBHIhiyUp61YTewpR0YtwMvAVzkW
8StOkp6GgkABLUvJqmNkOpqO8CFl/OjHihqSptHOI6jr+lRglzajKaBRBcnDfz5o8xMY5Po2ooJ3
XAs+nYOM4J8HHXIFxEWecNBeM29jNbFcgQuAtwuPP3EM+njUJOZQf3UMohzhe1Yr8F0MGjy8SY34
qB028qbXgqbSynsH7XkU109ZYG5qxjjsUdfIBVEc1Ml7Wy60L6HSY082FkO86Z3ewA0hTLwRIv5g
Gwt602YuZ0fsoN26pTPmPf7hFS8nxqcTB2E9r1RCXbEolP/5isc0JPEm1eND0Q4HNIPWqsFxvwuH
p8idxdn0KPQKskl1YSXorWf8UxomsmxGHFsNMtxWJoPBvs+30kFmoTc2nRNzHY9iwOftPdLqi/0k
uOmCtKelz03Aq7pqXWTBm1cZdOg7mGY21Mot6b5vdTnO+0ajzVnqxYZkLVSw1sbqgz9dL58YhHzQ
tq67Ulo0XnmUn66XzFByyjszObSN91gyLOYtn2+bIHvXCKba1T8LWrmgijREOZMiuwHVY7ORKoT6
ppoQdf+pBXfr54Zt3fzhI/l3x8bxCYGT3LUs8cno0NQeKeuNkxzqaa83KTC6rHwt3YYlQTmPlSaZ
9Gg2tGru5qIH8eRU1qoIaaKZCNH9oV9mfVzmnaCjFb1b8wQjK3TuOS3Vuutr6LdAT31jbn7alu6u
CvE4e9PRLk7sSe7q0Gj2GmlqmzIh5g2//51KemutEfpdGVVOvnL8LbYC5/KfX7bxr7cwG/eJYXiG
43gSDNA/z0Tg+UMcOhU6SSfAMJEld0RmeT7R1iSnzPE9eZprq2DY2ponD0nTep4wBcJn/JLkFsP8
mDS9PxzSp3UFZS+HAXlIp5RhG4uF5R/3MAsRutFHXnyIAgD4mT7f6hEC4gZ8XJFJ6xDhft6HvX4C
XUQ/UTY3saRdonLjT0eyXIa/XabXI7ENwemAGsdikvPPI0ny1tHoU8SHNg5QEH4ogs8PeRZ2W8KV
CQfnPpROUXicBdEAFVKpMqr2Lc3k4zRkDvEJ8ikDOk8s74yWSNib0vmL1/q/rsLmcl7+yzGajosM
9Ho3Wd7N3+74nZOpxilHbiXKvvGY/GF9S9eWVz5rwlXfaEhBkMzJAq6DfRW9yx6fgj1Aa7YJm6Cg
/EgTrI5u9ZHixH4YDcfXETYSCZPfCY24WuY26Oo8qyCvK+9PidCeuo55QDkJdclGqj1Mp2uNYLA/
vfufloXl3SeEkjXdcKSgzffpiuwnI41ru40RjdJlqluyBLHIQQl1w3WraEyYbNMKAfqgNfBi0ERM
NgEW56MNXnRF1/84FHuZJtofrhn7U7WxHJiQFm+46ZrU4u6nE7RHxFTOgYwPA/Jl2U6MxJMyYa2f
Hm19SPwxSQc/JlTeDUwaijGzjohH+rJbJHM5RSgCikYWNiqJQDuAwCDtmAQ3S0wGvhlFMryxcDMy
Wmp5vZW9Q/MgdhlYa86ekJDuEc6lsQI9p70BGzrYJoLebGo/0I0tIBGj8wGdngdLrIbSzu+JrI22
JLsMdGlSza8FMjCvHJozkvmPAGkpwLnuphCpcVv0fI5EWdR21b65c4LG78hbvSnbiKYP9sTOw/yk
MVtetyQxMdUD5RBwIPf/+SYg/81NwNbZ33gQw1jG/wVXa5vBQLKytrcoP/YDnBEwfWSYzbzwDGfZ
nZn39wEMTiarPY2W2s22c45aAjwppkysDbSwGBGnEB4k3UQ7ypM7GmbYGXANN2XxozSteutY4UuQ
eWrP9ewCl2dAISgzV4M3oHhsLYxOaUD2CZ2tqm+sr1XwKJkXsHM6l+AImcx5r1ApnHXSwNwmYR4m
KHOp47w4mJl0k6KACpbcae4P42lg4Fp1w89ByXZtDwBAQgvohAOZjZ67xf5JNW+Rmm7nbJh8WvL5
1mSKHmKT2tNmrmlgowoPYdOiYm73hov5onK0fj1k3jcbpOs9wb63HDHj+abczlqJ0o7MA7eyPf8/
f0DGp/WSi8DVOf91dm7UqtgX/3nf0b2iLVXGu6TFLRk/BfGTARp/uJEenvGJZg1RaQNEpNptKWTG
4hEACpmWbnkf2YyBMykuqVZmvpmi3CT2qt384Qg/FVnXI2Qdp94QLo+fNwWxJjiJNBX/qoXroX/I
A2aHpc7ajnGJllvBSICAviEo523WUP+EdfltiimT5bSMSKpwT84dgbkzG7A/HB39gk/3bVeXoPDY
OtgAmd1P79/kKltZY8JZRvsNl7Hu+WE3fMsSmW6RVBPIOw7TSWPgeCry2IRxC0g/AcV+XfQigr3/
8wGZv3b0/1xKXNPUpQ5AUDc5tE9VKUMlTfS1CPajiSbTNumo5iNll+EeCMfTXvkRUeFxcQ7jmIyw
6oeXierNLL8aCWL/0jSb7x2GMBqOOYE+bnSyyh+UM90JjTdQbvCSENvMOzAp42aIahBW3BbRAXNV
9Aa0+j57JqC0hFjZbpZM4rtGxmypuKoPfJQXzA8fZVUmF2fh7oOgugtEyXUe9mSM8k5uo5B+2ez1
5s5p4vcmiaLzuNggCBJixJlQBRNaezQTeddRYRwjpp77vllPynK/0z4UPQMkIB+WOXr7ughPXcZT
JR6JlLZFAz/Rwy+eM7uHMmLxz0OLSMkgj48VnkdCk+ZxF/XqJx83yrykJ7pkcj9M5m2bLGt4UTmZ
F64er4po7ve6qdMrdRGGYb4hfcBKHgWRfk0YXRCTfKFhGWxR3s7I99KUGVgnWOSIJ3Cq1t4E2Eie
A5ltO6UQjRbNOt5hLli7ompOLKjfNDnM9ybTNkvSkrDxUPj5ENnHbOlchBO+FIPBlSSTECpqx7QN
+PeKbROO+d76ShQMdtggXqcIE5j6ORdSP5hbubhwalbfvdc5rFjdkiiKRGNXNoHzOotdaolFv4uE
IRc/EW2LL12WvMl5GugDTdrOVQwsR0Rj3UL2dgbTWiPdt29yQ/MuRmIf1NAGN9kM26Yt+tlPxoFP
0u23wkvE3gzyBV/FILlirLwZW8RwqNqiO1yKzH2sgnEG4z52NwLxJVf1XHTaYbaSam2ijlhHpXwO
Dd3BElfcqGHUtrFjJn6NMd+H5fKViOXMT2APHqfY69a4DL5HVlZtYWmnZ4p+XGj14utNxuaRbXO+
dTpCF3QGGxASARYGPedyhB/34DREc8i+I3HLMZByVA0VNP1/VVaovo2LZSP4jKU6mWOa76H2Plkz
FFaKqpBoM/KuaqNFZIcNuRfSXmeVc8JURVtoUM66UXJH5usFIWJ0SR1wPQC1toQfaWvDaFM/tB32
xVVOtF1s3QuTIAlZkPKL7nUCloTcJRlR5GUEmhxp1N/N3fInHHmWWanf6zXZLT3bxlZsfhXdTRFs
Eyi3a8ZniDdRdSGmwW0sI3EosypfBw1QDY08t6qxqRFlJzZYYMedDFL0Plb2EhiF3CiGWj5o9vgu
Q5e4mhXLl+k+l32NzQxhPBLVbAkP0vuLZ0zGM+FGyxzzSWjh+CyUoBVIFOMKYFNAmiVim7EPxbZ0
1C4NwuDcaYxUK9chZgI6Wzo+9MXkkFV5RjoR7D2NgAtsb7eehuZAz7/3+gAD0gqIYkbFgkCTg46V
d2tk0vWjZdSmJFImotHodZqgP0h7rddeZFXclXfgGcMbMX13kDuAzzUuaT+jDEnIfG0sdFVaUtj4
OdH3VZ0R7hDlP1q52Edlkpz7EfWTrrGUI+LftwrxDZEg594YL4EztBsB2/6eqIm1sbzwkvHfjqyk
BkdqNz67VZtugmR+Sg1xpn7U9nAXm1vyhyAVhnHwErXzszajgpKaZ1ywL3YI72E8ou/a5cNsPhP7
F/lEO/en3mSXy2oYk3Doc1ltK9x3Zwdvuy/j1HopBLEyppkUp0mExE5oSv9aB0SXJamD0Ha2dmzd
eZ+Io6JLpvYxcpKNYSBvMUb3ezmYPZ4fCxNR0uo+TZ8vDdwLAOEWrY4pESfDTr5VGUgBKrWWUvJm
AqJJocHWv55fLfTp6xreTpYRutsEP7DTJ+wDvA9Rkmhe22Z3MJXW38awWJAceES9KRKF5Yj6srXZ
4SyuZW801sWEnzAq9raMHvNhbG71smzXVmwyNWnNapcOFxnc8lFmmHqadwnlhG4vwZdZx32oh/x3
Q5vk1aCQye1WHYcoji55kZ3IrNzNWX1vR1yDZWNqa9OzR+71i0E7UQpj/dj5cbdDufmGYOW5xVJ6
SZOK5NCGwLXKqo9xmqwqOuM312cdlUx8PWaamI4DAjEc7VvL+GaNDfeqwcb2kuk7MTUYLgq9usxK
HEwTklyL1k8TTn6sBCbMJfqJISKBAcZQbKvoNEOsh1pO2LwLDXo2Fqh41zNZdtCyEgeGILBxtpNB
1tJcOl+qqTFuI9rhEjWlz5QiOw7o7QH1NPrB8LAJhiFOUU0fNuQ2Un47XuBnTnYC2Ot3Nk1XqI0M
uArs50PZPGXo6kCf969Z99bmNG/YsZDI4KY3Y1R0q2RJVY5zoLS5zQyrWeSC3HJXTZbEVJXJbdnY
5wKT5nmI8oZybRDbwLR4mjRiVWMRrPPSfIh+UkYaJ82bNmiamgPW8w3wNvessJMYptxbNTJnztgD
4Y2vhMEY5wjTr59Gx8V4tGFqOG9NjzW68sqWbWTXojlOT5XL1Jndg4fvNNeUgUyI5VbXHVQ1idst
W1C5IX6ZrMS8a046wbpOTJBEEAkDX1Nl7g1FBMGQSmPrze5TOnofsouKi2dFxzmnydUlFWYVVIlo
aacTwIBmpwEk0NOoYxduO+xjOr90wvE2swpv5w3Kz/ufqtUTZF3al8zCxK9yZigT4MZ1hl+xkn16
bBQ8i3yccZkmRDZnHhG2zHBWTFOirUuC/IpYvergJc2zGw+Ia17G3AEoGDu0iNF5uoH9kC4DD+7j
B64C1E4elaHdBE8V9hEyhQsp9wpHji9CyzjjyXbd+CHuaDNyyRHkyy25nMJ8GeuQiDxUOydt3/S4
JOsNLMMED5X+94qdH22nZovHr95OyIXoQjMgUc5ziMxzU6sA5tIc3MsaM38OuQiWn+YHI/i4aQwZ
dFc3JlD9VUPttG0MyyeU5IGSei1IXjp3jDzDOHe3Uz8TutNl79MmKLr3Kmyk39OMwW/4NZQ4ScYg
27tW+tjQGgGo1b12A25JRvbGAXN5uOpbMm1tMKC+mtCtawFlm0hPDSa9dT7LXRrPS1QRzL1mQmw6
pl2AQxs5uCl0iJTGRh9nJI+kbVUvQ1+RA0p3Y11lLM1xKB6H+VV0ZNCnkPnXlonayEgt0x8lgsyh
nj7glMEVQKdjWNVzMjQRAzcFN0VLtppLORGQODelJTFq+tc4gleRgkHIGrVLYgw6dFir1YBvMxLj
WfdGEisG7RXjJx/39Mbe3mDn4+4ixXY7gyhXiB59YJqtO/AfEEfUU8QGjrKC5AXK9h6AxjqMqnfD
MU+ShMPVxCJHAya69AUtO5xjiWm1vqoj4v0S71h4iDFLBnfY/VCpa7dpsfHmSvraEK7QWMQ+glLe
9i61/TEP7gaCEdq+TRh+Z7gbZiNCoK4jCEuiWzPcjXIVTE26Gtk4dZE8Z0szyKvEW9xVFyQXmd+m
5bnRsu+imEiGO08kHHA1Qlo0gGehq0tv2rBZMj8b3Y+C99TNvjiSVFxCQp2+emrpN+DLockBFbNd
WQVJJZgNi1zfeyE3Po+2DEnuXC5DnXxPUYvkQ0FvosNoUsYreonG2gxStiaad3BS8JvfVJkX97nr
7SNuBWsnLbn1Ld1AvRf9rqmih6rBxjQFdnNhBMglgVsRyUDzbXEN+lpvE3sbeU8O1mok5wXiQfhW
anm4ukPdAnV/TESuf/3y+oPrr1y//PVwBT7+wh1f/3cI+k3r2qQ98iwOsqG/OMjeFVnZL79z/YdT
rQNUYBt3/erXLxKI6G29UT//+vK3P7X8s4EUldmvIfvsDa3nnjMkO7JC+SgWGObfzyxa0iU2vz/t
pMSaRnwBtA5I19+/+etf/vpjvz1L6IkHUL3ZthTEcfvXw9BtcHMEtob4kf/nJXw6vuuT//Y016+v
v/Ppjbt+77e35tfzLE8LsOTJUzSjpvAS2mzXrVbPD7ZS/S1T4T22lLdikOObl3V7alVihzTk0pUb
zUetwdAz9XT2Z73Ek8EdbZsoKwMP1g93pkuBn+TDax512yiN34hUvODEjw+qsnU/b7cIhpHlttHz
0I4Op3rnbvQ2bVcE37UbY+xfwqhY0uQyzPtDcCBPpGBpsxz0qoQ1FmmlVgaiYH1OG0orjRhyIs0V
GsjzYjZxJBGELro70zuMjptukCf2WzYgCysmMFaO0H+qyAu/JKTjDFhHRIpJoGgsjDWeNW7dA/ns
FCTj/NbE2X06Rptw6H0M22SZxgtvw9OR6XE3TbLxktkIxTIDoE8z6KekMe+baZlDBKXy3fHcYgCo
wGnuy36WPtErbKXIj9s5stlFFiE5nCsXHT+MtJNyA4Ep2rnaHeYy1JkR6kcTnO5AsDXGrH1o4w0I
SZEEkBKWFlhJTUqmXbxpKsBGO3YTlWp2l+kPMa3udTPL7y5GNWS9nm8uOiZnODicKuhSP4hmHtAc
shpBHSJItN4kkmCMJGix2RMeKIn93o1Fh0maM6HFOLIuc+0GxoR3q7mHOh8u9DXedIMgEzw6IcHn
q1yxD4pIu1rJ9ikxA/ccefk2BrHlm970tTK8O5tp0q5JMDK0ubbth7ZbUyoC7OySmB4tukwTV7AM
Pbkfg+nOQn/KSyKbSZTb3mluhsLODkUwMMcyX0RPGqCD+epYQzDmaGmnm8QpNuyob92S0IT6BgF6
fLYmE2IoZ/1qBKhMGpY1AuvAHDZPCf8WmhQ30G1cjYFvTvpTStAUQjwtJi64JBK9ZpKDXOuYZoTr
0XsIEL7uioZ4LWdqSMqi5RExyZy8Yi0L0o+wpcZrYDEgjHS0iNd60dGcfqVNhsIhVQZL3lS8r4z4
Ix2LYkuU9EcwJdFunAZjb7SOexOZqQ/ti705HnhAQ3GwmrrqjpemLjnTBJhmxH8nUElj+UNlCFy0
ACAfuZhAe2y72yNH3WTDpsB/sQ60jnemrg9GTLQvmrg1jIrkQSJ41tU1TBM39QgpOCdZi6DFb31f
D6dGvifzQzPP2b6e4fzFpiI0ya8I8Mba1rKcivnNtqgki3i4zYrgEVf7B1MkqyH2L5LTIbU1cqZb
DjLPgn0vwRNFROIQyuoy0A1sE04BvAMWu9exKzj1TYRxbeEEi+nz1kxEt3SOVkya03NglEseDQuO
LVmIG6TbU92chLUwu4DDLFKzwsAtj4ihgfm21TP5IpRC67jIthnTPSqV3i/jgakbRlZtJ96asXpM
VXi27XfdRJtJl+eumdG1RDlgCWkWcAYm5JY65E4ix/pbBL+TnwEC5aOtsFfX9reik9w0SATFShWi
n4zRjIgBS6RZta+kdJ5aaYy7zpw/9GRJ0ZoeUAnv4p9dEBr+ODpH/PEKt5nxkxNw8PGrUkNgL4PR
Qr6SNHZBa+WbTpMToCbRrdp52gNE4gREihKRKAS/xduyTcaoNiGfLESWb7J3aowR1f+pzKzj7GSA
oVoPNyT7F2TIX5A7I8PrpufMNvNtGj97OgJ5AVpK6QFR4YlxKYnI6WdxFJZHF9UiMGCKH7UYKj4z
RaKPaoK0XM3Kd82HHQ84WlyKUJtGSwGfwddyU266vH9MaFuYdfIz19x7t9U50QJr9GfgOfEXldf1
NqsV18iU3edpfplsoW8YFpjS+GhNUyA+b89o1V9wlmOWCVEDdEP+WM16sMN64K61gR44BBhnM86E
NEst28pypp4xgYVbNBMMcuEM/gwJVuUdirXwouk3uIifq0oxnTCHtwDZBI4ECEtTNzG6nsPnJLV+
iHoKtmppPc2zA3CAhV9lQn4xW1Sgpq+PQ72xQY2dFVdA1GjvKuH+MMhXrSnYsDSivPRLEpltP0uj
O+r1t0nXATWIoOfmNx1CpWHCiuuda+jHOQ1ozc2y9gMywCnpmm6nFe4zltn4VOv5V4dCr251sRWd
pIQPaJcNo/M4z8PeWCyrgFepM2tUL0QTl3Fp+ZE3sJ/NmZOWybgnUGXtZC1wJ8JLIZXoq9Rs+32X
lZe4s791NHC3HvyD1QQONwpee6ONT6mHnXzkdzui4wGVk2AYeL6qkpr6m76wG3NmQrKfNq4osBIa
ZrVHP+sU7DfceNK3Q6eKbS/hjiPyhHFTrinza7einRen03kIgGcYQwmEo25xe9DTqK3sUXVbzdFw
3HP3ZKsad7TYm0OWCOPURMsWTylBfm+LxY19vdulo99Vdr8xnV7fxRYVP0vVUccMuUriif1gg087
KeRa01F+2234M5DzAaGK3FGKcFsemGzPqmET0ZL4rNNNXC0dqsEK8q1XsnDq0XQak3xfhv2hImjP
wmPCjRO/CmGOKUI8O42fAhqZPrEjri/i8U5Y02NR9DSFzXjYljrdPG7fAwZmrUaRL0PzqCkEzj3c
ioawaFzrpFGmfbTul4tU94Jsw1+cSFrcMW+N6beBAXHRdCcReWYdvpnOgHHmogLf6OCgN7lNB4Rm
RcMYZlUwpjvX4Y8CU9J6bqQLNQXiIz2hLwngll1nVNNajg9zaRYf9MWzOtJ9ZBakajKgfQnT8KVb
tOVJgnq6MOqTNjJGL6pDMNvUQE2Go9tD+dty13E0iadefNhl6DIXIa1rKjCW16a40YY82gQhwbJj
L16JsN66xxD7KuBqnk6q6luuxnEjyuom9uzkppbOAQQ0+WcMMLcKxMjBqc2tm+zbqk+OkO2X7M9c
lyfUwZcpyr39pE9fxmCHeg6kdNPsMAr1bGciFolvIsZ9kG/iChZBbnQVzmZGQi0i+MbsIHBU1nPt
DV8m3Fs1XKJ1HTkvHQjLrTbfdlZARJ1oL6CBypWVtxfL8gjQNO801fAODHI1tNGtw+XvM3C/Sex+
iRypiatb+p1KvQSdM3Jnk2jAUURzJ9HXmHxtzhESK9tx3tgK0Zo0iv5ohOdybB+ZE4Bp1Lx8Td//
y2zctQ3pDZaB4glDe7hQDdb9wk3pKrmfteaMPtDa9GNPyeXNSyle3wR6FV1s0twRbtP7LOlHMnk3
tNux9R5ytUTjLHk5tG5pShexE26Sim7Kr292PeP1BnEQudgMlrLFvKVpFUtsZT6FghlVF+I9UyqB
FgYag9WoxKFulYRegApL9k4k4Rd5+kIF148y1Ebkd5ROSTv8eoAaVWI1hyTwNwYIe+RRzrq5V4VW
QBjoXlH6YR0tpDgOmUax2FYg/QYVnwbnqY0j5gRaBmxJRvjUO7k3Utxz1digQDPL8zUv5VN8CssV
qQY0hLCzwzBOkceNdXK8Zk5ck0RiAf87aJdAFWMI210JQsha+NfXAJHh+gr//trsMMxPIcQKKOpm
B/iTLO++Qr3+d6pEEbN/WJlDS3xK64YvgDyCDS2hKanwZy+k8V/pJX//+Zjum8oDMiVzZzjSssY3
6RVzs+1m7eFKJ1JfGTQ3x2j5+fWXxhHF2yg0lAVmwA26VRqS+xRkkANny6nYfwAmrTbZEpjjFrgS
GotuRNNP0wpfBV5c4juLGuZVEXMyFnpPVlJBWcEZAGFfXx5SlWfH+eaaiJJbAS8HMgwi1SA+eIGE
e9NX+18/XPbvfJAMCsf32TUrZmB2Cnq/NcGktjmvhGH3/bjsP68PCUvFeqRttbpmoUwLVj1PEvJ4
7ZvEAeTfwuRYU8UZK0D1fyWNQF9FMsO4vN03ybzOl2Q/DOX9atBc8TW155ZIgXSPlts+yjR8g76v
bcyC87dt8203pe3x+kA/e210klJ5IBhoygCGJCUE8esPr/+XLV82bsUkBT89amyGnpE2sYgvvTXZ
j88qqxjlADAxlg6OiCqKy6fSwVQE4+Uraxw4o/w7ERYIoBDRkFJI4SmQC6Qggnv9Z1jy7bkf7jP3
lAb6M+QJpplBT5dXf57Z166QrN6J0XwxhPFMFony26CHn4ZPA5f5BLCS1nl3oCb+AZZ0HX4L7e61
zhmHmhlPDSf4VmrDPQrMZ9UPK+Q6T6NDBSL7N733+NsGYcI4l6BrviG+vIfbyGaz0kcfzdIhd4uT
RpPfdwda5kKY+clsEbBTms0MtBj15ZSM3JVIAZDTOY1mNnXLt/5+UPSjGDpgKClI27p+PyPzdKcl
7NmXn3361RgQCsOy5SmvP9a7Vm6a0Xr59Hu916Ovv37z+nuzst2tXpO+nuZMhfCm7MPJzHxGDT9r
e7gQqUSr3YtfA4Z42AknIKCT9iSpAPD3eO2xb/S1q53yJHBPTachO830yxjkjs9c8F5T7m3QEGPW
ZGKlarNdDSEfSD7ExAEHXyxzmYTZ8JxSjz2szt3N5EfKZbTRxzVj47aSD1xyhv6z68sWtpEfF8Db
7LK5GNw8zo48WkOcrV1ShifcoV/MnNwaotfHxQCfkMoD4FXl440dcVmBmKHhvmSNalX7XiPzJE9U
HmuR72kkiP3iY2TbL6np6p1tg66wW30r0CivcX/OG6czHoykHvdWF1J0B6zFLjXGxHK9M50bs/H2
eObV3Thnu1rp7TEKxKGxI7m2Xa/ZJe64j9iyUCqiuI4Qme/oRLLXb42fUo7cX61prVImSYmZvBL6
RouG6ELJmj8NL7rh9sSwpW9GnLVb4Tjf1UJZdhSB8dmd04Yfll3oJz3S1mF4rljKn4ZU7PRU2YfE
Nf1Bp/id1K613f7AdvYpb1zBbJhBnYHvvFTucy3McFsvgwBVyhuujqfYi9AbGGFLtKq7ddvoPVHD
K3d7XmJ5sEzBXiKKHi1vvJM2Iifm/XNGGFaecp21Q7Xty3pg5oKNC8nXD+2DfdZwTlznEcPrsEGE
CgShMx9xnLRH25pmX2shD+G4+lmVQ7BT8+W/2TuT5biRKMv+SlvtkeYOOKZFbWKeOYqktIGRFIl5
nvH1fRBSdSuVaZlWta5FylISxQgGAPfn79177gyzcZm0HZhjpq6GLrjysPBOD4rDSmrCwJbps2Gp
dzsDJWTSF1wyVxvXsxa6YRo72LwfwwtnLVURLluGSBCki21YYTKNVlS5HM6NYN1r+q6t21M2TPnG
1EClaapbKhHeaob8ZhvBbe+TKIUYwEw4UPYKuIvn+Xj43JLWdbzC3A3waD5prsvYOo6FdTMZDK9i
lCQ6jloaSMOjLxkCZ1XwXTMmne6CdsyIkpic9gy+9auKZ0CJ0d/GuX1HRu4FH/e96LvnIOlesiA4
2+awi+jZm1HhktiTfnNs9GdTVywMjcdC9fkpz7JXrn6MO8THGx68U2tNSzML9voYn1joBXOl71ad
nyCCfQxSfbSM5FmgX4cEQVtt9sxO2tspI7VdNri6sQec7HR8S2vnk0hmCmIT00wleDrlrVF/RwPz
1knrm/7YtHVEe4eFcirz91FYfPrBx+AAarA9s1/6Q3QJUuNrPM2tAJ2ZRd09ja4+cCaKEAuQFFwl
oC1Kw14gcP/KfUnEorBpsufGZfTFU+MAO47QCdOHFxuQLphvaYVR1PsRk6H4aDgVCW64HmqmibRO
gOJ5NaHRXj/LAEmqs8TSFVgxGbKjrNenk2EbDOl543GNa1+o/jEqm4KA94xRf3kM2uZrk4iM0f9z
CD9u3bKtpjKl2dd57rEihTvGlt9o5k0wGOVWZjptUJz5AxpymfXuqpfDxegsumBzvmkbb7sKnOXA
YIPD9U3g6+zqN8VsG1Lll4omr+Wbp2akd2XPa5Zu1sQfBXsRqIXFTIrWmnrvBTIcPSqhBslgpfst
ta9oH506uu9rAKV0XgcczhBWmIBotH5x8rBacQNGkgKWH4yMY2fHUzrrhPdRX98BMX71XOeeT3ik
EmFv725HErHGtFhro7VqA++gtc1NG3uH3Dd3uU7nq9fXedo/0WAybPGJ+DlrXSYEdnyf5+ND10zP
xWyPdWVy6ML0VCUMQDQuD0iJlSVpYMnwHWFInBh3RoxFxW7cN9wEILK7Fit3DykGmKKvmd0SvnO9
zYwclWuNlOTVR0u3cDvv29SLbk0SWToT3wLt1sRVGosJQQ3zytZ4ozVxnEx8Ssor3ptmeFb0dSIi
tDhlfBQtMrTKArEa2eZWa+qnILS+MLWgidbSQQ6T/gOTM3umdO5E6G/b8qsnvAHSjLiIVDtHcnp3
QvcJntfaYVKIIG7tNeZE0ZA9aRW7be4W734Q0QosPDaeCgC048lNTWMf5j/HU1W/MEwCcBM5xQ6r
AjavrkPXpguqh2GE2t999xrOL3E73VaWmBF6KbnNGMecIfsUtEXZXLs7v/J4KFETjFG54Zj8ONXv
WojtqCVajtzy5ig7EAxM7ukfpQ9pJTGOlYjacnKwsTJQAqfd6+jb4Tl0q2efSFlCAoV749NNXTBL
fpMMBXa4n7D1p3kKEZ7WucYgAmFCuoLNBTtN4/MkwXxCDUoLdNKNEwF7UAzJH1p1gbi4s4xeFN7B
d0wIhJZ6KMcHo4tR6uXIKyRqPJPEA+YURCGmAt3P3F5qbevdo6g5lhPQ8rzHK9J6/XZq/RJAYw5W
JCbnIDF8CdQM+Xpucb4UQkjGzyAMZL9LXGRPIWQB9EU6OX5oGRdThbQqa9PmEDaO2gxOUS5N6T56
TlI8NFFMC0WBIaDcDGdAOw3oJg6PmTnelczzTqCL7JMVlqD1HKpGWZr5SaZusfKlfnb15M2H5Hjy
8FHsB2ZivWuXp3b+xclJlxkklxfvnnXQZ9/JOCTg4miRi2LKjqHBATGO584SaslDlbTuZrZhjkkq
d/TPbqwI9dz1F6eFEqKnq7Q03W0ME+sQ1gaaINr6vgWsa2zZRKVq4XvENf0xtpLL9Rc5otzTXJTm
arp1GNxbuJ9nVyKiz4Vs3JOXeGhFrAFnYZQGuw7Vr17mME7ZDJeFh5FfASleDm0tHqhVuwd7X4B7
fnDgr2HgMPWj1eb6AibvRL3aV4+NHNINrgiqxCjSt07ELec3pnZn5F/8Fkz+9TcWxCngUbyJHKBf
p8xe8RggKVA6iu64rqdLMAXsqxbVTCEwy7sNH4+lZ+oUdNlHrYhRJ4LKOiUTzipZhTuLCd3SKutp
KQLEP7ZnXFy40khvPW1txdgiEjrBS2X3GLF7vdnqOse9JpqA5XaVorQEIVKmDd+tYzBMJNC6HgU9
l8a9DM62N4rxge+y0qNmN7Kp38RRKVeqkzkyPGCIVm/xPSHUhPLkj2xxtR4jZtSJ5ozjQcOZ13Jk
CKY9gUdiB2JrT4xEvQgoJ5JIRseWDJG8IkLWLe/hRsB9DeUmmH2WmOgYYkzaeajMduUE1O5Wi/IO
eQws9oLHfSYEakM0cZOWI4LRdVOyM4U1/9gQPvSXLtsWFo14raCvWNcNTO8O9QXiAUyU6uCFCCpr
o6ZWtA9+om7zLtpLGn9UUFqNe+nJEZw9robetoCtJvwaVhcnvxnEuzXYQNcKuLRU/gysq87wDO1z
EA3Jdmqqm2JSp6lOs81gVwCUte+u6hVa0nTR+rO8haQdHL58EOh1OLp68THJMB9TBMLGGlhhpvZN
jeNl6rKHPOtiZp6Dt8hrOGABNRwIEfxamFpCW1ubFUASJx0hvXTqM/b6atfQzUPiNFzsyDvO/00m
u29k90SFuOVzgEiMsWZQ9cnR8fTHYgzHG6cHY9+x/hszumYMvmpJfp+TPQENyEPIEqPwgiDJ5gr9
i9nZKgxZqlWu9BUCqKU2ZiRTN61agQV7S6IaQa1BnltIqMI5Ct+TzHT3HPZpoFp1zSI1FlviECCN
eZjQiNg6x8D5FnaFJdt3aYJV8YHGKxR5I2rmXrNkBRXMyKxnXDLRbeP3L6VH+RG07S7zObBNfXRy
ozpdd6k6jkM7W6bdAcNxv7BAJe782PCpZppgZwycrKOULII2hY1a9t7BsOAldyJp7uGiEGr83Yvd
gBocxfXAaPVIiOxta3ba3mMm3fgSKFuY4VMK5LGOQPHnDpy7OOmg/NMjnO9xsW4NWsPTHB8yNnJT
ZmwY4+Dsg7ao9gLzVWQqhj3ddJfI5JYYOgucbO1Tc8jwlJlkE8eDfcN++EUMxVceIbEPNLSezlS5
+5kjjLhTu9H1/ElnCrW12uYtiyKo12Z4j6p4dpsMpzFSZ6sNHU7B1Bd11j+RFrGYALN6IzOPwaI5
a/kF36vpllbEhGSavpUg6mgrmqdaYB9QBScqveX5ZorsYaWMDtxfIb284taspuVQtph/7AL3Odjf
dkJK499lRafwj5tHp9CWJqJlphLmc4IiwjA7B4dJh6E7U29ykhocaYceOhOJdTgUK89t3q7W+Osn
lmZNt47DGygrtQfCK5y+FKRpCLp2hWOD6WvQRVZ5vcoVJWIiofHHVFYozHF/hjbz8IomhaOiU+2a
d107UjHNduKr2U/0jXm0ZtyVZ5LwbQOw2Jko+i+Fur9+VdVUKDRdPK1gChB7Z9QgXVCjgApKl4vu
QR5sECLoDpAiC+jYlFEVRM5FGnW+col6LFUWgT5jblJaCEdiRy5dxHHn3K0N/i14AVJXrtZM4Wtv
/pg+ctZnZjYFO2Yvx1jGFJu4afL4Leh9sZMWzeB6kuvYDN8yhYgVSUvww2svO7Xp4XWwNCBh8ngC
ihB1lTU12ZaIIabjy3RGCWAAx6SJTE9TJp6Fb0bRY/NGNrrOgQBSBzZcG8xzvv01oRm35IT5GCm+
ZWIU3dIvvT1svHqFLuqQYrRa1DhgWwvNbJg8qnLgpWOsxvRMIEJ2t61BxZXU/PPAQy3pVcW6dr12
cf1Km7i5H0tqbJbwaZT3Neq8R78ZWemYISFf47RLlAtILJD3XecC7cxApU5MaGIM1BXWEHRWywmJ
kVbq31lPZwtbfCsLenF6T2SLdHiNuIxWBEGmq17PV2HUnULTeLUl61EsqkseUFGLApuuzjofMD9G
zsizYN5oveIi6eZ9yU0y8q6cGnRYgqe8iKCEt5zFrIKpjxZysRV07mCMKIw0VGZ1vZo/GYaRQBsd
irt6zgAbUHgQ6Le1ERca5M+uWhm8XfeTqbT3iZ/tx+i20833oODoULhzbNjcvqsMNEF86UAtOWTd
SzBx7WSuaTg1M+zQiFBCLt9Fj26UNLKtVQzpMXIjuaswENRtM2xScpY4oVLOO0mvfbGCZjj0Uu1K
IS5TbdXnqmybc87MPWVmurfjbNjPNbCV9OVtYrBoErvwtfV7ddtRRgqCgzD8JVAwdbh8zTzhgX1P
3MGq74dol7XW19qvkuP1F61rvwWB5h/ACEGiI85L81vhLenMdSvJIeSYTfZz0GvIZ+E7nUeCvnfe
hBOcdfSeYTvx6Lq4L8zG2rCWmEejJaIj7aiHCAItOOLvSqf85hJuvCxreQdbFAzHqK17i01yvqnE
jHUIWvWi2QwTo2b+/GivHcwRZ5ryDpOiCcpPeRrcPcMedzuf+a9JOgicxL4h+bBM3C1NfsKy0fct
0fmtkl7Ax4xxPF1lt+BBjaXUoSO0XD0Kg27hUib080lNr3R/XTOAaXJGfzyI/j4X4UvUoQSNbdwM
1I93Zlxc7MHHUgboDHdPndqoTauQe6nXLjmVDBIHiqbEih8UoHVkOFAPe2dlGQiwJaf1hY12iPdW
jMu8Ktdlbz01hVNxDKJc8lH3ZHX5VFEZL8uBNei6ENFeyYErGC4hzGzHXqKZPOxvUzafRlubsz/E
2Kbk6beZSzC7p7gtF+UAvw9lxD61mfrTWesAvt+kAmRJ743lTkCJoFJELwKUacsUmHrPZTVu6+4Z
zPou8yjLFFwYSn1Gxk2xbJLqgOsFtW3Hpnr9nCzrRevRpimJZ17HMXR9w8U0kKpDtSV6/8tEIbii
dGWvh4EiyckllsjbBDNeVunyYxyDYcUzCbZY4cZqEUs4vUfROtDIxFVHR4FnNRQm9sQsomfAgqVL
lpoYuU/TdC1VD0OHoGBmau/zmDFeWASHyg7eZvN/UydvacbdhJAWsbfUYDHOtnOne/Bl8wSSi0oi
h6Ty8xYUFUPvCM+3r9pHCRuOFQvKE/UKmW/lJXZH9kdnH5J+g4uevJEeIxpUCMoSvihvbLD7Jkdf
r3KX9NY+BAZ2umUgYiuWfO+STnA9a6s/07qGaAYOZhmi/IRzL5foA+rF3PZeOlhdZHrPOf6i+RgE
bYlgbl6vunrTIYpAs89KXo8c+GK+XFWUfBhEaFXq0Rts9vO1pY6NxAAxjh4jVjktOIIbNGWd7LlP
ydI+bbxiplzE6W1ht+eQRWahpW+NbGHIefw0sP/WU6aY9U+71KuDlUn7HBoj1/HHmtj2JNXE/cbt
ozfiX4NlaWCWSeQq1DvjmEQIKMzeXSYDT7sz3nAmCS4lUygwqO343HVBiVsk9zeJ7Y/PKZ5D0Ttz
O6P9CGno7MrBFLdOLj6G4cF3c/0bjQoUz9k0nUJlRTvTmCriWmxjpdGgyoVIDnmZ70NTb8/G0O3T
jsOfK5V+7qhx0mRCZ52PBKzCcMXNCyElQ76Jtp/buQB5sCjthG8IrzOs6pL5bvZmZhKAR8LzON8h
lWzfG3f8ouvZGabApc/BgXhVFyGJ9PaigvYc1xxyWrDgNJRX/Xz3mKK0WamKr2JeCQY3ZptlUTEI
buKR4olTvvNtIsvBTvA5Wyp+ntdDnhNUB/a6CMK3wPYAY5d32aReSAz5niTwdfuMVS0yW5j8BB2O
tPBjy34oKa+Nng6hEc6d/YRyV80PUTnwQjWRUYvJnK2QaXHjF8ESqy+3N5ksQFho8kwjzTfBiuwm
VbhK7N11w/Y42wr9iGkuAidnJquIgUcbHbujXjlvhXD2sXJxB+r7QIbYs5ri3asd7lluLtGaj4PD
nFylS/zMmZuOi6xkiR4RAU8Zm6/TcWsrBilsftGbhZl64U/ubn529aieNilvZ9Ccx6FhuasE2FpN
ay6toFZs53JiMKCCl7iVnfzGI4RuSa7IpqppdYOvveTo8ACa8XXw7OHUWONN6WgPbac0xvHY36gi
ism96LM3eJzYCMD+1YuG2K4Osr4a7EsZc/tfQVTXx8UnMxGDxFlDO01vkevrY0JoW2K2zIJlyUMc
j2HjyZr/mOdhWHSVQYYdu0qOv5YgQXA80l2Oo7poJdEBk7IrFjDhfYZqyrbzn4sRqRWlq7NKOqRC
SIYqr+RKAq52xrPqvXZ1fa35a2sWOPBIxFwRfHQ97hS2gOZt8CS14RlH1NylZ9MJwBcTigATVKcd
kmlMS8D2MkHhpnDwNCUWyFWqpfngBVAzNQiwd7CPzZysKMx2iU1H0fNngZ3Fjz255PCN6dF04FMF
89k+1aZznJvvZsFJxUvZnwNa0HZQuNtEE9aayuepc721VnG44+5fJAmWgas11yFcmxto7hQCf/di
UKE1R/E0oUSwHXdlAz9iuIMhQ+uNh1IHJY68zWIXJ5AhonHigLQs522TmyPHkz5tsWho66nEfRbj
2sjKb6RwuesI0nuNsUaG2l1YA1AKU5epqWo5MkLe8ioltrIM+UGhZqu+fWrmU1ZS2cemI6079Nmm
HcG4POhvI7zdKxJ+3nqdh74iSLF1J05sMWVtiYsDA1K185H4o7GckJRMLi3j+X7sr3ykHKy/pn1e
1268dDQaJAr2Id91ULWpG7lkg2GALyyiiz2qjyR9A2M2vDAGFaN9wkWHED9B04uTeW/E4XgoZRXj
flbuyrSjYomsIb6J6D0sEwjfa6426KLUZQaeOw+Mc5ZZH4CfZKqBURh5EO47yRO0V1Gy7t3hS9yO
wcqtYkQ4Y82IXzThkuYhwXI6GxApBWdtYsXS7fHRMdBE8fDj1ugYrZTutOvq+lbyHkksQcg2mtUe
3m65qcabmo7XhG7JibwnFxrkvsCWgw7H2nY+rkESSw89zAgZEnkKT6baNEbLHutTAGFuAMkaZNNm
KJtbsEeYWsY4uZcGypuc5RsjTYeoT2+jc80JntyEdJVpIrsdOC3eTwg4W/QkP5A+/0sn/Bc6oU1g
9C/e/9Vr8/p/PrImbMbLa/rxn//BgpZ9vDfhe9v8Gkz945/9pBPa8g8eYDBijIMshrcz/K3/qJv/
/A9AR3/YusnxG0SAkja78v+jEyrSp03gDbYFAMO2jRnd85NOqMQfUA4s0zFM05a689+jE5JC8Bs+
gfLBcHUB5EzapvgLHMbUR8u18rAjLUbsgoYJPBOAk5r5csHEHmw2zUujfcaVce8IdrEin5p11g4U
qBEFVebQnyDAAbSrkz0XuboRjfPodE588LPCO3bl59Amp85h/7E16xLmIOwBASUChZUdsaGMraJd
5wOdZvw3LJJcbbMZi4j8uiK0k4E5qzGjjwuJnnfXI2lh2K/1EH8B60j7ivwY4aOr0CpEz7dzQlXf
rOA+MD0gutSXvMkqTU89KmZygSKZFcsxj1di+OLBZUEjqe7c8b6DTYYLg8Zv9lhNwWdQWQQ0RG9t
797UZCL1lXcamuwwH9hjORePyIgWbcvws+iqlykoHpHn3cNC+1qDkx1JnEeu0K6A9z8pJt2tHX92
FQu4ZRZznjShiY2BDYCP2bb0O6swoezj/sv4nEh1Y0BpVy8qXxdhsDFSGt2Q4YnjvDQuhlaptg7g
rs6NXpIOyaHsGZlOtVj52XcqnnU1V/CCj82rKWUM/knk4eWdNye/STmkJTEi1fGsx2C52bnJnYsx
7SkSpNNyiXiFnklHbY03fieAX/vQ0IbActZzMaQG65tnN+8/6sKZgpRE2jLv0yNiF5M+CzuAdb1T
5lgPa/omrYkY2qrYYDRF7jsQ9zZX6F2s7iY7mcCu67v5G0cK5dP1anu19l0Vzz4GQaDnRrMuB+c5
aiHQXQsAP0/uah9/+tzuwWmKQXGiysvMvdmXtNrhHWNyR57bX9rMBYg7Zet2btEbhcWFn/wvVLFE
y86Fvptnn7VBvEBC1HYe+iCwuHX4b0s9RtKbXUs0D/Zz1Tjd0U38d46nHKKp3iKb4MwQ0xLpCXWC
cyZA7loL6iQIOdNGAeFcAGm+1Tr5rlfvuBS1e/i8K5lw0vdbRJhGsCpn8A5AfnRR8aay7XCHgLB3
6BEaNe+1N+1959l7JgrYT+fqy3UHJi4dOz8WzUl84lFFPTYad2nHM1MJ97Ec/OdwSi5xyPWl4EsF
rcewomSiNVo2WYgE3UsoWDl6lhk/ZrHxI7pzgKmHPdkUQ+ctC8TFKyvT792mqRY+gom2QQpsX3Rm
00uH4S0sP6Ih10GY3he6sZbZSKak+GTsO5B8Mj94ZYx4DHVQapqXYYw/rycDnTQNbBH5s9nvArre
nop5EsSzBODJPUoxKbUM48ZJ9dwidpcXyzTlWvm0WRdT779IVDU/zuainKuSunrpI0su0Ij5VITX
owzpGPbSEduySE+ewe0QGo+2SzGFXXTnywmV+1tc+hs6v0u95LNueRdIl6lVGG/3GzWFj+E0kMor
b50gKMh24aGpOoxXwVV9ku5LxYwpSGkCGaQuwCDE7+VEb8YcYsza6OBn9F4QpYy7lktoK/tRp+sx
F2K4UL2M1lrocqgaYpARrKfwjsKlH/So9Ptk7dr1ix3zupZNbcpai6F0PMGsunAEQotT3JLKzoWl
ncMIra9IFEjfMA/g2W3KfVqwsGRIyRhCYxGpzXXh4wnVBcYKUBSbKpH3LRmgWPvKdpfWFEoYQaJF
X3HkcPX5mW2LcjGG9mWIWCyBlb/quftJzDeTFvjLcGIHkovAQcaFt82VdqQtOWwb37hFeHeoAuwS
RskP5AZPdc1yFNu5jt7KOIXkUfLzcFouazrFbqM2FaU3m0F8NubToZk6Z987ipAq3g2NB6g9AEpg
bzoTDU4J+J8D0qeRpx76xwwrVmBerqRSZpr1EoggVu8sswlsc75wNNvlaDmW0lyUwCqAsXGcIc8s
JcLCtSl7Rcow1/bbtR+IbNvjb4FH3q07CU6arO58ibryVhrwxowbLeVSaF520gvvPdYh60sZr4Ii
+t5myYPRc7Vi86VvELxOdjxt8qJyt+VYvBUx8ZTMPx47Nt+lZQQ8eomDAg8NmqHmsxhriV/rdxhx
iepwm3s7CR7opnwf2uFLZSHzc5qGxcLyb+34+/UuHzg/xgFjJDp8jbXtFZD+tB5nPH5+ExqI21OE
YnGmqn1JfPXiumFdDyJwXriiWu1hbyUnxyNodxmZ4ZvRFTfD2LwSz/IZ4KWJppasLm4DKZPvQuNZ
TA3ODyBgt6nCpRASpYAKiHY+TBAm08GxZJKKMNDbmoO5LVntR6/dQ10ciQmzLlNvn/t+zqsSrMCz
QBhT65poyTXFEfvURCfJap4QloSLIBnvkHlBWcnKr2E72fi02IzoxLCUM+MnD45neeqqis0pIc2U
Q/G1WWhH6avo4+eqEAeJZS0c2CcZnBdCfJiKnHHHG741ns6UBi8fFfermg+OXXEy+68YjpNVVXFY
9CRZNNWAiq+3WGzc2Nq7uNiWdtNkG1mj50xDsargB4D1Y5Giz7ZuCxaf3tYe626aoQw+TZBWZ+SD
Qr8dhs00L5DWgKa1q9mJhUGiU9IdSwarOODAv81dsb6l98fJy9+Oyl4kEkM+1zURDU0CDvfX7ZCH
h7YpFUcyV19RWDAilNsunP0cvvY4jc3LEE8xbIBWLbOKxdZUdwKQYShFsIEUSsq8cTYb+nIxec5L
zSwetJ6fJXDPRg0aNc4TGD+lyE5MmnwSJy9z6RIW+tmuGcjauryMk3i53jmukXNcITjG0cZDkGnW
2ibMcdGyxRGpbZE2OalqUQFU7zvvOcRGkigTkTJSASPmRlLwjQcIbkPg3eoTOT5NhPguEB4u9SLA
h4mFLsw+nF6C+DCtAnyc9wr42lzTW4NC4NHinY9FTwS75OsYhlFrxRvTReeV0xKxsGpsGqnu+ciz
HfrO5tjow89fyjFvjlhCYVmNVUbJtLaGzj3Qft06qPwROACNLi12Cb9Z1TWOdYrj/lBh+CN3KnlO
xLAKUIDzLe/Ro776thltcBTpBLpWk8TXyS8/fi9qkpoI6bJQ+k3eIciTmyhSA7MF8QAovz4Uo1Ef
ZJbWqJc3SPSjNfZJdORw7w9Xd0IxOyWuv73+0s5/4W1Gv4bord56iZTc1uz6YJVNTre2Z1oDLPEY
p86NskZzA9OlObhO5YIBZramGTW+lcrZaM3Gcnp9N8GMGWp1kWkgtyKcjWSxF6yUKiNsnHHL4EHP
trVqEIheDRrYixqwR8kXs3KRM1//ogS6v2yQMFB5+81hIoX8MLbrsOzm6+n7PEnetAcPhFWqio9B
dkECL9YAcnT6ZThPbKs5FW0AjTxBcFalGCK9JjlpuS4QPRjWwcHndHAVMdyWGnaWxlQ4yx4888Ma
Mu+hngwKMLd7z/Oqm6kk3YnxdmBd6PDgL5hl+LwKk6dvheODLyOFEyslIBOMEeuy4oZxajEcms7T
oE3N/xvbOiWOlXxefxcWdLPa1iZKdooerq6HaHYzXP8vsRHK2j4UB7s4RnkIHF23v2YaGKqSm3UJ
4vrFRn2AwV4a6NBj42AJ2hWkgP3X71Hk6ITsBd+vTgIRwqxY/PhfFavlaMfUjh6vo1WFfoBmgBY0
Cdxjih1lRZkTs94BCMlT/VTmnXasIlUcfGg319/pfchxyvWZoAxOVyCUSLTj9Zd6/uIfv+2LJyP0
vI1Fn3/NQYVRSNr0x8Zt5FrvATcIm9jhVHScDW2KgBjD7YlENht3gKkWY+XT/xcmRHbXPJZpZv34
Pw8j7ko1dMSuf3b9krb0Dlk9HRgpq/X1T4z5H1lZxsNboUpHAnWWhnkmw7r7KHizxSCQs8z5O44p
rEvvIVfp3LY79mVvnUdNO0UTVfik+ocQ98mlSc0jqUaz/wupSUlyyaNWZ+5KhwGzvf6W7PSLkTJZ
sXtqs6IX+mOC4/RUz26GvkvAp8i02CTuzEkNjf5bMflbe7Dju9jU5zCb4Wva2ulT0boMFTMKhDgz
Kc8tsjlaPu3Ath5/6S/c/kAI/opnl79DajmtKwtapGVxszj4bP8Mi0xcYFEqr1rguHW2hYg7n1XR
xjCxyJzHtqKqMQTHkg71iwrZvf4nr6+kI3QLba8hfoMtugjcRrcp2l1tD1/MqbxUNsUkB0ii179T
7Os4shatFRzQK27/+bV/Zwhff3TbIupBSaAYv3MeKf41FcKi2yVzpO58YKQpyzSceZOvxuWkxE4E
9U+85P/2vv6l96ULhl2/XKC/NL/Or3X9+h609UfT1L+2v37+y5/9L8v9w+Vekc7PbA7aT/+//cVz
ahng2w2dSehMq/8ZzkH7ywHpbjuWA37fUAZ/9V/tL/kHrX3XFTYPAbMtYf13wjl+Z686NL04thqm
NOl/gcn98+OESMzSYiL+QLj1l1yhAK6QxQWFAQwIzFXoiH7xy4f0N0/w372iLoQCD0o7kMPDn18x
IUsMkKwsdj2wDANZv1N80S0svpiieo+9759f7nd06/wD8kJEOihbV8qZu3+/QK198iynqoiLnUw2
irSgJfb9p2KKX63y3yIT/ualHAOMGdwDi5/u95iTziafOq+mYjfW8WecxJ+eFn6SX+vE/ts//1B/
aVlyOxnQ5Wmacg/85ao1VkBYhDkQPaf17tp1ypJZopUs4wGL9j+/lOSeL35FufIBOpYkDsYmuNSR
v5PLfWbEKg/4qRDT68vOEE/kLa0KxzoOqDAWVonpIHf2smqA140zY9q+GH65nhih/vNb+R2WfX0n
JNLoXE1pKYeW8K+X0u5gkzVuX+xcV9uI2ENaN96PwA2lNj4NxXBfK/sDU86/fQJ/d10tNhzyJHTL
xUH859fVpJmjCgQUC7pvH4lmr9vdHAp9XzZIY2ZgZOafomx6ihxmeLkWvlbwuYsRx3OoaK4MWJMi
K/63nfBv35YyALUQgABy/7cHyaryVk+CrNg1ipaFn5g7WDbEp5GKvhDguFtxbiu25CYiOJWzJV28
5G6M4U0V6Kod4DDjROg7h8D/wWUyISUbbNGC5eXPH9fURi3g47TYabQcd0WH4gtlxGocex5wxRNh
N7hGmq8FAMZ/WVvkb6El6nqL/PLa89//8rQ7UOg7rU2K3WAaNz2tSBS/jON9elV6NTwNwuWjAMLQ
W9ZbGH7JSBP9l7vlb6/KL+/gt6vSx2mQdxnvYApIqqEP+IRf8HUCSreMWBL++aPWhfzrQ+E6/Njc
l7ardN3+7ebMvZQQ7ryAiCCKjV3aRyuPP3uITItRdJLBebpFm9Yl4Ze2od4fA61ZJk5/b1bGDvs9
9bwYjw7/ZkxGUL3cO4bmHobe3RS1eCo43rtxd/FFe6+M9p7Q8sHMnwcWODckClpyFq9x304JuY35
iaZxaxFqN+V8n/nrWwtJI5osvc+3+Wg8jATeFkR0L2vn5GfTEUcwNWPMF5kNGYMG7PipKpGCwiXq
wWd6nE7nB2ro+nsihPadbi0DGeySOWQ8oHXDFc3ONk3YpaZkvirH174eblED0gwwDl4+7K+CpUxY
S/Lcb5HOMnzhoE5TtaVjGcT7tPRhO2AKiqanpkQ0WX+P2+g1scURyTIoaXcTKphYBbkc4IM/UzP5
zPXoc76fdJdbWM51b5jdGWb9TigfA3U+GRSy2DF1UuZ6wIeD/q4x2wHRFnxaQbhl4nWuAdlSY/f3
crB2/dA9Jk27Ns16VfF5XhePxhqOQQW4hPOOhnIxfeWw9aQqPiCSqp96t+IbjOO9DB0udvvaa/xw
DuctLAOLtgMIAV0jho3gNstcYrlIARAvcubvIFwOeF3urx+/Z0afPSY0PdceQXLwSebpJ2dPkrOD
z8b2zzpdmIX6v+yd13LkSJZtvwh9odwBjF2bh9AR1GQykskXGFMQWjg08PV3OarudHVVW9cPzENF
MZmCIQD34+fsvfZc4HCKzZtwqH8EkDjciZdqjCw92P+uQzLcpwG+PPpUwh+v8cg+QUcDoQXrYh1c
VGw91BUDAqAz2YbB09OE+9NjEw784TlgnoxV+ibOBv5+0Ab7p6yFhSDr6ANuHvbGUOGL/6mG6cYl
3Fj/iHIZn8Fnc6Fx1tQ/L5nVe5uSSmnkH85i3gj9Tume/VTLey8zr1BG0UcxytOOV1plgwd0zJmu
Ss3kVKAxqCKUdYx6AJc+pz6EMJOBt4pEtw2j/ikrEO0GDiCjmfxnXNcheJ/qFl9zhcwQRrnMFTGi
83XhGW3LGMBKnZAmotKPNIuZEM3qQUbDL6R4WB4dPqxGBvNRZffVr8LaW48CX4WmLl24r27XZ+9l
vL7JGp71vpuqFkX/h41DAMrzx1hwj8zubdDBoZmsnEg/GyVDbF71pTzqzdnhmGj0FpJz0lLpKHGd
stsfXdS0wG+uTkOoY4t8+5yl86sFj/TWBXzFaANiKCgSXcMwg1y7ThoNgoU6ctKH9XJUIvpM9Y1L
VAKtCiN/c+zoyetKG3AOP3pdSvwk/xzldA1y7pUKtFtIAsF4dbQE3DJYi1VI4LyxzIeoopUlg/gD
WCOfaMYxDiI1WhmaGtSE67I16K0+BqM2TlxCNRC8CXvpJu3mq6U/qC1zlB/hgs3bezKXiRGN1z9v
+yz+9CoauQxc2QMbgtVqJqdN9mEQ266S7l0k4AG5B/BQbqwo+/Bxcm9Mc0LUz5YVjJTAk4/ga1SG
c1z/QACRW43cZN5wRWYGZdzQGd2Sp+44umfMTwH1RTvVcO5bXzH3AFsz09xZNhXtkwaT/2Fpphuz
SQzg6OGd2fPeBIvRH0fzJIJhPzUe+cROMh1A44qNAXjmIJrpzhck3M+TfZU4keh9VzX/EBOLDoe1
AMOznRodDm2ht6k7K9gnHbw4xbgrvFttKAw8wX75PsBGqGiVO8L6JWXNjMeL46iz17GKtiTWEyJN
a9Yw+bHSNL5wbyVHcuOIlgVrYXetpmMiK4pRg0e1+xIP5EkZU80YsU5fp0gTWEqYRAiCadJY5j5F
TMnFyXslx/m6KuXWC3ItXpAbfertwCzyTxHJk2Hy1rDE0W9mDtOZP1VovqSEVg6m9QTS82bucZGN
Q7ULpd9tf/uI5u5rHxTHCRz5evH3KA93/sXpDbKrdRJDmZYfzCzmvZUDSWnnjAi9kQYsl3U8DRXy
+/5XTx8aFIB8USWxsGOILSlwykNCgwYAWS1BdYVk60bNq+p5R6KWUYMqbrvA8HaNsr7LvhW7cMnM
jRVktE07W2HsUPbOHLnmncg4KrQGfIBoRYVt7NfBWlIvNjhweuONE128kdtHGNyHbtjthojGd5+C
aqmrWktbT+liTVye7Qz41UffVgbnpESRFHc0pAoa5tzI9pYkn7uyphHjD5Tt/vxL+d293bNuIe0O
aLf/kmZBLrviTUJOrqfM8bb3p/rgCH7YwGKuUkdBjxr2AkPBb59dlXMPDUv3WbpXOJ4P08Tl0hV0
t5BYfGRMnXZkkRmbYVE72qs5WDQ+ds+zPviL97bbJkeQzHhjIuxOuiZy7elHkAoOSUEagOrDL5g5
pH7nC/ptEWO+jzlfxCPRUUVnbOEzkCasZxH9r8kspu1IGFbJi0rd6png6Ws5cQvEYf+ylOMTmQ7g
Fpi9APLcipZbNBqdN6/syObVS5DoC3BUFuQsXLS9B1SLvQ16+XXy/F8EEhlbxzdfvdHD3lSmgDyW
GqN7EmDFGPmKTyXfdbAl8ZZTaRGtxUGzI0AgQowQjYeu78H92wRLReWXTgJ98kIEETIFp+KyL+6W
WVanJbptmSlwh1MY9NzLmAkmAW8YM2n5YjN1f0FPyRtVtXf24v+Yi/GJHMHxe4pPIs7kJWIs8h7t
e9M7tJ2B1Rw75TAAAOPwrRMDkze/Re6MDG68NciJyJI8PDpVemOr4ahCYpUjNaHellC3OwjMTOdw
aztx9SMJZsVWk2bH0tibiXUNcMTLOQGrN+WvCVvpzkwOsBDUGQIgm6CJIlwtCswTSdXdVAJ7LaCF
q8Ywd5ha591sz/uKcRIj0juzhbg6SqZZpExwJne57MeSqLPeI+ABN3NEZAg6+FvQSCyZwn4UE4ID
q6oeMokdUxg+MVRkWs5DuY+ZQO+T2b9aWN7OUBl2KusWIqz7R9Ma+MOkbhR2G924+O+V2yuCDvDO
y25GKUl7EyVA9xN/F3qJlPhCuzswRQyOU43+MSDdxxHZc5BzFRVXfwQuWOuSoZnYUTOzpXUaAsCM
K7lHFIkGnjJPeD+6ie3DJCAEYaP2/VYPjWPdhh5DH+B9FeLenelTbw2T++YaBvbmiJWcSG4KrYiD
iXKYY/eS+38O3NNQZDgDq/jogavfBkoEm6UWcOEztoDBhis5Jn65TT2uy3kvAtQeyxzgjIKmjt4I
MmiTmVDfoHGOUhTMQUxxiqcGVN+sbmOL0csc9exI06FHbHxkqvWQjQDSRAWgrOzcHaEQ3p7cPaLm
h+Fbm3CnQb0bUMog6XV8JjzQfo6BTVSWj7jD89a4JSAMZoYnBAZeEDXJcdRTaSMMkWpUE2zVcN7J
2nQR/RKhE1H50dj/PrSEE4OxYoHQP112HYwRleyFjD+dxrtwD+bHdafDvc8hE4toJxGqhFPknhdc
jAQg1ieWs+AYluWzrbAlL0V8SZhLQvN3djG7whGQ7g4XQnwXMDZ3woicR4Jh56H9nitDT5eKeIfF
6r3Ku2Dv5G+KbIyNaQ+HzGopijqs+y5Idr+TX3zM4gdOb/IADegOF/ErxhPa58Wg49rB7XnhhJGJ
2mDp/ZM/RRSIJWW61YPetLgI0I5SvFsgnKFQ3giODxuUb1eitMKND70CxMHwLOjBb+Y6/9Ab5m/d
Jbh72vuolZkphhMmOAOUTCA9wr7MFZNeqYuCzFvggC/GTQUqfdfa1FnS5GTGzJZ5MYtgEgfHtWzN
Ymcf1QCCrPYrCezssJxm0qGrDyRIPE5YiLemR26XNfFMHT4gjKsZNd52fU8Wx/9SldUja9JXTJn3
a6lLYjS6ZBvzeJukV9uneGOk+Gxtmsr+1c287sZUpEkedaVchfa1RCXlImDbSihYx8QkKz4xviHU
owbl0DSFUblfHHHS/zHFA83QpJ9LAw5liNNyH+Xhg5HHPoJjvlWPWCcK1R9sSrumpNAoIGBbyk9O
BC34jc4u2+P2JbciwabjToCvEaksDtWF33O+K/BzA0fgxgUTYFgKZTMfY6oPW73utQC5YJ/TIuk+
8V7DNv2+VOZVpFj3Iif7sF3e/3GBtV9wTjNkAOiWT4yRG4mEnEiOdsmbW+WP3jDdL554KXx5j+/s
s3bRYaU4Znx1X4X6FhPLVbBP4ytUuwraBMpB9SL0MWScsi+1WULgUMCVLL9ddtBYbpyhvDU8t4C/
60/7MCm/oScXNudLDzVvFnLWY+WNfI6mWAop9zIefiupuvIJNQHkNw5feBznTY1kIljYUPWxFArX
u92dmEfwmbrEyekrNOrRnzckz6cAo/0aKWNT8Fnrp937EuQfTs8BAqh2+p5sx8Qu4lQ76XN8kTAq
N7b0XpI8OGU1O7VVDICXAqh3sXWKnPHZGQnsayiOe483nsqeA9qhSJJPA0XYPu2H50xR95CpeImK
6k5WmFxEO9wstn1dP4M+KUJ0Rssp7vVz0OtqWemzhT4fw5X8yqD4owe8S/4MrB9fm549Z2426ynZ
yZfT5Bn3pqDUQt03svrmH9aAhXB9ErZ2nOqjbSmLO11M8T5RiOvDap0uN7149dKg2RjVfIHmcitB
T25aTX0wylvPm2/yrHuwaUOg87wY4BS3GcZzspnRSdL/ENHwfaxeXdkg58eOCe3oHmbdY0BLz7Hl
qer993pANF9b060F2WZDCMqHo4/oY0RJFn5d22/rk7f0nlO7XK9QqD7MlE3KSuzPTmIcXHXrWUGf
N+jPdJ71eRfZWcsFnyXyPizo91jTjV9YT2BWJC2Y6c5J2TFB1RhDseOdf9ULRl+i8TS3mclq400W
wHCn4SLl7TEUBx0/b28pNCiCOev1PpWVelm7ySriOmrEu+FLmmfAhRCqzDd6X7a7CAxS+asZuKf1
oZ7A6GrfW0wrvCq4dV3BDtDFQNkggJPru6fECPbgFq5cwfyNyEn2RXS04Kmtd+2iu2PKzH/WXSe2
6zXvO+qm/u1GO/jTpezbd6DQ4Pn1zfi1TIafjRqe9VKiP9V4Idq7EhCOYjS1P9IS9AOKxW2elywz
xsPs2FiIKvAlCS9btyCGlrsnmqZn4X3J+viHskiWoqvSSJupqnOGfkGcgn5PhvBpWqY3/TKloXvK
LIp1J++FTzNTi4jXxmUPP6GiamUjebW5O5SkUTG6LgDygp1rnQ04Hd6ksMOMG4YEtBjWclVG+znV
+bMKyPUbsejH3P4ThfoG2vt5UpUBOjH7TC2YBg1819Sk6TWUb7NMYQyAXYaZzfoWxZ+zS1dDjjzr
uDXOjHqOFkWipy/t9SFpdHMKWDyEHmUm7cac45PM5f00cQm2OkeFgcVejpC+ZD7jG6HPFX/JxVyj
mfIJPxu58KKEA3gXFO225gKH41HZsCF0JdD3lkVlRp89o+tR5AQ56I4HooKPsunvh9w+DPROJFEj
a1POnopja8gjulhO62v7DMJygDYi9sO7EQfk3LKqB7w5qc3L5CVOzfid5iHqCEIwegbuvUXhB6vp
rRusu/V+AKPMR9hwsic1YT8bmEEL+RP4IWchyMUcaLpDNO0i4X8Fe3XygW2AftS3X+t90ajI3XrU
DhOF1Sm/WPQYh4ozG/SWfAtHMtTHe/b7QUWfeM4ErLAF9jLHIuln52bsn/NxOs41IlSD5j9KcbIm
Y0Sfa0VNvtHzetKKdKssx6A6l+gYADBqYgD3EgMXfKHc14XBrptoAKm4XSWFaay7MBHVWxm4iMQA
UXQxH4jIuSTVQg4Vi25QxMRrJfWJ4ylpKjCE6QzGR9WjcGsCbFZqTl5aqYJjeh4d8gPAFxEwxgHZ
dKon/ENAy7vBQKiNd5p/W7G8DulrF1WEE7UsMViIfpbNYN2vZ88ShE+S+vGOfEveG694bTrwxSnC
UeR2xjbvCguEv4e5vKBiuI8c9x5G8OfapTEMXnSTJztVkx0nTR/oGQkPImZrK2lNrpsdpWK2V4rL
VnA0DoSNpyilPJ29n16sDbm6JVcg293Eqf/L18qDpjDYKWNnu3ay65pudOPw3mVBTtuJGnlTBo9V
WngHvZTM+txbB8yQYqv8ipj8s59cGoiQPCu6CIkTf6b1YzGzhaQLHaWlemuX7qHG+LQNsb8CgxUs
qGxvTgR/nkPezXpmLh2u6nVvyyRldOfJX6oF2aqb1YtuTdmCG7N0Mo+K8YEuw0banAMk8MgmCoA7
UZDYImXP6ouPBoWLPx9iA4rcei+3hs0ZtV4e1mpufaGUXvOuRobPIRV8B7l+gf7QnY5/1DXw+tjJ
U2SpZwIhvhPN6h9zdWfN5rdQUG4T10FTNX/3EtAVaJs0Ttf6rScgXarrUZ2rMoIayVU/Zc8qQ8Zo
+Dl3JZLttgTnGVKr1F5yvwRP5JhbfABhd+MQkMjOa5eX/q5lL2UpbewTuvxLyku7uFjqfexqYTP/
DB3vq+GW9YHj+VFEPYtbMPdbFRRvteouUV0cAPPhhObSElgOixKfl/qBEkceYvEQDtXZMOtvC/5U
tEmcdcOuvW3dqD7DFDU2LJfDTsz5zWgn9t1kDv3LbBavhcZcYyA+EZYGZSQ4LGJ6roMYGxztu21i
GjXABTBefWU0V+yRyyQuFXbLXbU46tZy8hQqiXtT0HvoJ7s/mIO6B8A5bgwcC4fMHvyDRN2M5rkX
W6XIAM4tyoa0nx7axDExWJTgT+PlYPpM5uowHE4kd39pekeeC6imOOpLjkdkjpCqGPqvwkVQWOBd
aWvjHdWk7pFG6Wmp/QA3RPa1wD55HHuR3VrhaB8BRj5imcbsjEjpWYI0OKxSuUIL8FYVnliEOqco
ZiJ7gv6jH0KLB/S25WBdVp3bbw+iAlieIk5kwzdodJSOdxjm+ilXubysD5r7fRHcOWMUVec2qiE+
5uVDrmHK82DsM9/hxVhoPpuYfjFgot+1eZArzQ2UGXsnK7M9tHn+ozUN+9IX5reyZqBAaJi1LzTu
BzJYcVkfkiz8FjRzsLcdJS6TH//xYf0eNjx/H6vsewIkb86rGc9w6V66YnQv61d/+iUua+cYieaS
VKq8cSEL72WA6swoU/PyzwcIIcCQgzrdDyqkhYP1vz2nJXj1sN4L2A4nx8iQmMdqVHiAWAWc5DaL
nBfo2/5hDNDiOdMENiW5XfV060OvJXhNq+8rGv77f/5GGvKD8oyOhgWmEqEdD7T7teSOr/osc5B4
6y/JlaZBgbOKuzVRjwHwCHYB87nNLPO5UinSUbIRdnEozzGi9NvMTl4dCanQxVTBwTEpTkZuRhc+
peeqi7bFZNYvpmxu+e3pXlrg+pwsT89BPvQ0Iku8Q742dpeN8yQsMoqTGKCyTGNQakFZ7jpLtAeX
ioBFZw60DsvvuKD0L2m0q8eRn7H+ahoFEBkoQHBNNIK95+lE41w/L05RP88u4mO/ok+xfk/bYTqC
Sh9dyN2ZWT0h+qIpNh8Itf/mmmhZE+Icyo1EGhpDZ9ssWq3I2dm+tL2hNYr6S2CZP61V3+iRnQd4
HPmj/mpYhZD//J6JQnKI3Dd/JCwy00bgERmlYXrdAf+IunG1xrIQmylIpgua6emyfjUN8QuNs2XT
aoS4p7WbEbLNVOs3M63RXL+1Ppga0b1+VWvJp5fXiD+DIj/bzBlsepIXEb/zBJ+ygavcrjoyEHP3
fn4KAB4zbeLBn+cfbEe4eb0lfJntI6iNF4EaNWyqGR+Vs7dj1Kqevju7OTCPPQQgpeWsRQd5yCi7
Ax33W6E1r4VWv3I/mfsOYpbWxeL6x97eoKpOtGg21vLZqdnDGooujb7FWy2xlV0N3jAxLWynT4WW
Bw8Zkr1toYW5uV5tqrA6Jlq6Szw3Kl5S8eJdbccS2wMi33yy72PgIIwS7VPYHWqPlFECytDxIxBu
5BBsMv1PSXyKhxQdcZ92CIpJkSR8bKroghswiWT5Qyl+9nx0e5On4KJLrvSTieyMGmP9ktj3YQOI
FBBJ5QMRDhNXQ9bdy/rV+oBA9PdfJqK2D0Xgs3P259mrcRWVarissTczAN7fvlq/J6LXMUJQTPcY
7kE40R6P0QdyCSQVfAqfDFADUWprte+zxduaeGzR8/AIceAthym8daYGA0czn4DxvtoZ2ED8R/E8
m/uMi5nGw4j+OPEvNgyYrezC+rYOtGRYRliIrR9lnqKqr83voe8eU2hQKRLxanoPVH1dRPc1m6gY
cWadRupSTr52epm1sRt0xSthTcznEm1jMOIHs6SH0RoGfQ/33bQb+gRD+5PkwLsOTOExj+x6/+nA
5EoswT07+uIcz7bcWx4yMlwoPprjXaWTO7RzKBXF91b63zmYbIT2I4k++j6p8GN2G3Lw2ucyAs9Q
LYJ5yHSIjPisX4Bpj0fqMp9bYoqd45JR66UzxW3vAzFAefGFgKYdTZZtPUSHhAW5IeUhBum2xcZ6
n8esdo18T3LnW7Pwj2hdKgwPbEV9sk1A7+wsUXyN6qhipuF/sYPou+N13x0dgaueCD3F+RlRwQnB
8XspcHUZ2e3iXBZlM4yzmffKojmIBXmwOXf2bVElb6xCd5kZN2do1htg3vXR7vtHG9sXFM9+Pi1g
w4rGcPfOEOJKJ8f8slTJllncsGmeplKMe6rZ5naRdMAZRX2mNmTBtcsDg3NXVubNagXVB4E8/TJ4
OEwRJFJR5+u8DliYvU0r2CHNk6XjYT2OT2tHLw2iT90KmtYDlUmHxS/KbWfDex2yYpuK8drAzIWd
AYwFuYXZhRwgySbnoGMbTALcVNEg8ZrHTI17R2YfSWC+OBSL9A45M/sFWDogvv5AX0CsLSSkBD1t
oTzJP2wQEJuTS9Djf9bbuFpi9i9iuMDkVICsKWAq6Fjun/RF7bJELrrs/ORU4lTOnFVqXCV7a2mg
llDC1cV3Kr2QYwz2moKwoLXdFTBQ67FFBHEq9i1VNw2KBOKvPhmsb2VEm9GFBeGMZ5ymBEw1pW4L
t/jPJFNmOG+bPuS8XQsUI/Mn8SzMq1JqQtM7JRV2mpFuT4UL8NCqb9K3PyaRapKCbh3kh4XlmpI/
JVTKuJXIWP7zm2L9RZKt3xQ0pJbnCq1//LMuD2rX7NMSOTWFde2REwG5o+/EU0KPf2d5RJGeoqDZ
TRN20//8s+1/87MtU9r8UAsBVGBqzfQfBF+tO4iCVn9OhBcT7yKkY8QPsuKroM1g2OK+sudnHB7X
ebKuvmefg3G86FMYY9HnMIjw17jmhjqCkXJ31+Qk1bm0fP7zs5R/EYXhfzc9EcCLCByHoeG/Psuy
mQi8kBmXjeZgxB0HRL9txw3LMIfJWbfXwNBsa9kDbwjQVSEZU2P2qcUcCeSZTVEyHelz/1BxIkZr
8OHosxwcsWDvVeVH2hQfOa1CromDa1OUgVl4r3BFyOpxlSBGpj6363Zgp9x79ZbOHqlUEYfCVafB
MeGTQbDc4bzb2AMHeTvL6yOeFTJipptMP0syhMGPDIzipiYni849jTN0j0IMz3MR/0rK8eFbIPNn
fWCjz/Mhm/GZ2FDoN9NXWzcZE6nO5HprkUe1MHpsnPkln+LTf36vcUD89R61hGU7ggRxk6CcPyni
6impDGym2SmRGYEwprtHo8rpV+tNGr2Sua1WRRX1mR7NgGMBFnCaS/teA/xgaFdsB3SUoaBTGed1
ewMQYTy1g3HM9c49w/w5LEXuFZcY1isN7+HZDRkA11YFdZScvcFcPouFtEqBKuUg1XxYm81RTMfC
Ic2siD8iAvq2NVxvGB7Fhx4olglNsnRk7W84o5hoVDYkMt/PNg1RJ8UfTvguWV4gW2m3SbbQfdo9
jjGDKUjEyaao8jdv4UTMTPujsGuEQoSI1DMrTxN673nnURXq349zHtZ5a2/8ylNckvQcDOhf+7Ts
fgAP0e36orCpFBxi65IjztCP3mYcWTjm0Y87Rl5Qo8pogMnsgO4J4yQ6jKX5SqFHv4qOj0trLrOb
W4MmFxoGXrUIuue1114b1b3rZee4Nn5VNpcPfH1rV4XimzVQ7hFNwGAk44BloitrgQE2jHsxj45H
o7DBN6WqPjAuAfCW1uf6w3bS+TIimwL+Ka6C32RCcImq8TuG0Ibi7BC6kKJqIMJaJCATRg1NIE9O
Y7xHBfe5fqrqHFXxL2OcnvusGh5mmWNbh0cCLnwiPV4g1lDEZI1dc8mr9vVvLtd/s6NYwpaWiRNA
BECd/3VpICEqTF2jzU6Ofsl6N8CPi4urDn4a3U2J21nGMd0lhs+bEPjVjq4GPR2tpFsZmarL/0a/
+1fFd+AEbBKCRQtkB4b0f31K3SxHWSdWcspF9K0u0kfK57NufefEDBnNfA614qwah6uWXhV+/hGa
6qvji795b/7N4u4E6K1tLBIaAvLnO7lPCFWQZZWcupjwt6nnrupBMrSAbWr0zCjFfzQc1YZF/JAN
85cIyXmr+xuE4jrstgkAtaWEQOF/MfvkCxi8eU8nLNyS7/c3StzgLzL5wDVZc1DIB5aFbflPqw4F
tssYfIxPU5YCGGeKjrJiZw6EAAD51cNsjvULgWZ7gfTkhlSN2MZN6Zlus7f5izSob+cMkB+42GKP
fsLb2roblcAJA74DViqeMWy3CPOqPriCY0XwYI5AnHiHjE09BO15zKbXYk7xiC+oYu2iiWhxuDsM
ysGV1O4EgKPdvBhZjtVT98QjEmWoNZaTTUIAnb5gP4w01vKvYB6zU67Kfl/34De4LYgzSqNXqTPl
iuAenP9yFwxEuc/MLQxn3EVuTTRfw23jqLqEtGAthyQwvjY1fvkE+S5XsPk254h1Deeke46rVJRc
Nm2g/hIzwDXZI2I7fiTWgOQBbI2BhgpE+KB3hWOcA1M8ln30KUg5PUrnRPpRc4KFQEO7mtKDkitr
Vd2qoK6f16xImbFaFXM3weBMfnVjUv1WffyvNepvrFHafEEJ83/++//+mP4r+lX9xRp1AySo/5HN
f3RF/f6XfndF+dY/qNcsFhlPCire/zFF+cE/hIeM3RJs4EztHErs301RTvAPy7UDlkoTN4aNW+l/
TFGO/IdLh9wJBDW5NC08Gv//yf1uSWr/9Os/mgwdLdL/lzIfob20AfFCBpKWvS5Mf6gq4RjFDTla
CAmZLJd0GjeZIvesl3Cjqzq8o3C8CG9hQ/DcL0XNKWsBjngyp6fEyC8pe8m57Brgo00aHkxUXzrp
YALkEMD/I3IdbXzh7rq6MEEnAlfL0peMWBYmpEzOsWrs8hBN8Rgk4Rlv56/GPiRWv/zNOm+zQP3l
dfJOCVObGW3XMv+80k8MoEVm+/KsDdvbStBjIs7gFCqSzUKTdLbEp9dH3p3HImI2lwhYF9ur7249
2HdDRhpDaZnXMuSYyknuWDcMFJYsTW5SnNaxxJ0ZOP2lD6xX2Xnt1uqrF2Bd3924cB/Xh7ygHwMT
ztyHAZg/qSmj4zkx6L17tUIMjZ6jkAPpv/OSjTdQ0cGYG/0pQXa8n72pAZhsjzdBm0U8d/cjc2q1
azJ6tDzfL74RWxepH4LOUJeCEBKzNC/rQ9uN5oWge++8GE///Hbg6Z5EgcIk7ZxdG9jLyUns5bI+
xAkdxBBF6Dbrc3VZHwYmMVipmdgmlXUIRUfZaMkiPVSh862ibrN/DVVMpKkbIb5vyDGLZvUGepa5
UmyT59TznpUB7MRImualNqLoWMoATlTGTsaRSSBhVWILl3H5YbnFvO+qpzybsgu8AB9lKoHzMJAu
NUyQiysdGsIQDJA28MulM4M/PKzfM2pv17qzd6rJiDsmTvs46T/Vcvm10dif7Ck2qIexz1a5k9AD
m5u9Z/GHoZ3M0TlrPASYgXtR+SAu61fzgtG//ZoZCuKg1dMqIm3jEJWko+bqVEcL4Xxr6ypEqndp
uR12WBVQHycJukbQQwyo1Yed9fRktW8e8nR7mR3rCXyUtV+IWkXU0d8G2Js2djzUNBd5qKVZMAGr
kpvBEMkNWIjpgHLkun5rfYgiIlsHKvEDp/mnxQSYssn73risD7X/aVXFsMvBvuOffa/hx5MlcCtR
GW6UOTGJWxZxIeMLHwD9YvoOtEebhRyNoKcP79w0VXObt5o3kNjvvvxmon/ZE9JK59+AaWCYvAzq
KLr0jnFF8oZmfZTpmb4lqNKEmoCNUmdLXRos3BQql4iO8rYagJSLlh0boegh1IMA6Ak6s0+eW92C
LOdIkkiQfIlS4sEZj6JXfOwLK7mAA7zL0bQeVUDblLTJkx0IasksOnkp0jWDFMmCWQo/OpFGsMum
biafJr9FGk/ekaGcLeXdSKz3e+/2qBNCMC0JJ81jrzP/qJrVZTI5rFjKBn44VU9GDbaI2pSRkiGZ
XVRf+fuao93TaeIUi5aDkUas8unUzeLYxcK9pAAnd8UQWxuzUvPFVge/T11y4SdkGO1NptBH23V3
bZLuQy65cZnIvV98i2MZzVMk9zf9GOfHOFEvUT0PtIt34O45x4zlqypAadY1qW9tB3hDeqhZC38v
ojEg6Kj+BqbGIXytvHhKtMeQIxkYHaeiNxyR+mAFR5o+rHiWKpGNSAj9Wb6ch+hHNUsy3fRDHjyz
cMxnQq8QNHIg2K4LJRumOrnFQH6uUMdlKp5ar/d2hQnvn7FOtC+gquX6UBMLDycepKHMr5ttN01i
K6zBODh1/mC0znypYISfg+g1rifnMmUlYivcVlE2EgfJ9AU1GkO+X2lFqO8SQdywgetbY3ww8uAt
9mCeWKgizCi/OtVYnWP8R8uMe4a2FqWSTn7xE7Smdio/uhbpQ187NJWVQSNPZV9G0gh85bySqXZZ
Zt84dj3qs55mceGHv2bvxY3K97Bj8a0jnazOjZqXlxyc7lH6xXvJMWdP72u5RDjxgFN4486LWi7h
Rr4ZcuFZ2gMB927H9dCDL2jzkBQoUkeJXrBtZh9Ra19D5LH468Nnz7m2eCmwr0H/DCp0C1wQz5CJ
dD9WIO0iAZIns69LmnCdjWUFEuQ5gA6Qxohdg9D0dgsBCZDzCMsoLGuXYtZhgI70CHivyMQpqRWs
ENFrXilRU/Q+t81sn5TXdGeXvIKb0nnOJ1glpTTvitj55h6DNB3IkKp/yTm+d33D2kVtKnfNpM6B
VYo7KRCSFD0hFR2U+Qz+7abmbzhz55FMQFKwk+TdLsyWBSg5ZTgDyD1O6RrREV2ZMLPV0ZyD71Na
HRIjC5+WiEAIE34saoSBVK/oxjGzs7Kz4JDKfC8WEhqzWJUnzj6nZj4gZJkJLiWm2wrChzzMs12V
qK+2FcOX0hJuZwaDklC+xEPz3WtA62J042g3GfW+MJAcJjmMzcwgHCaqTzHKu71vVsjR4946VeFC
MAzQ50xlDdP4XesM3tap22m/GKCgxZIzCWcCETHI3OaBGrdB7x6GhVT7Suc8Jgi0ltIwnmSrfz+V
9xA7LoBhgOjgz5I/SMDj/zVpS63t7oTkz9OfgEk3JDMQeDjgyLL2ubDbrceQqPfwGYyq/JaYVGbj
88TNvJEVaidUPY+jtNWLrPM71+v3XZ5DTPM5csEiO+il7OB01cNky+K1hBBrZ18xWlLt0SXdJLaQ
+6FpHheMW0wXLkBUTfJCozsiBXYjAhPu8/7JNIlgNvq6uumHd9GJKxMANLkuMgvEJfSG3QyZfGdp
zQdwkqhBMdmPoH34+KHaODh0ZE8+CUWhCedNob26VVRsX9GLi/g57LrxYYz8b6psm127EGePJDFD
xU1D9C0P6m7rlkZDhJzjHu3ZX7ae772ljBf2IdJzEG3SepzJS38s4vHoVuEbZkn/+P/YO4/tuJk0
Td9Kn9mjDhDwi9mkd2TSiaK0wZEoEibgPXD18wSov6j5u7rr9L4XgmAykwkkEPGZ15Tl8FQNGLya
uNakFIeKKW4u0tN3iU9ERkzTbaYC+khq2MhMu7lzTMos3DTvmmytc4ctYtIG+9azjWPYmds8h1c8
x1bxA3km/AtbGh+xk2BeWRg0YGRQ7cO0kUgIEwJ3QUkjL2wvrl8xhTxZIhMHfBwuxljdwBqkw5Yo
VeTm6A3GwRj9Yd2gcIltO9LI3vTs4RNGf8PaYgCxqZ2G+9TGm80p3bNbFiCo0l9gThAEm/MXy+6x
75IKklLctCl4wRwRlO0ce8UJNN2E1lzk/HBXNTUedw6xoKMRJ5pmVcsKqGAxXUo3kHvCv5GSu3KH
ZIHjWnZDaaZqMUius58e9D9aEuAym1/86I+F2aOQgj6Zn2a0jXERS3EjakSiA6xEKLs0vjRLnAeQ
IkVNfZxyWLn+9HPuKU0aMtrnNuZQVUClz7p3Z3Gdc9c4ZLlugDHSQEWOOKgF6DXO5pYyVULC4AWI
zWN+BeLhbSy3KBA59zPU802XixvNG26AVNa7oq09UFz+TgTd9zH1iKUkaXlJSZCyc9sM68gyjz2y
SC1feSMdbCfCrLkzCjT7xBDam9Sj9KSXJOGBdgRAVtHkFMgy1xGOjGknN6IuvrbTrylHfjPMndup
8ut9nwtlHVihrA4Ne3RfkEZ9BMgn0MDrf7aO5tJOR03ZB5ucu3t3tLyDiZI7jbM1jAxa4QV3dn1s
kV1cx2ZeYhGQbcxmbFamRK1ssGzA1ciT8zi1OxwsaLYasFrGpr0FuXYI+ZV3SLXmO2RCN2Hl4/Vm
lTTbmrM5p89Vhe+DaWGQTnMGIcQZo534YuVUa8dc5GeDwmTke28FLNtGfGG+UUrLzsaxu/dS9Mdq
Rg52jvEHokVUH4k5390uHaCw5Ki1Q9QE933jF+FZk/czYfYD/tqEhTVWcfH8YIj4gRJ+ACQNqa3I
fp3zb2XXZkg9Ewb1cJ47AtPQLh+AtxPF6V+yAAAdgvw4ZaQhv0bytdLtFcYWFDlDbz7mCnI/KQUe
yFm7Tkcsndr/FIX8tsZ8Zt4v7wN5i7N2Fcrk4pSm0tB6qNG12Gf4zOyBWt4EEwgwWzp3orWG7TAg
eGhUiixH/KTPFJ2r8IhAYnWYHRAmaL+ROFVy3FclZBRpU88ODMRAXeo6bYTPm0Tbf0orWBogbTem
DnUM+Sk8mMAUCToWkLkJJEMv+VKlBXTqYTjWxh1FLRTUOGcY6y6mVe6tX1vQkAr7rJXiF50EcGQq
q7L77jRS+A6cGJJM41M7IuUezXljzomBzn7z4hbhlVqRCECeVhlBTB1x0mNm7fSCsbDVZ7QnU/+7
ZaL2hpIODTpBaR2qVppe87F6FhmmZr2tYSIDagfV0yplxnzrNCzafLkp88Dfd32/yssWpyEdXd/c
1x6iQK/Rs548rPHqbIfma7mua+tJQjxeGYyFDsqlTVBOK39sN26OQJiUuEVquXMtNBPXGvRyN11T
33pdSgu7q5F4j8WPEB+4rWmIaz4zennSOFea/SV14FbV3msQDkD4S3cNU9TcWqlIt1K+JoggYxtp
f7MVdUWPMklgNSHmOBYnDNNQ98WuYs4PXYrMH/6eVanDU7CcAkvnEHKS1d8yOM4wG1AWBkIat7dp
bhIKTuVaG9+Rfvg2xNhDhQK6WE0NZGpOXTS8lm1aHrXp4FPL3PuDDWY3D9cAtOPiHAwqKDGU/O6Q
vnZNdPEz/7VQntsdKWKRFrgvdsduGJK1r1VgMBn+QNCc3Q5+ZvE+AEp+0uB4Qs7BmqI5mmFLxJ05
9R530Fcbn1gQDQjRIjhGBcDeGo2GE55tVjtjdlAlnJUxz4itoYhBxNGVrbvYWtUBONM4iY+miNG0
1YHUwgmgNW0DhwD4iR1LVhU0TGSMzp/cty31xn4Ea+349b3mhF/g72KA6RfbRsqHMi/fTKd7E+Qi
VlaLrb6z3Ol7PzY6qr4uD/3wPe28x7jGY12TwGFh8tQp6Dez8IO15nxHJ3ulA8tb5aOL5WygvWDs
dGgsEofUhf5dV498MGFTwgDWePJFb4ZtKVGJNcYa+pFHkNcWMtq17eicC2zR0wH7mHA6GZMmKI3j
HYRBNaTfiyNdd5sHk0tQFN525HJrekXdKk/BDEaYgyaJg5MEnNGiAnVvMbprPcklMG6aMyG0Wp0I
2/bLHlqHl2yKsaP8PZdPOh4v1JDFNsLbAsAK4Ig0mG/Vv+yYKlHYbpRga/NS7lraQsLmdh2hd03Y
tqCrBedlPkZ69AKKlvlVK86pV3kQkXF4SfExGwtJxMDjQFjQrdoU4luZuTz+6kLKUnz1Lj32NXTO
HQC0kOZtEUBpkiXuDg18NEqPUDHFd2vGZjWQdF2GojzBMK74CJ+OrHws410ZpW8atQCYmskqMUWw
iSz7zgbvv8r71ls59ozWYaZjMdQ8JwWERjv44qM4vUUa9ykniFybdaCM34J7rWIiGwOIdqRFa57w
azV7v+hR6+v5wUfyuEuMUzAVhBtD7qzxNwuJQunixZoy/Ustf9UedNFjIUThkcnxld4NpG9kG1aW
W3Xk/4JcnnkC7sF4CPBvXgUDjDtZePjewsRDRWCi7laRkZcAOEaIBLsZCOHOosOHH1QU7gMQxaWZ
6SvfAcwrOGEtih8C9USGPa5/YBPP0G7N/RRElE8EE1LyDEX/Oe0NuR/9Cvdw7RWZTebY9nsczQCH
3AO2dzfIc67ldMMY0nfaI1apIMPj7GkKr6VjwWQASgMnm5cNB9EFt/UYULBDyhzQ4HcpiV93s5yG
d0KLSKse7KQDyWJjzx1UswkfUF9VEn+JhibF2kfuct5NJheQKP/LaOSnxprRfWCiZNazVqAt0AsN
TWi9DKJzwEgXK4JjJUFDF5OxGYJ34qr+FnI46j9BeEhlIE+Z728qrT51dXNo/OIiLKL5FBOlg2/M
X8xqfAya+NqCkdhETvRWWtbeKeBK0UB/AEz/bEXWfQIcy+6eC9u6Nrqz6jJ8rokpXCxcaZg+tiZP
S0/UH2XiIas3MnCLbZ4F+IWH7tnHDwYvwCxPmBjS4FtAdqN1MaWq8WwjdhJH7ZtRD2Qtes5Imx3p
IR18rb3q6lkzi7eqzr8WLrnEPJJx9e0rlAEDarSgyyacu7Zrym3vt091Lr4ExqPmWCFGrdp70043
XugBlteQvuTuGTcp7mWrsB5fJZpR7uwqzhdI0lr7MWo40LgoJfNkmD8J2IDvlTAqmvAFOfTjBH2O
JBoZmLaP7+gQOYnzLnp5i0E9tTIj/AGj5y4g44yL8urk1jt4/sdCnbM2tF+cBeDCQO7psEQwDqB/
jCasm1gp16Q4Vbl3A9XBGKNh11vtLwMseMpVvC31mzGMxdGkpSwJU5VobIAXlG/sXH0M1+TBu7SM
h92IbDfR14kMJB1BkGEaRTcWu+s08ebTRCRZAWqzDWiKcdtT1W+1Y6j5jzG5glnpzNLJs4Ys4CEl
5KA/DwGyCjDmyabuONYzkn7g3qFb6FeMAzDiyBzEUgoMggOsimJMcRFMdlMlhwy7fDVmNce7Fnz3
bHwrJkXnLGW1RwYeEVW8dWMhqabrzTlwAAUSYlPCnIfXrAXC0Xdy6xU2ysADubmToXUCVJHoVSen
ux2s6lnuDPiQJN6G2Omx9ezZRDRaj44O3CEsc8Dhmtr8My1HDFW5jVZxn1uwc1LKGPg/gVqxdv4s
vzaYaW205gEJClzIsyiF6HViIMKOpgFhrKpPh6oovhdt9sWvi2IXTcUvi1h3rd2nTnRjlAlXOset
KGr78eJF9a82CrHegnaIpBA6lWibujeo0jAq+vOPEbH0I71BaB8zN0LlTXfZbM1nHx4cGILkpgRZ
gQpIthETcwgjaNZ61yiSpBgdkjmuqbv7onTiLc7PwzqYjelQH9JsbG/jGSjsbKC00LnOxmuRWxys
G9HJcm+k7xDms43f4qaVThQqW0JLzhtQfQPIpCvHhHiacrM/WwiYFE9Cx/t5tlJnZ2gQtLM+uZs0
7Anw33ka0BbdFEZs0yeaMdpxULuHZ7Kqct5XDnRb8yBfzw4qpmOCyWrm2Y++yKJzjF5RlCSnEoOZ
M1EywxfmEvvGrX/G2QjVLS5Obm6f3DK9S3MDPfgZzkAZ6PbedZxhGyTuz9quIHl7wXPumbdgEX6O
1H7OVTGjCeCYzW4ctJWvTJwC0XcM9yaqsXWT3OCps3bEyChYNOjdQHzqxdjhkRjMl8bL3hLQQtvA
pColPDICrA7stVam941mYJKKw7dF+XonEwNGLHdvi8vjw4A4+mp0zGPcV8OtrkXPQa7FJ68cf7RJ
VV3qHH8YLyzLjTXa2Qb5nJWp6fo1GqbjNKpiJb4/urEyW9FsdRGhQFITxZlJjxLWZF7jysUiTCS+
womOh87FcDaL/K01iG4N62d6mAp4jVGxTvSyu49zfavX4sg0UW1sDGFzyz7m9Xsdakgr+MGvoUpA
TRUzzQwk6mJDu6DBG59d78WkJ7JvJCG+q1XzDSohXwZhFlf833JTILnQEYdnex3E0DoL0WAfFCDe
i5ryNPY1TyiuVml7UvbZBJzOhdIsMiTwk3lkq18uQnjhlDyUU3TTzs6Lzuwhre4FsRekyAd+UZcc
1G/Hdu/Eb1WbWfel6HCejoNT4L0j6AEzDJITgrcVATBENPSrTqHWFdsJ6ZOVNncPVhHeUToa9gyF
yJO03mPeQ5K3Z+8p8HGGE0Ux3DdD/BbL/NCSIyHMwBQ/yOJ5iCMKXjySht/8yKXp7VW3cBMPIzrq
uv8SO8WT0ebtNRhLjDdapj9zCl/CgIxDl5hkDFNOkyXC/dTGQgrL668lXYJdOH0NZ3luMamHjet+
6wzzoUmiTeSbGrHdFGzhpZg3RBCdR2wY5i6GSnl1n5j6QA6E+Ifh9gfhWdOxHy5uSx0zVcDJ0sMe
PAqakytltK3FFK1dI7oZh+lg2xA8vBLzuLiY8T1wA2V5OB8Kae/Ktgo3QDluBzHzTFa39kmzfMj1
QVVzC5JzAnK5lDd4GFhKqxCwMiVwR2WTkRw3Mzo6kGZc3E+j5s3S+J4R+kxYYwcbR7duaoNqaO/N
rxkyULLzcFIOijP2Hi/WYOK3gMZ0lzm7QpPgS80mOlhwFuxhKmguWfNGGAnq5IaBuIQkKo9yBelb
z2GhbJ+nVYY9WVCgheLSszM6a6JeJ2+DOXsluYr2CSAv1/F/jKUw6c4UEH2KbpOEcXJ06zekeBI8
WEGT6MJHXEWz3Fs7uKsz07roVf4gJQmenEwez6S/en73PRyTdd9M+hq+5Ncq638U0RBdJN3ujZ/Q
7cRxd4dR26XPqpq+B7BfrUVsn9rSVZI2byt09r3IwRWgxRLKbKdjaYMU63uiv8Ean1z7O1YMt3Fm
pTvab90J/dMMafmVwOh65/oTUDzddg5hRlvabJqdNobDsZ3LfJOWxSOijogaDwffmiyo4mW66UsG
gYzyTNKpuv3sQaZsImsnA9r1qG/LzbeCUvXXqLd4d9Ntax0loRiL69tML5GQRkAjqfMOLRuHmX6o
MEErLpmBw+Qco8AV4e64EfHwMGB+c5RPbSrnbVJF4AXM7Bxwk+xaHVmuhfcyYXSGwd4XmVrNYcTa
ZIMLsQ5HsdgLgUkiM98rYcO8ab24WAvXvJdVgMcm5WYg9EQgZY+UWeJmD1JDbD+w/QqJgq6mrY8i
Wl3IX6GVG+u81R5aoINcFze8cyGZbb0e1ZIULZw6vZ8zy7nOMa50eMc+2BmzgR/PtxYJIYN2h4yC
655QZX3NkZcD/eshJiFE+BWme929B8Tm94iE+reNNm9zM0AwHdADZq75uhMdt9t94Y6PZo+VKZYF
IJ/xybx2uvEzmya8qqV2bbq+WxPxX1CjoMyXttFNhcGJg+Chbg3Vc+3MayNMxX7IjWueyn0t3EuK
0Fvc+W8y+jGARMx0nqbSqpTqhQ6Y1oL0QwzYGYO1nwQUK0Zagn/Im3sjsreRJX3cVxKcU60G/3bd
2HVfk7l8h3BMiNxialCb33y7wIfIyU42EPCpLm6SyIUIYHZ7dzaqPYj8FbyL9DxnxqbUxggSoEtS
FBB6A7HjSiGxxXCRgaBZa7PubPoCNkKNsFI6DA+wAUFGoM4V2iMaEKCHSfrCn+6UyDWsZIEdLz59
WkMZHhPGHcavF9sJo10yZpeuk1CpSBxob8D+mELtmJZIiBtyhgYFia8bX+q8aY46sdG61VDFdyL9
oqTvlGQipOKiC/HS9Nrz0Gv4gUK93LmT9p2SsXXCgfjeGaCo9sP8k2hDW2GdAgkoWbcIXQRK2i7E
a1jl3cNGYE4hrYTJD5Hxe1PFNw5eO3pTx1vsWKC+Uy4PJia8pDfT6xjMLjWGdl9ZWyGdA72116Ru
i61bG8k6CVD4jEk/jADPP98TMJys42DRCebPI8OYpw/YAd7NveyvnUaRwnL5OZNq/km78gYhwORt
dvUjOR6TGeTBiLMgwGkesK+96HhTl7bt/kwaQAAdtGtHL8JbGwfZwMcRkJTRwHnQ3OmUim6YNbAC
hrKLfyE/n8EjLaubGrdeSzBWNLqHF0JrrzLRFXcCyNvKjTXAtkqSpA8Q9fXo8FiCqnY+ItHh8+Rq
Rv7NT/KrjT0e8i01zZfkko6GfHT1EwID6WVZaFqSXWw3ILOAVh6V3AsNGA6C2IaupMR4xadCsPgX
1AXJfJyJmM6RV5zxll+L1O13bgmHpXDp3Uazeefr8AkT+oqgBuhENJV+bkf7JWxzrKCifpNE4TWH
WPs1S/mtW5rvuRP3q7C1wZGoTqdBv0r0jvgi25M5XWtahNgwEHAhTSQZmRukzHCgOncOyl9x9WR2
ExpDmJxtqNRlnX/SGopeni32le2Y66Ev4H0M2hr0CZr7rhzvJERic2xRvyvGq+OlxV422m72zWFb
EQYSxL1hKEvfkjrm0HX91vTpHjhliHqdY+MvZswBtuEEKDUVIssYzuBS5r2fZ/tQ9MltqHkPUodV
jmGuRpjsU7hrLYpfTgu6B2TjDrHHRhQooZRy2nYOHIMmqG6Xhe7iZIHHS2+b8dEqLSyDzEjflyPD
LDU5C1xYUn+NiKgcVKz2+MIU+MJAqsy9AAvUxrwb005conE4SZOSq9lH5KdBO8DWmY+zbfoXE14N
aMn6LuwhrY/OqXCIncaWDsgUHrw8FzsDPMEUzmc0Z57DyrYvAsw22nUCwiJKFp5tVThxllgxeeG0
CSZYsWJIvhY0NqdU6tuqF5dxZGBCRvGoPeOVBdtay/oddefhEDdM7sJEFq+c+2ifGiOdtzK4C0ci
73DoQVMDFX0w09ZbG7N5CTvpPvrZ/IpATyes5xKd1hTKgZ6XiBc4XXZJWu/UOfw+pvT3sZPB247d
Owzn17Xwqq1v4tGG0I12sMfyHWPMX26le4h5OM22dGtrawNLpYJi8QjMRbmfuZsKYf9M4aefhyyh
ign8TNew2KyBouShe/Sk8y2PY6pLrX/TZXP4iHO7kSBuSFjMyJh+qQzM1AB/iaTYCju80gkho8sx
bfOIBwwGftqwmBGE+ZqJhGJhgVCFK8Z1kyWHUvCjN2QLaGXRUItr3tKF3k6MmJ7O4V1Hg4zy3dRo
cMGAB+YZDY4qv60H/FVRoD+Hs9gFFAth2/bRpo6ooZRtbRHUQRryxB51gnQHm41valF9y6YjbUCa
1YQHKM7Eu7p4CONg3vlxbB30vDM22pTDFHoyDVpDei8vRWrTr8mpblBX95OjbebZ9ywVZNsKad1O
D6T8wbFN6MbARF5PdYBmYVDXDy6kyyRpjlRb4LhBYaBQYZ+GwqcUTzuCHLkjvtWn6xyl/ipJ74sm
J1Mao1MEnG+PmwkV7qHp6YKS9Drg/TBsmh3Dw9VUn3CLa7850tMOGIRvgi7WrpWN9GZgM+7OGWUz
3XO2hVVGT70z4HpWzvfW2MRb0wxAYWLtAX+qIXSbMQrp4uCgSt5jmcT7uLV++RO5fernh34ojD12
USfAatMpyY1naSQpoggAchDHmBiHWFh6N53Q9YEGh35MgxIVDVNjbDYyBMKyLBY0BtCEfl5jkEMT
OgJjVJsJMG4BSulExkHDJ4YZXkbkU6DD0KdJ11Sj6QtxaDm+LJoRh7ZW877w1Wn5JvyiJ8xzKX0a
zV2ktpZdIeXoqveHQ6KgbbEFcCh1C7Tu8QKpGTMoxENYIerczoW/YVBuTlAuacpU0M4hpOnkYSYZ
39T1Jyrc3cfiOW05X0+hz3IteXJrePwJ5J+PXT5iZR+62f+Lpf43WGrfMP9bKDXtqraOX9v/KN7/
g05Xl/2Mwfl+mLAef/3f//Px/r+8Vp1/4AbgKEXwD6vVT1y16/7DQBbSd3XzL9uIf+KqvX8gv+Er
/PSHSwXchd9mE6b3D0VZExx0gGXjEPU/wVUrWPf/h6uGKGjrlgnhhR6ZY6oz/5OtNxm5NKJp1A90
WFb0czLg/GhjheFOx67SoEahWwniVt4mMN7sJlo1/WOnRyt9/iUAb1Kd3MYjfQyG1GG4Q+FPp6xe
vRgWvLb47g/E+m9Q+J8gcODe/+LbAjSHdsrlAXf+Nx4M6ZyDUG7It6VkaSjtlyYr7zB+wK3Mepn8
8tL0chvOSN26By3TGQmBeM63k0dJU2t/igwJGwtvqUzfhoOkBRvcxAV6DBQF0RhYDfTLYmBVHd0C
/+qabw3lIUlpOAqwLL8F8LOSdGcoBt+pj5ucbB2ofbxC1pg0VsWreo2Cw0GJQs0LrXTbPww0C/UZ
rjR/qg1RWjEvHnmS2qVeoj4SMPtefQOvHCAtIwhpl6fG67Z6+Wrx6X99qQrnU/Wd1BdcvnA17Ara
p46bUf5gHuPjQlrYweBsAjLnBiJKgMgZvWms6LUVwA+s2QMgehZ/Wu6aUG5xFLmq14BL2tYUpyLe
ymErpz4DwbtSLw3ZlyCARB7ntVdL4srZZeuq51/dARQnOo79g54F352GBrz6DPQ2NlVUQu3EWZz3
Vsy1IdrafKsh82/Ux4kEhFZzsOgYqVfAtUF8LVwV7YQ8JX92aPV34WH2iVanaV1BhljFruEdMucD
+BvL9+KPVwZKq79PVf091dEgU9u39Jry/qAOYXi7/D8ebP1ngz6aqDrCKE6Az7Hoo9LeA6Vbg3xm
vlb/1H4t2Va53Kl1dQkDtc4xPLFXPvKO8gmn8/Vk5s+WTg+ljhoaG5SRRAhowwxXHU0Z5FQQogCj
UNwl4gmHrI0eczu0KGYCL7HbrdpUL24QEYY9c5h0Ui4K8VWK8A8oxQ4BoK7Lz2o/zilUVIJNMn+P
+RvqcxvZ76AIrNGsXj5CsO63Lp6WMVp3/G1h0Bb+eCuSj+uKqqIcVBBM3Y51daxSH7ulC7Z8mrTi
lqJE+6in/S7j7eobqLcN6c7xvwGYpHcfHHpFo/RpMSR98SNDKsgnHbAcd52BKmnLiwjDNe3ozY9+
RH2pkw+jFjz5IZoUwFm+S1qUyOCs/Mm8C7L0eSidZBPbKAB6NoEw2gWTe1PVBvWwTjEQ124kbjrE
ydA07QwEEPdDS6EJ79Ynmb8IJZWkxbRlZAJCetKH19wKYWjRXHPAJKMSGd2lhrltetpHKJyZQ3uf
6iUEX+zJC5hR0rwyiP2vVdPvie7fzKFMaAKbof+aj/R1KrI4D/+cN3+/5/fEaegWfuNMfxY9eqqw
JjTN3y5NoKU5hBE604Bnmco+/C+TJvsfOlQ/3MF96q+WL6DX/GXSpDOl+i5UJc/UdUiB4n8yb6qJ
5g86EvwcG0drRW6C5275C+P5DzoSIXoja4C0t2b1QjTuEqlX2i4fVzZpTPZvyOqmYir+d3/tb0zG
KjTp41KIvQ1upndoGs5zMW5glAT39AtJke2vhTyHN+a+eKJxZb2U2/gt3JPe7rKO2uEaVerL8Gxc
xo171MkZ10O0mjVYK9vi/MeP+C+maJhdf7M/0bEr8PjdhGlavs2P958iisaAAWEZeHMiVgmWuznl
auEPJjr3lrKE7MPIXZet8FZm/uQ283jUUEGh9agC4NYY6FiptQTnWRASJFWRsI0Ncx8g+S6W52UB
ai6BTKx/Z0YZTwBcxhOp04D5NnXhZV/OLAjxZ0J5OgEPIGPQzUEFJWb2shKDgCo/LQuviWCC5HOf
bC2U+qiFefkpBl6dQrWQxWnZ7qGVYPjJZqn3d7nHxLtkF44dz+uCzizwEcgYn4uFoDG5ibML5+L2
k52U1YEBmC88fO6qjRgg/eyCZOIi+RvqEOVJZ3g6dfQFuS5diQj36IYovZDV2C76OHlVYiwIztxC
vgMU/rJcduh5Xp5m0JJIvRsTeuw14uJ9vyMjq06Wyni0JPq95qu1ZbOpLwWd5aPdTNCyzKhBj5+m
52lZVGrNAIwOXCEewfjAPFtIFm5uAfH/3C6sFL+BMfha0bNoK13sAZu0p0yRrOgw3eCiHKAAya52
EeuBWOFsAy/+BlmjOaF+gApEUm0dtbXsWhafm0aVvNiDwvviKgo6mPNf0rukDQGYLGe+/CpeHV7c
Bt7Ncr7LWS5rQW/m3ITqIuieLHcZrpmfZyggTP0+bbcdaKjqZverxFEVDgn8O6T4uUk/T3ZZM6wU
EQlDIDP5F8NoWYurAjlmawYWTdLou/bzwj5K4yA8NoiU96JBrElDOJw5rcKpVnEafTRV4d4Uzx+b
pkopp71Qd4Jte+VpWVvuDmHr4jBYDXhZ9i+7+MUBEvvc86EvuUSVAEBIkx8ZPSNqNaVD7a7HUEPB
Da1yMHMt7fAIOjOYPqpZA/IgqiM3IRY/AyZfRKzIhvF+t1zAvsj0uupvfVLsPtbm7j5T7LI/7tcy
ARShqmnEsAUxbxPUN8u3KZav9M+FHYMN9xVhaTkaNOh10cSzD/3EHRJ4DBVZwZ2zbC4LTNv/3Pzb
S1ILJEHdTNrGKvi9oGzAjcwkYYKN6tnegXENmKk+LUdntfa3TeB1wJ99ZDoIvOxNk6pCiBkIY7u8
xTFmF8xZ9/L58cta28QKntl/vIookKdunJJ1bXG9BiCpQFFYLGvLvqkcFSGwxh5d9hGKFeqFswFQ
yq78dPtx+I9Xtvqb1mvZMVFjllTEtGVttJKyfllWpzA36E6p48ui8uwfEVMGDEKNHOjzwPLu6nPn
56ctr9EQEl6lOfjA5crLf15+xxoADWnioYuq4VgxzyIMMfALAwxRPzZB32GYiRGXUwOl8Pt8l5MW
WMHu/VA/fxy1nJnxLkIGP119HI+Et41r8yvwEfRIEvMCzhGOGB/y8drlVct2YYjfn7xsLgeWfR8f
98d7cq3L9hM+qwZNpr2pQy9J1EP2rz7mc5+gc6tYQO0vt8Hew0QnKVK3qTcAWTVS98eyhcl1cdLV
/ZpGs7NZ9g0KsLusfS7+vi9D1Zeg34z3Glcj0zREq5bX5GhTTerk/+V7l7d9HimW931uL2t//1Pq
G37uCzsrQrx4b06iR+dfvKN7RndMTbNmZGxdIEQHLddfrIDaeKKmuWUxqFmvAn7rppoYy30vdG7R
sAW3VGgYnMbAifV2ajaDkllbFkpkkuJavTPVPPS50FUt7XNzWcvj6g3aVrmd1N/RSxCVeZMAbFXT
XD60pOktwA9IpV29gQ0J204thJqgPzf/2KdmvYUmAuFW3fZugJmzxUXOhwa2+FSRBtsYtgxVthO+
dcS9uSDfbr9zOXql2XVJHJiMseOCE2du0bMe1mj/aJHzSvnxN9HAha24PEGVVdBGlZm7wteg2MY2
l6eu5XayK/dA9Rq9NxAIpJYMNX3WgEVbViODgWlZ1PAvV5ETzhtvKgDyTAGN4Nfl2timlheHIi/n
YyNuEVwrGEW4Ss5CLnOba+LPCZlSY2+zwUZoCK3sLobXO3o/qgbtM/qAB182ALzzTWcU4UkVIhMe
XriJ9WlU/FEFd4AAUwYPcdFXu2Wfuh0wR0U7alSKcLSC/eMgLoPBFNJUboPAmrx3DP+5JdadplCe
4uFc1IY8gTp1kG2Njp/SlIs+5Wx1V9925KFvpwNGUt6tcqaPxPxUYc6xS6bs1A/lQ2wQ4BSGC4UN
jVxMld37xKpLBGxGY6MjwnZaFmqwPfnZ+Hvz4wAdVQRnEPyOkgAVILX4uAOWVWSHCILl0CvYJZMs
ovFu5Io1Jug1pXvrMgSw51yBEGwLxUmp7F1pqhkre4DUMWKtsnI69wrTcdyXuk0h2ciM92ZEdYeW
LdOyWhjLLO3Hvzdzszf2qLjt88L6VY7GXZ7C6qRq3p+WtSrJRnqSEXp/BQ9hxhnAcpv5Zf7Y9nUG
O3Aaarf0KREvxyiAnXubVtDnruUVH5+R0YLnZ3OQ/WmAkqwbNbdUapGmnjlTh2EV9UcqHnEPt8Hq
iIj0AbnJ1fLSUhJtLC9a1kY1cy1rnweW1328ZR7jX2kClmvZ51aoSns1+MUy7wCFsdDnHLjnss3N
bmB5kWfIlYMtWPa5msXhsr70E9SXZddyMIL4rkI7NCM1oNl9xddLO+RT6G1s6yHwIDrZd2PgWDvu
FKZ0ER3TOhj2uGeqrtSyr63fQi9EzaUkMl922ZkB9c/0k1WrXvF54HNzuJZEuAAnkVscVz0AC23D
DWCAE9sbXn+b7qH4tuYZJy/b2w5f8zecyG6GTQASVeybjfOU3pJ2PKDD5NNI3vQZalyraNy3tP8y
VCBRhSc830z1QzNc6vhWZUmUWDGm75/REev7YhXJPUQwCSRfPlvJ1Uj2aK1neIUkVzfZt4JnZu8a
Z4+GhxbwfF/y5LYaQQpcMGkCgZwFZ5Cung/v/z7Uka3YhPFRZkc5FWulg8N57ZxTfvHWFkQtTIZe
53BDx/G9itZ1u4fc5Wrfa2QROf9H0CY2pCHaRROgbPmVXjcIQ+jsXxwqez8Namsgh8RTF/0/9s5j
u22t29KvUi+AO5Cx0SVBgkmBVrQ6GJJlI2dgIzz9/UDf+m3LLnvcfjUOD0lLYgCww1pzfnMTASOk
XLTCZm7AAle2Nt4Mw3dU5HJ71BhEl6XdqjZvBD3shya5bdW37ErdVquTdahexSq5XtpoKwxlawAP
B2udvEyn1ku+TVvjFVmI3JSecmsxEgFieCENaC32+rt2LjbDPn1WveoRW7WHynteRTfGTu66FUkl
tyTHgye9ZdNJaW1PPsSVtqveYjaW3bUGS7bapDR+Y2Dgexhw9smQXtVvNVbYnbeUFb03TG03xR4R
/j0KFnOTnpXr8Ov0Hj1W38pTTS92Za2bTf5cWCubbfZDV3jALO/bZ9P72u3m475/Cfa8q9if/XjN
G2YdcihvD8a4c3zqU5O5UcMNeqkEfzTpC36RA0l77pJdHH0awo0OQwPRYb0LtpTFV1nuE8WEXG1t
34GdxqWgvpvA2zFjfA7LraJubIOwIY/SMX5cGBLU6I0E1OYqoTgwHkA00qebMWFoBOs1L83x5JwB
l52LPZbrO3s8EEeHWGqvDZ4SPBnI6UJ/njaMkEBwnYceEsEp2rlnEvGu4Hy8dO66fddP9J1zem/u
LsS2M3rg5FLPdrcAf8CiDcEe/WtpI1xcFa9GdVTn7Wc8dYl+LlJo9dfDVv1SKaCWNpuImXT5D3TH
9AbnveBMBIdyxMPrkHjJUnhYGzcatqzHelofrXu6isoR5JtXPlnvEfMgmKeWM+kUfApJPvosi/UU
rLMXt/MUElKTtQnceSdfpnu6Bjot2BNrr3P2on1V6a6KlfqGnjo7yFeVsxLKd7lm9eMjKltCk/YZ
axRyT8c1Ghm4kfRF9KfCR2KOWd95tN/kOb8Vz/V+vELTQRO9Kk5c/orci8Ab7qQNF3HVv4fr5qvL
5aNtcJEEpTdq24w+oenzDvnziLu6ca1dGQfjXCA2Hzduvhtw8X5Vr4ZX5Ut2a27K9XiI7/Xn8D29
R2yA+anv1/YKLv11+lQ/lUf1THUg3Eab/giVEmf3DgPN/JztzevH6ZN1p+yM2+Qr4DVsATQdLU/9
FheefRi35abu4K36zQMeqrO+M4/qnmCi5lGPPPnK7jjdt964MjfKs1quIel7gDG9/h7pBGOhRuwG
v72SGaF4HoaklCGbDcRZvuT7ho4EjWebrsFKPYUeY+qTqR0wsN2VFLcxmG0gEWBUYvdLMOdK34pd
cXY/p577CNPCm3fpS+5bG6Vax+LGIMai3WB/9zMvPBQA0z3bXOPiP3G5JVuKdDtAL9YT5+GpQ2G6
ovR1oLPFla8n/nyNz1GMW8sfz1+CXXhi57krdjMXapauxS1Onj0RCkh+sfVQJ8+NNWl96Pvu+E73
3RFjJQ7bcg0aBnUHgssQ+4HqJVzWt+5zjZ6Ssj6uPWMb2CuiWwqMn9fOLrDWgvPQDyjv+OGGhoef
fB6uyuaBvReKVwKJCndrPWlyXXLu5Wt6Rl64r0/BNj/Yjybv2YecDtxsfUPzxzmC2qt2qG2Htcms
vg4pRwZU7jdfp5v05L6at+lDeBX60RsyQut6zPJh/WP6E0VNwecyRRoMGznKvR3FowMR7o1PFMC1
JljYdMsOJyjZr5vL3gj3H+JFTF2bWBfPdiJYW+9MG4OmUVW9Z1ABO8jlVy73wmVDcrk3WEZX7L7f
ddWYJMpMHlOzJflj+Znssrv5f//24i4mvWxJMewsfGy9vU67sj0K51tUFg4bqoieef+fm6RR+4Ni
ZBIaGvcu/9C21YtS4upRalETKArrOZznbZSm+r6lciUGhc7DbDJSXu6OKrXH1kKb4pCFYG7aiAUn
MFc4JUKOIGkc1MzQexLGXWoQeDx5HJAfdXCwLk2EM+zsxmU5rRY5pVBBqehyr4uWTcGPxw1FRxzW
6tGWZubhkJsWVzXm3uXGiVnWXu79eA4hz+DnTX8bqNKLNU5+e+IAsz1hp1sXWuVNiabAVbm5sIzA
8rIGsQttn0QAQvplLX256VLrmvxQbXvB3vy4CZet4I+H+kBMQSTVm0uVDSv3/2gsmopgWXg8bFIu
T5qQJNDQNdEG+F91sBHvq+Zs7i7l4G6p/13uYTJvD3Gqqzs0/mvN1u4y1Qi2wqU0hZALRFPFNBH0
VX1sVBgqdApf1f4R4+6wH/D/KNbo+j8KSCrxKesptZeLEZ3vKq67+ZDPVGKMrlk0M2R/LIAnu5ex
N1r9ks3LQ3WIYd6xVHJlcO+EsFGifMHyRLN2XzWi3tIDGA/0AcaDq40G5AGxC7EMk9hnWk/5VImN
zEbc8Bf1h5kacoUIvfIEseP8Bkfux82P56SEWaMHp2IgzADWJsQHE7iBN5n1vdq214Q0eYYT2LsL
Uv5Solu6IGtLSka9nlW5ibWSi/ZSPP5RTNZ1oBeWw8CqlISklCBriqk7sveNGFnrt6kjBGU14KzZ
AoZ4kq3Q2LlxoyJxKtSh30CG0b4zTC7H8nJzqbJe7omujA9krbRAR+m/LYf3Io5B8ASIXatdC8jp
IHBzCMo79VJ0/n6z1JCtquHJEMJo7kYsSXDsLXpMKnSXCmuiJ83h+2Ohjvnm0pz4/4KWfzTjNA2R
6099nN/ggKwqmvj9FxHL//zO/2UDqv+l0orDjG1pv7IBnf9C1gImFXAg9L+fe3EGTTrVgLNh66qt
WjTl/tOL083/sijsL/Bl27F127X+N704/SOwlb6yZRqmZiGuBIdAZ+///KxhCYdRnQUq6B162s6r
8ya+URLSVJFhs42Xmoe/Fq5aDr09DuB19HpdYpJOvaS6Nas5op/UXytdiryxagaaeU1xssCoI0NG
BtIX7b7T5FVrQe9q1KL23YhE0Z++7z/0zT40zSjWm0JHx6erwuEL/oj9q+twRpGJGUjlUK3bnn0S
1jg2d2zlCaeT6xkfVO+yEMZk/Y/X1paO3E/txe8v7lKXUwm55pB8UNU0OEA0Lbc6v6kjrIKlXy+8
nGaKNpkO2bZn8qhslCCk+a0DA23t3z/7H1+fw4bZ2uEcMy/tz5+aqYQn48IyTcigor01zIEsyAE1
W1uwTGYio6C3r+MB2UTeboRVxP9or2ofzp/L5zf49CanN8DYj8DfUXY9sGK+fMtinZo08lPYoK8x
JipAqklqpWF0oeeI+EsjF7DRhAMlN30KEUXO2tOo4D///Sv58ztamLVcXBq1sV/P6G6MyIariFhl
CKeWkIzRpkBSdfr7q2gf5FR8cAqSmu4IYdq6IZwPL9OGwmiJr+n9cYb8MYky2TSjjUs8GNap3YUH
0ADB9dxSPNOltusHZbh1mmZcE2ygnyrDRFs82vYxiYmS+vt7+9Bgv7w1GskqdDedU9JcvqGfzgkL
gTOFyK5HffvuBCGpZ0r0hYY800pwH5uquraDpPrHmfD7127phKvplimAljJq/fqiAdTPQRhl7xPE
ayHqhp5doYX/Pg19B6/+4Vr/07euo15zSS1wUd0t//7TR1MF1CEtTfloIaTRWfAxmhJtdWZo9T/O
oz99iz+/1IcDbJtqWEOp7H1BRDS0evanffJeYTdDqW+2KxLNvDiarv5+7AyUHh8GFEsXDismQ6AD
Adf66yfEqQHff+CC1h0Ve5XCat/N8SnEDqiVSse/5d5EydTj/B3uO8ekMFbLHUODu6oUJwUuR/z4
kCg+MZM6sVwLibMnOdBm3BW9XALTIXJZkARk7wL4IzwAv8fsK4GOpXeU+MXDb61mz7spvW3ABEAT
hAqhTXp8onYSdmetV17M2op3//jkyxf661BqGeyJVM0m4UL/7bQVGNyJ5+HCzfQOv/YYn9nqYE8O
+VRKJKGaIrbCprNxpHvfZpQ+cUPcDoV0cGNZkHeKO/iVNWs3ok57B1G/KAfPmBIISTHaKMnJorNy
XLXNXGONLK9xHeB5wHNdq54268YJpWdyNbZfiD5kFykGdRcQFEn0kr7YssBA/P0ja9rvcxefmblr
GaxwfFym55/O58TN7HS2ss4vawdzVT8fMd1+HUt4pe3wMCdlSoSmUKBWkLF2SehQrG+EQV2rHdiO
OVFOYflepPxfVT/rOE+9ptI+R1hkNrFBNgoiHPLTrJJFPFoKI3Pu3Z6ip/qWKCJ6wAYuSbZgnlRq
QmqBaFGGAStrBirYii4nAo8yUE9CA2K6/DxKcQZb+ND1Jy3F/kO7G1ODc6V3xBYVFtEIx2TGzG7Q
H4A0Qauxl+ewGh4EW1QCKtclknWvNO/Q1T4IK7trEsvauTaVCBs4dyeBfpXgF1P8tw1iFyTklYHX
AX91b8aPdKeEhkG6GxGhhA9GEt+Cz7xp7IryI4A2MQ1fpkrHal8V00YLa2Koe3Jk0oMubh0Pwamy
k1V/b6pLsCi4iHCIj2lLnvBYPdQxaVOTSdhEKTOU8Uv5ZokrnKxGx+agfNJKZ0mW/BI11peSIBfL
vLfLFttTbb3omn3PDu0ZTgFQIRz7uYYBKHCAr3SCP9LInnqvwGBkNbFf5kgYGK9imtjdDen0/zir
fh+4hGWxamUoNqHIOh9GkBFTV4+ngFK0SQ5UPvpCksGuxeN9MEIvCIFHBhkVl7+fy398VYtZ10Je
tkwEv45bbsPZASGBaVd9bI3h3JfZt74hHHVWHhozfUpd+/nvr/iHtQ/+YWYCGPWua5sfudZt6MpC
yXrWXqakVg0VbxqTu0bp2k3zajly3rjqUe2Qg1bW/A899e8XrrAEnGkVguKiQf8wx4a9JZPFvuUr
TvlcgbROJl3Zg9lRME7rB7XbOcq7Mjj/0rN9jDNgcueFTQINdCR8EPo/fM8Ym5W8I7TDN3vYYVxh
GyPP5ToLpxHeR/yas2dgn9uhFMUx3DJ4IhQjYl0+Jhbaz38cgt9nfd6N0DTyFRzNYUn061FPYa9q
duW2/jiyCgJ1DtkTvZUbUsLIxcSVSe/4uoUbAEMSs3MQwB4jpgx6431JrqVvUe77+3vS/3RoWA9r
loC6rmnmh5VIXZfmHEunhX6r47rJKIrbpraVsXyswumbbBeu3ZLWqy1JxUqQPeVG+Wmi3X1qM+1z
OlLbBEMFuVkoKNj7JZTZJqSD4+p1anivJfpVF6sOSCtN+hCGgi7Ir2pECJEZjAuvOvjH13xZ1vw6
NQrQ8s6yIzRc9mof1iKhqShKEBmt75iz6xMNGPbXmkPKWCF7JmWNFq1M4notjcUWno3pbm5xEWTW
cuETaekB4XnVZ5YutqTMlaI5qCrMmy4cpDk3PKIPs61qFSrWn8DY9yYRE3rpbEIbtNFoTksQ+skd
nW5nlXzg0NyHBtPqiHwr5Dsq4yj/x+rrkj3120dewicM5KsMZ4Dzf17pBVrj5pMYWl+mLYjHaBdR
nXQihRiwWjvJroaeEJkAgYmf7QvUoyVBs7HiWRELftmbyo7lOdrlYKTkXVPw5LshzFBilR+S8jkf
QUkly2a2A6XYZW8wJR+aKBMHSCLImodl/UMfKK8aY6Uv8USWXhlrW6YHEdJTqoKWNlk8vc4t8YVZ
ShZbhgbL09X2juih97+f05dV39++jQ/X2dBlgxmWU+uHPclKUzY1mPZxW4HGIcUtFYRnBEyjA1pM
W5Nw5fRWXzuO9SCT7ubv78X600jPApxJmlFIo2b765ERkzRBPfWt7+aO9AdTTEdChp/6ABd/rU2n
2EIrR+go0qyQBqqaaTc5HLMbx632LtoIyNTNKSgh/BAR27FVnY6OC2UJN+28ypcUMiiM69FM3ywQ
WRQiy1c47BKItEmQdm2TLDaY9/zZ+wbUtofXNyMgmoRSTaSL3S7+lhUYaANHv+kyC6ZHbj/nFXxD
SqPTypiD0U9REk0GyBOdIUoYgq46mWBEUi6FT/XJMINXzSkf7D5hbq/cjdPVT30HWqEmczQGLG42
4bvAUvePRLbftzfUiRBHm6yByX24JDn8tBxcdgZpkDCcCjN9DYOOhi2g9yXcz/jHRuoPg6TNFhb5
NcgCNlPLQf7pldostYum1Fq/CgsCmut1TvggQ+etGGhER9Xi2qRPYhbm/d9Pnz8sefmMunCRCGFo
AEz36yvXQdjDoIVXrhfWppd0NXsxmvu0a7/AeMMFSZvP0fuOSntqIzhT400+sZMPWNejUwHY54h3
0+rpBlcjxuWoSTbQUwJbi/4x7P7hREcJr9sOcmydKtyH76gL41oPErX1sdC7q6E+lm3yKtXsdlSs
dU5AWeuU/ypmXRYtH650Kn66i8ie0pz9cUZ1pdKOcczVpcn+WjVUfDSK5zixN9vOKRQkV+k2YC3F
NXZUGT4RjLnX20J6g5vCIynN29FooK5GnUTcwUJzjqf7GBt4p/xrCfT7fo0DaTF1OhwXU/24/Ip7
sDiRZEwaRNl5auWQbp46ID5U+HJWlHz7+4nzxzOWLZKgR28RP/fhvLHdhKjEfmx9oyDcXr8yTV5V
h8jL4EwzgvOXqMcR1Pa/Ttjfd+QC1xyLaeIm+Ljiw3iXtFpYambV+vncPQGfOWsOu8MgclBMjc0N
2xWwHOw/U6ImIBxDbUoslF4SCMIQhGTjERYNnkVuUU0f5tmu/jFV/qEUxRt02DyqXMz4Bz5ODlNv
zVGbckUp5iujCpRSs0uIj2iv2Dd+jZAq4dwjSFtnv+ZMdxXuHrLJKlgTmP8Yxb4ZE1/h3w+X+afj
xQqZI8XuFifKh3fVhTLQcW03/tQj+lHzKdorhbWH8ZngjWbx2nauu4bEo25DqYYeC8d9pVNE7BOR
3045JCsrviPo+WufRMNdr4VnIEbtdQisQTGAVYroemakISIJurcdWIUfs9C8LpgX3ES76oSGfMWN
XADnTBOFZAkXq5O9iWxXPrX1VVGxQwA20fv7tutegeA9zz2JLIqROI96HQLjhYQqtQjgSjReZRrT
mtHM1Yn2bVuzBvj7F/aH70u4tm0zGDuspT/Gg5FNHxPMbtckzVtrY46TTW/OkLMKFEWkN9/HUX+2
leYbwkLv76+sLWupD2MO6Wim46p4fIT4WMSOE41yf+PUsGMzZ5eovbmLlSDw9QDDtShtbT80iDBl
PhyygPqmsQSGE+D1v99TsZeyiFxduhG/zQwQZeeuEibQvxi2BvETwC5VdRMPBRKJSHsdRaFdT2Vx
Sky9/cfp+qfNJC9ONZdNjEMt/8NVrpOPlJQ9L945E1CUMPJ1Ub6RgE6mc1jrm1hB00Kfm6z3EGAq
Yq+/H4Q/jDLkfdquadOqNS33w/DGSqno3Ii0DTwHINXdvRHQE21h3iW57qE6/tcnZitk/OG406zC
2uU6gsDTD5eoSKFehQvCJ5O5+1bqMOCHqrNvR4o227hr7rICCQr8WfdeseAilH3wbjhRdHTGhYA/
Bu5torziqkfNkU8hkbzxkvJtgIDQO2I8apOg1l5Zd04Ue5ljKA8COm01NUTPqAQDKOnoPLaUmLBC
V3d6lD21k5zWTtskr93obg2k/+cWtQVdhNJiBlTZ9hZj/EBo4rCBthnuyMc2nlLTfJM2AJxBHwuu
9F5chdryh0wteE0dxU/kWtNV9RPVHOXehFQbOIP1GGP12FP+ImchhidblibyOFU251lflCUDsexj
Vz9034xS9Cti3+wnYTz2s5Z8ldT1G8QakJXvHXYQ53KwlKuhAYBJthB7bhEF7qcEMhcN2+kIF/h2
niftsS20GPex4T4HbVL4hlNSIqJFflO42SMrmX7fQDu+HnUVxVGvHbrOfWETlF5V2picxJypiANF
8YhD4l5twt7Lh9lF1dZNn5dcxSUe7tUsQRP2LMk9fELxKlUzslYmsqqS2PmiR9X8RU0R0YkM/ViM
0kU346vJ6WMcot17NS3Q/H7I5pXIy36TV/ES/4AABE8yO7AuQ/Ybp2grEi0HexmTsOxkRAOBJmFV
32dPnZL0vrY8ujzlRLNYz4EJFVh14mtm9vi6K8vuQOrz4fKUJioLqYhONHg8nJLlplRN+f3e5bkA
nlwrsWKRwLsFTGSdKD3ap8u9HzdDDn69GqjJCavKt1PsMO1BsiFFY4qvQhPz30BY1SYEVXaMRlr8
+JE6YJBO8zLaJbuXRTIbL+LZy705z7MNgFJ1lcpwvlHKZr4hyhmUVX1zeYbO33QTZ2THijndlY19
6orAuv1xQ+QgeJ9Ov3byNvKsFpp8Qfl9104FOke9Mh/GFGt15+QYcvt51Q2BCUmcLdXBlfXjxBHY
Ro4TYva1gjtTlFsNgcqTEpXlERXNChIcCsSqgmtWacqnsazPMnO6q5J4pFutoXbsxp1PlLrhWaEV
3IdRiluqBQV/eZizxL+akED27bgnpzVXVqOTDrcsE5phAoEEzry/bVPPUZOjjtHvXGeuhXhhzPay
Is5BqwGpJ6qdnE24fmcKTHIzTvGMetKm/G7LiGyXWB4DIkbWneG4j/C0M78qK2fTFXrwCMuKQASz
Q5E5C78FXf44mRoljFDOV4USzI84ssEOau45V5vmMX/JlifNNsr2Yw8ShjBUH0pl/RCSxnVnd1g6
Ha1+qKeGJJc0LKiRG+iKyp4WHVviG6Q1xs3lHkvXgb0Gmug23mpDxxopmYzm5NQz4Q11+oJzEbSo
6OwDmFdUxwhCzC4or3Fkh2vaa41vaRFOn8p5WGqUoPiEs4qsEFF+YWh3ag6SUJG3fVmhr5v52Chk
3AcZFbanjgI3ScoLE7dGeo82VFfKpJMvXrXkamC6AZtH9zw4d1IudEHzWfbDEfl3cWMD2rwuW86T
Uhcj0Zx5d9WisTPtKnqPoO+udHiz1CDUeluGENtkC4yCNNz8jrSVMzBX+3OeiAI3d4V3dFTaZ2t8
RPSSPxox0eqVQuGYwAU/yGvxuY8OtT7ZL/R/R4jBc7cj6SN9tkCBtcvztrGgvqpuXsuRYdUQRMra
Ju4WHc7kridEo2rgBBdT/MJAkr0AxuPH07tEL5tboaX2Y5RsjTDOH8d+6M+GiK+i6RGAnXYvGrdE
6zw+4F8JHnCKptdJp3y5PMrMOL4qWvIV8qDUvYHIGN+i9npmkkGMaQd37nIzdWhtymg2jxktUEBy
erMzir7zZopLYIy06cFFBQ9JsDLot5XTQ2ZaCwZTfRsJL1zXZdLe9WOkXblm/KmBnnDXLTdQl7PV
SLLVOgzTjowzi7Jz4eIDLBB418vDpO+Su7ioPHtQX9y8kX5NHtJusN3n0ShS9ms216IOWw265E4L
0/it/cqBHnZSGUhFHYR5G9gO+3ELCGdrXdOWI1hvTIUv6o42xdCgOQ+lfbIUQUheF0feGIfTTSjq
6eZyT0YsZMo0W1uzkmyn0aCfN7bp7ZhX0Y2dPbo1pJJcWi6lsVA/qtLQjhX0hZVTO7NnK7Z+sBeI
iVu7886dcudoUF9Lq+jamZzyGGppdTQJfdy0beL6A0qxPrWKLS3a9qzHKjDz0URaqYvqmNsmZ6kz
RzeXya40+dcoGdjoB+p8fbmx6Btoqav6EPPCk+nWGxFiqTWD4HWOu6NN9Ad8u6+lIr/YASK9jDob
H+DoynbfZ1GzZUftejAWN7HZhUdNDUPPWqDAxAQe9GneNWwjVpYZoyR2fcOo3mNSDNI0AE+WTfiM
46/KRMICBgYsNOamaE3eBes+Eg02pSN2s45DTwbEk0XtU1fjFdCb90SeTOZxNjDrsTM/y9j+pCoE
clH+OrOc94oRSYqT4mWYpIVNgDWkkpsn0XdP+tTdzsPSVa5uMgc4M9GJpESYKEnIWnLSJ6EHO5Mw
YF2PfLON/VE/gI5nWFO+FTImS1u8zx3i+YLENyUMWLQ6Ylg3mUbySFch4KbDpIel3Dj9DLkPazKb
oeSglfNjP9m3tS1ncFRQwpt5b0zZWcKL69kyZdVAEIpZrBI01UYx+20MFFvqPihPz8poOTrTV3ac
54pINm9yGnOdVyYVyCVjG9giAUl8rKpgraymR9kBo7WrB6CBwMET61MCxXDdt6a60mTAqsCiXhvk
qtfG4ovQshrYdo7FPuvOhRt8sqe59pRx0vw2YWWyhHVTZATjTzWuLsVNlvRiQ7BJh+I333dtgf/a
lvQmlRv4ia/xbG+tcsYD1Ux8IEN7KSr1mlIJokXsRaruOTN7T7ed36MBwGMp9X0nOb+Yk+S6VmY0
gk0jtpNSX+mpmngoQhaHvHGrNosUHtDiWgJszPRnvRfXE3DZjbQ4VVMIdIAdkxaeS309OEqxVUet
2dKqkhjZZOqFpX5tKewjigbmVSt19zjZDAmm81XpYGGXwvimFIYKRLc0sDG516mcz2rrLjhPSycY
xt6YulKu06LDEE9IGdRj7DthVANMiRWStaB0VvZ85URLlkxEgPRshH49gPTX4gcSuzq8vdaBSiC8
T3TWQGvaPv8qkuSb0Zb46Wek7T0rC7LKmm2ac4xN2T7a0niptQqBAVJ065N5Eys0o0NXMtYNI4x2
QDCxrvAFV/gQFAsCcdIdXbEt07byEElmVzIIt7Nuv6LiwEFSW+m2sS0MMWSOGYBNPLhr8DOn7mTA
u/cSdXwGFAuucBhumkoaXkznk/SegZxM5qVKOnvQj40P8A27o4rpr+6/FEyASTXF525qbmRCTATh
z46H9388psM0Hi/32lj1mtDt9zgTryjnmD4xhNWxGo3yGDtsc6kzWlpVkcthKkhBoqNbYBSoVafZ
EO9ReKVKzVgkBV6lsDmKPmxQGbQhynOLEvzlyYu9sOrCkzEOwqd3Ux81paGiCFnPU920Pursb+BH
DZXu92p/5SwvWJtTdXRsh9FTGy2uUrEqx4bCeGmK9eW9o7QtwAonX2gNkFG75IPa7N1XRUzcgISZ
yXCFfyNT0/ZowaBB3rfIPppx3mB3vy7TdKeHjbJpg/xNhlWxccK0ht3eE/62fAlpQnMBSI1FF0Xp
j5HlTLuS3MuIZns+Emybi5BaDnPmSmETeBCNjeXbbhVPuP1uqpCNDENAhrajkyaw3NAX3Dqt7u4a
xdqMMAb2DU5IJGo50SUZAXcgkURxjC2itpVg2LbLo8tTbMFPMfnxm7nJj3FZF9Bmo+IoxvlFWCyW
IG2a6HJs4vRsolDAtMM4SJZvuW7JUtequTjy9or9HHDNd7kB6ZCJP1KzBbidHdPlnjZEsLyjDkZS
/yxkUEKyJWHyclPOTrcFI/xYZND21cZyVpfnk8xlqLzcHaxkQ5nO2dWEmh4RrkfHyz03mncKyT9z
MJjb1tSATFbSd5oaL49s6qeItMHt94dK5GZHTqmeJFkLEmjELg+/bqbEyfFyMy3psGNJnF6Yf39a
dKZYFXbSeAPO8GLbmUbLXgPDRL4g9Jo6fcOzGmxoZgg8BBLrYyivYVEivXdaQPe+ICKCHpo60PFk
XtMcTh+AecpO44ivqjwmg4Yd3EZfYAZzpnhQr8RVRsXqKhsXxb6rVtua+CoucqLXy9ZptmH0lZDT
4EiRr9lkaQM1sIA0X6tb8ovYXBviQEDAvB5SIYDXVjulZq8KnvPL0CtQCDsG1kl13yedFGcRjZs0
ILtm6Ip140KjJRwGL7PIqXqzH+HuTFhfe7zYi+3Ls8CSMDHLxe9/efZidLZqLdkYAaUKZVqyeNVo
d3neiBYCwOXnVLsXBoKT/ximL3/+8nAJK1onLoCyy8Pvr/P99vKrhIwU67wnfPb7k5efqi5v98ef
qxrSFuCRwvn+z3sj6pk3f/mZ7+/EmrInSweYcPm7P34wAtxFCJj5VOoSdMrlX1PF2rVExCCJqzrC
/sbucLmXLfd+PLzcuzz34eeQcmRbGFkPl+cvN0PYAFP98bvo+q0tiMuby1NznM2bJi/f2g6Pqi0w
LOUu0bSXhz9u5oSNdDkvCO7LXcb0/kAsruWJzDiAHWh2Ud1aaxcriNeU9UmqClh4NJFeNVstZsck
98dcC3AzOHjKll7gmEzmGnHctzHROngcmrWOc/sLE1G1Uhmc/bSJ9iBkZ2Jae+O2mzTyRIJivLIF
O3FYC9s8pzjTtPDNTDK8SENK13o6fAVuqfoz8WErW8zU7z0iMI11rL4Jti43EaUO9tl3ufOZFRvE
UgbyVZ3PxEnl2DnVBatup9nXFm53Y+lnBCvIPsc484IoeCqp2JOYR3CzOjsvrnNraeq2HOu3YAwz
opBgqTm6xu4/6B6yhC1d3wwr6JSxn5fxPmpm21dd664gKATQTr1ja3U7T8Y2duWETTkIVgPFE0Pr
TlmTLZFL6rR2UfsZdiDJTSAgYqAJHIPLbGTRLEkszTrP6rf4bpD1OTYD4IWGwfopvDXK8RYk7LfO
xBifA4Nj/vwqpRb4UcfGQxidJ1syj2cYn1ZCF2FEYcHGjmIRNRYqYg0rJEyCjSI3GvSSU25Un8ce
znnxKUjrwW9CaIgUI91bR5ZvskiiTSrq9yrs75Wuhjes4qiNi/FIgB5ctK2SNw5HdpEl9vBhmwif
aA13vCzcY9igTYhZG2nFoOx6/atdBNoukg8R8q1PocZypoqDk4I+5aiRoCFL1EiGenLdxbPqJjFO
EILo1JpkyD6ONabn66R6L81w3LRsgbeaRTweyX8ZrAbNXklVOoA4mhYjL3GFEy4zrSXrr21Sylpa
eq0oTbhrg/krGkdyfkz8WGYjjjmBX+jI5HA2EJ7FefWkZFV7dEyyxfukZ7UD+/Aqi6udJU2Y3WkM
YzF/VHgLR4vSx6oKJG3AQBBJSz7WtnSSYNfq1Su7W+nRwyn90NHlTWyv1J4lX6HQlq96AjcIVms8
SXsTQXpNRzF32BCW7N0pgeUbMv9w4UzxPRuaCeMUpOuEvuwxkGd0TC4rE9YGSA2OdmM/SB1gZIrX
ltTtDZRVwhmUPRyLbB2PhbnP7aI6FTHBBkVesQ4mMs8IDJL1qCSiioo+/zd7Z7Ijt9Ju13fxnAb7
ZuBJ9n1WlqqfEFJJYjDYB8lg8/Re1L2AfQeG4bmBH4n/NKojZTIjvmbvvchy4oafnXTjSKUuHfOh
FkDuCp61WpPohDp9CD9Gqyay91dW9erexHsZK7mePfvWJ0wY2tFID5lZ3UwL9Yf2SHxqBTZSOeli
58MY36N9jQAVuV9DDl2hdeGriZR6n8RH4p8of630nXBtQuQxwG9kReMkKopUtdDdiTfZGUaOsYs/
xyaoANPMUzlBz+mfPDtXW8EPiZhzHfu+XblmO/DU4DSfSnyjeUjMhM1aODNdSnsf2m9ccTDnJrH8
PIcGGecG7w59HRP9fP5bsko2qvTTqOq//TC6p96aDcJzE39f+Mi1ihl4khcVfI349YAU7S0xfN8i
jXdjCQGFkrsiOiUKrpAmwHM5aYNlDTmnp9hJM/e7oHMCHo5gm6vTjXeuGkH/VNW8l12agS4Yfqfk
9j44ARHC6J6ws2bsMZTJZjcN2MfUXPhHg27OQvF9LujdE7+pzritCqZ69ptrFNgp8bUcK6snS202
osOkcej3EqRPJMWPbnR+x961qm+tZI9jaA9CR+xKEMRWdBWVsy5mUpAtVfDVXr5FJPcSjzNa9yBR
NHGRLthRkj3kTMgyKZSvzfIyrKVwGc2VHWlMQYTjt1GXNqqz63+82JyNnRP9jRtBgcUSYmtGA6s/
EiP4YUEjLlWJTMWD8BOwDgxYATIcbIiCG7L+3CKcP9NQjhvCufEqJDFefqck3qngpFqqSXvvqQQs
N5MVOyXAvjZKIkuTYVsGwQEHobFTaXPs4l6txvKna0lrjRMvZU0u7M1bq0sAXIiwGG3hMRWh2JEm
AhHS5rQmyZ/BEOnHRDP/nMi1OQax5mcVayOO2i33ir3l727DOq23dQ9BK2yjdG0GXQ4dDa5YKdKd
nybt91Dob9uEn5dR7JQmBkM1lhZ14vQHlN5x8p39lE0+s9BwNSqjvqBy3msq2CfLxt9OL7PqkW6S
GeegrlHzR2on7k6m5fvcyauIWWokhI/v2eUYPG4YPYq+OiRMvXYor9T00sacsrnoPKIxk0+GjfCR
YM5uctL3jXG22eZE6lwSbaTsfdnZnFE938yIn+lwPN4b3r5J3ClTh13dk/OAG0qui2xJK5WvjLwx
H0W7vnTu0QwRT3pBzkg9JXu6BlmTVPiaEVlsh2LpsZYU7Cg3SGboxyfRnrspWlc2pKyMCjDJDfVQ
Tv2dZhEPnauz65i1H1lDqvbE8GVX9XrnMTXbUicnZLMijFMYF3dNZl2FSxdSJel6qIbsHLBMB+Xt
wlBP3Hk3KH3SYiTfjEn9GqRIem8jLhdHP1tzgn5uIaLUiyVG16m1nT6xdBTPmgUS8aigt4KyLHEw
G0v+HAK2sNtdRjTiR51kvwcrqdeO5bsQBzIWPLnzi+hvQDYDcDGHWdfBUqAAumAg96NVR+Yy09Hr
VXZuVbDWXR0THAjdl/SdX4YXOeemk9FljKJkB1aaM3G2WbaRzLMK0P3dGAXAzcibtdXH8qlx6WHJ
+yJEoBqB2fSVfHqQbjevMtarh8STWnDagqvw/NE+4NxST078rJVT/KhzPOuEFD2hUSh/oI3PdmHZ
dRur/1SgtF/Iy+ivo0g/+bo1Lx12XwJbRLmKYvB5svhIe92cTTgja3P5S5Rxxabz7ezk6Go8ipwZ
QwPFYxgH66+RAjWpu60CK6YbL/gopjZZRIBMSYhFcCYgCyHOUOwNpDoYjJK8WMqDbQPuCaxhvju8
zStPusA8iU4lJj4a95GR7zCEfnmkHsHK04/aF8mNnemtG+viJc37AyMo0lrC/G/ndXrt9CrZuYX5
F1SMRMR/aYZfDCTaayaxaXU50kpRRidZAB3EWGtvZToeTauFQKNM7BtGr8+SZdaAAmZfIOpht0XZ
OTUm9mfYJG9Uj9syidODU/sc7ZQpIKMRIdvfKTHI3qQBreYJQWxpTIMLsdJ2qptvF9XNsxgXxkU3
kl04HwcJMzfFrESw2c6ohf+kpbd3JxKeWdoedDc8e67X3SbM4Nwglt7BBbAJsOZ2jb3giHZPEBZm
Rpe8oYYdyg9lC7J9GV6iqowORW3/CjoTfoN0rqPDGMEZna0/AAwwl8D2nH3TCtYTTXzoXoox+YO1
joFoEEC8lTOQvXLY52blHyEwl7sk73ok/rB5gsTlwo2nnHnC6B6cahdoeLvsUeRdc+paqeU9IFdA
w44JnCpq6e7skomIwQoMocm09VOXbIKh7Q+zyuMjUp4jAf82DIkcWRUnxaD8ncOoauNVZn1UmTet
/Hh6E43lnR0cC/BPkDKLsYgAc6t8TWh//cPKi23rM1KuULfsax+XMIuqlJDBgnOL8fjKbtppE7B4
s8z2yIk0Iv3wNYMPLZ5D4AomsurWi/5YbqyPGgaq1zreqptSir5B1hubLntduynVQsg1ahausbXd
/mplxkSCaQPilHb5PNPOIneNWRJ46ZfNiPXohtFXMsT6qiAICykgXGAWAdlLneSbBcVFwESlpruj
o1UHE7G2MzblZYCv69s0fhLmJ9QZhac73SPCRHHuAyvMFO7PNph2QwlDesiepGyCm2p8qGPm+Gq2
61gq490a2coE6iGnJt4Zzvg9USteSiDqy3DtEsp43mLMrvZ8MPFBue9x5cVbYoqNL3/4HQel/27J
73oq4m3kjdPFDXV4VEvKKRJmLvVMXEWJA8Zyy9eiHNtr3GXWsx5eaizzFGe9cRUyzG5Fx0nCKB94
T6EfhegZD+Wpf9X5zQPU8kiIumQVDl+F9IHuEVPB/J1yFdyMdGKC7SFe9R1Uo0s4VV4zXtAe/NWg
mHETLS+tm3Q7FUD7oWyMbpH5YO11KSbzkECmOsDOeKkF+BtWFNOzAsxuzAa9xr/YaM/9aNo5fPx7
YWx3kJn9p64clndmHiBCDcgpbSfMQMn0MsdyvHIf6GdX48K3xdfAmJiptWZDI1ClBUbUXuceBk85
GmqDGoi31SkflZPBZQr6gdFwz459zh2i+9E+k6dO7ggZsEzlYvUEBq73dhHaxa1bOtM28M1y14tC
XhzRbrssnM8lg2ICLUwH5B6RaqahWed4rJsbT+ytKR4gd/HcsqRs5Bhe8I4SC5Ag3k7r4U/aDHDU
x9nd/kug9WhYqzRtN1o02GoLfO+9sJOdFTJWtM5ZntQ/Si9dg1dzMC1dJjIFSBMXO+XVsOlSj/o9
JhmhM+LkkoblUyac9CBYMDABndZkTXywfOcUccuUdENZbPy0m+5ONXVr9iNw1fO435a9VGsxsQyy
vF9oUY2jJ+pwP1rpCb2BOv97MRQRaPXIG1NXafEopmrrI21/0XzjT1K3PS4CU5+mNPws4+SPgXnz
KXccpJJlfURMBScsduC1xWUNGrMoNtPg9JtKEQ0WNX5yLEhoXauiSQBu9c3Bq6HVxz6TO1IPmb2K
Zcefsnv2dp2M2303UB02afgxt/OVkD5k786gzmOQ1ixFyg+MsR2PRJRuhWH9mlyT+nfKh1NHT7yX
VthspF887LlXt0Kn4z0GzDdN0JemwvF2JafQHgaaudG+BCDaiHdILwuVMm+3joGALw4lpZAcghUh
HPndS35G9t8m0M57VA3o+vz8szLwh47uKD+Zq9frmEdscP0jjbXP6Y3hbxAOVDDHUSCCh5fCkupa
UVJ4xNL2fueDyYyjIxYYpgP7rNPpAY/9SylEvSE5DLJSMFB7dKFPOHnXH2VGokcH/unWn80i+BP2
NuLNJvY2tje9uH7hHvsOkpjZIlawESEXZckn2nX0HSE6gR7BG1KbzlulgNBZ186/iTKBZshynO6x
hgJK9O++Mro1+wmE75hBuqSqd6BbFYaFAMk6XVHWEXfTIcJjrgWohnlFs3JUXxKvbP1s4m1r2VT6
pJK5XR3t89peEO3VoXanCqGB6Nc1OtM9cPGDLqGEjjWi94xc4ZCQ3LDe+27l/h3MI/4RsAqETcap
82RYlj7FjXGozHyb5QyuSNxbF37cX1VhfI7F+J3YzEKKnqz4ciZwp55d60hC5X3WQXStjUyR4NSF
G9RUBQtNlqgNcSJwPlM4d2ATavDoUBwIrRw/ZGVTpgQnoJyc9y7BW37TcNWTTuhGkowdyql0oVMN
JbFWDg55P7aRXDKSoZZAX1cP665im1sApVtlUnw0vcGklhk/TSp6HuIxUGKFt1zNE2nS2T4j7fSc
eDvLAr41G225CUqGX7YXdXA5UhtEfOnsYxUTisQddao8YMmDMveh00AccGB5DizZ8qz6yZrM30+J
w1jLwFpDFbRNbPBVqU/cqJeRmub08XPDcGka2df2uBfOINzAA5bdc5MJUgayBDlEb7g/uvJnQBAk
YWHs+7oCEBs8B+8AjAntNoM13aXOYcLeuzYgjG49RuF4biVj9IbKsQjehRGRCVTU5R4Y4rhp6jlD
7DAGO05D0D8JoUuFojcxG+euSwuuariEEJpEM02IxBU2shVGKHctROtcXFQ5x2IonqKgqy5lKZn8
tErdgoCa0+/GC4fwDAAoi+55yhwEptMmlSQdE1vyQgWleFihcgaiPQJokhsXLz/Lz2SbdCrazxBa
MdKuwqYKNgaMy1sfzC8Wm7JlIhWcLDsvNv8CWuyQN26oJ9p/34gZeVovTTaTKIVh3p2IuWRy9LMf
bAsGU2WsW4fxnti6cUQYTkP5llTWL5F3OVuO8ndL074fa6KajOoPDHlxQWIX7gJP/h68ZdRlJ/lB
Yrn3wqHagESJdm4Y/7Lt8h7Lf3NbBtlkusLWFph/e55qYqn9o1UKbz1G7F+KKm/XSVcb59aTFLJY
C2EqlC7nbPGHPS9NVkH5Es+Se1szLAoNyWChHq9O98UMYy0pRN6D4Th1KjhlFtBpy5N8OmHDVlQU
zRYD/ymanZ8qkOYuNUV2Gmsf5mhlgd3W/bEpCZscFUcJdeSjjP9agaoeputNqCFCtS1rKfd+wjcz
iOB2uJwbEd1GHWEbSZzlYi2iI6jLzy5X6TnppkddEnClmvqS4ywgia1iQzjTD4ctMizipXiPqQfS
nGHQlLnfscWIxs06PuXBO1QBAHnfI9Mx0xEZg6HxK8dIbOJp3TFy5D7QU3geHf547hj6+EeajkRF
V20SVo73aALzGiDpYkKbbNwmJt+QZUsmICkWYQXh0aqOoeHne8nYb6fdTxOi6rkZiciz0iE9Bu6t
YsjiGJw4hvFILI9MCRtEjGG3fJFz9U7sz0BmUlLta1CT64r10+j6LPSdpkZFUnPuu110/veSD97v
mtkas7+02TG8SI/sZJ7IH3IvQgF1D7X5nSv34cWmuImpCXeWgIioQYA0qba2jITAxsX0PzjO+IDb
OKfX9AH55Om7jKrbPACZzBmCyXpZj3XJS4eclYIplye7LI5N1uZAJBN1LEfv4ZTBuLcbDq05a1jv
EcaWiUSvcnQe3x3lWq/C9zhXFOeDk+3HzM3WRWSM1AHOqwzKQ9G3P+2qzV5qRkJ71mUoPLTT3Ipe
vVBUTUdiV5ESlPlbSY00ic456kh1K4zg2zjIaNNq0XIiDe5aZwxMpxCDfRNDbetscVImt2gPuXJn
NB4G8zajFZhxYViJPDUEGlyQzO0WIfu2HJPw0YpKr42xNnfTFH0FCNfWpk/KoTviPcC61a/zqjs0
duWcxynxVhG9WCcZv2XEIjBoGKydcuhp5sq8RjOpk+wJ90XCLmbKDElOlA6ufpTt2yqi1cFfzmcc
P9/yGAy5BMa3daHardraZkIjypg4wfFgjm50yqmljzrHZe7XLXonO78JDYBvTHb8PujLDQkqOyjR
20zittB1hcQ/YSfQvAv2lKygxvY41y6tsnGVREGtAUXJDQyF+gj5ediFWLw2oQnUtKNva0b/I+e7
8lRYxIDarTiWKKjuRW3ciknpY+9n7S1KEqIPapFfB76Xwhmtk1cQX9eMMUEIaOFEdhMd9Lk299JL
FkNNmHRn71WZc1qVplz/O/hDTTcZgCJfVZ1tH7k7bulEqWg29VOVyLtjM/SdXXL2DKnPC4aUR6jj
IK9r81Bn/ZWpfLNWjfJ/xD7LCaHsH1VJjRIPiI90xmZIp9avUtblUxq0W1017idQ2XyNFYjfEv6O
bdkUzptJgKj+09Wd+9I4ZvcUyu6lbNFP0Q/DK3KS/M3LxZ/K9/WfCn6v701LRiB6WM+gFU7n6aIN
YOmtPWbX0HYBH471J9dgiQYRHCRRZeLUO8DrIiibN5GhKYmTCl6f7jeJ1eRHg1V6nBIkmkbPoph5
iEy686ly6jUG6QnJYuHcOsX9EcvOu2uAj2tBEAHo7+zeLC8TMV24ZdX45I4DmceD6b7OqMZXYnjD
JxctPS6xGkP+RNjaeGgBOBZ11gDYDRqfph9BkTuNT0NkJTdlmgXrhucypvNldBOcPeacmxAzA+N7
Ide2WYqtkfTBhtbaOzaQYzEB4G2ba+p+hZZWUtSig6vIUOho6uzBwMebZF+WZ91xJxt7bJtiZytE
bhz3X2SKeVTkVXdMqyHZdCnp2jOwWRxUAnIUXqcfWTH/rXm+01CXL27UO4eGPnoF1Pwym0TVDSPH
jwwyNKvzgP8xzaproRZhixv2rFbn+FwQMy3SOb1gaMxutnVJFMvtqoPznMno0eVJdR/8ihBmzVOH
Y4i0QT82r9ot2xvsoaPZVD8cz2D8jDPnGCpFQdPBzA6ouKwocV7HKXpm2A+8IBQbF4vAaqqS+Aca
4Td3CKGsZU1GMHCcP+yWL3zlROkmcADUTkzzrpEE+KJtDLqjsIsLO1p6rFofisiadr3s7Ec1/jMF
e5umz/3L6CctsFLzanFmbNq+srf5cosYOaNbPwGrOaFtGlhgeflcMRfsu+eEPMRHJE6tv8dslX9n
jKfW/mi2T61+qro8v+SYC2g8M+sDYSIGbksB9WDN8E6/qIdrDIP405FdxfaHS9Fi/EN1GLBdAgTF
zLL/WY4S6aJfu6fCar/oCMwzQfvmIUqdrYkdPFjQ6B16cj4VDqcMMPTTMDovFbBnUlIFE5LlJWRB
ReRG/5Dc30/YIB4WSF2fjJCTK1tURNJKz3oiHLdr8Bu13rCiZR14anlJOvptYx6GQ973e60z60hk
nXyOEcbBGdkGnIvguPRMBGMvD5OfDIxkitNgYAusIyd5Uylj16RoY0DqVYmDsWEA7WblVx5TiBDW
kT6KsicKmu3oG7ttZHoPJnu+m93tAsFdQfhhGNRvRb90z6QLKH0wsA1d3cR8jVlo/q2chisw8J5A
rwYr3Zr81Dh0bmyFHtlAMRR28bSdSInaVH1xq2adUj/RoldZbV5NZv0LMu1Hh0CZ97VM30XDeKcJ
8YsNEzmm1uTQ0RIDShGqC11f6yxXmwJVJnuoiENY/kPF+z/DxK/2wtc/bCO5K4Hgts/KcR/7xC9n
Mf8Z5eYPbwrDM3v6ik3wIJmT5OSn5gT/aHfSjwF3yYDv4MNXDD6zLH1YuA1ZlNj+iu8kLo/4OEz9
zm9t/3ePT8GPt1nFbOrfi/Ss4OYmrnkljWmTbAz2QR+526izn/PAWxnIgk7B0tOFCM/OgLyvh+ey
zw1dXOtUot32vP5V8HAz7M3eEFPJPeNDWqo5CY51m4AtG6L618SKaErJ/xeS6IM6jLyT7cyQxyqA
bU7Lqt4pnG+YCdlrywiHasBr1kEAnM6shxEktV+djS7+MzIOek5jOe9qCMDr6N+8qkRjWtbCYXfD
+MpXbXEJp79BYEDHdhyUnYTKWGsS7vp90y2ug1Q6r948iHVqa+fUQq15bSzzP//Sr7nvSIubdirX
/QEsuNjk5Vgcp2HCLFAkX1PvpK95/RzVUfWm7Th5HpwBzYWUj2gQxp3gg30t4hemOqRrO5FAnhcF
j6yMxZv1bxfRj/VJx+U6wvf5IvL50kVewDglm16yikkbJrOzyhFh0OY45yHAEpVEqvmYY1ZYmAvq
E95MvVeKmUOEmo1ggT7aZQBOXA8RdrnIy2dPjfu2GEL8JXl58yZ8kKXDJndCar7VBAvu2O6iqPTa
6mZXxV9GDeG+sU0UDFA6jlTkfCUoNlZjwYI/ngyOGSrdtdmN866P6GWpraerT8G/rqtBU98Z1iGy
3O6uZ1remrzSt4ndQ9eH/TO/sb+TUtFmRh6y7TMxHEpkaCvVZfEF2Xe3ZavJgjVW/j1DURwuaPc+
PuuEgrdo+798nAwIATLwIPXOriyy5Sq2nCc6XfeJtrLH8uMB/fDGbTdW0CffJ6/IXoCxqBfqt2QF
9U/svZr6aCjpsYe5m2/eyKCsm4L33jH7VyS2tLhBMT1Y7Vg3UBAb2M3yioXDYwM5fSm/s67/Xgxt
sezBA8n8gr/Hmuygmkjvw3Q+81nlJ9R61nPsnVII9I+6jR1itUfONIu2xg+cl9n60UWG/W59521/
A3CRvAnDTu4kiryPflRvcg+qrTOJ4d6rdrgX4XzBARtHJyJvpLuamRvsyokSdcb4ypq4NHdto9p/
iQZnM5u5lZ2WQNM6tZ96N/8pI7SXo6ydd3RSApHdj07TkUjfSuCSa3UVbXkPXG3caRgQAQnNjGeW
6mwlxqmt+eQJTXn3Z6s/uDogQjHQn3QW1hHjmHNmZJccxtEqdtGIZ0blc7mN0IEyOMlcf6RVFcHW
TuJmU+Gdw22m3gRT8TXL7p85eIHXuX/yO1FsMf4P27nt/+i6e55qK9yMbjVcSao46crxCI9LXpMI
LntfdO7Km4x5wz0R7gfb1f9huPz/iab/t0RTjI6YW//PeMH9H/QG/xXLu5gj+TX/K9E0dMmcJKvN
RvzhOgQj/CdeMPT+u08wH+cIW48lkpJ/tCTriv/x35ZQm7YiGpf/a/53kotINfVIeiOn5/8JJ2iT
V/Fffawu/tUFW+iZOGddctSWWI3/LcwisnlE4irMD8zL/lSygWfdQ9lt/pIOeRoNmwyzKHtNi+Zi
IoCfFiV8uGji89m6Tv+2WPCnEgLoaIRR0OeLlj60zeQwGBLmdRxsYxXZK2vR3reD9Qh744YrcxmV
8A2oEeqryYR3hHR/RsJv+kZ0lo5Od7lgD15JF2kYiv920f5biwtgXPwACmOAszgE8sUrMCyugXnx
DzgYCQr7Y8BW0C3+glZyIPiV91QbqP3x2FBsOe0V7F+4U4tDgV+pkeNBgR0I78HLawDBsH8zUUiA
nTo4Rg7CTLGGZPYNosqXtXgh/MUVwU51N0nzp5uLpzhHgNIuBgqMFNPiqMgWb0WNyUIz9koz6KSB
VW6JWSPnNfAsNnMMeKUQP6iDHuR5CxJWKryDGDmILGQEi7PDXDwe3eL2YP8+87vEALI4Qbz6tV+c
IXN2ho42H10sI8XiHZkXF0m++EmYE7vwAvphg4DsYaBccTGfSEwooE73WZGwwgUIgUllWNwqYvGt
OBhY+J+NnSXzmYTPDdpya97wXj2ZGF/CxQGD5PLkL54Ygh30Vi0+mWFxzDTswnuFoizwBepp1GHY
aUcYNuFv9iA3hfHGhh/bGafKRKWCLcfDnhNh0yFO7b1MQp4Hn4Qe7zsLGHMaXX1HSbWBO/sUYPiJ
Mf7UGIDA+HFJLJ4g/N2K/t5nz9U/5sU3JIvweejcT6M3We9Ve8e92B0cPWR97DHI2JEXfIJI/DEk
+a3DwgWLUsF2yl08S1gbVvGk9gaqzQ5TUxgIl0che7axO+Ed2rt0hrrBXuNgiKowRnWlK1fjiCQD
wUByHqJpS9xXtOkWRxWIlKNePFY+ZitvMcWY07fj/Zl6NPQjSKwtMQWQAFwTiRnvep7hAwksnF61
W8OE5isTD/mVGEaWaX1s7YqSoV7r+dEqrKZnKWSxS9tYXHtTHt1s6slvBJGcNQcOluJB4EqHhpno
y/Fl1IxyDTmtnZaROUOa+OhF8cfcIeoJJ9wwI0LfBoFeKA33HNrjVWsHcbBBso9sE0KCEOY4CWJY
Vorg/AR+N4NwXkiWYP4oetu+j7Zmz+M7xe1LG/biKEQzbcp++IIBHCflNuuacC0bpqzCr65tZn6V
RhId2Yy9ytGxVmngM69iEjbM80Ua6aWqeHZHxvpkucyfQqPmE1pdys6dwPqNa98YpnWH+bvKEEFi
bskQ+vWHOMZvFXNK7fqgfegwNQ/Wb2MiEqDLEg8H0uhjZWk0zkZ236RUnctu+UPX41NYygGPsNZr
/oVDwmz6YIBRYs4S7Qdrwff0bbi2xZCs3ayp11RY8wvDSB4j8StF7McWs/kxTmF2J6eIsV+Un1Tg
1VRMuuGf4SyQ7PZYhBkrav1m5wcfGXGbN8zqm5ydKa23d1Fe8t12GRbSyn5DjuQfqoE3VvQN+rkE
gwrfClIiXTaKISLFXcGqbyoqZPW6GVDShdA87Poz7wNv5xpuf87ZdanKXs/jtzsX6Ys3ZhtCpDD2
DrpAOkEb7I5+A1MIZ1hbBJfBILULxTV/nsWgaWRnIzjrBld4MaMdUGrbWD5mcR1dZacDfrWNn2/Z
1THhAStIu6Ay/w0rRbApOGj0sudr7Ww3dkI9V4l1TBCmbc06b2mB/BytNdDlBhUpqpnm7ivr0Cbl
K1KWeEcvvXf8sToT33V0RfrFBYqRaoYbNoA0soLxQdrkRswODBl/VJfBbfGWzMh5jbks3rqSVZI5
XiXm0LsVcqGEUfxdSIP/vso2mDcEo4pfhkRTqFsmq76n4GNY1qvdyrcCm9quLdMzdTTKsxQpTmQO
+bYw6zuorrVNIBzpHmTnEF9+8FI9bYQu7W3rkYdlTz0OmwR7QAyk0mjMepWKT4NswqcJM4mYTHeH
Ub0H+xgW4NTGTxH0Fcl0yZueutMQpcEKlcOE8zYUaw8OxqazjWdvbiVbUxP1WPOM7a5fR347fLh2
O9/QNDzryitPY8dv1RIxi+VgEBsrXFyKbTq/Vob5FOJkOuOFRWo7NsW+juZNJWfBiEuPH6K2rlxo
LU2bk56m+qmsZriQGdNao4nbs0+D0S66pGxmWc7gq72LCppAmXGSZsTrYfLOpfezB5WLxYku2+nU
p4e2fWlJTBJl+fzKabj0SSvuKCFvdgJ2p/OYO7Ze9Yu7xn+fA/d1sl/yTo9nNi/ltrSjH7pEogmU
/T2b82/tUO2j5w02PEuHOZx3Pm4r9DzkphfeXpnB77YCUOz6/ocUIF+sWt4GrDYn9hvdrEGLkC4x
uSSzJ627ruppPtcLnNvQz2Tdsq3Ko3soar1xolHuI4uNQshlnBd9dmPqeGX9FFH6uzaVCBqSZZKJ
0sd4MflCU8J3nzIIsp3bmOUepQoJT+Hk8Mbiq8WVSmuKTXqbzGQeBZmDWrRGS+vVJQAtXzGYlfDc
s+44STQooxr2fgVJg6fqqGbuQG3k6c0nPrDR6tjMi3CC68QmZvs8pjHVyee/fXdW1Z9mlPc3e3mZ
zOZnyHTAQgNNhgBDvQznM1/aGmHZ2neVwHYOe8QkW4PVRY3upip4ZyJ7XM91ke9zS35lhuYg8avl
XiLiYAxBoNRRkG2dTIBNxlRJwgCnJVmWe/4M4j1Rb73423ZfU0Qemxm1tOZB85IENgEf+BqFw4ZJ
EeFQVYvhVljJVmUzIJ0JDkwNUe3ugtL0A6Q0ZUIhNzrEj1CKmCZjRk0ySTGNxgkx3pWQqXmtgk6d
swpWZsKCxBLLZ5zl2AGxk6v8HCd4D1wboZWd8GgGZm1t/Tr/QzkUsWxuWJdkIRkSijdjlhaX5my/
K7vU287xuo1jGP2u6/iquITKKIL6u9o7oloBqdLov7ZbbqzgoNtSfLjFaO39InVX5CRRY1U+opNY
4/7y9LilrowPqUudbcdDvevtWm2ysv0G45EcnNqrDzZiIZQ+hxQdSNN7wzUfbqHlT2ckeOFjeWSY
nHmECj8PDev2Zs7UxvDRufuYXLaI+U6EBXJP9al/imzFxazz597xO4T4Gc9sklzHgFLfHuP9UPuk
QFokvUxZhRImDHb1VJZPqpSbLGwfbMPap8JW1b3DFEaT6x3QZr2ETv+SIZfGBVEvRK+mWbsiGA9W
vgjtIjmvqhz2FitXBxmR3+19H9F62/sBj0D9C4VHdqabZ2+Z8q9h8zG3rsi2NdSBe+R/FaILNnFt
54egIP5ftOMHmpDLVNif3iLW7gZRrqWGC5ah8A7NJMSlzSWt+9lah3Hpbuuaq4Cd3ckKx//J3nkt
R65s1/ZXbugdJ2ATwA3pPpQ3LHrT5AuCbLLhvUvg6zUSvbV5bocU0gfoBY0yJKurCsDKteYc86bM
4XMOk/tGe3ZtVHm6n+fkJuyyzWAww3aa3lr7xVFSumh5si2YeqTF8A6l+KhFAe78KbiARv5CI3io
6+fa8D/chulX0e97JkXp6H0EY/kVdTjg41dydW6mGNrmwHLjufEdHK3vQ+wcNcZUMrSOseNfqE1v
NN0+BoFYD0F3I+V4aCJ9E7pIYrpUu1gUET2BCB7NgGZqdzQ89h1Ry7XW7rW52XVat+/E/OxI0vjK
xNzoSLJQNJPjPc8H23LurRaRjOe6H05P0GfYXcm2Ah+xwXkyRLvKrO68XDxype1weHwNFN5Yc9oX
WJy7po8IoKXNpJxHaCtd3nGsokVvXKpN5dTP6kkmXUngqwc5lacuGe9rO7jycifeFLbxUBrNuTWR
YcYEDUCi5Epr+edsgvczeWR3ur96x9+GYYzxgwG46qehB1kPer+riAqrZ3vnNdVDV4YvY3MX+gxy
6vyxC28dpv3IwHCuh+fasr+EfdtaFrAK/mBttQeD+ETpAwThcWdgaIgP+rm2oczwd1lQr1IDuJvL
NV6b8A7YD80E/nMwit2oReYWyAfCqLHKV64VrDQv2OYjth803OoAYWiaK4XURkzx2Y3jY1ky/o9C
Ut6q+ACXZ8PS44h6gLhBnY7lbPt7B83VbMaX3G67n6BQYoLsQS77zwPy9q4wXmXb/hibFoH6Thr1
OwLWJw2bf3rvBoZ5XWnVbnLkT82fjrP3ZrvuSxAR3oxeuujje8Qbb60trzWq6zifGb5Xe1tGh6ot
P6xJvx1Mk9YvBQumAE9E8NjB2BXSe8RuYREHbP7AunwRk3VIjP6YDw95p7xk1Q0F/dbDgEc2/LSu
DHKRi+zRGbJDdFM1XFznADlObk1Y1lTAWnFkRZaR/8V4OSmxtuJo4mhIuh36R83Mb9uAb0plUh7q
FYsH16lXrfRv8pNDTemW9OBZ6Z3t0CA+Egf4SLDe/VCpA9K8rXsF1NBXUHi2fZkCOpm3lUGsVR3e
08rlzejkA9DkR2/OCWCPTyLtd8yndk7vXI9Fp9rCNzp0j8Z0c0bn2qHz6uvarVcGyzARxzA7nCta
Ay8D5mTwHUwpHVS/tnXK2/i1T/W7pFi5k9KKiI6MYvteaP2PNkVdjt9nGNovAINnWysuvojXySyv
+Z9eqYx26Sglcv42uda1NnnXjl1/pfKxMfLbGkUBnhgiwJ46vd03NN6p71a25+HqQ89pGbe+CJ8I
qzrGbrLxc/9U9nzTEMhTu+2SHNQWsrt9lue3jSQciol/WKTeOrCn1yFKllNmge2tzdrXVtPvhRe9
67CLg/wAcOgn3outLqyHHAftNJYfOhJFQuQ3zdA+YouM0uzGRx+nu8GK0eG6y/OjZ8d3ZZGqBSOT
gvYXcKU70QdvOmlmnnxzu/o55AQ3p2JbduKxycRnF+FAmU3vacjtJ6T5n36nfaCmORUu09hA35S+
f5Wg1RYjcrp8ryegZtWXBSvEa5ng1fMo3iIbuTHTpDz6AY2paHGwWQASm8E+EnR/sUvAA8NIqv0I
QmF2OOynvEWf64WIun6ZI4ecW+svhaQ/lTqqAlY0VONH13lPeepsW82/lhQTReX8GK16wzltHVbD
dZ9aRK+/9lryXvCZBH760JfRFt/21WSX8Cj8Yt9rcqXprNGd/oETRrgKNWOjVeQmVsVJE/JWpMgG
82jfWvWB2Op9wsLCSuAe+cFDkkTHxDb2oTldeoevNj1hp7+V9Pzx4lag9d2EJZEJHD2LD+5QE85a
00PQ2rNmv7nXNBpvPJNqhOYYFrZ4hJcC8L/GMUdkPInZffTZoP2tB2gT2NlYttugSKSzQlh1rrPh
YHhYKew+va85u+YotdeOb64nTX7mWfJcgVbbh5BFkRSiNkaHPMHeX9Wp9thw2VwFeXWZGvNU69aO
FOXnueJbPVVoVWN9R5gPFjdx3fl3VVLfpQ6DjbYqXhGn7dykYdE23862rQBQCJj0+9Gn6WTVu1g0
L74s72oLaoOTFKxMbZhdGV5l5HjJSmOOGmoHOnIkDxDI19Od0BNahLIa4cp37ZtRijtwzzPYwyLO
bvIuPwpN3xvdeFOoTr6Tr3E4b42UpZGsN076ZI/lUyGq8+QOV72VbCaGB0lb/PCn+THJjQe7wq5T
T5dq1vLViOydGDEGfXnCkqh0GItClFOFXh3M+5JloC0OHScTkQQbk3Em7RycTWvLdK/qvPsRWXDf
kXZJ+96xxtvGLX5E+Y0WF+fE5orL6k+HMjCNyNxR5/TWDwPYJpg91HQppYHY1U5wSqLmB06ex2oV
Qd8IOUcM0r3QerzGaM5hX7bPHeV5E7dvnggvFMBUWmOK/BDSn7hzmqDbqt9V6NNVRJeimIRcd7F2
Z4pN7pafUPK2ibV88fFCHSic+FQY2Y6O/aWzog2D/ldrumRfWhuS2bemP72kxng38L/ruVAYxVma
w9bT668wJWpmMuGKOvNLUxcIW+dtNhNHag23QpAbBwUBXwjoqCQK166UV+rzqvvydRDDs292b3mb
XeMi2eNF3/cljpzq3qyY0KMVMrkeN5di+szs8FecpKtOz94D1yBylACFjW/1eKhZCttzEm8C1B+q
RmTebG2igmdPrKKETVRHZwU3oeY+FGNwZ5jdCZ4L0bWynqmwyoeueZgDpteTsSIskgsp0h5TtofU
LrKDEe9aOtm4ypF2O0DQdwWMZQBUNV8BuptzvaOhojT3/SUwRn3rF6OzYYH+kNhvaAVuWLlSMGUl
Fdt0l81H1y8e0KNxuhrmH81AhKdbVnskEFtHFDe6Jl4ZtKcrSfrrZOWfaTudZP8VAs7jBP6cDcC5
rEwj9XPK9qOFPU8a9E3rHmidljBGDegr9B7GxoZVPaZ/f2ML7MK45YxuKG/LdriUfJdPmcMCPZWM
nePBO9moGrQ81i90nanqymk71uLgznS3SzwZZUJ9BCr0V9YVi/Tt0PqQWHuNhICZ86cwqIycot3Z
VuTfdsCsaIBwqmtnXKI1S3jQu2Gw8h2c9f1UhJzVpiMrgJW3GTrfZeXceQwT2gdZms0W9Xa0ddrw
0AssS20UPrIi+JgjO93VbdIc+4GWeYgnw22YyloeAkQzgsiPsfUxEf5tYNTmfrStWzHaN21DqqFv
ac+1n0HqC8PHWUO8FBTPgQMg2elA/1uy1whvru1DUkEkzECJrJawsqzwoY0qAAhyW2EABUnHFtVC
hhecISrgQ6ADBahArluNLX44mkX5w1IPW1m0CppQ29r1vaPpPSr4pNuY/dAg9kDMHerZumlZT3km
bmmY+ggmPX9fk0RKK3Pa0WbvrldB5fobP6qPYDStpzL7yZDhvRmv7R5glO0+NVVPZgoBkoXLR4jx
RzdRyqEzZYWMCckRV77rUAmpGQ5DRJ6LN5amQQo9FiVKWCbvUZVzBOf90TGAMnRuBXgcuOI6yeuj
ldWkoxD/DOVvuiJiyeXT6IFEtmiMgiR4c0bK0zBGeKe1DRgclzWn5KtkpUi4SjEgmhygSziSbNxB
5GenTB+yPvtKBmKGMr/d+YKXx0SZi5q4jRr5K/c8LncvyPxYARCCmVlPWmI/lxEWpdjRHlr1TW4a
xiKdp7ihBobmDO4c/rhuJUOSessCk2WDKjzly9Yg0V0p233eRxtWqrjRlCYWB5b1SD7Hc4Sg3b4F
YXx2q+KmKohJN/jKOgOMjjYYX1FPf872Xnj5gdg/KDpaMFH94/PPvuASoRNOVr3h8w46YYnFoHiu
RrBNmjMde9M+V139wSXuokNXWhs6K1y7GdtV2OLdMPAFWD8N1Af2LYGDH7nZbgg2qtGncmKCI4SQ
v71nfY1Mv0Mq46rWYQUVA2YZaj7rU3mreH8UURDkYEyRgLse8l2Ruxs90vY2OWeMvJFsp0i7zKNk
6IDAeT9K9xHh2WvQgrWPy9VcpUdbOEc0008BgUmIusEb+0jd+cZcj15PxLHZHUzwQcEoP1lWqaQs
HPkpNo0SPcGYAajU0+LV8ImknsfNqBv3YxJ/6mO+hi/6ECbWh9lMlwTixQb4yE9dOofUG5+tmEWJ
627pDj3pI1cfv/mplS/WYEfHgCtv24l2bXMk05IGvknDbse3MYLuxX8WOymrizpNTg5XxSSwBH4+
7cMN9VObVPfkLq5pgqyiQV4z5HoRdAtXs5BfUdTcxXT9Ru+eGcqm1oOdrjUAKebmIZTZo5n3NwYM
ET2J7so+OztdUF2NnX6kw0xMrwtXgH51wXS/W1eaOGGZZRQimiPN6U/RBYdUhmiy4JnGKJP8seNI
MC/1kL2H1PdESTl3Yzru5YDAWh/5ZcZRCoArIn11gu6Hrjs3ndb02yjPHrBRpyL5nIqvMKGhUVA3
2h3tdNc5u7lx0XyxNS1thewnXIEQv27IBeI/Mh0Q9L5jWpardnLx+cf9ptKTbE3m2UMLkhjd8Dt6
Ws6M+kwdA9KYvEj15byEI15gBI1nXzdQolTVF9aH08RMsZnNa7uM7uLOffUH/ylAlE5SFyaMMgY2
M1KMNO0Wo8itp9kkWzfdc1gzUoScWT+hUb5J3MFb+010EDNp3r0sv7KiPhqyuMUosI2NjqmsjTe7
M7Cq+0iINRTXdHshxQa6i2dHbaAMjL/3lpuauvnHfX/c/OPHlp/4/fvidp9OFqOnXBlLxEOclAZI
Gt7CpgZtHixhuyp2t2BWwIh5vi8SXDN2BoDKVJtl73vzP7hPMjwhnpa2iDvGKWQ9Uq2naBYbZAEZ
3Bbybz10OL83y01ScLqjOz81ej90MM1MMq11gp2xqbsAHSOCPWFFZzOKVYt1iXq5tkQ9s112q9wl
AWXZnTvjJrDJJg+8mJOyn8v8tGywkP7HXgtEVZASbGU+6aFVffScnte7vMzfu6n6K8vtaupUww4b
ZQVYlxKuOUnADXA7xr82y33LzeUB1wsHPve/H27VnptBjeB6Ma6huJU6PUvurIpn4MQdE01ywpmg
ERZuw8/Dy4PCII3qE+PU+rTsfW+W+3KoWUe///Cq4TbQxs8sw5ssGsgggZdeeSHtOISwHzPjm2t8
FxMFAFqseESBah9SmJ6rnOZbhkZy8Fp6Veb4lRLazSqVDTwlaP1lfa6Madr4PjCYmdOk5SCLzSVE
rzQ1gmPoFTdDXE2nxp5ADuicXKfhOm0k6A7HlWuEu6/SqfAIcBFktQzEznnRhyk7DSwCsHmU10iy
UD+3w7SdS+T8IdiRLP2lE3lsSc8++f04IaGa771kTE+mHXTnqCRfc6o/miSqD0MRgA5hmt6OxXVb
V/11Z9c+Z1RxZspQ4p5xt6UzHN16CLBlG/wZE129lvJhljmQoZDJJTWpy6XK09rrcsIKmqMztGE/
H7VRv7NGo70enOZilKhGZvznlYn0lzp89YTsOLvoqKTDorOuB9OyrmEJcPRb8hRo4ma2ql9unsZb
fqS/xka2yQv70sSxUE7227iT3tE1rOAqNQMqIMxnmnwzkBquvcr8as0uvxQl9TvEp0sfUbLwb+LJ
gG7BxLtKHjUG2YYztd++j7LBG2uVxY3WzsXNHP8iOMBBdjwjvKa7mAx6uu0Enwp8OEpcvcNjnebF
deS6+bWuPTJdkhdnDptNVGWMVGi3FUTM7gYDOz/rc/eCZN290CM9hnFxb4a1Syurnq7EgcCgXxYt
gpkR20rUPoGL5hxiHyBnauLCRKmazxt8mJSMJv1+o2K5GeXTNUbw1VT45AapV8LsSWM6R3lj6EiF
A9fr94siu4ROvvarvOFK5GewMM0fXO/0A226RwqQra4+RCZKKE0YqOTM5HhWVPDNSmthbZf7fj+8
PIKSEi98X/LGnOf4UFRWBn8xf7F877MX81WJi21FIsAD3BxaaM015LVTogVPUsKek++itr70Pnmc
8vCSkm3BOvo8SuMx7sJ81dnGM67qeqX51ZtrQuAwZrqy9Xw/zkN/zjNrY2s6OclUioYAd84A5qC5
67rOTpUVX7UFdV5SY66GWhlbYDZdbDOxPjjr0h1e7NI8DOTlQHY0Kzx0uIQjBLIioE5FJXtfh5lc
k8llrwtvYIJiDI8+1ypNencjiGCaDdNtTeQDDa0Ty1sgDFiEvc55HoPx4k3p66jZlKksPHXR3ho5
0hmjOWUHRtuUJdLfBg7ckjFpUehZ1U3uXjrGqGA5Bx92TJPGD3C3NpAEqPJdghThHXcgD6qfY00R
5ub6W19h5HFzfzuiTdxoxtkjumkVzNYvh7XdqjYIZXRCeR/EnPknWdLpC9s1BoOjIW4DVKMEW8Y7
zSzleUxnby3z4UcvrHt7vp8V2CNqwtteM7OrxEezkQHaMc10VQ3ojOMYh6t2rcO84ESIgWomA6we
tJegYvJqRgWz3bQ8NM78HoCfYuHa3JN4S6TqveNcc8Z/9LuC7rBbPE0YsbTJuqprA+m0I+48IzpW
HTxO4xZM3ESTnJlF6XVvBYqPtBTTbnJZ+vXyq6hK/4g6VrvVJFDSqmekppvm2UAUKsLqMEPo2jis
89CAJDfzrNvYj3kbsgkFtnmlJ1SUrXnsGYTJwuhXbQdOtCyqtUFIxspikWPF5CFZJSLYCt5uFI+X
Mjy7VHGbuNVBceUpen2JE8fK6y/4GR8u2sxVz6xSx1SzbxL/AT+PPESOiVe0cIxzHb4PkWG+9A4N
F6c95ZDpj3EvrQ12rBdDu66pz6oSBYrd1J9ZbXCaHk5lFf0yCNNauTpu5Sa79SnOBnNgZRyiFdNi
AyMXuJmSBbQWpeus4QoctfNJlZKtpZ8nh5Gd6cZ46huU3g0hy1iI2/fE6+jUoxRfBQ7LMvKmVuGn
14riDDYHqRqLn1UorPJG0k5YmZN3cAX0PFa7xX3TVk8opj4GO/lK+k8C6JzdYE7BRszhgfOufZvz
ZsEeWZkQvXeSFT/zAPkEd2naZP7k0jvrut07kXn9rqa93AkbK2ntEyfXyRsjkv22Fgwf6wBdYKoS
C5z3iNSancOKko/7pkJe/Ro4xlcdzTcizk1AC423TWS7LpjQr5rI17fzqHNsd/QKhUnZTNMjmqqQ
iWav4YQI7E1kVYSSRnbP62nlhoAibyXC+o5w23SrmVhfcRuZ28adtr5GvtYAqlrL5kdtTsCbYOmD
knftlF28D3XjIXKomU1gGWu0PcPaBTWA4Yz6LSu+pJaOqzaZWA5zZqOlKy6Jg0SnxMnh2dgMKpRv
PkB2p21sZmdov5zI27pm89bD8dyLqrmjLesfLM+4iRlKNU50nymop8WkgqDO8J6Z9YHOkHcduhik
267SjwlpFVDn+vzgA8nYeg7EuDLD49XK8WRZ/S9Rz885EcD8bnEiHP6qD6bkOetvIrv9DOXwWKM9
oFADgzfqwbYJ9H2fBLd0WcA3hTXdZ3xgnG1sYgaBjAWh8dFoclzlhlot1OKrpAO8oigdt1KRSCGS
6gpNOihIaQqtFGc9/wX4pXZhe6u4U6bhjPaEgpzGCndaF8eU/9m66fAQTQqJqoVfRQsilXOeBTwM
X2jMdXeXKpRqGgFVjTzdu5C/sDEUcFVX6NVSQVgJXp0YFQNm1d0Wj5uCtXYK2+oqgCuEMUoYeB+0
XMlPuKb7ku0dBX3VFf61hgOLa0c72QoN26LO3wwLLzZX6FhXQWRTRZlNFVh2LF/IOCMdd7lHbWaF
oTWjR0thaQsdQC1sjewsmppLVVgBsO0h2f6+ieZk39hgbgF+2DsW2QwXVfEHFFcqKO6yJ2giH7Ay
bCeF2I0Xiu6yOzc0nHMF2bUUbXcGu7vcv2zA+pA4AZ2XW91Bh9ebKHBvqxC+kdqLofqKDrzvRD+V
Q7A46gr9WykIcKxwwMVCBu4EkGDTBRdsKnCwqxDCLizhSUGFI4UX5uR+jhRwmA/oqlIcYjjgwIgV
ljiCT7zclSpkMcqSYl13imM8tiCNa9jGOHL8gwftGDVze142g0IhywoosgsdGRscsW4Nov1AoZNH
BVHOaINsMgVWDgcwjpCWQz5x9IDAlz2FYQZSMhLqApoZ80p5RlsCn1uBm6EbfBghuMYCpnMP27lX
kOdK4Z5tBX5OFQIauaO+6RUWOleAaEdHiRcraLSl8NGE//xk2VrsclSk55HlCZgYBhdJowJGAVDT
32Y8paDU9BaqcwenOhsrc28s7GpckfV5WIDW6l3GsQbVWuGuS7jXXUJ11CtcSuHgHTQUHttdSNnL
nS70bL5SNMFjgNpYl5utpyDbLrTtVGG37eUPxnTcAHKXCs09qDchlAwMerjdtQJ4N5C8l9eeKLj3
skcogrvpFfq7hQGOTzu+awaONKP5aSpMuM/MN1Pg8BKCeKdQ4jpM8cgGLl4rzLg29zddzguIcU6Z
jOA3WO6vqqL1Vrgj4dTCK68VuLxdEOYh5dwE1Zw3eofxO7sw1q42HuBzdEKhBgjd9egmCRlujCBU
mHwogyFz+LjR4519Z98HI7Xe5NfQOMWbBWs9UdB1TW93BFjiH1RAdlOh2V0Y7YvG/3/tEP+NHcK0
TZ9crP/aDnGTZu9Rmb9jfyg6CEDHz3/7l79+6C8/hG//w7aoYRzTMnxOgD5Wib/8EIZu/UPXOTQc
1/xtlvj2Q7jqEZLehIdNguBsEr/+wx9h/UOQ8ut4gj+kftb7l//3rz/l/w2/GFkosGzR/nH7/xR9
flvGRdfy4gz9j2w57iBcx/SJDnbxlC2ujH82SDRD6hUUMfVJi91zppht41SdkPf5mwzf2tjMiHtn
kBSpNBEBPqRg+Uj7MiQ0VVJHCJw+Tz40hUKzwfZMaacAL7QMbfvoB5p20u2+Pdn2iZCSxtr2JrG8
SnJq7SvdScEzBVCbm+5D1mqK3pZcX6FXW968sSdMZZGPzFD43mm2UAe09E1wFXDqMkvhnirhPFdY
vZgfwPpuGBmdhla6wAjY+95o9lqaMcNGPd4QGq4dlodw7OO2XHaJPQDQAMdrV2rps48D8lRN4V+b
EEjASTFiNqlDgsxyMyX+CWIt56vvJy8PLJtY/cSyt/yWZW8i/IKpT7E1JCfyvPkVtSNcEOBh61nP
8vOy0Y0+P0NmFAcnQeumOH0+fvbT7z0UhjkZmutpxgAXGvTCAoYfyTzDMcx9nerL1+56wup3FF62
h4VjaImaR3QHC//vDbnU8VoIRBQTcbL5KogHh8VZ1K1Mx6zOsYiv6oDww/Y6F864ZgqT7Fn0xKuk
yW+RGfwUSPMwbMzjVujZj2zOqTzj6o1pRbKi+r0LRmoGPRIgO4gSOrclw/cmdDnXaa+9xzDIGnDH
1lq6NjCMHfCBXlkes4+xwd1uy9q8hJ1pXCRpmqqioWNAXo++S5rkoDPbOmoeMT4m6RCrqjeiK236
RS1QXAY/SxlC5JexLQ69a5+bxOqvgokBb2d+hCyuoRGzPCh0nRa0xk1s1sHGckrrUrGiW2nDSJGW
DQ8T8lFJA+xKSHT/jdNq6B2c6GIODd/Obs52IwObA2O1A6P+/NqOUGREKsbHGsPBXhnpwAiwGae9
XWt7aYMn9vSIuQ9wj8IN7Ct0iqtylHjdZelc6RDl9q43Py+P+dXIu0drPw9YBy1PEInwjmaj7Q3+
6xewG9YF7op16droedBM7KpxtFsem9UTWDDcTKbjbiJ9fgKp0ew7u2Msg7fyqsHEcTWKmPfDIXTK
1H66uAl381Qbp9GYE9iQ/YXODsd8a6flieEQSFXR/n/3jc1rA2+CbgZDqTTKz5oJLm7SGjw3YXci
mgnKPH8crKzaXe783hS4AbWcCpgToBJi0NE0mFpDHp7Oyy1TNtUp1Zmuytn1NuBaSOqOKVLJ3nPC
JxnT4Oe7YZ5L3CmsuU+O5GCpLXELxnKDmXM6QXPXdn8nGfTOXK38jqWHwqdkK4F67+hJmG8MwFGf
m9vBy98i+tmn0ZyGQ+mLtd+ZrCzL0aAdvOxWQOyZbZaH3x3mn7Afh5Pds9Qw1WbM3hkcNxvPtzqa
W9D1MfjyXgwdDqtMHpa7MPIyQDVsfEWWQcFfcP5hrSBQkgGOhxqAU5UKe9vUKfh5H8jDKTUTuisi
+ZnKYdhGllmfErXBCfvX3nKf9IZ9gmJ23xpoN9qAYKjZEIe8E/EBI8O8tSto5G7gv1uNn+3asPoL
/z/n4bsRN8b29zvZjzZQM6mtacY3p4KiJrboE2NTqLFszQh6DJtsE1WAkTTQ4YqKIF90UNCpEwkV
x8nGB+sOtKpV/77Ta3EU8KVjcz7RWdBRUVr5wYrHne6Eh7hQiZZ+tMsxcO2GpHuyCIc71R6deWx7
jyLgTY8HukS5BmBCR1WACFaHcMgwaiXgOG9GhDSs3y2fYEi0FmFxRbI7FtdY+yyswUeIujb6wjlQ
YOH3j4uTWAIglt1exTh8JziMtccEPSb5DxdBRIA5Q4HlCzA5zl97bVneU9uCblPzkGXKwNSWyxXo
b4Awvbp4ZViH/YDk6tztJjhZ3Xha5iysAeGXMozahJ01nSBL/TRdVPJOH9g7a27v3GwI8Ae11qHH
qt2+OmR+GYQnQjeciEnQuIq6a9PhSC2QpK+lQVsv8sSv2Eua7fJMOBIW4Dc0x8uzU6z8G/h8LQNq
YgRyEGveaMYHx0L8PkGPmrxjnI8EN3I6xLo3aRS19ouZ3TPLHo5//N+Xm0OsMy9J5xBrZOT9fhta
ZOqmDndueVOWzTJkcaS4yszpY6QHhdxcWCd7gE7pVNhpytnXkbUzx00IOcp0vh2p+oIC1AesPrur
xvT7bVAzU460wT+Reula5UFoxm4JkcDYcjXSx9jDVSe7h2jabU+u7yYwNDKiULqcUBEwJuYYMRp5
0vVdJR38Hj5VgD5ED6zTtV2fV+HWT0bE5tLF7+8Mm7qeecPVZpYNJzAm6GoBmEVbNJuJXx0jYhWW
kU+OYCFJY+x9gmtB1SAaNmV5EjFg/+/Ncl8793dQnLrdcnr7HuR839TVKY+8zZ5AUJf+ehlybe2r
w3L0033hbLDsLhsQCr7ynTorx+6wPCbo4HQ6tUIquJXadEZP3nMb/D4H5TOn9AhbPtjCmP76cKMR
/LRFmvK2/N3lfLu8lj9uzoGuAWRU/HyPghBdedB5MFzhCHP9Z2U8e9lL62CvBP6rn5ZNq2WEfeS8
I1Bt4WK6dY262vlFBJPcykiLzqYNExzl0MEsHrVAIMco1DeTcee2/A4u8XFHpQw8G7TvFN5rXR2D
Iw2VY8VSl1bjjs75a1an24QfjL2aPCCs/vO6tlKCn1oAWCpBZRlD5vPE7/qeSC6PfD9s5AcMftZx
GV5+373sJQFmRVcFT2GtcUc6q2PAuU7d8tSbkvQZg6i/b/7es0R6tEZO7eA5je1yX5mGaG+W97Fy
RImoFmypXbgO0hRaJmYhIaxk+lUyuPOV0/tEaGoeLZucYXBTfMX5YJwMzTJOdVXicfH9u6ntmH6q
EeiytwxDi7iB5b7sLnd+P+c/u8+lT7YuSWyEIcPv+t6AGG8ORo3q6u/7//j55QFyUP/6qV6CdNM0
i5aBOvQqUoFGEifYrWliYFeQpirY82QtOaEz7d7R+kQ4TETcP11Cv28ue8NsE1q7XGGX28tl9vsm
vsBNDqvj1EkEC1iv5Ha55Jjq4tMwQiTtS12CRnUcOTbqqrwdaR4bfsNcg42ny5b8tK73DkMNd9Cq
+qtlI11kuxNX5HUmIMxWhjLOmq7HFZlT9Im0XObvcxm0h3hIA5iQ7ZZmqD3xbogqlPN62ZW+uhRm
mkHOxx8P/dOzYsgu+lbmvNDlWQXC9LI6zi5nn22hqo9WXbSWvWXT57piaKlHKrSlNE3ULquWOj8s
u7ivcIRgQs0Py+5kSQ7X799itk60rlw5ZOewjNJNWbMWgFXccF7//cv/+Z7vXxmoyfjyG5f7JGO4
Y48wQN39x7OiKfKm34/83l3++u8Xsjx1uR3XLs9abv/+i9+/Sk+Kem36JLaeXXfiBKH+j8vf/uNV
/H7Z3w9///b/wX1lDji91pthx0KI6K9pQnm6jkN7jTi03raVNdNEnB6JMMEiFo9Iko362k6QiXQj
kwUaLs8JbCzk3dVzWln41v0ZBG6j23sjcMnGldUPlsK/KNHfSbmut3TV6frP2PuJWWD9QZrMOjcR
6sZt9CQdHDx9kgYn4SNtifoJpKeDQb8V0zaL/W7Xld2jhcBkU3kgiRjEdisxDI/z6JE2gvRbKLFw
Z5B/OUA9JSBGi2LMISa02lT9N+HSMd7rMUNrXPiEu+vGKd3W1Kdr2SUNxwJjQwTBeFSaiiTeovsK
hMIhyDFYR/rwanYy3grxw0s6F6lDkpIiOGBFbwgQNd4s2HCrYQdov6fQXkjhmnV0e3HKOVwYSaWn
SON9y1r7TMZzz6kvfo28jglz9DlOH5lPqItVBKsBcdEuLKKXbtDxJFjR0a5ZkBalPIWWtbewzhsV
iqM4ZORIM/GTMTudQd/Zm0TXMEyG29ywcuub7kVzxSchFA1+X3qxE9dWfhQU63SfymBHvIDTMLZo
qxxJRSa2EUkJKawwn9bE85B/6IQW95RcNxMqrxx4uV5jq7Vi/bae6LeXMUJB9pp1RszsLrX7ah2K
t5l598Yu/PZYgtoCr2+Hx8RiesMqe0/flE9WYD4P0Qg2Gf4Z3+ve9Rltj2zCZywjNNq1tFjTOOk2
FcvHbWEMe81OxUrmROM1draLK+xhhuW9J3zTTwlXasRhw7zTo/hxlqjXXDOgItEus6AAzalWC0eA
Fu4CzohFuIrwax/G0HjwRvqkVlYecXza97HtPXhVhpXU+Hf2zmM3dizKsl/EAr2Z0oWXwigUkiaE
LL33/PpefF1AdQ26Gz1vJFJQ6uWTQkHy3nPP2XttTu8hCbSdFD73xH909QQzWxY8i3aGG/CWb2Ld
Iuexrrwwh8ATJ8GPMLRH/gURiHLAaceGDJ2YBa5VJSx0eLy3MbWVXZfk6yTLRoOBqy3is0WPc5dC
i92LRnJE/zEDAxXSXS5kTxU5K1PL/SpJQemoTJKGGmEg7FVPHWduzn5R/Ek24HJbpFMnsGpCtd63
Xfclr2dLUzSm3Vg9BNVkWYWllSm4ERM62FqO47IoOu1kLpCJYaLRP4Xfd1BhQ21QPV0LR0lmvFgZ
GVeFlr7VivaltdpVNUXxDfvRo2KJwq2C69KsgTKM09JsZFLAThDi4lYlZH7iFKmCC+P/ytkOmCIF
zfRUIrHR+46AO+mil317nos/cYlvuMB1JNKmLU6MGowXlPSilV6bqtzVCOlpYAk/i8Tgg6SfLIoY
fFmQziBFOHmIAzHN8H7MREc7xdD+oKzS3EC1bppRt1t67MzkN6paElCpQzdmOItCVMigLJMAFJL1
udLFKfPIRRHQB+ZDcGwzGf9i0KPIs1Y0pzLiD8H4mA8w3bNkE/eG6DC42+dmNPmlljzVgdQBwks/
ypSksYBoDeK4G0cpWfkY96NRoe8jVwWRoaSf5cGQwNlMUkdDTD+Kt8oQgn1G1Etk4J1DhnxIkfpc
hElVyJQfU5+IpJ+xs9pNwBrliKh1vbjjjIvFnwFb+wTj4BwOiu5Dax5L82XsATKCP+pcUxZ/Yl0+
aLMiO/IYfy5j5qhmBO9fDhkCcH/5hTWc8D28Kg3K3VmE+jUPvNHy6zBkfxX+eCAmjbHFFVNoArdv
9Umbgt9pEHl3pPTdCqYt9uEXwoRQfJfpT18aoVMSFrFJVHThkUrGSa6bPpJwFxd+f84MOGG5DqY0
uw6zVLihqqMnwLjpdVVc+tbMGDAhpSQCH+rF02cfjh+TWTvWMt67MNvTv4LT1WY3K8ZUN7OL53JK
fGZ0wN9CJp9OkJrfZSw1OKxIjkfuUhM+DroLvJL4N0aV6I7S8GdKxTaNiCoGWAZdirGYEVeGTStz
eSL1h9ODGeGKQsASTVZnm6lK4IKUWzBnKuYySiGjAlsZZX38VY2emWGuS/phQ2wShB3oVHbI0dNk
q8JqbTEeUkQTskSIZDdWa0csJKSdYWUn8RvkmIIkDZiISPS/+hYwsmhVPBcpgpdIat12CF35A/mI
DBw+Nbb0oSposq3eq09hG3uBSPyaOM9ovw1H75oQ3JqOmEOI3lXttOTB07SKUqOxjDdq0L+rSrov
OQ37zagdgKrpT1CeT82qSQiJ/PHTzISTxmVLEIZwRGMQhUBBRmlQXeDCbNmFa0bxKG8NgItysjzK
KKnsOul0b9Dlgsn8zBR+IMY1HtOLHpfI7+mxK9H0qcoqgWlckbbNXpsI6SmWhl+5PIcabSh0XFBC
VBwCwitUmEP7WUXJXV2Ez86K6/1EjpQjLUO647j6NAcFcOAwelYGIAeId0CePeeFdDaXpnMLC9HQ
ABhiwaoOtxpOxayyGEeQOnok9V0dkeYRsS/TQLiqgnI3AhbIlIy0SxXiA8YvrdDmEa5qSaQMTF17
GCrwY11O0ESpYr9I4AogTdgsXXtG5LcKM9YbYjnGYn6eSqQmCZcMachuDmdWBwLr8E8bB6EIcVFB
WtuqTQYW37GCLH2m8uuc0DDuVdocSGk7IzduD+WgfqkkqkhVsy9JeoeYM8veFNALjBLT03tiGgNJ
LLaQdL7RWrz0C+8jfpAadBNpXexjEX3JNndR/+CfkK+SBqs6TJ4WFMWyoHSeCKjCq1oiDKUER81Q
fGUwSnytbsjhTiAuY/NH6Wh+Bgl8SEumBFSs9llkKow9S3HWDASif7xQK8Nfzhx08dWwtx6NUEAO
RA0oqfFMS7g6iwRFFOVmLIxsD2ef8kmEdJDKil/145VTLhs1T10jCaxw2uogQ/I0gbN0ZGl+4bB3
K+U2PY7kQ41YinMB/5quwk9fjyFLfkWJnzHfHVzJTJfTrFQXKRYleIqDXRVwyxOUQRLOCUc0kEAt
S11drKGh12yC1Q+VEZ55RbgEUHla4kQipFS3BidF4Y1IEGwBnL2cFNyoA6TGp9tUnMPYMrCGw0Ip
rQ+WIzIMKOb9qpMs2PeT9ATm9NCI4t6y2MFjKZzYaYvJ67OYCczoGbNGZpw8XxkmT2dDEYkOF6QG
6i2u0z6uVIYBZbNV9STxwdHJIa2vIieCok3/DA2ra8+e5Ip98Q1Z6ycWqLUyoxd8xsF0jTNxglpL
XtD4UlASbuSy0j0963fVCNWF5Ldlq7A0sCASxTJCvl+diM8EDOwASBBNOlpI0TnragNiRs6wTq61
T6kaNZy9EIaUAw1Ka7W3M5WNN2D83SRWm90IjgbMC+bhLkOJYUyunpEW28mx7pdMbtg7vnodSvqC
Et+N5dZcM3qPCdAsCq3oL25PSbG6L5Mnyshgq+XVVdFvxhojEjSSO4Yj/hHQp6iHXa2u39uBxnnf
ya+qTHFvGcolD7VHtco6YvEimaA3kTF03kTSmDu1VuDCv7qWMqJ+sMcCOvzG/Zc/wChatJOq32bT
YehBSGqGSDN5uvb6KELWJ17LmPZGD6FYxcXcMeh0OnH61gpzdgdzjJ2s50tERGMiaEBsGeu5IJCJ
VSjQswc4Nkah/egJT3GJYe5coxIpYZiLxSgR+inCscduM3YZYkoUS0ac/wBCl1yiWnXOY2ZLfJMg
2mRt0Lb7laO8W32Dk9ulxBXO1rZsdM1tDKaDKWmOWykgnDQxKtLnrMTjlKPaSZ/4zBZPmc5PzkoN
2k2brAz1Z5EoR6oumA3xAipi1cyRQfXRs/YT2xUv+If196ZLehY80wtKEpukpv/Up+4l7a2LWtNV
rxd6DBK8DRKLmhbVpDJPhPehVM9l6zHkqIRFXAlLBRK6XyqOa9Gcc2ePIIXVg2FCsmXEREufBlBu
QutvhPW3hMCpJc8ByIBB3CAsQUp3GOL4S4MzhaR3JVRAV0rGvwbKQKJNmq+Hw686L0+kqHAB9WrH
NePYpq5qv4Y8Jqu8mzX7x5xbEGikTWUMv30+3eUo3JUhOYpD+xmk0bwLLYrlwtKvYlucImF6SZPA
1jOh23davylKDS4WUrYUk6xm8kCWkxq7gzIhMRz3ZRAQUm58ygvmgWoMLW+pkIXGIYPmEAmYTZ9M
OvZIVxlR1tOhU58YDUFEg+xtR0t+F1MMlQtWdS4Z2sKMTB4qDTfXhENHTcoqbNGuEbv+dSmU8olT
ipyu6LqFt6xCcmQXjQpoovtmbvsX9cv6RzQeQ5lbW1fvrBI/NcMzv8oBLQ/4+fAX4AWzWLUDzQTE
NIWQxwc20dB0EybrNtxjgcHugIiuftVDcfDdRAjNKyiyUauAkY4Bsg2TgV6GDWiJsDvn2ns5O+28
IMJNWzx/8ZfRaDT9uCdbaKfMVuTYjgeD/sgSI4GlmYh57y9asKtF0byN4vlLIhcRbWoCX2N9AeJQ
bKWoQRxI4EotvPXh1GPWM56oER5Kp9waeTgrhYAONX62Eq5SnoS0UvPxW7EW8LjsTxzk614hFzKO
7iFoBhshqq+E6UpzIr5BFwiYJuj0DFNR2kSooVxOoVQAWS+Blc0LKnCVDjOr2gyjfypMOqUgaiSZ
6r0nBwUEIVukikF/JGmFiGZmNwQn4NqYyx5BrCodUzoMmNtSVu3xU6nbd+SMJIHqEzOyNoLpnLzO
0mckS+9hjhuxw2GIGIrduVOdeECJL5m2kSGXBoR2khXMQRUmtkklHxo5BW448UD3CUMsHsht1hL6
M6CHVvv+HgMEP6EHzEzUXzAlvsoe607aD70vcIzns/E6V4YPUEz0hjT9szA12HCv9uSNhX6rRKEX
GUBpLGWc+Y2QD+Udpv95JuAHc63fa9epFO79+GdFdL116T4iaHYy0/wQtDvMTHY5Zcip+YxtAPaR
O4tB98qyhl/BLJUAPAyLxS6qjFW3WzsLrDHItwP/E5UqUi4qB/y3U4kJUSLxQhA7+P1me44EhoJ1
qrI8JGeLGKSwF5GEBc1m5iWAvmDl4zVHill6NTNziXK0sXDAckZFeB3YEj5SHkh+pUmcHn3fCDZ6
az8RZNkJQ0R/FZJ34M44FkRA5BjBeyusPGmx7mnb/EGl/1s1JQQ0EUdTSjYnlYBr3NbxazSClpKh
vqRxRnUuvClxZNl9C1/YiL/VLD+TlAbwHpszwkty2BdltuVaOYmtcG9niSkxQj53QCYsveZBj4oO
biMMJWBFXfQtDGHs1+l24nQP36F6YdM8KdVyMUJuz9xT1uskpYnljGRhOHrGGwjQDcJCyN0iRqIt
GLHshVFFbWZdMXtAbMgs30L+siYfJuSORopxi2hAAys/pRoSA1LF93EYnenHjbZGyh0oEFdGZlG3
44s+Jy/xsFynKb6E8byLO7Ih29wncEdL5feSXwERu2PU3xUYsnAUzq22cHsJxymu0Nsshr8eTBfM
pzy4FLSh9Kyk4accKPdF7kGiLTB7kvoviYzGVjklDDh2fE24m9a8rTTg+r2FJzoGJlAG/LparX+o
ywCE2roryEknysFIvZmEz9WEcG2ld4YKSkaByKnUMRIClbucO6ZRC4LMtQbRoeXFYvOxGMaHnte0
EKQTQJA/Iu0+lL7/KoqvsQ0Mu2DAkYvBnTHSpRZqJ9eLP3wvm2yp/uCe3BAmvxAgtjh0LHMMYMaX
xf28adP+vaDAtpeYJSmpsTcrXfmZYX9uGpzsMSMiNaNRMO3UuSBDtrppWnJoWvFhSO1tNHI/mhgV
l2ZwwSlEZ3lo/sDDXeAuj2r/LLfCMepIbhaz70pkqtQYwiEDhYVkBIVtGKl+AxcTWwxoZlmqH0J8
rpb4HZPFbx4+KW2DlKmqQJZ05qmUoUj2kN8kBAuCQhyM9qdJORRvsA6OKeMCGuQSIJBOF4lKmzjL
zoj3QfdQ1HYbhW/NFApkus0XIeAoaIgo0OLrEm/+v6DvnwDv/yLok1RD+j8K+nY/6Pn+VzXff/6N
/1TzSZL0H6Kq8I+kKkj3VOm/1HyS8R8YuCQNzaBuGmCGi/If21i10PKJlkhwPYHTliwhwPtPLZ8q
/YfFtFYXZUXTAL2Lyv+Lls+QZPm/w44ReYvKKim0TEVSaf+K/x12jOeu7jUjoIExJ8M25QEdozjE
gL2ge6niDCMT7axu/+9DFXcDdWEE6cdo95kUt2jO1k//fUhaips2AQnar37Gfx/ooLQwk/nw7z/L
KeF4W2SRn626AqURGIauH/pVPUJv/D//839+jTjVDXsOsc7rLJT4zhpCOh/+fSa3E19UG5O8P4Ma
UVon4lViMMb792lQk343DgbBluVjqdfCQWgAw63abkODd1sCKVbBblpd/TRZI+fyKAcli7bSaQ2A
GkTM0Q3WrXD0OzM/Re2adDkx+bIw+Sldz+yl0EUb2t+undMvq9CxUIG920frHHMeo2EP+F3ya7k9
C9oqMOiKfq8KiAPssK6uRMMNvmDwmhjI3/vZ2hkEMcQwsnaKjHAmbcGGoeqs9tNisbn/+7RtWj4l
G5ZeEBtKigh9++91MqFnbri+Ykj9xg7AZp2Fy/7fB2mpo404xs/T0JbbuJm34SpdShu2eOzW9Zr1
u0JJsoqsWEkn0+IzidNDBEpO7FpjJxOjV8Hl24XhyJZFe5yO+S3P45oMQqi/qyoG4XSxl0YOqRge
kMWsDt//+hBqSMP+6z/nddLuFmNymUypR3fFUPrfB3EdwP77zFhnxf8+k01Z32YqBIxVQvPvlf/7
YPxzGK8fhEWH25ereNiHrKdhzOvpkoSRULqRhW12Q3hBCQG4Ac5AmDj1RTnSFKTwq++ydlulMT9E
EAPMAYVXdrBffPodg+CjhySG1g82kUNNWcEG/uyImBJuNbHjfX/lM6vfWCTPvw4cMGS3pZAVnyFR
25yvAzrzxiGVTjW3/Fv6J7lUk4/yFMVeQpIO6L90h4qrxDXVkg09gdP5KTXfhG8DI65JeypBuwJW
2u2jwUZYeWD8TsAU0nZU79t52C1f4p06A02nClzsCjnEIHLcBu+PluigMyIhzV33Lfh2jbukR0Ml
mQ8g4F4tPP2Xys6yweHJcHRhIBE8iBDtVtyUxNdfdUZyuJQkqHM2Q04OHv3kxuo+GzcJdftCf9na
ArDIcC/TZprs2nCa8Kmyvqqf3KNSGJ6Hl/iivwoWDRivO3Y3OMK8EwBK2Zj7DS1cEk5TGXkifT07
PpQX0tTaK1+v3ifb8D7TXWJXB0KtKLfBRr4DuIH4knEEWmWOLgxdZjfAohcn5GElLceehs3MVovp
CbrFb6+jEP1OcsfAy4WLNN2VlMDfIpVjB/vG5t3tCOuDzW054mcFdxaGU4aMlfAIEgwmjszynvlI
f1WmQ3GW78ojp3mqsYbYQOPo9rUXBQBb6FS3YE8EWOOhNFNwvoS+zrN5rUxELTaTEcohIpAZa2U3
nbhEu3sUX8a9eKXD9ZwwTqGL1R+s5h21jbGlOSZwFVFABRuclDSnTFak4dtAOgxccBOfstkRzzNn
2LVH65ovylF40yO6Q8wVbPVT/Z1eIDwA2t6THwZUwhkosWV3IH/6p2z9kMeBwel3Dj6BOEq0xZx7
WCm26iswZmymjDsvaXkbjvXrdJY/4Hc0b0gmSKVdi9qjWeGrtXFLZTDkHLx4VutxQ2mZL0NWQRtm
HDpCjnUn/GgOXrwTAZ+9QIGi7DKciTYTlG8cu153USN3+SNAzRnIzvTN1jOcdK//Wd84gw7tr/pD
n/Uz/rEurDtz6+m30KsqGhV2vtwD5CCDLY+ctw/VuYUd1TnSA6Mok449Dl7wGbplq8/FNtgNz3OB
f8VBODkvNqF2n3npldmWqciS+xXJtT9166+yLvdnOIH+GU6gyvSHemSYDTdjOFkusIjchZCeEuhs
B29xYCce4Wq0HQCSHjq3ealP3YL5ijWDuf7W/KOpMb/SO6FtpnRvrfLO2kH4HbKQSf9RgWgYV400
ytxtcGDu5M95cco9flK2noxvN5Hju3jNO4w/QIQ/XbjRSS20AQpdpcjlPW8/oXD50lf5S54L3BST
iCQfD8jAEtU4ydt8144hMS88BpvQU3cjzkOwp452j98pake/REtpjx8D7axddU46OJF2E6Ay8qIW
GeCTKO6ql2C/zjK7bXYWvmmJc31HgQ7onmeveJkQofIkxpzp7OnYvwbLDoKXuJqCXUvwTX6Pkjae
3UJDnA5a78jptmCjY92R9tkL4M0B4JfghZ9MPTnFoXFlpqCAT0i2aeDpFx7vS35KvmgXWt/hlWG0
Ru4IC4jyawLQljU7AsU3vZXDPalPKUSYGxSYSfD5NsQAw7ydhaMhfLQz6V8MHNtj8y3durfgxInG
mM/pbDMaoqwXN3n5qiFsqRpagHaq0mfddNLrzMxQvLTTsyHS/eHXd0Nac6y2uReooOxp0vzm6Mzp
6KN1vUxvFSM/gI74jW7LLRg+5PZ3ZY7y9MJ/lw1f4RGqkDRYdlJUtp6f+R5qaDHA9QA0slgYNPCg
Y9HDDO0E75PFlcFX8RFh1SbVgMABDgx/2Y5/mKD4wYRBwGf9FzfUZvvoO8SCaL8AT7qE2VuqnuQn
DucI4pbTuHOCt2YPsD9m6zuINboOBIsEFX4P+hG3ZprvmHvGvQ/OUEYOJCKqJc39XDY4nT2pOw3j
hpdHw6hFqJrvpPKUAheHGmsDyuzc1T9m3/EoIthKWMZctb0Y6cTo5cCoc6/sk6t+mLfqk/K8PAd3
c88dzbntILwZHWptbm4QPURgvPES8HYTUCPE6C/8Qnmq2szNEk8KtmQnFPJNhs2l7aXCCa6ZN74w
bHEVHx1rRt4qWgd4ta9x95RO8M9PuPbnA5gZ/xUMD1dQ+5GibzXyA3k7rfwXuySTFDVLQ/kFOJMG
9hIf9KtFNnB7oGdfw+YFsFeAY6eIBF/poOpOkg3tWkzpcr0Zk5dlbdecpGE7qLT9TzoZooUjo3TI
LpDAQzK7BTQOdnVlIbqv3wrh73MEf5Tq1rZ2BI2QbnwXzmq9kchoYuvVgZKAErST3zi9yInDpxzv
SYXt6C/LBxkmNIz63k11lB6gEPBkQqY7WOmrQcKUzHCC0CWbjsijOlnvuWkXF75KnkNwiA4TkSNU
Go75qCuXl3SVMcHZ83HamF/qAzD1MbvOrYs9mSbIn2C4zRPhBCQSbLreHTaMbjeKV3x0F2EzXBYv
PAvSvt+1z+NBea+3Fx0u7m/zMT0hRTGfK77H4kUHdVsA7naj3k3GE+aYNxHW1wuSDxHF34H3CGf1
DPNUsOMbuosWSiDlqsVZYQdcakhflTPKboazhHEWhHrjxdmIX9a7+OjbxzB6zZ1YFMy7Pr6O9jYf
qJV4FQSbEv2zYbxPiG22x0dHkO5FPWSX+TE+mjvvPz8s7g/VRcB38sTGgX3eKXftC70XVLIHyBhk
QHVourKnYm+8SvflN0I9GG/z4gRcZs8xYKyYINgijZ/v/lx90gFAMLE6rbmHXBHCboBWeRtd+114
E16MH26cZiPdxe4BVUx7lWger11oh0OELj7M5UZGLQmPw+dKtnklGABMUN1tG/jW0UYrN8TU1wdD
QdmJcdinYX1sHG5SkTRDGs/FR3LpVLiLftt72bYX/bL3xPQa6x4Tdp0edu6PdGV0X/kk7YpYZOnT
a+vn8od92gKSkPvKKzL5aFP+AMPZdE99R7PZkYM7p6r6ubuLX7m7WG+mD9IyLXwYbnBA2vaEVopE
13ykuj0P1+bayCeJBtlVKTdWukvfY+LPSXY51OdZRoDj17f0m1++VrzxmR8A9T1k/hTv67M8OEAV
Wgjq/H3jSRZdId73pt0+M4Pmfy3BA0jb4qp2u8zA5g5T0eWGTz7m1gme0ufgwSvqQWEuqFvC56Hc
DIULe5djk/WnUZ4L6MmdSiXHb9PEN6P6mvJt/1OjtRvfUKBgp+5JrvGpJqTnccd7noPaPI4LQzHg
LNScEaJyu1EW9MtNC0h5dUfTyoWwQ0Z8KZn7fx+MqLD2KwLYNJuPQEEQOkQW3JceVei/z/597d+H
UOVPLVGlwjCZPmYdFNoKorzSBYnbtPJIZnhaU+1zXAb2j3D832ejhI7832c5YeDoedc/yVQ0WIjJ
DpMlxpDE178yIeQvtv/bv61W5G5o+kgdqW2NBK52KrzVTTh4ckGlSPhb5Qol58x+/YGyuR42Fd5q
CxYUWbT7YoBRry6z2wZFs8fzwbb/71Ol4og/E1XsyGed5bZzu/KBPfE3lnGIO+KJI1rL8ohAz+ma
jdaQy+sAU0Htz0Rt4qfyJNOwVu3xF/D9odkq6m4w9iat/C9S+swjJ56kswFxcJJQbfFdY6dw4IqW
JMQkRKraHCZPA2O/ick+5LwN31TVn/oTvXBHvuk3bFISztqDQONzhaQjRfDy3+IxnwWvoxalv8jP
oP58wPUIjpETnvp3+Z0D0nLgt39KcELYgtNtdRupdeT2vvren+oPTp0h4hbgCkSgI7UxGaUxoLOH
Rw0J/R3w0Fn60G/dlzC74W/XrSW5+l5ujNGXU5drP9d2pnn0UuXf4Sc5c0itsqv2xcD3Ao8PFmAa
XbUnTMnTV+EXOwoPKXOqY0dIO1WS0yImdbq3dDv/Yvn6SKj73o0LrnbeOtQuT4Sbr4dne9Sd4L39
LT/qEB6hQ6o4MTYSA38XNjPnHf5auKp+18OU/NrcSC6CiMFkoGR1PYKoY/+7kH8BQYZ6+AQpkDm6
G/lc7qqzZxI+7GKrXbp9eBphHD7NEq0irzBs+IIYt8SfERggwivEb89dsp0O/DQa40SZWCW+J5+/
xLdarrXbvgV+FTh4GyEI2QQt4SVKZnv0wyN3ZZU4xVeCxm30hgcWRRLsh4fgfU/OxDoWH4MXw4EL
t9N3CwmXpwBfi9f68V7ZMglTONVvkAFyCX74rrXiLAzUtsQyoMT8ggsq3LrIQ72SbvnCVbjWTIlP
agWygf39yvlZOdBHkQ4SC8sNmr5qD2R7Qm0ZPUwXKpBf27iKeJLWmR4/pNpmjybghE9NhfcRzwYY
aa++g0SXXHUfHlQvJKad2Ts1fH3FClnFPreRiekKiOroIG5tbBZb6yTucMlM2/6ePGOJMR71Hg4O
PM7n8iO64exXGCz9GI5yCQbPSJzw3gXcmQ7XxfKGr4k0Xq7yYx45WuqxJ/+Q5FRxohIw7NGKthnD
5ZTUN3nXbKcHV6PeWH71zHzUfJcR/dxJjshPnF76tQjcxh9q5VscBFLW4NJH1itdKc4vVe6Rn8Rl
r0o3ayG/OiD/wC+u9PctIdd80rX+BPVWvfa0n9g46aNzepAuKyTitnKmP40Tx4Hc/EOOqAgnDXgg
Z/dvij+Op/qm2q3NMvJ0V+yJp3FCgeJLx4AeAeOwV/GPcJnhyDlSDJ3xYzkGwyfoLvBGSIOKlhex
0WunpCxlK239/lP7yrdGDjbZXuhOJr4he0F4KwC/P3zxddpVMKQ3ZIKI0hahEHEF5OAUij3xjNMH
exTvzOPCZdODORFdsiimLwnS1gE3zNpvaZ32Y72LPsxfugjIS2/cGKhoeQxpAHHB+wtdAeGNw7f2
xU0SkVJlY7erP5TF1b7a+ZIDpkr8jIbEG0GIoh29V0Bl0eln1GqH4dw+CTI1lTs8KnmbNCySvC6a
Ezv9MuouXa7kPH6Q0UIrQw8d+liz9iB+QGD8Unvib9Z47cdMJgdv2oiqxF7YvkMHcY3519L/ynxA
xfmHuUcPA+5HoO0TIlI6WRymDbf9Ckyfwb56Uno7f13cfpM8Gx0aCnt55B/WddYQGHhj76JCz7JL
lr4ErEwP5HjQe4ZmE46ndlrbLCuJI2E2zd5Lcyg8BoIv30TNwSB5RaG6HhxoOtAnwM5VH5fHcC73
wza4zW7H5cTgdqGthWzd4+o2P+mFhyRUbiRFqv1pUQDJ+Pm8yaO9BTtBt1HR34ktuqC0yLdoX+d7
fkHNUZ+q8ZWuFztRoJ0ji1LBY8tpvgzPeKKDBv3iwbPbiTZQ7Gf9PJ9Ly9aJ4GFVOrYUC6Wt7wGd
42ey1293AdjMdazH3XxfVwpGgzeuPI+c8EDxaF5WgC4rrMnD+MWu0c6bBJ2gQqJOz8p7KO/paTwb
H3hkLIfYNfF3Urc9jxwRVV+95pLfLK7Rz3ukQiadUGRWho3ncAL0SxVj2Kxd9BFL4fff+82FUT3x
MrAImO+uKDqoz3O71A6cs4NN9dxWviZhinZYfCwE/RQh5TYvnUb2JA6fauvWMyS9DS0s85et1hyd
eN4I2ZueHNihWEW5sWBHGRJHTbt7Ga/yb8dlvvG4kUybjx4tcXp3ieDKsh9orjx6/EBVJUbGRkbM
BDiVbRb76AleHmd/0DM9j7VdfOL8qZgEvKG4zd/mj/HEk8aCDc4WJ6MyELlxypK7qB1AH2e7ZodI
dsbwx+1U7jih8l6hX6RaGA0PSdejEEhx36jELawLvcL5ltfO+63eWsJoa08vjxng3YPyQYSswQwx
96plx3A+NTf15Jv5c8/d+BN7HI+RtvjE+KS5p0sMcz28UjPgw9ZrmJsi1txVt/V3ZmWpPXqd3I42
txjuj3yrfRFWRvOTCx4Mp6jahsY5xZXYcStwqmTbTtfCSAicGKn76GSyFxNAxJ+S1Geh4r2QtUgK
o92PJ7aNpkYq4SqBg+HBemL5tbHkvw6sWtRQ8oEpNc/d+MsM1DL9duB0+STe2RRpCvackn7KS4u2
Z5P4sXbmoigP9R5ewrv6o1H+Pw2HAajlA2wqSR12uLVI5KL360rfyTk8tJMzlDtiZnhGUXdw4wGA
r5Gr2eK95MFMaMXxt8dfai+S3TqGQ05H1+eK5aV5lr7mgTR7e/maeCso5y7diwYX/BW7Gy6D0A0u
LQvJ2o5OOS2Wu6Ry/fHa3vGSfKZX0dM/8BDoEdRYu/nX0O/HnfQgUwhVxioHlvzIYaxT7ITpuyq3
7QZy1yfLr8pteWeTRBWF2By+Tr8+u+0vtThK9I5THJGe1Un4ZEtP9wB39+apepOY7f7pBqdtfzHv
XTfaKGFNcUPHJuUaOsEesk7Bl9S1sYoywyIx/C9/4sz/YRhM3Kj2ZKDllVv37ngfvfA15wmgwBvZ
+Eg+3EKZzg+or/S/iBXYshFzimiEPfrA9DGhn8n76Sj/seqKoKPgRjyHB+6y7lb8qB6WmaJx0SOQ
EnKcLx2JpL8I61jB9cqp6AMl+4Xhx/iLYGqfnOtruOVu/eZFIv1tuyPN0oo0FHwZ+2CnUrptgG/K
HNs/zFcMT950iDeZXwCSW2z8LquUz+n/2JYtGBgv8p3SS2P87jFOOErP2nJG28ufio7iUpxfWaMa
ZStLfsaAjPQ+bS0zAukQmseo4tzjr/ru8sjRbviyvng4EasMD24W+UdGEGjYNmk2r8EelCh3/316
zInLA+Xy9v18ZC9ADW7tnUUxoX9C/+Ylpkzw5J36vnxZj6XdzPcUm9UH+5KmPpMUFs3fbDSU/8FR
+SCVONIP5jfViYDYkDSzZBddCQaLX7QLcjzzluL7Ar/E7XaUX5DXZ49hiyGCc88+e05PBPS9aY1d
7rLFzo/FQTUQIzM7wRtkY9vtGuYttryrPOsUklVtR9vJI9SxoALXvORV9knfsMtj7Clbyy/O1mHa
TtfxTdqYR/xdFYclkKFr5UCAElU8fmifq9HgSKSQ8qguInDxX0S5DDfWyHZdN+zsS1oNJ8DqAFdw
fKLnbELW5DTGykc1WXlNTcKSjfgvPmobAGyMA15WCebkiqhCTVcxXTLnTDq8vQNHEcSE4JF+l5u7
MvPNGwb1FSli6wVxOHb6P+g6r93GtWQNPxEB5nArkhIVrGDZsuwbwqHNnDOf/nzUHkwPBnOARsMK
liWRXKuq/oT9fI/znQNV1jbx3thNymvJwpowi2LasOsokWUvlVwKRMJsv6VdvWs/BmLS19rgyHfS
Lh0OOhVzR6ANzeGJro/C9BmbcukDw6xt8UrHtwcQ2NJYGK8VK9ET2iA8aEX0I2QgLK1G844MI2DR
D1BouJw7wqfvDffxd6E3wcl9qu5Cu+6+2xt26NbgpZcK1VAOM3Sl3cy9+MXgCh6f+ibsavhtzyPe
N67WrhldFD+Qr0zeFdN80sRK0WuVnT6vEYHD1GMQz3yowMYVEmfoomJogPFyZOW2fGgJa+0Yp3yg
uxQPzH2m6zQfFNfYmNfqvqgIgKAoxrHhyxjGMCZ5VpOPnk8UbYd7NFw1chQnG5VayGz+wCT922sE
Zl7t8yOLY2WTWAR+AcPNlJyJETnLiIdwXvhpbeNXuQF6+IGbBXh7gAB60VmZn6TUaTgt7KCzK/O1
gfPfrLH9C2mDU2yqvRJkD3Jb4uCv5Q0J8oxVmmPlaDNR/C5Xkh3ccbsmDnNmMo3ooF5FRLxhCvEs
kRGJWpCq1qftpMWbToRa6MtQqjib30Pt8WT6gnSCp+cmT6zaWOSCZgQ/0xpzwDXY4rk64rAYrDBg
W6OL5+KhVGYjCZ40t1wXn91N+0L53q8yRHSfIqNkCNiKnfwWKOt+23dzXDYqsD50NbtmT4Ysbo+/
ygtBhy/NbrB7Gv7pQ/0dieSDjhwt2GhIjrqnmWuutH6bPPvCmRy8rlowztnf1eJ5no+8Ytjtxru/
pH6sACQRybFYQwBGtWSiISHDWMUZeAVIp0AmRuI5k5O5ipY961X6QgCRm55kbQAtyZom3RH+NDrv
ubnjD1fNgG42MFG9GiHSBht5qSPARLEw7WwMcqpnlaIcs3cwurvS70BNiR8tkFgJONySNeWYnxTH
/lGfVktSzhZbElcHL6Txc3ougO/8PWO2JsDtxkPiommbKL1pXn2VrPVkUsCs4m8S1pYty8Eo/7Nl
el6vUtFJQIPTEwAHBPhYAf30aFzI4eNaPMbrmubrKfjAbpbkW/Le8Rf1OHpUwMklWsJYl3cwm6vs
Irt8Obj9h9ma7cztnsJTrD012C9jQ0kNSmqbHWxYso98XCrj+E61nJWHHOUqElJqNOvTeM0UO78l
P4Hucqpnh8S2XPOdSYCxmliMPhgzZZfxEByBT9sXzClMGLbWpn+hhwdQtN5rjPoZmMRvFSY2DKEK
PoEr/Bm+zXc2OVlzlg2p9yyKjQ/Ij2zf7HCZ7rC49tfhqP7JLhUlztb4LvRV5SbhepJh4R4QU+gb
7U7UCE6C7LBcSQjZQHUmkjHctnbyac1Ju6zVHHzK3henqtegyeBleJJKq/abDVSxMbl/LUzUVRT+
fKVZ4og3LCZPAsuRDDI1U9tUA0kebiwgj3UK+jCuNM5rYRW+ktKCRddKlFxs/czcCz9S0qvP5WtR
eIbgAS6AOEgxMzviWbdSfJ6GG7xjXEtgCxHtRACnIa27r4Q5z0ZnvOMAC3Kuq27zND3lW20leIyO
OBeo7MjZfGUuO0XO4sV5Nc5kgWknecf2qN4I2Vs3bwQhlYJXkD/7KuPQGjO3PUQMjRPGUgRPUotd
g9t8laAIKx+RCZHXaYEhgLI8kzl55iLtjJe05mJBqgx9G4TrmWQUCCnhh37U3WaX8E2hI7xHkA3i
V5j0qht9jqnt2z7/FG/CwXM6A5gDGA3dWjccRpaUG5D/XfUAeErGoO27wFj3DpjyVTpDwTtVL+kz
mzreTniFOwg4fgCMYvpRcpG2AA6koHnJVVRP8W446RBlfTv947+JbxO9L4X3tnrPN/FOdmaXqY7y
ybC7/WD+XyLXx9vdlvf1R+6iotu2r9GVj6NiX+KCcijbEF8Wh5Ebnzt8Ck7jU76RYfAyVFoQOkIL
OGmo7dKX+oVLc3zhJGPBk6u1dlXuJgv3aSF/b63WVuRDX7wjoVduOsOYdjNgw5Gv0xFM1jZaB7i7
/JMr+zpxTWZCYGVs0Xz3lDvYYsA0p79Cs5ysJ99F8VQNDrGvRbKLMSYvnyQ8vI1tV2K+6HbqZh7B
MjDoxrtqjd4OFAELV/CHUd6YEJ1z10re0pJShrxl4Sg9sbHUOOFg3swQ4IHHxZqDC1xigEevlPf6
T3TNvsbczv8ACF94ec6Y5SBgL0VoAEudHb01+/pPLXKKsKWvjEP8ikbIfDbF5dMp/QNZYrRVrYAA
MSgjWU544ejwGRv6D8qwN3nfOcaTfoImZIt78xnscCSv7wf7UeLZwbttA6AQO+t4r+/7z+k7wWWK
RvQXnGPbHutx1VZo3zbDcAu6o6S4CkVa4uaX4N4Tk8Jk13gyNpi94jqz4vJTtc3cOUrnUG5gXWe2
dLOr6St6o6nws02NDBxEB/DE7XYa1ymUni9zj9IuvJSvabbC23rL6iASsEb27sEq8JP0KhRxLpdB
5UDEll/Uc/BHep7Am79NVEc2tIjX9I/A9LZgLOHIb/y9fs1nZ2b11LyJnvIKpCg4xVV415/H9wDa
71bWNq0tfzeUKD/ku9wY3GmvQrDFan0DtvhqTMg97OaKoQaBGW/BlUVBFxcimkY6abc0KUfzafDA
GUoctQhmlGySz87SZvhOzi3gm3DuxBVnfPmqvKuAPNEV95jy1fyaMFBj+LPvXgBPZuLBE7femCiD
XniN9lJfxC+kwSeM5OXaxr2VCg8+ynibP+qNEixQa8OggbnoFZAZoxzfhf0m32Unu4YfnHbBVWTY
bJsnIJ8SKcTh85O2OmHC4I2bhBrsj4HT22vFUMjGZ/TEe4yuKgveNX6dr3ADSFzsWMELAkO3qKYI
S6i+LH7HOvymfKHWId0EdsDCCXcBbPSa+Q6wMsAtvCk3/TNd9XV4afZLhTyy8UIEWEEheWVguW+P
2Uk/Cg6HNP4oubD20bp+Rpm31c6JU53HjfpFfL0yrKCF7GVPO5tIpe/RG5duuCOb9IJ+3wFdxOkU
Nj68F8bylJ0XR9rmmwizprUApcPw4OExZmEw/6yweJTLh+je2o/+qPNpgW9/lpFtwKEGpZydcC+Q
qMf3TLuOGvhV9dJnPXAP2m+Fay/jaw+z36jacpx/mMWghiDGtdNW0DsgunH6Qrxh6gCIaOzmiyJv
dRSeq6R6sXbiPmP5ZOupDpyX5S59LSLH+NS/uK+D0P6HJYITRXpHYJpS2b/VT7IjUbFFVEROJZ+H
1o1BaibY8fDpCFZZ8QnVYKPQ2VY2Y2eS0ThFxJf6Au9TAHKjoyYfL/6kei+Vl54iaXYleYMEwNJW
4nd14JUgy5qKvQRW3YYrYUC8TpQvSLC5V/d+6JAC/pK9YH/M4CWH9b0SmGxDxLy2T8Iueem2sKj0
B8pP1/gsH8LJGbZU6iVLH2+RHZMGMfTMNyBshD35k/TOXPfPSFV1CG75YaGIBY45fvjT1jpVnyHq
L5RisA/hhIDbkOnardLD4sgJfc4trZMPIxY+3K2+k2aJHTD+bazb470C3WU6tQtuMDqEg35hKtAy
gP9gp3tJkp15gVh2geZ6ad+rN9GpqaPTdfnJik0KHI7WCqePcmIHYafRd7CG1AoaGoNwm0JTqp6C
yp4uVNnGWZpsVHtIxLr6Mr00V+087OtNmmwj1TaobG/1hgXm1KlrYW+9pMFWP4oQSNiZF/Hyt4BR
tQMpZh+T0wd5bQ3nkTELVe8UYgq6mTaWw0pwrw1nvIF117f4ZhEHBqmXif/KeiVbzaT8cgOn291T
/ykPHYO6lokx91r4jq+AVKffyLKte/xCw9ByIAN8xFa6W53rY0zNQVtT2SQnFDKVspv9tJ90qhEO
e0frw7/WlNpIluptm2Gx6BElRj3pD/u8PMaip3/r34m8YtEJ+RIPhuFoiQeMHt3pqbo7Xv/j5OoA
V+IJK88gs5Pz8CO2XnGNvfyItoUOzvgUzux0mXLKgvcKDovCyaXSTw0eOYbt4Fn5c5ReBsXzw3UF
1Eph+gf3ugkRgROxvxIOyRjLqZitvAbfY+JiBhLCk6DN4Qoy3azwhtKtJHtMNh2J8yRx0uqpBECt
agm2rMdZVhdMl8FdGV6BNZFFASHqqdi3Gzv94LWI0524n6WlxxJmZ7xnkltuhq8o3zYNUwB9r+l2
SJhIjy8TUMKyIM/CUtFgcJixWWO5QI7odfLaP+MGm3OuoH7BFrSX5i2Bohp4YXHAQVtj+qESWOaR
yo7dOjQqVr7FQgcSn0HTZkvf0y7EeNmO5qWEpbthbhnYDTmi7FUVRJmYoflwG9uTsTWBTXtPUaCh
HtingaXXAQtO4A3TczA7yoj74DrSd3K3piLhDWfpXfKhjJYrAUVf3G+x6JfYVAAjqK3l5euvZDc5
lQMa/X0/XtriOUpOcvaUlZ5SQGRfRLmzcBOG7dCf84nIRTsDgywAJnZj/6SkX3geqiZksdtkMq7J
PcoS6jJqIYoElcPLMISSnbJbds1ozVrJ4UCROowHS9j4kOomW8YKvHd03YF2l97VZ+sMPQmHkaS1
WwDrwhOEFYVRXq6l4jNQt8140EY4HDcW5kjf9q/6F/LABdjvFrT/L87/uEmwNeSXjPjxvw+EZrBM
R2r4cPwCMSxo2rLaHzaaHG4f902+rq6N1jj3fmZtzUUC2TEYixuuhFJgKIeDWItQaugYpfCTUcKo
HyYJtVd9IDiLXvFx1+NBec4hbLaMth/3STPmlCviZ7t/fg0x3tqsKguvUyj2WSw3rjhGP9KwcO0f
99XLA1UC1f7x39QgPXj89PeBx/P++RVT7RCGCVHfOr0KvPV4UpaaqJMePz6eSsY7jUksJztC8upT
0G/Hkm4c35du6nxP4c1KemRu6qEp1n7QbiY4QHLcIn0c9MnRczd6TbrpqQ6my+g3La79HLUiU7ST
nkenNA0/LSV7VlThUxb7do1fgmpbwBtRgm5MiN2a67XzT2M+KpuwIAOvTO++gFTKiNNxncKnwwR1
XPwYgnUWF4tGOSQGHqgxhRY7KbHoGIJES2MatMkdPNFUiY9ClNyzvhi2fUR9iuKErU9n39S7COCq
6UYv00G2o+GzEAt5r/rQooionEzV5ahs45zvSEMH20gmoSEto9HhnLWytLc00AcUEz+mCBZv4nKA
TQp+NY5ZTx+oQppVOlNwdOQjEju8UYSAwiiNgCwj+J0abIumrwJ36qA1NgMbYdIwbB4QfqVFeO9j
eVfATl2EJD7wQGeVJaaOWO1GMVnZKX0Ehgy4JmlY22VWheI3guQ1qzFkur5/CnT5TyNCZ9YxWSB/
eT3P4OUltjS2PBs/caZ9YqCIx3Ck+cR3o7Q3YCaMJtwXIli3+CrbqgG01yuS5EiCy4IniCWZG8KA
XK8+ZSFkOwiBU/5jjnns4mgajdEzcuW2gS1W97QB8YQeH9UgKv7l15cUhSi8RXWfP/sFIYNxKF/I
PiJGW9GmgxEW+SbPZiZxTYpVnPY1Tp6WC7tZYA2cCqJg+crdhvzolRSlsxtl3d0Xw3JbZr9iDPOB
EBuaphEToDnRcLo9VD2ih0hi5lATLXKMW8Jr2mWtSfPPqEJtIR3jsoKkUJiQFmbsj4zE+CAiqsV8
S/+yQmwm5JShlCnBPBaJ246g1yZ8okBltikT/kzOFankaYGPQWhS9HKpbQ2lc4t+HL12mmFzE+so
ZGCKil7cKs5EVxok5pAk5Mky5MiExSw201/yxOt9aU5k4DATMaOJBTrn+vAHXH20WQXkSaldjQ+W
wPJXzYKfmJiYTZ6ytyUSIyqZU7ZlhiZXQn+YzWlnzApXSUw1oMbNu4A9f4RXJgEOAES1qguu3Oks
BnL6qVUZo646viMPpZDz4Tob5VXEZQCpCVLnrgdVFZkbBjFbW6xY104NGPuVCX4ELGVxmWlkK8Lk
H84+J5KDFRKjVFTlVUlquZTC/s5/ByHpDlLCyq3KimN1FRV5lEUbnTDTHc4mUP9x0MBeLbErSLeF
rMIzFHPY8yk2LLavsaEWfVqQkqHvdb6AvmJ6mOFgQMAHU/CA2HHPlKH4z3V8wF8jWGUNVV9eJpch
+IyaEXNmeF8iJAOW2MDDhcSeVGCIKBl+MpIm0O0G97AAUi6MVFoVcrKZlKazozqZN3Kn5uvGnLhM
YKoGfc7wv57ViAY4eavn+aYm57EEmmrBEMdkgvzccQaHtblKBYZYBcBnZAnYnk/ixVCz9lTItDDJ
+I1pwvs4cqwLzZpcAR87aNlfTUFvv/NDLAXwBD6ZKiNHQb3lOuZG4YMCNAG4xCJk2yyHg6vVz2Mm
qO8J40ZZAas0mAUHIZ5PqrAbKCJQkbPhNGa7S/rog9Sq2EVEt1ea0IAVOYNa9wCkY4AswYclEk3V
xZJwRyJXYl8owMRxReXQSoro9FVRr3NhOsnt5GLsv0T1+LQ9tXIlBzaH/M7M0BgLg5IhmtfdXCO/
McJTLgXyUZS7ey13rwVhmEVHEHU7irTxBvOJMGjCY1bSgGqA9rOGm4iYMGynmzOGsuR1Wd9kwX8W
/ACcAt/1HVxEIkn2oUZ9EVuA5NYBh+B1Yd7FhDGln2ELr6NQkOKp9XAJdQU9fbXGRa6gdx+tGfpb
0aAcHvSvVM/+TC1GcNo49LYuMoPP3FA3ZCfxoZbIchY6yN+kE05YUAakInFMlX6pGxhpyYG+mYPu
skj7XSu0bmohLpZ4zCm4zGDKNYummiSAgLMcpp/dBOh7QJyHPNa3qbnuA/iGOUYUNrvRTeyep6G5
NXg08xaR5YecVKEubJQJCXusaJwn6S2ylHAdklm1kyMwmhr3AGAcOB6SxWTEbLkUCUFo11ZHMZ0D
fPS60EGBFm3SAQVc7AJ/3ffaiXgiyM2aWrhWPW9xoi8JdknJGsomLwfmGcxmY2A5gBX+DLEBtzHg
ClKkIhyiMV+ctHWWNAhEeJGRDqeLHSkjhyTglDfipnemZUzdUIirEcfUEtsMWQLcFQGlsV4zXC5n
MkSFidmX7IuAEK32looMDTLzMLcYOqsV7IliaFqYSyTslH1MPEq587UgdXG7ot3OkPbFAVP+UvO7
Ve+TVbVYSBHsE4Gg0cJAPBmgLAQmU0NlqrFfqy+KVApuqImAhCONfawy9cB5C8yWHXZlLI7NBkLz
UU7BMAW42DBHqqnvcZ1ryk1AJNHK0LXjNDIzLnbWRG5d3oHvRwbGmyz967BGKJMIRYNBohZ7EUC7
NOJ46EOQr0P5TTKZLguc327LQK2IcRtCOPmKn5Dp+GYGyEnseNWq2VXO45tQBR65qjhJdc3AHJ5m
RMSrrAsQveRNjG6JzSSrjbcmwTIlU48T5m9s5KUndAwwJzFBsdWSFF8DupYm4bmmNtynzvzGo+E6
yi2WKl3f7IdgS1Qe5Es9GvaaHMA0t2jq+4wpVG2ZByvPPjXfx1tTBMUv4vMYmsYOrf7rxBnIyUpZ
Q3VXDs0GZSujV5BGbB0xcKD2gsc1o70Bf8p09U4s5cYSILHFhk/jGzHDUsQ0hY0m/SiJdivqSsIG
HF/ZgeBEH9In9iulo/UtNpmSSpoD1IWweUavvyWGCgcdSA0I2zdmhatmhlWSo+BiqTRDRffVYj46
MsQS8mNJlppezwjGAA/KTF5bgiScOt6/02pBTTgmUYiYrE2jGXo6XiuzMxFSc1Fb0QuwzV08b+ZN
ZfRuX8P/ERuQbVVMN+PYYGMSzcRPDecqxZUtV8JNGDG9kkJY/EVcIUOKOsSKSwsk1KlLELjU9GzT
kXUMBmnCZ5TpSx0XToJf+FosAenTMCZs7AmrzdjWA+BVTUfIKEq/2tB+m2LL04IzNOhpT33HF1a+
+tlsbquDNbbqdZZ1dLd4oGRI0maKk818C7FzWqMAnz1L2pURYI5KeokszdphCDXAFAxJJQOuENFm
WM8zpccnF1eJ+VwGGYLbCSlpo5H0005wa7PQnmcD3tXwNFrsEgPYT1Ppkm1NsCGH7qYoSrxNscCA
iDDKNYJLCPWVxKEmGVTBGKt2c9S+q96osFQzqr06qsEzvqxOIIc2vgRw+xRVX6tV+2FY5XDILIus
FtoVSys3/fiRa09ySaQkUmFXMEwgoCmijzbeQkm7tumY2R3vla8phk2Y+QkFZPIyBeZXRCy4p2C7
v27y9lnCEf2QqSxl+URycyIQFMsXqjEnxRhnG2rlOynCPjVdc8cIHFxDLI6RX2mQgMfdwJXrZDom
OW3Lt4D7C01JiqRJuYqZ6JRRfwpKZnvSpgpMcW3i9Ge1i70CeRaDFv4YQ+ajcvzyEyY7fjJpLsXY
Om/LiVhb6ZiFBFYKLSyFtYrF1HNVMlTr6HpZ/K3qgr8mk+CoaDblwuyNq25rGZVgBwr8LwSb2twz
xAioPRsUIpU23dQxQ6xoRsRWxo3kWlq1r7ApKxrzvZDZh4dU2CQSs6MiT2AKNQzfsNY/10gLXkRA
syFq3rMxbvANGeBNDomxwfakSvZ6L9NCy/1eV9g/2pDMVyPP+GmCOycGCklsEfw0TandKIKqUUck
VPbf4jzHtoCNbhZe2goN9ICkLJQmLH41xKFDH0FTnIJ47ePiAok8uRJXGhHBCVbL0SjsTkvcPhUb
FztHZuJVxTzfTJyItmNLAN8ZE3fmXc0aR8+dAG9iJJKesSQeeHSpUJgzwmIgqNHIb7mSreemPGDj
F07dMnGDK8jFA8epxHEvHLY4gW5CvwZWxoXpwkzhFXtVdBuZ4Ck+BxCzN2YgY/eRdHli6yrGWkMo
2E0rkuUCWitqGSxIxo0TZGlNv+h0QztJuwwigFg83eKg8zBxZXQQSuk6CzA81LjYZeIThzdNIgoo
xB4QOt2il21uiLvHvVzCtzqp+OPvtWL2qlTtYMRq4UbRx0vfS3TeNcWMr8SMQivzqOjMXgMheJr9
pViWODmpSyHkNE+c55ljBhb4rvVl1h0+am28l4T+HAfyEx+cMNWGho08CzTsfXU0xPgjUZJkg5NR
5nQEiG+I6nRUI3mWR9jjvdJCLZn4fsXluPvwSRVyAmXfSt9E3WfMKBCFjVfoysSx1U4nYhaxqNuk
rQbWJ4K7jBazaQ6l2gJsaEmdPhG1BGGFoNM6/OpGbVdPbbK3zIazw1SBdeoAlQ+UVpO2IpgUQOsZ
te2gGNswfi5IawDZaL9DEU5FzXAAW9cle+i9JhHEEQ20/fnAt1synFkHHYSdNgLwFgqaC0IP0XJP
Y+2xCyCArhV4uvAR9UofnsLCWJeWNiyjDDTeMqS4SPY7Vx8VCKuznG8JpkHArc453TapUQpscuJY
zE0Hx6WG+IhpqI6oqv6dWHo1K5wOWUcmQDzVOiRG2EeDpfmO6vvDsUlCr+/np1mUk31uwvsb53Jv
dVhgl7UPd9CPXC32L0kN+VqY5b2ywDsaIQErNWtuemoAwYmOPrzNQSDuMAS59aoCmatvjCWFXF9x
PENPFbDoGUcg91zL9kreIZRq4U5PE+d1JqwVDV3DdFNSgudJnSNds4RZhdPMKuCsH+ZCJMM19B26
4DeoGaVYy99zdQ1lLB+XVd/ggCIwtZvoKBMbjXgguhQQO0oZhmE5VR7u3k4lCf5VrFGIzODCfLBU
St9SXVn381Zp0FYISrSnLLwwMZkhWwybXJR/WSh/cByrbCOnu8u7QeIKyBy/wZi1bhXgNTm1Mfor
XD2yaGhN64VYQi5CnRPVACwc6OFPMosN4izje44iOCEQ37tGpNvRh3cUVFiCKXV9ILBRsEMY1VWZ
j2uhisE5hDa8TPqXGTwjcSiZSeHFiqm3McgfYguYMizo0XQ3BjqXVG8+ZJG2rlw3vnr3C7SlSLB2
YgvPI+3Cz1ZkKBTjGYDvNAaLA2VVDEjZVNWdS44Bk09OriKq77XSDStJgXgq6rkMzV38UvThOtdg
Gq1OdHkBFaAxofMRYZkOyU9oRPl5hqovF0BlxdLHarRwEjVcOQQHAeGEOTACGVPp4M+ReSUYas/g
ghEhw69AiaSjUUhOoSGjanqomkk55tdZEb/MUgq/6G1+NJ9LWtJfcktjqqng7CzV79liPa21AVXW
qai62mOcqY3BuA6q6F0VVXhZ225gQ41UxLxNx1iNpeGQwXCZcnT7rUy0T1ZttIAixsCroVaGNVsX
0IRaEHWREvEo9V++HJfEr8O68qlOJmLQUF33pHWk0no0Wd5y7NhS33rN5xj9SvpYrACf/PEYjem7
iQ/ZZiYw/VCNhIiSuiI5eiSSkGNVn/2gEq7IVV4Qv+VOujrvLauHykHdUsx1vu4l/4mFLt6bsqWu
ghIje9GUXkqrojfMRgGqJ6I4rbuzeUWXZGwnWzOtq2ngK4htGaz/qnk1cQfTp0p1xqJCllooV7Vl
/csJMnLSAAdFgZQTOKpyifzJN9OMfY4Zz8jal49ijetIr6+zWt3VBJl5BswDBUfRjS9QhJooORU/
ZxXKRPQIVEkins0mpXvWh6woZqtuBbWLbCEo7SSPLU+httgFhfodZYJ1iuLyPIuIOgdZGddkoBO7
baJ4yXIKeRVr0lhb++TE9hMZYqqVt0flC6NXO2PhJ3Ypq+D2khlvNKAO/ht5F645K5D0e/CMMP7E
N9w4m4yj6Rqmld4bNwvyXYbUD82LOrlaKfySSrQZdFOncxNORlf/BAze3KKGKzGUyryxYGLMJcP6
yqfsXqb2hZgV68AgMn4IA4NAlOlojiPO5gYYqeZPFHLEB6FRgVHsC3AQJpkVQ2J+Fcy1DJV1JOuy
696DQLjFhaE5qU6XHJb5XZ7mzJO1ZO/7RHNMA/JDpVtIlm3rZBM6fmFgIS0khs1Kc64FEysGXCNX
RhBqa1xEiUKtmwk0aR4QdeC3isqyw3orFDA+ldDyiPncOFqUg+3PjCPwDy3sWMIJMJZFw61kvlVh
FL91rPqUBpdGS4BjZcblR6yPn2IrHOVaP7DXngeO7K30td0oKqkdEtm7ixuuwSzFbjO/j3TFHl6H
t16AzZAfkgEhP0E1YLIs/i2yLDaSEcfJnv1Zr77TABvFSDKhFxeL887//jGc6svQLoKqJeNjtLQi
Pj2eHlQGURoiA+8V9czk0PjnqEOXJy3//b2ZPcI+Hrf/+fHx6//z8b+/Pvc17+vvbcMEYRw2kjD8
8idDNBLKv7KwHj89/nsEQNWEiO3+3nz89Ljv8ejfJ//Xff918/E8H7eZsv+WyCqeyEp3H+Fc/yQR
PdK5/vnxce/j9vxIPREy3D5kq7jSnxS7x3+cXShu/94WZkKm/rmtLjpbdDTR3cBx0EtIjLAEkYhH
lVHmLk3amcQvod2qfrZKSyLD/VHBLWcJp896smdDMcRDP/RNxzIpaR4322r+1wPJ8hRDJ6qdk8r7
+wuPpz1uCgyFNvoQ7h93RRqRmaNsomTrxERFv4xvz+N5j0ce/xVZzR+n6XyOIwXhNqHi3FzexuPh
VtY0vJS/ycrTIAxbPepWch+dCBexPYUDLluLW5FRAeb7KXtxVYL+qnF7bWMAmr6ealsvSLF7/CeP
LYSIsKhn+I0zDBFcZ4yi/RkFuBa5qTH9jCVSodnA1RrELGwa4EJBsBPMxjycmPNdvBhF5Y8TfLn5
uC975LF1BvneNfnzhdQjb3g80gf4Mbt+mf9JB6byf38vfWRDTZ2+80tkccnjFR6vXQbC4jwi9Hs+
TrT5+/f++SuPl/3nOY+HxhYkBXNVVKH/flPJv9/Z49mPB/7jtf/fh/++QmnGzcbqmu3f5/7H3ywi
04swNE8lCmA8s1j+zAwjBc3CdDiwroMKcVGW0NkZU3tIGD1jJ4V7Rm/mgGFCxOjyM1GlyjMqH1Sg
CLdGMuVbPYzrg4Bt8NAk4Pht4PVhT/JluhUCeCtVgZUXFivENwiffS3+6oQr7XA11PAVpdQnBAWd
W6jRZeNUIOg6MzEwSxlvWcfKlREHGDyI+iV3AexD0BkFNG3N4M16oQArjsnAkmZVItRZUXSDNiF8
JOgrxEqA9X1eQ/w06UVUsk9XDR4eefYHY04BB2Y4UNQCDoks544RnYNcHnaRXry0OgBCFeIMIsGk
6JmS4ZptgHe36BWjJVKlGqWrbOQnytvGHlMRIkIUeylbsNfrUk38OR48En2Z6EfQqUz0XAWJC1LB
Zhb53XGUAJY6EExJAabrFjZ4Gli7vhiJzUsQbcUk4jIAKGcuLUxxDLjK+H5MECXNUqjPeNiSrHcK
/TnFotaCQiO1Pxp2ue4cV4YjW9K+CIcO+qkPGZ04tsBEACIaGCxDq2zBQZwgILo96GD05A3De+Gz
65J0XefNl2gQO5C2AI0aiH6SnJuKZjvWSjjUIXpdHzaoDLi2V7UPQ1M+5aRDPNswTFticzUd7nhY
QAwoTn0C3dBIqzdUBtnKMvE5qdsgWFUmc1IpISExlsiU6hPWB0Etxm1l0DsEYLBJG9V7YxCO4AR1
375UInWxRGfa5niYTOSMAAYfCTE5DCS4wh/rYrc1iyehVar1oPknQVa/8mqZ2/J2BE5hhiOysBLi
DstAElXw0ch/jTTap/6AcDyohKcwZ4bGdoanUCTwnaTyMcBlRBH72q4bxgEVFJipDGSsk6W72Cp/
9ETwCBDAtDSvnhgHcMGE85lIyWuv1+OZ2aMcUKwlGgwwnfhfz8CPpmIYshNUcUI1lSRbLNEHN7eE
veFfE7XXLm0q/2oyKv4ofQ0oUFDU5/B21fe+EbFLaee30BMCiTZhlmNPTRZer95+AwYujd8guJhp
d+e2QMSndKlbxqxqCv61gCvUrMQgNhEU2CY3RAcYS3aLxPgO+jq8FYy3fB+n0XDAuHbAuM1nrrv2
s/+j7LyWXDezLP0qFbpu1MCbjq66IECANsnMJE+aG0QaHnjv8fTzgZJaJXVMd0+EDpVkGpIg8Ju9
1/qWvxOTaEsx8ypXqr+tOEKCpQiUOgvtKhXtIc0sNHAmg6iaDdjqVG3TK6G5aUv/2IRRvVPVnHGk
INF0xGCOCWts+rcqrd/FkleQlYhgM/+xLKRzE45s/TjevbDuNZaCSjd9S4kuHOsIn4DcUMITQkJU
Q3RYSYQMPNb81zBCVD3nIkydMGPRiQe4Df1jMevUerk+oEcIX2zXUFSI29zC4Bt0exWF3YCxp6lB
KjGcu8oAja8UsgBNbVZ9ZjplgwZCokOsnnRU0bdJlPYQvySNa8zq8Jy1NSrDGKEMxxYBcxsKD6zp
AfhJiG6nfA9gNTgbHXNyQFtIVaPAHRXp3YwtETUM4QO1nFwnNepAzbINJ7xFe+hD/6ulhNZJGkgM
GXnX2PG6qi4+A+xdkNQK7lm/4+ommBVZzLSyeipTWoBoqh98V5tHeV0a7XAhFZS25XCpmkZEWxre
ZKVT7IpigdtqaH5HSYZnb/BH6RKjcekWJ+JgWXaNZzptshbeCQG3Qn/iJcoOuY4tilFKH+R5VV4O
o5I2PkrYcSr2eTC0oPNQkyLk8GZB0NZDjKkCGlCWoDTWGy3bygpgIU0IT8SJk2gxLiQEuncEb5jt
tg3EUzWjC6NZde3mFFNT/zg0DVRek9rHVErYC4l23A1m9xVDSqXQln+PMUjCoSaTquzFH4JIUEdr
1HiQNEiZFcm+omZibOsMUl47SviFQoFHMRYMKPmAYjU+j62MHlyNqBaTDymX875FXJNqQXZcRGac
uUbRR4eknMnHzbIDddKTIN4F6JG6LmKg3VNl1F7Xov8niCnZTTUftDU3D2oQAacpe58ywvhmJGhA
0nE8JdTtd0NJYyUzsXGNsYJpuLC24pi8DQhejXF8IxQg90Q9PnZEKyMqxWqhy1iYxFqxAw0p/NRP
h66O013lTkP2mJYSY2pufZR5QzG/xeKr1z8SU4zQzJTPOk0tiO5QRHVm5kwwvomjlWwiYmCUZaQz
cwFRs2O1N4+fPnDyQZxKoDm8+xjHuyRiyTYzLMhVeJGsRpOQ6lrVFl1OViFEgALKnyMnUwduR5sZ
G9Ty2P0bswkbrzLUS9G0wd4KtdcohWwY12K36xaCzbDcELGEmSLIryR1hrswq63dpI6voQCoosmJ
rZVY7SEv4aYWtGCtZcgJYnRQ+6TKpW1lzY68VA/9RvbGJRNXNNgcVOwjzQZmPFRoHlpu5P/86n73
15e4/EITRTTm1vcH+nvy8ri8cnOQLkKSAvkxBtEx8Zaji3zJxnZf5lPusXwkrZU4u3ZnyiZf0kgn
x1fPFUeyBAAkteXlMBGz+k0J0P5LFjrP+5L+fqOanArycnO/GwomFXQ2bI7a1t0u8d8DgifnX1+U
0hDcvm6n5hG+dgxajvmgjZN5pXO1sLlkE1HJoEsgQf/21V8e602LeVPHYFQTFWTHy/ZJEEpqRIHS
ob5MtIeg637PRrwHGf6Ra9hFWmCLdJxttaLZuZEWMusdkRokAXuWXPTGJbWzX25iQ0PKdL8fLVDW
uaIaY6XKRr/nNBOHRqjpQmbN6qe+NaWtbkAsMpebOUXIK7SkZQzisJCqgMXuuhLXWV1ox9AgehcR
mLybukLZ3b+qRUHelYNeUMygFBssjNhKUZa1mMaWg3v313D/Smer6+gqEq4wOpQakcZtY0o7dOx9
qPtbrYJmIieIfoMyxASfSiQghcoTbZFil0tm5YWxCZSteZuJVlmx18ts2gYVH2EhOn4gYNkxGmVX
ypKyaxTi6Dvm0FWroz4wZIbKBZ0M69IycmgBEG9SH5pCiaC0pFs3NapsKz17GfqY59L3I0/KDE4n
iy3vuo0EWPbsY+433fKVNPiI6WeFwtDvmFwjj0ynTimI1LWZ7/Newr4kMKFB9SothLhxhMKZG+qr
26Ilb2NcYkXn5eZ+/O93FUqKaUYxh8MdANBbPgNWbr/dWCMMFROtgD1bAgrclA2RHCqISgev6FC8
VCx4rQUk/McJeL87xXjKi2n2na4xnxVleCuJu2COWLSS8Rw3biiOnwr2eMZ9YzuM5f7fMrVvQrUV
xgcZGOFsbSnuAN8kQYJwzBj4ZOIVyTpZG7jDxPf5O2QDEVMmXCOvhue4ti7Vp3Ap9rSmRESqKLWX
tSDM5ZgFsY2jyTiE1/kNvNj3eKJj4V/DS4bWwzMmCKd29hOI4nJRjh5lTzqIJb4kWgHTSlHXNEGg
W5NCgkqgfc0X4BgIEpdBfX6GJ10PgF7dTvSgOob9RnyaT+1Xwd0J2eBKRQwB4oge4JvM5Ss5CHPa
V55KpxeH/KteiU+Y0WgSZrjBEd7oh+hTYheDPdXil2bkDPiNhT3eqTZes3KuR8JSbFl1Q+0LMQyw
mhLQ6EV6ewRgtY7OgPvJaFlss8lFoFIquNjO4wU0ZR6mr+AsH1CnAS5Y44+FSJDSev0umc5SW38m
zPJBfhbelZ3/TD2etV6DHUuBvbvywwNrBoYV+S1+mU7+94g3/GWAgd16wUGKtioG/s4eGLR1NpKu
WjkCXSzk5Afgs3PJpntVvHIe4ICf6U7QNTqk+/gTx2Vp5/5aUknVxFGAIxa9BcZeAA+dsKoiWlg2
8jhAUcOZlRjjBpJ46/GA2sIbP4NqpT3dlvTSCan8YcLnbVZMhhu12ljGs5D+Srb/Gv8dgtiZFUlQ
5H/Lu+xcRHnb/OMX2YTnzrpweXz7/Y9fEJ6ImshyQjNMpKmSpul8/+vjKUI6849fpH8rCaqMU0XC
qCnuSgHJyjr5KewJIP3sdsETlNMU3YIr+ufIcKbMo6xoHMzj/MUZwroWjV66sF0m3ZHc2mfZtBXS
hZMaB15obv38DLNzKGGoOorgCZZMj511gycj+XuFaIIy8Mf8E7qfm7nZGxSOIx7QTfmjf4yfskv5
o6XiYMtOfYt3EGtf0w8Vg4vXP6Q75n50mCInLMb6jeJNdCQ845HBDK3BBtkMdmrk0/j2FYxNkycP
tupwddhg3lCWziruqPaHcQTDPFLNPuhE0nTure6/9Ut2AMcb/sSYgKHB+IkDitAOfc8uzQGY9hZ/
IoYUv6lbI38dnmksXCo+dKw2sIr5Dlc1vAYBWT9Ssi2GWf+gPXLKtrQfnxCbVS9ILMyHwn3AKIFX
l9pwyvHbIYl6MyIW2Zv0E62+KzwqP6BgutY6uM2fxGesFS+6pAunUX41lXV06LbiJvTUB3yh6ntT
2tin1ljv20cwgAies5cCsgiuF5RNa+TOmCO5Tg3cAJ/x2o62uQaudcUVNp0WBMBFEe0bYLLIWLM6
cIiMdTbALIF90sEOMRDuu8V4scenAE59LT3RrJRCVjoHSuTQxRd6A6ctMr4HUo08wxGqDUSGLW8x
cJWz9J1l22ozfrAF56UygXvarnqb9tYb+0qPlZvL2nwj4BhyFtDCw5v2jpIQheh6F3vm+p7p8P8+
8xe4/3858XVZlFTd0C1LVv984gOyb1B0ycMDiXQPeJbIrmOM4fS6GtarvChMCVpy8ndsMyibMBpd
cSQ1C/F70Sr/Dy+GIIT/8mIkVUXxLKpkH/z1KtTidtRrqx8eIplaIf9acRvm64lDBKINhw3zh4PP
LoaOQR/sVLangAYuNssr/pHodH85/+dPB6f5539w/6sol5V92P7l7j8vRcZ//7H8zn/+zJ9/45/H
6KsumuJn+9/+lHcrHj6yW/PXH/rTX+bZf3t1zkf78ac763tSxWN3q6enW9Ol7f1VMLwtP/m//ebf
bv+7vAtTNP/lk1ue4bffXN7CP35BPhTlRdT8OfLi/ku/RV6Yxt9VS1cU4itEXSbWYrg17T9+ESzp
75qoazoPm7olqSLj7O+JF/LyLR5XJd0gDFc1fvnbb4kXiv53SzcMk1/R5ftf/P9JvNBM6S+jPStz
2VAsRnxLpczFku3PJ32kR2qcSk0I+OvaFJa1nfwFetagiXmd1BrpXKbK9BzZRLI9VLFM6A3FGdF0
1ST61sfy51y1wqI5rhBT4jUIQAQPkXWemj7b0eCz2FIioRTYCaFSOZhyA+s36iDpBftSirUfIn0+
6Yu0RON5rLTDLIwAGzRjfhqaGQlzxgBPJcI/a92EGAMIa1alratXsMDqeqKLPBPDoTSIp9PXoSgr
Flysb3r5MKaJuM7r1JOG+MWa4P4nZgDDNy1ZxmpqtQ5EarGI0RmzIgQWpaYdmjj9YU7BvBeJ3s5z
2R1pBbYybEYkQK+DvhM6Zucpz+uznJFdrCkWHrV5m/lMP3R9QQsojN7BCDuC6D7oJY1ybnPTB7YC
sNFHz6lNfe4F2EATK65fxBF7UjHS7kezJ3pKSaex0xT28XBNZiNemwizH+43rS5vURdNa9LIeQ0c
jVQe3KljekioXYEviJV1FjOtQmLFvhsRNYom90Hj+Zq6JC9aGvZlDQskmtj/SbO/tnStQHdPHgDd
0RJuRodWAArMlM/ShmTKWz1MW5FErnXasBQgldbTi/FEFu8EXYtNFDzrc532xioeBHvsC5ogvcDO
PcbNnqBDpipg7WbqO1FAmQi4T1k2l2xYAJEjsB9iH+EBxKiddMyFylCQHGCd2MrIda4ARqK1mxXU
UFRN38TEJqOVmU0+QVbHWpy9RGFwMtOQCPmgBOJsvIpwkZKhUR+FAUwEC+6lYOcrZ11m8M4N893X
wgGAtgCYJy3B0xvRuipYemZ4XHaKNYDS0csUO6jQHJMC6Q1aJSfH7EN0O9xAwlrRd+jprze8NY1E
0ec+SimssCFu6oK6fXkK5PyNHixhFj68RpnQCMGkrzv45SYj2X1jRjRGlZC1Ty53rNp6FgJGgyRY
g7rT4BIakwRTqCg9GXqN6WNuTyYUREmRo2OCEK8JFAkrBX2FVqAwZkzBA626rZAkgGGUwvxMWF7R
zTpkpd5Arqbeh2ArYB53lEreYmKIb7oZHnNf+lTDAsWfz5JcwMVzqmo8rRX6IQp7kzOLkCZa6pt2
p0e+I46IRXVrl2fRI13kmKwr6kZ9K32ZWQCKha6zmBADV4zpRrAsBHdCx0xu4S2fAUUE+7GxC7WQ
CLJLe0w0UNGJ8krWc0tFT40JtZ507WBKSYtvMIS4Cw5hIrzNDtFPWf1uILphnuUvrU4uRdcKMDXB
ic+1SPGqNF/inlVaRSiXHarm1ozJClQrwoRjKYfVxOp7KouzOADVyhWw+EUENjmhmFEsO+XJMDxE
pvQM1xWCXCnKgMlHKOgyPvdEOIU6ve9yGq59kVMcJfsSMixvUY9gpRO8oMsKiEdp+JSV4odMIQsZ
Wbthb46oUsV/qgvjYuismgf21w8KiJUq3YWojFUNjtSQoPely5TZoflZh2+Gqo/uTc9glA/yd44S
CG/TSj23bX5Kx3Kwk6Z6ncyZ1AWzx+I7J4WLUqVc+UU4rvomZ/tEN0HLKeWLefqzCoZnCnuE2LF5
qdiMV2xfTX8EWdyNFJ/YtHRK+JkiQePgJZ91Wm3JrsX03xKCmYeRIybFF/GrrY28C/lbPVL2Yjmk
ICJc9RVKyjnKvc4ykH1kEO4KdqpxKCE78Z+zIP3Z9wq/pU7UMiQQkHNRn/N59oShOqfWJTTZqYXa
/GKpApLh1Ee+L28qzrep6R70srlGafWej9G5SX206LoQUISBWVXORAf4ZveeoW7clVAsTE2eKD8g
4+spYqxNGcgFIeLRmJN9FM6ik/e7FpBtxs6qq8vv/BYOwTkN03EnT+KD3mpcyKOyjzPzKBPuE2Zo
gVXUknGoycDsSRiUS1x2hkixXDeVF9lP39PUj8jTmb7LSNyWw/Q2ldS3q155DZISgHQVvYyi9BCG
neZJr6SkJQD+AxJyVGzZWYQOv4oMMHB68xKBXfY7f2CniRegElEmKs38POf9TxS3FXJ0W/H9R00S
keXKyL7knwSkF0vJm4CVNi5OVhMYZFLMFFZC+Jbmq5zq8YEkdQ4xdh93DIFJoSUl6/PBbDF+6zIa
YYFQkL6sv5EwjnYex/W65blWLQHxMsLHPjI/oig69hLFcclH487YchXq5lkemFn9uL2pWr0365h2
lyG4oxWcAm3nV9T9SGDtwXBroPaFeTPkNbgE2fQB2ol7dGp8j+ujTDLAURMvMiKwV/tQu6VeEanX
SiaoMymadWb18rbJaGRZr7GoPk1BpR67EExnPxW7SYieGXrMhr/e6BVAfOYNNNj73Jqvk1EAA8A5
3kz6yRrMD03of+giXjVFvZnMQK6cwl2lNkjvB9XkhG1cEZwymWpHkKVtqlMTbWh6sIwotl38YkTs
JsloCNZ5ZST4uOW3zO/LB14eNCdlciyDiQORwIEM5nGLIAVtyTKGD910VbkwHMwBbZB9c6nOWyEc
mItV0Dp8xFMms5SpDM+qB9IooHOwWtrT32bn3+e3QUm3VsXmtot6ZJ26+Nr4GmFHKDiDUv2qxke/
UnRnXtImu4wNQcQqKmi0cN8ZFPtm3TiU3RysNMJ7wtM0q2wtAhFMk8LQFUu3LmMqLbFtwVBVpJDw
XtrHamfYYZV9ylZ6ajXCI+v8U26196D5MfaoaSPJyyEBo+yHW21e/GRDM/zaY8JbdwvtVTfY8AM0
F1s3Yf0xJ9nRqBE0DPXHPOF+rcazlapPUhUcqUF+y5W+bYCnyi1FTfIqOq18kSY2uDqnmFghmKiE
DWejWxII6+EI6T06LTkmePMz7362IUS2omFflA016LK0+Br93ZR8oYYidBidvhQYr01OXy/QvjFb
gSj0jVsEEW/oBXJrevCDMfWfVLPeqC/7tE85YrSTyrrUNoMmBHSx8/OUtgbZzMZ7lJf7XKHXyALh
GJQaHZrEMm2OUkGVVD6F2J4bln6csLbcf85ggmnqPRp18Bn07VWPhZ25rCvFStlBpFSwVUic1hG5
BFXIzhpyC+8JLR2mlTmWVeJJhW3BCF4I4KSE0I2yV6FMYKx1KBQxRZqbop8cqYJtiYlpHOY9re1n
GvCggQPx2kpLbyNjaBkz8dJN9bYy9W0yLNCI8WXOIJmxOPU3Ju5ccGYyDUnqcbOugbttLY/qP1w2
a8jBblh8quwEAOPorG9NEcEAVE4/lF7SWkDG3UMttFQYCr3XqvK7lbTHOBA+jdB80khiQ0cIan1Y
irMzUo4FZF9iFGoKczMnz3JCMIiiaxepzkt7IPnF75uj3MSS16Z8/DSoN7kK5j1hoFMj+GARikId
ixXUs3gABkWhI24Cj1MmIgdimWTEmDA+QUekXw2gKO5famZHgAq+BNQ/fNsMhOq379zvR1UVOmaH
ber+0/eb+zdkjj0sz+Wv/XFz/84fdw2ZaBVpijZ/efxfnv7+w/cX9pefSZJ4r8hd7tHma6X1/eeY
YXFN3L9k3Mdb+sdTVZq0MZUhZLFOMlDRPRcGhOH7H77fkMoOa2h5h3/c0FL717sdppddhfvX9yfK
X+ZHdn+O+0+pf/7RXx9TdyLrVLbJlO4blS5Ft9zMWYfLLlogL75IYef+4P1n7jdaTXeF+kZmN/ql
CGcYz3/+/T/u9gkF0a5FaFSlrCMASP7+RFKhJ17FEbqL8O76urCiGyEtvYP7Y0Y/JvaQorUmFtl3
G3pOvyZG3MMiwmyku3P/shOCcw6OJOu8aggPwrFRH5itZu3IfiKOr5gfdFAQK3/NTL0DQDG+DY/K
M4WoU2FXgOP2rFxos18zL/ft8mV+YUUKgL74Qk+Gx8hmJb2LLhJ0bmx15gFPZUzHgV2QDRDoFp+s
B1iAM5DrsTQe04t5VsZ59UWdkiCBejpgic1sOuviqocFNbjdjeuXvQp8O8JQs3e0ZyTG6bABNtHH
wMCTrcXM04mh2AGG4cv2KyemB6DKhOHQKfp36JIUQkOmFkf5bI4+HCq78ZQXhhLcBy5JWEiCVv6P
8pLs8R4SsQVqEf8cNX7y/nBLMqUdUw9zk3RBaBfSgMFRo651SmekVZzTk3kGXBhVq8RrO1fEOROw
mQ1P2a54Clq3eFp4dMB3kLwecvwPONC3svwKTXhEZ2ISSywcuZWMlQlq7IZ/etbpSfBn+nHLvkff
RV7mUdxvhA1le7aseCmhcdXJjnGUED5ULQrRBQXLuo5sA2Z1W734MAYu41MsXoWPMwKt1nfmjQbt
f58+Z+8M0Ok5Wkmbwk5J/qseCTpcoSDGv206dJFWMovcFZ2MD8t9NawTqB7wHz7URPiVmGU6B+Zh
K5LbAZ5PRmkGIs9mi+ngTIk/oIds6vX0qp7K9Rcb0+BgHdvBmV4JUhbeaeUfgJlqjy9AT09Aig8U
T0cqwIh+VMVhe0gssn2GW1hvTOeMcYmHVyr2Vt4jcRu2eva/zS1kfwfZLzhHcwvN19PP0VHf6t/5
J/8nwelWv+D8/Yyu2BX9b0J62xcVI3S88s/BmobPiuUXBwCYbsN5FWKN3ZFJpTs38Zy/gLA4MysW
hE9shTXecTajTvTuv31ZV/NsnlGQLSLL9ahu/WBn4SWUwUGeKSKRSma46MPTlUcbhWI5mfFXojTe
W8F2xcRRnPfi4RQ8vWqIimn82XsD9seJNL0lnV7b6EDWKVn7KyqyJuwqe7ThmnnS04ST/ko1/eGm
PD1F/Vawby24088SIl7hxKcIipYNYL27XmIHrLm0nwmRXC1rkccx9FIMC07GtZTbVHOaARRmAumz
Em4ETZwmghpL3AErYkWuA0K8PdkGlUes3ciRKo6pM5IE5kLXbSkmvaNO+v1RChpusAO40cORyJ/I
fCDuu1JiBzrSKtjNQO6v/N34VHnVDa8P5zJhKUjJ8sEZ7fJHc2CHImPo9qizUOshqJGT7esYH0a3
dnoXQ0lEXEt9QmuqMIRMJ/M4Qjwn5muDAM0O3ZtKNAUsO7DCERTo9a9nyi2xPctO2aOujMmpX74S
r97Ql7hQ82H+JkyAmJzMJhG6dSZIEUfhAb+PsKKdR9VuuZz5MDnL9pjJAyI1iA+8bSW+PVzpXtLz
yk9lfvSDrUGNYxdke3GnfdGyGskYmR8x9/mbDtywvhmrbfQQngP4r4ZdHMdV8E6RhN7EC42DFR2y
92id7NAQRjv2OcUjCyaOXOEhNOyzRxctkvGJSDZZi8d5G4Z7tyCNCzzdw3tRnuXH7mcOQmE61YJL
cmS1gQOuo3uxOGqFZVcfzUP0RPsVGyNcufpd/k7oHEk/WOlSyqr6deRRn5wdqYTBCkOXgJz5AE/U
Uj/6b20JPDpWmNqITlq9Y1CH2vwzEk+xsvqkp6jTu4Q6rVVuciUW5gVmOeRjR1j8VfkWwyqVqHYV
ngBPEzNQOtmt8GrBZm2FOeGWa9sZsiuNcnMVrYHWHjlZCo+jsg52CCana/jaPQ5eb5w4OvMeYK2d
LJkLpmPMK/ZGcg7ny0X5yN/nTMfDpfZvxVHiI4IY+pr0Tg5AEbPOKttxFeJHAGk1H7hGorWYPykb
qHNXyUEBr5qHFt3UU0y9BiA8en/s4mjwPfgJIx/9cMMLtAJ/T0yH8slkyRRY2eMeJxaDA4bu4h0Q
BbyOYM0xqLzgkUCj1B0/J1aq6PZIy2H6w96+fPaUaoqPbDcT2gKqRvxWwJRwohxDt9+oy7lX0sDq
fhBW4i8fe8QSL5afKFyml3fiMoEyPd6TbU9PvETxBpN3NSxv+sjQM/rbKNxwvW1jumdbsi0DBxrx
Br7t/V8wkB1LU2cfrN3mOopL0hLW63XygO7T9h/zM/zsK8mmobpB9seRIGVgKGyoGaPupV8iPG/z
NqsnjcUueQC8ArS3CPZYgAO9xfaJxzixY8GD7TtcsxszA8PIC4iGhZCDb4gm5InznOnN31UrcY0G
eMNpFX+bP3Ug3wiQa+Yol1Oo4VqpPCYol5mUNziuiOIg6wgHKYyrT/mGXonhPLW+DICOsu1Tn6Mt
Gj9j1561U7TbqkxELuJYEqx23O70yiM7dQXOAw0OPGLiaUViyx7nbXTTOqhnTUmL/6FEbYY2LbxY
KAg4Bx6SCxvvz/ZFvHKh3kKHPIJgp+yrd0KSbAZPxgxU/Lg6P439AN02WLnBvvtYYli5DF6DD/9d
2OMS3gcu4EyOoN27TLG7ojlD1Kcqn57lj2BPQ3WkAkKs9fo+MDkMTs5ouDjK0h9nWCEYclYYbGmW
PfDhNFfIORxC8J/LhwjTn/cbO0SDci15PVUjcirMRWy/ZnRcvCCrFiHDB/LombGOpD6X3KYYo7+N
eGWPUtFm0yAs9H2WQ3PxjuKCBc+iu8g2U3ZW+3RP9oMjELWQOrp/gNUsE0RHSk73bJheOTzjO4E5
ixBC3AZ8tHq81dR9TFv3CTqUffNM3RY2e0f06AZDI7QsENbkba7hIQNR4iNXUA6suvf6FLqxdS43
xtrzXapZju8iSbQ5y58UJ0KTsh4eR9IBTkH1SQhc9lUJlzoN7PFbYTcpK9ZRQO4l7pAZCuTwGcFZ
6kpUTdkaJ9FckLfAuZyR9IAxGzEIOoxNa3yk6B5Z75HoJ2FImi9qma7FLUpspivKVKPxTIlT8w/0
jlW4E56Qf8mXerKBliO1k5FXmov+1z/6G6snm4VKAvKmHcOOtCEW4RTTet8on4xtzCcspCWg/Axt
XP4dn1z2iO2ytlyWK9UVm281UhjbslDlwjsx8oS4qHbdDdD4FbM5TuiSgQOuN4ElNIEYPJ4a1dGe
Knx5jNsaaH1WkOuved/7tGOW6KgmcSTN65dEk/VMrDGXNtMVmSasuFtSIkHh2fXzXG5KV72pN6Hc
ANy9DZ5isox4K09c58ZLsm63IkF8WyomMogfXs+8orqyyp4k4DjIRNs1ReIaXpvkJTUV6NVICTrA
WsdYYZNDHDGKccXD5kOngjKJ9Y4MCYNeBJUgmvX5VuZqlcfdqJ4oqcwpWmJXePLjh4CowWPybrz6
hG2qD2Pvcvj6b6yCvx4Pxj5EYF2yVnnNHnNCWWw52ulJYONBphmJKyxdKD+Kw7ZSsRtw4Gx0QYmw
5vLvkh/gimOX63mCEMF7qVYXddhowUFDzWDrx2knrvuOxJdDkZzHPZYwQlGJW6l2WYoZ5yaohzha
Z7nzHom2IK1FlkWkRgGoWJHXwvz8iq6re6jP0xVU1SC7YvHUk/sFWzFxKKqI1ybaQCDoeAU6i7St
oh+V5nkSfvjjmxnZBcRj1gwQYN9bccWK8KWlwswSHBtkY8volbAmWK5BdGa1ZoExeUF3YoE671Gv
cM5rJwqNBikLSwgaeS4OGT7V0V+OHqdScU2fheRCU2c3VcBztsRMMRMM59Ql2Ae+esMmDE126Uib
vtzU2aMe7kbYhf4ljcEosIWzc2ek6QbDn9GMfPElr6b4XDTHYoo/wE2VcyedWM4sgX9E2YNXupk3
ooRxx5MIHE+uZXiV6iZQYtLiEgJHCQW3JO3Jt8VyrXJoTjRpA5BCBmObTViDAsEhASW8MbJ9FYDH
dcbuJ/sEiAnmM7UQTOaUGpEV0KMDhjtoFL+dPHbEEtao61trgoLhKY14fA0Hlv5pOf3IsAH9klse
7Zgkc7SvMnyKt7mxkVwdsUp8mADnswhjHtEcOj3TY0CobnigHE0yN/yMBFs51kTYBU9ZAkWCDYkA
3kPsbdaI/BenGDFZa/MBzJ+sBon60smGYV6ukjNhOcQ8QZPvMXYne+J/DPXDNM41KnVxx5QtyXAQ
Pod3ldrWZ4n7jL3MjVlJ1uybDE6Q5LxuI57Jw6D5dQDGxegV8FHtqHyTjw4bAZtG7A6KyzRN6xiy
ihptJtbLwlVz28wl412HmvdSS+ss/PYRb92YktDvFdtovPCiGXPQeCvlLqAWwlTEgomxbk4fR8C0
F6YH5qdVe+K6IRqTFrZ7IvaK9WtFPdxl3dE+Aw1nRCeC/iH4SD7aw3u5LVbv5bdCzNwXijEdT6Xd
fpcqIziheETLfUQMTNORD+HFYE3DKfqDskCzqs/sZTfRMXuMYW9SY6cyy/buQ3gmqn181jlIH4rT
n0Z9HX+x7CIMj2nMOFxKePMORpXqam7rz/6FsTR3yObi3JM4icfaa0gQX9NNoovMKpXb/JQdkx1v
aNU+a5uleACz0V0mXqrun7HgMtyw00vIoMnLzfA0fne1zZImknvyhTf47jWKEZzV1Tpr3kfOyhLW
omvJ1D3M9YjrgzOzWQ4oVQnuoZZTt5F5SOjnniEYD8dlIhmfubZ4JnbuXnVlGCseO48LDnbACeyD
yZh1yJ+5eLkiU5deOfUCxvSRMWgls3waNiRV0wTfSgcAbZxl0w31/jdOCrQ/RJr5Dl5Qop1calE/
xav0yOXOs2RsGs4tDqxvlEnZLXrMHo194Rlrlnf68f56gv4Uf4nr+UBE2rJtZpFfEnZ48rtTHr/N
xq4h32tg743/kEwOM34oKCGwLF4apt1VYUFlvcSv7MkNlyA+bSPfKDAJn8naz76M0uke5TUrHQbI
nBhjh88hH8+cWu2Jnar0wvJSt9s3IGo43hT3JG75xA2vPlEruaepzZG7pNuxouXgYI+ObOmLwlHU
NKxFKVbT0U99Ni54t013cbohSXrX3xpy8GjwMf4h8DyyaNKsy82ACLuWr+PgsmnvFVBZDmAXT3LQ
ohZbthliQmz8qdZPUfYTwM0LT94OrsUZzXRcLbKQuF0vWtNgLV4Et0CfxlStEWsSEID6NJDu6ZIX
UYcrVrOqcgaEKL7p1D70M2iz5sYJtPU93oMM1cFmyCKFZ972TvJRH2p5VV4AkwhfSxy6YmcIF/o1
NoczWcmTavtUXionOJAI9lJ9QQA5DJdw77/U14EJk00n7DQM0eYqfLRhPT3XxguKaWjBH+MO6ALl
xFXmOsXkAL2BTU50ncNkX+FO+PB/EuxmHfCHSSWE2lUSPQ8EG+oOV2KhXyLLMaAY94eyfx0+mM94
mvfM01gLtW8v5c+MqD6NehN7NlX4WTY0Ve3kPX2+FEShHJpHViPdO6lxXWHL8n6BMhPRWmxQXFBm
bFnHUh1oblOzCtGrrXCuzaAQb8res55Ym++zNTtM+qJORw1TXqJcXT5IMXkIHqZhS6zQJO+RRcbz
AamI7LKZYHrOn1kLZO/y5F0MumGcqURBLBs6FmHLOE1KM3WQpdhxi2FYu4TmHKfE41FR3gucQ+NW
oKHRHMWZWvM6PjRJw8mdGdfy/7J3XkuOK1mW/SKUwaHxGiQIaoZWL7CIjExoDbgD+PpZyKqaauuH
sen3NruWNzQJ5X7EPmtHgbLuwQc1b9R8G8ApLDzEoV5/Kl+94TZ1j1z1i04DeDzlkkO9+R2RQPFd
sxG01OCyuEE3fCrdsz6/U6GrHGYpzlHFYNE3/1GR8ZHgrP+7mtEJZCzj+i+++zD1J2eNQ530HkDP
HvOzZwZ9veSnKLdSO/EaIxX/MPpT3bjrf1Eb8a1w2uPB4mHCEm1Z0M7k+Gt9BGLAPgKGzMLKOCcu
ao9udGLOzyS7Ytz/gzodITyU5DciXrIlCpbNEfM6NPW0e+7al2igfL4Z3oY3/rdW3Pb2m//YVo/w
qk/M2jsfo7Yn8bpy3+O5koeS2ZNgeJMsP0sTEIaxatzINLzqS1fgw/AgrDiA7VRcWFF5GcrXZG08
zAmrOuEvpPx9tltpcsyt4scQDN8kl0gckfCMN+zw1oKuccKZETswks837co2VG9ZVB0UJzR+CKKw
HYr3JVWb0MAgBhKq3E379YR88o56xUJKI4zJzzWLZkdEHQZEianPvytgeWG5fSJXb54g9/41ufzm
bMk3Yi2WNdTCAPLWu49Fj7g0+hhfkl+kLsTF1HJZIBm0aXbu3shOJBan3+D3oo/UeiLEzCj60RPq
6T9+s7pN76UIJT/jQJE6IenHrpu5vCeKGjxaq4NOcejjC6SZUe0Fu/SbYKbuW9DEBkNKaSYSuzw8
kNrfTSlakVC3cBXVURWThZ1y17/LnpnlS3Msu289jhNXTnLa4j0TxBbDEMF4US9WMB+hcRBX73jI
zO/hCS3ZmYJHS7WGANT7ILoHp8qHVP9JhQgpBDUrYgSs+PLXmFwRVUdAMCLMvchu42onBy38D/aF
RFS5s6HkzrSZCiD3tCFhCcoIwGuSqtJvZb8xFIvSKj5mh3ftiZooS0aYJ0dKSrwtLhDWL+p3TDnn
z0otbZFN1zt8mgir8LnjjCJMyUmR8iNJUvQxq4v5Vt3ygL3tg9OmZ28RcRb5t0eFJodSgXn194RL
bgqw+MDSsOKWXqZv/hLLCgQx6lLs8Gq8Fainnh2S2o0HEqQ+m9+WcTJY4DDwRRU7rXdg/ootJYlN
dMnym2uH/LGiByJ7NTgz5BZP5l4+la90kqH94vX8CjH+k59v4jPEluEbGof/BL+Kh5gue4DO7sIN
TqXJY/OpGyqKASeEtQvDUIo9JOprOoJ2QwW+dwf6EwdSPX+1uzfcUmm10Qwlf82f+VkKOy3BBeh4
GyJjyNWQNs2lYKIkRFqN9aR7D1GDD/g9BUd0O+2ZACGTUJymLuRP+dUBc8TafqM7g8+3/1FrfwbU
MdA4qTClR2rtk/NZ+Tsn3jfWgci5N0+l/aax9POeNdw8u3CO90UXTvq83jzpmnmwZJNarx6WW8Vd
WdH7DbgOGGUNt0WStgWJBrFpy9ZePBGYgN0w/2rQefe8V/4yH5iC+5l6Ole3pUDarueG4x3MF16Q
lYzz0bCkTM98t8RixN5WRkA1kY9JueoXfdpY4jnDsMuChpNjSbupk59m+uGkjuqDX+d11nQFGMQd
KC7iLPPEaeWIOC6GuLFGnQFLmXvekqBfTwuMby/Ia9Z+jivv2Qs545wvi/Fmf5cx9YZkn/wKguDW
hUI1UuwhL264ipQoP7k7+ZsAy9j3GGeq9XeOuqDY2OavlP35hLdPZR1TuAjy9a4wqFuzUrLzkVIL
+JB0M20M5KhqrlPH9OWYuC4fGPUncuSiss9zVmEIaBQ0UJXzxNPxRtoCY5YJBAAdRsC9xRyvH0Gi
h3K4XiJWBW6lyGaFe9D6J0Z+wvbTx6Njh9fYDn2CrPe69seibH/xQHVSQ5M76iSUKkcP2EfgeYEj
3rlX+JSSK/Zca5Tw95V5BabueQvYelLTsO44Mu5J0pPGXN1RWat5oxzrjCIIFn6OT/yB08/Ls/FX
+PAdOa38Pp3x9YJiTYoXLPdyumJxORxuejPgXfEQ8R1+hMuhwimhNbweNkeLUzRvDYAhp45TwHuE
k8DxLyDc4tVvm1/i/XITrBcJlNKIxV1CC4kLSA6K6eTavtHn/hwdSTZAs7IYcZjcDt64nS/qkxeW
T3QJNDKmHa/L4fDf0j/xBx3KPPaVy0NdOCdrtiwskG88FbZ14JEvzdNgH0a6AjZUYJrA+hb9GxeR
P7Y+GOmGB7W1sbmjWffsnizyH2/HheUB4TX4QS47R8hhrhCgrXTC9iE28BKgOhQs2KAhk1z7B8hA
iX63gDfxnBb+vmw2S7Sb6Or6W/HsFCeKJ1pOMeGJe54Xj1A9a0g5g9m9z4YNDnOAijgexa1EPLh3
lzOXgZ9lnnS9FxGmUH4GVUJyivSVijvhDvcqss4X9dvugECtjsO8C36OyyA8CCgMgEOQvetWf/Gd
b77wC4l+Vv6Zfh33B5dyYjqjDFsR8kr03JOCgPuIWzF/pwz8k1qfPpe0j3fF217ONDZ4LPJmM4wn
brLhfnykQRp3GDxuQaMPzwxOUvVoBvCkhC2odEJabLCsceKttmbyxTAx747n2E4CIsdp3DGcovub
phQMsRweF3/LcuKPD3L4yJCJ9cywMidsXZC06cYOSlNvXCCyJsuOoddaP9AaxwYOxVgugtje6fYb
15i3KaNnnj23f+JTDndVcOHvk+6JyyOxd+Vdp22F5L6lzbWeWCaCkegYAckTCscFN/H19N9h714F
cK25J732xZoO/zzDCLa1YY+mkvMDlJ5cOO82CvjU63RA68aRzdiFUg2Gem1BRQx54Kq167Tp7rGF
86AAbyFO1PleGFvuQjQFAKMNLeCE4dmOOyCXjhO1MoYZ/1l2BYJPTiwrEJ93drAmUlXQ8L4zZOKQ
tY6cU4iAPMr/fCB76IN3O2pyPxwf15XbMqJvZ631SVWc/O/2IeKYSJy4GdMjJ5Y0j7fE8a+CIBdx
0SZxgohi/l1cr7kp+sgUBlj5siwnXn69CSSlzA1gIg82NQNVUWhR5SQru6NzYeDr5DOWTEntbpTz
nfLbTcjquYHgXEKPVI+p887D6J+SX6hUy8f1foU6SpLqHUC/Z9XnCh9ly8tJM+4ssrZaPec+Q/9n
fQJ+qr3paDz/PnaetXPkeqZhvLCSUeVjEL0LCS3MHinctuEeq8DRhuACcGlZT7gDI2LTYEL/mpA7
sJYj76LDiHpqO/NQzCdpPiDpb5+ps6Hk8D0QljgnVFSIHtwiCnkM1ufHwj0UfeG2QX53z6R0PZ75
Ape6bU8d7EG59Wmco2G5Rq+cUd24oOzKqNwbW56AmjUEI9Z+79jMP+w773u9r80HriWFVp2GKG3P
luEvCvVAmjQciYZg7HcILqnksgJVlEmRc5X+et7m2TuyDhuGz+pPig9aE30/rA4fC8BtKfe2FZbD
No8DlufaOnIbchSAKUmgNQJ1HtAuwJ4Ga2ki0uzgJ9chRgC+i3UenmDIQkYpeNJQZHrZoVZf2i8U
Kyxj1u8WLCpE2MeyDnrOKeGN/w4pu+m3aBDXOwkAH27I63jTRr/As+85PcvJjK909uL2JJPTXMFn
foexsna9KCUkQYIlME9od2StMig5DetGw7OIzYr1RRnBp00TNu2eG5NLwS2L4p+SVJXinskTaFPr
I8hygdTCj3hhM4J1xt1OE095J77F0r7GHHi1PGjffO4lIJhhpT07HEIDVWjDTl7p7PZHLX8s6JnN
61HwkzXOg3zqbBusEBBGQqxCbO1iQw9pZbM+9xrazw8qIry822958vjLdJzYtwu2001tcDfS9J/X
BWTdswsqaQdWEgTKCwZm2JlTDLIfeCwRp0f9a8tCj5WXPBr8KYbvU+hDv7jh6YFE5gOP7oBfGOMK
SwCgdOKAEDvwVIB9W9qtAz98ODJbcrdILhgamPFk2vtY7bV5p1M6j7cNg4k0YuC0yBNwZwo5nG6t
eoiIuFhY/i5GPKzNffHBPcMjxTtjJVrgqfIO/i7nLEasHFyimMni4sBFY+UpEa04IGJoLyHU2vZf
CEJYoNjvNPvAj4PeI28mXgYghGat3NTixjI2ppfOQ2dMbA4UdEPYwIvxqux9FMv4lHNIcMbTok/k
qPd0cGyfsv3aZOCy8ltlzGAOmvGLL9jsGMnJJkCR1itkHvqZa7zHnyIEyUOWkGKBKr9CE7Kc6rDk
7o8VNLkDzwz1tML8ekQTQEuGSIyjd3+xyN9TGyVZJ19dt2+UJ5Q/URbBA11lBkOP6u+A0oJiMptz
R4UJ+POCA7wmvJ03ATrc9NBooNqzeNg+lm9xy5y62Q4TJ3P9XOsqukXSdjL+PAts2y79cexaA5Vw
RoTkqOviFQxRVoN7tGG/xGaGq0uOkhNDmDRsHAtbgck8Angyj/7qeqFniKgqqzwwsPaZDYxRlMNs
HHMA46A28oOuEhrdGkMtqdNhXN3lYNnxOTjGYxSDdTYwQquUqW8keBNudgpnnSMUnBHcn1JH24mF
KwLd6kU5qtjEUe8yWDGteDnLBGzw3FoeidQKYvBW6IK72D9dGX+piE2mMdmdk6UMRzfIiGvi2INN
gGj6Tg0+8CJXPE0eVqp4If3r1yPHmXdR7t3+fqnLzZIgR3/6+6dLDDP2E5Wbah0LqoxpOJY9IDfV
ppyyUZ5TAxFl/n//MeIFIebfz4fERQxqNGB2Wh7czmraY5wn//7H7EPbrtlK1NwSbuiP//mBzMl+
ebMz4vdV0QRa/+nkzEzxfz7/+5EEoQn9ozzMK6Mi/cuo+PthodcIGuEEZ1BtlpPWouzU8m7GEWfq
mH5yeUZS9P7bIcL76e+79TQUoV2bD1j1rR/+/eI/f3H9bZSdfOc/X2zy6CA7crAB6u2mw60H2gNv
4u8/AJrBFf59O38//PtFu2nffJ1O4mQyrRSXOqgyi50O+Pu//lHrp//ta3+/+/drBq7SZuakoemC
X8chZVfJuEXq0mKEDvzNTWKNFaB97XSjB+WXuMBEGC+Ie7XVpW1vDAeVuX8eM8/BHtqtwx6kJFaS
+oJYzPbW8nZGZaCa/gBJ6sj8om/QGwURQXusI38IVGvTGFnQtGWU0DIXmEEjq/hWrfaMprWQ+q2D
dElPzRN0HSF5z2TTaswE7gvC7rhyb9R9M7AhS93GML1o0DTPpEQF5qfrNKFn5bBrMZnwJ++77J86
m4Kg3YnqWacVAjMeLGqJw7fXZriDNTRCKJJYnfMwG+IenlcdmhbC11ZFd8NEeDKjOQztDnoGjAuH
lID6XD3vzASsb2qxpdVyfOzRVTZUrbwcl7+mHA+Q5vVUmDThunYbTSNdQ49cCwL9vi8UdajGCnyG
+4Jy4kzHM2PecEU7AETbzj3nMdD4OW9/plFjgwbVDwJc4eVOMz3Tcrr1bELMHrobugoJFnBkhXhL
0MfGOh0oDydVelslqY/6Os5WCkVIKcgwIHq/1vpwQE+fOuDf64z8uXbd9CAWNEg1VWaPAqGjYObh
wvIpa05a1yqLyuur6ZM7VBPRpg7ci2HFrSyZaJs+mQ8E7uFKFP/mXWIm7+0MSCIZkxi2am2FRQ25
gQqQLXJ7P5lY1zUFwWNS0YAZKVY5Ef2ohdqOnuIeOzpZzEjTWF3K1njCpGHrMApx8CghIvVigtZF
eeTD5QDz10nNDfVEfdQj71jTckSBmnceh8m+6uxd7oi5+ISXnpUi9myS/MMdiEZ1+9vPfPscj2xw
pc2gaZPGb8IhM0THjImqgdtrIic8CKvq5JuSQQnMvKRr19tCrOG9qKMgVlVxYRxM1UpCaZDmpTKa
h0WNKKRo9DKCspyEa7+3homUQGphM6ZwcBSuSh4ej3H8oKpbbzr+W7qWEO3Ah1x3KieA4mk94GRs
g6Rr6pOtdRfXtdU+xzrBiW2xU6pFq8LDu2k192EUKfteiu91EXvpehOR56SupJrj/lTNouD6M9uW
WdZPC3Jei0GDDQ7xiCarCqcqFzEDRkuQm/RT4uJ4B/lpmy14mtQujtsiGz/wNKELtAz5LhPsv7P1
48au2quOwT7GPq6mzI2jCZk0rgui/zn6sk0MEbVcYagew6J+Llt3Jy3hn7umPTNPM5yYWwG1J/6Y
c88ATUPhjC2AXgOCJPyAbFtkoZZJYP9MHpWiPerL4+AwPNtDZztWiCMY8zt40kXFZswkSU222vU4
/ZEJKfxFI/sHNnAZlrUTRqJgJ+j6F9VVn8opGGkbRbiYxXW905nU9fXA1goDE7P528sbjJfSJPAS
Rt4UIyqt6MOJ+Nvy95op9ioFCKY7jNpUPlqPblHwc9hH/EGm2yVi2BsLWLhvdosMxG2ZgG1t96CN
xFu2AUPdiN1jiQMOUz7RvM3HBKfwuD8IXVsOyqzmBytJ9lljn7hFyu8iMi4e/lDGUE8vmCKE7siY
m6PorKmesmHSfVj9tLe8QTstKTINsIkMgE0LUAivf5n1YjqYunluuTSUHFF/xwl+zqP521bkN0xc
gfrwiYqEmK8T/V0F4A1Wl73cbMt863zRU/lY0kMHopvSIoUoEP3khAxhOQ3ULq2T06EWuM3UCV1k
CDLQube1yZiO3jpPM/Ovxzm2VJhGAHpno6qOC4GMU9Srx5f5MLbZcyT8dsdinB+M7MWJa/06RM3Z
jxfzZNDPcvLUeB5mSVMHKVbfAQDBSG2a/R/QRNDMVPpnTnBoM8zkpd7GjJweau9TSxd59pv6ErVz
EcKASJke0L/AqJHNR/SzvKY76w2eI7lI8OWS5Hl0MuZCXIS2sGx6Uu203E0CUTav3KWbptUauIQD
6bmE/KX5dhGkvUYXMLafLBxQisV2AkZKf2dTdM56w0ROWxabpSHsrFUKF5Fst8hpu7QWbSAvF85p
jOTzgEfkIWZCh8bDWiJhdjjusvSS5u3Ocss/vSuYDxDY/AC3iSOlVgOQHHiO8TaUsQoSy55CJRvg
4K48tPbMVmsZzs5WpEcudpSlXrwKaaLR6OcHzY1pipm4DJd43vl1XTH4iN+eMYECbFlaRksaO6Ub
4xkPkXv4cx9TPdy6sqdGkE8myDl5hlAch0OaSGrQCjvqub9l7oaTV4eaUWIONMTu1nVsbB/zGYmL
huVVZEQHY5IFqYXWHQebgaTeoajQDkbxzPjPTc3TGRzYVcsc6PpLyRQEAX3bAKayGZbEOIsKSqZV
PxUGkkVmB8Tv1lekM/vMzf5YWYJSuesdUiL0PX4bq3/ieIb7/SgYQ46rDi8/3asQcG/xdMr2jexf
/BXPKqGD4o9JsrXE3q90IdqsvRGpjEOdqjPig6NT0swr1z7g3zf7u3wiORQSqcmQoDStB2pzXssz
o4sxtNwalXkmL0w9Tnn1h8H9u5Fz8dUs720nvU2cgtGvJMfvMPGyLH56mZObZ5doG8YPKHeIWWey
AeM0L9lpaLvp3AEDRzf8E9sOgXncDa+J9qhwjdzmft/CS5Q/KXDXJ5/Okl6nIzgBz7vEsfwV924U
agfTbvZYGsDlGibKAEt9aEtC+lyUp6TDGMnO+19ikGFnEG60HkXwzlvecUxcTTXI++aZx/jT7fvA
ipchsIWk3SwitqAlv4rpMptpch4bWqheZu6U8GkQuiQ5pOHQE0l4V9AsJDyYQ4n70aX+QRnjBxvO
owMMGNMSiBKY9vKcBnDO7HOD3+QkloFp87XGpNdPk5/Whwwd3FxMHKTBgK9Ngd70LdqDvcn8swPd
tT3buCDeAKu2F8AElPXBkftUCLxEYiszNTdTAM7KfVqvE4M4eQL2RWVLxNqUf3t1lJ27aEQdlOWh
49iUXCcbwoPS8Sl2t4mxJUeyT2ICCOvO4g0S6G0ZlXMRRffK2Dr7pId6M2Mg3TBYcqaZ4t5c+fe5
w6UEFIGqyTBB+ST0OXXVbB3xQMVsKEpIMwP+PIteXSqrz6iAD9TqnMYOirg/ZlK2rz2yxV1Dfx26
w6PjdJQvrIZLVhDQSZ0ufSswIlo6nA7TAtR4NpIOA2jE/8g+AOw0DpbvQ+8FATkC6FmDbypnbi+f
SU2bsGcMGzkwn5ZegddWbn/OkHzwPO5OiiFjipbis7PaW7kyM8dlGTbrw+PkMxjMmJNrO9aqySUk
1cpd5UzzDmihzTw2YYTGylRg0qBq6iBRZn3WxL6BWeq/yw6m5KQrsJpgO08pPGmfh7QxYpYxkxt8
Nckp1CgOkSyxraxhyTssk5Vi0sL0mJWN+mdcx7wLjqHYLhv1vk7XMQQEn5WwxWmKlquuS7E3gEPs
yadNtaxRAdL1PMbUxFqQMyIII6E+irzLH8bUz8JkpLmO4UK3r2sXyJgzm2c9ygHwSYeqWRphzz4d
HMX4keeOJH3QEI5FIRP2q5yaFBBFSywm4UnomcXM6Pccv3oQbDdLDuY7q8V7/F64jOBnBPVbx13y
cw8zlyG4ij3P0KPr7ObrvADtk8guXnSduohjCXHfeAzDWoQ2GMvjeDT1HpPyJiwIy413yACzsIkW
bCaH+sQc4+92dtOjv9QplROsCZzmsGgwnsuhULulFseoQ7ntu3117CijVTEHq3vxbTC5uKtBUKsv
JIY22C/l6cjIZrQZWoahal3175oGAs80pE/MknWHbkaOThZBySlF9T8sw3Fh/qUfrpoh44unZzfD
Utoz6a7J3vlr6fp2Y/Un6aRUbDx6jaP2WFcudDMSBXekq6lHbN/FQBe9cq8kQ9sqN3+pPHHQNeN7
mFllRdsBPHs5vMtoeqXsYJM+eaxydr+v3a5lgMJvztFoKhoSxSEnuT+6Tcfa0ibHnk6/1ulRmLe5
ZCaSy8lIc6gtZXWHfd+aheqStNxEOBnTMxwJnasCZagwmT4Rqjy45WDeW0oeJOURiQvaJZk1pO14
g1y5P1lOM3MBS4ytFXEa4baj/RhMFpw8kb5PKduqnvA0crfwQBPCrlZk1a4T9a5H9toLltHZwTCz
iS2PH+g+alOZYD+7T13ZYMHSlEe0aejkLO8i1V+SjFbhImnLez74X6Og1R/NOBlqVfuZpEC3zSmm
SYnWvG+Q/yct3Y8kkaRdZX6dUvNJc5UMdX926XvgEvWtYuTXc9Ig1dCAcQ8m/htd8lAs8+uyzIyQ
+RSAx7q8Vn3/siTVXivi+Kmw33opf02Zj4g2IZVsKHOAJcVRzKB2a/T6sZ9KpkNQkID/R6/gHaWX
X5LubAr9s1tAMpSmf3KhDeDe5nhob+Vj75fyIdfVb1MxRuJhmgdQwbfvejfPn/C5e3fUa1PX9s9i
PVVp/lBOHVjaaqENlE1r05lOUO9Tbs2ty8SGBNN2+CNbX+4Hn14e3BrJTr/4IQQl0GQCRSP8li9t
obMgQHNLvKq3Ghq+QORvLFhyN2aYp1Imyk6NTH+ldfHTuHFLVbe970Q0niu0lJJd1V28H7/XBS5S
Fv3IYXn9Gj0xXfVRw0WCkwS3og5bM0IHEMDCN+5FJ/duXpLTqGFXsYJvRjGdpcQRzohNAv7kspTQ
5Xzp0rpolv0EXWMzzTNjByPgiNQ5lMZac1kHE1VHEWMeGgriYwtybiGYMpobM760LvA5QjtrvVe+
/9sstXqXjf135XDFjTRqwnlxbmYhqEhn7q7XiIpccrvGY5TG0pgGHKuWEX0E45MFCcRnbourzuNj
Jdt+ctF65DalApkYLNiMCmj5HF2l3/yktCmHofxjR8AgR4cZVKwFNVaayNe/tBI5kYghQM4FfeSU
ZpxmAafsu+9KMAWFMcHct/Whs2qWV4tULpLJ29j375Ncllth3/slk8bQ6IsQ5keFdhGokqYRMffU
0n3+hlb0D0Pe4fSp+vHuf0Fv/5+gN8/4f4Leqp/0q/r6b5y39Xf+zXmz/uH6lmkDwPWpgDse3Lh/
od487x86DD/L0oVn2//81r9Rb+Ifru27uk41RFiO5QEd/Dfqzf2Hyzd84HG+5xvwOP8nqDciyJVf
+F/4hqDeTOHx53zbNIhPDd7gfwV7jgYU+yWZNBBvwWKNIQ5mq1AxLW/RnOT4reqbggDi2mfEgE5G
zdiaaUDMgnaolRlbc7JCchuFDAArMhwTHWYmirCk+kWC+zX0JVyk3Ph2XHhTViUeOsewjjJPv1o3
SagAJagn2UxOdU1xsShH9KQlSibloCvg+QyWmiZpy3J8GKb3YQSeojNH14ymPM0qxj3G6LZ52QIV
dVngzLI++0XFYzDLs8SWk7kRVHyFp19s4Hn0VREutm32jWMcbDpo75t+wlsvYvNuhvFRg07a+VZ/
56YER1GJxG7EFGAwTW8TGaBxE3zjZtv9rLUp2c0lavumK07Uo+74EWbwYhVqMTLGUQom8fqg62qG
ICwMxxz7IyvKDQX3JsiX5o+kBi52tFmK01hTLeK597dGQvksK92QfReDVY22Ka5SnOKJti22XpSq
RFBQYAPQy0xy3ZQHXX4lo/8bCD4Tb+65LJB8VuKmx4URtqwO4PzbV7uttk2T4986JPALpuFqZeO5
G/EaT9PkHisuRDK19R1byXBLLAf0WO60+zrWn7SnMhFEYz1EKhPnzG6oxqOXiIASiH/1o0l/aMc/
2XDzDSN+U9BBtiXE863pGr9Gy3Uhp48bulAsm366XC14CuXiPs4p3b25tJxbWzzkMJpcKTLENwVr
2sIUWg9H5VAO2qNmQrNv6/zHaemeywVlhI8tCgVkFYepWz7WkmGfRIgF9QQJagYOaStc86H3kJBC
OWKbbIpfUe0XwLubEAYOvtRKAVpytR4rZO0lBY/iV535kCTMKYyyhBkyxxWxHG+6oinev9b4EB8M
ZlSoN4itWav+ELmUlAynOYupC/w+oqZvtpicobkx7FmdZl3FV0prfjBG88gApfOk8rp5Y3ucmS/z
injcNkVtkT5Bw5CxtSCoKobtgsvZQiBOsXVGMDuq/aClr3lTP+FcXVGFZzTV6PudVrhMMulQ8Bx/
NjYir9odO6BuW0ifTW0ENW8x0pAsVweWqrKm5xFNnB+xey6xMR8yzH29UdO3s6GFPZs8WL325lLi
3UwVM9VjSevbcN0zBuM7UDG4o5WF2iq9TM6p3n+li8MeNTO+pTKINuOnkZH2z+g6vJTBknxoHjUv
ts9F++CqzLvmGRqtLCtgg0uM1qX7O4/T7KBKiR0HyYWwXEYmh/hbQ8yf93MS+kv5C37dNTG1Oaww
uDS43sghE1YaeD+mTU6m0wKo0JvmDZgDQQvWFJlDtmpRb1e4N9ijcz9XOqO+Vo3bDoaDO5Vu1ECn
Fkjleza3p2z0mIZDFzR6y6+q8CwIGM4FqDhiyQm3dxUPD6M9/s71GB8fY0ARks5wnLSJAVQy7IH2
SQG087G9mJwuC984BuZGuEom1jzUo4z+GgsgY/F8HVoJLjanR1ACEHAxtkpqYHdus2YPduwFlOX3
csgumglizHQawC0SDwGdSeBG1AjWStjeozoL7o7DVE17RO2MRMUOte4KOkXlzhuJ4x7m5xSEwTJZ
BUs7Bu3a3UBCK4X5qDfuBzYbEa238qS0t8IYU0AV+ZtmUT0iPJH4xGFouOQwE/02ZvmDc5kzu+lP
NJr0oWKNcJg50/33RE12gKlhQ0IivZAQ9StujatMEwLMvIab2bhoVvCfSHJQFyr9LepaPfh+BUBt
8Z5LqUU7Sxu8pxrpfUxLK4TQfh8t4+OUMjQWOwC5RDeoo886LgjPkKhnxGYUVHzvTyxS9ETG+NIM
a+kn/e0N0xBiAHHXKLsNMm2yw8wa35cS+fPivFNdv9R68UgR6nHQ2x/Lg2ucynLYuco7RwVbXjqP
w3GebhhD7Dyh00ZvJmJ8rZHIJiem88cwXnQ6CLRDGv2q+rS5jcJ9qRKxXDwB7nppEGuY7UelW1TU
hXY2c+DYeb18TW3WhItIfptLPZ0z9w+ZEugN/1Bp8MI9xzzMjQiqTIwPrlkwcbjczChbHq2INdTI
o2DEMYWzkM37bgGO2fYpGABl3zJ/tu9sl3lMTMtplHRAD3vKK3gsbCamcWOQnQbeqjcHZ3pzsikX
FSPFw1HDLkBf2nPvLV+RVa1Wmfmr4+rq6jc2tD8qoHYzNY/lRKice0y/WawGdLpouMQ21rzVgzIS
ZOc9sS5mefVd1WEM1OvN78av9HOXG6z+WM6SKTHn3TndcWZSwCuN7EIvHMaIZ4yhPVJ3KGDiZPDl
do5tzhsR+fXJ1NX3YtIDw4/t1XS6YLT8b0nZNxhazw7dzKAbhxs8Uy3VvWY7RxGz36b+8pPL8TvD
/R1xO3PLLbZVJxalYxab7ONlgjut/TRn/rTVIh1ZKR2tzbgIyCtD+6znhDjE7JBLTEB1Al3NRAd/
a1QLCO91AnYo7puSvVCb+7WVqjMjLp4THH+wGWc5G5opu3Qrw87RnMPUlahRsmTeNPkKac6ACk3i
jzF1Teg1zsUdcHKnrLqdabSC9Wzucjw4rqDcFzHvczOm+Ng4RF+m7obZyEYaJzmD7oNHv7miiTe/
9x2kTcy9AOrFOY5VCGCJn04k/Pd4DTPutkjrOoBeO7jS+IpaOlWOO7qXWOrJndVrIsR3BSNQa/gR
sT2dW1oRW7soUVdxJNlz3foNxnbdz0QjdFeL+sWx2s+hMWnO9WwjsWU6jKYf53oontKhY2bQevQE
LUJMh97I1C0UyDDw5oLhH1lZVMnoTePKqgWGtnynPaxCkVVXfDDQ9drMrYjUejUGYdBNYYi92Em/
e23u9UgLa69EwgT6bAuJw9p5AzCcTBbBGMMq0OvlV6Jo/BhEeszFjsj5GCptXGyDiwaDiSZvw2Zm
RqhcxIeGMzFBXMfClseomwqGKmbqvH46b3hQcPBDwr0IphprrWFGRupwNplerRmsYosYD9JO1QZP
W1ZaHXiPRgxSL9mrZ7aQP8pLovlPaT5Qs04HSYF0DqxWwajpT2XmLcdhThk1WZDYTCSVPiUIFvoJ
HBs6GLXDGWgnhWDQUsuMXUeLm4kHokAXTMqAaOcwRLg7l80VtxSKIbh4zET5dzbOffCcgDOfosRu
w0nTEWBUT4aL0mWqPKZtzQ55hjsjevENHdgoptJM9TK9WmqipqH1f9g7ryZHtSxt/5WJuacDb24l
ISRk05sbIiurEhDem18/z6a6O6vP9EzMd/+dOJEFyMNmm7Xe9bw1cqwueIz16DEOCCJMfd2TkxV2
GbZeY9dQUMBqB3Hnm+KPIewMtyhF/r6/HGSOreyT+l4bhAFGrdslZZJ0prz2htSU3ysVMak1Qx+R
rw0jlBDxcB638tbosEvq9NJnFKn8Zevf7f67Y2MPXd9J0Mgtr03rtEYIbJbr//FdlucFlUKdvTl2
KQpxjCa+n20kGczE7/2WOfwGj1rkZ9+P/LH5/aVCU5vxg8Mw9fvVEnDOVRgW2OfZTKZ+v+//9Vcq
IfQWAzeYNbfA+1SZgEX+eZZ+/4LlrZKSWt9Mk5zfH7wcK+ocRZaV2GjEQLE5pLOqttB2C3TNqjUK
6pYHCtEClq0mJYaP3mr64wGkGji8iFaWYti5VtpWBM5nmlS02MPXwp5n+RPccthjCZhtXMZ80dX9
8Wc55mhjRCYrUVdZfpu9tkt3qsC4dcIrMkkpaWrxPmOOrmI2LucV5nZZ+qSKC4qFElJZ4S7pZGPm
y8KPddn6yzFdtyk26jtvspi3HNTKyD2Q1r4+Yfc7GCU4CuFhaop757eHqVyz+o2w5uYzRDQupgi4
CDFVF5/z/WexQy2IZ/9xrDCJvSM/IxyPFdPixhrOvUQJb3KMhR3R9/G+H53tVOC3fcNJqrNKVtxE
t9bLi5zIvI+UnBpEQ3eAhocV8fflEc2Cy6b29W75wqU418vWX3bVaeq2s36gRR8X2Z/4BmnTgi8S
8q1v4da3uCuCjI7HA+p6s5kqvxZytUWDtuz+Pka7o2Zg5SX767SdfaxEVtdbTUNDBqpvX2Rn5aVk
PprovnaHbXLMV9bpZfSxIdhP22qDRbDXg1rF27hb48B8nf2XYeuRnFmZ5KrdMiXmdnSwRJn3wYPX
J352xC7bCx5q17gDaLg9ghRew1RYk03yZr/ZIKRz38SHHemcQY9ck3rzcrPXRwGWesmtzYstbc3L
9MmBbsMHwhl4MAhzFD8V6CbJAze2lx1fgoc2JXwAMauDj7QGyrdnFnzHd6MUkA/3eG+6sC+i5dQB
K/68xvVi1Q8b8lFFvSmdh2yGLs25IGTJrxte4+qk5xdOC9rDZsbT8pPTM0EPmOe9Y7ymzKPJ+l9y
Z6C6EtG/6lcNZF0XPZYsbTGU6SmVmLCMu5rkDwAnzXuyhExyznx2cErb0E2ZqQ/XYcslUaiLJeF9
O6bJDqFp/wU7jpiFJVz31jI11gP0Ti85djaR8BWotXoiO7CiFptBAQEbPwsHa6zVOnxtQpcNdh19
W8541qzHiAjBqs1c/RIhnh0OpCEzXDwIZJdr0znZLJg/yeSpCCYGlsM75R1TOI7iWl8O1IJt6uRh
aKEXQPNu/DjdWvmZyb/4sPGskNlKV8XrrG9vCOO6NZ8O1VcyN/HeDCmcWmnpRr7MjGsn0thOTCEk
041unU+uiXSEeDX5OvvBvlR7276kGNAEo8s/+kvhqh79nXonqEZk6tLN3HrJ8zQBRNMuFCeVa7CM
ZDfu85OqrPtT5Ev8UghXK+q7IT+hALR/yICcULmTMPIwjr+mYG+GTf+ritb5O2cnm56De3rFlaNS
gv7RufM2euw3cbKefuyaR3nrjvSsR1gQ9akVwfFfZUFRxj5ba4B+0h95droNqB2SZ5RyNXKGpDrJ
990KQNtGXjlfGCbC1OB6zetzeYoo4j7nT2l5lPZfOjdONbz1+xFAhrqzoAPtDXqMMgAgNNKi+wjh
F76GmaYhqsWQy9e+xi+Nb44L0e1DGNMYePZYe/I1m5vbPUBphFW9rp+V295uPWyLSupcyUk/m+Wd
I8Ss5aOSeWF11+RvvLytV9AJOR/6BeA2KHWuusIaG9gfYroUMPqF9sgl69Yvsy9/ejzYvRIreVdu
O+jRLN5TmOUuDSmdd/mXQ2EP8ud7pQS8d+GzoZvbBAW/uPwlNancNxjoKHd6eaJxhdEmssRHkh2d
7Yd8PkXP/Djekhsi4sJazX0LkgJaCaxPjfIZqJkgJUlK9/jKQQ9gqYK0+KBLqGMeJvVLoma87T5o
yU29xz/SkY5ReKJRpiDyyUrpWw4CxuXLHOzGT5ezJIgq9lNVPjrlZ6f9RARFZQ4g731R72Vq0ghs
1VveMr4dpfoHDFadNzCwCKu3mXrsmdz34GlzxVOGaad0H1pw7TWmgJT8VnfJBORhfK/yN1lGG1dc
1fJkP8yKXyHyl7giA25b3N9Kjhr9tu9Zi0Pd5C2i4ucLUvDiGZlDWDMR23DvEQvEmph7MtnaK657
hz/ZWv+0ldUEgXnfzVfn3b5whXFj5Lz26494bV/a1TmO7g1v+uQOBgFN98RtQrcw1DtyqNYucy6D
7n5od5ROUESCKBJsJY6SiscWl8Pyer93Rd9NH/tGU+IzPMXvPulXRxZFIitCr5t/Gey4fJVj/kyc
aSLft0ZOzy8NnY8S7OSD9AuvcloPlw2F7Ke8LV0qN+udnjAnP5OkfzAvVKYtXRPOoxoBg8zVfBoh
32T0p1fQK2fOAXE3ohjerL92ysYM3eAybQd1FT7Sc8ZHLhyQTs6W1T3xFXSebFjr3kVPhIfZdtqm
Ex9O70NXOnKvdQg+GBaDneIrnhg59HADLXAN3Bunsmc6S1I8oqES5buR7OU3WJ4dH038GxhJafXS
k956+Zf0XjC4S9ve52IRxlEvpkLFo5vt4SHy+uz2/qY/SKdf6EjkT05dt+FbTMqGO4nbUbz97YVI
Ct2uEe8RIHMH8yhd9fLxWuZJ1ro4WuX6w3rHE2ElPVl3VDe8UvL5bt0x/HEdLY8TFH0Mn2x4aI1q
MYpQAYBgg9wg4zADu8yFFiOhTi0ORlrSUx9xpWgbWn4tVVokEiqAF9v5buaK0rT4rrCO1tmRhT3N
AdM3Lgd1BB5TyQT/XSyd5M8PWh7DhbVGsexXR8Yv+8JVcu6462dG4mY7r0Gn32W8H+OB92K9sww7
lrxxNADl29ApaJ58kU7Sk+Jzkfj/5fY8rj85CeaDqEXFJYSBhDPOJr+fn0XjZwjtfXGfGofSRSyf
r5Q7hhcc3YziOX1WH7iMxZHhOXiwTlBIkF3SR3nOjS6Lc2WdGP2MO+4yavRDmK5RflC5fms1dKVp
xyfOHkMZ9bOUjHqDQ5uhsbAm5ZV0lcRZt/SizesbL2aOktGknexAVxnu83kXH7nwdD7pM92g4nPn
kS858svoA14Z3I0TotaV9s6vQe7AGMqZhV7n4szCR1nvb3VzjBlQ3/lDxHOizGUTPtLss/0Uuohu
JRo0lmHiAmn4Q3zkxqFhnNy3rk6ZqGis5Hz4ApbHGc7qjQa/SbxqFI0UPwqaWfrF12Lw5yNYis+7
rt6VwbX55LYOLI+rAs2eIXtCgUWtGf3qieqweM8sSjryygnyp/0gWqnupoqn0tCPmgzaDX30eWSy
oG8Ba30Ri7eZ7YX3FgxI8rjjA/GDiMBr9yRkgPSp1Tt+lSvDGK6cguIYX28TZDCvQy8OA5citRwT
hb2I6dPqW8pCsaSkSgRuhUXGtztJ90hbYaVyig3QVU5zJPjREyuJmobn1d1W781DGsW7mSLAbN9a
W5JagLHL5lpTiGM+lqQPUpWiYGVtnD7sBxbpK+TPdA2j6ORU0DbrAb8U6+k6Va85rGII5e+CPCkT
DViHgLcSCaAGXOa23VvBfBQnX8mXKdo2Hh5e0ozI4pZpU+kyrNr9AWm5cjSzC12URVhi+Bx94NhO
LIIA5ZqMyBvD6cDbDDF1nTdRpXrEccQNtoVzKotn44R3C2iVlISI4gUBxolnZ3T1XjQDfMdLKBR8
0lPYKKDcwVVsp+nKzFweoD6cIporM2Id3KEM1ofOn5kr1+c+PGEipCHJy37ZrPWfGVqtpxsrShpw
6Grcp2DuLhVzGtHAjhX9CHP9T9qsEDut2Ley3ehshiuqz+atx9ORmb+xUmQvNbbYnGBqt6ccms68
2910tE9bxkBU7pF9btm9G+2zIq+TYdU7G1NzPc+jk2vre+mpBr6Du/Er/RUtYKRGjJj2uO2cEw6O
fK24POEiD/TXK9A00gvQrSCDJACGS45JWbiYrYxrmTJYT5NdSX4c+gNfmBUHbcuLqKxgvcPwKoDO
armyH5E9E3dkks6I0XQ75QzNnrlByjyFifDAALXWTuNEpd8mOzafY/MFeNiU7sjuIcFDL2746qPy
Xm24KS0vgGKH+019QBFgMzWmQ6bykqKTgCh7Ko/Xiog05Tw764eD5VOjR2+VCtDrIwQPzVImdh7S
G9jY58TjhSFLVKwC7uf6wKmw99k7JMDR8nVjg91H1K2idg3kN0XnfonvJJe5pWvQuHZMbGuXBtjW
KYuno8yERDs1by23O8RzG0urVXtv4uJJDg4c/hrVzJmK/U9uueLmchPfELvjB0qJnnBhBMPfMpFz
qFTcE/kawdQQb5qIx4OaIDr02X4xTFkHJ3cpP5IwYlpxcSPda5NTcduEmM0q6+w0nAg+kuxs7uR4
PWcwzVeVT6aF7Em0lQkgMnXJpDXODTJ2oaaLkrt2TVJiA+Facw8UqBugLY41idqzrV3lt0oSTWjk
VsY3qvtpO9HqWkmwFLYZxHYORFfQQnn3PJDpNih1f6Ukjrq8UTtJFbh4f2Ll/VwMK+M85VvKZnV6
fpDP4+toUFrdrpuN3FHj+gsd5Gp664y1Uno3CtJ4hOwRRhf5Vobq3d210QUxCQl1fgrVT2W+C5k9
mxurcE15i0jq8R4X5G10XiYmKqs2cGFQ5BHs3DuGl/0Kn6YrA56DEio+6DIU+8cCSQ8mxz1xAUbd
DKVxlx9vGtMQD9bZz5Ag/X0H9PmQMwyCuYMO7kBsfsSBsRS19l2kFZvCTH35ZkEfaweSPXfGfUNg
WN/cqI1uuZNAgzXVu0X/U71j7cS1ZuUUwTBkDrty6rVxH9yhxtJ+okbLnoN3XaLLwP4BnMoDUrt8
Zdw7Hd6wP9Dq9/m+rLyBZCSAypWGzZdzUt6Do3PfVsq6wE+FZtnvbhSla+9cZr3fx56tHoOW/mX0
6X9oCgDkmapK+JvsKutotOeaRHt9mPq72LiGw+Ocvuq9W0STF0VvGl+AiO4KCkymV5RpITo4KqBt
LunnrG26u/xteK9SlvKCfEwveaD+FG/KaQOUxfGbI6MyAOYep9Ef/Btd0ov61F5JxFDYDK6CYLTZ
XyDVInsIsMce1iP9xc2VTpkKp9utiLQhPPigx8Am74bBECQgQrQNmmQXINARsoA3+ULJh+Y9eJ+3
49E4RvRuoMpDhZ4QpSHTgw/bO4W7+RFEDiVTDsaRIWek31PjE5rvqBeoMIdA46N/ZK7Mem89Rx+U
IV1lAoSbcq+vi3dnq2zpMxnM3eo5tDc4Rj8RZHFVQsPySTdYYfiQhsFTAUyhLo9MO4E78qjOFo1r
yfpqF20V5ijQTKRVnVIZIMDeh5AJvXORDocp25PGMO/CA2zoJ7XbVTCpPOqhDAJzF3pT/S05jQfY
G9oO2I+2owz9HgsLKLkR3RlVPit8cS7Khog3vULC08ZjkZPr/IDvi1dCvq5f8z2ckhsMqMqThf2C
J7RzfunpWKWiJayuD8EZsMXRukiEFFbWpXCLgzytxgf0xpIbMQtVj9nXyPIO4PZmfIxdigMpSphf
zbfwvXtCmidHPsxjasR39D4nLhaYNGB6MLgrQfsrX5R7WPwF7LNzoR4K263Bt+HhApIQXhpgKoT1
8ZbU1iDtaoTAIZMtrzjBWBF9ImXn9PnnEoLv3nKb19sLvSjEO6wWPeoLWm0f3+i/DwUYYkvAy7vq
vYwfzXjDXazcV/p1KoWPwqzvbeWLWZdd4+e+kmtqtihQZ/GP/x3RUHn1xtKJ4Y8ZgtSLRUxWIPqo
oTOQEhb/FsAMJSZFm9vRdimJcUOQN3soNwl95iEaVylxFb5LuM+AyduUxMHbWXfH4dVCgsCc1n7J
jqDuDZsS7cmrX9AoFPDsUoTgOAKU0oFkFqsqUjqk2myEQRhRrro73d5MJ5WiXhIzSE7NlQwdot3n
3U4dRQX9oHC33p6YbrJCn14TquAxYKaiyLUcXCjuCPXL+1ys2VGSuDEfAqhR2hLNkE7T9oNWoEKc
ZBTwSNtMt3cgSemaeqhztBt+kvpj1QSvzyJvsgqf0p61pwVlDa8HJBar+LmzwJPs9FMB00303uET
ID/6q+34mnzFLx1ufKuC8PtG+TSInmycHU4cAViFCWTwMZnegXWB29BQTNCPA2nm50BFvQthf6/o
41AXMOM4KhWoekgxK7U5Eg5QCaNEbrVK96SZ0AcRPkABxAyBXh5FBwzP22v5AFqp8aBvGzt7zyT/
Ya4AdUHLEHUp26D8KO7gKFIUbyYHgRibN845uoAfw/48fbEZqwbUqhRKroKft1xxk31md8dGMzQ8
x/FF3GAg94YikUiRJlYv0XOveB016ZCM7ykygtwxOdVb+UxI9bO93THTkrxMv3btJtTPTuErDSFh
6BDFvKPrSHynXwWg4vr9cFZebPh2KwwXWN5D8eOE9g/ti/kW0YuSEgezTjUtEKVxF96uSYd6DbA9
K/dfnAFWgV/ZWS1+GXDcWv2o3Y/MJ54sAOP9KflQWffid0ETQcULGTxbB7VLkqAgvfxS/ih/FJ/O
yfBrVvbENS7IBVALaNVDyg3dgbVcjS5TlV83CkYAIsdXIIIHWke8Q/pte8ZlLO8wwo791peVr+DY
YrhRvpSumJVdgsdc24XY9cLA01bKiIw++FU1EIJM0RkwJKXgONUnO25Xv9oVJjDzLgSBm1nYSbuS
i+EHS3RxWVgyev2PFnY+1EE4M7uIpNth3LW7ES0Cfs/rHucMuPtMb0/OGaAbcNfinFivIIzsLbw6
FKYrxBsP9845fCdfFeEhIL/JD8TYnj9IAJmit32OXphCoR8GJ7fGVaPC7IOyWnB8UODo9nvAs1SZ
Ehe/aPTkycoh+IkvgMo6HiqV8TL+VAn8vmv3xVOwBytmvcT++EhL/FXdrj0q3Or2rIe+df+oS/y2
z2qNP8nKEjh3CAnSOfEpGmREpikEV6DcACW9HnajIGQiWVxdkmgHUVqVX4H5rfFopXoUfLV61w7B
Lhn2rfNoFdKxlcJrKBJA4eL8s2wOWgJgoJ6YQ8oAosMBM3i5BdY/iEzT1EkWAq+e1MdABmg55lTx
oUTH4yUihRVNc05qVKi61JqQ5G0eAHr/85FMbH3v6iH1rzf5sZVzWDEiO7e8fvmzPLXVKaug1zci
1JYV/cC/vj5Ra2UfDn4sgx9ohe3U8icUu8uxoBSeVpFtfDhohlyT5bCoJ/5+6l9euTxgCF+n76cU
NejdNGkeDMNG/FdHLonaHQWJFW5+/AkX36xl0yBhr7jLpr3YUlkUH0N9A5n6z6f3//ya38ecUBhs
fe8vz8nSGsz3FG7/cvx79/dWlEUwJMS7fj+S6BEu6g1D0/cDttbyIct+MTAvU8rS2Swv+ePjl5+N
IhSAnLAIS/AKs1Xu6ax0ehdlFMEvEcMV1mJ9SQl5jc3qra92hmFFWzL7sqdqOLVm5LziG7GrWXtU
FtOy4aEB5NUJM7NE0/cSVTwbNN2rGopr2zK0mzigxaFE7W6L3RTOaFbrTTk6ylYmjCaB5emg3Gv1
sNZIWTgStPBIGK1NEl6baHlzKsRAO8U32+szRSFi3OvbnoIhuUZWkASWs9MMZLJR8pIKYzezoQ4Q
p7cBx7dy0fokPfAWfXzSHEXUMtweqJo8ZAHTMxnjOPzjbgoYTQcIOHNLANy37DUMmacQ5RhYvBm2
s5caYDsFbM1oSIHa1/jA4VdHYchWVwDjaTjZzR/4XPtWB+jAuEm+ntVPZSx9yPjf5Qao8fDH0GMY
rOWsm+lwcMubF9u8hPowqcBKz8RTz+rQvZszQR3c9kZhuzfiv4fUjOKTugRGk6COZAVA9pVRBCpe
GCLWK3UCOlS6S6coPQ84/E3tSMleqf5ESXKSQwt3TiSsKq6AY/KpKH44pJ+5sAykmolJgLARzLqv
KLd/kEbOD52M0WAhLAcj4T0o7WZ85QhCsZxuVWS6bf5i4VaotApMjclHTLLPMvIsc3DEPfieevvr
RAl2jOshhBQMCckI1VCvcUXMcCSqB5O5GN19UKNq1NWnzvF6+9EUpooFFWOdgeORaR9CYp54L3Ka
fjSI/hQ8GRX19kNntpWOzriaFQDM+nooiXpknDMNV8fy1oGtx+ZxnHVme4zxgBiFDeSEH2QrjCGl
GovIaMYgpcW1dRL2kY4wkizHu0oYS87CYRKnSaAvr1lZEwd1OqKpuFFauFIqIfVwUScdBvwqR73I
qfy3vFFYWRqA5m28LWediSVlYxM1G7efRbbWVUvehNnwVNqMrlNrCHpOM+77BJsj9EAwAUHgSzVm
fnJanuNGfptLSHKVakubXmM9manPY6cU+yab36lVpEtRFbQyDU6/Fsh1tIFvrPXJPkHVw9/TisG7
Ozh+0pJcRWmfA5xAWxxBA7LSs7AIneXxaRz7Q493aG0CmbX7LMR37TRZ4YMV5X6maJCOHcIf2qDe
j8+1sCNNhTHpjVxmqbYw1WL9SRPmpZWhflSfsuZ8VUmGt2nB6RqrnkF2OqiGEmyHijd3ponBCxPN
1oCpIFX4pUaGr1CMP8vBFoVvcEb8enAwWFUWp1UWD2lpPqEmrxFior6dqvA098aHmSNfGAvm0WTE
5sypYPBAMbKm4ucNMsIUaN0lkQsbw4kz4ueLUiXMP2oqg/Uw+Aq04XYculdDoZvDedc3UtN0FY3s
djQp4JRqB5519lVTYdg6A6O4bd/Vwo4WNqeMO62OSy1qZ/ytQuEnFoBoveFla1LyGnesLjJ1AOCM
opeMNcmO1AZbWz6nSgal05jPpSQ9R8IstyJtHpsOWE+JiAx+upi2k6sE3dh1t/dpUF76CPmXWreh
J0usmOPIoDgBh942ATMQCIOIBvC6rQBxBgqj4eqbRdj7xvj8Fr/6uvwZtOR5DBKQma8JS+BKj3El
sWB/4BbcmTAUVGEgbAkr4eJGxkWYCzu4DBfCbtgQxsMSfQ8EFyohkUteI9yJjbJ5qvLhzDk/z7W6
q5jQjt2NrKkkv4Q2Qa/EeQyor8qE73FZXmMdaJaUMzDU1iyvgiz+0scHrRhhqmsmxRFFdFV1LUEa
nBKRl0E4OoJZgMJ0LRk9ii4Ty2A9oRSvTz+lwgZTP7dfukl4qxL+zfg4J6Jqq9WiH3Y93/ZIg8eD
hevzRP+dChvoMqG6nz5pstqHpou/Wio+rwqAsHoOUavrDuXeYhRE9lBsMxur6TjFV/rWVK+JsKFu
8KPWrhqREPxHV2H2y8hUdf3T1EkXVNFb2v4woTKtdRkIQDHJMPCo/USo76vZnRTUeJdUzRl1tVCV
ElBXCsh0alBjzYDZQNBmz1LU/TCoUYZ5J1JdIlan44CWpSk2FxhxA054ioU1t0RuEtmniiUubBTy
nnh1bwb8q1JoWKMFc0XYfOfwCgZh/F22BEFstL0jnuCaMAdHigvuOBggfznTKtZxPxBW4vmoNmiq
jRe5lpmxC8PxUliPm3XyKM/qZ0HxbNF0PqCIUViVlwazJ2FebinUcd2EobmGs/nUsvqMhNl5IWzP
e2GAnuvCCh33Qc2XOoyCA9JNMmmGMMBXvMRDHfhMcAoJOWLenm0sbfp0UqJTckPIKMODXeoJ6Cf2
OeuKYBP1ncO3JU+SC+t2VGIE2kvM5xrslHodiprZEAKwVV8OKNpU4nHcxAFFsrWC0wY6Qbfpyk8l
MXf/v6Ts/1JSpummav5vJWVP7Uf0Zz3Z31/w93oyRXb+BgDMtm3ZVGjhopzr7/VkiqL/TTZl1REm
36LYzPrP//hHPZn6N1lRTdM2ZTpRR9GVP+vJZP7TZEOxKCZTVOP/pZ5MNWztX+vJmLY5GhgWXTY1
XaVKjR/7Zz1ZURVxVEz2dDIVgrhpAq2FLtMu/T82kR4zkegBG/i/N//6BD31NPJF3XZoEjqKwpqv
9OckD5yCPLnVwUkcnOe+MHA9LfRjOFWxl0/SFQjDsKs7+1jX0uDrAXheJLlfYyHF13wiJq9MBOOb
McGOrZZw2NJx0jJHgNoatAiMcsJzNg+dP0S3N1zJXyOFHEUaDLip6CzBkgEyYNZVwEngMDq60gCw
gjRI6QQBbmT4SAbET7UzJy9Aj7OJnNKe4QezqWdz2h/suUA/FLR4LkglsZnlobhL/3Eq/nib5aE/
ztLyrOWgbNpe3MxEVW5RLwMYQcqrJJXZvy6bARV4GK1Ej8ZvJN7CxeNPImBsLMZKMHn//Zg+oG1d
LY+g7vzHpg7GBD2HeOXy0PLy793l2PfH5MsLl/3/tvm/f/ryRt/vyzrc2E9xDRZxQDsq2+ALl61e
7C5b3w80i7D4X58XGqVQKImD3y/5fpvlJctuRL+8luNUXv+7J0OCmGENirf54x1/H11eboQWn7Ns
CtHxTB3+svOX7/T9ect7/eWjlt1INArwLf3m+7XlqHP2l/2IQgnqAKBzQjBBEpovf2MRahiWAMGy
uTghm1nlpxRCeMuh30+krCn3v5/y+z2WZ/9+knj4e/ePh5Mm4tMWr+bfm8uz/vJ2y+7//PDyEX98
y7ANSKpDQRlWFGtiebpofsVPWZ5ZhRIRTmeQSmiqWNv83l/cmxPxpOXpy+4sRTd/uF+OLge+32k2
RSpo2U/F2y9b36/MkckDaxEi4uWgLXUmFW9MUutIumilRBhFyYmbGN+bXZDXTPbVyl8eH3PqOkrD
kQnRU8APFQ7rpI4cxCARKqd2KjOglSh51viB3TVo25ujBfxpa7XoQmamwiU1PHjtxKiAf28qQjts
cDah+xX9PzaXo1FrHfRbGHnL3vJneeHyvO/dP95yObg8vDzx+3XLsUBNQB7dKJWtQqifqPaKH/2E
pJWV5mEWgE85T9EYGhamFmn7bi89m/ijNSOderF07aY4oGQ1QfgC8q3ejYM/ODHiECswdznTaCRs
51mvHgsjnTaol0n8LkJqpkCAmFj3CQ20LX73svX9ZzmWm8zyCspXfkug51ojAJlVNzr2WnvRodMw
TijmLqorzQspRvODkD+pqVALOSuPcTYiSrbDRvYD+N2Oadw1cdCtYWa0fhvXhE3hd26W3ayuUJvx
K9S+g2E5goG7sTwhgmtj5pP0tw56IZHCRXkNjMPxQgevZIh8e6V7NrT+Q7M7ZZs10IfjvCsP1Pdj
2OC0jBCyhlZBmR8ClBNm2cm7hb3qyFXjG5LV+MtWY9ck7UW9lOij7Zgom2GydgI6UnBD0wUDKkBs
v2x+H4wpS9EGMKmjuDmWP5FBGPF7d9mqJwwrtUw/96LRL3+SqG48K1fQl6UTS3VTln0pvFRyK3mU
alEftoQOp6xR1mbYEHbFgimvu6vq9MPvhqiJK/fd/Jat5ViVora0ej3dpJZ8kIoC8Je4C8pJ4zfX
DgmK7/1lq1I7NAUTWDYM6xHFWf1INZolrrDGOiLPqRyJl/3I5qGxApybDGoPf9ZqUXkGwCBYTeDg
aw8Ac+VZH/3fmy21VF2j7qN5Ro9fI3qoYV2FpWyyLuUGjHJmzIVi//5TdXsdEqtvwgf127qx/Uab
qQm1c4xHWlEqMaL/wSkT2egmGl2NG5mUE/aK8U6Z7hpsER9k1FRQoB/GdzvyqLS0ERZRUPkM2/+r
iEiMbFijyqxLunXyM6ZY9hr3Xhm+dhDEx00t76bu1f3UyjOhAb3ZqRH5RLcf1bVr9bHL4sMIWTJb
OyFYnM+hfCVJVek/u+Cjz8Rb31CUOLDFgbht2uch2tSSK0cfmQarbpWnvj0eOnuXhviRY8uwMYvX
aNpn8y9VBdctCJMsjLdGiN5lLUOOQleEubjdbwedyq+dbuw17dCHL9YvGDyT8WQ4btG5tbKrKa80
nyPNq1LSI65Ndcd00FF0Rqda3pfyzq43TesW6E4jD1TnTNKn1LyG00mmoaHDoWYjjU+IrzsiiUCS
YJR/iapTi3ouIhH1uFFml3cMykuUUTuyJfDLQmmy7/PUG7qXjBBQF4JW/WkClPLtg0VwCBFO7xn4
ECA/HFGc7yPJWNv2Tu/8Fsfj5N5CDI3Tl3wOIfrZu4bcj73TPoYQG4bCk8HSgvRLjlmz7zFXls8R
QguCNpxf7THWnokyZdcJPiRCPodF5ar9Qjkqv9bPtuSP8k77upkrhfnaRTkRFpbSXWC4JkF0gTX3
EHf3z7fD6Li4tEJje2pP8UazXczEEmRaaMJa8PX7EX1ttM9uUGB/Eeyc00NYnOyERduuCIAYH231
x21mSu3PNVIB0s3OXYGLrkly14tmv7ZIiOEx6/cz94WGmesNOvVXET7rzQms+XwAXs/5vpHugeDO
bzNX0leOHTc2HDiU0EzHyMfcPtREEkHv8ZM6GF/cs7rxMyJChdxc3ditr3wV9V2e7MuZpas4YZwn
WE4s3X1ap2rtKpvicxarYAHWJrIblF3vlOoRfIlHWEysi9dCyMfK9XaKO3wiEaaC1j7ILUK6jXws
7w18DfRHKvpneSfQLJACdkG9GWGZFYd0doeaqcPRIslJQKyEUI5D2XEmxepSefEU1avbjrr81Lhr
1f0QofDpUYFsp9t29PiZoQnJM9117Z7gt4ke9Nft3cSCldj40HiqTAjhfsiOlrmVH1Vg9dIbrLPY
usSvBm4KyD17XzGZga+zN0fzG26F0MuUa1lDe4vvZ5KCM0Is7tr6Bl53kbJTyYhqx8LZPdsMA8hM
IeoNlFWd+Gyj6KO2hNAqislb/aOlnCPESFF57NBnp5v6hghbiDvNn0gsnCekQ4arnVGjoRVD7ls4
q6D2UdqVSCnfkE2ZFJJOKH22JabNBH1fJfRWdJwCQrwBx8y7NIibojVSWc75mcZskSzUMEfNd6I+
g3pp+s1uJWRbqJRQt+EVyTeJpRWWmn37xMIJ1VZ5IHaovVbdzkrddtfdqz8DjUwG3uusNChVwE7I
PlMHy3cKsFjOjiDlkAmQ1ic32hgYUXhwk9IDCqlA3hbqQ06gkdAHXbEyHPvhiPAp+tHFZ2JXHcBb
qJiIB9EbTSAN4nOPukhdITyKn/KX7FT5xLgfJbed76HWzeR9q3dNu4D06IjDmjlzOFeQCSpPS0/w
iST9VAcHcrJZ+TQVEIldSzo46V2PhBSXK2F/qeg7TOsIR0/prr06L9SZO5/Fs3VI9d240936AXsy
jJjCu/mACG1W3PEFy0Ybj6gcJxi3x6qae1kk5mXNN2c3JpkPg6yByEmBCtYZ0SaZhVdnxd13LKVH
SH4dhsuzP013A4vS5sORsZphYAApuYJOWcLGxQ/ytsVEBdqVXjw8dtEjvjy2jTIYXtPNxzLAMr28
ewhvX8P01utISsDNx9FLhtK1b09qeKF8ZC2zI2+xTMD2NLXvCRel1S4Jjua46+lZYr/EF736GGBg
SIcm8ThDCUOhLXzCcNjAXYpMLOZSDvlothUciO0PvuUleo31A++eCMtl0nQa+lxzhU/CGm3XPex2
Bb1GSyX8igBgzjpbGNuQZ29/IFopPCx2km7zSOxNpHYx7CCzLICqm09qy0mqTxvzimvSXr/TkNhv
b5v8MF0Rx/wXe2e23baSpelXqVXXjWzMQ62uvhBncZAoa7B0gyXZMuZ5xtP3F6E8h7bSebK6rmvZ
hgEQBEEQCETs/e//M178LYq6wlqQN4cpghIKHWdJc/AY3KN8Ub84pyFeceT4vlAZ/4QC1QdRDbDk
wbx1v5fb4Bgc3+snNAjWCdUi9Lcaw0XY2VyxLCgrSKzI1RoqWfwtxpKkrjGKvILKdPft6r1cdd+o
b1/uQvVKvzVO+Va/nWgU6AA8ILDgjsmfYiAk1C1c1U/WXe8vkO9k5hI5hH9vwyEVCvUjmw54qvU7
+HpQqIqlf4uLV68/IBJw402LKMwXsko0U5DiwiWZd1L0SLIwjEJceUUxNKrO4qXZlDc4O3ZQyDdB
c8dwifJ90AsBoclVhLwfVga/hLVAg9vnp/naACCuLd8wHkBnEJN9AkT1tIPUM7zgDmkcJhD1aKib
k/JNfSSB2EdXzWvAbQCX/gzE8axClUuOoKpDEG+YucUnZHHFA4BljmoTnd1n5AO8pj0h7kLkNr9h
jBms4H6jhwqLHel9OMsu3TbsWDm3cPnOsJbRIJFZJBzLHUaYiNHTg3ZPIXf/RX9sTsin1/2tdSAK
2t8mqAEMsDRXCH4XJicNAZ1xaE79bQ0h9EXBHOUwH/C7W7vVItgiGzh44erI7Y0bBShKJNloqO9R
7/X91XqmgzDlmJWuqKYA0EvJ5Tp8bnF55YtPK/fav35pXsdDdhqpJrjCIGOZH7B9PmAgBteA85gs
lFW69MDzIfU5+gscJJf5sgBe66G0i2/bne0uyvvkVN4rX6O7cdm9xvfeVXzvXKk/qsdhVe6ojkKr
c9U+B0+oRYA03htwQRyaAMwYKdC8QmW05qnxREvGpcMZRlaGCQ4dROCF6G7h9t3Od/XBJUi+S07K
Fg/9g3VPfH3pL/KNd5svorXzjM2r0i7Do10v5mf8KBYjSllaKBTU+Ak8w12DScfD5Rmb3MUmgEeP
t8Wey+Exvm8Pw4/kRFr6UL0iqYMW6HxVf3zNTtEdsqwf4XP+PduqnAkB9thb+w6ky4J8K+3nlw5D
8sW6e1EfojMEdpu2BRIqfJare/U9p0xLAMEm1CHNeHXvvXUvJNyQeuyrs+DWmw/183SiIaSBNF/r
5/gbadCT5B0n+2SvP8CEu63O5kOygip7RfL+yHQxL4Xs5A3vQVqfNVpLfHmurIOzpfz6OvwqLrqt
8jRKdh711rRw1Qvq0O4YXZG+5Uiys7bNIRZG19U71yrI8PxqN+/xQXyAdkQb0z7B9iuOPJ2Sd3nd
t4A5w/CKvyN30XLcZ/xe8RIWZmtfG/4C1V9JSign8g/EGsULMktcUHi6kQfX9sK3hlNjIhRDpYd+
/Ao1zvg2v8VfAIjiT490BhQcHqTmtEFA2VIE9qC8qUfaZXthrUcwbty6+S0atu24G/lBcNL+Xj8j
OSRjho7gKr8f6JJ/w8KRHNijcjMjBw2ExLtDFtCgH3wcjK/JRt0Fu2g3rngW99V6pgRLORrHtohW
zl32DkvJapah9z2ZFmgsMrSj3nibPLkOdmPr8DzdqRvnZj500zk51nu6FNaYcK+oz6gekfb6t+/R
GbFEJ3CPV8jTYLPBqkSdPj8B3aQBlK0EJlw0KrDrm4fiHaofjQqZsTcBOZS09YL2g8fg20ABxMJ8
RDq4BMPLUO21vamuvbcsXSlAxe9AyrivzNXP4Vfr0N9AMOao50OAwdldj5QRVBm2iF+cJ/UBenJJ
JnWTnUX/4EV7q144xFiiU6v3fjrMT4KB+yYyewhVhdJdNGx0ETAhpFmaVgo5zCscildv/ZYeHmPN
O+PkLgOArPSjIbnWN7SlPCZfZsTu06Z5SG9o8tKb4ch5TbbqggzvHrG0dqNfk31CBcZt/qLu0JzY
B2/l7rjxUaCT7FpVy3w70tzYG+8GwM6p2MJusO6Dp3pdLifiVVchzdhjsH0LKTexNtT8+dvxbB96
AJxQj244bipJNBpJdTGuGY09VTxx3pzv83M7LKzv2rN1AyJgSYL9hIRub+/afdgsvDs9Xg2wsOMV
jzT9lu4gcRgu2odxa9A8o0dZ1Etlr31xUXfRQ2XPm1sMN+/oUwzvrvj2wbUE2m67d5jc8xZE+qJa
aIJTC7A0OVv7fD3cwepcaE9USnO3kvrXBf+7OXPP+o/EFvkBzXcDNFK0Uh+n1+m1vK3vk7vs1B7A
xJycb95NeO980W5qlNA7/xohxsk9qyvErM9vKN/uxn3P7YwEmT+kZkPI9fXCftRfU7xoVhDWh3QL
1QaxgfJVTbcGUiK6UALS/tUNjzxp1MfGP7jtmn7xNUz7VbSB0VTuGC+c47V2opvJVas/eBoaadrp
YtiN98G1uYMlkSOlA9HpvKsTRZqo+eyJXxGHWue+vfe8JXJhriOkoffFnffEQbwFGzr4cYzLp4y2
9nSsbExBGBsxPpJhN0UEIqWtgZx8rGvwC3Ip674wduScJkJUcu4jGuVq3RpF1ZlRCEEoU4ST5URG
oi6Lci6YBhf8FmQ1GYWSx+Oq6XUXeuVygMqTDPO4C3Fkqfyh3BmklLWWghptoC/YR/tGeUFbgd1S
vyalsqp6PdpOKgppF02t0ORFCnBeJwGCqQY3OjF5nKUDBsBiwtDFVnHlCQQcSXpVyLmmMWrKuqhg
F14VTSyi+tKnggAQRh1yNmlVwAjhQHOJW9gup5ZTj1wimO5D4NbZag6AhQ45KOZZWNXlBgPeOSaf
NBkVZUzEBiObiIMmVo1D2F+HIQ5y7ZS8aS2qoFnHAzikR12OAQmqcRSdcshlSXqcSptukDhiolpk
BNQYEzAribwr+ALRZpyLkw5Lh5J4Bfd1F6QapoSRwjEZAVWwVvE09g6VqsLBXnpCtI5Ij8jZbrQJ
aUQUi2UypCsDvTKuK+ccmawbgM9lEJs2sUH4W04mkb/Tqbj7WJTrSgWMQR0GaJ+nnpCKNiAirKz6
uhcTuSgnakngqh8Ygck4qJyg9cAtVs7avn9uu6xfy7jsR6xWx/CY8VrEdAhtEMolyBzVMYh4ikj5
9Oec1eHpIdfJyadFuZ18W6IgCCCANL1oLvh6u3lP1OZdHV1skOBGJknHrarynGm1Yq+1un7t1ae0
LfleEBuwsaLq4LrSjJFinfmU+buhCzCn7QxaImF3U4qs1NiQ2ZNzievt5zxMIJKMt4VqI5yWusOs
6px+ryHD6apaW0tp4qyX+N4QVSdGaj86utvhcS+W5Aue6jrgqInZ/7RSvu9jWc72I46GTrk3ZmKu
Fg0+0pjiug1q4seNZYXkxuS8XC0nubB+ScXksnh5taJyHZ1SupGbXdZ/7MXo6hr3wj/fbA/52e2c
Fj2wQ5E5CCFU36p1jDyyoGjVYYOqRDb9Ed1+q2Fk4hdc24qJYNfTxucihXBWeObu8pqcC0q2coF4
IOoSbzDsqlFX8iU5qXSFHw1HTeGM2evwdtlIvonodYtTlkwjis8bnZQtP3Z1WfuxLN8g3yp3GjsJ
j2E5e9nfx5Zy5eXtl/d87P7z5qMV4IZd918+vUV+4OBQQjogs11cdnPZ7vOR/bT82yO7fDTez+lG
9/DoludN7vKno//p233Mynf6l3P80yd9zMoNPr6g1zHOtFOitpdj/qfnRH6y00R//Hg/ffLle376
MnK3/3AEl4+YX+bWfCBN99yIpEYuGv9ZiLTl5NO6T4u/24QcAHGtT7vRZNLqsrmcu2wjd1tUNiOw
yzaXl3+37vPHyF182u3HNo5B9Sf5tnUnvp8rc7FBDNyramLk2eQ1O/G8la9+WnRkhpP2Of/Y0JVZ
Vbn5x6zcviDWpLtWt/ndLuQWcnLZzcenXI7mn77v04H9093I7S6fJPd3WTeKLNj/aI/+K9ojzdZ0
lD//+//+n2/jfwTvxfK1ff23d/nO02v2/p//vn/Nm9fmZ/XR39/yd/WRZ/4N/bbjIECyTNPTNe+i
PlLRGFmmjvIES2nTtNAF/aE+Uv8mJEaqY+seBtSW8ZP6yP6bx9NKc1XdsF0N5MP/j/pIeJ5+Uh/x
AZgguoZmW6JTaqu/qo9wu3HTOBjtveb7OyNOQVObnXpwWnLCM7yzQI0Ie04lNV1d1e+losaU6Wyp
q+kcF1/jOSJkAcVhJ9clQptzkeJcFgs9o6aztrbyxdx/iXyz3A3idtRE91fOGWKu7jqDNMj2svry
mlwHfoCuyOXltiCWWhrJvpbuZ4B5hnWEEYhFlSklus/k6rV16l31fqXsZLuRqCg+DbvOFh9thLyL
cr2PSOcUQFXtqtzWnorKBaV/HozjVjOVJZmPcJ/qER1H2/7Rt121cbQ+NEVmfut2NbVAmaVey0nj
C3yhmz5pGVG2yRhp71TO966kYl6eIz9f4+OqbDTRg9aF7xufhzrg18WxpCwX1Tkuz+ONk2KQa4VY
WqZzd0wFTlOjo4FIvdlUZT5ey0lqmYyR3QwzGKoOABZguoEFNIxtSlzkRJkFk1LOWmpXblO+cwHJ
Zen36KcvhyGPZRYHJOfkhONo1406YDNCb6EStmqXiVzXFtVyHNJ2m+Mtva1aIlRCBxBT4W4XaGpJ
6cPeW5mKgQu4K6Cvtsjpy4nKkIIyin47trhqtVlJhVmbKuu5DwUHaLwuRvKSs7qOtHrEzw3nNbwR
JzE6QC1d0+Mt8RyajRQTMEpQTOqONi7OFKoYREQQ8AZ8HbfjTaD0HkhWqgLwP+5XeUfc2Cj8Yqk2
PXEBFVczPKu0DJESSAj12iyRumDrCYrch8E9aKAPy0qDb+geYmlXJ3rVvpjoXaZuVReEtViKisJd
u114jAshUwmEfENOfDF6lHPFBDZSS+/82aT2YUJzz12Fy7zosVKrsDOE5W23dkM/2uYOV6YXdwCk
ifrHNiKRSaHLOpRgJJLCxBFaRTAQupgRtLr3w6swtcHlFLjvjB8KcQqxdZkFE6YAYkuzeR+bZx8T
j0Y1tn1s+pxdykU731xrjqOugF19Uxpj4hKtx2WhOcKUGn/hyoY722XzhFF6ThlBSdgm82s8BsTp
sCeXe6kSfoHyNFiJVq7Vsrz79N3lgz/wnXDT+jVD/EFzSdrxDL48QeW9KWw6kVWJ5yi2DbhB5Na2
I7pu9N7OjJTvdY/joZId7AbKhN66pEAbD4pwyNi+qci5+kgdVjPsn0WqIBcOe2q/7S60MOkr7+0x
xn2nd+xrp+4fUgWqbdJ5uOLn1QbWDAXF43rUfaIm7aBeDxiNYPu5aVSKU3QxsAdsV3L9CumfLtwq
3YniVy5yHScRtONujt2MP1EeCYqGOGwc1suqt4ato2bLWgz6TBPkSYoBMh1nFstsxC8eLm8msLl1
ULYMMrx0rYzBGyCc6opuCBLwFkpZH7nbpI8gE1FgRd6roRIgHTeaGGgaYhKJEaick+vcQetXCZhc
efe7FWVrVSXYtXMRZKveJsSNvSEqeAu1R9QQAarAAa1UjQJ/tyYr/XFIOE5uq75dyjZIrnI8qjpM
RUNYnr5qQthkiAkeyJglXCVmDHA5L5ti61QWta1CySWvhY9Zs8JqqbP7rScFMgml83lE6lPEBBKP
kp9A33VyTAsA1FxS7MAQLfFGHIr7U1jSQuhqBzot0JaR4d56Wqkz0BFnFqv4ydT3QyQKdazgwdbP
c0YFc0F2u81Cb6kK5Y1sf2X7lmMEzDgr/miX3RAaEVwDlJ51lG9VrVTIJQ9niLKMqylKNsvyGBXU
oZcRiojMx8qOLsGEQrZg0DZH+PmNTrW04vqg6PawkW6vF/NX6orQWCjtNus8ivVFFaEmBsqhKEeU
i2AUvkNB6/A+AfUziY8Cv0ez5xjvU2JoqyICjTaEarKnMFUM5q2ASMMYp1TuyVk5ccTKjzm9iVe+
TbNZB2T2Rrv1rkLwAugSCJoHqVnsICpm+1lNs/2kddkezFm5KpSCHFQLEw2KJ4k3oUsaqy7e+RnJ
8EA0KK2PvBB/n9nIvGvAWx4iUIi9ZpLd5Q2mXi257oqKF8rD8OOGt5AVyMqMmOCQg6LE08WzQK6b
7FJfeikJy2ygnW9cZ9poqrVzclFUU/UegG/u+I3vlTd5Oji7yE6PPS7J22EYkWuQ0B2mmDCzb/rL
uCGb4RtWsAK8uHNxvJ19M9hUbLWPS73fe7jRVOMKNNwSThxpmKBQoMwLs96sRswi5+QkpCO0MRz0
et4ia+cBDgDG64T7YxvD6KgPtl1lorNpWyO99hrqQ7gF5ARuJrHPMn+U0tCLsvQiD3XLLN5ZOSUz
shT24wWIOpAQ2yx9r8fhJnPK4aBrEe1XS0ZPR+PT1NpdXODGNjr9qx5S1S0qJMu0f4qC4nVq6LwZ
A7q6QenwcJzUzWhqK3dyvlCdKUz0DHXZTM41rJ+VPw6PqYURBu7pJFmGpylJUU51PhDCskfkhH+N
J25phfYlNPBZsKonoGj3iU/sLVSaeeOG05uVlqsGRcTAzUh4Mzq2QMw2ekhVuWvqm5R614UVeY+Z
Fh3aYZ6IZgPdnIwfjW6fimm2dp2vr8aeqsJWi+bH2gswZjEB/s2xTwNdPdo9jk9R+uhANDyRd8gM
vEnySJASYpLj4DJOaIAPalT06ygIX5yira5mqjAN+k8r6kdwHMizbezgJW2PFNTQY9ymFfTy1CGk
X4zpsmhIQCn2a1nA/1TKirrPQk8WrQjfj0mr31ah/UAw7JpPdsKsvPGjoSGvKp4+Ho+Wucd/FNbH
ggIAe013tcPCB0odZF2SAGZ2H+keathoQIY4j9pjwzPJ7dUftgj4eKnyrVUNWNdptaxrtFA+FLqr
2af3N9rftZ7/I6+917SUcBuUig2e+1dtDmkjnulkeONsr7I5WhXo/wPoh5WrBfux3PkxdZlpQJ4p
UvH6aYyv0zRo6DMyMpk6GSIXuKueBvsJE0WrCCmxq3fehGk3lDgwto5zo1NlKvR+nF7Pf3UL69qE
k3DlONAUiyxCeHBrZ118l0RZc6UbGJh3mbMzXOy8RkttVyMe9kRLIdXGx9FGneXTcVgrFoWLU4uD
SUUGgIsgXTQ51a6ti0sjVnp4UOqLAnXrOh3NZTjD5o7C/LkvMIqMYh55cbjKnRr9j4MfFsXNWNYp
/Yvb4W3lhaTZLOQ6sQ04s8y2ZuE+E9lFPmSZWKtSFNwcbUSsC+rEcFoai+HYYRSYd/3SKSftSjXI
OWiz95y6wxH4K6Y6951IIUT70G6LBS0dPpEhyhljCh9M11jA41a3M0PJqygqbltDSxZFQkEUNQMY
0cBjoAqreXH4N8RlKyyVrDKk6DR2HuzZL5flHB9aSOtXRgNYs8SEwBgMvNL1/jwFYbx0JozjagwY
Rsv73gQ1DaE5kJ4pHNiVva9uFHW0Ic9uR9++6ePC4y7GpynN4Mgp4LJahwqQsoNB3pGu8zVrk04F
KBTfmZZh4GPpU+BTSpo7678UmfVdUcpNqfHF1cZdGxDQA694Csb8LQg7DntwO9ALikBDon7WnfCt
cEYYyH33TPFNKsL1rz2mKgPDZRgRqBKJWq5sB/FJS2JmCixnSQVuOGHgpRV0tKXiuZQxIukd3Y9x
vDZ5bDDEsqCE4qn0jwbTl3W5fKdMbciVch+Xl/+b6zI8aT2ljEYKJFuD3pE0PzDEE1cbfRwQPnwR
xFAnEpPL4odBgly26TOudc9BKIU4Ppnpoci51lbLXaAij0nso5IxZpCr5YQam583vayTc9SG0nu7
7OnTy3JRTuKCnIKcm74kPZG/y5aqgnZ1QmTzaUO5+PEBclZO+sQX3UXTThgd//kFwC32G4TvO/i3
3mouq6dYDO0jGXPzm2iZ1BRNpzIiJ1fKyWWby7rio1JDvPF32zg9nmQwIp+pgEQl/Odmn7ZN5IDh
0/5DcUiXdYjOYzwy5Za/PbLOMyLUvDkWlJfdAcdq1wm5u9Ks4V0Ug3OrucGwzkWlQy8SGJeJLXpd
crGayDcPPioEiO30tfpSVAVcXv9Y/v1r5p97kduDrcP5giDnQPGET5+co6OKFV07pZByKJzmcTLc
yNnZdBhUjBUebUIWL2uN5NxlEgmp/GWRTMMypTHdXlbJuVzBIcBuxmEh644ur8r3/24ddwzR68vu
L9tAbDuXOICsVcjq12HWM6nzdxiTOCiXirv5nxDmfyWEaViuKF785yHMp1d4dXnQFvnPYcy/v+2P
IkqNsKNmWDaPZc+AvUel5B9FlDrAPsM2dFkJ+WcEk6JLVTddRyOmqDEFkvd3Hp9p/c0yLY2wo6Y7
pilKK/8Ir95+YPaaT8v/lncZ5vh52/znv2uiOvJC4zNdGHSuKNCkulO1dc38ROObSRx3StPZ50S1
ECbUybRr2mDXBirmYh142MxAE+vqaLY8jUfjUOxzVYXIIhIfFIdU2G3Ar0079aikyY+fzuTfj/bn
o9N/re2UR+eBKxP8QZNYsgXn8OfaTsAwZuqErXm2kfZVc2EeUw+dNjE/oMypdi5M/87SgPnmRdwt
p0JBNWxr2rYLwN44mRut6EE39P3wD3Kt+ADkyaML74TErIbwpvNxGoVVW8wIwoldvf2Lwxcn79PJ
9QgPq5TP2o7N7//r4ddBm0AO1czzDMbquZ6L+ES8DAWewzi0nE0diE/o3fLU6IzheQpUPPo0fZ/Z
TngwQjM66EGK8babnxyMTl0lWbVuqz14Zb2LCsVd5pmfrSMd6+++b+50R2/2PiOGwoc8bZQqaD4l
Pf+L7yRO+a/fydFNXVNdaJBcg5+/k25EQe7FqXHmQs83dYMsgGxVsAY9R3gBpxcn1KxDwvWxLhMK
HvyiUq4tLZwOI1Xtm8jFt2kEgeYQSfTiSjuZ7j1WN4j74sS8EyiYq0CgtRmyfGRhPlILv7maxE3z
j4fOvYPpC2kGx/h0NeVl7ncByKSzVpJyt5X4btI2A8w5unUwqZ2gh9KEduMqmpJj36XjS0mkwKUs
xVLwd4zQ71NyhvghmMe10WECNyRDtCFyuqj4CnuoOUelDyLKZPBn0Os8vHEVA1exQd2HJmNZx2km
QomJR0TPSddcGyhizBCTNgE2N7QGylSme6sqmsXoEVolAgy8PIeSmI9xYwUF7mJmgcGfP4dnenHC
bb+86hRP21VTgGs6eAQ5wb7Q6cHdW3bYYYyHc8hYRTsrQouiMaowfeJkQ1BMLx4oHfzco6deKbpj
rEBlpKkYicz5eOfF2LOZatvfyLkhQcwaQ2FWcT25M3S9OKmVvys0b+NWBBsGnPIGO7m3Z2xd6jHR
qIU226sphiI8NioAc6X8Ptmjt8ui5queI7eZR9c8h1q5tTJc1f8bl6ptOJZl42MiKsR/vf3cwSV+
5oT6WdG7Q+90iNbcut74givQpZgQOPoJTZC7K6bmIYwsgmUZzOYiwBZz1n0N2FG56RB7QjafD2mn
nQcFg0fqrgxvwrus9o5gbbynf3HY4rA+32EQbTzboeZe5/9fD9tWVCcerVo7zwjvabjDuyCxbwxg
xsAuMndd5fhMVn4AzsJx86MZwrgAJ9B4r+Bf9b2tRj/cAF/3wTUNPGm8K4V4ysqocnDRYRd9dAz+
6V2l/aZBMDQXGDe1/jQLn9voHrAe+O9RO2e+W92qkyg1SF6iIT2E1DhQ8wRAL87x8MrNgzbnyUEL
4ococdvdX58349dUnHhYOAaRPcd0GU6SAvv0KPMxD+HRxK/U5f2XKtFIKqF9jO0D2KerUFW6x6x/
Torc/BLNyTHQR48ya12/kaeS4sZ1NA3pqc5bklBTtyBoocY61q85BNJGs5ZRrBz4cQjP5/m2HxmT
61F/1ydmccrxWRp8Dec2X9i0OpV6UBRCG0qcfo2TUFn89VfVf3OJ4Hlg0qXQHMv4h5ZMN5XCq1Rf
PTdj9M3shngPXh59NzChZRpbd9A+f9iFe0bgFK9Kf0xfYhuLpqnHNxUG1rqMWxhF7lzvQkff622m
QjAnJjV7ubKsFCqw/vqA7X98kDsOnQueGfzBsEb8dt9e7+g4iU7J/9LKWI0Uo9fPddO6Sz2j9pBG
ejM73bdyah0kZCbOaSkw0c5JrFUHzXuf1bG5awx92SXWrRZSyGIW4zdA93jhhuBeLbd4gXVMqYjK
j2K4RrIL9fhmmAFP6nZv7FzzyW4Dd6uGBqO/IsTYiU/Ydo1xHXq2uczKJlzXKlYmveZkhy6bsoNK
QZIXFHtHH+8SVXcPbcJgjFwQmtPRwXqwX+ez258qt9/xVHBv4hEJpJrrt3kTWD8USnbzqNTOSucQ
lu2C6yLWvmheYDxko0IJkV6Y1xaBICPPxqNvG8p1RlDQFF8K575+/dfn3RRtxae2xNG5JUguWIZH
g/LreY/TwO/cydPAX5YU/RGuu5vCudjPaH+2tmKPdwqFtYuI/sVhmnCiDIdpZxcTqmclq7ckXn2E
ICapbEATOf6HnUGllzkCw1WDfhdTvR24xbQvg4eubxa+QXiirOA82gZln35L3zCfzC9Bjs66j+Ob
RMnte9cVmRp9PxudfnQLFObV5A9HPQFfNCTb0i3SL301GwuP2FMWUjQ28hy8GmDprjIr8XZ6Qbnh
X58pzfrNmcLdxDVVk/NlqZ/OlDLqXW/7pnYey/zJrHBtJuX4NUm5EJtKM0FlYrJGKS+IvgiIqTVB
9uigfibmWO4nn3I/o5yOuUH856+PzP7cbbFVizaNgYOqoYNAg/Drb5i1gR4DiGzOQ2kU+3hImlvP
wmHVSx7IxmM94iiHUSFhTWSFugs7zSEZzBZCvpLSIHH5ktjvt9aEW1qr4xlWu9QCRrAFD5PvHWcd
NX3gk40z9VJZm20SwcKdk2XbhZOw8ww6U70bjKfB5rmoDDMh6dI2Qcm2rwqZA6Fgz5UZQ90U/mlh
wtQcU7D31UxSpBI5kUYY3ouL36DgTe1LLLejcjn6IdWFETlCzSlqSqoTGGgBhltGpo7LwTKWhqZN
pyR5jZOpO1CVWaY0zfQ9Cvrq+mOC3eC6dxGb9hgJrr1ggNPmmcGiCXTKkQqTKoCogO5BWPtftb+e
ifDklxuL4ZLKDWXQqummgwbl1x+FGLFHBHAKzkoyFKdMQRlsgkfG+TYkDaccLKv6DhiKqsV5cnct
NbCekYf37aygNUcgh8/XmzvWycmaOtMk4jfP2LSTRaHrTSqnpjBmaKeWimgTI2f7LW1IQDsxoKvJ
GxDON9G6a5PkVtWe27bS7kggPLS9rR674jb2khu1VwB+pK26CeP6G+jIDWU+6njlosS8G3rd/pK1
yjWoT3hzMRapuUm+gFpYl1uaNH5EBczEV+pNjb5qHFAbHeAw7avxHkV3sBzTOydKcc8P6SVh/7S1
XSxFXWQOZUj43HYnyF01yuIMB0EC0c5wMOxkPHzM6d15zHBj9EdjFUS+fyAfs1KTMbmxqgEmdILn
uYKjspPCECdyg36U1HPpjhoWi/qdNw/+mfyg3R1ye/CXbRU/aagZt7GIwtResZoT6jzrmQrWLJ2b
TYgrYFo50Q08Q/JUcdlvnLhxNuzWgOYVI4kefAZjHWUVCfzRpVoQahrp9J6q9OtUa9quY3gNKUoN
VvaoIy5WpoNXwvqpod569AdqfxjPvkutshZ38Wly8fAdfc+mVj/7NiOD3uZ1yPckXj6a3UHB5OIG
RUEX1DcGuciFmjRQdYhRk4UiuZCpGGGNmrvIrP4dTwjqUYfmlPWpurFdn3r9jtLbWUFlMHD18POm
mzJzvmux4m/qcFKO81BRkqf2J2KJxm3fxi9YCrzmLu4bcZLa5wl2Bc8Mbde79q1Z+19rsN23+KOs
TXIQpNS5IGLBqRL55iqx0zX+rN/NVNdBNaD5qHtXvUfguysadd7zs0ULxUUf600ahp9GsEib5BQp
2AjGJdUUapKW+3Syb0tule1Yeu0R4T3OZhuwzAe36N5xvHCJJTQxxUEkG3XbgCvgN80J07sGfIWH
Mqir8Q53s73uTSvCGdUi9Xneknsks9MM2dEvm2MXOThLmu54dhob7BKqgD7na9lRO924KabMmRuW
5DxCrJutAjLCkIEqmTobkyRGYcG8c1QtOQ3pjyLlBhtTLEw1tTphq3H06XIVQTMeYY4Hy87CtS7S
UaVdVfTAaZBrd6kY9r61+26DUyFZ3aSub8I5aG7MdCanZeicVnIr+zpFl1Mgk16GKJJHVx0fTd51
gJicExpQ3KdR4fv387ZsqPRK8MsEBdeqt9M8Dbciy0niJ2o5SU1cAknKDIwPvDJfJGEUnDDtgXtq
WocstF87P4lWloNNczvaN1pKsXFaNJSkWFgSBO4MVA+7ixXyiG9TCGm8N2BYoKrq48YflmPbCY8m
VM+UB1CPOQe0tWH77rTxePLExCnxnqhcgkKM7RwYsH6y6cf0O+qL4HZuh3an6P5t4fqU2M/mfZE3
x7r2g2Nko+TovLrfamH9mFWJ/sUOMHBXpvkUUZBF7AFjTx2TQy7bt2iev0++4myKWdRgtV5/mEsN
aREtpYaSaV9aD2HJWCiZcRvPTGAE3uzcyr5MEEc3zahEJ9/B6y/0wy2YaR+PaARmhDLo3/WVuaAh
gM7R9AXyFGdR2b5z2xVk8ZCIkX8Ov5iJufKxR1n1xvzVCidcuSoHc7sOg86qd4r7wbwpY4qFk0q7
oZ0KlwTHt41OqaITNj716/3SsPEgaG2bt/VjvQ175T1sNWPX1f6tUZBAarzOfNA0/UEJ53E1uj6W
6pGFKxBJEioALrOM3lnejDpuKFIiKH27pDJQLupSZChn3Zi6IjeZ16aHqZWVuzNcSCFJ+1hWqSrx
o8ZdfJKjhaNy1J3GWY8Kp7WT9RR/TmrkCcIxy8lNro+RVnbluNTaq9QpmAb9ItvxKRW2nOk6EhMn
mKdrv3SuFPKE20qLKFmg5CAc+n6j67gZB8q0yqb+9WN1GB1CW0eS2ObddS0mmdCxdFGmEzGhzBRW
bHOdIU1wGNJvMRFEPCGFWXISakgrpDirTcNvGLDWa0TjSJi8ZlrphQp8LU8fAjzya7urN26PDMXL
yYNLIVo6kRQ2QoQtRq9FeyfnZpnrHpzMPH3RQxpqKghTukLXeTdau15kBSLhfyMnnxbnIaaQU6mE
ghDVyGCSZ+6b/FFXhpzOwR+uaFL/dFnEOsfc9riaejFCFUVMeBaX13JRzgWDIbxxxSsxiYxaUyjn
c/KbetS+xKkZ7FBG4iSaOspmoLFf6kDq6lDHtMCmXJAyhXvNJA7aB12z7JPpVo1iKuDcdl9XBcwd
7V0t7f9H2nntRs6sWfZd5p499AaYngul9/JlbgiVSkUy6Mkgg8Gnn5VZfx/V+ftMzwANFIRMVUqp
dORn9l77pBRgV1B+OOSC0WKPQxCIbOeWYLMWrKjr44VolbksFIB+JepzET1LSX5TEsT5yrCLNxX1
m1llcHpdDGvDmJPpqpp14IN8TAmORD9G3q/GDtPDNr6DRcsTxbxirzrzlxEZbxGo3cwI+HimdLjI
rHadUCuoqyxXCHxJRrUKKHGOYa6rHQv3Xdhy7i9cq91m1VtlZGsVkhAg5x7CBOqda+bt0Z4gx9Or
k9xYGE++l4HVgZu8QSfmLUsL3y7anAOjoe2NM1bcVlc3xckN/MXpaxclkIxu37rRvG63u126fe/z
tr9/9v/635+/wUsZDsqRuIK/32d5W/l93k3Tmvj29HT443f/RqHZV7+MVQUwj6763s9f3lyrojht
P7q+sUE+XLd49e/dHRK0WM30er8Xi7eV423Jd90L3v6U3w8maWxqfsggCfpKrxOkSVXTWgg+IXXo
OXz6aJDCWv4UIt4YE6hd6rR5aUexw5buH9nds213mHdNZ+EJyQFfE++iMbVWFu73KbKQ/nk57aUH
w8n083CZRyMdh2szDGvsdyKD/V1mwiaucHjtc+Vd3awg0VACp08qDPkk3/779mWgD9qHARt6VK0A
FCsncxe3/+Es6O21EIdOkAV9u93tW7cvt6ulV0Ha8Lxlf/0lt+97RfjXpeYqrBpNQEafP0Alj3mS
bnlRNjrcejHpA6Ehd2UuZ/hTnDxjw+xtsryMRVjO3lZ8TRT5wASRrG5srThB/bK4XayACs0L9its
/27fuH1RrLhxg16XjTUCB2zFDrSIq9zv9iW6CWj/cfXmpkSggUzw8zY3xtnn1c+fu9368+rt0pQA
BYn6kGOMwga4HG7icPuqMM9dJ5yvNftzIlW2/gOz9qkS+C0i+Lz+NxHB367ebveZp327mug0JFru
H1KFf/UjlAMjRLa8XaYDs47fty4Jjfnr4nwTjn/+ZJ/lcuNxyvHA3zipHW/jMMODc7uXz5t93unN
pPp59V/d7rYN+/zZPx74v5JQqKg1VrNzihz8v4xPpfv7zqeBAScCxaudqInnXj6Z14txmZfl9vbM
NPmI6mo2g7u+DLzt7TX7fEVvVyNp04CVN6n078u3b3/e9Hbp9vIi7kpmhizXHwDZb5DIGJTzxhFo
Yk2bul/NEUK0gawNGvGbabbTMEdXt3fANNui/3oDvUW3Q4ff0R1ZraLxAemCDK/c5Vd9fXVV4N6+
dH2ImfLzeuwlMKT7FJyEhT6SLHM6DN5ct1968/F6tpUwl4gPhUGUq2d068wkruj2rN5el47Cd223
9TMaqHEXXwX19vUFniVoEqIzr0/g316x2/f+eIn+UMn8cTHOG/wG2TAggUreAyNji+Vl9UHXM3qd
AZlX1AbVwzDFhyk21LKYvemxzvMcBhEdl4lk3UDqk4kmQLEKdW267jDdHAIPBtd01UjZb8ZoqBaE
fgGktOfuxAriNLV2+8W7N/zYOYbVA8qiZIfw6apsQXVZJ8ndkFo/Zqt3z21tPntqzHa2PA+5CZ29
dB/asLO3DFp+ZOus9/TZDfJi5XII5pzHlqhvuxUJbD6Uq/R57ohnDQr3WahWbPw2/FFzsLobCoEW
QkGUNjLO9VMWfW+7yjrXgyLxAInrztQEMMUNozHf/B6lITo7mxhOGeK/z5OZyApS3ezSWNSJbC75
3K67oVLQzuKJzG4aesPVb9k8fa+MsT5kggmUadI8sWGyqQ3Q+3U9rAYnD1BlgiLfoXZ6n1kAr1VJ
JkWc9Mm92a9IY+4rt3sQiX71/DrY6Sr4WcWlXpv9EEE8U+ouMKPHtkqyx6Cf200zipexdOWK5TBp
5RoriaOJwhKl8t7skYGZY80JmlTCQvkwXJKaaVWWkrbUZoTXCPOLp12PUyzBSVk5JUue9nOlUW9l
XfVuVFC5kKHAOqnEljnoPQek9kAkQrorsuIshD/uCj9/cCOzfEZ16FAWuT8mW5uvXbE1Ha8+1EYQ
rCPDrJchgGD03CG1y4hGmKB0pXNOhaIl4s1hZsDr8T4HznmMGu+QxZwHUZGS2SN+lTVzytyEd2P2
gIW8FoQgUXtueiyHsHoNc3ox53nqu/CtSMBdJPZgb606AfDewiSfhmPuc1DwrL69xzs7gM+wNkVv
Rce2Du9CacBuN+IZXs54GTE2bQNr0o9Z2m29wbwzAm94sFHM8NppdpRlSNyaRHIbFIJGDz+DEQYg
OmPyZgVLTFEl1iItNoN8kIPIl8PohsdibF6TMbB2bp3tWkDl60EzQzS9Jlx2cY7taNTeYVLG92Fb
5O4D9MzoWKRoEs0yxWhl/TAMQ8GlYp2g+wTl4CwJu/LRoTq+B2FmhF9GhAOHi+YcMcRexXXY/yyj
JDsDuH9lf0MFS4e+tiy14tNdn6eWN5ZWQOTKrjpYXfCUNg6xbG8zK+dXGf2wG/2osyp+sDL3u9O6
030yxd4eOdaJFV559gKitahVRpjuCFt13b92U+c92W1+KuxOHHtzeq86ZlTJkPonbZRqOSj2SJEp
CVmohufQKFbKFNMKEmy3rfoa/EkIv6EFWxwa5iZzpuPoavYX2bhr2Jv4ddUdRmuOVrYt+Ot4gpGo
uWRX6vlFkAvzDD5LxPZ0nztrKHT9Q1iSsFETX5R5BaNitqJWEVAiYcUQs542XeaSxqwlUJKxwOpg
JCYYH7/e1Diq7tpKJ4co8xeV50yMNVFT50QLEB7jHuQcQQWwiyMZDQAICTxB3s+MUJszotfYdQ4U
XhNhnjasPKK/VUMys1UNC68UX7XiL6fbh83Sya8GmjEytIr4ZAQVgSrV17QJ1tykWjt2zLsbT9ah
nYbhEenBk93ZzBO4SjJB47BtASoUkFVazNa5asLzkOb9TgdA9eiKz7JBdapTe9E4fkZs0ownpgzf
bbN+jqb+mSjJcJ00wbb25pMom6+10Z19r5s2ZsyuNZq+mTK3ljVSmpWIuhhoGXQt58MUO2VF3Zv1
1Y6JjjdSY9V1u4ZMmedMf88Cx9mRnfNd2YO/HcRIBKv45eUCEVnB3oRkq6YgwXKkl33u2VDfsWkg
AFo/hllrAur0/YXrV/OTGpkwOhUvgOODWqVrReVHVIttboPgaBfCfk6dcDmxDjh6AFBhopL1XRow
mjTy6YNOzF1N5u7o6S9QdEkTwch+9sZKoIVuydQKnkzldscEC8NigsA4iTHcGDEdoDYCKI7Mo66E
c9Tk6liZhXHyhqUrh+bJ7kNGWg4UzUGVyzCzhmM5/6iV7h5CxnWDrZ4o5fyVYnswFUp/dfr85DgF
QW8ifYoSHxJxKsAU9F1Dfr1KXwwnHh8CWGbZHCH/mf3hYdTvme12P4we/XHTzgigc960TCMr2mhE
/kFANHg3JooZUN48aMk5LSz6BlTFdVNSME0Y5odRgs24fSd2ku7gTNVHLqJiC01jUWoAl+ZUHUPX
I3ynp4ayZ3LoekT65BuLTdZwPwQfN6dEEFiqPMXnYijhZopcvGhJflNSA1MNS0Fq7gAyZS7ZeJBt
uFRTdZnwypD5VgDYc4gk8u3D0HNiCPymXzZS//RJD8XEQki9zt7wwQS7BE/boimZResK0FZHUUnp
1UXrQk6M7jWih0FuZ2qo+8CXm71j1t5uCo1gZWLi4tTrGk8FNLzQdX9VelCvjSf2uenj/ouL7LEv
EvypGTkntZjv0yh/c1Jdn3A2AaFnT72XD0bAEtBv3bXgQL9h7UIrT3Bwq6uEeXfJOYypqO3vxtpX
L4xWePsauBo7z1nUTuLuQ7IEqJXUG8N58pYFLTwW1Ojkigjx0GwjyM+nc6cekuYbdznvFM/CWlsQ
8/0Oc6iZQkHCusXmnuhIAkOIJeWZWTRV8CLrnPLCIPmw7OLgzsrzL0khYzZ69kxilN2vO18zmjPZ
7TYxKDizTxczlepX1y1eRuVSvDJijeJWLhHy+9QD03PuEYUKEjNfK5Vcpo7pp/D5I4QBsS4Li61y
NCyhjIggGCd7Ex+EU1tnMxg2PJFOSSaQU/XWyveSj6RjM1ezZ3qYJoOyUpIDGt1PCdHPdlU81Qlv
ZUxqYNotDv+UMLwr9HyxZkfsI3plJYP+MlseybzJ9JrRNTNBnrNnTCinJIm9RevpeTPraBGS0eyI
6GeGn29jjnxcJQKilQj6s5FLaKbaIVTFBSzl/qKqK7aRrYJl5VW8XYbmg2XOozfY5k/HyBgkR/4X
zl7NKteIz3FvPzRF8JLO5fyWJn4M+geaWu9gS5vGPITJCx+osQkyjgKLxBlPRbs+2XMKNV/NtvoR
NM0qynq1jzNidrULobK04+E4J2l0bMgbt3yyyUiVgslcAH3pERBjVgiGI604IvzgweivlVcMRjUe
CMazwoe5rbqtvI5L8JGxZbOaaypK26wV4v40cQfGwoBB01IhgBAw0+Jc+N+ipACiDFfTK/z2iNsP
PuqUwILV5GDnytzKvMUdmTj3YVWG916lNnHABKNQ2YGV4JZRNppod/7WRmV9aDkY9KxjltbAGK52
YIKhbYv37eA8CjQz5EX6ctsaPdWynwMKrrD55RMLu4JiPy2APZuRfUSUwLzYnSD2vDQB3DRpSgin
gYkQKQrvG9JiSFQ2v01l0SwLixNKwFK1msYjpYLkL2icbRNMP1vPukx63SifY3UZxIcWcyAq0Itt
MWyxWjg0c4BNB2hwVnrBfSvqb42V41zHt0foB4kBcxDfCbZvm17x51BWCTQRctylVvkotDHuyCgi
i9UIf1HwOAejg+jURe68myy18zm3XWw/2nWtoqoYw4oR7vTm9yxgXGA+L56ZX0oXZ9wUUzbhRl1n
HRlNuSRCuXY8PvTXLKHCx3dCZEeYk3ikg4+qj9/c+lvmmNOjL8xLMTjfaqSllyBqvuCUtPbSdsuV
3fQEylWKjG7hgdOzhkOdKxCXGVK/tLLKk9/SAXNiQW45lme0WPv0+jtLTxbwB/02sp7Hotk6Rlyy
aZvhdaceqy8zfMw5/hZ68A5FLbuF0GjnEBeWGxMwzMZyJ+BZ9fyL2fhjmlY8WTXxrQEoW7/xgfMn
1rdaxSfKo34fOv6mE8l8JlEcS/Z0P5L/m5TfWldZ9zbMqjurbRvwjvV8mXgl7hqni1ehwRyf+Nba
ks4m1vJeSzA+ZPfsa/fJbwv3ZEmJWzGx6pOdjg8Frqi89rNTFBfE7aKaWhcWqRORlYI+hiJ+k2cm
WWFjNE/JTDYQyaZ2z5LD69gGYWap05HEhGsxnhvT+cfosL8ZBKy6gNNomQJnhNJwVrp/t8J64bKg
Po6hwtrdz7vBr+sFzwIEz2yu+M3Z8vYeRya7zJMSsEGmfiFD3KQWWE6WL2z7WdbcTTbr6myipjTd
QzsUH22CJQAZjklxVOd7OEeMG0vrMb1LXtPQOLKlqUl4+m40CDVDJpH3CKJJasYDubp9yRG7ntpS
f1F5MGyp/MojAIJtGbb0ZxVOAVegRCpgHKeuLre0N889eHWZf+07F6lkhOM39nE9uuhGVkrRg9zW
TpiN9kLFzknE7etfo4HCcHZJbhxqvjnlR243rjVy09lromNFP3InaJyXOSebLdmDP9n4bzkYDIe2
zx/aPLcOCUbJdSz0QTsBL7jpGSfyseZF3No+5kvjEWvZB/11T4ql98OeKmh4RkWGcFpbd/REh8Lz
vrLgC3dhnkYIcs2f9QzwLJgrY226Xn8YBpyGfG62zQgvMu2N/rpaiZemTVKBcIeVU7nMhWpm8G5X
gDJULZnaUdnuGAHbu1ZyNSVIBB2BBu8fRBlnt5xgpwoKu2DxsaEj7u5KPlwLxjbFoapNgVl7vveL
Eu8+c+ShY4FTZZi+rQhKOfoE1Ferfhy2LCKcL17905ypj3StjpJubEcd/oX3TH/onUfJVOMhz6Oz
0TClkaZZkhlvTvfaTnGVpsA3HdQ9SeK6D15kHJgv3PWuqE6FdNZVUkLWM0El0hKm67mJKBFiGPk2
k9e9LYxhMRY99TyyLpBjpVz2bvYFmk5+8jpI0V4CH5MBF/HcaRBtUk1cGjpMtTEC6swG1e+BX6bd
mI+YbvXW733Ubp0d3xnXAUkhezLmxvg0Ncm9nYyXNIuj10kSjIi13Tpw3iXMqwl7uH/iCFQMsKtr
UZIWbrmNEAqunKBAJ+cNK7a+Lc7Out3InPBeA2fYynAE/AEYEoa0H10tPmrFjjXpq2mTx95wjMo8
IjuYULNKWr8McAanoIcyN3TtRSnVL/0McgTv0sXUhcO28lmf59fldhoX1tkot3lfQ4xm5cVyxbxm
ZOM1roNI3aezABO/00aqLqr3X5rGOPmOJsYzsORyiIjXmyx9kiLCalMmwylIiovRdniIrw1J0nqC
oKThyzyk62DM7Z9qhDNbRuQZuIP9ojgkRnj5n8dOsvgdg3PbQ9qOALp1bvFu21FCP24/tZ6RQZNG
RQE5hnhVZygfBp+KRI4EvoJnW9URWb86hEuP+OQe+aWzizs+DUWTrijGsClLH4cjswfgFZFYoqW8
tgxqgJxBYp+NgC4YTzZREXgS7BWZJPG2gzrOLIvFueoIi5Cmplu/FiXCsgS0MHoE1pds2ptu26aI
L2eCRFaNo54dD75/zJqfhcHV0SvwYsh8H09pv7bjcOnaQ7wRpJKywcDC0Es3Y39nvkVUUF7b8Rzn
zdcxz4394Nni0XJYhjSr0O304mZJCEOaF/yF4BibpFqOSfLD9XIy/cRjwuHinBrVr1IDLHZoycOc
NIg+jchwHBFc9gPpwdjNzUVHq7dgj2Lgts0AcvTkM1fEOIb6YmhI/HWtY4JmLczN/YshKuK3w8zY
sYJ3UDOB5JOxLfcg8eDplm6wzyXo8yIH9QzA1WLh5K75RFcIJfmgduzyYuNiXx1lY+euEmEOB5O8
CA/7Z1jcJ3JKd9AMHMA48PBlkDabemyf8iIIEYGfHFb4W3TeIGArd/17vmb2jyKiou6aSF/0TLvQ
GYVYz1X8RTcdgdl2CMEYSyqpJ/ecjbKj0QdfbyOYIiAowEtta5t/c+rCIrMKQVC9kHzcZndiiThi
D0/yYWN0H1lHMPeUKfe+GsefXumDdo/VqhcmSv1CwQifvCevr4xFS8j9zmghdft19IBZX+/ypqNn
daaYKWnzi4f94LQZBuqEhFJGpgviOekkG4/iaGSKoq4SjjQ2v0tLiGWY5CayW1kuS4fIAjut/Is9
mKQfubinO6ysiLiv0bbz2kjjdmsHwGpZwbEHd5ri0baKF1IXH6MpASyfgO9xRwoQ3xzLtRnV7hqL
63nqg+HQsEQwz24d673XOB8DEosj2ZrLyRJyGUWoJzKz4+0W+WohSkIAkpwzXEalspyzgLTSAacv
Xh0KjBGNY994pzQfy4PI44uqzHUY1N6bak42cJejA5FlURKitvbE/DM3ugTY0MD7qZvb3ZBlMTV3
/XETw8dT+KNqCAElewX/dOqF8cbkQa5SPvAXX+mlZ79406R+zU690HRMiOPccTtaPyi4soucgS85
3VScnLC+H/2MYWNdOGtRI0/N+TQvmDYvSjV0p1qFRy+xqkfmttBgMz9YUk29SIFjmHUz6oHMC48I
jr5BvugObYJHYghcwi6LmJjOvpAr3RLlWIYTq4/OP/qxv9BmiSZJ1Id4JMsnqyJ2+1ECZJ+VBFJd
9CEV1kXR+uBY0N5ue9M6zkXjnmJk0cQ/KFc/6SIF3Z12yZqxEoj16+hRJC2sf3lv5xNTekPna8zo
X1ua4aPwjdcxZv8Sovk8JHlz6bOreDGCa+uwPQU8k+xV9NgEIjjcvhSGy3uuLx+LIHZQbrofKT0q
wmHUc3fKqN60OFMl18cq96cvOWmnCZEtlZVib6iIJW3c6Kngg3BI+mjl99H1U50zjJsKRlx5Ki8o
4fqL3YRQa82CY/zKDBm7Gphsgqj41UYj0XTNzImsb05OXpoHliwkmcwdBUmdyr2H5p9g7GNbDMVL
Non8ofth9+2mgmXywtnZOlY6BafdblzDFk8myvpVaWlWNparT5HVLYw57zcwNkNEHN28uc0WrO6R
FsXYmqrJNjOI1DZl/2GGBImbP6cr8aoFSLnJHeOpklyzB2+ppRWddJnvjDoLkNx3pP9Y9vesHcKV
VUK/r0NIMSpkyptNNknQJNG7FZRuSVoDnhYHdkULGsHNtlrA3gY6EW9RiCAX0qAIdBmCO/Wrakkz
4i+NuH0ye8ChykrXMnWCxwociCPR6tWhdS6r/Lucrwqasekfqxxik1I1stNBEDLvkZ1SMSi0sloe
WiPd1JNtXtKqfuUpaFbuTAmuHeveSXn4FRtK0qTKkuwK4S+GCoOtQ0W8QaNLNg4TlnQCqt369lEX
xg9DjeDRwmYmRaUjHCR7lUk5bdNYgZap/JHBanaKqxwOdTFC4gqTBobnUJ67HHBUtcxCu3wTHE3v
HOQrOH6SU5NLtapsR6w9S3A08rN66U2YOAxlOV89Ag4YdXzJ6yLeF73x7DSyOfcJx63AteINRFQS
lqL5oZvG6j6eSKPx5GpMr7liXkWkQxqLC3GOgGCrr53Z9PsayxjSPBMZTQYNw4wreRoq4DmjR/9g
h3eWGr0TpiPv5Ef5e5m0xa4OtXFh2f8UFaw+GNd150ndhQRjzwyDnjjnROQpl8Ght1dxDzrVwKW5
HaNH5t75k2H8KrQkwYCUsoV7bXVUkx8nJiOnwixQ4iQZ7zaRpUc/dy7CretLZAXluehffl+xR94X
SLIXRoZgz3er4GA4CFaNSrmrzHV5kmnOAGwo3iRWMh4dSd7BOGgA090cbG+GC1tRQdk9HSWronqD
pZvVlB8e25GVlZ0Y9RF+zJdBMckzLfO+ZmHVp4NPPhRO6qCxOiZR9vbWKfIQUP0KYxv0ktdXcLwP
PYnA1g82djYPi8DUMT06w7tJTPdeQseZxA9dak3QNGjL4lCvC2UXqzyupxWa303Ni7WgprGWqEOD
kz+3b3MJinoakHC0yTUsp8u/JdfjSRAAuG+l8ZD0o0CfrifY2gEhO2MQbAmoW9FUPxSVo07sDYxN
q0h1aK9rx6bntK8iNHtuA1T9WrFWlMVIYsRdM3ByYNgV3hn4L+4qmVOW9vUBEDTDJ87DLSBmOw2q
lYj7Q+sN0ZX4otjD4zfjMaFJlOMmHBjIJcBNxpq2rFXvDDDzrXZ1SqpYGS6spgvu3Aw5v2NL59go
69CYs7jQJze0AjBewtRjF1E1NWZRkiM66VnPDPRHJt3MWLdeoPSzK1zxkHDISrRG1BLoJ9V73MLM
YChYgHSba3mWgQ+e7SPDBYxGAqS4JnUV8/yALgcLjbZS+zlweKRIeEvXxl7jMOZVYfPhO7m7M6iL
z5VqFgzilrmR+d8dPIoBbPtgcCQHpiE8WNeDZxmYA5Qojomtvega7VP8WTmJQ1m3teuA+V15GFHz
4aJNPTTSV/tkxoiQJda+TlpxPzLPWPgTo95eCrlvkFuw0/TPTSiBadNwHTvf/hL736fEl6+8WC+Z
ChX7CshrnjOgLvAn+k4zddepC8HdqX+4dqvOcUgWa9TTP9MANXFE/eGXj3OKIXnqNpU3NN/swFip
MnsqbUUA1eDL+7kudy58gRoA8uK2mYP7RdyZpcKttDSvnp2BrGht62y74hDo58FFgK7rIuIAWehL
nU4ItHz1jWRcHmQUL+3a2Rp0SsfC/WEgx90kQ7JkKdFy2hyCJRvMZKELPz3I2uTIYeXxa5nKVZji
HqksyZq4ndUKsADTkAQFczG7CQQjp9lUJSNYqQ6DHtX9c4JY6eC56V0pXimd2iViZtiJeWeuBn/e
hrHDqsTwHQBu5QtS6ekQuZM6aDZFU+85+0Hl7alDsLKJQlJVnKQ6mFcq1u1S7TXVQeXWa9J2zTp2
6nmfuHy5XZpmB2eooZklFf0pMBhs+xhtpYdOoLNivbBtZGNhRirENNSPCvsQm2Re5opMdhZSBGTW
QYVfISeQUYMmX7QBNvYuCd27qUon0CHAp672sor16tMs3hFiXVo39r/19CtpZH1rpmB4dIqsOQSK
8AWpmrvGN4KDk19NBRnDwL6eT/Yo1YMjviNL9J6km29cHY0IzAa4Hoe6gdgFjMVe5PIXiLGvKZX/
hvUDU13U65yU52BNbbtnZUb9VWb7LJm+umbJYS4Np2UUOjSRpXi76SOmRDOeVll7ml24MiilUZer
ikFmGDZQo8bnNBL20Ug5UjKGehv4QwRavTvUFL8s6RGB4fEx7kz/qleRh9F14UdNj8jzYPeL+l1k
c7mxYoMcds+CcuGd3BiAVC9x70YE7ohM0xiG46FjXXSI4vLYDEm+VA02Xrem6nbkgF0jgpftOS8J
vndyyEJ/KdlyMz3l7CAJ4Potke3scwavan3DeFZG2LAOLOSiGEoocPjoVui7w3VfMj3JlGMQd5Sy
S26ehyJsV0nIUaKCtHONL88WoiK8LR9KYsEmBuaAcRgrKhljS4dF1JfDyGqv9h4yAGfoU72dOKGB
jF+cHjqSx9F+EfkoUrKgYDZa6Tek4e3W9PaJYfgnRlmU/Tawu960X8Ii+ChbdFGcNzclm5eSVHNU
72GG65KZ7ux5nAd0vUVYpbYKCUKVMnhux62jTHNrlD8wutSbsc4uKQNZ0hKsftv3/qoHa5cPInhX
277uVmpWw2Ntd5cwvcbKeUaxVAPzT8ASEAXz0VmmOeixlPPPBYTgSbjYlsv6a8lIjVRBN+D40kD3
a+Chq5guL0A0oaOqXW2jQuJ78QNojElEtE9QFqepGt4nYTGXjPOdo4OX1mJF0ga5AWdL4BaXpVrJ
BtwdewssgrW99MOIXEG2tl1sAVv0um+JY57tui/vpWevnUwlpz607vWQzgxqi3jJgVDv0wRDvVmZ
7MPYP9H/EZ7qqbPhBuaum/vHm59AutYzAs96JyV1keuKJ9HVIzAo/1W6QUFrHWhcKsZPT3GmKNOc
/BEdRdhtwBqGbJ0AhFvOsZLyLelaechGCFQzqp2bL+9//pPz+TdL471udAfmTP7t6v9+rkv+/a/r
z/zjNjf6xue1U/begTr7Jf/LW20+6jNE5P7vN/qn38y9//XXXUHK/3RldWOZPAwfnX786IdC/gcD
5HrL/9///AvN/Kwb0MxvP8uM+pmPd/Yu/0SbWBEeyT8sjNd7+Ceo8+ktqz7+xU/8BUPxYaGgsHFh
nnh+6HgR1rm/YCiB9W8mmxIrtEA3Y4F3IK/gnpHpv/8PN/g31wsJHgjwsIeObeIw/g8iigMI+sqI
xpcTmS7op/8GEcUDugJnE6c8kfZO5IOI/mdnnwyEacgJl9Kg7xAmUtlZ4FCXJka5d2vffR+ejV2y
RH3r7TgO//FE3f825v4JPLF4gH/YCq93HkKS9kCyRDwaz/rbndeVB9fdjOatM00kNy5meSjUuazX
rO1NGmFaPv/DUv/du72aY/+wZw9u7I1dxt12XwdCf8rLYGxWQ7G4Th/7g9es/fL/cZf/bGr9zw/0
b5CD3EcZE4Jg3TLbRG9Bxh4WwCTG7LKU4vW/flbdwPlPdxdaVugGgX01Q2Of+dvz2hdGA+a07bao
leN9Sl8RuM5lkhFmxypsT1mfpyt64Z7TZcKaH4zdKSoJO0wDUu3gFp6CssLLZsThmndutKg0VGDV
NgTGdYy3ACQgJu7NgYxH80uMWeKODYG5Jsj4bhDuzxFn58QLf+eooNpWCcHdnVPKTU43z6Ce5kao
S0zFuyyFOsHCuWpaekHj2ldLhJlEYY3s/81dSlGHJM5+xA/kLmYcnVhfklWH+vSOcvQcQzbFsdkt
aVC+5BExRJyrXtCIEQkEspIUhfgJjxzFg91koD6xAsWBmSyviiILa8vW7956PfHOc95gfZG6XWlW
sv5CVQNp24W37/0xWOCvOQWMCGyPOVA67JQt3506OtvxjJK6cj68cjhlDWGX9viidLPs+/7Eyv+L
RlCwCCTP7CwsAhT9eJkzVhmUcQ1EQa0y03kUPgGbSHJ8oN9wIHFlhoN6mVAWLZiYfTeT64LJrnHa
GyzPcEyUdUAw40TR5Fzdiu9WZX84Bj+ncPBAuc2Wvn2VozHEAkhRElM8P9RWvWlUoVfdoOIVT9uW
eevXytj7dV6upJx9/Fvwq8kqqzJrumsIE3Pd+nuQMBnJGAkN+iOfiXb1naVH6CF72hd0rymmxGYz
Vrhd8mD+cJzyJWl+Esn+Rq1QLHVIDnQk6L3pm3QuylWg/g9P57UUObJF0S9ShLx5LbnyUEBBNy8K
aEDepby+/i4xEfdhJmZ6pukyqcw85+y9dvMekRAlEe6qVrYeaOZ4B7L4LU+1n/ZEnG4/h7btXV6M
h6V+ZAbNgLDbuuWrmzaG7dk9QX8bJ8Rgu2qQETHK43+pa19Xu/OKNBQYUoGWEAznrjRnpnWaNnpl
x6dmg4nFV/DDXWLeIQqi71vW+reEmytU+tTVuYTtcukxUidaUFn60+W8g7Kjekyk/gw+l7uuhrcR
uPWfTNNRE2IUdWrQ21Jizf6Q58dys+NKKxo4LtTQM1lz6mpy78p2ilI3bmvzQlrdjMjfW0mpHmM/
g70B7InkXrOlIdzymq2uutGCe9JXlkmhKOc6ows6Sk7hI2gipFxKDn0h0/sh2nZqWT9QmaF1YMpg
DumlEcBBLgskTS78BlyQv1+0Y7PptNEH3IpHflbsMrx/HyI+jEkVYSPpMn967ynJdIkb9bZY6X/L
t1I3jVFb/1MQ9XqzXdxi7CT4qQh67PVNDUAVOhe8u0hSmJTTN9xpBlZYy8yRWMz3ealeYOJduW4T
ZEnevdKamNelkXlJw5zHciTUhICVR5UM9JlQXUrM70ICsQRncD8OjJMIC7ZUKzsM8kpNqZn+mIvH
tJqVsBu6i930d6lCW5QNfHy/K0+Gm8G+W1E/NO+qymNYpEgUsOxQEEaxb2xPXG3hQbVCGR44HVVg
qwvPbKszAhpJlBxUFD9xPCID3pTweQy5U5K/S6V/Vif6u6rirjpPqrL9DStw6XYDe7wuREDT/z7S
tnY7Q7xbaSU8yxluYiH8mPlLaFcxfQQqGHd8jUZB2KeBypOhBXnF7ay77J/kRxYrwPHysC0nu5ZG
yhU2M1RnkEbTe6G9UkvrgWyT386A5UbJiDCLBzLJja1j8do3Dcm/Mo94Eq2MeNjyf7cjUIxLx+xh
KWnfGeQrDgV8gjLiTTntTjb5Q7JY/+47NiqShQD82Wz+8+RVavREA5P/zJeqr+q3KKaNEOTsV818
SrQlNHlh/cwvVk59S/X0JsYpHER1l9RcBAJi4c5hfLj9fmAigWHVb+iu7u243IWzhXdHD7LJcpbp
1rlICu8UOzjs0udh5epr8CXSt/tWQcLshmnbY0T5LlLj3lb+iFCVRGLtu86Wu4rdmT1TOcizdpv0
4qbI5a102h9mcN5oqMjAt+dY5xtdZz6uTmIaMMKoku1yQURexi54U1rjeFJWnNYyHwXWHKSTKJcT
PtZ529xniT3IQh9h9fR/ULA2u3gyKbA4f1yxUHwXEBxW/HM7dLnfqSWxd2bpS9E/jEPYrv3rku/n
kf1TcnhrsU0FQi/gAIz+fftIAEvkvMiRDGiepjJHu5KP6+8bRB5nMEFKjr8L3mj69y20pnKsJgT2
3vFnuovCOZrWRkir8S8nMhMjNfFFtgVqwpf35a68WXp34Wh/T7T4j8ihOaeWHprWmp8XjvHB6nzF
SXGuzwlZ1arG/L7AkGEi/tt2NVz3G4Sf4klhDEXMRC8wU6R+hEK2nqb8Zk9i2dMcoBRqosydrO6W
LdXo1o6AKy1MVK60qJqKRyhhUKtM5Q2UGE2PeXrU6+Q6RN2lrUD4T9iCi+3kS3rGUll/Aws0+Hgg
nzmjT3yFSOtxM4ucXFp7utPSKAPdUAmVzWqI2LPz08dVSMyX6iWl3HjKpue0eQt9Qs88QdknrTbi
Jp5Y2n9Me81+uTtWwmAglX12WWnr6hPAniYkcixRsHQnMb3QkvJlK3/oVRF7KOhWz57tP4IWDHsH
qGDsPmprjQxWCDZDxJy6/eYzkw1+FIfqV4fDqCn1xyxTCXHo53POX3WP23WJ+j20cfWNGBHPNsqw
GLnWwAA4TQCNThlEAKM1CA4u1fMqmaBHBmz5aaqjkTT+mhZLua0n/qhZfZ/IXujq3K0SlF+1WIfD
aIIvmWIyDcV8S+jrscfqH3PUkxRdxBXpcV3kFgV4cVvjTSXkgwSMzssA3sbLuBJ9qoIedvOi+JTq
HGG1uXJWkN8AKIa6fAFv7LV6Qy+wRMW0onrtVF7RiEE+aytoNxLa0thCkBB96kuR0zaS3lFqcNeR
Fj6NZdwzMaPF2blzSZ4hG98TBKKDcEAqZSrAF6aloFjmAH5YylqLGxSvDFLkYbX3EpptFZmfNpnV
CbzLayyx+YwzvQ2o4D7uyNkY5T11fRmYCgBl1DfubGHjNDuyLVoF/5WyGljD7M110kCBBb1ijwSY
j4btLv34YvcDzX7i6TkdmIAnsg12yz4uGme60Cc8b90Xu910Msf5HGtoHHCaEDg3DS8Zg1o3NaKP
uuUA+u9FbPEh6Cz2+vKgSmQiz+m7Ujqp14IadHE0kdGYYPVP6hrnc+pAt07jIJPkNymOyBzvG7Do
MxDphmadQ/7f1voDdtIT9EYRussT/WXR0ictsUrPQgBCNqNeeQhIFF9zoorWHdefZtREOM/2VUd6
Rp7CUXD2EspSH1KSE8EqHOba+oyQgnvIq9WwgcCzzl+jxUMVJUpzSbPiwAbMpQCpbUALmozTuEFD
qtZPVUHchdR2/zoeTb9uvtKSBZGMyT9dxce6rNYCnwAkFXEZnsON18uWPvLnhlnU/LXKI9nuVTFy
0arZt1fiPLctt5UQXBUaL/53RbFRpBYdKtuIiFkwM8+ZAzgItCnZPeLlrEykcapDVTFNVCsGjCMo
QrMkQVyBOJ7FUQpdKHosjK+44MvuzDrzMfddjHzFWDaw0jooH3NtpP5iRy3QnfQz70fiY8qUCiRD
BuSYku8YKyGuzKddHfvRjikZPd7WFIEVM+QalI7cFZW8ZeBdQ6zmPt5mciCgtoR4fD/KcvS4bB1W
W4yPZbqwDRgES8ZRGHGEB1lncrua+p9ZcBBPc/5JVTS6ilppu6bVuQuXIpQ08rebJuZEX7Cf4Ff3
euIEKH2MoJLVV0NlotqTieTRKE5dpb5aKVIQLQExlkaM2pokf2pkGuiI8l7yekAhqbQDcQFcW5gi
1+gT2Y+IgnaSnF2xHDOvNrSznuafSTVVnG0HHLSli5VmxEenX83a+BooWF2rLZxQ0J/1bcotoVtf
Zaz+VPqaH4XB1RZXQbprVb5XU++ccDbbg2kgs+nkjIlVPrwV5vhkNRYp9rXF5xIlB/JBWQVq1DMm
WzyMVBN2uewqxcMPXpXINxoM8fWS3enOkfuiTtOBO+rVqIpALcwODbtWB4o6tqeOq0WvBJIMlB8G
SOZzp0R42HToDbqBYoM5YGIOQOPlPDChtYS4/wO0EmS5d/YfzDCGJ3AYpI31pDZQ/XOpJOFaW6FF
It3Q4bKNMZTWVnRcYpemC6Ns74wMfjUjeo4uRWUQb5/DiIIskngVospMB4xI8kaE9ReUP2D62toi
UfrqwL99WmufeMo2aXNGFEJOjzd4ydhtxlDT3xx76j8AADwjQOsP3KzqXTGjV+dTM73MsdjCJ+PM
RbgMx5nn2pkcoHJbYAAtA7wrkHc6AWhFs+2gl9UXaHcPkj1/ooVcPAsD+1DE12xypgM4XS8q6O2W
zfwJeQngIOxAV+nk2p+iitqd7CzmOSA1C4bWNf5Az9Jj59BPJRWdLkjRZRbl611/Js2Jxy1DA2Si
lF7L0d6py+ps1SbL08kzhL0imCwDcMu0rbRClz2AYiG6N58/O5gSKkahOB1Fceq4KzXGxuQ7DvN4
WCXu+knLFJWvKgGaRQdiX9kys12L3kNHv2Fzw401e01mgZyX171j56caJU7PlGrnmEuowiqx0gaU
gr4KT06CZp5lz6y0v5XS+EIZ8+NYFp+WlMDs93P6pmRE6dxqdo3RftS6RF0wK8dc0Y+wDc/IYP3V
nkNpbC16JOVNXok1X5aDzhHsOoKJfpLJC/s/65d+IVrK6q8M3J+UA+Ww1M2tTqWPJmacwj2beCW5
5TjRmRGhwDe55uw603nqE0wjDyCEF1as+JKnvEREVdArqJQqtFLCxHPCZ+oB5UhdPxE/SfRkj3tH
rfPPTIsJCa90rE96Q3armj9XOp3DnEiOKPJH29Y9k7yic2TZJ1HJ4Wi8omOtwpXsmAAP9lW1aYGl
C+sTIrxfVqnhS5uxMwXW0gzfZdc8jWXybFXRa5URH20WLSU76q1dXLCpWtIJOgdGiUQHCWzUbw3d
d9DjZh1Etq/Sj9q1E317B0W/yO311EDVK2JeAZ/ueRbarUv1CyluhYuDJQuzRgkYXM8HnC+M0U17
rxv62VkNkhNQF0iQhLyMr41brfbYSAWvEhrETkdgtBFLQp0KxbPyMiiL9i4Dh8chRj7FnK0g5UZo
HU35aHY6OzPdJH9pKO/6sYJJwsV+Z05sglEj+WY7kvgwC7pDbOKDbBJXMgGuRRdXCsLPLX0wT5ot
H9JHSbZHFNv9zJBy+DGZqnhZaFU1DbqGj0uFBfckQX5lyImEj9yFkOIIYmSroP4Az7ZD1lyUebVH
72C5dJ/vzZI6wVbf5QgoEWK9qXQwXDNLsAewvWWZHUYyVho94R20zXWweBwTpFXnIuP6s+jSsZbV
p2Lq/lhVL3v6Ast3LAHZWcJhQxlULitmuFjweBJD9wZFqdypw5YA3MczSChz80rvPC0Bo5bP42Xu
ZzyRMMJ2OS3B/VIuEx6Iet5LmnAdjX+ri0Z7Y3p0RiEwBRDmqlDXgTzWORERGRg+TW6kw2hkT1Ys
lYdaNZAOatqp4hIUbVt9jstBjmrCsbKOZ45QgMSKFExGdH61OC7dVoqNPTaIDpOd9pl04mXqmgdi
Kix8m8JxnWU5FWRFBaoFK78xnMtUAhcdpuIwqupDgZzxBC/AAxszhQ1cbkx06EbHhIZTe2LDobDf
zmpzcAp3okzLEqomx+HANrqEq24EaCm35MSb1vYNAlRYMubiQWBnn1dKeEUw5lNNm5ucFT06Wu2V
U8egVuZBanCcCuA/9bwuD/M0vUXEJ+9MVcZ6syTHxpG4LFuaOAAx2/bFzSHOi3cUOsVmR9dV1HE4
RTBKRrA/vtBptbbGW1Svmq/OkStM8dWU0l8Uq7bX5XNxXHNOhcJwiOvgA1QNcVAYhXKhtIPGydw4
X3TsfqkTVlYm3C13TUkiI+gq59VGloMpnM+0yjuig+w8KG2BvUE/Fos4mUZ5SyS6hpgO2MjnmhsL
Ac902vhkCKA3ESCwanZo1gALOCjVdRQnbkI42zJC+tG39dUPGoYo3YYAV5LvCFfzXEhSR/n2DwIm
7TpDfXXQYKdF5eOETwieiCmN/ppCmc5Y3gsMlTPe1bpU8P4RyIKBkbC8RSl+KhMZcp5kQ2AYXMuj
oe/9TmHNs7jnEx3fL2MgJ2rYNPRCAueuSaSrQGea53OF/cZdZzV/1BvpswL7A6DLQ3j/4QjsWRMJ
4yCRGCvH76b0o6LNBxDIBhx3CyzOGi+DkcXlToOZhleIEoikpGVJLooo93XHmuOtcMsapluqVWdI
12Ty4JpzWyf/qmb298WBglDdATz4xEQxQDZkyG4W7pN25saWRzZyA2MGETA6bgcx1nCAKlH9dDu8
N7i70XtlaiW9WBUSqFRD0NvLCVmYEQIdSwCaFyadIDAtbEDxRJdW3/3+ZLm3cZQsRPu0fLxq/g+/
Gdybpbyly8faORlqruZiShXMJMVhNyk+U8kp4dlMOzgxyq4cDMiR1tYEXOmN1xN6fRXzA8Vejyi1
vk+9jssfqAIoGE4JZdju1iqYBcV8gMr9HvUyCYm1W47lC4PVKDqtjOvxFayWuyTGrUWq3zfatH1p
gTEmQds0B3CJH9jpF5HH9EgpyTsj+sRfgzvFvnK5Chxd+KtjwIRPFTztpv2mzdrJREU/WjD+MBmc
JZM2dtsFZcfzjrYUj5f4yAVWjQwS2o7e6LDrwK6PX2SbkYShFFcTNSCUCS7uGTSv+mk2EeLAJKJF
J/m9gUm6sjjzehEFjdmd44aEa3tQXqRGZofvYnR6FBkJQlzZSG5xlRwMxAp0BvArybn2hgdwp7ft
B/wFhjaDdOOG+tGQqbMMy1sW22fmBLdOYbObpGODbmC3quJjzpcGx3q9N8El7cRcf9AYfEtn7WWV
9JeJBKa0J/uImeMu15xiF+N88VjxH525PutS9VcX/EIuQfHoBjzxwIVpgDW+KTVPmA/Qm3BY5qsh
+cusEHik/OnbHp0ZQmSQGFzltfqfJskK75v9TGj8bUHgoby3i83Hoqs+U02qxFyn4VmzkxM86bZt
AbEUn+zvucMI/ChgmBbUV3Kkc4q0oDHtcip38Zxc0FX5CmVtwXzIKwsrBgT8VJtodkGzEeVDESix
u1RRK0OAsfNQNNy5iWcIzUzguulVuJKHhUfSdaJoDDfiB/qwcjMBZdMNkT4O9fldzSKPQvuho7/k
o2zQ3caETuBkKEyMPXQPek2qecFqsl6WznpbDfOPTJ4Z8nauTklST75eXZN+QhuZCG33axqT44FL
JzBaM+eYSRC24sFmSyhiugj6yJVOzoJESj9x7c/XzmDbT6WUUQhu00yn9luRZHu9ZSFPdOpnZdTs
m5FvnvcYtVZlLs1BVZs2MKPeuU14/srvaXQ+K1t7lFQec8Np/84ju0UvqHbsF0nM/HkZeqrCQeRv
wB6kz6ITsicXtjulrHotW+gpb4VtrwGTInZM4bEqNEXbWeXNxirkAcuwvDlBcUOSlusMXEssxXoZ
lfhJtMRKSeOUeEtz/L2wtC0tIrSoxcmQbl210d5a63HOKoSaTBxupnwYseKWk5IGHTIhxNLpWza0
8VFSii5A9xRItZycamZ1OzT8d6Od9H2hP9IWSEOB0eUEOSKH6rfDnKjuRZk/jdbYXk1ciHVfiBCr
PGJwJczsVbrktfaSLPNXJ7XMhmj6n7jsiZOhJa40l45XSYxgIqr5YV45TbqaQzfmi1Ajk52Kzwwn
gEMDULwI405EcXzQdCPeS2+t8BYFMOkqbICD9K/a7Z76exbGYHpp0j6hAOA0mM1rbHBkY1a9ahIN
4JKmqo9Mt9XsyJPgJHpSY71AJu94npOEL9EJUoKYOKQYI8p8eb8bPYoFjAogaXujydB+p5+/S5fI
MUp8uTDkXY6q24NNoiGC/ykUcj90tHwy3mFZqXoP6sGVbM0ApCFgminCPtiM7/psXQEy0FDYnnPq
lR9N8L2r2adIFfrKbfMzxIlvR/xYAEyZmzW15kVLEv6uhhEUn7O9xnq7buFI9nqb1gXmFW5E9BHx
9dYIQ8lOSRYaobBRzGbLETb0/ZzW/MiG0yzJYA5kAOMHxTbdVDFUPHDOB7ozibxDHRGpveyznBtA
ZpWknynDthEBPCRMreLLiW6D/qzRWDxa9UqDDoEutezm34bwKijVZNt3Vk7ltRsYfYuJkl36ycZp
OSpLOngVmQWmZfEMYvXgfsKLVKk31HWS9r2EJ7+lfKL24uYoS749yz+p0ii+kzjWcbSOSm9+rTiW
jhrxz7DXdYRTVj9ff/9p6Aj7Y6HCnzPnNHAikveA49RuwVUgBTO96+Nx2uuajvye2zEqV7zK+Oju
BuDlg5LvrfmmSjyzWV8auzjp4MvPS31cbHbrWHlT0+jEvLI4KiM+lyyhTaE6svLQyFp8qKcxduk1
eEkWU/VwPu6FhLTZli0aFiWGE7n4LnROmdkUAy0F2zMjkARtpoVCdkKt0P/WeTLfVmMTA6ePCZ2Z
IF6zr0q2GJOiO0doo3mkEL8bowQshZfvNuX7MsFAHKeCW6N1qRJv3SJxJLPPANwiF23XEW112r5V
ZJT5NsWUBOiz67xEgcHCK+eZxBVgCGq7Jna8NKdo5dA+1wadBbXVen9o8QFYtflvYgBvqAXPbJPi
ULBj2E9Z8deq28dpO9BW40FrhMyBh2U40QiRZgxW4TNYfoaeYNFew5qfTY8jdQQB2N3fijBhWv9f
UZNepB5td6HhUFITAyufw1wjjVeqwzh6i3tJerfGwNJ6jwropW7HAbBy9+0wl/cgZdo6/d6mtwT+
JlotwDq4IDNa9XT4gkFvGe9qqq5HOa9XXhTlPiL/ByVtz02VMEQqx+7QNvm1bFo1rNQWRE3eBbXG
AEuJxg/QntXLPNCKdfICS0F3JwG+xtCsuio3VnfWcg1TP/NP/OrHaBMi0hi7WvmS7WEnL+Tj0hwi
KXQ8642e+AOGhkaP7irlWTPqxk6KEvCdsGU4+OC2gtg/RPyFheLKdPwYmcTgTRbsjLiyL1Ay+lNT
Kh9FP9DBKwpCb1iNXsHiDaIN11VbowhLieGnTj6Hli8/KgMROEzLCh7JQdaaV3/QzU6eo8K84pGY
g2QORmTJJ7XdMA6AnAFycDtS1XDOUL3LKz7KjLByJrYj410J19I0pRmLZtNOKD5aRhqlSzU9N/JS
e6bBEcrFxnEFsz7bWtsnS/eToTXDoXYeJ5VGp4mtjamLua8kLQ96OAK5PilH+NK2S8fVr4jFwUqW
Y+027ABq0UNjxQplh5N0x9+/gfXujppSJaqP0uD//6jKLDCIar1Mf1g3SVjprv/9VuaH/Kff/7fF
Vab9+f0JqfyC2hxL7rpVFgRq9/qIa4jvkX48PzYr+zTQsuguxyBy1+ryUqW2eCgmDXxmFWsgQJCV
RqPqoEBZHcIZIL1qjbLs5qSBNu3gtd8w+ln84CRC+ngyVxjTXedE1wXqPAbjz6q3vvPbEkvKATFy
GTRL9NB00wlL9/rIe0iPcjOwrg2wvOmwa+TReZBVYqccOGJLrKa3CrabX4A+QgDzbRjsY6WsWwjb
cub7/HnPCgc6vKXnaNppOXJ0aUIvbfSATprmb57kPZ2E6W9WKm45R+NFNpMxxOtcog4gx6NwtEss
dCAtBd+hlq73uZmGgLk+/qAhzU9lOYdOyidSNmTUqIDOL22dVSha5n1TU+upXJlKgE6po51EGuXc
rPMnwI4ikPL6PqsIM7Yo+BXdF3szAeVKObz1dYTrpXleclTjito/mvCndpM5oTnpxImeVIXebBz9
vhiNo6RKbDEK9gQN3Z9ryPNWYdVsCEiKrRoCeMIl3SjenBrnZAphyogavl4CxfFwiRbWQnaSobij
XkGe52hz+lRp9XWcLGuX0Dn0FaxsR6b4h3azsExqHZCJQekzxV5WAjOOkVbZ5rI5IpGCgTywA8vS
uuuwcoPCqHHVZLUM15UkdtpoTtgxVqP7YAx3VDobEGsJklRtDjQAERXLzn5CIEtFeqyl5Xup7PwN
QcXOrpTjmMTzodriyEGfk1hVoXxeDHp51YgdxHTUIcgrFjtqLZJYyhbqUMLoq8lB3kcm0bYSz3/e
NF8r/rEAzP9T06BOBrvIqQGTXM82GdKYGNlJn42gKIV5XFSzRGM6/ajZ5BKYBbCY2Z211j+ZZrwa
0/JvSFpkRal+NizjxOwNI4NMM1LR2q2z9IYsL/HjoXphERtXfSFrohcFTJdk1Z/NR1tKh9uQwkQh
Kc0vZbAOmrxWXldHpmeSCXCoYOBJVln6BdOto0CPyqOCDThy9Ck0wCOfBwryvehL+5TRLjqAO3CO
4xg5h1brkuNk8DZY/uUhdkztVMt1Rw0Cj8UcojWcc3WjOzR2kGujca0jJuxZcumwElzRQ6m+UDP5
0VKiyq9ardqvTHtQuEA6RBUfPyn0IT1DMcYnOrCDN0mG9KRNtjdKXOdtjHB4ChitC6lPX1pd0l1s
gvLL4LSLG+tWeUeys1kbai7AicmQk0E5aRwUVDpPmGtWkXidKGOwyObi1RGCFW6kYPUi7qazPFSv
PVQJt5nN4lWxbajpE3NhWTSFS/sye+22H6ouInmlF4poTsnjV1KWAJhzSb3PFSKCInPsOxsTDfmu
Af6T0yxRRl08RrkDZbhW6XAjj7IFisTffyVlQL0aUQ1OPv0zFCbskonZeuRIjBZb6THJDKL9zA67
DYHV175Pp+tUNdp5SJhjbr8OcLr3m83arxaWcekUkNWZtVcG037tc/veY8hmw/7EZpMSHbSNF/DA
+KUd/81W3GoFBlj41Z3lmbOu8CllM2mGqQB0WtJbH/kipLlWPLRu/5hXLuBnBMEpo6lvuEPaVjKg
ApV7CY2RnMiwvvyAWH+WZYXkDTObwrW5TpNWh0WbW4/kElwlMqiqGFZT1hZPpcF2zASYKKHIYT8b
K3RRvP4oF9YpnyBBKB0TQR2I6E6vjE2wI/UwQgUNcIhxpLuhCwAxYOgj0xNc3kdEOxrJjcNTH2en
XtRr2HZQRiUjfxRpuh/ElB3nTfMVrWzy48g8edaKM7jDyYVMHLWW6dPY52bHdYpDoH+v5HrFxqZ3
ENnFlx1lNNzyq7rt2nHRSDuTJAYP+z/1ET7iNNrqWqYk7oQclM2dTaQau3MrOBrMpGXqZ4YrgfAB
QrAGgYBKlyeBuo+K0oQRAgXLKUaZVWWvZ80wzUvGZZOiiaRjbRlOio6HsKIF/GDVGWSW8dQJsYIm
s+sAQLJ6YEOY9yw/gxf2II1zi4h1DQCj0jy3Fkh0C4lvuoWP0CgSYz+YJjX9XHkEQSp+so5UDoR0
cfW7d6bSPsYLhluNphjbNiygmmwvSiE1Tl/XdVyfYtoIZ6tF21JpcnTpkilxNZGQkCI7RyRxblVr
hMomkJzIlcaZ0lreMtMT4E2uhyLp10drVVQ6dRd7C5rooKcCN9TPRQrLvLIsG9Q76LUhTUgtkZdw
jImjNw31gakgQlVNe5Oy5nspxD1ByMzKWh7MhmH5bCjaRVrZcQkxGCFv5cW+iA2aljW92mEDhkQd
TYEM19nsTA8ILWaL7diRzfLI2U+0jJkQ0LOMb/XMfGSRQSinQyWY7+jTSY8oPVTrATIerqCEgc3Q
qOVRSkAMjslwnpGXHWycY1Cv6/bMzewar9EYDKw3Ruu5q8lJ/UJZh8EW8oGYnfnYzzqxQGLswmbD
ykCnDKhMiqNhSbhgFpR4dfxXknF22bSMw2VoH5e55GgQir7nDP2jqpRBG8+Q5g9oGHF1VEl29Q56
Q9XaRRjlWus7EeKq3oyPg11yeDbi1mlUwCMXAq8cYMRi09G8dZ6ZxUbymZsNIHZrPFubfWYuxGnu
zIffwpFPcidKgCFJu+6tooxpF6AgGI0QTap5k0yhuu1gFP7A+wkK1boYFnLcogJrmMvU0a2sogyX
4utaqs25AwgFlGUp/dLUaetEDl1CxHjuVKIbJy/rVYujgkSL6mDKKrQIsz8vmdHvARI9GqR0eRVR
9K7W6sPBSidqoT4usOrXg3JaR+aDzXb4//7a79/G7b9Gq4MszRALzeqyA3dP+sdemN0+hvdwQsZG
OpcpskCP2vKgzYt8IsBBBoHIP4EgLbzKMbaO+EbQu9gi0IElwtN219jb4piPKegRhte38c+E3P0l
9tpD6imP1R/7ffznnBXGhcmbIgUSjV+fa5X+SrkAt5iFoPvTzV4u0YeW4bi7YcyH68J+s7VVFrfD
j0luxt8YE3mY7eV9EVa++Y9feKifwUbekNFvRP96V76qt7S7rn8tLPSks3PuPVbODn+nuFvnNIC+
CS9+/0rWaJ3R5N6tDyVRCy+MCOVPYv2uEPa05/zTtPAZeSuh7eHskfJRfTUvOY229mI1D2Pimbf4
FfBO137CemRD6Bgxco4wygQPC4yx2G3pdXFQgGq/oIzGo0bbmmXm2EAiqRiKgEzaIkQKoz61nzXm
rT1+LNt6kaR/vHXEeYF2z3sXaQ89pumrPSAs6RlFfpAfPl9Jj2mES+ZS2OYv5TO3br06LIovI1dk
7wAnuBsO1Wv2Kr0jJaCVhO3Br8PB8LVX/bNQT6q8Ay+3Jt/9Rbs7BEl4wPPgXVn7mGHibjy1oE8D
0jCy9/GjxGR/Szz7kTe3uPo/aAJvzXwc/yQvw6sSCM1FanuR6EmD73vmVENCBHdyp/jIRUZA1LvG
FSDr0MHewRujJpFeMixm8MJHf0sh6K/rQzd52dmpmOcw8KFducOVN2Vud4Rsusf+QsgMvy/zmW6d
iK/gu1mO1bl8VR6MFwBKuglHdF+g8L3oR1jj4wBMPHCe5Zv1ohKCwcKRDjLruvX+DEe8Aau2k6Ej
nXGcX2gcU0i+ZIdi3lZATMWx7OM3BnaE/n2LS/tXus3HAoV+WB5WXz/dEU76yaXkzbyBN0ZQQzf5
X8eV90N49P6uytdMu39nENfp5Q/QjPp37BBvbMAltNfGV0iP1UOUGD2H6tU5gLBhagYnicQk7ZDd
bdkdqGTno0WTmUfVG17aoLpSh6MlWKDcHpPXYtNVe3wjZM7GwuvOMESO8fN8l8LsaoTpwboLSEbp
wYw9QovelJv6GB24m5KyVb3hy8y/xal02QY7miX0VoOY/AyUoH87r/4jThFtwLch0D3pKcXdiI5t
1++JpkVNklznD1ClF+uxCT/mxO3OWtj4qHJbD8LsW/6OIeTZuqFxqf/owOI8nCoQM9PYT2y3/8l+
in6HeKKDB+5rV1l77PcwrpLd9M5Wpn3+j7Tz2G1dbbP0rTRqThRzGPSESlSyLUuOE8KROWdefT10
dQN7awsWqnvwH5z/JEnkF993rWfR55sE9SjAV1S/4VopNxD/RJSaTnq03rVoVrxmD1iCt1a+Uk/1
1uyQOzjSe/UqRgsardZC2BdrkcwP1L2zfmY+F2vzCN6u+9DtbA4V9TY5To4epLijLTrRMe4c4USt
CFgNJbBmLp7UpfxRPYdvLm2qhbHSDqNhl095PDeP3BPHbym269ghOPKoHKyDH64pg7nrkQLyDU+I
yzokVdOu3gV1Xq84bpBjNuv0jb/JbvXnbmm8urty661SJ/+eAq9m4Tvcj6EhEWALH5CDJ+ov1W5E
280c+nTbxriPDzG1rmUr2PEDdftnsjQiMA9zjUMTThsnYQHCPIMa6NsTyYedhQ1bom18ouMcBgww
Nx3SGmUGWaU84Vko2GsYNDJyMBvwBNJH4jzUBJjgmidv54/+G5z4UZxVH9xYySgebNSJNGNj219U
jnTnoz5eAe7Wt+T0lbxsBhPY8WlrmrQPtnmbH8BD4CZ22bIISu5WhjZDAI28DvPrxn1Q85k6zMTy
HkFkP94JR5m+4334gJ5boBRsx8mqUhfSHlAizTmHbmw9Y9X98G7MfR7OwW4s6p1w7O+s3XhL8h3e
XHNv7TzAG1+dOQt3wpJbIj4M5cSOKHF2e9ZOxp3x4h3ZEl6MtfIp7CqH+RdyqadgkOBHm/lO+Vhu
EAMFKEVn4q21wMww81/0b2+LTNyj+WrLLxKF/o6UY7ulR+pIwMTtYEUj19pUHjqFGQJgUYF9tDCP
ZTIvv0lJEDbhq8grvZfWOHibt3CXPBEXQtVuSm3p7BoyxwyZTDbn/2T1bcxSNrhOwXooQs9bV8Xc
g/28DL+t+lEYbXOuAUOt1X3Pd5lsI3NPmzOzVNS18+YlWVc5MY5cnW0s2OJa2NOCRWU9zBXEMjRA
nPHgE9gn2+nCm9fdzF8YSLMPymDD4Hq09hLEb2Ji55phF6t+p68spol0KzxHi9rh6C7fBV/ePoRZ
/ym2a5019Q7PLdqFZm4kK3TCHILUj9Spt/Q4ie8KioeWYOhuJqezfovM118QovtiPXNGl3aFYBvG
jDag8EadHzmu+6ndRJ0t30Wk+rnwHkS7frdEdHoIjDHzsyzMhYN+9NqD3m/GbTyvVtXMwwC0Kvae
3b6nT/JpeCYxzXyn9ONvzG16k6iL6sV/zIdF9cGUg+FYb5V38InraknoIcGm9K27Wx4EGQgBNNRT
5DuWdQg7u5HWMm00UHwENPPfS23lSQw2urno1xoBxzaRZqsRkcZz7cCmtEw792390yV3up9XM13c
uuLc2LfftejADJdlakGr9LFCMDhrH4QXEmVxwXVcxm7NbaDQb1qkw328jdOt61jc/e1i5zvqu2od
mluEiRlI62FZfbhrvPIWyZD3IWzTblk9QPXGv4gZHolqwsPbYlAcyACm/ex0tyD/gGrjxpB3xnfG
2MYQT/zSnp68dmjY7oXjwHkjmGmP5aFDJv+eorlcCDg97oSlh6QGZa2BMhkAwIKJma4gEThJ7ZTj
LSOsuoPiKaVzX5zRsEL+0Gzjem5iRUo38j3/vCHYgMqpPg33fbs1YCmjrQSUgmcyARi3VNIltBbu
7IF+4KQQZg+6uq9hLponLpJCs+fAln+V97V1rEPH5Rj6GiZr6cAChfxJDh4oCqb31W1wS0y2vulg
Bxybp6hYRTReNNYojENzY21ycMk/gFH6bPqP2m2v4FNZcitGGaA7XnZTRBuKcxznUCEFN96b+Srv
WSTir/DQvmLJ9512obxmu2Ltb5pt/aLe5/FqoCOMpvSokOrWYJtSZv7o+Mk8XxSGY73WyQqgKKSb
TAFvcJuCWUbHDaH51huP2Wf+mvs4N2yufoHJ0fwLKAJ2j/Qbb1eifuEtG57xLmLDAt6HSg7h4CT4
hne5NG5L2RY3lElP6SpottWRbqf7JAj2uB+/s51+zJ5Dc+Y65snj+LVJH/Ggzsj17fHm7QnAynlZ
WEf0GYg35ozBYDsUYIpQoMziB85xdfrm+XZGaXTfU9d74ntiDsU8wPYFNg1TmG3e03Fz8yetPQh3
yRGnTK/aHMfpXodIRd8Re45fbGwFxoitx1HCNt2t+IRu5Vhx69gIoFfptd+YToVgmrriONMO2h4d
ffg4LF3OqO8MfGHTxhvOrRh+5hTMU/hZ8/Kr2VWAUBcYRlA+DwjyH2EqghpwOLfMk0O0Vcq5tsw2
8dJcB3tzl+MFMzkFz4y9f8vJwXtlzsTbNtuApEbVWIt2ftTHTR4uJ79thIJ9UVonwNqo6SRto90Y
hKtuqatTp1AdFwdfvoR3SsczP9L+9V4lFixOVOEcY0m6jcxV/OhKIBE+X4TXvH8Vs0Mbz4tnqs6e
sHaXnKCCFRIFhNQcz/ry1KvFyrxv8oXrcayv8e1z9oEj/cnLYFeNOMZzoVnLtrBPTv2DGdjtq2XM
ieLzbarsnwP5aycMLXQniTIe70pafsviSXR4je49MBRu7UG19Tn4yUsKwabs+A9M0Azl+FLdJAdv
hcjWZP3cxOt4l721pu1t4xNJk1yhLM5KDYKdLwoB9+o7/RkuohxYzQU2GWuHYtmzI8Tim+Auvedr
S3fiK/TCE8UMPhZ3FHeEF7w+LYpk5OzbbM7LhVP7Su2Oi0L8VblbBCRTl/3kfbIaw41AUVXfmE8Y
dt/D79IJaemtYZF9uDsTs6bLnY8zsk1kyz1eRup6+a7bABchzWvhfyYhPSzuQ05to5J5Ljfhgj2K
8dI8Uypgv26eKX3UxazE2DInGPZWvRdeQB1+kByYAxphqt5FrIcIP3nk9VtIfemj/GbXgvNNhldW
zbu1D1N+4X642+qJCIEQMe8aPsvc2EBDIze7aO3GXIvL4sXSWYmYoTzsbyT0gmZbG3wgBlqJOYE5
hJUcykP9gJjzyYQgjv8R4SdzFUXoctj5b5yqw29WPyme65BI3gcKfJ791eaoLJccm9Bns8vXT83B
V3bxp/bM6LwP3twVzFhwOcHc2ho3BE+Jn/QWEF1Y46NPAZP4AaTwtvoq7ES4pLayIGc1mLP661ta
J3N/z7Dqq0W4rjY+Fvg76TgtNpNIjDucsZbu8ukSC5okXVHP826GB+n5uZBoy88p+9C0xXPOxli8
QtOTZ/1SvWHg8JL8AymgX9hfzfuYoOrv8NR+sAkIR2mZvqSnIVll7BMHd9WvjSNrFJPC+KTrtlN2
wybEKPwSgW6IZ+OR/1j/UpPUOq5VMq4IqQtn/poTsfuFcpzrOtrb8EvlisHJSEU5aft77FXiPau8
Z/fYLfYhHphTdpO9IUe3iHWeIQzIOJLce0ef+WS7TzFcT7t95gg9bNBjiofgluVIZsnBcmbT7qqe
qiftpXpiefTvxS1Ggrti2T1xd1X30DGXxnYdHSAXPpfMtgJBabZk8WSx1F44Wz+0r51DN+Ypf0Cg
Bp4HHemm5Si9HJ65sLuBXe1ydJLFvFqKtPxo9j1aG0bTe3mAtDZ6M0KDWDK6k/lMZqA1b2/cj65/
CqulAHZUXGUqd0sbVb9j3BBMzdVvcvhwieuwMdriyzSB+pui2+bf7lID2UYoOyeAZikWjrfiH8xW
2na4yW9ZBdEcWhu4TU/lqrzXNv2KJyDulEVFQ/ABj7Fvk5VKSaIn8IC6EBslza2b6fiMl/A95Vjm
L/qF+FmYqwiaOjdPgYV8Ei7YuWPs87fqGTuFzMVTOggP8M08rW6ZSo26MhBBd/BUNwKtGbiU/Bng
7BYHam7Nq1GENlYypRHvY2h6hXXDy1OibqTQEJBhiFfWF8Hc//z1CBEW1PyCoWJF20pqSYgq2cfx
PLlzIr0oW4/xsxATv2vUGr9brwR5I2pERmFYjTY4Dun4hbhLAs5eqJRRiHbNXSSGZO+mfB8/b7E6
D0yGbvpDiOxm1tDZwOM9Ksjgqp0q9RyX+uz//KE3y32j5voq0v1403cpLUrCOey4jIuN9WV9ZRWJ
uJbQmI2NnIsiLPqERZIL3FR+/qCPD2SBEm1lqBQxERjnC9AvHB988wmRJdkCOQdzdI9YECk8q3hP
UXJQoh3GT1ELT0J0RxjWAtyTiWgAxlJf3nSq/ClHImEsIZc53Ty4/N4N4RIaWqZmnhXcucg8JKIZ
d3fhDV9K7u5daL8cYb0G89hzqMtg8DwR/zEvolFlB71yAqpxZHvsD0ZFkAMB9RGVGRpnbv6oVk+D
inp1+vPA7AvUItWnEIYnK86PZV/d1xA6WSPVWdaTPqrnlFAHKL6CsqpV0aGyvoS6dhcR05AL8o3C
xdNq3ftUUo+Gy+XIkDU70gduLKXiyLF7cGnuLLrafMybUVtGHmogtx8fulG+5XVwgMlUlzpR/kle
gG8bbTMvxf7DlDVhY7k+jj7fcZWS4PO+Wje4rFhnYjJMDY6uRu904uDflAKmE8wYw8otmlUresEs
UKcuZmXszdjqt23KIdOCtauQpUUbaFRXliV/DBSNF6ZMGkOAOGPuSXBivaex0b7VDuGjADnSjhqS
u2OOC43YbDCw34SFz22YZPH/+F//+X8hQpfINSCA/ibXmIiXDE23VNyZfOgZ0EXvYzltBRMUtgof
IrPAFLTsF7IbrKuktpOkWJVquCEwi824HB5+//h/+S7Tp1uSIpo6HSL1jO9i9FoPHc4oHTHqvt1e
nYuVR+kgpIohTAIlt9Spdol4pX//XAns0D8/W5IVwzI1mluqPH2xP8g5YqXnvdwDs4y9ZEq5uO1K
fRUY3d2g44UfRdT0SbnHhgf8Ez0n7WRutpmyBtm/ufJVpt/430ih9ef//g9NNXkDkmzIiqpasN6t
szcgRZo4IA8tHVcEixAWAlgI4qUzE1XkrX/r5fQnJyAMw7ene9Y+aG5B/CMn4dYbrgwH48J3kSW0
qIqpajJc578fixa4kgzZll55kWKoCtngJ6xAPORvPl40AuDUK29CuTQAZSweBhYTUVf1szcBXTcf
81woHT2l3Gd0yQPMP3SSnLSasUa8yeMHNv+ak/EzS9JVhRO16DnaIwfAZRJvFNLkkRiDdsVKa5Ol
wlPS+JfcaIntFsdVWT6SFLrMB5SpINFQnTS0wAvIEVyIEIctArM+/P5SL71TWVEMLLLmRL06G9eD
p+bsSl7lmLCyFzp4GFsvuiuT52eQno8cRWbuaCL8LcOQ/35bPU7nobbk0mlL7QSb5tCCnu0Mit81
MyanBGt06WHMW3AMFn/SmWtQ9Hv8H2RZd/FBJ6vcJkPrrtu5RPfx7le5qX5Z9cQsyV/jotyPAwCN
XC9WYuXeiY3/nZVJufz9Ycn/0LOYAYqsa7JomZIlqdMQ+WMyWpoKBFcGSwlNBEWmkUErADjb0Goh
XQLkUBkkTmIo6x7akziVlc1lWsaPnkS2gR9BGNH7L8+Sv8yofKgm5oLiQSsYO+/OTczyyhy5uHYo
Ko27iTkm6z9//4+vq1SWnhkBX5eRNWskqDYYrmbjhJ2SkvYhoqU+efpfe20bKtQuPQRw1GTsGNbu
te9yafYoLNyiiqIeYejZEACUJ0qQaksngr/NlT8a5hNtZPCpCZFIuvI05lPd0mL3aGN0fvL5+7u7
OH0VS5NVEc6bzkA8e3f4Tf57DPYIiualJFNkbgNEosMDTL/QlqeYjmnm4cuKAIJML6eVj6FJXWnC
yfTY5LCx91/uBEQhgiKf1aH0VRsRBVdvn8dkvRkxt2yrxt4/nCCFvsOJ2GKjpGAatpuJslRPGKrf
f5h0+cmausFuLKvmP+sSGlQGkFhCdtxqzZS+oeAKRLW27EHN1KROrUfJIh+UWxPkl98//dK+yAib
iGciwD3lbB1We+Ix1IQ9YZg4PQKliQ6DG5M2XEme8RBqKQWSrr7ymy+tWiqhOaYK3weS3RlOLurJ
EhrirnTGnneJ4OZVN7PX33/Ztc84+2WBVsv4RBmwiPz2xMmsVDO5svheHJNMBkmxmBc0uc/HpBXC
apFrJkUhLZWOFgDhELbVM8C0LD30P5ggwP1a0ezxyxwwNdGMRz8cx7vYLbZB2e5bEX+oKUvzbiDX
UDWoGPiD/xrk3rKuUAC3ZOnBAhse/Jy9eZiAUZ5xnwfu+wQcA7LbX3k50jSV/17tFVGEFmyy9lhI
9s/2FFXLG0UAFuR4iNPtmm2cbAuisRBBEcnANDOq+AF3Ny0HcDeeUNA1yTn65lY6//0dWpe+iWFa
HFYJcjbOF51CN0RzyJXCKdJvwaPZ7svUr41aoo87HPqydrcKwApf2f7+uf+eTlBNmgjrDN2UFfPn
Cf2x8FqeVI9lFBfOOPpzQ2ZOVjzsWZa3+NFYdEsQw79/4jTiz545v8/UDIzzmqKen46tKgjGYTBx
h6km/AiU2Rxln/MyfPx/+BxVFiVeMKu5Ov3yP36Zzh1OsUojc2AHz0ZXXgkdZobCvXLWNJVLv+eP
zzk7bAlKTMQWQB0HJEUtWOoczTe3fN0W+ilkICNSOryPg2ydVWHPup2/qOHaKMITP59aQ9u0S8Ga
NFdKslDQY0mKLy5DTkL26Cd8YyKV+XuQDzoUbIUK4KbxqBmpVo/9PhfTFfxQYdFrIope6D6NZSKq
cL2jl+ADk12u+aGy1orKW47tMkv8ZNeRd2RLrUH4gKcigM/qhZ+NH/jMhXXHhRLPZIc8kl5+3ny0
poi8IPJJfSnwiwEUeSMHkesprTavr9GrmS+SgVIC7GOOuamr59kaGZJ0wse4MT3/pUt0EeEqdB2t
V0mt9L/JSTHJ9aKDbWgmNcxRMpalpj2LS6Kz77g0FyuXCmtm0QBvdew2YYR4wOz9x2AcT15w+/tI
kS5sTBwoDY3FQEQZpp2fluJ4FBSuaZlDDGBKTaU7tnF6UDr5aJbWO9WI1haHCLx1+mQl4V1l+SqQ
pg6r/y4LtM2QqkfM68+aVCwkP38YhfhV0qegcaUu7SyWSZz0KewU+jwQvceSNApeLkHomBJXvSt+
EgtIJlR0wNZGl0r1H7OW1qkAEFSx3uOuO2q1dTPWzVGGmF21xKuFKQ2RxLopC38BA39Wq/wLIQxo
hWhfn3DQNDwksrrDS3KQ6/aIZc4rP8MhXSuK9Dl40soViIZSKXQopfzWpNIq72k9Bjx216WLFQQx
paZFUY6IK6awr+l7ymoXEbHTHH1d+vz594ixq7IK9jFyixZChYycr46tTa+4jkZbsCnFtypsHbdn
TZPUZ0UmVdEbN3GQ7kdfvvM09daLYEP45YMwZnvcLjB3fP/B76KX0s/HXe3D5HE94b5Oq73aGJ+W
plPNN8unDDviHVG1eLfSO6xx2T13UMaUi+Hqygi5sFHIFrRUik8aqkzjbDFxE6ilcgnOugRDlnnl
sKkhl850izpkUmrLICFJFAE7kowSOYvIa48qYg57V+mcK99l2s7PFlBFNlRwExYsD+v8ikKVpW27
PMkccCDI0zeRQJIXRrVkYaKXa3Sp3SC8F2dC3r31Rv0hZeKRdBINQ6ipLrI2p5toCt66q/srm5j0
761D4YYm6rosmVAxz9f20htagWCL1PGwDFDvyk2ksjReEJd7W7cvX9xkhE5oyLFTGXC2fKFbN43o
XtnUJjjy+SOCb8t+Zpoa/zu/K9ZDZHbu0ICXNR8gAiQr/H+JsPjhhmDqsInOGLZpjDhRydblRNOo
J8+5SgwiacMhjkb9Q0u2MXYCyvL9Hby/cZ+5AvInjCWyGs1kC+WsW5JFrgt3ShvzW4JahjgHWwt4
/9JtAPInVMyvvPx/j9AK9yMFJINGbUOWz85hVVTncYSnCkJrc1PLFq338g0Gld2SX1506SluBqQ/
yggsJnv7/cP/PUGr024qGSChDUvTzs6ZUQuPHpcHdhSTdhN+JUJyhxPVumUwhcPKJEBMSca/f+iF
McWpHdy1YXAwUkT97BfnVZY1XtvEThYh+URLmEfV26g3QD/CW81FJ53ikevfCL86oKL+/P3jf46A
f882VVT42bKkSrqunR/MyPzMUzUuYmfUamIcRXJRTF1GeifOKK0SL6IfWswBtLc1etICaIuO6kTR
Eq8gmk9lo5zIr0d7EkS3Q4WXP+9NKibZ2zDcK80ejN8mJBDDNsprb+vfZYIvzqWDQ7um8fWnJe2P
80+hUbfWm4QvjuneV3ADj2RoYsIHQXnldnBpYCgU/XQeEych7eyjfKTCrllbkRNFcA0Ickk9Y5Vo
zd5A541ljBtlbT39/mL+PTDz8yCmK0DOp8Xm/Nil5oA1BTNCCcR/3srfskE6gWSYi7n08PPIIzdZ
qLJxZTz+e3xVRa7kijgd1vngs0mgVRQxapfoGaFpNkPcOqoa3Qa6uPv950mXnqkmUu5STMiC8nkZ
l2NXH5A/FDleqh30ljt8xkSj4MZWmb0UgrKLVHkZitrShC2gVqyypYLTqhnWAaJAIFUaHLjReBLc
ayPrwnGJZ0Auh8ReKOrcCP8eWr1AlCrRPhFaaWVL3vtR0XrWAHdXB/W2aV8kN0TkE8KIkq4NNW3a
ac/n47T0GRqQMHaas89mA6ktKEeRY5HkbasY/aiAwFogwY51PevWNUw3G4MmuAZIJKnisUubqIoT
j2xO7NFd644z4IP7H+CtKWEENJnUioT3uE8iiDXsBKSiMu0pmElyOccZhyiEVOClW6X3sYqJvJ8I
Mj/QsTpXMdDjJsEnFk+OttMPy0AozIXWAS/6+ccB4lmwk4A+YSKn1AoOrute60rblC0wxTETJ1O8
t/RNpZjBPgbJEbxT10P51gP3E8h8AMRlzWSpeAPwvMyna8CVATdN0n8erGlNpRnJtNTzATeGMFx9
lYVu6IRXN0QvR6aQPmySEjVaARCFWFQSviCRYJr6xJ2zUPLq7vcvcXFyETlA+8KS4f+fLSSJWnB4
8LLYwdOJpIqfLUbSyTTqK5e2C/VGRrClc+9lUdep9f09gnG7KWlepDHZ9DSd0CaaDcgO1umqaDcc
oU4wD9CD825qRTv4jbwr3XbXmeO1L/LvSWWq0Eu0iUyKnzz9v7/IGIrYiEGzOlIF96LhD/O+XFXe
W5QMz9pk5ayq+L0stJvJCJ+Y7//zB85TUNnQVQKozytyTAO9jXxWsyFyP6fnXaIvS0r3ymIt/3tJ
pgjGykifgfK9fD5r+ypKpTFjxdAjWgwWnH87zmPUWcQTDxKUB9asUKmdoNUtu6sZ5ZDnCeAalnIJ
RTzC8MDNwRktjrxT+y5QracEZo48pXz3yAMrCYHT9WX40mpDDIUq0Xa4UJYx9dIE4ddGKDubjdDV
GyHP33iUs1QmtU+8uupffE6yAusO7IX5T+cm5iEZOtUvZ+hvSWQHiRzlbw1lU5CQJsqaOHhv4ncV
8EsngKvqOJHqxSZIEcD8PjCMaQacLwe8KJq8qqQQTnK2z1mNDODJKyIHkzEuHUD/JuAHCJQF1MoA
7Rcmqayu7nxOExwJDpZZrUTzxTDVU4K2JvvqPawrQdI6FcelkA0S1LRPlAN/aMlVp5Kg7TXL3Q+1
fDJ7ihk5g0FU8jdifR8tpT4mefZm9eIuB1RvVygn1fKlNLVF4QmoazkvUaqmBGmdRqm4V6A15VYw
gYe/goxmu28myiKT9R0e4/tWAQGTG+XWbxTwFuKSDv/cNQyAp/pTGnDNZdiLKE570hyZ7D7DwY60
ANbO68+fG3qy+HnKeUFFxc/eQ/HarqpefPcGFVbWP7x950f70q2mkkLCzlaUmxTYkkn8cEeTcz5N
iLLr0Af5g6NJTckF5l3nSYeWdArL9C30yo/Gr9ajqJ6EgFNm3bFgF2VxhMVxN6plx7HUmkWl/xG+
SxbIkcZHlKAPdzi8nAwWWTRxpoxYRxkt6J8tg8vMtYp8cHSP01qsGPwtEQI+eKkct06LkyDz7uuK
fpYhXNkGLh0wJFHlGonB25qucX+virHR9GEAQIRwN8mW+vTe690NweiSVzxk5fAm5mh13PhgZcOV
O458YQuSWAynQzPNWuX8vC9LzGoV+7YzutInuLZnYP+PhuQvCis9hvlrIymO4gxf+mQs0xDu+M9i
ZuwyV3kz2/qYFgD1zJyuXz5VqlZVj4BCdtMl9R4sVVZ99Mt4/ftcvbS6UtOSdM77nMf+uXa30Fb7
0stI4wpRtBnpumio7yTdsYxI4sqjjdgZSyIIH+HVr4eUL4eOxO7E5hjXqCMMH+uMfxsb40fYq8+J
KX6OsOBC80FKhreoEq/cqS6+XkmiLUkvhjvd+e6rChYJhmaVOdjpbgq9Iy+8evTqfCuKwcHjsJXG
/WIIvdVgaldzhS4crPnsqfIsS5rFWv332GLJ6+pKJbpMIDxlJjOapV7dMWtWGumoQnjEWb8h5PQz
j8VP6tRLiG2rtHNvNLk5Ys23o9pExgx8WhHT/e9v8tJlly/HdUbhDMbN7WzVTdxSBTjPmxzr7Bnc
2HIYtedQY7n0fMPmfroTU2pLnqbd6J61UXvv8co3uHCv4s2IlmLqXLDM82NgTvpynaRUl4qhPU7v
p9Mtx6uAmNfPqtUeRTF6zBJ910fmTYCfDJ1HFirPYTV+1oZ3EFL1OQWyL6i4Zg3pyuy8sB1LCqoa
S1HZk/7pzrfwLdOROjRK6IZ7dfalacUprhhAgVcczCa91gy+NFgUYrbI+ZORlJwvRIwMN5OrMXWo
DixLDzU8PBMb8uo81/1j6A/8xf7KdJ7e8dnOS79e1BSFDrQqW9MK9cfFPR+7vhRdilc4lp9GdIw9
3nCj3ntZeq3wbVx6239+1tl4s4QwClV1KpRZ8LGqwMVgKkHq4oYjBW8F+cRdYCJrVJWVLxY3Y54Z
mHDMLUGuTFp9jmX9NBF9yapfevTzynxYi5n6BKg+oZNPOgm4JTJoc6kJwPCI60rIT1hifRD6Sk2x
ForE1tjmTXn6IR8j0UxoP8Lmy7/UVHIGhXOh1oJdCcd15UvrIjUWadbeDsGnJxsLq0pR0hkbEw82
JRe5z5w6G1ZiYW3zsr2xEqAvwrAiUO9G6IpTBMCnEbCaYgCN233SDmulwaVWNN9hWJ/aim/ppTd9
CsEkccejFtMpkS0ijTJM2rPAAGET96Odv5trcgfpk6kWzBdXfCbK5iWqdKcEWSYMyjADpE2oYCsS
kqNApFkW+NF+CJcWP2WpopLEjadudDRBBsnjy6RHKS0mbznSrCkIlxysejt6QwwLNWUf0QuSfDJG
IHiBlaqMMlAkL9gwg3GC0mpZhR5Bq4RwwqYDFEXgMAERTXTfJBwSFUsFDEIiMv+JibqPLBFWgnbj
94a/giyEZJwKtk0Iw7NboLMOLWWVEgtkCvkBjB4eHUb9aKYHUOdzJec8Zoj9ukrZCjWoceSVmy3Z
QVb0ZWEPMoLqZLrmVjPLrzbIDl6ZHoSqRkvhonlSsbRnHyQiPskxvsU0yh7Dfg3L0DZ0cLc0Dp4M
4EhujskbSLHlO77Gfyty9yKhVg3gAMXXlrWwnoZErxcHQo23pj5gIuVLTusAkPQV+taVEk2Z0P6u
C5rnzPD6edoMq9+Xy4vzRzIMicVBQbZydmHVi6qoB50FSa7ceamzIvvd3ZCTeIFKSB30RTNaW37i
lXXw0iGF+ge3V8QUaJXOPlbzBxgq3oCLjPaPJFo3aZRQz0+vrEQXtyONE6ZCx5Y2onX2OSriIOD1
Vup0g+U0XYMnChI80bgS1ZQMOR3QTf9glfI+IBankK6fFC6t+Gyqhs4zpgp7fnG0SCBN8k6jo4CH
Iy5QnDbo3ztB3/GXbxAKcOkzbdcb71n8ycVG8QoScSeWAJJNio8NgTx1Xd5FMpFapr51E5kOlgYs
mQDZRQc5006klClYuY4Xp5+ZV983vreBK761hhaYAmlTrVbiUEip5nsEhXgYiJOuIZhYPykNGLiI
5bIZph5hTGB1Ca3UHyankzi8KenopCOBO74xkyzjJvFFhPyfchUhzGkx4JPrZRtKcF/kh9LM0LCr
mAbEenyb3mYGGQz/Vx/NzVB/5CoVJTrQhgF8Vngo4S1B7uUk8uoKHcKFqWPns24ocPTmkhdQqGnD
vckhlayCEJwCVagqMeq5HLYeVQYwjhII4dglTrjF1aIgUK/j/AsjFWBSETZ334LlRxjReSqRBrV6
yvuOkFc0/0Zee+AdLBzaEhwKeo9Gq28qERNlXHp20+OxbcPHMcqhbySTSBzPZ+DyARNW8Pc5eGm/
1BWu6BZ6N4bqNEf/2C8DsdKSNGpT6If0mOSHRI+3QyeuIom4mv+vjzq/orU5vOEM5KPjG5AUU/jC
KTV2MImzrhau/KyLp2SdexW6FORoXOf+/l1iIedZoZb8rsipfNL0PPKY+2w5ndtDaXiRPOLFcLKD
G77yMy+deqjSUJLiqMU97OyIrJfICtKY5aWn7QsBPUmwvNT1jeFbWynn/fL/f3+wlz9Ro5I/BZv+
U20ATo26BY6hU4YlBrDyBFXmjXjrpywuv2r2EKhOi98/8mfpOD9nTfpYap2olY1z8c9Y5VD9SVBw
wj72Zyohhy0aR8yWFkGjYmmPtX6sYDORBdfFR9M8FREUx3LgjFB2U6svw2NeHwQ2qgqzKz7TpOZE
Gowra0DaoAkZ1AmSR4xE20aI3ih0EWKtjms9N/TZWI4rz83rmWEy3zpcaWQNUNvetnB058yVbRDA
l6J5W80k91jGGONqmHCJpThZIj/0VnGXCulgu1RiETTP/dqHJmwJ0VwmP4HabIfreHKfFxXQJASA
hIQRB13G6QyO/0toQp3QgOP9/lQvjlrGrEIriNY0GtS/R23Xu2Sl+VbidEX+FQ+PFrSRyB3X4OuI
dV/UpGfjdxyvFTIvDSB4QBQyKeiq/9wMqlYY/FzWEwdC9Vc48vqssXob4votmTQYfZkf4P6cfv+x
l3Z/Ok8o3sXpDz+n6z9WHtEqSTCvIB9GbCEZuJqZhU5r2vrLTNuEpnQbZ8VpOp/8/rmXVrw/Pvf8
/hyOatxmmphgbO5XZswYC83qppOlJ9Khb37/LOtChZoUYh2RGNdSVoWzUnndmQR6EMrkKGl43/dt
Nw+QrXtUY+WSoPLaz781wtzoPo2rQfTxspswM6gbSrxo160MW6scxfuMM+hHut7fhp5ygFXZJy6A
UyVG5CdIn56OF6tSgeW52kuIRnIhy8jyemL3KhiDfvhfjJ3pktw4sqVf5Vr/Zw/3ZWz6mk3se0Qu
ylTqDy0lZXHfdz79fESoK1RRuq0xq4IBDoCRiiAJwP34ORDnGOOnuoHSZIyeeDfC3Qvz1Aqtcfa0
pEWTbVKRrY1y26tILjHtUEb2ibQ75xRlZCMVEucNBfrrGScvHMYZe30pfUZmoyIlBL+zq6y91kDj
rq5Q00MYEijVMjW6txadeUTgOPYotbEG7nVyTQ8m5w7ySzRNWIJrOCaiuafCIRxp/YMe+7tp31yU
2qvNjrivuDeQVFh6fv+qeyMyWPVzmDUn5B7yJeri+z4ylh30s4Hk/yGN5bA0/HqHxmx9MkoftSiS
X1Ho/c0S86uHxpkEqAk88LTegzrjOK/AXeb41XNOV5n22kJHUcv6q5EbewK+rzUSZb9506u/unkd
MBlkQ1iEiu/vJ86XHrqFvCDM2DqpEN4Du3XVhVLNC5hwg0kdSplCcFXgbEw3RNIwcU99EIYbL0ye
yoawZq4S9k1Q7VDDP1I3/wzeHnGrdpyoJaI9XLzwJTQQqkObtYxbUoAVAzaI//xc/CJTQCfHApyH
yusGX+Xdc+FJQwymMobzyE1W4KfIcJfxePelctIT/lXob+WzgKQ+aYB/PZJ8xPYcB2D2kOEh90hE
lJx63Ta8hev0CVU98FukOq1RLSATF/52JD3il1ZbuaYGeXwO42UtIUARy5M0tIzua9D6m//8jxL+
pbs1kd2+oUybKRv3z3TH/PRGc8zBTmpVize9Gi4LnOpQqdnPdYaURan2K8Vx80WWQB2eqMqzD78C
Z/iU9F4PbZA6jdZBxDEA1krbt3/zHvoVEAPQNqGjaZdg/c0x6/XGmLstL9vc9g9NEL9LcfHgZyRG
GzqJyDUaJyU83pXRP0P+ePb7+mgQ+pq1LifPurJeulXipx91xA8FSz0wt+RjQK3A6rhEk9p7RGtA
++jSH7/5TuVfvEHBRgAVAOBGYOc+qimHrmfiNkrAZ5cIKUXk+zUDrw1X3qH8DEaEb7cfs2Db+Tun
g3ogC6Px6MhwN3T+d3ko1DMBNKLbMYxBmjvpczYFqDdlePdGHpch/oo+ZLrs0voMOyq8JygrOjk+
jtTkaTGCVlqE8Kqi28nDNsA6btjBIy8rCCrTzNrEkaOjtptylrK1XaaikKP5+IWnyBe8Kf4OAjVI
+mIcFG078Zq6H+QpPr5WheaDNXSkpVzkIE8l7dE2gtcUGNJMa3Rl1uXslWzJPkTON6vjFWyGzXfP
kBeuwW4mbTcA2RaF+QXG0g/P9Xa9B/eTFxoLT8sepvWktT4hg/ll2hTWsfZaleWz0jTfVWJ9xM1f
20BViP5zYU2un332/F3Xbp28JkDu72Gtbxde0P1xdGXt5LAaeHoYrfEWkpJeFkimONYDcsgcH2EE
5BXbwvmV15sxnnhHB/lLmg3ffnMv/OpWAJCmyYBWONTeR9UGgglxVWvJpg+zGFpIbQa972PiVf2a
8xzfT+A8tLqEiOf0/iLPJkqU3yBLfrFpIUHQBmduTCv6vYMXueuiSKYNmpPx83Vx/mJaUAy3TsF3
A5x04wzFciSPdBbAtfy7p/gXb39cJcR0cOOyQ7z3vqfE2JsuCdJN1CAimafhRs/gMLMgul9oBelV
GclIB9t4MngGVonrQx5abdw8Q/fZr+21moYntynUrTZMEoCtAwkhulyysW2b3j3ClrlAMOk5sBEO
ZW+xZlfDnrAsr6vY//rW/2/vI7tcX4mVSPr8luUIr3p+fdf87+cs4b//M835c8xfZ/z3EeW2rMr+
qP/jqPVHdnpPPqr7QX+5Mp/+469bvNfvf2ksU3A1w0PzUQ6PH1UT1/9OVp1G/v92/teHuMrzkH/8
6x/v3/kJYCMm7flb/Y8fXVNqJVE51rk/s2GnD/jRO/0L/vWP/xu/VxHOrOvFbjM+3qv6X/+QcJP9
k1OBzc4JUBMHS9aX7mPqUiz1n/oEL5zyHxxWVW7bNCtr/1//sJR/crMwnFiNwdo04Q6rrJm6DLoM
mbtogp0CE9T0f/z73/6X3/D2m/5X2iSXLEjr6l//AKnK8nZb/qa/RyEoBNBvyv6S/3YMta12SJJG
1j/Gqv6j7Afv4KPzegJ9GC+QJB7fg5ANnlKH34u0UTkqKtpDGVbhFhdhu85KUsH9rieE1Y7LBscN
Up9G9lTC6gk1M74rm8xsUXiTF6uJE2Pte0P+5BW5jtS2fcELNmVrtU49qyK53V0Hk422a3R8KuPo
sbaSwLXSgtY7ssFwqzg73gorb7MjGwfYuwZ0kVDKKQh0/2KMsLWtJR1cSNqmAWIqQj0vpZXAcedJ
3aLyC+VzbCkno4AYXYn6PViN5m0oYYxte8M8xR4MpbB5JiTF1cGTLuNxKyy1XVojunxw55bHhBSE
o167+cbN3E83k7CL4maDphTmY8PZCbsEx/Ghax4kLcN3h8hHv0+nooq8fi+a3GnxximTv9ltFYBJ
l+XAIsRoUVzbWR/RJy4U2B2EuV2zAcqMDbDbNCtN4QY3gJVYZdXOeLyrB6/z4EmGQBSCTD3ZS20D
racfwVhE8rz596obJMke5S7kbueaBat8andHPP39UdTGLoOVwwbrs596RUddoKwGpby9kgEsz8qo
LN4CslYWbos8A+B++3POASNx8jf2YN4aWuY5ivE9Lnw47rrByt8UBc22tNSrvR02+ouiZnOry4u3
XgWQbWmclcSwLpAfMgI6j1Zo4kH9c3rhtbBq4wFZ51ZjwMEkKcHOtovLtekGESqtrjQRIpnt2kxl
SZ3p9pkgvssDkrfcEYW0KHTHPltK5pxRO3LOjqmAuVD0/c3e+Km7s1TvQZhE0UDqftbjCKUhohXX
a/iON8KK0ifEP8LugPe1O7Sy0U6sx/FS6rm/7jrEkJutChLo0fwqW+ZWaO0rTffXSlW8ilYz6ngF
RPW+7UsExZG8r619HBO+AvGmLW4j0xKVdDjJVKJW03VFwet56RYevCq8qR9FIcfk1FrkWCToO8JX
NHFzp8FDkTjh91apThyVk3ctDxSAUI73aagSDTF2Sz2ruT+uzV5J9m7Y5Xsr8Hoi006z9+Rc6j75
deOWSxeS35NfwQOEApey6dshuFyLGNmKNOZ4fTNNNckujEkqzFneOoLWCS7fVch+f8ydBiZ4wpdh
CqA9VDMOzTVAxlBxnlv+QY+i0FV+58YkBeZmQxT44ISSdkyavn4s9bg5yDb0kdMkNwg9OHk5UEOC
joRmM6aHKFmLRhCOEG/8VPWHSj8MTm4vvVL70dNN00JQmC18uS7IAMIVSEzI/skevInGWD+GDe+9
Ji78Uz3ZDU/BjhS1B+N1pK+v45rR/dGfgGnQEmU3tH69lmDDeKzAUDxaC1G/Fh0MqejpIQ9URMqj
sI0Wb8fIJelnMvVekh5Iqv18m1T7kIDfXdS9XiDz2nPhKRo/o59e0KxajrJKruRI62qKmmoVdhas
S9OIWKnSizOoyW3szW4MKTpxktTONZ7pXTLC6zDqrXvsQtWZ+2BGv8GFJaH29FWuEQKVmiQ62kPM
AOPHqvD7AQaazfnv8RfCq/DzIjuBC1T82fxvADa93wNneGkAjo3Gh+lYzabm2z/0sFgfVMOBksSK
DXNdJPUnUomIfSc63C11MGbrfPrOGxvWH+i1z17Dj6a08GzLZF/NyqlT2DhZ19CJpJxausA4Kkm4
TXQEX7cglr/GoM+gii3X+QjCUuUOjduif8iHdCVaouAIAQ4qeb428uAg+2Nwqf1OejZqQP6c4puD
6MwTNNPSFP1H0ZQL8q/NzCGaZKfnOIb3RBsHqKdjOXwdY+jU/ST8rsjB5yhqlE+ZGWirNIgsNEzt
Q+K35jzv0EgIQt1al7EWIIfTKkc9GZG+c+X0k5LmCP1WfcSJD0WosFGjncqhD5n0FlauhgJMLTw2
ieVuhz6cmm18SkbvIFpimF3FBcccPhrFOP3xOmzbKCi8+arG3smudFS1Q2nt1IH1CR/O2Sy99qvr
wZ3E3TVeRnLC9o3jQXpN0Pqre+ospSEiiIzAGOdsf+rI/N2xQf3rqUXnVgATTM6oYRumRj7ndK74
yTFhhWqfZFXpfQdEgNhRW0aPKGWPD5q3jEK1hQOuxbcy1sXFtIdkNbiccrWwT57lnPOElaJL0nlh
v9cKfP2wxrh73ifSfsKAzdwEAUQEDdz9rUPUhE2ME807223uXcevBt9s7DDVWdtbpLmrMOAGunHM
9UjaArZ311GrtxfE+yBfRuTi80CqnaN1+h8lDNB5pXmg/EhhT2eeZhw6NBeIpVfaritlQBqi7bNF
AFEwWa9VYTVroyKtMUBaZBo+TRSFo3Y9aM4mPnToNWwKVa62uZvkZyfUiPiRQPvZhnMVjV33I5Bw
zLVFvk0ck7iE08mnWG0gBApb+J7bhGadAEsQ1T4uznBDRTsxTpgG18yWRhKyzEVWwtJgfO2LyDnU
Gs/aSGLqskJTYumGcvTgRRRyXsvY2BWUekbyZStFD7ZOMlcUILAgbGKcLhXSJgF8NxNNUXR2Ie2a
cPh8M+l9mxytUdtqfOULlRDOhk+BwjSPIBYvYYjrTXMvCl0ruqUbKxDhTUv8rUPUhK0KGg6Vv+pu
SjxMvYoG6N28WvWqCemmveNhKA+AHT70uFdOvd0YL1YMmanmBc/K6HVPxI+XSYgESi5L2QH9C2+u
1L7y1bTgVPRs9dUaE2OF2y3edp4vP7G4fBMD1Cj+yA0DnksjgLJr0OUVfE8SPiZ7reed8pXMYHId
VDQPzMjOD6w+40J0xGsP/503qsk8BXw1z9zRO0ZDCrWdqeL5MXx121Wqd2Jr7D8Vbn0JMhhnCx0c
lJJJzia0WsRIp05RtFJ5GUpFPorWbUShkS8iZv15DTFCTVP3eo0abqYZ2WTqEqztmBLFQtnjWg0z
xd5Jmo31p2p/GTtI06xGA6VpNNKL2/rjgmMcQs2+Lb0Am4QjzGY1EL0mDLyShZqTH6XSYwcFoTGN
atE1+w06RJ2CXT8tdZbMQkeaJvEhQ5lc7HfBMNeP+kCK4vQjUp32kqltPuvA9nzNI3/fRuUAKdVJ
CZISSLTXHsLaUmH4yPRdHUoHP7bHZB5oCMe7+N5WYnWDikDbVQO8Z0GLtPcqrLthNVoQFKDm2f0m
QnqXRqnjngdlZ4CVBHsBJPk+LVpSPMnKYkv75mnS3iwzyAnzIGqBIUBud207ge9fEPmpgCQDmr0a
7cLOj/1YLq0pE3Pm+5p/GWUCrMPAm1ZMqSOYKRFo0QFMdOGZROQW4RZ46TXJDM/CJgozdsx1FRA6
Eh3G1GuVqrdu7dH9bXBC+Lf/+oPh/Z7CISBrWGbuI2sDSTzOaPbud6kLjyB+s5d+QCUrtrXPFRlA
W4Q2UB/EufU5BMs7a9uCIxQugucigwffzUlwtrVgg2qkjdYxTbfJvsONV15IuZUeLMN7us7OU/Kh
idiuxbVJr3mo4CcPml3afQl6hNO8JK/2Mt8IZDdT9dqurR81ZIjyZGXkQ7Wvs0ZaZkPaLgCOogTn
O828MsiaDlE3QHC52Ua20RIDbSMolGPLuhZhL3CTU7sjGIy2A87UNpHgk5zWe52wd1DX9mfSCKtV
r2b91sny8om3xncxoOR9BgxMsh/HMba2blZGq6p3qrfYsOc6UnnvVeVHK3TbtaUx1uqn0ZHlVUqo
ZinjT/6pCU6K2AcMy4mlQ52tBP5R1ETh5xywcak2q7sOZEKT3wSvRbbN3c/PKZ90TzhBQJuJ/p92
GQqYKtnpQwDwlV2ap0mfyGvN8tgn8hneClI2nZrCguUBqTF/ZUxN0RFL9TJUzeE6zEMDdet7MYkt
HUJfCorSM6lWbaibI/cBGL6zl5vkpc1s90Ef0UsdlDxaGx5gwjbOkF+TUyhWItzBiDQwQwwcPe+V
JcrYixnCDhXedFVhSD3dFlcVLTFDXDVRfHV+u4o/oE4RGkWwFuOCKNsVXrXCK2zslKiG+elandqi
JorO9o1dZ3LiwStNtQnHhVxqKAhFUbr6yWP4wy33sxsOEPjfXpu4+nQFlC8enL9nuKtkWkR5YKjf
CVCWiCoVEWjS+NGxg3hn5V50FkU7KHD9B/DqZ7mdr4RNjBW1sra0Zac4KH1MM24dfdHVW/SHP9/Z
gdBHp7x7ujNH06erHiiybPD3t8uIYZUUklmIcvv104XtWmhttKwaQEE/2aa/gzDLuFHrCe345z9E
1NLKi44eJ7qb/fZhkoInO1WkvegU9kCvk50POmudpOSsjZ1PUUfIaV/b91UxwDUVBtxXf5rmo/EE
quj+YlO7lnKExXMI9Zuyt44m6sxHUQOloupNfzTC5inovSfNK+1DkVUwdnVNtiKQPbQzNfPtg+gB
dm4fRHPAI7eqO5J2ohAqdEfyu08VIIbRQRAOn1t/sjIL9ldplN/iBKyZ0kbKYfTs9DlHsUXYcR+E
Kzgp803iB1Anm4+D2pafTfxy21wp4RieZv/iqkoKI/N/vnFh2PvbjQsMVJ2IF1XWEN5nfz2loCOs
RF2rJt9x8/ALm/ALgkBU7WPUlavaLaO9aGWh6ssLX03iJT7mei6MP/V04aZ34+IoTPUgB7BkAdVi
0w0O4Ta4Hz3nOqbKowQ5JBQBYRVZywBeQVA360Dp65MydvYDSXns+CBldqzUeRCmFD6NnW5MCu+p
bT+oU5HDHrVKQgkpoqkpxpHu0MxJxG3WwtbF0KiyA9naZWrsU6Uz9qJ2K4TN9H3kKnllzUSHpRZx
ea3+at5P3UiJDxvJ4fiOqvL99f/Hj7t9elGxJA7m4ldDnbq2djHf0X5E3vKQWal0ELUgqF7ayJDW
d/Z+GnazaSV7fifTp80YnvPb/LtxnY7gAgrOxuKuI8sKt52JC1Yemio2f+38J6O4oolTcOPgOfQb
A0Rj1Ol7nHLhHiSxV0UlXMU1dtFp91FQzhItMK7jbjPwNz64iJ2D7v73RW7TxDV9fR24T/iz5YPN
37KUpbp7qVXjTZuc/fAFL2o8K++kniP5bvhQ8uCrvfSIS5amXXyxB3tcxEPJmQpZt4NfWcaCpA/z
zcE1JRwdJoqhM8mX46de7ZCIhgR4k4ZTyLFwzyr6tLlt5S9SVXnnPK7fEjcrXkIvypFbAs0vmgi/
WduE3LT5dWzSqOuyGcNlNA3uyq1kHZIApmk/bbqL1ofldpBN0g0MKXjqMpz4KdQj32UHuFtfEUMA
peFKwfhoQ4awbUMYgstIm1b0ZnzMwXkQgS1RT5tsBiktlyEgOjxNECbCG80q9Ytm4Xnh+Cg6XA+x
mzzzj2JE2yPt0+HUW3ouJEqmE+IXH0rEiK5vvN7oW2Dw+L0GpcB5wZtSFKL39ma8dcDluTJUPPE3
E4mTXOT2Qr190s0mRsP48+Py7kbZinXbG0fWcagaiNBPK/y1Pa3ogwK0G97c4810W/6VX+wGxLjb
5uDucre5fAXxj0/Tlc7/zWZB4An/smUzOFwBCkH1DRz83zgFtTKuSieMqm966W1VM8gPce6qq6YI
P3pSP+UV1Ff54Vr1nNc6l6wdb0r5mye5z6RvmC+Kr6GI2xvOvnKs6sgGV0d/PVMXZVT4ewsOg5la
me1x7DXn2UzUVeDL9udUgYSlBRi07IHFfkYK8D13K/MSZ1784DneG279h/+8vkwx0L8eJw2blDUd
6J8OGP5v6AHFiWy1V+X0m0me3rwMe/PRjVw0JnzzIlpwmiLCjediHktDAVjUJPtC4TAmepMO4qRY
heDdJS9uFRWhPwea6e77oXD3opZr3bmVRxxRk52IpwmR0VQVhTFUC3Mc5F3nGS5BCdPdFVJb7uuo
RoQrq+uzH/QsuXghnm2/8OaNMwk2lSkybZUt8blG4B08kwJPqrQXNWEbAUZsG8td30y3YWJsE7Ve
Be8ncxGN5VpB0J68AfkcNmHGyrIDcixh+n2ph0Sex7qLTtrU1DUFvQ/HOIuWrJKEM9Yv5BVrl6YY
H9iPhb8DUd2HkTk3O9yQbA9kkeB476x0JUXukQOVvgaSka+bVPqixS18YlPhGn1MgCa88GeS7sLp
Xz4GcrppBjN9CIwQ7GjjJecI2gdHKlxvXoMeugT2HA3PYCCq/G50knsW11KmC9rIRZL3W55unwHn
8L4HgnUQ1xN2KSg/eQjQAH8aH5rcQ+G4cJ194xrKPgvrEdylqT7GYeLPg67tSD9Q0N/L9D/suFun
AKXf1Q6IpGc43tMQjvWqVVJUSiKrXrYlIr66mZ1u4SB9LPhTNbRmb7agNB8dx9AOIkQ0QLd2jJXi
l5OCpgZDNk2Ahkgj7EcUSbJ7hAP5lNqPkTbMh+jnTzCk4hIYXTfPi6x+hGG7OZZBeQoiuX4UJh6K
YVn4WrQUTaV1kM/zY69HsG6wzIPulh9pBC90pwHB6TX7qeOp+lya1bhqela/FEanz4XfHNvWCZ/6
xIe9oIPAMJ/sbdIH0LDZ8TZ1h2EWkhGywHOX7XXyt0yoVI+3wpfNH82y7j+5UYuP/clXW22PH/tH
oZIGso8bwylIban0bWzE6HFiE0OGGuyjTzbcOpI5OZcASV/Vb6XVIr1UF8MxKWQC11NTkvJ+BZu6
uTLLQHstWSBnXZt6px9zMq/QHxXPN9dItxYnG/nMecw/41tlHkeSrL8ECZoAptQe2rLJnkAHPqIe
kH4pBmNYGIGk76yuHj4BfoBLuE+/kGOsoOJJMlLWBMHnEBiCGJ/4MPyNYa6zwWK6A9qdyW+pxjsU
R27zG2wmecR3oDvdInfWMoTXyiGNQbnfihtel5do82Zf7YoTjZbb5lmZimL0+3mdyOFK2LomLwkm
yuqGhOT8cBvn23m3d2P3UHQacnq4QmaN1YMQHhrntfW6Zdiq43voJIDJZNs76Jk77DT49TxJLS+p
YbIgpebW8oPqIky1DoKzNSo0vv+0iQ5jNHmASUd0XWYWJbimMsmUFaROHI0SDdgF4YJur/g2wnZg
3qboQbf3vByBNrMc/l0VVtOsVBcegz8HiGqeE/MJSbMTrXrqvY6eZqOGjZSQG5l7kGc4SiU3f9J7
P9hUkY2vb0jlR680awTWrXpuhBZaa1XmH0ThMvAw5GkxJ5CRLm42UbOn3v/RhuJEtHfN59soMZQY
GcJ8MrR+fl7JhCAbaylJBXI4emzB/mG66hZoHwoL01HGBOxXuQoQlckErXF2lpJxoU0tYULlPd4R
mEA8SnXDi4pe93PGsYzM1eGtKGNvo3tasWpyc3gjyWavsp16duMITJkPGY8Yxg9jzBCQD9DfdrXH
ttQfhR00TLcsB8vbiqbKCScckzcDjncATDMnzKJ9aFRoCg6+/1xPRasse9A9T1eLn2gzL+7znW+W
xjlKk3zvG/Ue6o2Sn4BC0vltYh/Z6lExy6fK91CzCpVqJnoRbAbdIA/5VmLjsCBjPkAYXip3VR9n
a/C4zaM6ys6MA6v7tSvqeYBQxodpFq/EtMvXruqMhTxNIoUI0QrPDFexh8zxTC0jDkqiakHFs7sW
EnH4uaii9uyu8xCiJXzYhbaARMQmCkWiOOQdCOR5KSofUrIRsZ20JeJogHMCHUzgR07SbgsAZmeD
ynllExEDfnXio+vbJNzmwymdDvKemxoIikv9xA8d7ox+tC6+XjsHxZC2olWQi3wRNRhKUW7OzJMd
B0Ql7H4VyQPaeOKdawcD4kZq8CbeuwaC9T86RDsZ+8U45Or+7v0cGNpj1yDNkoRBzhqF2rTvZN0D
stvZwivRU4sdAr11lPhvemZ+tyI5/9Znw661E3genO5BigDPNhENs27dkyjswkwOoWsuZatFV1LY
JMlwT1mqfA5GuAivHVLjqKe8aNckz8gHdxgp7ERBDJamXcdjA7aBNgkP1aaw8st13GS69oo2j4d8
nSLGcYtdxKX6Kj4H5BMtFD9EH55c6CdRKLjmgX09mhkRKBeB9kVnRuVa9HmZnx1zpUUJi+GNm7ZP
RRl+RUQcQTsNF2BuG+5ZFE4RQr0FDGV5szVmJJ07Fz3VpDIPN7sVWdMZrv3gk6SzKhecwHiXJ/Oh
N5SVMIrBctqG25IMImgl6y1AkPjzoDmb2kiIfeFivZDm+VWYw0CP1lGCerZottzoM5itgrOZuvaz
U0sLYa9tK4O9LSBZSrHjz1HvK/MhCrqVrZDQczEz5Usm5Q6eRV4EaT84lzxFOgt/YvnuRoThge94
D2CfgC1oncvf23YrfWiDRe9K9V4UpJxqgLb/bPfSmM69DjnMdrIlotsL82YfmWpNYp0Vb5sYmtwi
lNKL5UioEJZS8B0RLauv+2/EeHvymYMGwoXKJLLasIZFsfXSJ/2DGBmo8kvYOfYnQxmGlRQjmO34
8t21PBv6ysjMLxbKMvsuVqxiJapk+2oF8gZYez2AwKTxtjKc4Huz/dYgNTGDpL/dWhAOfSoShKvM
uAs2LWGeT7Ib1MuOFWTFtrX8lA02X6SPmL3odZKOdd8F9i16LbuMtpWZ6nPRrBJeaSj8SPDtMBcJ
9fTQtOxTRDPlB7Ni3Xz0RmS39LRFDAvmgcbtUKySUSgnMmB9CV0U7wLFTp/GqoJm2FVQkq0QrZNs
39t0CglvcyWO4BoZcn8JNY76rKcwy9RWPgBclfeQtkpfIlXfEtHzns3Kty+jNiyJkKGmlknRm2tW
yVGVQv85k4N2aTS6N89SJKYJwQ57kr3qZEgOolCI911rotkoFozLU3EbIrlmv1SMFFdQ7Q0rJQ2X
MvDOvSjwA9d73Q8J/NS2SXgnsaW1VOrNRuP4fBZF5iTBtk3r95tJ1EapVFZ6kCkbKUnqRaBrw5dE
dc4AcaLn2gqKvbB7kz2UpbMUDU99W2r7DsjOokQJag4je3bCvZqdRE2GmPIUt2hfit5hagqb6HVi
oDCdW46f9crP5+ogGyfN7KtjSQBoLuUVwrQlwlu5mbwNKCutKjVpt0ZeqE+55r2rIztg4KIb36nL
UzaE5UnUVLxfSGXa5hzPEb+TZNMtemwyCObo2ZS8jrHdOsTkoSLXWbOGdC06hO16BUMNnlB7cte6
Wh0cljEQumiTdTkx68JGj3JqDpXXXZsujuuZKaGUV0I8lJGPta/zDukHxYouYw5WHRpM/nSOyzOz
6ZtLVSNLHSmBQYA01D6ltlHgoUuMWfnXplSa3codcHIl766dcROTx/Qsq1nw1mp6jxgLiGK9js1V
X9T6Povlau80Q7BG6CJ/AK6BAmph4g4OAMbz5Mbn1tFf0iCVt9rUEqYg9WLYfGAPM5uwXKUGoXC+
FroTPyqWNqQCSFYVRxsOk0ela8d1DcvACkhz8+YnMXAys3lWAtLTczlGETUp2jc4oBDIbIL+GKjm
+FSr+tGBNO9NTbNk1Qcq4JFpOvidmdTCPV1I4VoE7nFQ2FCcErcXheWniFROTdGRiQj/bYweozab
GtBoS43+pOrhqo3b+jXm+US8KyGhUPfr11Dr8lXnS/a1l99Ogbivs5BcoVdOq3mqJfazXhfuJS3A
9YWDfMxkNwSKlbkXgpThMTOJ5k4tYRJFmr4NvamddYCCl5HMwW0UOxc5SoNFoSbZ1i2q6kUl3QAC
1xJSjKkZq/17TfruSbRSV93IchE+ipYtLT2rb57kxEROoChgzjChyx468zBFrNpZMVVFWxQBybOz
oqym7N1/DxQdd83GyjSwYflP17td5G7sr64JaYQ6l7sG4RfQdudG9YKNViI9GeBYiZYx+2ZUt8Jk
KUevg9mY3+uWx0rXArjJi+pcBLH0VjlGOR81zXvspru1Rb1rP8SkDbpZp6ArRgKoizjEplfSZG/k
BKfhDBu+eEZ4Lj04YIQ98IMf9lSJz8jXuY9q+14ngX8petxued6XX2ujOFkhREeGW7FZTzmDVYM9
vJT4H8QAUkqmt7/en4MhVA7m2OQ8H16FQm8w68GmfUkkU1+WoY3kpx93j2ZPcouYaochNDJJ/tR7
lbaFXBy2Fe7xtzFr52KAVkruvK/HnNCcbp1yDVB1Ov1VXaxv/AxJagJ9iK+GYMEFIFwUAv8toOKi
duu4G3fXFIOLwI8gqug9VHi46O0Cd9e7fYbKhh5k3phP/IfRysiGflMVQ/1mw9zXNtGXCvYE0oT5
mULFjr7g5Jm3rjXgC9VGEA1FASk4w5KsPjg4UZ5dMw6gEJdkMmGHct93EOcFclTtb812skW2RMac
6Bbt68A/p9xs+ZSll0UlCpvTvFuHuKBPFsqmNIIp2R2Ny0jjLiCH6Lmpwm9+bqBXPLVKuMBQuTbG
TS25KLoFLFkI79aJNRcOJb4eY0E+u/uTy8nugz3Mfv7VyWQ7eN7CKni9epBuE67tEH3Aahosj7m8
4JH2dxJ63sS7EHQNVPJ3RW2ySXpY/KFr+RxIgHOAN4NjyVSI5q3IPIDvtfJxs9yNGmF3nY913AFz
Q6uyzKpHlI6S5wEsEXC+utmJplJLOpvLyFlAPZE+w0mZgruS3sIOQA5U3xATZbFylJRIXqBmkr6h
MrXzI9f8PvTWi2Z6Haq/prHUy0rdo3AgH5ugkBdVPACKzFGQVa0EhLarBLNUM6Wzqbc/ih6JpFnH
qWVtKrF3ER211NVnuVmJxhDqkHpYCOescNrtqv/H2HktOa4r2/aLGEFvXuVKXqXy1S+MtjSg9+TX
n0GoV2vtvvucuC8IIpGASiqJBDJnzunFy6wJqoURqOKn1uyL0Et+dVH4M1Jdcj2K4FQQTtMpJDW1
r6YeyUu3L56AJobLiQf0t2RI8GASe6THpvDsD7U2EbDNrPHS2gDJjcFca1G1CX0PoSplar6V3UYi
nqPSdZZDWkZne0b1aZTljPmUX00FGSfdzPRvzYT6WyP8V62JzAdLNdm/Cq16NV3/qc7s4svgWK+T
muZPDnwiTyrVc0uOtwk1m3TlgFLV25SajLM0UXpILpu0WGO8c1oGBaAVPzRRv1epT7GLUzcbA/ao
vTqJ6cLRcFhCa5h9N/ODO4nyB6oCpGw9TVwTXyl3/On1g0f6+CVsYgonZ5d6tB+MRus/KeWwV0Hp
+MeJ0t0jEh2ocHRT82l16Va+LgFxvqjsUZ8Kq7LXdeb358Gefjc5YKdDGnSUU/xj99whJpgUg/Av
OTYt7853n7EnXQC1tr9ohXWNfDV+iIcyfGOrp65QjEhhz5i7bu0uk5A3IbuTBlNF7CfTXnYtQcF9
V6vegWBa+GY1ZPtLTVQnOYou6AcBaefMrTRC4cM4F4PTPt4WIu0cpIF4khM1w174fZNe23FY3p7b
UG5se6FoC/nQlra2j8khVjZiETzH7493QHJ9STS5sYMdB764eTKrNnwArvkVphjgo+WYlLs8mb4D
HJ62rVqnl7zkh1LmRvnWjtRnClGjIE3KlSJuIBylUZ9bIslfoszKlupUtk++Px8EFaC2NjIUB4/g
BeRnWXMlqq4uIc+LV8nk+ivbH0G2lGCtC8+Kn2TjtclOBRd0vvWimjitrezsKRE3B1expgcjhnvT
afIFkip7xRLDSTY+rB8oMM/90fvopngz1YH/lvtOeOhrispMMXlvkT56Gz1zwo0+d73ed5Z8vbyd
HK2M5EeRme5ZTrUSSI9UwmUEPoonI7FuTjbslsfCEJBvz0vkgQ1dc5oFa7UJ1r7J1mTqzerY56On
bcbCKdcDdycI3KD84lQY1Uc1zqlKk0O5l2sL6W/If0E6FtoqSFJ9WbMRumit2+1jI73KXm4FzeU/
7areI28nbXqS9NLXCPX65gZm9V9rSLs0DdAaHAlVvVJsupaHIbJY+rprySg7ehq9D1Nys6fqoK/t
PK923mz/T39p7yg6f6kCjhy24UN+3oIin6/0FHg5qqnVWhEEy4dRmbZ5OXFj+rPpRGvEOE59eZAm
F8L5R/mVrfx9Q4ZvVxalUpFe6d//1+2dHNAb62cBATL7ov/YT963gq3oNWLPLWzS9gdBk/6TCDii
LFbsrZ25G0b9hfgoG6Ek1k9BTapH2g3h8cWuJp5tqp29dOzzK84bgW68IqsRUeRmUl2Sqsqn0JUv
cGRbV/htxTnyKg4Cs92GW2TB0bwgoOV1az2HJ6pXPWSJfYdA95+6jVpzEFyG+GEbzKUd7DeURx+B
VNmTtR9FrFabqdeRd509UsfS11Pc1mut7NZAM/THaqis5zhxipXlVeUDH6/1TNBcPZS2gV5joZjP
0uXPhAFwI0flGMAiAiEvg16jVO9EVwqoqf+ouCfmafwSo8ELDbez7+yJsF3WDP45dWClsIL0cbD0
fE/Wf4+cSHPoAiRgpqI5jTM4TTb6fPASlvPh9129k6Z4PqCFc2MT1FqCfxQkaEjhKZOvLCYlGL1V
lrfa3vCH060rY4WmKE5RYet72asm5D9KF4lZ8oQPbIL8Z9kAcHw3BrukrMDznyehTWs27866mrut
z47FLJQvpmicagkh/Ybd1fgofaGw8Zbx1Cq31Yxojjs7sUUtaak8Gzoig9N32LbtaqmMubqwzajb
D01vzTSg9s6M3zLQKr9Un1oVz2o+grAIVk5m/7Cj2oR2LOV4HYmGJIZpn1Utrq9VZlZXDS5iacqy
jvP47NEMjXOWg9JtNrm+tqe2o4DhZwaUUQ7sHh07D6sVmtXPEL7lWzY0E8iIGfYgh2+epTZNq8Ew
6uW/ZkonKwh+iL5VltB8Rk9VbVxT0xw/JpWjPuGjbiO71At8Sbh5PdbRdPPSGmJqbgPsPOKgODfs
afgyTh0w2j+2LMjCHRnSkjLGxlQWajLBaA7SFW5jHoR1BFuZHR5kVzZTDsMXaIkcJeWCrbA0aokS
hht5KUCkoIU1T5czmw35zWLbwA25TcKufgrKkPpb0+l+ABTiQu++qYkKGKAy6kvjt/0+0Hg8+b0N
0K5TvpCa6H7osc5ZXLumiaru0yBtg4e2s0ihR2T73awKT8Tq2FB17fRo9Gq/hsTCeO2oYEgTS320
MtV4HeiJuSfHeipu5Jg6e85jRSW029j/O0+OaTMi+M8800vAVociXEJ7USNplZFRG/12B+a6f+Ax
UDznBrSd+QzusRWkyYgJxnazbtPI/NaDElqMbao/QqSTH3pR5hBHE+Ar2ZsVk/GthXB/OajEMrou
EmdAl/pSDiC9trQ1jkJVz4+mqkNjH6Gvc9VKh0fhvHYS9xdYKqK3UCNsoiPvttUaoRyB9CCkFZiw
PpWpta+T7vfVYOdb6PnCrZGnMwxmdrmPyqv7tNAsVOrJ/PjMdn0xlIb9ETj6+FAIMTwMyLh/DKm2
CDMz/cpjqlnrGnoVNrfnFz6mR/h0wIqHKKGX8dS9+BWMM5Vo1Y03Kt0LTK8DkfMald55tFNr6hGJ
MhiZ4zfEwOpl3xriyaK89oU6eQLBqjkd7ivV0Adt8nkq/hCAG9Wh8kV7TCHrRRYpVpaF7NYO//y5
6VzbQOx6vrw5zldCid80vkkP0n5vyim4gj2j1L6o3rjt17+qOeZAZcMPtrzdoou85KWwnQA4aVsc
6yFSDyacQMtCGc6icoZr56TjdUgqtkQABaRJNtYAyXNYtxfZI4I9XG+jckJYsUPo1AZq9H/WQA6+
OSXIvd/XiEx3PHhh9SZNKbeSs1b0gITmUmDg2s6hm8uFm7m5d1MleI/UJnoIZEWxHADlrjYbc64e
ln3Z1MIXIKrLpVzg71X/1Y+j4KnUTZeCdAs2GSC1K81R1DfY7Zq13Wjdgx802lunIV3feoO1Lyct
2aEUqywCHaRSmEX5JsnC9DV0vOkhaW1tFdpZ8hpnMGogwVYvIU5MXjtLhEc7MyqI6eZuSJWS7uWv
slcqYFmhqG+WkyfKQxUb5UFe3RslckmRyD7KcZ5786yDtjzETQOxSNFqa1tpX3zPgmkraPrXqI7r
fTW4Yim7sW0l0DshkFiq6fCah1Ax+BAV35ydAU6ZbkiSRWJb/SsUxdYJSonv0N30rxnhjnMcj29y
rCkT4+JFxaNcVgS+8TgGIVK3eCZmZF1LR9nIsbwonCc/gGlgHvMynnhN9lMODWYoXjXuRkEcjYgR
bjMnNV+kXza2i7giIipf2+mRf4wHdxW2NRwNrZ29+v24E+ixP4Kdz1+nkPhk7tVnOebGgGL1eBBH
OcjPPIXfr4r3clRxonxlsqPeym7eESfIhkFF/E8j71+4B7ivolPxn80INY7aa0dpntqqIEJtTr/d
YrjH91A4ICEZ6fVK+sA3gM/UTNM20avr766cKMfl7LiN1Y0foiFPRMbbF3av7tkOEHPikQ2kx0qM
o9G6w1Ihmb5qfMPjXzUb+3JmRL45wTG8MtWJ4GKvT6d7Mw2BetJjM9mD8Nsh/gwiavaQdjES/6ZC
3Kse+gmRI2nMNKrYF3cn4ufRuq7aeUOj/OogMd+Q8gW32mtilQ92cpRNGACT7m7VSrJ12ya9DaVl
9hSNzszH8cdHXipKnB4dPuzcQZNDOGO31KOg2JdmXL9FJU/3wbMC4jF0K718moQaP8qe2SaryejG
Z3YvHDXyowhKqBqqMl/5OgnyaFKM+Y5lXkM0pjdjhKpH7MUhAmM+SC2jy/ONMPnOLVOHTDu6yWJ3
62uQroepOx1TUzevch234AGeGY/TvF4eR/DGQToth6SJ8qNpP4rmlzTd7FMCZ0lo1kv5R0hb5+aU
9XYwVIWdlsP31ZvsmrhHiimoLwGi28L0jVMzH86quZF2BQqKUFONk3Q1yx46Sz6pm+3uJmf98ZX2
1B3Lo6bzvUeZfPziQwmoQHn5MUROsx1ar9nE1PZJe+Db04dbTc3WUst245lltGCjEh7NMu6XTVma
D23adU+jk/ZPobYN3ca8Sgs7FH1LnFNZOJPnJ8s4U1VySla9Q2m3e4Kwy3zUOP/fRgEEUYoThd5S
Tg5T8bMDWLuy21G8tUO5G9DKvhptIigshJidQ9qzlkbua/hVGuvIbZ8rVG7khGwgXJHbzUGO2ez3
L54yvsuxgHDtSdfrDALBSH9yO+stmKofup93L3EZ2M+FvamVxmuWLPeqeL5ygo6ex3NSO0tX5M1W
unYuTFmQlaAsNY+mk+8d/6yjj7VcJxbsV/uI0uFa0y/GfDIq59NSkRnPWtwbJ9kL1IZYUDP0ayXn
sORFfnWe/eVgPvtDtvu3P/Hbfi0HfWOqzs5oXpw0BLSU+PFicgd3bxeWWBR9YT7xkDKfoCuwFvHo
5bumCq0nqPOCy1hEWzko3UKI91d1QDj+Psvqn3NKt65yjl4Y7QNKXdbyPmnQqifX1+OTnOMrubtH
w0QszPk1/3ph2Q3i+Ciq6NW2O+1SWdCCqSL036BL+eXBPvYzNF5yxUiovKbyWHP16bOJAhhxJwPw
EY+ZTVlZ00HkPoE1hUNQDkLyGjljs+wd13rzixTxtg76hyF9ruemCnoqMBQQMlmepM/IktVnPbKO
sic9nBK+TM8zm52c5XVpfKxG75tjOhZc/A6claCSW5BaTr+jGrhY6CIU584d9F3qdBcQEYO6qGQb
+V5w0tRP6XEzUYgozrJfkmUCGacetNkk7fbE4SSLy2Gl5m13yY2aI0giys+pNqpVqWrjvq5hZ++r
FzfVi8+pV/1t3zXt2opESQwyoURETDW3UEVdll5RPOVzY/oNcjxTWOykzdA0Ar4cg1o3eKK4LX/y
CcKC7si7hRyTXgVED5QplCer74yLMTdWZnXL3mrijbTVmjAukEkYFyd0rhxc9P3dVMI/d460q16z
L1jI6QVQcX7w6ZJfNAUmPyZbWEfZKK5HqEte5l3JZW4G4yrldAS/8j9O9dD+diffa7ED/acbwgQ6
kJndmX78nfvGT9iwSXYO03TU/DDiF5x3zxT8ztzXqv81s50HTTeUX1bnbZRALb+Ntm0s0ia1nsdQ
eFCvOfYxNmoNkSu1m2HVwRXKhX1sBeC0rJUx1M5nmKTuRout4UGbuwrJO1iSrHfX8J1d3GnBOhck
2fMQSopk8o2tlSjGuxdkrxTcWY+zft/LRHZVmmsRQiUeZsNSdgPD91Zpl5r/5ySjENnSmirQWwSn
Cy38ZoeWviqaxuDXMAaXmdCSDuycqvppqqBqOtOynsoSmcDZXGlUEo9VVa8hcyw/MmEj0TT0Ngnm
IXojE3ObPeg6YUQnbR8TN92jlRZ+EoqBwQOc0CYpxuDTGMNHvweTp3AbvRDGn7XFsMN2o634YczB
TWSoy2nTx1bxEWaazUZjQkw9H3yOLqa2Bm95VH0CKB0nxlOn6dFSmbPbVU8IaOyM+ARyVrzweDnI
NHcVhd1mciGDlclxqr1gd43GN5RhysNYVJByz9lwNKXhQber7GLC5HEdR+tDLlsibraGAgko0/wq
7dpt/fKzTuCjcuwmXsvMejf5EM9GPbHPuuaOOiH2Oy86FUq0skAH7Orxm9Wp8bjQjPE5hqp/W5Cb
zB9C3Q23GRVAx8kijyDaxntQm9CkrKHpmnPTUcIwxP2B4Kqm8c2Ttjw6NQGae3PPMjukwotC7BTk
ng4VPOSLuk+9l6gclYvlJUfZE4Y5vcycJ/OQ2/XtIc/TZg5bUFtDwdoxr8jTRy3VfD6KJ3y78vAj
db3vRWcpP6AGXpKsiBCrYqPj9tX4nbrjBDqK3nqDOyaaAUbwbatDt+6joXqelGGESquEcmLudtTp
PnrQ/I+a1hDeNkBrIjLHKcfw/XOhu91zALSKG/lTNPR0+rRcCQOSAzmmhMVwQu+QkkUGw1rgIbQf
whvFUVBSsOF1SWoJo1kWHeeLqUzNS9GqsFrOIDB9KH9l6pjCH0BSzWGDu5J2rRs2GYf+d62qi61h
WmDeBsP+rHJCrnX9lV/xsE7Qglpza/2l++FIJXuJ1mIH39GqNkbuwCJiEzQ4e9lQvgEgU17iyGU+
2s6+nJu/x//lep9vNG33e740yum34aohXlBm+tVtiRsNhei+OiqwEEdFvUCc3RJuCYDa4SXylPCr
HmT6Al1b7wXuTJODp1AvhMe1B4/6URjYqvqgxDVE8aqd7CFl9K9QTnUPoReyYx4a/yptPdUQCL6X
xqbLkMumgoHvIVTzm6yYyocWyPPHWNlfXRiWHitKGJ6zFOkZbhCcVttpKSYbJDL3PZQ1BoJEoBja
o6/XvXsaC2AMXtivrJEEZAb246kBJLFVQx2tJxIpT2HPb6hg3/RqCM3lV1On5Nb86n0qBnh5bUuc
rLmreMqidPMIDXIFiGnnPElzkw3eThRpCH1pVb/zjPcB5SNQI0ddz/pFkap3loPSJLtN3h9M6t9f
h6Gftl4v3LXZt9onEbFT2/nWs55pwckJ6xcxuIjrqB2UmNnAi+tavGnzwVvrcxeMXYW6TCYozaRL
YYKyV3wy4RBcRa9GVARnLSSur1ifWR6+q9ZovcDurG/AiuXrmg/gxfBnJK1ThcuuVqwXl+TEGarY
16SvvYXe9MNGqYxjazntczcjPDMIagD4xuIwzqhP2KQC5G9UAXqAUekXN9GyYgN4lb1+1GFHSIFc
uqV3BSRc7MHZ2Y8hGX++t/XwXWtLjhdZ+sU343DN3p7tDUTE57aw9KX0KGCVU/L4OyqvyrJ2ycf7
kOQencrRV5MHbVPdOotemc52GR39qs4+nFiDhlYV7d4y/PSjR52x5zH02jpwivdFSA6BD+KjSyx/
zU5UfzCqsVqEEArvIf0KFpMGxCXvwnVS8jWHUtZfOqahnGOQnfuh4DHD79960QMtWBhlUczs3vE2
NRTl5PXa70ZNyieIdrPd3d6AvEzMoUFxrdepQBiGTxTuLy0Y519+KlaVrSbfER+cD/OAnahBFJuu
5ZyoDmp/sCdeWNVT+6kpdB8RIj/45hQoKerW+MsIUNciGvOl1vNqqY6Bd7SsOFgookKlj2Ljtwi2
9j3UPONSdqvQth/ArJClm0d1AT9FmPrWBnxa9UbiNl85muNux3nU1gkY2WZJcGceZTNEFW/Df0Ih
OPE26Rr8Z4W4ypWKlhqEvO5fgOmML6ORz4g3XsDQs5m11b60w/AVQFf7y3d3ptrUP0kGp0haacWr
TTnNuh7N7JRqBPetMIXLmDjvVQUuuRxDK/8q3GpLjV7zKy2tXU+g5UscBtUyi6rpKvSIEmclbfZZ
EY4nUxU5dBet/mrMqVqX0k1E+pbs/5pf3AJ+pLZQ35okcQATeDnfOCrEE0pRHwZ4DB4tDwSwHjsb
q+ZzBMbf7eGGBzSqRbvSaaoDbDU1Ma3RiUmRmKI6yEYO3bu2HgGqcuEt+9ecLKGqQis9ZcvjIz9X
c1ODOVlpVY/ADOHpM/ElIGxyWKtd8a+RiDMdO3Z85ChVLa8eJ4lm2OUuz+JbY+UBu6O+2ZR9Al51
HuhLH2BGVuufEGb5u1Z2qzh2YSEEsDq7qNZkQo/pdyRftOhARrzKF/JyDLT5cspqVBa7822k7Pzo
0HV+GW7k5b/8Q/cyEmC5ema9iYiOoFpmZCdyikDK5m7UBEgAGNwcNL8L3tUWTUuCJtNWjvKkLpFA
bvuTHCWpDnOXoj5bY1k+z0sOjaa8ySWjdmoWsiuX7Ml+rWQ3YHtzW1J24Up4sMzS2fIbVPdIT6l7
RENJA6QIe91t8qp3/Glv9dWQ3kak8S+f/2Zjw7KtveZEhsektP61KVLKo43OfWwDx310qeVK7Hw6
3u3mMOiLNAEzIT0437qPsLlD7k4klgzVP1P1io9Gt1E9k37D3jRIynJ/Fg992Lqnar7S3Pj3lbRx
VPo9+pfffxsFlODe1suT4OTD5iqE7uybgXpCmIiokJUC0Ut5aZoTuw55eXOQviTz9EXodvVtqrRV
cr68/Nck0iXOvtCsZjWGTkqhgFJtow6gbopS0OOUBgE1GxrbygqYTpl5JB//DIzCCc4Uky+l293u
CThmuV8AtydU7S7kcGPqJ1DF/eHup8R6tK+j8WOwLGfX+J66cWp12OvCG/adZc7ia3N/cpNxH6m5
b67v42aRMS5dpfHmf+vrZqCDCwQECuvTIlYvmZtNX1GTrdZqkjX7MIr6Z11rPqTdr4qFNY5DrVOo
zjYv0YPgmtaa8pi5MKjxZW9WVW0rbDtCo96SelRhqxsgnZ3Kxj6Asrx5yylsLr2LKF5kh9wfs3pL
2XikuE7SJhsjAVsMhJe7ihr6i86t5+DpXCW76OvMJMgjPH5ZmbLvekFpajC++kbaXAtVL69JId7M
ohg/YBCAnXBThoX62rxWvtO91n5ncK2LrnuVWOff17YB8WQaTJdZSGQZ27m+6Y1C53wFbRKQpZ+V
0TpHPUqGl6gCoRmqnJ6i2B9e2OoGW9RrqcWYR5U6T0715H2Tg0lpaGyRDuASknYZTdVGM4KLMXYg
Gs3SO8kmbUlyLyx/RE9B8eLFrX8fl1dO2W5VM9H3bSvUFi2FyF8VGdFVLy66g9URq1j4vtIeZN+Z
jfLqL5ub6JBfEZlkI2ZAqKGb4H1cIzo2nRNcWrf/3VgOdMFDPJWbvwYoGID1qXTVxX2A+F5wSc0s
PvF9Wf5ll2tChP48wlyxk73B1nuyagSS59ogWe0zaX2+s8ycWq1/yn6k3eKQRinavZAIn52B3910
u3KpHrovJ21yzT++0vTX6noYHDS7rLfmMAmFamaoKyy/3XoijQsqEdqRNF2f57vOFfMlfXmVwZS6
MJLoqIcFdx/HN84QWplnU58CGHXGldYpxdkefYiItSjTVrESZ4Du51GT/UMP8Xs98UUBq8y7q8bo
fdT5GmVml65lN0NjYAWVSbkDNxy/G1r8U5+hTXJQWE/8SpxXfPxHEoyPpaZE72AZvb3dQWconYKh
rLhdlTroBtbnZ50swUPWB+k8hP6pIh19dW2bfBrfCWmuU6uCltaObn+UbnKWU77coA9F9lkKWzxK
SAN7lPqKhQqe5PGOdACD/pcl1z5j0YlHwML1DS/xv69ze53a+riv0Q8Ui1GuvG+zEUwBgebwgLzo
aC8B0AMNmxsqG5tVNiXcJ7KipVxRQTUvpWD1KK8aaZwmm8O53oSc3GYnOR7VevPb/+YlJ4iUjDrE
X0Bz/1pEDt8mxU4oju0+50R0EF5bI4XivRDgVQ6hOVjVSV5GfRZQYYVx5AfJTYOiBtB+TgfGjkJH
vgeRTzQk9pVDRHRkkSPe6f1oXD9ezWHEYiGTjjIT+d+TknIIQEB5kJ6KEW6avsr2pjdAF0KBaqnP
aFI0eIIbKdmt/2e4VnulP//pDhE81QvJVKbBBlSvEoE2XGmJw6DFTfBw5zVr0AiVL4C6r9ef/3Rv
K8DnM0Aek/YUdU79Vfu0Lcu4yqay9fYUo28xJiF3ry5ESTRyqpT/XWtcszoxr6JEeTpRfHV5t3nc
g1e1cEi8zkvJgdyp0JLRyTDebapqf3hiag5yJWnnvrqqwY9TRsRMQ8vjR8Wpbq8nTZVrZqRn2yc5
J3YouO0afRdxxqJ4vxiORsP9qvO9jh1qGS8yCDtaXhiVCwrpKotk1+ww+sFKKeJhH8wTC+kkL/2A
xKOGxtX6vhGr5p3dvfv/sWH7v11qUaPEA/xlM3QcfCbwDUEbVBcfODNsw3Nj94/BaA37lse8BTAN
W5k7b0RgzZ3sOaKqLpmhlRfHK38MVgmq+o9Jeoxo64AkmYrtaEFFLLpCOcGyGi38sBvfk4lyyqH1
m6ehT+11Uij+yWs6bWtqdbLXIXA+1u4UPBh5Uz0qptWv4jRKX6ep5NDcWe5b0g7dQWlV8FEkSFxg
mjRBOqTHojxoWeQddT9gsO3M34PSQ9fH+GgiAK9yMFYTK37M58RiHMXO2bW7tezJRuEusE+M5gcq
dSJeOk3UPxTerB9r+/aqthNzXwcUmwdRqDyY4+S+dErFoTXTD40FppCU9qMXnR3LEpAh0giextcG
6t7UdZqL7N3sqFtzFlSOJCAQBc6z+otvR9ZeeqhJklxdyJcXpK6trekEyCFRoAEkoa7Ch/vqagoR
aJ+ROL/b8jpR1pORpCu5jFywLVGGJa3OO5r/KGtuhkw0uyIM88XtT/BUg72Brb2Y9TQGSxtmilPY
dA/3v7m1jewxJ3z6n++uH0YIZFJA8/OfLd3hYb+9u7vpzzu8/wWx6ZISiQN7e3vJjOMGQBW2D/fX
jB0HzsyMDNz9VbtI8deUwv1+h3LBKsp+v8PbpxWFLlS/87u7ra1bAfsd3p30luvLd1hDI3b/I/v5
HaYIQc7v8Pax9AVF4GL4/e7kgOpYeyVwQUXNbnJ2nmZfYr2y9vflHdKOi6FS4hUwvPIZ3NFc76oW
p8Ju3SdSZc+17nifFN/AOJf5ACw1v3zPtWxZ2Ep6zhGXWXsTUgKNk1+4MVnPmU5ELpx87jKRIOuZ
mPpR0YyvclA2JWAMw/LGm3/VUTTfEADdyHxoH4ft0S3Ej7u/pxE/5JnPhtNVV62hsNcrZ5r2dBhW
NQJ/T2GQ608QRB3doVFO8dwbS6ffhzEfrRyUbrYPZT277RBWSFz8JoSOAnU5OSgbvSmGddo5xb9s
vqg3nu3Ul9urjHFNzN/XF/Jl5KzGjFAFsYt0L7uDNtaosve3npw1NNAZlXYJOeefvzfUe9AHmvso
TTGED1vIJBCHnP82aYMz/FeuJvVB9pImDk+OXt/GpAlud+Kg6AOT7ftnkvEpgq69fSSA/YsHNU6B
8RtfBu9k+Fl2rhWNAtYxiC7yykpSSqf6qtjKrmMlMLmXOgiEyGzi1V/enkByuqLa8b6A9JANr+Bn
4+9XuJttUcQU4//zCveBpGx/v0pOEQr88eyH1A6OZDVM10CZCW2z6djolmJQUh+IHdt5yKwnbziQ
dXZJt1fl2fOQShiQPLwaoAtW5HPsFyV0g2VnZMOHVfcI7A7G+C3Om1OFQPYvbyJXk4UDe0KUjqBK
h5U8cXXgU2r43TG1n40TKB9h6rmwc7XZq05dzyqFbfRK6RJHU3QLz/y52oMdds7BUTp352VutRsU
vrkGGoezDAs7L83/zo9rPALVKtpFLVuNLX9jdOlOjgyGN1ccZeSSF3qXjseb1TG8xcCDYA2iIuNf
0PBfzpboBBHvV7Rk02psT5ZlNqeztWsmavOphH/oIaqLXVRpETFTL7ioHngQ8MUKdIxdshR62pym
2lafYrV+lXY3EMYqnqpmz91do6bSWGWFo3yCZ9U2nu7bJJKZPvSnXG+hoO3NcMdPQ1tLMyfEQ18O
iC9erSl0KQOzkwYqVI86yw3bRIKQZHyTQz+YyaGui4Ya5fly0mGtcC1t32tBTnwxRO+sK9bTmKWv
nk36rB0QR3AdO3ktFGQV7Bx8h+x2LSVXca7+kr1JaVwY0r2TnAnni/UES/oSpmCexXPjZluQJc2L
7PSieIC5vbnKuWk8vZpBpJ5lj3cCL68fxkfpmvSAAFtC9TvCB8pLyvlzx0+hUBdmUUfE6mmMQYuW
qpMZ6ymKftumlHouGK5rgMIWYT/pGA/6P8Ozo91Oxd4fc/DGf+yFNQcaOlVwI53eBGorwKrL5L1T
Rh36f578smugPbg0YjPYB4C03tkDvKlWGT9Srj69tdZKOmmZl1yMouN7zAquHlPPZGvsBOYpiWuR
zld8UALz6Khxc+ydyT3J0Yn8Nzik4HUEXXW1jOZcNUn6bmpudJiaqCIcz6S8m/KNDcZiIydZhaqA
8o04PKCwcoC9398Ec8WkbGKpy+NF6PAks2SPNBpgCYmOQgUzBVX1HBPWGkWrX1thVHAPR2Kd8wlv
5GA/uv6FPOOtJ01V2wdLZJH5Cc3TPVLaB62xyHgNBQlIaEFflTaIOSawEoFgbxdTXACC+Zdm1d9g
dgD2E81l4qZTPCIlPCuJTnPN3ABLn8Ij22vteq6s9hZQexf/w9p5LTmuY2v6iRhBb27lbSp9VtYN
oyy9NyD59OcjVLtUnbN3n+6ZuWEQwALEVEoisdZvvjQO9CltLqNrHWZRQJe+2X5VLpKsUF/K0KbU
Yuo6iWzT2wkUovaeMs14kjJao6xavDQpWzM+lOIb+bXVdaUqT/al6M0viQlTwYYY/tS1ZL3aNMrO
hlpQuUuGYBepjn8JHaNYuVqSvUW28j1zHOtHOjxc18H06kHBauW9swQesFWvPHioPqz8acKlaUhf
JmytniP8IJ77BieoxIE/N3fFjTktYG2ArJ4Hqy6rNgXp9LUc5bcxOfWmACI6j5aoCz+3x9ta1OPm
rFbSnuS442XZunP4kCnvudf1z2OfrSrkjN/w0tKAX0TGQjaN0nI2dthVCFm3zRs7MayckgH6xBxs
ZP6Gwkf/pPlZ/Qi16to92Fl4zIsZHT1HpQXfOegjAy63nXUUSpsuTEsR51mfYqU2oVia9jScZZ88
AEUYzul8mOLWXmHpRMg8QyBkO4JdZUS2dRXB0tuw7JOjyMGBnsKKXm3SeNmJyb9r7MA5t4UzLEdj
cr+QgjsEgz+9lhMGDoXfVFs4mdGnwJzwlkjdLwqE5lWuT+Yp6rX4Pqd8A61Xd77k8fimYT4RUNlY
hH4uwDWK6P52cFr/3PCgc4TMWLmLxPWS/aTY4UKGpJHzKziI0CA21fyc2FCbFjapukVltQ3ff9lm
d7HBcVAsIysf7xsEzQ6TAMoj2QH9mH6rJ5SVJHOgpQWkJ0TNCVYBDn/fVLuL7iQ7YB5r58j/i3ly
FdMa9q5WRxd1giqgNBTifSvxHkNLeI9uA3zEtZHno2fEe32DTE6L6S9jss92283gtdNFtlIrwZRd
oFwWYgKXL22/uUe0djjH84TC193NhItUhC/oY4jHCqL3GRsTo7Uf9WJyH1IHmAtjsqexLWXtw2df
YbGJamOcxGsDAshZA5Xt1hh6xnFSv2pF/utM9kGz6p7GoVyCoYg+e+KnYRf1J6e0870DwW0tu/0g
OnpOZ1Ls5dcK6xikDDIRfY4n9RuU/f4hTLribjRGZyHjm9xAKqJwxJ1nqNmDr5s/ZL/llT7PAZWN
bA3fM8+tTrKf39YW7cys28dWFnyKTYrz8+UoQkm3KRJsW9nk6qzfVyeEO6yL+SpQmDlWnfPr6noe
pZZC9zcNUipxJYoflaNdyMgWn6a4sFZ2Mqhnv/WqY4XB30aIKHmZeiAKpFGKH7DBl0k7mJfO0LNV
Zxo+UpcBJiDz2e2Qdcq4tfvk5Nndn/0y1lTN18B0w5e+N49aauuf/AGj1TBPwnOlddDjVR9j6sx3
3gY9vfiRq32PjeIRVFz2ZgT8WaIulGNsTOKMOgXMUTNs3sHK7wOevb9rfvkZay7zRa2VfOOWJN+N
qFXvRDBFs2im/zlRgrUMRQ4JRyevbJ4L2N+b3uyCgwqV/YJ61LDUtZEv8Wj2SHGPPqi2yXT2Ruzt
2GAkUizobcrrdiGmMf1sldHXMmv8r2QS7goEOn5U+rRW+dkPF15/RvSkiBedjfwNjJEF1I+NWWT1
Dy9U7zFT674affRj6kNrp9ie2Kg4jzz5gPeK8gm5iOKprys2oKOvbWQfVtn1BeLYLi9EcY1ArjBY
eqlJGgOHubGIHsM89i5lZIFins9g4jerLi2idesiJ7IOURzjP+Ada52iNLdX9o1WlTxeR1sfXlLs
ttE6cRAvotzdsc5fU659vKvXKXL9UCu0dTxE7SZ1e2URK6ly8V2hH9MRoFwSFPWXPn4Ff+x8TevO
XyK9rZ35h9lnE9nhZT0PdOO3DB7yl9gW8Tqo2QfYIxCVUhXIqyWx83UySxgZXfipFEm/iTAf3yul
pT66cYhl1Bwx9PazAQfzJcrNYIc+qAt4z65fukx7kgFIEmULRP2AnDVNvdWVSOctoF4EFBN4XfPJ
AZO9U9Ks3NQYwThdEr6if6/vU9MTa3dQrc/22K0iJx/f/Howd66Ob4jsr9Wv7RCl7x12btsO+NFW
8yL7c5pl1mfDJaMwpKqzrTqRvuMmLMcSOM4bttXGDsuW6W00mpXs1yw2qnGT6eS8hvCVhPJOvgT5
HWcVKdHWsFNlWVshVmfsJY7yrJybtz45YIb1/xEiTM+ET9GZqw9zB5D2B1TdcbRE4k8e6hicchWV
xh99eSaKCxcRb6kU4EX0OzidB1Drd1Gdtr5/6NdbKLdh0J4/9PtBkZ87EP99Yo/LBtbyUgjxlltN
/VDNzEUXDZ/j7y5Y780D5jTXLqpsNUkkWLEK29rQHLVViaPeQ1BYxro1BwRPes/blIZZnj12ejtY
scNRbfl/Uhb394HtlcesCPtdg8rn2fJR1GmTkgqGgotfghbyfRg3aAL4dfCUaT0KsTEPo7Gu3gED
KC61bagbW+v9RZ5bPhvr63uhjjs0EtiZ2nZ+kX3yzE896wAz6E62DC8OkDLKwurcUJCKUpFfrn1x
nWEhmKnpKhxH9QkyeHBoJ3yMM98cK/Z64RIAtHiQo1baVisnwh5UNo3EFadyLL4WdaY+NWbd3SG2
eEoDH9VePY6o6FrJTjZNUxPYA8f+dTQS09b0Ev+R6mnw3OrdSka5E88vtclzvApbEeAXWjOjNVEn
FH58CmuzfY1MPJRHAzlmh0zhZPbdWja7NvkON368d7M+ecjZe1ptCkjUM411aVctupdMynCrKqiY
7NQCf1cHN+3H2iULbKbRuZtVaZPWis49N385Jg+BaOt1p4f12ra1KQUI3d2blq1uAxAk+zzys4s8
aGaVrNTKxtDOKPJrX9ROGWylIMQF1AbOOAfLPnkGg7PeqR0Fzlufr4T+CrUXbQHysJzWfTpQG5k1
eDKvyw4xpKZtSvueecjZ9V3HD5T34umG/zNKD9ww3B9x5f/Uu0F9zWplApbUhJe2aNwd+ugRWou2
eSc0+LulUVavWlxG1Deq/gdYXsswvJ9GHT/Hz3mtmtyhRvt6aDMHhbo+e6iSAkvTf+3v58EPfeQ2
8B/pFqkV/qysoNHvPPDMUDLUaW0CLDgXE47pePj9wJJoRNVlHI/y7HZwLC3bakkHixp7N28+hDyH
wHqcT2Ojfu51KsQ3ozfZryvw9GXfNfh3nBy9BQ+1Vq1T1fR3Cmy0LWarI2gjO3rTNUVBOxAH6rgJ
orcwyb5EttdcuHFHb+ZcBU+b18B3BlLD2ZOcMlWNfqBkKJYyKGUHC/ILtgdZWO4pI7eNScAssgbH
eLFjU1tlydhcUk1Pd5paZeAXDPtUxWm6CetBe3QgiS0FdJJ3MTmPJNlnID+PXxStMJnPniOfx5DQ
NOoldMf20Wy4g2SVpp40tGoPuasEu6lSp0sZ5uNqxMj0VQh2yeUnfnOyk2mVlADiRixIcKnJCnhr
egpmmpTXQYVcyLY8AMmLQTh0Ex6NyV8jcg0ZLmOuc2RbV1BsFf372JjZQzhLX2uDKE5DXiHFRlc8
d4FAsM6xaLeySx6EqXcXcgULOefWL8/0WRP72kfENfT3+kiDba8Lqhl5uixpLm6YFycZr06RsvGt
qQGIZXhbi8TWcari6tAWwiMF34VntzGMDfi25B4nK3fFxmV8KkarpWBsVPM9t8SqyAhWbgfvzExM
7YhiCyIG2awWotVtspGdsZa71fXUDVBo9smmjUd11IGgaeyni6BrnnqRggQ3fZLVmZpt1U4gjDiU
5n7M6mqfz5nJGEXGzeTV6X2pyFS2HjybapEtbbWpPuEjHKITSmqxR5gUNmfOo/K49edN1AJg4boX
FVJjfuFsHXdcWDPgo6+U6MAGHL+3uemEnb+AL6Gc4jTrX3+HdQ7oQneAMVOExq8wv7F9TMsI81hN
9svV7DkMXMufYTyF2OAEpvSUtG29VVKX4n4y6k+RbdcPIb/gdhta1dLXIQX0KBIcai/Vnxw713dF
YMHkn4NdrF6ecqg9c6hZZsVSA+u2k6Ga2qaHTgGuLZum02J46VX6TjiUhJANUp+yEGVNy7OS1zJg
19NNuv2pjXkY5t+vfUkmpCTCVvuu5D3PXClC2+QqFi5prngR1Fu2GZiugqdZN0lWPShKYy6bDqp5
HfdoNHUZqUOKAF8gkZ+LsCNvEbu7oC7cn9TnXvwhrt7LzCqXjlKZjwYouU2LjurZjhNj342ZscM0
rb+TKyL1kyPK5aOa3Q/hl7rg6ZR715w7vq5YZaB35hXN3iuX4yxSaAKL2ss9zt/tgj70URGrDmFG
anuydiEkxbgwhxy/mTFbZ+gPodKtGGX2ELVl8VJ11UshDP1u9Pv8hassADdaZGTmwUkpkLpzjfog
R52uidHvtPqdHKXqUaHu5Nv4czKXNKy1ach1D013B4amAv9upO9upJ6s2YPEdtieBL73KTftWW40
6u68uAGY2Ws+2/MWQlhS9YvGcNof08YPlPJHnaYDABEksdRSvEPt8E6+Uv86tF0zrtMiNRYfBj40
7bphtwU5UvZPUYF2iIeFYDaZ3ilsSUMjvs6mNbbY4VfR8J0nMgSZB/ET5cNXDMXDT16GTjC8InGJ
08HaNfBy4Lq45SWjILxCZtve2uboLbm98bbPhw6CwdHWXHTkBgN7cdlZOI6HsfSYUJm2fO5fU7SI
zMA8iabxn/1AzF8UvcWYkWbWe/W67iwsL+ZgXALs7WSYyG3MzbDz0HHGDPm6lFN63V2odC9y6sSu
+BHBo6Uzh9ptJ5Y8+kSblP0EvMhgSlZlysazMJTBeOsyfn6aFfuGIVwASR5wfogQHbBWZTKKH2qp
PeVUGb/4vd0sdMf2XvHzGpd47mZPaqdGa4Snj17moBMYjmi2xlOxH0DioHyiKcWyrfsDjxoueHZG
NcdMt4rlpqsi8fOnbD6MVBaoNDzIHtUPTp4z7VWGzmFoe2ddK6wJ327o06rtZysgQkJdyfF6JCNc
9OgVN51/jsnLLytzcBd5qD4nDuwrG0mG7Uj5aWP7eb2UykJSOCieCbBtUc7W8cBa1anBETHVXx2T
P89N9ItsqaTQQV4/46na3GtoDh/qIq9XQe5Y72NffHcyK3sovUa5Qx6aorcl+B7h8zBnIx+oJjdf
s7D7bvGevXNz6fC+BBYQG120RLH5Hrd5cVdAYlpHrguS2HOwzNREs68D6NY+epMj3jnY7ajTiW/L
Z23iBxIfEPzf2j7Y2B4IS/Teou8e/xijVrRdosXKjgTg17FG2DwzESCv0EP/xWVBITLXS+fNHE1/
i9VJvrWrsnsI7fKc+qOOKZfB1r/Ovqktyi4kncN7J64ehBLG+2GI7CMi3ihCzgcrvQTll6IK22AR
CPiiRdT/FPpGNdTtEFXep7Dwxbo11ProsoG4BFziMu54yDJQcNjgum1e6qkLloJcJGyhKkYp2guT
RdslDrRP9WJo3fRFmy1WEU/JF75Tlnyixk2hum8hWrtfXTdCWUVAOOOGEm/tGmUUX7XEm2cD16rN
sP8WWOO2DioKd53x3OemB0tPeQjsfNeaiC2MDqIjY6Iv2xaTaZGF7jZBk/xYDM2ws13l4E9FvtZG
7zilTb9QSXqQiOmGTR8Z9qbwu0+hk7c4vLvRosnH6Cu6TPeuVTk/Sr48SDnjAYsM+sZT2vaA9OvB
g998R8BsZg5D4S4fwaUnwECGIIwf5AGBMu2oJKjSz12JoiArlrnWmtqOdhbOqJ1VUX4a3PK+snOy
8UX9DH08vSDsrL4UioaAl+bc6XHZnEervhcxUJ4yi+Nj5P2I1S4/qYhOePEw7gMHBRTg/YV5Uu78
DqZiaGfvAlTGFmw60kxzUxnty5zZerT1Xtx1dgtxXQHUZipxtKrVLjzqXnfW2s5Fs35GHM7AxNDj
jEeE70kZgpEakS+Q/fIAGQs8vQyRbS9sPvPQn6OiPb4MeAtdqjR+abWiuSPRyjdpElT4RNO/qm4e
LyBZZNs66r+7VEIesAk2zsPgQG00w2jJ00Zx4uxBDiIaLx7wRQCuPCVfSesTITRr3HtRUi6u7Uh3
hsXY6Cmgurxfl4NbvVZG3K0xhSy3smkbNrcfT0NfNpjgv3nluBQtNFCybEZ+vJ467FqPvgnTbzmD
Ko5JYD5SClaWocCEMPQOeTPeV2NsXdwMVKto16ZnfGdfVy3UuP0qTKu/n9qMslOBzGcdvU8138NY
0ZdjFzc/hfkkXAeVnyT0ThVlpgUqVP1qSCDPdDFW5JHS+TuM4kg48XW+z1DyvM/nM8rQ95meVpA4
6ZKDfQFRSgh+K2VT1c3sTtHqrwmongLfr+c6UXvuQchCyaYTBdN5dEmWcZ97BvMpHrOuWEKDsJ/L
Qs0WETABCufDn95q09xME4O7bmh/+TtrNRkhBzxuD3tj5NV/O7g5KGWPUfqz8kv3MFRoP7od/jaw
brJdZMKwgp8JM7lGm4wt97gxSqO6TG7tQLZUO3I4wb3XVsWu4FH9mLvU5UK+/jvuIRTnCqQUEDyc
LogyF2s/itTHbkocXIaE+lymD3XNA+hs1/vQ93G8600c4ePAay9jNBdfvLR+1/38rFZ805N0wG0d
OBNZLmNpO1iuG51l7jp/UndgpXEyL/R0rVlOtddsVgPcPd8yREVlmudSCMlrXa3tH26ZPWkjNkFN
oarY1ihrYcXlT3Z5dyG/he9BzxWKMCmQaIq6XT22dy5fpW2iu2I7WO54rzpusEIDWn9TKVDqdhb/
zO0zlSyg43yZ7+2hdd6dEJ3TqteaRwpM3aZK2wKsSw02mjQWz1zNfdGY3TJvnORrVQzLsKjTH2pY
Y4KQR+mLDTRw0yN9cpwmA5UWCyxv6AmNmv541lvTfXY9T+Mne0OWq/oShRb0TletDr4pHPCE4ocW
JPxQug5QfKuxAcJ38REp4nhN5ma8yzy7XPSW9TXWyuAZKuK40xBO3SJ66r2wR0cqMg++IWMBgDDP
xscxMwW0n1rd1HnfvaGLepARkd1OsNbIz+miKbbd0OxUJ0j3aELYe436w4n/ZULpr7UvSE94qwgh
/3U3kHQf9Wg85aR9F0Pk+c+WaZIOqofDjD0RBgrB1QBacGjTcwRQD0ZN3a5rC5vqgPdyZeN/uefm
orx28RQu3N6l/D2PNp2L44xlPqsq4qMUHngoarmR1kAqDLMX+64jez25Wv7upc4PAdL0vvJi874w
wu+YtecQoL1FCY56CY8PhQVPtfeYSI3boU/yx0CfM9dF13yzEc/Kok77wS7nR6VGzkuF9NNa05J3
d6zLFXVP7z6bD2CWUVKldrTzbUVX0PdotNVUg1kK/dq7l4GeZwPNjyli3/pKZbDJ/vLDMq8iw1Ly
Svfude3rYqmNuU53GXpBslkJwrVblPlZCRoMCKYU4afeSE+gLj47ACbPkWGti7B5QoI6WuqTfpoa
72hm5HEdz9XOJabuy2kMtZXVtsPOSxt9jw/JeCnnQ7TLR1IuoAyiXRl40cq0O/3NHtHTr4fhJ2S4
KRTs2JG1eqnJty+a1ivWAoEkfi7TYDpQQViGpmJhFFUaO3UExJZWtkauJnB2fqLkSz7yfF+19FPo
6cjAuJjAGGo5nibIqsvMoBwd28awElZChl4dHSh1XdcvkrZ7Qiwo28m+2wFW2F8hjauLtXCEseBp
5GxSKnhzG0EaxjGj11mNctVnlnGfeKG3CSFn+5m1pSI1nSAY5bvAwvFG6BWKP1F7FrWRPaGowHM1
Lntgr8xhL/u0DOgL6rLAQRX3nq2A80PTSUNNsx2Z+xgYPCXjNvFFVZTxEJrFdACPzbvjU8GIIPWf
OrBHPAgmn5SGsoOAhLvuEWDeZdXgPqjYe6qO3rPpwWke3iu50og9Thh1yzTIohOY4XwfTSQsXGAe
q8qZ9JURej7iLuIxIBvuWTYl/ClW7HMLQtGHr/agFEHxwLP0zHbGNmKyeWoKQO++2BgBYEce8pCX
tvULLl8k0RPzmc+PDUZnicJ7fu92s69w9+JARr4n85ldDxV16VWFQth6nKPkQFw1/l1bfpMNjE7V
NQXTZOU49XSPwpS3MLR2oMpiTPfXPtWyt3rqmuBfCZED7BbMiwVEcu4pRZwsVQsD91bp6tPgOdWp
69JfZylSCyh0I8OI6DUgZRlzPeWXiM9VqvablDvhubZw91VUq9xmmufDquTAx8Dbd61D/j6fzlZt
cwPI4oe2UhK+/vws8gTr4PSKQjfGJlBIast5kH2tW5BobJAtjV2dbVLjU6Qjqwvqbzupeb4qqvGu
Qw7oXkXZYGn4YfAQctVbUnMp1UKBan4w3buAiU586RqhrdAVNLlN++bRK/Vs28bmex/2yTnsv5ME
r+/Sbiw3nuujFhPhQNT4iG7KMzSVkcmRp7dD69wN1TCSOsV+ZLBVG6MJB71qJX33UUX5bGFvsbBM
pX3l915btrEfPFVujVNbXPsXW+VDESWI9kTJ0e7w5tU7i1vL3JQHgagHLEivGIqFHNIH8ta5WCki
1e+N5jGS4kyqnWLPwxt81W5SScftYYVRvpgglbDr1edUHwZuUmBJHqpQ47EgtLuNFqjGVcCpbjvM
SAcdfaFZwknGCXyt0Iu2T0mBjkAZB+mqczTz0Ebw9T3AXM9aaDePbKcX6pAVzyg/roFJKg/zg7rf
NdqbkXrVqc4i/9q0yixbxqOINwi44LGS94OyxrxU2abAdB8bs/gGdQKMWC7Ege9atBBUqh6sIgEv
56XT1vJ8AFe18hribfUoxmxpdnXzHIxj/Vxk7n2JmPBdGSj1s2cIa9mPY8cvLE3X1fwtJYp45bf+
nVWU4tyXo3+XY7aOPmf8FmRxvY/UsIS4ESRvdkJukjxktJOjCTxqMPKUyuSor2BclSfKk+qa6iP3
j53sHpw+P6VhAbKJjSYAySlEvIEKpmU06Qo+hP1ipQkC3jra4TCq7JesIfcN0ExduXPTGlVtWxbc
3pXEsV4yWEpAQrV0LefqXh9sUfju1te5Hchh7vYGCr8E84TXbIrJD9BJY6mkHyJE2+F/yaaOSeUa
ZX51I4NzASbdRHb0OqoGSU7qJiy317nD4K8Q/FG3MtiATLGqQ9e/jqZ2060caPY7GaxGAtBTP5dh
5etOobI02zbZghvdWY7XX/pgdDZZNJUnNzkWZOjg2C17TRXPM5PmOauHV+pz3rlAWWCHwgPq+sYg
Ll2b7qG0e0fHUFBjkX2t9qWaYGZdu3pDJHcmSAVfLfUI6dLcPFIdObjCFRcZn9dRumL/HGFfjruJ
kwse8SLqxGqc4mBH7SLThm95afVfyjLUcbU1rAu89HgXoRvVUg6776zkpVOxCrO9XD+QU++XsTcE
bzWp442BzsFGjmoNth9tleIuMo8WJpC+pujvg8g1XrsvTZUFOz0sEC0XpO3izK5XjVLVW9DM3Lfc
YBoPHjYV1jq2nL9O0/nU1LJKX/4R8MepmWnlJpnZXoH16I8ieLX58yAtjysFGaBXg0/bg59iRDS3
FEuYlzgYH2UrnvLirgKdJ1tgrKyTgUPPIpr11KcakSd3GNA7n1fFoNPYzOpaq9hWjMvoq78OprJ3
FCiHt24e+MtD6gOmnINu/amJ5mI4Rvbyw0ARxOqi8rNxewuWIeQj2OvYaM3/fjm/Z8No1Zr2gjHB
Bn73+O5Otr+aWk+cRi1Xz6pOuqvTAQ7G7JHDEbGJaHYUkodqthWSZ6lhzToYGMNODo5Csk/7fZYW
c5G5x572w4AMlqOo9mL6Ma8sp+H5G6CjgJDFegJEfV21IbcM7ImiVLcAybxKxik/FE306wA3MD+Q
+c4P8uw2cIu7DXyI+w9CbssDN0PwXq5/myebt5jbK/0HIR+Wus39x6v8x1e7XcEt5MPyTaD8dfn/
+Eq3ZW4hH5a5hfx378c/LvPvX0lOk++H1o/4O4bRo+y6Xcat+Y8v8Y8ht4EPb/l/v9Ttz/iw1N9d
6YeQv3u1D33/H6/0H5f691fqBmHN06FRYNo78mgXzV9Defg37T+GkiZkVk6N8Drr2u7MpPizfZ3w
x7S/fQXZKZe6rvK/xd9e9XbVqsCFZn0b+XOl/229/+312cyw9RZmzNP57RWvq358H/7s/X993esr
/vmXyFdvx+neqkS/uf21t6v60HdrfrzQf5wiB/649NsSciSd/+Uf+uTAf9D3H4T890u5Xo10bm18
GRUrOnZKPyskAjY7pr8PciQZx+qgG/eyW/bIs0ZOuMXafh0f5XBNAWnvpdiyGSJ4LIzOXAaNBbeq
tZSHIkoRUGuHZ3bBCNnOrbSESdiDb5nH5ZwpMu0D1fefclz2++hEbaYaRSzZJw/NgFqGbQICaxHb
PyEXfUHUI71UrpLuheth+Czg+bp2cj2gUJmeyxwF0jnKSBKc5ORo5CjA2QL1dO2Tw3pi/ugBUJE5
65CWkUuV4QDPudTV9TXQR1Vy1ViRi06yBb+kmLDYYWcPDhMz1U2Y4OXqondjwZ8X1cUkaUDdPobd
MzfHyKkulZZWF03rjG1gVkDX5ezeaMadX4Fs+GO2M3gAk/PuHXFBVpQTG7vElshqH25ryaVDYTQk
NYPjdb0oq7pTnKfI8v71kjIsH8Rw1nmwuIaZE1s0R995aj1AYsYvKJgd6q9m9cgjQ1H/w7i+U+Ff
TaPYWvzfjoByg1PYzF72vsUk2Smn34YrcCKe4pmHTHSgKtyygnSao/RROPuycsJrw9MiDzTM3F8C
x0XgiuTVdYbsvE1TnClZUvRo13/MuUY2Y70WaZYfP06ctDHcd7Hy8GEt2bQK+0ym29prjYVXfYrR
2qSK4C7qsuBOngH2CvBtrYOtD2SWujajtwEZJ7wpOU8wS+fQ28zrQkb/6LpJSt40Mg/yMJE6O+CM
bB7kGYZp4z5TsoUczH6HyaZvmkEO4YQZBeRozGaVRe+pwMtwGwsRHusq/a5XFO1O9vaYya3B1BpL
OXAdncPlmZhUUt56cJKxtwgqTvZGKZH0AK/xK/Y2mmjhEyZDOgnbfxk0psLcmbr75dZvgyfU0dPK
C6o8vrqVI7cX8/AwBFUnkDCZr/r3dV2bOVQ9qIbuWl6E5QQ670idobDl+gd5sIoCx/rr8dYrEpve
Ak4I2cI5NgPZgvH1iPPdlArljwXMqiRhkIpUuS54nfTHgvWA1quCQsNKRxn9aM6HOC67o2zKs9vh
Qx88PWRj2YgtbwP/1QK3adfX0AdvUyBtl7PxqYdTxhYRB2Q9uw/VML+PrZzdVYyhhBwg35bgQY1J
7WxOiS6te4AKMOUL2QZ7+qvTscJnjBbUjewHPeYdbjNusbU0tpTLyLm3mA/NMhhgY3jtflKTd6XL
qWSUFkpuZpw8RQDU9q5D0kDlE/ZW9cZORkDg8thze+G9M8PY8wJ2XWmnNZAqBwn/GU7Sz3CSbgTU
U06lTelxPpWd7Twiz24xckozbJwB+6ZbqOz+u2YkISq3lVJ1uvP7dnyYPOvebDPxXLHhPpSmXq/H
Os2/BKZFSQmAFamzEZG3uQSlJv6nygK4mlTIr8Vt6y+UdtxLsLFEIctD27j+0rK8bH3rk7DlHFbd
OgO/tZQDV3iy7/nx1nD56P8Beg7aPtmjvPj1GtjB4m4iFHMxuPIPXuV5B3auZr6Qp/KAFrsFhKDB
0/7aW0P1Hird2hi3SMROfWw45xjqRtjEzgc53a3aCIAlaYHSbgYUQ3ME1dUpaLHNiZq7ukT3WZ7J
QzlmsG1zE1SH3/waSH6fpQEgB5Scza0MVg0DO+gkRBO1dZrLkKevse85iA+nQE6VdMQ35K++mFLW
RQ6E89k/9WdD/pr+XiPpn0lblqfWK5Mz2v/JuaudVeOR+kTU61eXHJwqMYEnabRyjwjtSZ3cUSxk
TCNAUFP3xBk+9xL4gfNaWd820Vaepp31w430YvtHn3yp+GeJLvhJniukTIfByBC6M71DNh8GW0OR
8taWZ/gE40tiN7uP/UrvHf6ub7BC/6Bg+oSn+xxzXVX2yracIw/9CPVkKUeqalR3VJV7y9buTTMs
X1vyzaEKkN1OQ/OFrEdrd+VrEOQqDuoCXL9avGpYyF8sYT/JGXHppue65KGxNMnW2h0/NCaU62OY
h/5RnmWi/DwGrr2RLTFW/jFogCRzc/8rJP59dusTwExxw/Fxn5hHbwPXyXIdueKHl2th66zyNps1
8f9l3i3419xIxYXCiTZqGBXbajKDB0WtUaGvvPQT2bt3azC1n5hre5ZJ6dcN4qfUSdp3r08o6cR9
+BjGLr+ZVqwc7dZOjx/W6RD9OoaiRu+GD/FJUxtnL5SS/BOyA4sW85xThL3EeO5QBdz0MdBLsAh2
/RYnirdOUetaOCTKKZhmyRrdse7UzQeKdX8ebn0yRFO1dVK7yv7WLyfcmjJM9uWlYe+mxPsf0s5j
y21dS8NPxLWYw1Q5lKTKVfaEy/axmXPm0/cHyLbKvud2D9oDLGJjA5JVEonwB7za/hjSKuePr3Dr
b8QcR7RZdu9bFkSoFHMHB1XyraymapmdvSw9A7BNymWX42YRhLhthUaLzteIA5dmROMCUa2Bg/M/
igK/XvxeLbS9F7IpHjR0rOVlGWS4wFZsq30I+lVhr40hBuXmNd0m0hJNUA7CJ1l0JgISeN0/yFpQ
IYBzyxhE2kBG5My/Mpg1gX/UsPfWqrxZcewYnGopklS1KdN2vxjXMoh0ZniapCBSKpJk8L/n3Prc
chohuyQb4tgIdipYPRSESuMFrZDE18qXvsGJ7lflV0ulVMomhx0FGUbc94ygWMdIOSzlbfB2Vywm
lHFD0XCLXe+josGcfDbSxW1VFrehbg23brehbskFhk3s12Y59/V2foLrPy5cTtwPc4JfjJ45AWet
UIpSx++qZYNWSdjpj6NoRBjDXXYayGyZOyq2dYwa4XdbGH3FsUp0dGs9usjWqOQvkmfImMuqw8n8
2QzGI8ZB6lM9rXv4MQ1IOiALwu7cLYyV39nhPsfo4i5zUOFiTVQmK3mJsPjULNwCZCc01HrTTvnY
LCpD/Zl6bb91lVdDJDQYJtYqssouO2ymERBeohSPLmzjs98a2vPEoefSSBxzD2pKew5rx0XtPvBx
nC6RClPNYWmL01cLy9e9ZVTfqll1Wa6KGJjGABBYV+9ncQ4rCzPQzH3Utt9krRNntjI3grrzr7li
zFt3eSXH1Qql3qPSlR7HZKjgrzOf0vgcLmYNYEbGeg22Zuv53nauCuVcwtNdT22P29wYlMuxybTD
LIu0AeBUCDvBhQx8aBLtBVofhyDrf17JlA/ZRhK954Va70Dv1AddRVjyt9ugtByU1SIqjhyLhEcZ
aqUrYZNxdGaruZDg/+VPKJNrG+acMupAj7Es/NBj1MqjZTvB8TqAbLmNMufIXa9+v42pbzgon4N0
aUXld45SyydOoKonRUk/c9bf35mipqnWuAMyiZWVyCgrvXoqom6F9Pl8L/O1asaIeIQiJRsVy24e
9Jate9FddvL9VANwhNf39QXcNDtluQW33yjL5cBWycJOvOIok0ERzHt9gikkXx+HCHU/uRxLIlzt
9MZb19TGyVGAx8qqEyCqPLewcmS18pxmoZqJc8oDRX372afvNeOkZOiM+5VnvN36MImN73Udt78Q
TcvISb9mYHAuhSg4wtQuoZ5Z61G4l95isiEzC3wSElx+ZFUWMiU0o6cRdOLhFpJXcEZHm82Z2zic
HboHP0fy9/fLXTN1uOb+6IF1FW9BFqNjoqCeh9vBV9qjxdqzRG1Ab4/6WO/sIZh2rta2yNMSSnXb
gLUi6/JSRq99ZHe74RARKG7VrMMZ/HPXFv/SoVDhfCaRstM6lhCySPvAB3Ul6o2q6NcgdJefzbfE
v2Kz6NHZnfezs2w2jVTfauDy/x7aSj03w9vzj2FLqC87Y0K/EV2QdJXgOPOudd7Ak9bEpNMOinfN
fUEU2XlF6Kw+NTGWgc6Y5u+5P5VrN4BezhIboedaXTiFqq08gczHCjo/WgK5Ka9kbAaIDqxYtMii
+H0lq8ik0exZKbI8g3jwFsNeZc58hy51d6+FWX+va5a/GgYcb24xW62CU1P6WxkaIF2iMiskXY3J
HfcyKIsYYYitDaBD6Fx397fCfopbv7gHnemwVLQgcRZN7QG45wWr2FZPmQWaDYrpKkZec1dyWv3a
NXxCTWxhOSycmOH/wq72u/ZoiurQgmCFIezfyVbbDb8MkzedZVcQsJes1qt72eaa5bYz7fRRtkVK
uwCBkz5rnua9DNgPo/Di2cpzhFLePYDN5lj4IFJFLUPa4HrVeSkmBFrf7GXDaAX1vVe73Q4lLeYj
IvnW0IXKXtXMDsML0mQuOLZg0wUAU265cnRM5KokDK+9r21hDRxDMbS1EgT+xhtCdAjSoLjIQrWw
hppbDHRlFUPjnw1N2SBNo6rB5paci1YsJ4ZVmJRIz/0eJRm14hKEurceuhKDoN8Nsoc1sGsXKw5i
TKaysVHa3vM69j7XcI0R4pSqsNrDlguvYClreavfmjEuRPBS1qe2rXaNCXk5TOZtwfk/Kk9Bf+8b
Ot83cWUkpxgPwAtnyj8jsV8MYteHP5BMEA192dYwGACTslu89pUUnn7soROIAO1+8FrnfhIFrFxc
gGt2x1Itcu7DzHLuLc13tu2YOItbzNQU7Q6G01GGZFeZi4zNos31EIwio8lGLQii68vcYreX8XoY
xz3aNEcvdPo9xGzI6Wk5v9lMuVeZ2bEfKaoualTQ9s2HsVeap8R0toGqz2BN+uCYgjBdRrJqOsk6
7YJmJ1ujavwS++KoHnTOS8W3V2ahrYLwPQtCTCsYumq0fIMsR7SV1TmuQFFqoXeSVa0G8ankb7kR
dmeeVOm1E/4sKA+j1LCWWaVhKYu6Bs8vq7mDYKeO4bZZ8bW1ywKnBeSA9k3p5FtuusYThw3cyRES
+Ceykd9GEP8rGoHj0sHq+/JXrolOAF4s5OYpLu9MH1eQd71Vq87GsReFvJJFhBXV0alCv0IDnRYF
uNWiN5IWwU2qSd08Gl4bvw1J68XPZd61b6Xafde6aOM6VfVQDqr+DC0deGTdMFOMQuN5BO2xCqzB
38rWyGS9j2uJAQCD5Ann72PiA5NKRHLNHuI9FPCDbJT94+pb6rIakpGwjD8FtYLCtchWSoT9Z4Tl
VctSVyk/tUdZQL5SrfBxsPryETLnzF6Sitjl7Cfp0k1ZruamiTDq7/y2L7ZGaFln3dG/+xmGZOOg
pZeh4E7JdBJ1fNCIl04UsmHMc3sfjNlLa1e/QqJDnrvlqbbj5TW/s4NDHM6nTkqUCvF5eXUr2n+J
TZn1f+XdusUx3/9CaceVmQYJWGkfxZ3JhDEsOKd6E+ooBlHIq77knGQh6381gwWNdmHk38n4dQTZ
5a+8W+xDTolWx4bfw3dNrXQmGbzwh1e6dZFXf7+b3GRvaGRahzIm7/O/vt5tbJlnhIq1rriroNSN
R8BycFGV5lublBtLaEvLOtImEeBhAI232DAaeBh9qIuOnQzKPreidp34UJaD8gBw0Hrqm/ybUljD
nayx5apvWJtZq57vzRPGIbsoKca7vHM1XHJgakx2rONvmusXGZNFn1uIXLp6sZbVUpnB7lb9vGfP
lu9/V4evoKEjGGpah1dgkW9Mb+pOSdJ48FSi4KAI5VcGZeMagFA41wEY9CC8yCtL52lTaB3qyH82
4DLG7rFvvcm4PWcxMhQiRUt/NAMHSXKMrHBDxCFGnducYuMgCzf0OrDMrScODPxvKcYkx6xNi6Mz
xg+RaWXb+HdIxiu7DsvF35cjjHaifNDX3rL9Q9Lv0WTsvw9Z+t6v0dsy2AJyctfa4OWnJo16hBZg
GpRwTBaR3Yffc2CekIh+8Jd5N9DGepu1ol35mpteigIlQcT99N1kV9rFZo62svuuXELd9zh8aOe7
0ASevalDqERO44yrD0F5KQsjAKDet4YPXAvMNthufb67NU9I3HeLzudjwjf5y60hQh4WJzY8L9Ws
eORpy+0YOVJZgylhHpti/iRrshhKU3xphnqtN1PxKGNqhBBMPbv8uAn5mGZzVButZZspQsif6NtZ
MbrlLZZlrbuYesDqt4HG5Kuv4V1+HRU62AGaXLyQY8hY7qEt66djvJExJkfRstKjdofOyKUoJyw+
sFl67D17PKGbeYpFDZp89Tihwr9BNG1eyaos2MP/DlA+ZneStLSxvIvPibfsJEMtbOstygb9skYY
Gp7wOIEk87FmHEv9koKON8s5OreiJuN6aJtH5g4HWXPV2QSlqE/V1sFyayGD16JR9YuvYxVmdCjN
yVg4qMbZnOJFk9Xx2vaU6hyVFqezSPPuUkczzvy/XQDPjvbS2xygqL0Z/jOV2jJDDAUyd28ecjMq
voQVxFUXVSrEjhRlncyVc2eiUHLwGtXcOmyK3PfwIVdIsKhvVhF95YSr/uHEWxw1gg33mXrrwJ67
7zzdXhZVQMzuOm9RMDe/61rvIFttJUHxPp34iuM1au9UsJD7FIublaHX9h20+e9IKoQQKDQsvUXo
VtxiNhrtu0Lt4JuTIePKOJU9Wta/usHd/P8M92+vKmPiHbLu0tcBSPlaHF+2oujEyassIButYgC/
d7eQzAj0Sdt0usofVOTKmOwvqxBBH8G7W3tZu40LSyZHC2RbQJc6dMDKhc1y9lz1KWRR5zNS9t6l
4YRtavJqV+hqdM6HFvavZdgP7AbhPOX5iCvhQ7rAFsP6PFrd05DwDVbGZmkNnHGyyj9e9VU/SK3K
y8nL9HVdmVBlhLKqblgU8koUMmUW6qyd2LWO5uzHrJfThTsaMtdj2H+FrHKooFW+BYgbbeGX97sq
8mNsbNSvFt+xXe46yO8UTvE6QkDaeu48rWW1Gdt+jVFTvpVVfx7ilWoZ8V5WPV2IX2F0cZy4Vb4G
KFlBN0J6q1JV5YT/M7jmHPm1SnX1l1HLf1Zrsd8qq17i+UiR9T9bZTW7L831FKjf+3n2UH61VVyH
UhOsb5snoKMHVjC2hmMJ/5lVpvTqSdZkkYWZELLQv8eDkWfr0dnrNhv9bBsY0GFU43olJusQY6qB
QyCIZrLBxMrh2spPzYSiJLLT2tLXpT6gPfu72asso1zJEa/DwqxdTLmvrFusYpZ92hcHK8nwCcQu
djWDP/+qWogw6N5nZR6s9ayF0aGr3fzJSIyvmHhm2zIIwOl0QXGSheuP7d3gXmRlaqqqW90aDSXQ
llaNxdLYVcMOQcNXP68gE3q1vvB0Rzm3wjCE04DgkqeoLVma8SFeVnlgLgYX8cmo7dg3IE32QoG2
3889TpccX8SfOh2NSttyv7RDwIMuKdGJ7+FldEPboxlReF+QCfqilX39ZBpTcmCqpK2ReB6+JEyP
U8P7YrJTx0ltqYKF1bVHc3a/y36sA3h8Qzt5GGE8ch7RmTx3I+sqSaaOT6Zma59hlOLdCURkL5eO
sshYCoVOyWNKrCZlEVXQPtW2wiA8d1yUhsvZOZWevZKLUDcWdm15sNT8Vr00Saxeisb/VEeBtpc1
WcjGOPEXA9y40y1u6Lp515XGXGFVqTbeqz0b88n2o2nRq5gKzojMrT19dLeyminWC67OS9xY8cQQ
sjWmFod8anp4J6+SOcyahbwMAjdpFrcm1W1ZtNQayHC6fEj8eYnt38JsbQ81x3m8i0URsAuTr2pj
eHcKu9vKBty3fKxPouLNNnMYh2UdNvytB9BD8jIUsjuxMLUQD5y7ayGUfK71a1LHkZuG1xeCWAIz
LVHRDXpuGsvP0MFjFF1qha1i/FxnfdcK754GuDxP9djYtZmuv6i9/7MV6bv4MA04wzFPcBdw6YKv
s5Ns69g0f6Cwv2/ijk0+RBpYPvp7u3GKe7mRn+rVvFCDPDzKaqCF4bpSkSZzE+elGWf8kZL5s+27
5SZtRzYfPad+F/Gi0qfPUGaRZeUrzPHOsgIhdSjUMXo33QQxY6957iZUILOo/y7DbjaE29IYF1a2
s1mjHVDuRqlZXJl/VidlHIR9Ic3Xy2t6CNwK63DEc3/3+Wuca7aGvUC+uI0ZeM6DAw9iW+fOcKcE
xYDhPVZW1qBdOrzMTcx8icnWRB2HO1kUdf6sjIGzTZrY9k8yhjQIGBq9rBeyByCTiO1pMWqVz8lO
4/ynxPwVr284SWU6bJLfZC7+gM68kK1WFH8qGrXbza2mw2oQPaKw5SSotCNYer8TJQsMSR8bgNkX
lrFJgrRlz4SmZBJStxxibJU6sTclemaoXeuaugqC9kdZspWvpBU+gfBeYFb8Mnvn/4rtezf8bJAG
8NeYUMj4q8HNHcivt2FktnSJvxrH/zn+vw1zi13t43/3yC2UVfjt8m4i8W4iYQ8ts2/v1Qr1x8DM
jYWmNNWKPYbiHoex/N4RV+ALIDDZFxmRxRziIlcPtvMh1UvbifXQ7trl9whjNWXcxvxuLXvKoU1X
7c8Te1kyZGZ9iOOFZbKNHIXxZo6twFtoPFdPpTusNVmV/bIyLTjOVM2NGkAbh+bXd3cRiNDbO5Ov
Dt/X4YY/99tbg9d2/bFh0/H6NkxVmIApK4ycnYeMbafOY6NUtyr3IW088wTu5SDbVBEqBgehDmNi
diSqsqEtu2Fda5630mPm4UtWcP6ioV24QTvXHP6oFxvxnjs5CneF7gE3m1s72L92j6rLyXGTnRt1
1rm1ipTna8YRqNaoQHRQNjjHs2md5ZUb1MY+aNuna57sEgzpP7mfz7uMfwYb3/Rw+Ens2saIFrYY
VebdhhK40Mkpi8P1JTW0MiJYWatBnDYOfRdAwSvLnazidY4RsAUVSVbdDKmPunvCMMA94i/hXIu/
qrJBxnovjjblFMYoD4L9M+IhXeBvUz/gMVc/RDFnXmapw/gappqPmQKeyceYTOYp2K7SAbUOWZV5
sm8bM/cw2WC+9v1rvKYJ223ZwMXWcD0/mkX/s/A65zgwaYACj9ISZKpfDcKyvMIIATlOK26KeoN2
OZoTyAxWWhWs5AgfLuWwMlu2+CiI8EPDGmlWMY/CfBNLzDLDE76NvTso02yyDRZu6eWQqatrHRaq
e3fNmrwABQs7/PqhxZKdCtEf1XOW3/AEmYanzFfM2leOM6xC5lcUVlIq2DBz6oegj64dkrGM7iJ4
rqjPG4c4SzcBe5y72IFWNZeVdeDM1t4F5vCoGAMsa1SRF8bctxsWUNPnhF0E+KfTux6gicA3pN3U
aX+N53Y9X+NDpn+Iy/wZOMk130w75YSrIpIsI/JJQ1Wda+GumyYsj9tyig6z8N4dHKwFNAz0No0w
2zVYuOz4RYUr2RogzXrn2wkPKNG3yif7XlWiXSdysT5wD27gvyJhOj80dm8smhrVHrTgFih2G18M
rcMeI+gj5MxNKK56oy/S2EvOfVSmTzguXSrUxD8Bs8o3dtAoCKx55ScPJjP7RyVkPzzaOfDHNTE7
QdGsT0hXYyBUYQI0uPU1FNghAkWc5NcnrVbYS8uAZ8tkmSMbZFUWpQOP3Q9w5AlCoflyS5RXipB0
LoZvt+FlWA5yiw1h9LlzPqVjMW9qowm0TTXbkBYVlmsrjEirJffRhmmUaLLipLobO4O7eObF6YYN
pGzxH73AUsUHwzNW10HkeNckM+nfNMWod7ERR+dbYRegqIdpeYsgjxSd0bHEK2GOrGe2JIO9jN1S
5FVTuvPS1zRldWvQJpdu7JoGW6vP4B2KF7sG5WVRg+xAvWllpObHd2E4bMV1ZffFrZPhEPhTf/BU
52chY7IqG27VDylxpaSLD/Xfwyizby59bLWWsvXW+b+O5YgXVtoy3OHZvEfaY95GoxMuaiGh1aLs
jxSAW65KxTOOeeghvSWlthJEo04J5zvLyYrY7PXrScXlkj5qwR9lmvWjTEF+IEJZCQOmICit3Zg6
DrPHWvk0DNoe5hxq3Go4cvgltMtFvJqr70aCUkcUh/q5bM1DE3abQekPcWMVX8PMbXhKGspLFJvV
amyU4d5WrWjroK1xdLGeWHbpVGJtpyN+37ZfssaJX4xSce4LiMQ5cm8vPucxz0VwkE2yQPoBSLPa
4BtINvOKh6YxF3jufqvwCn5ODJ3np6EsZc3CzOjZGfmRuUm3mphrrxxjYStR8hSEXf+UjFm8cjO/
3aaZ3T+pRRGfuAO+ykZZjIH/2WW2eCdryHE428aEuxmrbAstGcwVg3lO+HOwuUm7LRvBp6lrOfCb
C+YwQsSnRyEbzImoonyydlp9W6WoAUWRMvAQ/uXEI41xtLRB2NkCX3prqJryCzYvDhLL7AIoWcgp
05jcS6QVKMNL1WbJvQRhibZG1GRbEMeXRk3VxdQy63CstuS4MFEXYPXLR6cwi0fm0pAl8jnfyqps
MAp4wnHsnGWosfr6Tm+d52u+6BQowi41YNGTTn2cLgez/Rp7QXeUKZxkuJd2tpe3DpraLlVukneN
Zi4Sh0lwUka9hVRw6u+9TLnEdaCwWAL4ecayrD9nQ8P5v5pCWvGR8twaDpwFPIrqre9rBh+i3ywr
K+SITDxMUz1B2zjG9kfUZCEbC5FxS/vfY1OPC9/YQO5NlHVhu6gTsqZ2kRtZT3HmHscxrC54lFRL
XFqzb/93RsYY459jdFqFJ4lRBLsqSdunZlLefd7jXSFqdd6Fu3kYtaWimM2TUYztU5K+62aaPMqI
hccITobWsJFt0eQ5Z3NEJylo2oc01oE1V+aZtSnO3Fnffx14ZIeWEr+3jmdsGs+I9kWi2ueOm4E9
uP6x5jFXQ9flcpw9Ze2WACBxfXeRw5wxW5pb/WVCeula1Xtbf+l63/lQvbXK5H/rm7P3t0PzNpv1
9k4WnoryAQ/dAinHXzF5pXYoXrAV7HMKkguA55Rhq6uiLLm6BjuBJo07Z5fZxnyYS9SxpSh7hwMS
zyTnuddmZTf1HVD9XI8+qZWxRPQz/ApwEjhY5L7oToxFYgkGJ+kRdjWiszUo+jlBQQZyEz+Tuywo
19dGO26dvR2obyGUBo56/Nei4Rbh2XO37TGwWRXebDxXodkcOf7oF7KqIw5+HzUJJj210i0N403T
y+5JttUILCRKFZ5lTSuncume54hb+T0aOO5xSpRkCQAAe5HJnk59NRtL7JbCr47hbJgpWW99W6Iq
oqOQZU9K+FoKQzCRIHsmwpikHlF0kj2ZWkdf58ra5JNjvQ3DUG77ZB0GSH/PIIbrf6IKn8Op1ZRX
ux++1ladXGRN1V+brlVfgNR1DxyundK0wPm78znJ1NNgKat6PmRboMD2GpzeewY/fl/Vdj6Dslfm
XQnqWk/ZGlJFYYUjmlO/r8YMpQwWA8NGNshCK1P7mucg+HFENGx56582HKJgf9Q1KED44cbJcdEa
3Y6VcT0lZ69Tde6YqfaIUvOwTMrG5UOfg0Xj1CZyXMa4LN2gONpdVbnXy8wvi6PmWmxBOyWKjMq3
zkCdmw23AquhERj4xFOqMAZscbp2eNJ94RmemfG31PeXbD12P7K4vzcRo/o0T/xgTKMq71svKXf9
YLNHqGX62YgrdRVqHNij2f1FdprcfYkK0XfHGrJFqOb1S95jtF47fr+oAxzAOR/sURTlN9dMZr1r
E7t7Zk9CeI2BbZetdREGHPKY32SjUwTeEx+MbJIFduev+Hd7J1kz7MZdGu4A4kwMjXTxv44lGytl
dv8cK8LwxDQ072SKznKsWH8O0sxcyW233upS3I2i9ud+3Yd6PyruMutQHGrE3LrV0f6Y0YPZoRVh
Pada7GyqPk/WrZhr93GN9K3CHbgXVXU05jO71pz7UlO0Un8akwfZUQ7mWOUeB4+BZx7tGARVsLUy
7yjHUo3x318peCmDiEePEfjXItBbC+homESbrm+6hWzx+upns6xec9Ss0fbgPPa3znHJyiJAP2ih
TQa30RqM21G38TYDxspZYMr9VYR8IXuuhtoUYcvE5TU7iwDXKlp8mJHIU13tk6WGwIzbzt8MQTF9
Nma0p36FuwqlXRlWnX8N/5EtB8nFnt4f2TIcxvE/XoG28ai6/Y6Vk7VNUKN/NqfgW2/X0zdEQh4V
BIheTT22IFdZKszNmuVPN88LmYHM4mboPdicflgCaO/ejFgblwYn8CdmkyivqkpbnGS9Azc+CF0o
b/jG1BrbrsL8kQflGV8Z99Og17gdVexqO+ynbmt0dg5O0yl3fe/p67kYmmeEzQd05ZrxW1Eb4sZj
/mBjaIvq8KLLvfm5B9iCPokKxkt8alYN3ONf4nionVqzVJ8DFy3YwbJ+5kcYRd3yb3GR34t83yFf
ji8/0D/zb68bMM5f+fL9/Jn/L+PL91+L9+9MxXrkAOXZ8KzvodEN3zpUoOckxR/GXcCkixD8t/Id
Wwb6N/zT/xlj0zkgctsz4bSsHepB8cZ3/ekzem1IsdXKm6OjeVyJOObF02cUeZbm73gO0e4aF/mz
a/Y7dk/aRYbhyrExk7pepJliH6vBcDDw6PWVbJGFbLhV5VXdGHT5q7mIu0MXjuPuFp+0wWKnLFSf
sHVGlylL9E9l37y4nKr+QG83Uxz0xrp52I141CxHZFg2aenVSPtR4KdV38mqvJKFMnBcHphtgxIK
jyQFilY5tydZJKXXniJRyKpvjdYSiZd2dYvVZsc+tqwHyhxvDDOYF7Kf7CIbphJVWTidNfL+jvqp
nw2s3urgpXCt6K4fHO0an2IkTsbUxk5TxZGEtYF57gfkX5I0O1ROh4t6Cppr6+UYd6Pdrtyx0Qtv
zoGKPBtC/y6fn8aI5Y1XsNxypifcQeYnF+8CKKU95osiBu1mwtiVCUdkQ/Oz9XvIbdNTO3pI4ALL
QPnYq6tlMLowClL9LFvtSPCsQImtNSOcnzqEuMRqmMlkuzRUw3uPw+lNQ5fwR5rcOygZBgvbBh8x
C54gsvrrLmXeohfADnq1+6zDcBu2OM+FZySgxBLTGLDyRYlr3KlOCDJAQ9hNrcqDrI1sjVzkVXVp
+mq8Xis8Y1eWnvKZjQCB4PDDGsoCqOcVzMRTnZdjsa37iSkzgnpLDifHkwVtK0cLCqUfo//qN8Vy
LCcTvdtSWQdqFh0SbZgfGytGchZhud2oWt7abcNm4444xmpKML62iRB8bPNwr8fd+Dq5sbZgAZjj
w0DrXCU8UTDAM7NoxKWk4onxu8AE8meV9VF8ULwKPXq0gM7QoPqXxumWzEU4NYk1bhtJgCeOqMKz
R/Suz1fxaPBfMhyhrlmAJWYLfm2Xjf5eKsJDvEm8Cwdu9dEEXYI3lNLDlwzDDYO3i6qFHZG7rv4g
Cyb3F0PVkDIM0C67xpEdMJXyvgG5/VCkEFMifUZ2+1cXM6oG9g3D91toRqRzpxpsaN+G4ZwUYxue
jNeuDcKUy3Tu8pXmY4RcA8Y5JbNuvCHFXwVq+1ZYenB2EfNcyLCa6DhomPa7hqol5/3uBgt2cFMJ
G4orRRdwZTXf10ntKasurlkjFbm5mXstu7hJkF+LDKsTjKGRwLaBopwLkJVb1cCHzWq66ZIFvQ37
RnM+I9G8Kc2g+F4M7XtRa+Or6ajDWtHj5g6Ht+GuaItqNehd+9xXmb/iiDzaNVo0v7K/AIwmqCFf
DNr0GrrdZwWsCTRBampgMb/Jhiczb81nFewUf975NceZ5z6cvUeZVImvDJwHbeFEKC3rebdV1DHZ
VCb6fXBfxhej9+4UnrtfbBcdTGMEnBNFuE5CyUSXbhzaL9UEha5wUvdhRFnsOGjgACaQ2l8qNt8M
zynfUN5Pd4ETRNumtdpP4shIJuDSiwbulPeHutf1Jz2qXjv2XbcBewG7Wgi/tp6mPQvE0SapneiA
6S8kSMSslph96V9H5UelK9M/AEq5+8EXfww9J9oZZWTs3MZXH9oAbW+Ex+Z/wA8hoKV8qwM3BXfT
6PeBg2110ztYzgJ1yIsmPnpCQVoW/jSrd2B/ss0koBW32PXKRWTabflCXVsskRhqfMSOYRJ0fo/D
Z2NjhIq9WlXm4yGYHbYW/76UdVnopjkeVGgk/5mktorKsXMwjAcrrhgFAGMIRgipBBWQmRFp/Tmo
I+uhrMf+Pva+xKaBrXqahfldMPmPss3xWushLHt1V+dgUgcoBfEysUJz3Re2xhmWqAeozC65NRfI
vpHumWg8lu42q1D5m0pd2801R9KQ2R3mwRonPs0M/hsDy767b5oI2L86nGUNwdvuvrRddpjzRF/L
mCyEngJeBdoZIxOGkrHW198zTWkP1wzrXc+CAzsUM1qiPdytAqwF3jEC/1jpzgOn9/ElVT1MZkL3
ITMq5yHPrPaAp3a0kNXAGfULbops4fXu/KXRhsOog3RRvGTetYppbph0qJ8AICJ/quybUXlg56l/
GJ0qObiW7i0CP/hhlomY8gkPa+vJrpibtJybLUYUlF/0JE5XjV81vH6KEQAowZPTMGFxHCjrala7
xy5UG05si/7iC7sCJGKnp64DJTiZSvYeBNg2Ow5CdbaNugA874fSb5KvuPgFiz4zMfYYkFRL3EbH
DCIGmuH02TNysXhhdbHz0LHxt55G4IfQxrVNWzWwMQAe7OxcN449k9590PMxuqq4R6h2uzPnITlB
/+ZWZI/JBatFHousAh4mYWZSBeX8hL2ZyvYIhmyj41por4zaO/4JCYxDftQOQrZt6FT/mOq0L3Mh
wu9bMIa7GYuDLJwWdq85L7ONPW7U1SyqgxqGtJ6svCao30Eg4QxhFIgPG079XqYL1kLB+6TaxR1S
IulSZqUOnG8jdbEdEZ2QfFm5aY4sqt70Z6vxa37Tdo0VaqW8uqEHKdJjd6LQ+ycrUJbqdBda5z4t
IzxrxvygY6H0zSjzfyzVij+pGvDFKHbxldVszl3TdAYoayN1kQX1Wdr16Ij2O7ZblcZCHZr+4goa
mWTSSsYtWMweOfz+0RV0XBkakgB1lrTXD56blk8z3MUDJtP9oqqTfjeCidtgj6RekjaK0K/QzrIG
UhZgiihQLmy3CfrEPCEDM15XxqAvlDKzH5Fj0RfTaPuf+6664ALhBgsetbYQtOVVT1GewByp8miT
GwVPysFI/oew81pyG0nb9K38MceLWCDhN3b2gN4VyfJVOkFIrWp473H1+yDZo5I0Ez19gEY6UEUQ
iczve40COCrB01VENsSMxr4jTKVPKx/CFevE9nQrlp0nNo2JIJNDWprbEEUbJ9ZU9aDGNT5byIwu
EuGVd/KQzsmbim9+uFXG2Q71GuMkG9XUQH2EGNm6NDHzSBxQIY3hR+dETzeWgvT9CA6Mxzg3rlHn
6tcg78ozBENUXf9VVc9nDQqT3jDax8/6IVaMpVV3xUYLYx+daAw7d7fLMSOC3RnN26XkhbEcbU91
1f+p1RPa+kOQf6TnuneaDyU224XhlOOjU00uf6nRH9jZuqu+yb+xArBw0SCF3KlZQCYMip0sfjbc
iiSvYrfO7n6rH4xWXUXoaq9kt89DnhPCMLKrrDGctHBWw6i1S2G42XrwDqrwuwd5CBy+Wk906l4W
USrXUPxFiWeouweFX+EDMpfZ1ncc3OXnUbIONU3Y61rkHmS/voH4Ek/e5jZg7paLINvUkzeu5Ki+
MrqHqlJfsCTNT7JqcPCa7eroLAeB3ctxGwl2BRmKs9YTiBs1nCv1qicYiyw/s6d4V/zU3xiW7h8I
K2sP2oS8q+wx2PU3olvqY6061b4y637jNXgFq3m0r/PC1DF5Ed65bOD7t655QpUECVe8BFamMYtU
YU24Qga22hO3dN4sXi5hYRsvQahFpx4M2rLwLOdND2qmQrWK2GXn5ovpYX+SOsGyyUHMa5oT7+tU
107g08JtFEX9JW+aYo3aqPpAtN5aGnUdvZRlqKEvk6JLb41fFAwh/qi7aF/Eus67zRm3oTd58Eo4
tAGTs5uNgt0N0XjLQ1g/Gd89M3GWzeROxzLu7OcwsdZBMVGP/spWm9BNNTN9eM8EUekOWVePSAQu
5DopkHn4mAMLC4qhuLTFVN17Qf9VDi8cYa1SE1l2QfY6DtM7gs363nWBmrfF0J11287WAW67T2ap
mVBYs/BrbeEeLbc8Vb8Pu976E5GDZ9OK8/cwz8ulWmviIRtGfyOv2LP1uF3RRrf1rKQ95lODlT+V
w2AC7dfCr2bQ3YlYsIniihmoiu8aGa/xj9l7RheB826FOvejt/STngbGY9ADw+gT+73XgbIoqA/s
DVSkH1U/YReJQMFUqBmGXtkNRednRntk5miXEkUHqrVdjtk3zylDDKg8Z1lpldj5LsW+SxBL6ntc
k4nXgKFujG2oYBEuW4eYHVoAJHspW/USUrsNtRBvP/OouMJZoVnsf0uCNS9/7VvZag2mXal6MsM6
uYyKkc1UteFpRpgVudhXtTU+s9cvDr6IgrUElv1aH871Eoj2a33BeuE/1cv+ylBUZCRTc6cmkb9J
XS3Agl6PnoNOV7ZtjP6B7UXxcy+U4mAJzC9la64lCvuOkTfS3Oq6Ajf1IbmbtDmJ09TfJNzDULrk
0PfIFHyiP2Qd+U7S8T/QH8pgJAdZJwEisqE2yQvUgENtHaFjF4e2O2fSSSMrkXgvHWb2WlhYnhTv
DY7XL9UsoE8QEIWzuWvyYcabNgfVKCMFxtgaZ3km5jME/S+DMiUHWfVZn2dWs+1/jJINJMT/Guo1
5k+jRDB9r6ba2AlNiy5tGturHLrPyixQWZd18uBDbdiJwsXVChLPpa66lgUu3D94Xsaym+KOv/DH
ENzBtm7ZOsdbP3ktz4M02czElZ8qFdWzVvYE3qE161BZdUZe7SqEbheJWwcYbs6fEPMJ8tryOrfR
8ycYRWevUk8j7qS37r01aTDttKH67uofRR4N38wi05d8DemF1LJ5CDAI2wjsdi+BFpt4pNX2Wkld
dpZal71Yagc7pxTtbpiLmVkhvRw71UG2IubQAWUK+tOohtmL2aZf3Ki3znC6sxcjYivPU3VoAn42
asKn1pNavIPhQ94oMKJzpLjpI8yhi6w3nTwHoQFpeMJR6d3ui9XoWtkLtu/GsejDv4Z7KRJjISrq
Z91K/uNwH1DLuzXlt+GIsBtH33bF0k510Bh66C1jl2hPrI/sBZw2eq3bNxdRo+emqpWrn5BIT53o
tdUD50CIp8HTpohfB3atG9WuQUtxTxauYtVbMXo4zOlVcB4a3NkH9KF39YhFkuKP3aoJCvNlCq0/
iwR3ijK5h5rMEnsmYcDXWERWfnZ0YzhJp13pxztX8XvHjsP8l0Xvj6qqxLOwTyMPCGvV7qukfIhQ
p1a3cAKan4p4x7R7rKIeylbNz0FcwTD03HSlGwYKiPMhTdsvCXIp+7ErMQ4cmyi9aCiOLyPbbjey
KPupc0M6CpKIlZ7dLlAN1crVE1B4nT4+DR5RhEiv33AgLMmQj+YKNNIcUEBwG03u5G7gpfZiNski
NuPmzdAt9eANjrKUo3xftMvUxCZatqpvI/J+bwRawlOa4KQGx7th9R6lq7H2ikMdqtaKsGaw6RLe
4GgMdBY8RnZgtnE7zRHqrgHknsAPESXpyP7HQZ3u9VkmZ8Xa21k0fcX7HY2yJdHH6NlpYpBZeKV+
pDVIPc/6HgFDIGxsT496hg3tMBj+0TDhsyEVEa4VG869WeX4FU2Em8mmo49ofuuZhUkN+khbYpuw
HbzC3sPdts516JYrd0zEWyXMi/wgIwx2MVxIrOF4kRbqBNQg96KLPLPq8ruiBDaJwF/qy6pxMbDH
XTwl9LkbFDacnWp2p86q+5M8a7PorzO7N5WjGgIVp8Nn9W9dcUfvb61tN+uqWAWByZi0WdwG6c7F
yuqWNuu5QXeliN5kYzHDRfJwMSZO8iSTX7ZifGWplN3JJvwDspXA32IrG1mCJLdrlaGrHNKBdHIQ
C/+KiZ25wqgJaFMIm13WefMZcfe1ogrSxbgU3upLT9S7juztQvb4HJCESEu59lCC0vzXRcKUf4oT
IvIzf4ysl6PizjFWbowduWz46ep8oHEJI7W4ZyvRPteZcxeOHUiQueRo6bOihu5Zluw6/+6lsybH
mHbPNo7ueE0W08mciwV45kVpOD3QCUaqiNYshe92h7aeuue4C8Zlik/eXo4l4o21ZGRMOzl2UJmw
xz4wtrd/g4bCiNfhmiDHOiS5Nq2uJhvZ2seeCfRx9tcrseCsUgsLxa4vXjwr2k2qsL9YhmKtEsAP
kIeC4gn+4PVWjyrHKmY/f1KHrHlwDPFV1svrhGONOqfbTFcrg3vdNZPzZWgNjdm2qS5BGLtnS5gW
YQgNDcEmHVb1gK1k6QT9FRZmf1Vmen7Fa3JSXSBnP+pNYQYrEpcmKzR6yAbf1DCryFBgmav8QlVc
hF3HS4ZZyVHWpUYcLZgxzVW5byLA3xqr+HXpinEfk9h86vPpvql6fIIaYoGjXXdPlg0ZEYeAUz+X
blUBaiYVmrOyFMFXw8s86Y+yOHpRtvaTYNx4MRhEp22tTSaZO2rgtYtiPsU8fmNUXTAvYahrZ3aP
Bq63WDVRAAhnxuFqU7xN3emQFbby3jClmikrcrbWO0RG+XWBiHxvUneHiVr+zEuiPqIQOzvsUo9G
0B8jrjeq9mj2WR6sxmtQltoxZJl91OHJOC0RcsGkvTD7oXrIlMzdBWM0bIcoGZ9SMfxB6N/6I7KY
R9BLeM0LI9k4IC8OBNPDKxK4yMlYsfWHkz1Y6tB+awQWv7ZnJWdXAxRQ16BeFTs1jmgj1AuPdQ/T
HEV58OLeOM6BGeD+c+VPp66s1dsy3ZAfRvNxbm9MLV6681aT5f0SQwLvRPzacFa9rYarUFHsVZs2
9hkH75Y9T8TTEhTlrtN1G3wNDb5ZAxjtzAGSIpP1TlaS0XJuzWYQQDZxrW4xoNS1ajX0TlTdmh7w
zjW3s7EUFl5jkzIbDx+Yu1TYNETTg++y4URk5SxLcgDZQ3U1zFtVVSnalIVtuyyTurrKLh7vsP2U
a9ZCRw34wZwPvkB8w89idy+Leucn50DdwXi+QrknrF+9mKgv+AuI8w8q/+T3wI9j7JLC/FGFu7JW
UywGClRZ9rY3BXt2S/45cUP8kIi9PAZ+qSx48JsvXZn8dUVBDuRfV6zRzdq6U6ausQoVO0OL0bSo
Ku8NIeaPytKrawCTALtH90VWj7pKeCWd3K0z9ypsfWuKUHtitz1h+i5M7jX1Hfq4qwEs9wFnqvot
S1fy/2Fy6gdLZ8sLnc7OC7jYyfBzEXdLZUESylqm44TRUm9Up0iBcLoZ59NutgKSh1orbbxD6FMg
gNIsZOVnHx3l3q1ZpOoyzAg7SmdgTYy7rCFRFfFMLkwwms+jnQjyQBM8YD/3133VOC+NNf+C8leM
xdyz34d/3kqANnc1q71VYLT561imDVOrl+19TwlXjud1G6UEdy1cnLrSjjeV13dbfrL5W4boSTsH
bg0oMKu4iLH/RIj23vTteIG12fS1BUnKGyxN7kUcJ6RPfdiKP6Qa5ZkUXLypMt5a2GizyvU2n/26
qE+XoZXqywxvvr7N+us4H5LSIY7uFx9tigaILMl63Q9hkZYja1H0l2/d3KQqL4X5Jnt9VjcjCxxT
5Onus6EsCGBFNgBGeTX5ebXaaeBd9Sz+WvT+2mBqOCf1gM9VO4YPGViepbBAoY4VAIY+yMsvmta8
YHoZfmQ62VDRMuu62jZrtYItoOEfhFNjKqWYH/oY6G9uOQZEcNLhSfTxsMqK0rh2SMBsRB3Vd62A
USJ6YyZ09t3qEy/fBUO7dAoXih4JMzIsfVDfyeYaPijOMP1HzQZxWxIORoonj7GJy++n1sJHRwPG
lSkFsfdYYP6G0SR3O2wOLXi8N5h5sntEnGUfd3WwrOo+3zFLIbtYR8YqmCdceWiaqAhu5dissmqh
1zDJ//E///v//d8/hv/jf+RXQil+nv1P1qbXPMya+p//sJx//E9xq95//+c/DFtjtUl+2NVVV9im
Zqi0//H1IQR0+M9/aP/LYWXcezjafks0VjdDxvwkD6aDtKJQ6r2fV8OdYupGv9JybbjT8uhcu1mz
/+wr69VCPPNDJXbveNwXs1Qhng32E54oyY4EcrKSxVYzxbHCfIevnFaQCd5F96KTLPW1Zz9Bewdv
dGvVWVkieXmRDbkYoFaVObpmDkJdRpes20Yv3nwndPbOlDQrWURrMFtWThqdBqMo3toViOr0LdZJ
BiWTlixlJzXuupVLKHRvZOFz5mTnqRmqq2Z4xc71826h6Tn0cVmZlQ50tcA7yRIh1epaacq4zmo3
XjllWl1zu/v69/dFfu+/3xcHmU/HMTTh2Lb49b6MBWoohGabbw3KOWDq8vtirLr7XsmfpSm8noEp
yibT2kiL+ahTX2QvdhMJm2l2BL6WfRQzZ0YezE5r8fSJP4DmVffccuqjuD386GXOkZIfVapvGajy
qu2y8KPhJUG3YvJIF8gS2GDIKOFL0CTtQzY5kHnp4ytefY5Mg6jI9b98GfrvP1JdF6pmuJqqGxo8
POPXL2OovLTxe9v8OnjeWp/VsLX5wP6pZfHGmYlEkQfC4F+VpTMEq4okx091sndLjv8Y54oBZ3we
LcvyLBgQB1anlBDipCMQ1bQbYhgJCwErPldBktwO3ZBFqJ7LCsixqoqcAr1k2a9csOF+d5RjZP2t
C4ngZ1RJfHQRak1d5GYGK0HHrvTvvyfL/v17Yq/mCOHqjiY0R1fnh/2nh1kADp06ttTfpqpuNprR
phuDNfSecG/yHPX5xTEi9WvmpCSiWjMk7h9El8BNlIVsKBzjGQ1i7xFadnToUndcx0OJHWHVPGLS
irXnlAQPXRMl+1sxmFMsMs+iErjetkqEQU+QtHBVf7TIXMyI7n3cY+n2mZmRZ0LR7bvPsXLU50V/
6sx4+bmyx2e9NwD7RWKReQHIy7HIRv9ow8jPb+VAx+6Tb2srW625y2c/hASD2whXjvhsTqI0s5a9
Lvz/MtsKMU+nvz7Wrm5ruinsOcjg6Navd6hWtRrdd0jwnRKWmz5VXVyW0ElyXIinhGPYv2Mhd468
qjsVjYuYQZc3b3YtwqOedNl9aEbZvZbgkpr0rrGXdbdDB0PGDwqMW+d+sg4R4JQYT9duZbEdrey+
L4RDsDlpNqP8cM8rSH7nZbeGOuMhFwKdOzb0rFkMlYJ+tR5zWsI8IJTs1MvY1oqTmxTwhX46bRBm
3kWTd/XUGlZAlPGN94m5Yw6zTtNQxtuh18NLHiViDby2v4+YOVYYVsZPfkcoj2iG96IUPVS8YVLe
kyD4pqiA9BXhnNDlnp7grD1UhtbsJgBkhIPb+CqICV/lGZyi71wABcsfVXmDGGTUpC+GOw3ObUBR
+jBYU/Czn+ObDvqlR7gyVJi18lkYb7LyMv5K+AkCt40Yla+W9tIwe/yQhQk9ej6L7QlJe3laT6F7
q5RFAPnGofnTjMmR+0sw7fEcNk3WbhMA9ZYHP94ZzqjsSQLHKH0rtb7UnACrBMQGTlgFeKdEaboj
cXmEAijJesuv2Gv8dAr4e41q/XT47JO7LG5XsmwJ61tk+PXWy5t9qBbBc6C2xcokR3HKJ8M5u+TR
l/qcFGjT2XgzMd94FecbsqzGHuNy8sheS163ssYbnUEyGAbPx8rQgfI6Ex7GziUeXQPLko2AlKNL
X6GLYHpTsTSqdFyMaoRN2NxZb1zS0Vn4xdbt5jS5vXoGVfrXIcsw6iEmYG/Zz09iUXepeo404IvI
229kP0v7UMcmuNhN7NyNGRb2g2cFX9wedkw8mmzLutq82gN6d26uh1+qLoeg5TkJOCJDeSQddzY6
z3smdtUt3OhALm08K16l+usOj03Sv8Dt3LK46Ar8CqR7sRhPp/Io6zIwr2iCasWFiM5zX6CxUbFT
99dshQmAgYHdjYg5++vCZHGrZOBH5Dg5RJ65QQThKOGv+bzW5CCcn/CwrJMg4YuNwOCtjckLVjbb
irXWCFY4qOufYYPkR9OrrEttC+syRqAO//7NIZcTv8xLumXrrmNajqsJw5HLxJ/eHGYZ4W6sWMVX
xYiypU1UaJuXBd6iAJneOxMFO3TtXnLHaY/Ek9EvmOudCKVEtTCnSzIp3tU3je99YY341LJ/YTlR
H0wxqK9RWSxkfeDp4Y5oaLGRRS3DIhQExxNRO/1kBEN1u2ypFSzIGzU9T2aQbhKh9RgvJOFGOL7D
nBLbrz3yRvEMiv2tPvWXRtHmX/wxdtY9xkD7BN3F11DNbwDjCK3SWz1u5u1rQjxZAn1/659RLwHD
bqhE6Dgcw8rJH+e85KrIQmMji8rY5BdYqbuYeFeB8LKA4R10+T5q8+IRg2wyLE39MY6Ktv77u+X8
23ued4hNIszkfpmCNMavb5GqrHWHLGbwtQtanKC1/HWyau8+Skv73OdVv2jMtn8f2gD8gO9asJUd
7RmNnA2W2P272Q3J1mlFuDWNtFnXAUgXHXzJUZsPDpm1oyzKM1kXmIJcjW0fIhFnV97jSLqoLLhK
vJCviAViFzvw0PSlWpw8bexPBWYZz81oXoIqmi6IEuXPrjA/yHc0d7IUzEHKpgjqoyymbdgvK9fu
99U8svTZqvmTbm9lawhufK2nVb3xXZEeghlyBgayPXUzn8iatePbZVP39QnUHlBLWSPbPnuVvUBG
3GG3kNUoTbVR/53JzJrze6mwyI8R23xgfi52cVQTTElUQhixSlc97uaudePvbA9yZu2O9p2NlNu0
MI3cvssr41zl5rgv5wbZKuu1xrL/y42XN/bnx1QQozQ11dZVg82a9vsCr0eKuutdX/8yCr9a5VYB
otZU+tsh5gePGon7kleRtWFLEd1ZpWPdpxPCuzYCi7JEHjy5mJ0BHJQt8Gwq1a1zzwgXWQ2uZuyR
MpMHtKKys2Mzp/mNobDIwnPcQXWKUMtw7ljq7f/+R238vsgXpq7yc9ZVmLC6rmu/LY1iwywdXYu0
L7bmvdaQmu8aZpmfDkOPOh98R40FymQvUsSl70CN9Csj89xrmYp8E7O9x0gJDVIzy71D6YTWQQVC
s+uSabrzuqHaFFgzX6Gf9YteH5tjEWrE4o2i3gG6BiWUTGvHS729AX7vIM8KNepuZ9mPs//U+ln3
2Y/EWvxfpup/e/iF6VrC0QxHN9158/7bZoiFycSefay+RGn6kWUXwvPe3RBF1jmcsTwSn2OKNF6h
eGSuPuvkWdw64qRhsHUbUKJRs5Cn0TSDiPVy3MgLyM6yASWbOfrhHUeS1uNfUO8OhYEyGAO0Vpz+
7gb/lqfqUM9STWOy7omBgjuAMCoA9MANE/XFljomc50dttrdrQuor1tRn7v4aK4s0JodkYGts2tV
p0/CMY2DNBvCiTi7+qrZ7ExEdCFgUZQH2TdP41vfFLy/szDLoN35yrDpI1FD93VabdEO5R1IeedL
oCbY0zuA8YiQ2GxizTej8d0vVm83S5gLqItovXOtEsRYxdyA2BDh4DzILiBr/EsxeYhuzg3ZyNql
8UbMwM0gv2sHdQ4P0RBNxasBIPLvHxNbPge/zAEWu2EXYKttO4AQ9d8jA0hWJhpatl+sAeR4WYcE
v3AXWEdKb7+UhtevzLq2dsFcVHow3KreZHeylVc37r1EhcfCNJ8ylk6yerTATvFy+4YaqP3SauA/
nNxQl7LRFdiweDwqHOZWJ78P+v4Jd6LybJamfWf6oVi2KCt/A+YOo0of36a6APWHa8o+C/3iqVKq
V9mhU7J6YbVjc4/cY3wM/ClZJ96gfG3CheyQi8xdFW4wHr0ic/GJ93j1z5fGT++J9a31xCpG3w26
ghuZJF46qUXYz++5v8gcbVUtqu/H+QD956+6KjOqe3lAKuXnOtn5c6wSdfWt32ediFBKYk3xy7V+
v35pgwpimyTInj/atnoO4IS8Jzr2QnE5ZPu8Vuy3PkI3vrbfuwYOXdKpFWpNnvVul9iBQ1lkYdqB
K8FgBJEz6qFXQk2oM+vaZQOa1wnUUNct911B4g+hkITHRPexi4buH0Gfq8b+yMKjD17cvHl0BNgX
kdcvLgSBu8lonEfgbPq6dxF3C3Ejfhz9qsPmDt+jCOmKJQsXEOZDe5F9hwkHr6RSPFir9PU1kmFV
PiUL2Xo75M3ScKPpPmFDdDIHTd+KH0IpUu/kN/mTT5EVjLSnLVbM188qOeC38b8Vf7tcC6NvVZrC
WsixUmbl83oplmMHtcDSKLebddfn+tUstIYEBx+rz2fDXCdb1cIVt7O/75ejGb5xVXJs3oxxtyTc
XZ76ufest5ZxayA2rZ1ciZCXrc7cW54Vgw84hX4xOaJJhwQxsRYDRa1G9/KQew1iBl6YLmc0za2u
MY1pb2czXHju184HtWnht8Ti8jk0slvlLKZ22UejWKNu9Gw47nhvq1O91Pqu3sqiPAyZ1i76zkn3
XVNM97JOS4EHK5CeZEnWF6O7z51ivPusas0I/fw2uma62VzN7MPTSBXXCY5GhFrHN2y9Psg3+ldX
0YyHQQvOzWgPb2Zp6aBpUG/CIeXnXn3MTAO18jymBbh8GIPLaNTTcpn4Zw9pswdXVYbH2o/YRZMy
3PrdNDyKctRPM//QcbusJD6JBxQ4F5CC9O1yxYGMwstJix8F7wh0+cd7toHFozqk7drSerGWxdGN
w/tsLJeydOsxltrS8IWyhbFM6Mxnj4ywl11tdM/Qj6HoWP312Q6bSHtnGlZf72WDPCQ9sM+Na+qz
llVfLWRv2dLY6l2QFOWD5iKeXTZmfxfbjnb2WgBJgEjLbwkCZCmyjq95mmbbDD3FnanmxTPWX/ey
w5dQ+PYhsGslRI0OXofbGHeD4wzEVMbhAgU2PUMGWNx6aKxkjkpsnD57yG5+keGiZjUgkw3VYbFc
OeyOA6zJB3OYv7OkOmo+IvJBSjGxGm+fZb2+Rq2hRFmTQIU9eOk3HQGdMraG7xgVASzGUvOhm3zk
cdLG2nmROjL3OvatS8Iz51r2HxZJZcmuuGZZOu55H6coVry2ML0w6RsQAKzzvw7uXPysK1KD2zgT
LTcg3NxFQC73Dau+pVQOSCsb3T0VIGZU5vYlUHktS8WAaUwe7LQUp6LnW56KHsVnVBu/TM5MWdKU
4ZyqhKoMzESEwSYV5PeyaLTyC7wh0EeBm8Oladt3qLlWkpVfJkD+W6+eiq0sJuJQDB7wsGEsd9No
1Bs5GEnIZQ7P7bVXFOSdvHhcy/qgDndNpJnPxaR2h6Q3zJW8jFbZZzUhDOZlPdIBLbqTiWkZsAW9
4d3AxnhR2tKgaBrvMXL/Ius1H+w2+G5pbDC8xcMxmLuLRlF3LoZ9a9mrUM2LUVukfEFA3+lWoaDY
2Q/vo9kgAVAuYvzWln3smM+W2tqLoamnt8avY9yewvGrGfnw1ivxXY+yHWkSHxCm8mcONzIiUHEp
2bEHC9Lcmz5Pq4/YT++VodPvJz/MYEybwzUDNr+EMOFt4ljM2r5K6+1G0eSs9YagXntRsqjQT7y4
ppJ5C12DIVjxlW7izEclP3oXgeqywyor5c7rNeVusNEBi0V5lFWf9fJM7b2eP4oF528NRqAr64kP
21aDhUPXFF+cJES2x1C85zHTExDNrnJ188K/Z4fjLHQoHGRiqbP8PjubIrgnRXmKVL0/6oNmXNTG
Ny/4hcSzLNtaVslDCtAGm5ahPZCKJDLbsmRwVS147mMAt0BfYlAkbfiMUod9ibuS+YpGy4uHR1//
yMswfC5UUa2cMcXzyB2au2E+FCJC3iGrdqqXNXeqY3OYz2Sj7FYaerE0IfGtZd1v/cpkwPbSeoK0
o50qoU7H3k1LDHTq6GkaSIP7gC8+QnwzGsP76MwgXHhIT5Fv9ae1D2LsNggCX7mJEm1hApU+2gLh
WA1GWodgpd7tFKO53oqoyhunsUYdZmGvDfh2z02GgUFV8JhEZlo9lxAF1xiDBVvHt8rnTEfOklnd
xi2GoigNjESdHNHLuRjatr0L0JJeyqLTduWBBWZ0K6Ko6B7hJYI/mjunk6XeicL/nognL57Ur0DB
/4iAaL4Pdekt/Mq0n5JK1KvcsYJ72H/5JuoH9W5QyoHg9agekpGblFgFEiv4+SwtVbRXGLbxTuW/
vaWNzRlSnrnyq1Fjk91917Sg/5NHQ6mS5M+Ild0ixhrhpQzHYF0VQIT/dDKRrmIr4QlQI8s99aXY
YbPIA1AY1ktWZvqh8MbxOpfKpuCb8oPsGRRwslA0fULEVE2fbd8AEu0r1UG2ulqG5iK69kDiaRXd
0KNy504bWSRrHG17AnrraczSZ/SojEXaKvHJzevgIoT2J5Nh9xoGab4r4NmsLYQpX/3c1Qj7FSqq
LLS6XXASQZM/NBkziOkjbDNX26VRHWEzywm1e23Qu10XQ61uZSs/FlTukyoBn8Ul+35VAVN6MZDR
u9i98dPnQgpM13KM3g4bgT2jpXb1A45jOdDkEsuu2ArPPlKLK6dK61fk0l9hJvH7jPolGW/3mzN5
ALXmQSbck+0QmFiFz4MCB6SWjq3x6xQkt0GW0y+dqnC++X2KQIUd1Q/+/EmpCH7+JEBw9WtW+a+W
4isfadn99EmweneTYi2YS01QonMyXqbo5aFKm81/2eTNsY5cJutvWXnSQ8JQLQJnAJD+Pc7TZl4R
KCp8CjsKdIQ/2/goqky8pCJ6n/yoviD8J14CPQbBWldPQ8nSpx+9lewEFxtbY6DWtyFBMx4iA1SR
LM6AyS0qdDo3jks4g9Kv0CbRd/KKSESCsihikk9z6xhGlxgLmqvGrvxA9Cc857mX7YIEnwVWawh/
mFN48t0kXwQRW8o8HGCXpgPOWIn1JHv4wyuab92jbA+wHeGzm7MshRqvonRUk8PoBi9O7VoIpujs
xlVr61W6MgMJnRPcUuhBc7FWsmgXx1EE3oiim5QD8pquvZNFo7FghhaNOAbO+MhE/CIcK3uw4y57
iNlygMQkQt8VPAtLP+LhDbP0KFtBjLR3f38HNf3fwllk+FxXNYnVWLCEzN/CWZHNbFLWTs8Obxi3
BAgnnazkxMTopYhjNZhpR3etqRpHq8r4UfG3QrTzSKBao3n1sm9CdaKHosrjhxIT670Tmw3psQhi
uYuWqIow8bZWQ2U95kX3pna8mNtUby5+7aC2Ukz7RBHd29T1024ygXEGiMO9lTrKGxMhsLNl4JAD
Pvw2HHpIs3dqHp1+vlrRwpB1Hau867EneRmBZ8vhdTHlh4LsMAZcdCtnOEVmpNUpBX366vz1ma5b
x0fHzYyl7OWbCPppzI5HeQ00kUjWjSvFiYblQCTwKlCYuxaYL/hMb+fPKvf/c3ZmzXEyWd7/KhPP
PT1syRIxPRdQ+6LSalm6ISxbYt93Pv37A7nbj+UO+42JUBBAAlUqIPPkOf9FgInRBkTbln3LwsOK
Z6Ojrvt+KnLOykkvjUcZE92Tj7/iLtdS9N7mtR/7/tPa748zI/v79ex/r324ShzaYgt0mhqifFN3
kreNgjB0maBN8yxtulHSINmItstXP/b5SjutulbR1stpS0Onq6Wrp2a3/bHPFBaCaaNabkQ/fQMH
jjxmrQjePF/eC4001iR6lKrr0LpF/z13jSxon9RO3IMfCwDhSGt2QGCSrfJKK7v6+ffP9y+FbE1j
jgAgw4CFTtp2af9bwSgzmOSEahM8IVQTxgfD3NVadg/Bq3k1rHYrxlp5ln1LuIFqapcSTf19FUzG
FrJ/fspRv3dygIMOCCse8nkhIeu/MmKQoMumWjdXv//K2seqiWbawtRIbhqapVu6+JA4MxTZDwOq
Us/TOKwie6qBPrDQkwLPZ9NsdkyTY6eXve/75MHE4hs/O0dN9e7JzOoj1D7g5goUK8oIkKfStH/y
wes7qUjlc49m2J00phcjlfunouIGqVjK7NJgBW268DP1PDYVqc1Bx187TxjkDdtSsE2kZVlbFsuB
VOB7fKvC/A8QBM360DHxj1umgYiyYergaUCo/Fw8gkUPwiCb7QcMOkyRlPmJ+ow/G3mzas6LVPXz
k1fAOSeBvf+wf9lcjvhx7LIvETlarYmO1998kQ/H/dj8cW5uQ9yB1RShCav3txri5sdA2E8QB8iB
1PqIQYPpi42l17TOh8AEdQeY89fLLtBaw56edEKblsblIr2MjVNthfoOObrhVi7KHjGNaxHlXFLq
eDb9qkW1ZT5huYjklYEDLMA/LheBYTZexVjHLY2ibuO1V/T6Uig5JuQICTkpz8fzYllraj13kFlu
1x8ashStdmc50OBVcVUFIdmqLUzk9OLJDbSwuzcTY7ziB7lt0w51r3lRDk8wpuK793aD1ChBcn1a
2gBnqFnWnPIEzxujbNBy9QMFzwZNPiVK+X1t2bcs4rn1w8HLvqW1bnRzL3zUafrJL46y3ZJ8GJMb
oRQFefF/LZbGyULwfpPrY3Fctn80yxGSxhQNBoq0Nn670iRttHnkVeaFDC4jUtr0yprHYeAh8Xlq
skv/PgwDkt9g1tpSf59bZzcfJDgzKomgBZaLdGUq34h2s7QtR4XpVO1RXR0JVOax/D99qtKN+9DT
v39qlA6yaw0CKEI6TSjoYtCYILn3VINkgZVW2BeIm9Zl2ezVUXpSe7L4GgIMp25Qs0uaNV/wF9au
UJXXr5Y1w9OZAeKSYZSFzjRxAlyyNETM87GRqMv1svljsZxRoev6Y5dM8cFplRiZlKaXzgBcEGNT
M2sTyIZ0Xvb9WASGH7h+ESYHssfxEQ0vHADntWVRS96YO8sqVatkgzbqJWqD5BT5GQpYVpGtLW7D
qoqKap0is4GqBHrQJLkGiG/tm1/m6Gf0XXZXN+St+1GV1++bddve2NgGqZru5a7IKlIvZdHhR8fB
gd23V1k0nUj+JGefGh6yp8JyvEbXHodBNdatqKftspljDujo0xhfyqD2P1VELIqd6I/JNHYQln86
y+iuU0gyhJtNRF5ArV94mw8joLVHz8irbd4z/cnzoEDRMrxdDkDpbXTMwDOuh9DujqLIkRAe7OIF
NOh8AauQrFUGIOiIsJB63Y765CwNQKBuyJQ0D53nF6jLICgbZ6DXQ0s9LAeIEk1qiaRLZ+GnWrhx
6undfW8zafXQaGPmXG1mEs6XYYVwIuChGAIbIbO280JV/6TXQI7m5siKQXMbzFfSvjLWViCGwwwu
hveF9JwUSMdyUZwb5FVmIp61EDP8It4HdZHCy7Wb45D73wkb6tB9o55Q3OCBNl5VZUl5CgjmU61P
ayVspAt6C+PtaJNXKsCQ7uJMHW5VVBZvWv20tC17KsUsQN0Ehrtskru40XXdOOCpGOzrUNM2sazk
n8es3iy/hTG0nRs0U32VJiUlvFGI958XIeZVluXZk6LxUuPKI++HYCjvBIZPy5mZEiOBVgg4CTUA
HEn37bU9jMEzXI33G6F6iOz1FhqdGl4dFzkpM9eoEEaQOiQvMx1t07qEJwe5tbTfV8ZlBSeh95V/
N43y/+WYXz+C62R1W81hwY+PkHxV/GFYVn8dlXGm0mTAm7qpGfbHUVkIv7FTox0edH2yLnHSXrDv
KJ+UFn/MDo2W7bKZIdthVCoJs4rKoNu3pCDHfuXlvtTF/Dxm4WYI4kESlCIg8f9ak3TTJsoYo+2y
9t5aGn8oTSJT8vO0dY6sKEsaJga5QIi0j3Me5g51WYChvterHuFNVHflSlN2po4Y57L2Y5/9H/Yt
x9n5BddQZ5RSqlJoxiT7kOT0oZtKMo+J7R06tdiP2RRpW2XwzM3YMvK8b+NOs0HPGE2UIXnq2iZZ
aXVlHkobQVFR30WmlBCVGdk+DMKU7pnNaOy+4b6oXENl0iD9hd+Wo8gApGvNwsls2ay8exNIy2MB
XHDT1VZlXCVDVqI1FxaPakv8UQcN/o/zZljkK1/zqns/nfQb3j9ivhmgM5o4L+U2jpsBMz0r9pJt
gJLTpafKezK9YbNsjXFrX5a1qrVkVMbw04tN5KedZadkpE8oaHn7Hwcv55Ol2sjzqe/HLucmLaPx
srMbcB0PfQ2WrKZ4Wz+US2KVvngkBWyCBCiSw/KfRLZ9S+VSJ3kbdg9dk5Hh5T8y8Ctw4ZQPKG5l
pngq0vBLEE3p13CKnvQq1wn7B48H1ALZiDnk/XxAyDjxEIqSrq63AVvP4dL76hJDqWPMnVXGtnZ1
jS/xI7CqlLbw3B+hFAqleC7AjttOrZ5urHAq98Tj1j1l4htNC7UvhfBiFBN97UrTguLKL2sGobmh
DaarghfrwZYzf2+GVbcpezqcOvq6tFN6DtZTgiW93sizN4PXrzXC/6skIa7oFbv4otrRIyyvDlk/
VRwo5EqrZT+/uhthD/x51lLd9q1Zb83Clj4HiNcsByT4R63VXqsO6KtH91lIgma+oOzrlWuNk3WG
Paxd6qKjJDM3tB4FX5SspBvVq73jlKblykiFfR31MFzQJf1UV3mNfFnhPwjmBoWvjI+daRansdLR
Txqz8RGaR7hpQi0DkU9rWCCsKmH9dLW0VnCeTD17RGVpuKqwTWBKwlFxOE3b0ZcQQ2rD6bGJ2tiV
sb85LieZtr9ukW67l+peujYznGSXD4b3sjftoFstJ2G6mKwazzL2SJrV5ypCm2UaJ4Ad9TxrCiPt
4ccmPlHfN8vCq46klv6+ubSGFSmH5dxmdlcKS5+Ubkrt0dYp/IvAO4R+J76vMvR1sz916R0UaNzS
+pe25QzJE2stNmQwIfs48zzxuRzqCskOBOcAYJKyjynQdKqxT/JZms4rZHylzOhYjJ64iyfr9n1/
Yhtk3UDIWs3g3RBNvy77a0ISN60RBIC0lFynTdE4wQw1kUbsWtLA0i/GVPZX4D/xg4iQ1e1agDWI
867NrDEP76v41ZiHZdujGLPFdhONHAZZxHD0czYiY1mXWPW87ytL4xzKk3T4G7hm3ucrNyNQbY/O
gvAVlFsXhS9V79+akRe+dn25xak4D5wifUkxCI+cor0wMxaBk8cRihb+9FqP3sWorP4F951vU5Ur
T+qkD6iCIXA3kPZ2UIlHZtczTSQFE2YQENhsxiHZQ0+zs0hyzavLQctarTV4RVlW6i77pArKjCMF
XCNdrkEFIdyi3/m2NP84z+qxHguCKV93Xjo4NjLncE1jfy0ZpX7FHFeGzaoo+8yO2jO4LWTiRFDf
SQGxsjVV3TNKcRfPB63oSCs/67p3dlM4k5oWZtPCYvL9VDkGE8ifmf/UjFhTGFqaO101mADQWJDs
g/5Q4Fln+xGBCGRWlctfo6DWHfyg/qzM/mzLwp6ZxK2fnjGIl47LruVQI0AU0kPndPXjWDPAeVAR
wS6JKrFS1dG/qGkz4V5ljDjTJfq5ieRurdp5do8vlgr3VvNftAEITE0M7XRxsYqR9fmaD/GswKfo
D3aI+OFypcpXvl8pnw1aNUNSt4ZUiTOprVyEwdmaNxLC0HPaTwnCbn0ZbmpTmn0RaDETPYKHiD+n
CxKSrEnU7FhJT8O8FillevKLqtnlOBC+rwX/3vehNffrfi1D5QcdIB9scqOwSubVwJDlgyRYLJvL
QmhWZqzfD0LZUKgYbXCoFRuKmytFeN0hvZlYWvII5Ec9WHpbr1QDqjN6GSiDBWQHoKul11ai4cM6
N6CHVqx6u7UOpR/Yn6qkdRNDH/BIAfqf9d24WTbBfe1xkhP3ePtElIshgCWob7f4ufJTE33nYe09
Y9oeumk+C5RJWrXJkjA7IcsLlhnZ3W05+d2NYk+jGwSw1+WE4oM2Z5j8OdfU9KG+t7Lq8ceuZc0q
e30Vzm6GMoY/SpxaJxzJLSb98OZQmhOuOm8u+5bFVBC5OHAOsYi0EOdDMeimIgHmKtTDENItkFJY
tqd5e6h9UEzLNqP4v7b9tHrU5QzNr0z+LIMfTis5e2OCiGhnJpgvATQIYt24BStsbAKrCI+Gmfrn
1poLTlJTPbR5hvoFyr6v7UuSxPlbpoIhrSrVepDo9gAOJM3Z7yv1kJtpvE3Ktrxl1onER1omLx2G
m8tZSldc/JHeCuCe59K1bn+f+VPFz7QbqoS6baoyaWFbCE3mcfo550WOMugsufC+inyWP5g0/5iS
64Pb8abWfv2SxtP6s2iRuY4wWHfj8DyqWOMpNbRiSSjhpVWHPU5IWP6VnkZEll+FUVXvW3ulmUW4
TYs8uA2y2yRuLrnm6wdZEtqBbAGGLnmRuGHXgoDRIRswa9JXuTyi+jUkMl0Hl4NBi8bnpn1UdElf
NSP6beTtmi20CtLJWgVVpAmwtVAOxgy+MWVYQQhKf1YVxLUy7XP0CnJWu57yB8zobJA+KBir1Ddx
jrKyk6x4yjat2gfJnjAq8ilgwrUXO6qpqQuxUjqa0R1JD1S91b6+iBEnLq+DZhOiIn2UZJOSOwqp
ToZP6yYFmbrqPfyprCBxPaHkGyhc8qb3Em0zia+trmb7jlTL2iQ/7gqETDdkwAfXrApib9HuvSlM
dnBxwcpM4IZikTtI9ELoxENNCvnKdU6NJxZoOKelM8jhdNcjGh1JuDeOAWM+9F40RdTYXINjktYA
74rNqFmqEwc9pfu4KVcygmw4P6AlI/XqlzhHsq8zsnKd+V7mSFKZrlJfLW4j0IBACtQzItbquYHj
FCthiyND4KJwMxwAHNtHHAwRPq8hSFEzDO5iSJNuMqikHPF1A4RYVnt0+FboYVLMj5r9hI49Yg2F
YwxkDKKp/ZrKpXYCPvPiB9rWDIiZjDKPMsfrxvJANtxv/PSUavqnITK0g9/I5ioWyPcStfhupNgN
3pFGTY3lnlldeoLMn55KOukxQPS1hZFRRV5xF+jFvRBNehAhpWpPP5K+viCLZXym790HFubu+I5b
QXbONSN6rKRkq5h9j6lVWLs55cgbHTBdV+lOEpigH4oAAzgc9GDKRk7Xdc25NQ4TMIj1rOa5wdT3
3CbWdA5yACqSSVUcatap8HCZlWFkbcxBF4eijD7lqdefvZGkbIxmhqVU3q4d1RuL+ahDl2ztkS1F
FFod7pSoaq+WhWqinDiUGRZ8QQXoqpS1ozbWQOU081RQjb30IFFWoxEg329iQwvY1u29yWnks19a
4hP0Q8cKgmNJFvsgpdKwH+3uKYU/ftbVAWy0xm3UALi6qoaxMDN6wI3gJ1ddhUCCN1nqdiCSXaWq
6YaS9lXuy7Uaqgwv4zCc5Sy9buDk4U4PvhaSPPIYo9as4qzFCD0N1iQs7G3im/kKEeWVMfhfDFXr
/tCtKT9Pt+nVhCJMAd2TrAEWMB+RwCiRZaZd2dk3YEfqYz6Cp8I7xuwkCDmNKTHpgrSMhtS68CKo
9Z0o3vDNMLcBIxo+KTH26XF8iKmyt2E3whrm3f5Dz/tzIZuvaOpkA4ArKyqVCFP/wFRRZDWp0rKI
XgecoZD0xnOwl/ObMlFyPGvHfqeauKgU5IHcgrnjJlFqR+tBWi0ywsWEKkc0IiquJRtNMeoNBRem
LWGT3uRyZq/lKVA309zXZnEfuraRaGs9FXgA5cFjM8p/+sV/ztIsvzjAa0UAv4cU8gt9k1ymnccw
276lCJod0Fw0jiB2VvjIR5gyJehhYdbiORl8V4d0rYfzeYKluWrBPBSW+/sf11Z+Srcs3wZfdiRy
bVuh2PyRuz8A8lc7OpRvNrMQdE/aCgPv/LWzgpm0NDarSbdjx4hQarEG602T4q9t0wyntrenfa5b
21I2mbOQNtwRGw4HTwoAnDWhuVGCEl35CTXJtgs+gwGTr+opuIprUwHc0YXntFWTbYsTh1gv6Q+s
Kh+lPPQctYjuw7a8YxSz137RpziaJWJbydpjmGD0GOmotulGjGrcXGCIWrvl50KEqC0Nea343T5N
a9UNhNy5o69UeHWZ0IjmzcowknXdm0cf6he+D6mTDrhBItT5ZjdhsBVh86RmE9KKRX6bW7p9UH3l
0IfSHdpg0aeYt9ZRLPslzREL1MZWPoLL0XeZzwCSS0m0FZ5aHXlTqhnX3LZvYtQv9Aew4KpkPfbo
x1Ze3J5UuWnA1NqYNsjFsSnb5pyk2DEbft666BXHTixbIXki5RrzBIn6TYhTaT1Ob7+//8ovUQ1P
IiU8wZuvq6ZpfYhqcpRSzVL42bfMlIfrrrIL7LU8vXep69zVgcq0qCCrrs5PZ1HmwY2gL/j9d1B/
eQbn2i8YFR5EjZLqxzqwIpn1AJ11+qbkyVdc3ZoT6I0EdbnUB6WKUsxSnFbj6gzQY8sMzN8HozKs
SWkDf+5zaxMK9QVjgvY8YJaLNMwoHRM0BaIxk1d936mnqccW9PdfW/mQqlw6JmwGdNtSFXuuhX6A
Zygx00lwTea3sOLhk2PxxW57dYXxICIhnl/uM9MAIjM1n0SwJnm/Rzxde86tYc/QDVkVH0KCkKK/
krrCIftqH2pzTJzIwpsAMwNX4Z4RClvKfVgq8noM8h36UPKqqf2jYqE94WFhaNTpCv8UYz/4U70i
c2pte4tcX98k6Kyk+IVizjTLfCePnjRkG7NHjTmgVn0sgY+uS89DicUPu5NpjNRzKCNDxcWStM2j
2imj8SXTqW0GMCLdWBrb9egP5iYXVsA8NO9WddSVsCFHe+O32ibIRXWj9U0Kdz4x1wO+XRtP1yMi
EptoVfg92b2pge+mlatK9xvXKwhc7egLxMCgLl8kXRdnenaxkiTsexUL49ASmrpjRuFILsy7hypn
73s9fGuJ+2AtLbHzMO6R4C12Rd2AJibrsiViUA5o6IaIBn+VNWx9EQjRqg5frbwJ9sZca9OZbuN+
GeIwGej7uveHdY+EGUOAyO5sVNl3dte+CqQUU4IaVdkpEOKui5pI9QIAifmdDG724I0nWy3iXVD2
ijN2ejiRLclcUSbuiPX5tWZK2MqWaFn2sh1kDpUL6SbMPmc6AAacKJT0iN8msWGmrPz+DbHx9K7O
dWOnd/XkNqSgZaFcI3A/2xzBJsynpv7DMPCBEPT+KOvIPpik321k9z4QwlrZs3kvTe+bUYUB0VSX
ObEp2ZsYBNJGkcOWonPXXRmG6K50X8HfM/KPeQK1neBhM+jdXTcbDsJcvE+5Kb9/037tIIgAbGED
OFAM1fxFYEZT+2mKhz5+7cP2AmxYuVNs4O4VCGPXo99ejW2VXDeooYGT6FxFHWGkKZbiNoIQRtJw
9a5rJX8erBYEbWxqgCCj7s7s7+3cehn9sbj3qfn/CSxifxxbiVU0lUqMplm2zpv384zRUMI6rbEs
eJV8hG8mJBX73HxokoiBC/nSjTGogxNIXr6Hs0N5CFjsHWrD12ZiHzLFEPtlMtXJ2lmqB/B62V7t
ccvKW+Y7Cv4Ujg+60mz6+qwpxT4icbhVLH8W4oBYg2Kafaj6SXY0r95iDfR1BCn2pMUWwJWmOkep
V23JDcf3aVeRNqP3adrh8fd37gOCbXmuLJ3JmyULFayr/QEvM6UtigBDHL1aqVqv7djwGU88aN+1
daOFRXw0BsVYw5V6HSWMotrhII21OKZDtYa9hABxH5y1Qa5OIg0K9K2VzybG9deaJe1xLOykRv8E
2Rc3SMgaK9CLoVPWSeeSVEHTI/LLqynznlu5pVPzmFTBc33w4PUcqxYt8t//rzw/v9xv8D8MoarF
Q2ooxoeXqOpTUVt+lr0mQsgrkLT9FWxgG6Ptzjf3IUHPJQ3jFTiZ7GxP/p3eBG9eOaluLKtik+i2
f14WuU1qF+UeRAwEyEroVlHbxjd0Vd6+sOonLJiHk0S612rSdShVVxgqDwgwkB6F3Xil892udQSH
Qp6tna37eNonkn49UO67irOn0NxjqZHgZomPA3o4ma05orCgu8raQ2m0a48avRbryhFTcrD8TSej
tItLWAtuJoMeX5iMJeS9dp4fBW6LaYhT+9lc/GCKNd2KNHNG3ZAwNUmRAIGgc0HOIDs1s+qRn9ol
FvYIgoOl4YuJVvokjUm5okRxAb+YX6nDfdNM4Y4pp0+e3oDUnWYFLsNd4gIEV91JeyBAAeJZ96+t
0R7tssLLh94aMXCHomJ8SQjqnAlA6zrC8cRJZx1+Q1RYFZfZFRGkfbSMPDxSxMqdJtbFTgm84TBa
49sQtipVh0w5eLOjq6dmr0FbIuFAHtPBNGA4Fbh0eCW+lA3afgNd4UYQpkCRI+EhI1ozp0J1MWfg
us50sJ45Dl2FqFiUfDL0Ck/L2YFXtci5gRmCG6Mc62Csz3r3RoG+uSREDw7yGHu03vqt7lXxJ4D+
B68iR5yPL1Yi+ScmPeVm8FH1roDWOdGI6hC5cfko5gUMaQeH1uLke8UL2juvFTzwnZKLK4Sd9Vu9
bYediZpqjy7tRQ2BVA4i/Zq11Vk3UKVvLP+6x2frGrFUt1bSW5wj8jfTZyw0rsjtm4+ZMhnOSOnh
mMnq1SAU9W5Ugu1oFfF1z4wHzbOx2dEtkd/ugx4LoQAmLXi9nRGS+keelMG4SO11xFB+BPE+nv2W
VNVk2fW1j//ZH+JL85cY1zQUoQnmj6atgDf80A93OFPy1Ontq4F9jBsHI2FPCi/Lslv6UEKGi2WV
PJD1RsXLvXAiHyEPQ/FXAcaMWyOcvqZDKLZJjOB8JBAefybrYTrIZNn7OJozVMTxjH8nHCIhgyCF
Rxfnn+FmOLGR9bi/eIajatCk/X60Voo/It+f9uNJrp/jJNtpgD5vkQjIMRDM2jPqVWIT5crbogYD
a2SLd4m2FwM1IOTL4qe07pIV1DFGkTZgYs5n9WkoNnBi1C3kAbihfpgfe0S14tnvM6ur9q6NVMWd
uvuUyhe6a0O0ljOkgYIpex0skEbG0DVb36OgFM+PsFeFV13UjefQENfNVFTvs/r//kk1rl5U5L7m
yIoBBms+bP7vfZ7y9z/zOf8+5ucz/vccfqUimb81vz1q+5pffUlf648H/XRlPv37t1t9ab78tLHO
mrAZb9rXarx9rduk+Zf63Xzk/2/jf70uV7kfi9d//vXlWxpmq7BuqvBr89f3phmXr8r6zMb/t77e
/Anfm+d/4Z9/nb/AbP+SffsPJ71+qZt//kUe7B9IN5iyYci6LGu2zLwDqcClyf6HTnoff0DBQMRz
8td/ZXnVBP/8S7P/Yc40ANMiUUCvoDN41fiWzk3mPyyLuo4JV0A3ZVPW/vrX//9d/e/9xv1nNcAP
GSXB54PllRnxbRk5fUP/MApmchtVaYBHEJoa/artUElo9fowmrIbg8hwcWyJV3gaCrcsbeHCPEHB
BjIjsnwKkuLGN5tSEKZbmqOZf5pqKj8P0cuXQxxojkb4N8GafOgKmgQyszQZ406q2wPRsD6TtYjV
mx7fW/J3ANE/jbq51dNuq6Qm9U1Dq/8QKMx34W/MjOVLWNQSUB6Hh4fU74c5dyNgg5VY3u5A94db
uQMgVBbMT6lcCHSs7lHGQr5Au/Iq4/UlyrNijUQ5HEcIhnzFBD47Mnd3uTlbqzW6S6IgdQs5eU6a
Z7zfPEyA+M5SgFPX3x7E77f670KP6IT8+tWVOYwDsmup3OmP8VzbjiR0R3DOAHtW2AaBHkjAKGja
LvH81I0GQ9C1hUcziOSVL1OQlEsEzaenUOa/bKTkuh96sjLzb42ngAyjqaLOgHMRn7cjkW+ttD59
6BT5fpipNSFOy27nPfEjabsobY5mxsc0QXiD2U2/KzoROrM2mC+3JRQldXRVBDt2IZQDh8Il5r8k
eFoVXd0IJak8wkAliaeNVdyqukZREOXZDXjMlRdE/Xo0pYbaLGVOeYKepLtWFp+HEPlqOe2ZbUuJ
Cyh0AzkCPOHodStfZHu9Le58X7qWsErGsJRjcJLnzmT1Gp9ufLNDdRdX/POziznOkMWzWRB1DOT7
Ea/eRqmcOM2EhLKw+4PRBuVKE/MvOR9dAa42ouvCTokkphY3FgmMdUwNBGCzN1KoQ6/O1NaKhJFX
UOPCpCWI0+DhFgTg3hKPgKNT/TfUKKN9n3ap01rYxKhe++z3+mf8q7EVmh9wT7V4sEJEaxG67Fw7
Kp77MOe3i5HCK74mYD1XGtDD1Sj50GfFhdOpqeuic0uUq1ZmOrrDFAK104ppE0af9NYvV6Ep7TwU
46HXaycT3R+szorr0ghsit8JnqaRscWpNXE8u4jc+hm/P4wKLrouOWVZj9umL2TH7i0X3j2y+5Q4
nLpQGcUlxO8lj+syxRs9YHXLWyp18tusHlhbfAivA8yB+1KXYMyY/WNtRM8iC66KjCDZjp8rkoFa
iZcM04L7ViNlXFIhxSwHyVWw2JgE7kYu4sBhBCZrbMI6QktNix4HET8vLSlSAW7X95tB6He4Q9ZU
IlK3nZLCrXFBXMdW63QBsZ9PwdxBKftBl+t+NUb6J8mP16XhgTTLul2sZznY5YyomN/OLHityyl4
Mwv/hCz2A0pbjiGJABPzHKy/ZScOes6b2LLXk6riIUrM2EujU5l0HlUoEXME5ZWn8CBmvQUuyChn
NykqhJm8Jws7OH2u0C3jpbT8B34IwyPPxju9H6Cr2Typ4Ah4MbvwOp7v+9Tpb73R7cDjnbSov++B
yLmSUjo90hugPUjB1dlWKeiWKqmOb/vSJZpeDUj/77O+b1eeQYUbLisySMV1XaLLSx5yBQHp3IVc
YQT4g354uW7z+cHokAuyZ5yI6acIdFV5soK+8kQoQp1FVjN3CLoLgnmWUw8cD7JonMqtaopi4yHZ
ubKl8dJNaFKQ+DwAnnpRFZVZ4TjGGz/NH6oK+EXXv/ptVayLRNL2Ud9/ykYBdZsqLfEQQlbw5teR
Z/LfaTy9oZ0RxIbQUFEQccOEE9Ns3FUSmRkmMtxSq0z4vfjlMLmrMa9X4w0MAqYrfX4C5lg7Ycej
xG02A7/HpYLOD6EnpqmeevGlTxDpv7ZC5w3UrVMFaTCoIFI2EH/sFikVejYr0hBonu9NAUwMl/nk
GYdFDwLUFg+cbVmrBS28JH0YATiYK1GBgTGIUiiEofpLlTJEkMthWsm7044FOXGgdqvo0pm4QmFy
bzk6HFlnuSMtMz6nhwg9DdKrGILbaqCPGDO6djzR3QFtSzeEnldQxfT57zIPZK3aMddLuHrQoyCP
z2aQcY9yNXrLQU7zmBo8xw0/SpGn4LIQGcwfpj74puOMh6neM4Y8xXr5IKIU/k98GltNXZc87NtE
Dj/VVnnRIoaX5TFhbFDXPnCkScUyMZt4NdDuAwv+JeqDQ176n5dHZOrpzRLZf6txU0+TQHbCyd9Y
CuVIM7wNer6hWWTP6E/Hm16J31SZAaioGTzaCFC1osa84qheCaSg3C4U6xodInju/L6akfJ9KRLZ
Fw8hYJeSYO4gP2/PY4UED6lR1K8+1JlZZAYNd559DdkVkMfkInFnrfEDHGhsWlSk9Mc6UQZGBW+/
PJjeyOAd+vGbhBnYSgoyCsfYiuZT/dKEHoaakLzLrr1bniLNplvBsfiLFsSXqrLWpscogTmZ7ZTz
A17jRYfrc3oaVaVz2zKgnpOP6JeRG8ornm1yedBajBxLX5spvh9vqs54yrh12CVhljx30Xk1rdLU
UBx5zA5ZSUlgaSvS4hD75dcsADdSRuDASHp5ByqdiCdzY5PQlcmxraRmvlCHOlYWfjLmT4bXFztt
fEm17LlgWMV6CfvfzrvvZO6KSKXCyQsNEJhNlwyixaKT5323u3KDLsrk+D7jTlRGK4VSpaJnhRti
bK57HNMV5UPNb+tZGqXMFhBlKdhsVP+UM/QZQUHuGTdWhKZQakeAchmxFZ3OrrWD1win4FpwF5M8
jFyRahvdEw8d//0KwRNAfXStEnMmgAUMk9wTZwJguI6zq3Gu3nhmTxAzPDYlg0oUa7zwdfwWF+1T
oZvXqZBckTenMe9I0dG7TFH8lg336uwyNpTes8QcEguIYg6dT+TO/h9hZ7bcNpKt6ydCBObhFpwH
SZRFybZuEJZcwozEnACe/nwJd5/qrh2x90W5ZJoiQRDIXOtf/yBwweK+D9xDGU9RONQsZOZSnipd
0YMyzgHnzNLjX2PaHtcPotVYBmkzfFh2oUWnkG5a/5OU5FQxh9XKuUjOaWqaB4/VJqw7Tu6fEoSQ
wBC1zLYKWMfqjsui91tmES4EQ2JdrOjADHqfJNzmsWxeyNV4C9zzxA2dx/YjPq878uZwNWXehs8H
tP4xaI6EvsEWAZxqCb8Kh0jbiaKF95E/IM6YG+03TcnI3cmtMkSkvhW+eantgHvQnr7HRcsdqZZV
I2GLzWvOTivq9yBmtWssftFkBCJy8lwX1jPORYfIaFujm0IdGGUbzZNhXFJfWaAjiDmI+vPGzXrL
Mk4I4wy5SZ9zL2sxL2Z78+/Y14fQtVlIe1oRvF1QIPaO9legcmVz0JN8afztGKlSd6MvMdo+o5h2
sa29CVl8eT5bqxNw/YhUKyk2vug39k4d4CbNFjxX5o++PXoz8TG6Fz/DwUNLrLcz+AeL9IQNCDKY
OxNP0n9nPmQl4mMy4HeCT12oQZ3f5rrY97N9DErOJ3AG3xmJpFxr8ZNw9QqpIRdM1ZWfyG6+mc1C
kZZym1se5zVzmLFu/dFaHs3hZ6cW9iwjosMXONROw3wY5Fs+WG7YjF9Rwa2z2ORbW5Pyx2ZNSsz+
CXAO4kmRfBHIQKMy5oTZMpfXJRxYt7wBxb9nWXWrtY8C+cHGjALlMKP2UXHrY1ImYBTBqcvfC8gf
20qwD2ltfy6zRMO0RDd35WBf5tTb6Pak72ODa7WzSj3sBCViLt7Xyy/AEnfbkdUpxh2c2F/lAp9z
8h+YYnIZqXqOlLPbWgal5s9CGhHWMVxhmeHf1xpkXcSzjs3VyPTnyOr5tRxjbT1v380Y2SJfJcyM
1wDzgLAyuEWsCsJ4md6mqnvPCJVxzQPKzscpecUNCqtJyowgZncudcjWEKQ/19rXc3vcggjJ8i3t
gjavDGu7gZ5UD3Xop8WXXnNUquAuuvxnQHsDWkwJ6erwk4f0KzXy9yRqWS/d8rmJsFvJFNXmbMzt
DQMDFBLMryqfTjvLujrEE81msJi/L2r5X/L8GDdutWE/otrw23DyjJ9ke9NatOMx6Zz3vGQjtWf3
pQjy5yrjXI9p8e51tgxJq7Qs1bsbG136+CcH96myWCN794Iv5/u6Oy4ajavpDo+lTM8NJTgNRdrj
038DYn5PO6oa4ZEfbdZbT1XxRRndzZiPrD77JJNrEDOEU3VDgEB2E3fcVCL7okqkDWHfw10HR0k+
ENwHnpOjCVWLy9Bc284lA5TiP06dX+C0Q8oisQj3UhXmjSQbLf9rvfY9V6aEUWL7sz6jSLc2tfJm
HKhiqqF7KZv2wcPkM6zzhaIl/aHqBZr4O/RQWEsp14zlYhCkzo0vl4cUmkOInORD9O95w4a5fs1L
8pxjjs03GS/71kluYIh4mpA8krD2NEP1bnYca2tmh9Sqkd1zN+zr7pN5njGnhhIvfKkWaQumwoIG
X43Vbr2O1T7c2EhRZw6rHCjb8/I2YpgmoWij6KE4pESazeEvSs1323WHfTda+9IpvogdwaxiRKDf
qj5XJqCv8ZiEtHznVJu+SaiZJ9lfa71MH2qmMRr6Nro1f9+4i3aE5fbTSp3XXvd/JUHw6BXiVrjc
X8LoJCYnxe/KQXGeceXun6BGSGqSe7q4CFYTSQzJSVPNH3olNhth6hv8dRa5NXECxsAmDU0PrVQQ
bdyADIS1qFQYAHxJcyccojNsENi16RTxHkJUQJlHQQh59y3HvskT83Ww6nHrQ8rfmG706rJBhoGn
TfRfbJILPD1RivTQ2BjPQt884NOJGQqDaD1irt4YWnBMYuupKoKvMUILmksCJnICGQPIBE1/gFxH
vRRH+2nUoZINcHSz/Br7VGLdUpxMzH12QbtwszuuCFPiQTkz8y+95UtS1znE9lMzEqGuu3UQ+mX/
ws0ozk6Q1ufeq4uCgllEWyE0JslVCQ8WowKBw2wBqw132HNuZe1Z3qoiEfpuJFRzT1bfo4s86Pz3
HzWF51mvJkLk8PI2IJgLomGWiAclHkUl4D/BHsnebsZXS731ehARPHFxbNXvrg8OEcQ04Rnpzpza
Gnlo+tSMsbuHZYpwikLs7Dk9Tj+WN5DSO+MxMWhNdV7/AHjfpXDAj38/9OcpgNyQh8zC/9cTtS7h
F3UzpQOOsI9qpv98mfW3/37y3y82zjjxTeqP9bH1r+tPfz9GmOS/D2l98O/n/P3Efzz2j1dNywqk
CqTmXx+vXD/k6GTKVvz/v/d6eJ3nRdu+J9Nr/Yf1jwgHkiSbBaih1naX9cXznvD3/zwpwW8RpNPJ
Es18Npg9JfDp8QzTSzKrDYIJFyRSMV/IKCNytXyrOq9/jz33eaj9Zh8ZZXUOIlB+WUyHpq+Gs568
D73X7zmX8hwNcb2ZumjaIEZxz4NniwrIoHfPHLdzXh9c/2iaItlaMQwzpNtIlwCS6OIgMHfd5J3j
IvPP608sp4wZa33D3ME4OkZ36+vI3os5Ns8aikw4G/wRzeOzCTdyr7l0mF3bfObsv3VEw3GKx2DT
TQPdl4dNkFES61KgipA6OsIINXWr04qUmoTL71ZHEYzHSMUOuhVpU6ldV2TL26+F5ga/h3mHsd+5
bedmG2fkCDCsYNSP+5Djlu7OztKHUdDKnwJnQaqtRxDpzTGco0jVIBq+izA++uSRAHTAlAryKyfy
zL1qcdOnFBAdXefo3LN8fK5H4YV4xz5qftFtqjZ4jHSx89LXWI/Psui1DSG9GQuaX247snqODKT3
s5Y85K68pgh4toXnfnZRfqst24XGQmh1Py60NAVwZx5XCAKIf1qi+Al28rM1xLeFtJ+tJggPGMyX
wc9RZxdpzEbnV3v4BX+Zs/3pV5690RrNA3cqfwcdiuqu6T8baETTOO2mpkBW4tQHkSJfyIbHrjao
gpWXCSNGzPFZeBsmyvVg+yfGBA/4Q2xHhAq4A8hpK4ffhTGP37qus3YItYm2LL2dcvQDhPTPpF4c
RWQUpwkByaaHfIxoRzxNpYfziEEFOMfesWxJhe5rIz+WsMh7t8PNyfdysB0cvMw2+TaVrkvRksMt
dnDRm4syJXmKZKykwzRe+i9OnyNhKOcfZgK3vBoxJmuoQAmOqDdLgG+XjDGansr5cSw1dKEZlF7Z
GPtmyDJMc/E19OOfTTMG+FmNlyDoxUYQ8Hkai3bb1RIzEzMLI2t8N+w2AoEZEXW8YB/ThpL62JSj
AW4rCc6w/F1f+3poVM2xtnyYgi5NZh31vzkC+hX4FYfcqi9OHm+rEb5aQ+I1rVXiY7pysPUEVqzu
b2O0JBxGtmP0f8Lbrr9n2OESm+Jdxx6aWE2Fn4tf4HGY5doERui9cwoab2uNfUSgQ/1Ja3iMaxNX
wW445FRiVSP13YA4kDZGqVVb3qpJd8CpyT6JUSHpvv84gl1zASWh0eoNpxDrex1LSHfZelLYe6fr
m3BwjHffITegjTGlwx2x6kgKMpj6hr0l39w+uQEjwEn34WkqOmrS3IQbPJSGd48iIJHWx9UcaUOn
yRl1n/5B4wqk4mYXSKTfjWRINoE3QJmawLIMHBPsetyIdPQRW2FZKTHtkEHCwN0akEa7j14fZJtc
jtwtrYQOPp3oVD6Ahj6SJXsYDeuiFYTTpdWj+2gnGaykmDmJIVM24/rgd9FVKwgWddMprCbtuSvz
X8ZQA8h2MZctFoGu8VhN0Mt7F7gqduUSVrpkax7HY9t43+fJK55Mx98rdK5yl+7UiOavMih3o+p5
F3O+4i14xQJi2kVBSvLtQorsgl9Aa5FP3UCBm83k3teEjmdTRkaZwh4D40miGpszOZwXFm4Lw7kN
wDc3ahGFGOtjmxTjMFib4SCXdDcgHuhGe4PVYHdKHBI4cl2/VkWWPKDjO2XwQU89dCvZ5zVrpzHs
hJu0l2drtJ0XIu1J8nTHfZREN70PAJviotj1s/tGRvzrVG38iO5FdONOG+pNb8q3eQ5uVHJbJvxu
mDrOHBK+sqTdr2h5cMrs3gj7wFJ3TyV2MgvYn4i+ewz3NhDLv/cjeG/jHHt0B8EozqU5baxRC0KH
giRXVgOx1bzUpQxrRkHRfMSPZs/wlAkHPaKSfSV4P5v1eEdzsl1M76ZHtDg5m5jvTM9Fl3ziEYke
W+DwysxgmEO9C7HtKjeNQYKMkW4a7MhkQ61iD59ZMoFNNMLc4GJ/HRrnw1ZYhgbCCLTOpETb9vmO
Kdnj0pkPCGvuvWu8V6X5xGzLDbv+FI3lR8CE0FGXtBFn++voa8m1F9ZO6yKyHogtJnW0rwW75U8j
KnYTWoe0bklGInS0ye+zxrIRCPGQjVtcij4SkzLYbNpjpRtvMjafPbfZY1IeOhb6hdp1mtA2KMu7
JH2cuuaSE3Du1QP8vx5Jp9yUrTimi/nDmOqbUcRXM5VPJpm0oYPme7sIpFF2v02LEqve4trG1Gp4
ZErIeVnehItRZRTkwFRKiofR7jeLngsZ73ArFlLpElgybfumwd0pwSMq235TX416qdSTR1iiEMrw
7Icy5v+wc31Dx44Yux1/otX9nBrv3m3tYGBNnrzXgq9jmGocQv09pD38Ql6dKPlwMBMniGgbQePO
SvwhjYJU4cU911p5DgwI2HlhgrlIUuKM0LaNvQ8EPmD4pE3v04z9FdENYeE3uxwBoI0WAjzlG9YU
MWSvWCfyDsTTjuwY95L4kCzBN61kQsGyhBdyQd6feVm0atlKTvxcsLKl3nPnl7+qJYaBf/MBdYjL
PDlZ865lhDJYifarYyXrM5Al2y/t7UJ6esjk/sHSYKI/9JN5lVrOHpih+jaa/NvkzH+BiX2nVNk2
df3Zphc/4zKs2K424AenGbMqhAWXqSyPUzGBi3aXZWmivatMrILcf54BODxJwOzQy+PQ2tauyjOM
jA3vZsNkhmnlYO1Wl9fIazLQEefiAq/hCHzWuJkJN8XXH0VT8UhdHW9nt1u2Thq9N3CAcFjcuH1H
6JgRuwS0KgKMc5lm/ZjVMLdE1aspE0Gw/vTR5c2H27HrV+SgHKE1p+ypO0TiJZxrA5TbT+ZtIrzr
1MmvZMSFtzLMTeeQXRJVNW2UE/+UGteaJDQiSigPpkDuJPy+LTrDZasPfbsZvKTDR7g5aV72as30
R4QvHMrJpr1IqnqrTbRUJd7itrS8i2uAHGfaNxDuZ1ezrE1WsNG7BFsWZs43P8szqQ/fZookhbzk
W/gPAMq0g4m3EfMgj5mmX7Iptw+sfp+GEb05sZYe+nr8OVRWvAdfmsJ2Gt4FA9Rk4itN8fNefpIt
TBJKxZ5eYzBjy/LgaOzYtn0g//Y75G0mbFn5fQgATnPLdfZVKlHaA7exuT7AQ+Wal8PPmaTvQS8Y
agkEZQvEh02Vaq9xYXNOiuZVg2hD+Pxrqfdbz/Qwo1jaNuzlcMlM5yBdE4tD8ymPwE1Q7hGFI9Id
07IUK5zxC2VHEW4dZl0h2cX3Br2/LP1XG0zOyj8wywlLaj3XU9HCJb1wXqbP2dQcZGQfbbP+OQ5P
Rr9Br/LRLExe+W+GF0G9voHNzgRO7l1nfNGZvod+LTGlcUJmvKBiDU78pWMDw9pkpuY79Ws+e7f5
r3/DyHFjU9638ITZ5Rg+Y8jFBaLzFqhA4YnJfYqGHL+Pw5j8akdt++9fNZOa1QiyiHpKwOxqKte3
E05wVC8xoBHNo2gzezDSeTkqefVXU4W7p6/LclOvGzdziDf1+mQiyg5DgqV0ZOSshBzVZFVvCwqu
NL/7YtsKgDmws6AiLIoNqU5cRLP53iK8Z/1Z/Rv/wYwLA64cjJ3D9XGKVKMZdm0GYKF/SBzItRAP
ifX/NeNdugroOIdW42LU4jDg99VTasPbq5/V7RjwXghsHtqxO1pib3cX035iHSLTi/l9r3+pA6v6
GRceXiFLYZRlJtjcuO/5DcKn4YtuxjIAwqm4cQ6ooEL1DPV+dVKfE1Ft1bE6XVPsljJ6t9LgqN68
boddrT6AygxWcd79E4K5rXo5dVzqbTX1cRC9rJ+d12icQ0y3pX478fWnlkm2UYKY8NRWRht1etTH
U6fw3x814KjMiWoO3KxZaCYsKjgGa2Kyd6zf+wYxfMljHROw2UNXyc/qOYJ5v+5+6LQttgDN4Kld
/ufpaawf9DTaRLxcTo6njzWaAY4FQkGa6l49FPPPovOP6ik1FPEFg+pZb9lpi0/1UroGdm1wNIDu
c9t+SKKP1Uuq5wTisVie1DPUMVXir+Tx3wcV86A64Fg4J/VWvMWDHDNW6mWXkZKt3k69nCuHIy+D
SxvShflbsBxlgipiyHZuhTle+0MXDLH8qrpNJsAiTsnn3mKqV+FoBRez2Y4mk47YSr+Icbpb3FWZ
1IwQA1lo0LGusd3Pt3WAX/fZF9vtHXFHDuqHL3NS3uPMDC56qR8HJuYmon8MY3SuJbBoveJS9JP+
IYui6QAd4asOuuM0Mc1eBKrMKo9CF/PfI4RZ6CHZtYl/ZQB6bDbmM93CRzlOJQN372mlQdgNF+qI
S5qCb0mdcDZ2c7dFB1ex9Lpt282CRr6rTtVyTMwyOVlx9SLG6o5AErZOb9A3SQncUJw7MT6r/yBr
Kk9gBYZSHnaQhsysW/bj3vA6JlhsIhuZJF/kUIt96n1qAR52rTN/76N2ZFIDRK2nIN8LFZtjQTew
Wu/VWrKfFsnQG7dpNwUNg0zYIep3rMxf8ph6aHEA2V2TaZMFPRO2Km2cfvKmyjlhD0SsGFRiVhRA
Y7em9vRj/b7C3WjEeKZIva22bcvyqql5paEmMAB2xabFbMRMreOs2SnxQAI5MS7qrgUoPJfzjRAG
BD+FeIgLCltXjcz0HgZFV+WfdovZA2TxS2BKjr/6S/iCYa1V/IQ/sdM1+OEuw/2TbI2jXjJAMlMd
2xWC5fv6e1Ub1VWSO7+N6jTECmW/GAxaeh8djz3oL3UBps0w7T0SA0NIgndCNaQQcZQeG4teZx1O
UjsfKw/soEoAuk14fcTUoEKPeiaxBdswbjHkPc0Hi+TwPXZi6OZwQalbsj6wZVNRUDhMqWEmMc7X
FcIvTqXgMFfmlYAqFuq1hP837lOcyEI9Ass21BhaGvDeCvESRxSp64Xu43SBlYS7a43A2dlTNOxL
OpnZG9ND1TH0I6a0o8Ji7jyoSx61KHbt0smgfV/d2bFOaAzYhUYfz3olEvBJgnNm+eBRLTFWwZLd
OwdCe1ui6TP1F2OXBtl+fetmgn/h5iQnYHSQbEaisk869bVDeAR0BkgkkyUef9MKqr7Sg8fIzQrN
TdHBKoJzllRuu9i/lCnXhdTdt4Lgyk0tAU6HAjuogLplSZ8iIeZDOvObXuZsHJUGByPsbilmhmSN
znDmmTRjZTIcKqe5lxVQM5J10svnCAMmE1Pv8USQeb5NvzuR8MMGdMOd2mVfGUl1kNMnFafYzQR8
HOA0XHDsD6PJ/KEbDCcSWVzpAx08hJd8P8jqZiXik3l3EsK8CXbIw8+4hd2GLrkabvblFw9BQGnU
FC0+vSqQXN0L0cC1rZXTK1wXon9d1gAjh/880kQYen8NjBMMaHM3JbC3ysoJXUXp+zNOVQPFlSVV
Co6HIm9DNiaBStaDQb2PJSimx5LyqEcECoXsVGZsQ0FCfKOaHkOJZtRFzkxWpOfBzzZqXLQODdqC
uRzlxzupXwx/FatB/U23xc1ZnG8lDEKGPQxuuIGH2nzsB+sNt8+HrMI0jZEj3Ozr6DY7toM9HuzM
fOSQ7yOPiYDAarInNSy6TfoAgIsub1ngxaFSYtjNm0gm0VVkfC9q8d4VuAAl8IAUy4utg+qRYRlm
lqBD3MCly2WGufY+KvW/1PxsJeYsI+swb3pxLHgTYMUP8Rwxp6VHsxPSo9MrvQcokupzya40oLT6
lybL302jJKiGa6EKkp8oaZCeMdQ2h8zbF9LjfkZC2Q/61onY8PslGK5dTweqT9+TuPuZKBgIiWK0
TROnRdAHRwYSyt1YwIgqPmE71RM9CQbiWRKzZSOp3Qdx+huCGFLlzKiw+gkOWuxyIwxwItxWHuVQ
lKHdFMG1JGSldkwiaMZvC6NvoEMuEHfkQ6TqS7KjijKibHeiEd3OF9ZLTQrmmSHbNhXDFLoGTA+R
OcUpcO0nSzjvmWt+1gMujxkzZGuhBqj0HtsMvoIAd6sm3qDf+zNmbMrknKDUhVRHHiOcnh57mlbl
jiuelhozDS3dgz34e4+ZVMlwro27t3wKDpnDmWs9Ztpe/1Vl/v0PeUp2v6r6S5PPqThVNvnQheLF
qpFfkboPi2mcdUXr7BTTM0+8bZ8a4CbKuUuHnY87TfWuJnbYG8HAYXizQ5f4pYaCrl+/daZ8yY0A
sIZ+Y8RKCg81usq0Jpgvbb9hkxbqmk3hqmZnAyyRWgQ/0H79kBMLkMiYfTYBSgzHqOPtiEr5f+cF
r4nDf1vNK0KzgdyJxsRi51HB0RCe/8PIuTW50eDA9keUl+rLXoeiTH59P6u27KAvC+TQY9kBI9pa
BGgWbFbuQjZwkiqNqbuiR+k9C9/Exq64Sg3OIVvRipummIxeTFkUBd5p/ZsT4adcwYHjnDREOboH
cgbch9miw9HrM+lC9G8j48hADfCaoTnTgH5bEJr/H4Ro53/Syf98bAsbBT578A8FMDQuURKdhZOR
6RyJQXycFuMh8CCPamzN4dI+5PUXKbz+FuNeJ2x8A6mVoTgXIuOGoJODFUC5IuDfzYrmk8AE2DFZ
+qII+dV0qgBbgg+/GSGc+PvB4eytuygA2yaHUDAWbGtmUr6MbcSNAAU50tIvVTYl6jrNFRV5svg+
/nDtFcGhqoCComa+UWX9lC0rtlrhStekJUowodCb9KhSrf9q0uUJiw/7/zhp1n/LIv9cLXxQ03Lx
VmK4+4+T5pN54o2a1R211IIAV0f3hRklFgWsZWqWO7UvvclYbCVTrvQIpi54DQDHqa2FhuXqiQB9
n6O9jpWGWZ+5X8kxK61pWVg80DIL2rjikvcdZ87lEiLj7xmY9OcfNpttvY54eOwXWiRFbohlesTm
6LkfJzbV5NSKPU4rQ6juwP/9ZvH+5zWDvyWsXfXxERj8U4IQD01uYrDVkQjSmfu02GoROhxMZ32w
3Jj51pjC3Gat0M0MTNBPLytJT7P4KpHMQQJXbHLMUJ6cerlajbdj8TsuLktdOZ66GorlWjBMzfw8
wTQQalOJ7fJ9JtEL2DkgtA8Rn2cAt8CBYP3RLlGJUz1O5n+oQ06WQJmjrShqPM9K2e2kJ85T7MOk
yiYYHgUKMr1SgScrDymTdnN2uvrk+jiqumpvsxMjwEzBPqHD9slWGeuNUTAGsoCPUlrwQ9DC/szf
9QjuUTy/5lATFq8jHUPtroyragryvIFPzjdOPsMWHjcAmH1qYGL9kSL9lxLpv2QN+qrU/+8FzLNM
RCuW7geW6/1TIYYI0aqLWbbHTJSskBSrh97PSIaw4exU8tFdXCvse3KiqmY4u25jbtsx+WJPrgeI
zYQ4vs6KU1crnhWJLJckKB98B6s3/FSphtLqe4uJXlAxv/qzKHXGyXaRJY+ErGiG+YtggN9eGr/D
PdvjyH83g+ILmSdsD+0FnIUNtTWZocAqy1tX33TCe8js4X0p63o3NxHfB3l/iseJwXK608YkJa2h
2JWeRhJMsoRlPcinwJsIjegvWtPr+3w0t35LbESlhLYOdNc8t0pE1RE5HDbBuCVuHsHY8khlnCKM
DdKyeerA6o7WVOQUXtgcU8TosMnhzm5rCdxY6OWOpQ3xhnhXHHwPh9ipYMFTzLCVzmb1MNAd67da
8duCGkkVaW5bfBVBvO991ibC6nhUManWfzcp5KxWe9bH+KsqybTJLJx+ut9rQRmX9c3VmGC2xHmH
q85CEbdaz7kvUXtVfXGMy5WXtaeAhD1WynfVmtJFW5tZYUNJ0f/AhuNHpOPc5AxQescI6UjQHoAh
r81CxRVo1AiLGMN4ET8VMYiKn+wnghngMH7Z4/TclOXF1BOXJhEOfYpRnlyC33MVv8VtcVyZqn3y
S8TDB3kavFZCDxEgAq+QRDhlOdFuarsx50pZMB0M9UHstJxONG2qa+t691yDwatYXari7IrOVGSQ
YgOp/OoXyYkc5zDS//DbBtV3VCM3nV4O9JFtc0zhkOIIcccPCaiHtd5OGDvlOuhhxeGaXbnsmT3B
vcf+aTDg8zfduPFVK0wlu+sgRu67wXr2I/EjUquQt/Dmet+8pY35Y73Bk7ZOtk41PSfZCAOgjhHA
NFglZFN0Rp9mMFdRdG2iZP32ux/Lm2NpLDb0PbgRYppCT45dIKUcCmpI3LRFhqd/mxrxrU7FbVa6
iZ5Rck97HHRs/npUyG2KSbAGeK4MNzCmQ8G5tt29BnAyGkABC+W9oeiPQuMXs+mUpPI6xL9A+jVt
vWxxdzKMlt2DmVFh+ZfaheGf9VZ6aTnJNtZroBXVD1Lcd42PkC2XDK6ZjL8OuTAuA/Q0RxMbKfP0
hlb/NM++PAqTvFffK91QLmO013UPyGLIv4kKbWWBu9zBXpKbQ2950nIXa75IZwDoy6uclw+H3B18
QsGS8/GKt+W9XhCx9N6rn6igmrbUEQaAOKXwPfUEK3YPi9C6rwBke0LFq6QzN9K0xh0duo+X1JbR
enFwe81h/I91uwgmhZL2dKo2g7teEXsgaVZHr3N2KzEIx1F7xmSbb2I3KZdUWGVni1Dkfa5V52VJ
3W1LaGw4acuDCWp+SEYNIktVncp+Ns9LgJ1XZec7JDA3bTDwxrfrBbu8HO+6Bc+37Ac5Xg2bdxPv
pdN9YYNGB4LqH62AYZ2hpFlnz+v+9RNjQ2WzctZM/XkxXHMPfe1Y65a5TVzr7gZiOQf9G56TBNkt
UFHk3DglFTw/9gyDBhxBRUK6HX6c2sX02guUh+nYRIt2wZbVO7fL1/qXTj2y/oSijiFoa0OzxYJp
xz7uQAD0HxbI60cbn4pLNCzZwa8wI2qC/DrFE05AS7kNMI5lNDXrl7gjw5f+5yjk8hh7RFMUxJ6h
HBmgmxdNSQREhQH+mNbEQznOJRnNGyQ657Ae5XoUltfxMazuS0RwWCJRtZAfUkYq/mxsItrQjZCW
Q8zZeDDjGT+TomC+0+TXIlKC5JS301G4V7reH+sCnB5Pmnpnkc566WAIXvzyrRmg15lOfMq91r3U
qgiJDBxd/KmbDojNnrFnIc/E8Q8InZluUHcyaJnegkzfL+mMiJ1kP5nlmBNgeWQ3fXuZEuOzgZy+
LycxYLs1kRHql/GeOKJdPo0GvgMVwxxQwos0cWzOYsaGrMUvUey/5emYIrLTobNEiI5KdzNU9JCW
lV3k/Oz082PVcbskgXEz8bggXWhRXutddiT9rsJKy0/PCwcwLHEFMIRhISSn8dAZxTke5v6gly5d
ctMs3dnBcQgkA7f7hSEKeaHGDe+4/gzBPjuRfAj3GOUCGKGR91iFhDkik7PPSs3Gk3nb9TViqLxH
8nCnjemRr0Eg4GMKQ5xiBQiUZgzLJkqzqjPOKwM471CiCHw5ikQjTKDDpsPyiERT5EjR9+x1+fgV
kwKleHXXddWqlDYDevXvInFf7XJ5XauLcpzFljnZQZqM8+K++0EWbr73GffB5C7e/Zllapn6ra70
DI4AaCe5C5Rnt1Kji2lKDwmCqtkRe9nmH3OMkYuiZ1dm4W48CmnGdS03I6I16WqP8KP261GuhGkF
ES1ReZuSLaTGs5EYj4byB2KoslmGgPFXd1/rpHZm+5BxeUgy6FZFFLQbbaA7A6YxALzJgFie1fa5
csgRv8Dqb1n7+RQZKMW3JQL9xV7zHZcCtjJo55Tp7X1pynfFh1Xsc9eCgY6wiVEi+bdIAlJEkJFY
CFIBNZfxvGXXp5R2eaVa+fqJ4tpFVJc9IkQrZw5XN5u8Kc4ZuGI4DLxPD/U5x2gn1IaG1opHVpEM
wSZ6+L5y+8eEzh3LSa8AIyhzeTAGeV/6dDxVZZ6HqZU8tIUUe73br5qtlSA8tcgIWp1edIRnv/Ma
lGUQKb+sOoZT0oFzlhb9bTMtxKS75dnoUb5mQmlQA/NItuBjqwf32FmYVZo3ulu0Ia68OzB3yyL9
WpqCe5UR1KDdcckBxXbRDrTz++jDUOkxajfn5tZ42JTNLkIT57g20J5iGw+d9wRb4kmWODURXYTO
1GtPxYqmKT1goJ3aqL3pBfhNGc9IIrD8HsSZ8NXtUlgvhQI0a6Wu0TLwGL0J8DLC44wwVceEN0Wn
P3YoX/h/KsEqZ4/cAQahWLI1+b6JQNEwjbMiK2cgg4oqJp8vkdTF6opYEgsskjIyzMz6kSJahivY
MkX0J95YfPfwtczSlmQJ54Q7LYOcnnQMPZMoiTjo7lQO0FXsieqpiqmLXAQD1rAsSHTLd3zY912h
fV/fIHYiCD3cBVY19Zg8dHcl2rFZH1htm++q9lzxA4xHtj1+aVtVn3dN+5IzukYkQ+1bAtpkGW19
oolr2mqkhGNSUszWY6P1D6nHjR61MJ27NriTIgWplvmtG3DqAp1klTQjAcb1IciDSw7OXToFUS3T
d90A0zE9Tkcv+XpiJzXhIfBEA/R5o8/eb8At+PxSicAIB+Abcv/yxwC3azcNrr2SomIfxpvrFodm
M6dbW0SNlwg8DJzH+LcWPwg056DVr7oVfdXaksObzA8C+c528gQ1uVxusuJYCamPmR6RcG+P4qlg
3srq8//YO4/luJW02z5RdsAk3LR8sQyr6CRxgqBEEt57PP2/EjqD7v/e6Ig7vxPFkcRDFauAxGf2
Xhury0hkggh+62T/rFSVygN7a0/O+zxU74di8n5pWfatG5gF1H3b6uHddrMDIdFfiZ8cdTUAyZj8
4uvVjslUf/ZMTk31Gkfq39KBrxZ7c8tL9FAO5XQf2Vz4D3NdHjPTQC5G0hiNxmEQ3DqeTzauEIPi
d2Bu7Cq5t0LUuuYYfy8TERelAzknzdphELiRLN2XPxbhBFBVf3YT98MdvSszKNJF/HXYd1utd0no
UqOqxTpUBO85qSTbuUt6hnpE79F6/T3LAj7ooYjfvTH5cCG756FdMY0mDcnu8g25ddCS9d0U0skj
Euc4bPBNEPk7mgNFtbkvi44GR3nuGoGksa+cnTKtqH5ctSTWRGNETcY/AgS5Qj8zFUBFFn99bH5E
yYRhUDk8lv6oDHlqB2GJeaZNV07vvSzGqcWBoauLqprEa24gTcJOvQzglrm1oapmp8GUAsZl1QBU
QFcaYPml8MvUnFkColqb3KgJg8hDN+rY7BMiytSluPhzNHyO4LkZ+TtgcJauQxruOgKeph1r26Lu
pbLvdWDFLpoO79rN7T4rSP/U0Z4co0ZHjGW7bHEIKyILNefR8tpJmw/DOsUyOOrSsNZm46S72Cbt
GHizwKQrrv1sP7Vl7q8t5SoTLSSzxvwzqVM2oQcd2tonzwDhOf0afjK75CbKD3LclSGSVi2yna00
N0bLp7g4YrVo4kkEJxQ77QhadK3nNPrZQLe3vAQZc+IOZKjIUMOfzs0tRvnYQNob1LEfZzSLlcS1
7zCg1RqKg2SQYPemmz7pCDBwXXSzlx/NUnNWxYSRCLPGw2IQHQJoeR2tUbvB6inyx2XBuTS5Ro9v
D46tCq/yPKbvdVb8MluxC4r52hDPhk5IHTgO+0qrGrud+bvzxhcPkNimlRjUojGXx1gjyTyxP0n7
M3dt5pxLUgRYqDHILyfNPBb+b1mEzB40A6evf1gwHVMnpguRRGlgaets6DGWqImPRXATlwywaGbT
D46H92DkCK2n4btIBPpPB848HIJ1mt5g+UGZoWoqlMVw8SwvzpOQXA5OtBdPVr+Wlds08axz2+nX
7OnkJ8/3PpvhULpUHI2XKJVCvqlU0LPat+IU5bkadr8df34c0W0PhfPSVuObhHPoJPbL4PeXurD2
rupfO0YVqMbwbCk/px8IUOPK5aXWzTZYenX+L/2k0OA1DCKA5l4kjHyiAsE5cSINz7vlyReX9Y18
H4bYGUxjHIjL3ZWY005WzYn0XqRLyasM+FGKuDp6HRo6v12lqryrWo7n5ZbL1EZmWWqoRVHX/wZq
BPoX8e4+nd5SSe/ecnGZ8S2ytM+8474UItz1Nienl0E7UJNj10HrqnnIPtQj2U2C3yIukCrzLv9d
Sev1QMD72laeqG4WZ19Yz8umd/kMkVqwq48ZOtcs8+sSFqzDbqJxXlg08WRRNVKhcTJ1LnY59NfH
kYwwcPnht9DEVy/7n60/3BmHsXBIgngTHiKb24MYY8a6vKEEiZTb5b5YZgiCBQsrH74h88n9pMH0
omZGtAlcWW0ulgUWiDLfbZ8XL5GHtXklEDVac0yIhBtMDBLnNwipSBqIfYTDqmaPvFbJ0HCVptaa
VSPfPmEEVUFq5a73cQ/w5jBIxMarxhnjfA7UBVkS6UfZyObThKdAD3oUdX6D/sk9wsGrpxy+DTVT
FAgUD6i9KYTGg6meeC6ST6zcRHZQj5nFuMlA1yi/IGwINftSlZZO6bm8y3EofwzUne7IwGexeOmv
zgxvnWAE9pKN4CkGV55qR/e70ySDb7Xri0L0KXN1Lft4v3wvS21155JNalxXLzT+37nAEj0ChnP5
5NeLsThT5zinPmO7fQofcJkBjahOlnkz+DIEp+wk1NYF/Zm91qj22OCWuxjvYTW0BELzIEZqxs7L
5WPJ6hv25p8Nze1cea9YH1hcMMtAUW9ciIP/udxDla4PO2esMaw4xTYopq3b4jBRjBplibPHgssf
zthipCVW7q+b1xGfKUMKXEzeHm8JZYa6M90+fWdwpM30wctJ0bHQ1qdxm1AojbGh3oy3ZcUxZ0AJ
Svt5Cl+hdk6FTUYmzx7fueLLec9pqVceowv4DKyX8vTbdPL3KBtukTdhtwz0Zf8t4Y2aaI8X/6Rw
OVaMkidn1uTnScEEMifJd+W4l/gBCknfoC7WKaK2b9V0SpUt7MggUjbtbnEVqnouUigEwkBurfIo
LrIRy8wg/sWMjCuW2sincGuKg+mQwooraJtHPmPjmKtW3VisfR6sUd6NgH2ZJqZhJzE7D6U8mEHx
vQgGkNizM83bDeEe7ea9roWOojy7RXNHgRLY73hhDuot46T7qXnTTrUzkfLWyia7hQ7VsVp+q1Mv
Lrstav+c5igwV8OYfqoZ5NBRQy4Obp4fbwEsHUgOXNdugjWYnJaljC4Z/Xb4RIm4Pg62S+Kd+hHC
fmTsnc8r+ME2uvDnZYORq2tzdP2XhWuRYLPmGYn6tw3I383fk1KDhGwZ795Eu5RyX0UF83Q3mJ9G
weKsgl7E38MWoA0pDfyqQSNsxMB4WiRuc1qIimD66olok4qOl+av42PxSvyxYN96gZGYy2IpVnBC
3fLcxUcbfqt3VP1roVnTkSlHR2Nof2fSmTSIp5vLlWUl55wJ8mzl6W4Z82s0pvomh+rdpdFFVU4z
FGckiskujSNcxTnXDmuVN01nDEOYDLqSYQCr/KPqMOA6DDpsVUhYhtThd8yn5cxolC89jhE0Jfgn
V/hYTn497hiLb3m5NHos0//a4qlsRvLyWBcxy9UhLNU2Y9JiJEOEaiPBUkG3G2QbRb5gTMR6Rzkc
srr90lh4CDAma6PnIMm+kY4y3PWdY6d7zFPowKQy3FotMU0GSnIbtBdqjP4P8Py9utyXMzGJI/65
Lt4t+xBbw/WfOqyUKMGWMlMLXaT81h+3wALRZedYhoTruLn/wE5zPVTC3qgZ+IIsIH19Rx91XVAF
ujLFQ3tmGWxhliI7gpoXl3FoOhg4GPOusjQzt/UcnFXtJR32oWUwX8FO+usmqlHxOa9T1ZTIuF+X
YcIyxxDNFKAEMp4XOEadTqhtkwa1J36gPuEYdb2QHtqESpwWdzPkypl52BDUHeyaF6D57GESnFmZ
22HX+J4kAKREYD2tLOs5ZAO+ysV8GFuugTznwa55vb4rkkOnMC+ZU1xEB1CSNeWHO3wtLnXgjMhL
PN7zjlmNS5NqldE5xKnruj2PghlflzeQ8qyEAS0dEWP4cp323ESFzxgy5BwyAVOu/YgY3uwh1Dv2
aPlGbd81h+ljrx51Q/nWciSryUpWMI/Ry0NFZ+R4iP4QD38vDTTJjM+m2b31wyjXBp9PkqTRfmEs
EcbyU7C1HToolsMY0p4jvh1oMBw7+UrK4jilGiWgPa+ko6S+alCPuuzXFGUfRkgrD2W4JytW46xD
smU4iDMEJp2o2soSIdeQ2qfI1yYkdfKeKcVHOvTXqjZm9jXRVbposOoZHVymxFNlQPFucVcynN32
PFqIgCF8Ymb6VjEl3Wiev1kkF63t0nlawdmmSFlXHuexP385FLZoc3C95E6eQ+iiTtLm7GdW4caw
aihAtcP3G2Nrwx2KsCuxt4t4KLTR0k0B7WnjcyjJNP05WkQesdNq9P4jBtDcRbxkp343DRayFpLc
tXqSq53YQt6JbBYglcU3FVJ8C6ltlwEKH3VFVfJjgatESXURRf+snpsVGnQG990JQhU2ctXCx2yH
HJ3bvAnSP0X3YzlCl/Msj98jm6bALNFSyh+pF+39iPmA3Y/EodT1xWH3uqPNfxehtdWz8h5WIP+7
j7Jir+7GfGapQckWoaojJB0DppmcG6nESRw0CyqEYrxcQfNj/vquurs88A5uNKx6hDpmbjPkCcgx
Oht9qPAAhNU76Jd3svROgpTzTE9+L1COTHDCZWo0jYdgVSvRR+C7L15LBeabVGAux7mafgFM/l40
HcMcPgxu9BPFIcO9cbWMOUtWPWv8hHuvd6LDAoZalF5DtTIDngOLcEAt/xIbEa0bJF9InqiM/M5f
ySr5WsBCls0TxQMmzBP4RxfLr7hJXxXASD02tSLGpFHUn27RXBBRfi7rOtR++6kpf8wudRDUnRK2
i+I2MOVUmqG+RW3ZsNkN1c1Xt8ULFs3jsgDWHTZ2DGhW0vNusAAffeR+W0wZHLUBmvfWf1YF8zhS
3oNxRJ+q7Ga9owhWVIeZkvh1MrvYiQcRNxdfy3DYsJWdeOwZT3VrNiQIWS0+d71BCZ/XLhprBdfp
A3Qy7OcwFXW7HvHberlIWYz2a6u3SaDTC7WIf+pC1LPq3efiRtfDAjJryzNjwrPSKuFeOCy139K7
FeIaZf6W1JOEqySy8Iw4+L9qhI8Is00ATUh0o/1IvlUb2z90gyMZtenvUElqQ73eeo3BipQ6xKzd
J5ee9iHqyx+t7lYb1jtA2dsrWjOE8Aolprq0USGR8PvJlYx+qZlvn6WgAwTDTzVeL5qXRqK5Xtqb
VpHGljVq1xmflszzTWd9ptaIo1DhJFRno6ajEU/AvIHHYI4OtkRatpS/dpR9VklBJNKQuHcfCX4g
tGZGKmDSn5FY/ACtk2M0dz7UDRFnSNMMfDWqil4EcElDpeXM0a/qMa5pKDL1g4aqAoA+S3QGiOOt
P7pQQvTmvvC7kpnHdeTu0M27dIAG7D7WrVsbaXhTmCH3si92+YRx2mBltS47jJuG/aKm43PhfOai
/lBEK9Uzsvh4xdNyqNLqppgiRWSdZ4YeDJGpGUfJ9tR7Blv6ExchPkxOco47zpVbNmsvC/swVS/f
E+dRE9q2SvAQN4pGB0kk2/smMt3mxBDzY5my6CMnRwi5vtHq14I5P8bTCBkg3GP1Fk5zUvKS+ydX
iXmKguwqw0EEQ6tlpvlbqi1b9UVCqRrP5c6dFV1P9WDL7EklHZpUL6nM/phqfqreZbecL6D+H5yS
dd1s/8mGCpsMEl0t+54U88iRn0Y03tXHQ+hssgtZb3LcswwAl6w+DcGQiZ1N5VAf8pnK6gkLHw90
1njqrw1KtBGXxqpSlZV6m5eKWI3Tl/56dLjpF1qR+uoJOhxqcUrmpQNswSvgPE5Okzoo1BMcz1HS
Qt7rxhiRRBkDZRPKt8lk2xRbK6Mfpmt4x5f8y2o4eEVN4msJp4Z3YlYjcVeN72FdPtojfjWl8pw7
FNd15T4tT5IelQ+4I41Snv1+DDecvUD8ywZYmM3Zg/QDmG0cUd2FxKFf6qxZnv2WP19NhEdbdKJy
2ikUW4ccZ2UE0bcPB2NladFJL2EbRnn5sy2eJ9N6WQhSqui1zfk9zT1yEGkY84GkHqj3P9qr1oS/
SmF+lne5S2RhbeqSD1RVFcvDRhCE6k/TDkmk66tSVU0vjGsDLGEl+/4Y58MRm9QjEv23ZgCojrv+
JR+eQiJTlCXipTIMk0VizNGVvC/1rcilALG9ihrrtair4e80DrRySvWOs9EIzL8qyH+Ywf9Bwv3z
/4nGf2HHC9FY15WE778QjaM/YRR85P9BNP77P/1DNHaNf8HB9RyyVGzLNTQTzdw/RGNP+5fUXAT9
WA1szZI2asJ/kMbS/RdROwjPCViwVaQSr+IfpLHU/2V7lgbpV+qoMl3H+n9CGqt/5N+JvYZr6qZJ
joEtXeoJbRHA/pvAtWK+1FZpo5+Erz+3dVVc/Lkny9e06KO936M+1g+odsKNk7baljQzlJPVFJ68
Wb8uv+v0wn3IUu8+oZW/43r+WRXzcFp+R4ifvhJ6mO2Q5/6RSL+RN90LIeQ5zGu6TL3E55z70YMx
2OAuw4z0ItsC/VBQ2WQdDgwr0w9mlVdP49j/gnBrs2wA5MCa+dGoc3j58cz9QRzLg+G4xM8M2SPv
9a1pgQARUhPtbBLlOeG1OlzVXebjJB0PVmg0j9JobeAX+8wIgrtudf1mmnJufvgB1NlD+IHq4JCN
/bAzw17bTKOeP9NRhOyPXBZPasrcEtHKqsmU91nrIoou+9b7hnjOYuvDhIV8H3tZnyKLEEG7+mMX
wfDsZHLYzwh5NzGwEAXveYcZVa6xGSs/ldUDaoYqKg2UHUYoGA8Ag5qIOX3OghLkleud8fSGxNAl
GYZuWjE+PjZopulc3Qnugu43NLZ6HJ5d2T+q6rzGYHfUW9FfUZfvShweX5PeMWEfGu/ZnVEjGKgC
e8q+VZMQHlcYvr1ZRplRnyTbIGr6s93azzYTxr2BCwXrg54/5gUqXMRA57GdDkUTgW1qxodc9dWd
haS34MuvaAp6EdS3iBnerAtCyGI2WAYa2TU/3VFzA/uG39s/hVZwdwctuWQOqnmfgSlL4P1kG+0V
TNu4FSZENTFY1t1L8VRacXwJW/GeTnO8bVuvOgGWpDyr3oKsLciVpcsMtRJkqzewL2EqN/WJexqZ
w2AOcIxj7wbNgfgj2BJGskagrN8abxzWON6QhUCMWU3mIyKf4eHfDoj/C2laN//3DSe5z1yOBHAc
loVU+D8V5W7TDalfz/VpgPZLbm9hs1/tz4gHiT7pokujdeHRMqPnFuDFEdXBLwk1YBOyjWExSh36
31+PQan0f7wisp50R1oWHAKPk+A/X5GIUrMU5BqfvCAcjmQBYCuyCGlKy+GpSzJ51HrwgE0Fzc/t
7PdM18TdL61TjcS/8sz6B7N/e+1X+rZNM/eGBWJGsOsH74MczjZbcR75wy+Hz419VRy8eH9Kz5o2
krn3aWGVob+h0sVKs8d14GM2tFb0BWLdK3ldUYQXO8WeWTDaazv+x8CGjRUoDyYLyYH1kkUykkP3
01rd/OhM4DS67FBOkwOjCnl5Xj7qqbQRI5nRVtMhcsd1MF6ldmzhlv4W/cwQ1hekY4K5qeUcvwQd
GEs9dE6Oj6/O1fqWQZNuHqVuXwgaDS422YCQHWhVIVq0l6zOn0nmouEPpie3xpzH4zwxYnmGhvpg
G0Le5trfh74eYhcegHB4/aaNS+NFI7AKQLKknME7NDyNpREfQuiM6JGxm8lwPOrCYZ08fGeQ/PZY
El/12ubmjljYYWcjp8oLr3jouY0drTgFQXxmfuVtTQJjszbYRkOOpSz12k2b6R+e26DKyWebzJPu
h4N/akNxlBzjoYIsSeg8a8UAcmxLfgKpqoKUH1zI2Qmbo2BCWaCZTcz+nmNObsgy5SUVB4aN9dZN
gBjFDYb6ahjPI6ifLcvyCHZv1R1iR18Zev/J7gzLZFwIOOfzWtcDucVKOa2ZZKHqj4tTj6jUdZrm
FCbupukt9ucWTRQuxV+EAmh7vAd06oFt7yXhJZCqZpijgi192fFNY3WP1JY4zBoSncaffiAWpnGf
YuzEkqi5dvKKUyW9bDM2BoZYFDmpV3rbtmHtJUMpT8Y8vfAzPc6O/yxtUDuxjPoLK1tss6AxU/bB
12VjpZoEh+y0Qxu26Kw8CYVmcfgZb301gdXk7kDD4Ds7p6Ydrtt4bRQekSSadihc0ztbvnPHuprs
YtI28SABQq98zz0jg3jEBiiISnmtLK6B1Jti5i/+xxIYF3gB6ytCSUDD2Exhn0UnfKRXTnWRqtbO
vOQJ9URok7SWe4W398a+3OSmgk50aOpGWW2Lkgay1ccnl7mqQ2gAizA2n1OA2VeO+VEo/fZYWs/m
qMtHOulSn81jYxp/RGWA4ZpxMiYRbFbpvNEGZeRQ5djAZbStYhJbp3pTIuOjNR9vcJ+b9QRAtoxr
sfENzdv6cHJpOcx1T4oqCSMU+4Qaj1sHzOmqmXoT8zaRgy3R72FDkI7oo3wvqYKJYQEl7jJ4znIE
AiieNtVYW88okQHUiAbhYXqnJmmIvtXkhqlCgNdo9LZuU7wG/fQb6EN9kGZwi2sPaG5F84Y37WmM
coXSS989oYy+6uTBzP0OawilSSiMtWXVb33uvTZMdAFPz9l+zNnuE7yLBrO2TlosRubY2AbSGfMh
eLzuZ+31oAH0W6sBjBE6PXfQQfIYTVCtNPxbLF2HbtCicxGiTwlT2BtsPf6gCYA2+yebjYKaIdt0
1PfS0r+HSKXKNOz+m/ATDBc+dXUz5r5/C+36AAglwhynVp9RuF7OuDJhcVCjm0HkYJ5LMlBOUxsd
0rGie9Dp6+VQo/wa4gOzLrtkg1Zr7XuZFcTXEbP11ziL5nmfTLFYe8pkGqs715DTwwSjZVsO6GX8
Id9Z2ZNF8iwYCGyu82hd2yF3GJfzxZkZMeIOi6vj1A9E2FWHunHqQ0+SLXK28o63Z/03GXdipFqh
EiUVO7DZT7RfDMSba9Z1eKM7aPvopPxad2+eFng3150wmQZsiuXARKc3SS3qNhWvjeFnZj7Ylf3O
5gqgB/qrJ5vQRFlOzSkNKGELYuBar5zWTobpl5E7y3bbeyGi2T7kZbYz09k5VwVayMhAaCfiTU50
IBm9eOOJ+RSbIRQhDLv4mLmzdiJa1dpNnfM9DNx/IaqkjXQj7UT09BeTyviA1YEJsM7A2Ub6v7MG
voKqhChvRYkDM47Yows+Ey/J71WCyRGv7C84jvFDbXZ3TBbtKecwudapZZwiVtsrUbb6me7hmMrR
OrYadPCm9chvJqpTDGQZ5Vc08PGxgZhrZrjPU8NXrGVMsVLKHa6ZDzF3LPFtE1LW7AQ3J/AuU6RR
kKV2c2aTMoDebXkYPRIMBRIFGflmwj61rzoJI0Px/PKMCPNCL6+DFlYXF9Uqy7jho2tZJZGS2mwX
Sz7aiQkEb4sPQvd2zIDjlcU7ttaA3u8avyVD2A15QEja4oo4QTb/3IxSVNbRqWvW2HGFZIj2/Czi
4b6Y0ZffDYloQBqTdc2jJt+0PGKfUyM8WNgaDpWlfNMqfF1xM7nG8KH1nOU61C0kvf49QKWpaXvT
df0f2EcwTICG3rWj9qhpQLNmEAPb2XI/UlCW235SCsSJtqRvWn7uQL5O9XtJOt+2UAdspI7aLkCj
YM/oRjxupaPeTT/NbA7Phuv3zIZ1nC+EPgZxgxEUntshrEMFuX5qW/cLh29xSgyhvzQ9+hiPqiml
pKVuqT/1GLGdS65saeovvJz4kCfR18gu8NYTo2eSiMCgxc72WDFegeLZ+0i2avTlt/uhApPTq489
GlgwzMP4lgwdtFqS3aNhy5Tau7aVOBZT9SjN5DvSzPIQhtNe41qVQqvvLM+vzER5GMz6n0D5dBO3
2puhsRXcZNyEG17ouJ3UmzvF8S51cvHEo0vaEzSyWrtpHLsHOTcpul62AnUIHAmrzy/8zvWJ2ed9
Dqv8qawRmLpjJ7eFcnakJRAmyxufIo1kvSXx2kzZOyXCNphw1zvDC8zXxjFAlOKV8Ir2RqoePBEb
FzkZ1niU1C9drn0WccyXi5AGrA6mU9jiiO0zlavL0oLvsDbm/ti1mDSQNvmcw/wkh7EaEaw3OYtv
28LBszSQdeTMT+xEIwJZ1+TFgQKI4FRho+k2EdXgRst9RL7gCLZ+mI2HcCaxL3aN4ND77WNaI/Mq
hxYGTqmGhCVr42yy28OcpV++b3uYuwl96VHg4TYO5TFyEDaPaIO9qCt/LVdlFgTTrYcrjJbi0Sur
8hay9wRBST6EYY2/QzokHB74+5DWGLvBo/Iu5VTuSqf6YdDdKTkSSurGKhGUF/q6z235wSvj5bWM
gwlVs1DfJiS39JNBFsIU7mZzeHDU0c+6L98GXYm9wUiOhTcQSs+lFBJxxHPLLE5FbsLfy0vYsmGh
rvT54Instw8L6hpzjaL5udagojTiMMyE0rzp7SdTRPHWFekpEN4fwmy0B8gQXzIqftPiyhPEMOfA
XAuchetu4xIL3ljHWJCSwd55jMzfhxnVFVaodcDyjYcctzJ/bu/rFim57Xc6M3WFNbE64paNo9n3
+rnvjN/6RJUTSG9tToysuxIvFBpckHmRZ26cyAdSEpJOgkKBJ67LjrRAV8SW2kihRrp3XzLflAMj
4qbp/bP1rhaZ1yHXn0wGEYLBPhu3PNiRuXBMraJ4s4poXPs5AJa5dszHcXw32nRr3gu2d4cJLe++
GI0rSnKLeIAD0kFQK3pW7RDbQpsZfPPhD3Nr7QoDDFWnV9mb3OZsN7r5GLEChTAKGTJzEe22xnPr
wjrvKrUyHJyzyZu1pcE30O8HiG/ivCaAJNb3jZTffCqwrctE32Rq8h7URzkjcMH5b66MpimOVpjd
uyp+86PCZo/eYjay1V2gwoukzgHgZdVvHwvA2erYNDfSOelJPF3bQ88e/5IO7PHR2JgHjQQVMBnG
pQDveOKFffggge+ESmfItSDGZYalXTRqboCv1NaBvLUFaqeoqcOtVXF7m1kk36hyn2EI945RH8e8
vVIDJGcXbCdf+DjpJphIjEY3jUGO7qBEKiPGTGEekzqSl/T/Kdi/ujwNFnLlzBtPViWti55YkDZV
NZcbvrMOY9IqfUfbWTadg6gZHrTU7ttMM5EZTY131hI2+7FLjKT6Ba5hjSPh0Q+JMq5jY952oDld
p9AOwF7tPf6pz8TgThp6/gmD2gr3kXga8o4ku7rByKHGbljeGXwxXaZWYHjj1Q5s11o/imLqTzV5
5OD6k4Jzyg5P0RhHp+W/Kj3b+HDNHzzZgjUqILCEblHBp+XCMnX9MYq0+In5ZP5odRkdGgcB8Dwg
UQiv840zdh+mHyc37pUEzENYoyKneSyNZOcERvlYJYN/9mHZGKteH6lFMQeeKPWTU+7ysKtdgIa6
NvsPKDc8/FmYkinR4z+IviRb1Dx7YgBKvPDU6VujFQHmnnVUZc5O5v4vv2uhDYbqzsphy8kOFisy
gmjbO9W4lrUhXoYk/0Gl2+1R//oIk6pjwSW5TrE8bqsymh71bK5hLfkR/Eb8Rwmzh4Dt2RMQM3Ii
TJWFgTQK1bF+coH0PA5q6CVG89qPTNthrgT7qAuilwAz/0Pe8lpEpIUvnNIzSRbBJ6SZyHnWKsd5
DiuwrkLPbTK6LbA5TmvseYzH9wJ+VYQ17aQVKZ1Kzdk4xaQy6NV7MZuhAk8y+bf7Yi+izLh1rv/c
07HviK7HQBV2AixJIY7ILo7LD40sZlcEyMGn2riY8AIvy7XS6jocv+w+UAvfyjKdV8sQsmQ1epoZ
ZWykb3z6dg8UR3dTrGD94+xvJ+jl2BUZlsxJA0turFcRXivqZSfeMAykDG5Y+VWvs1PP55ppwKUW
9pPvUKVViJZkITTWF548V5e2/YrnEA/AwLHEAqVluGfw4K2zeF9TegHli5xTYfn1evKOneUFF9aI
iJ9IkHSMeCT/He3KCEaR1V8LiizgR9IjDLpewSfVuM1LTkFxQMTcHpp6vtpOQ4Y3uXCXbO58kmiq
6CqauSHyyRwuphaXG434nE0+D5lcRRFWnd5/wkrunhMpSQ3hQOdpq7x8s/6VZ155aoYUq1VEm5Si
0d77yD3y2MO5NrY+Y9cpXEFBdkAU84ssDMI7h+HZ6g3n1CuNON7h7rAUINg6H+agBpPcjPqDqaOM
mGf9WGA8A3KkkaDEHn9PlWJmsY7fdPgqvfxpdKrTAKIZMUvxEZhNQfVQBluDJxSoMRdhWHBoGHqw
HTLdI6EY2UGLR7DIcx/tpAm8yo+vXZM0bx50vbrULh2g2dc8uxh22INgiINrluv6xRLRTkMyeeCR
YcDt5QStksa9oeWMqXfde+d488Zz5uTszWhC3Mg8VXX5WIdWcRqr5qdZsj11vQF8HzIffwzkEf/y
g7SKFz9D/KUayaLJ6Bu77GfrMtBZolBEVhxc2eZgR/jxG8VTL+ziI2rmryJ0653X/BDs9Wbbdo6m
GV38QINc6VLuZOk4r+PYnvdzgd5tSjtcZMUDQAFvy4cMmXrsjyU0z3Mh+jvowuhiBfnPMBIDlacH
OJMWLyOlTpXSY95bvMfYl5lq1La/Qfo5P+SnxhqYKcT06rIymDf5XLSZUt9Jxtkdq5odB02DtM3g
9pJtcJIRalpwsNWePs7YuSRrbVBbbTsq5deYpPRYt8kdKEwNHxNK+qbMGyY0YO2Xz5/Sbdr4ApeQ
Lcsfom/zvWvMtEJpH+90u6ZuNt/Av7aPU5Zee6agZw8GFiIB4zynrBdYqcptmTbmZcrdHaYsAI1e
LmkqGGTWCdzMRm/KMzqbdcKz8jGctkOCUoH3EZl7rY23JudGF3W5J3Wx3bAy/x4Mu7o0nExN50KT
YNK57wNBKqw2WA8kDOMNzeIDsyR0zgMHYQ1hjpIAB1+d1xthkTQHDcgGbcSgsozMFwIYiMkjIGcT
C+RvQQcaM3CBPBnhnjZhQHadMalL4voQTby4iQgchGMPjZ/zLhDRvaHSiR6wccLDGHrzp5to8xWr
6hPms5p5XvBmhQhIUtQfK1Mw3WsL1JSy8T+TuAfnx7Co1LL6gOOXlEirGgF2MuaCOpwi8oodnrs2
4yUYjtm3k+sVNOVAPIPI2dlYeP4OUwBA/WTt8VSOSb+d+7Q/ZIDsYmJE1pOdxw/Zmx0yDUf6N6zM
mtJK2sWnWUcP02T0SKvpLnKBRtmqWuSIYXnwZo1uwMk1whj8mBJLv03QajZ2hvGfamafjkCqHJux
jS2Z7zB/77ZZBTACI1y+FfZ7MmAXbgrOnYFMiTsSql1QWg9UXnKHH7bHvJMNBDsyCopJitpiF0bt
9hG2/fDutdZLwckxQxC7x/4FYUF+J9Rng+8RNxj+PdpMvfzlGgOpZV4+wFfVo03fI42NjJe21L1j
INvoNHYNeOMBpi3X6c+RcVbEFHSZ3Jtc146sqqvZRk+NTaPtzdmtaGlzvcIARh/53huWnWudzPQO
fskBWg/i1BWoKJaJRGdyhuNX1nAVzohGUlAVA/svlutx1NgHR4sVpXdk4j2XM7lCXnTopYl5u6fw
4/hixmWHz5jg0CFXQEkDHwmtbXbhczMhnRoG/GKWXmJSUr9YkXMhBaXdL0VLaIx3PGBi56VOcDK4
dBDlzD1TozYjnqeJed1udYrLaKtmAgWSJjs5WvxWeEZ2JtAkQxAo3uwCqH5bh3CYvP+h7Mx240a2
KPtFBEgGp3hVznNq8KQXwi6Xg/MYHL++F7OA7nvlizIaBQiyq0qZYpIRcc7Ze+3BvJa13EK0rfda
W8+phXuoFb8CQwuIc/27UE1AN8Oheqr9eTNo8DRZq/wTbdJ7ODgEQuBJP7c2yJCpUsc58d5NQ9W7
sqwSugdj+NwO8Rf2/x9EechXVAfYFnTtrx1OlEQ44UGla5O9ER6ESyiBFpAUS/tI2ruKuSnuGt5o
4/fiSzTrv1KgskTi4ea1E0+RIJOPuzHtBvxhBXjVDveatlr2cS/fOA0JBclI+PFs5sfaDvKDNhYn
5tgx/w0ZsaKTdD9xBNr3iCY2Q9+jm8rM8JJ0Df0ZO4ZyBWK/k8H81i62s0QyNpB+jxvbD+46yd8b
uKhRYNpvtfOzDUxv7SvfvM9JfZZDnG1rO863KXSilTPQBROz/uS5RbgVTUWzwxrEybLLT2bA7SzF
zESzQ5aixvlrhtJmI9yvglxHttShYlybIxEcQLnmEwcU2ee7nGHg0YTHT2b7Vtjm2is140imtOdZ
OnflcamxkI5fhjr8RaoE5SBdt3PQA09jKf1aVPaLSujdpEWFhW5gY+EjMnZxFbd39JkcUdwzT4d1
SWKD/MhQI9cpONXOMbqTDJuGQg35Miq5ZDmaaovWGsfCOGH7TKKvhp7Uzu9rtbayDGZqS8JFn/kg
15dVUmpOmF6BsmoM6+pbRQbVSYbk0jz+LXsmc1FzRRuzOHtGiUKJ4eOqmqknnMXNLqZbl1OkJV25
q93pHnYwk5QR2ZeeRNPEm4Y7zyF8WOYdjMXMlRO43acw+o7HTyMiCp1DGNA0oSZq1oywKsLiJ/rU
krM8UFtEYmGbfHHLn1OkEmZtJU1wTKesEXV0UsTDsvfn42lE91UadfBM+UYTlhHg3Ezdxstn51J4
Gr5bmEDJTUg/JV3NX48N2n5U1IxsJhauOeFAUjftbchzcTatX9hZ/xlrpwknfJl2b6GOm9dg+GJ6
9t3rYkabLCM4HYK/+kzT/Y4xK0eN0K+jh+mXZs7dmOafQ1foF0V8hA7k2nVq4MnzA8eR/BpZqNZN
Lb4XtvnmKU8iJZLpdj06cF4nSR77pCa10qO4OW1MyF9k7uJE3RK3e3VsREAUH5u+w58iuc09z/gZ
qtZZR4aVMhKmlKhdanKjvWhqW65lu7WMvWkSYDK2PD6RaZ2ob/CcGfA3S8x4QZG3OwjnTdg/+2mi
kQCAQ5r6/KdlWorZw2oZpXjWDPO4CMa1lZvv2uBozvA9WI3JxEMf94wPjCynJ94Re7QtYwJ+jSoG
YMKMfOvAxqtc+eQN9dnM0/ASRZ68PL6Dl3ZOETMdtDfC4BOZ6PfoO74OCp06HkDg8ItCtI4Uo32+
PL57fDFIKjn2trEvxkZdVZFHCM2jn7UQKcLIrI6uZLEeAKlOCFSWv+uWvxtatKraYZ9g2prgAPOs
DQY5nO2Lkvb6+GLayNI69Dj//F04T9a20UxIfGdMrqYKkitH//mgVH5PxyK5/r+/f3xHpo3HmaBB
Q+xvzdignUJuTXIkHumMM5QKjTQFNnKW2NqfljNkutKwMMjtI+mNn++vVN9le0FDeF0T0kGPJTWP
Ujrv5Mvw9FggoUwz2/dGuqA5SFS157rZWJLDL0bNeWMEpbWBmzm8prQmzyA2YE7KF8+bFfrrONnb
rAihpt9HL/6ec2VXBotgG2TXuKBDJkLvfaDygqAXfyrN6lcxxJ/FEO2p/I/0kzVDiYniuaaVoyex
a0RM+71xTtbIaCUXILJLffTLnPH08LMovnle/91i+NepxtoPBNVaRK9m/pfMchmrkTTZKO8sJ5rF
1Hac2rwOsFKhXlrmqKmLyl9JWO8znbMn5OytT4pZ6aHTMGT/FJEKXKbm92KUmGzeO+uHz7yISso5
lsMIfKLGt2n1Kt/IJEXVh8PF6T0IcF0GMDRxc3QmNnGmZPs65XhzGtzNjvdttjLS2oOc5IAcSUXg
PxP1xYi3aq7uTK4E8HZixRqT3poT5oyjgQSEYRVxWKUTHbndc0hLHNcq+TxR1l0NjNlj9EW4lY9u
hfNBwqHR0A59PJ2dMaI1i4bhW4E8mXDRlmUXzP9MUGxMFm/Q8jPNbKkK231q4LUryh9Z74ICcEW5
7mcsT0borRJ/w/tw18JKoaxP91H+gNaYw2km7nQqMYNJy7NW5FHRttkyteI8nKM7tTtQRczzKHLE
z3kAETU4C5nIfZWVv47n+CfeZs9fnovGjCCwEl7gVP5fc1w7ECXSbBcFw0tWpVdASM/Mjgkb0nh1
zHSst14Tnmzh8xQoijMnmFbIb6ZNXbtvAWMi6WtaPBG5KH7k/i3Tn2nnMzVtcU/GrSiAT1QxBA9v
Txj8tBZhscOtrFfT0JYbIPpH/uvXoa9byBr1yU6gM7RF21B3Oa+RDSYAJ7W5qdCts0cvqYDNF7tM
d6M7xBCR6r9d3wS6aW/tFOMyWSIHVnia8dHWLgo+AeArm3yuX+wGpnQ+u9sAkvBOGP6z9AcmCsqv
6P8uJhyog9SZP61R3LuG7iPozrUoIr0xXY3wKv7bx9QUtHG3ZlgJUXNMyFlt1VqH8DlDv9nZbnFr
afAIb/SY0ufBVqfmO0PJb1zXuLqJ0eAG97ipSh1wnNcM6Dtjw9SaPaakjVK1uD4UcZ6lwecTIokg
Hwe9LhjBQ6TbPTUnrCblMoSpaNqDPgMeA6rJKLPtMCX3dglLxgpk4ZKSck0HjQ3HLgdiRdvm1bM5
Nrf9lnhEveljwntMp10XSKDXc44wKWM7HFTDgB4NeDWyVSi/PqsmJuUbu3Jq02wys1Vee9YaTd0m
Rt60SQKQeEb6XAaJQxhqNq9mg5TVmLHO1BkOCyGOda+gvyUtcWUcio/dmrHge/CcB2n+0Bm8EUAx
kGMaQG+hCfu2+jklpVjlFU37Gew8CthPJQyRLKeX0liNAomZvHZWTXDFFv/iX7nKmK5M31E2fU9Z
0Z58uEw4+MdD1jbedgjN93qi5UMHAzec+NwNULD9t7yz9HYutuTGgwL09aXMGdWGHo04ZyK1Cecy
kcl0igZXH2Kvx+jGId4MiIaGud0geVkNOgq4PO0rjGicKgVKSth7RzfmQ/VMb+u06YHC7kuSpD+s
aCifXBbjopk2Mh6iHRy/t2k8YdX8ZrMSrTXjqG0wOi8m7foooLnsBFS+cfoVjEq0URVo2FJ97njq
iF9CIk6gAFT5+Z1sn7/9vq3ALpxCcolU1XzLPdBIs+gZNcznshG0TiObZkQDfjrX4JqN/m61kCMS
I4wvJp9FHiZ6nWHiofgoz/RLf6IOeFdlPxw8HfzqZ/k3GYGkbmQGQuTAfPp3edqidP1vfarj+4J/
LOlD3JZB8N/itLrMBULqCjcd2RfxFHypvEqv0IzCvRxQOtsCbTtGQ9wTXbhJsxFGkHFJKfTXHa6E
jZMiKwczFO0Up6M/vDn/f7w510XX6yHy9R35gQ7rhHPkR8wSjkkbiEPTou3wZIw9NnI2tOjp52fy
IgU8DDpaUO2giwCYWoEundeGxblsmENKlNw6I6M3d/b08oc3+IHIaQdcPei1Hn0rm6XQ/CDt66PS
61qpwqNDmUfuQMNpgsDEdI6NXc0bx80wjE9QZxD5LSAcOEnChvf972/jN40x78I3TYvP0RKBdD58
hpaD81shPTyipmFIMacEZeGKzN330uPQmS0fZhUhJimJc/r3l15+9H/gL7kAAb4fPplAmBZi6Q9q
y1pJv0Id7B3FMpJuGRcmcRxs3AEV/7z8xgrbAAoZzLb//sL28tl/eGXLZf3kzjU9xw3M/75xLbJe
S4wKLiOouL4h+zrqwYACRpKCVvFuGgAnWe34VszBL3JkGwgj9+lx2luSUBfWbT5mWPFkT/+tGHGy
z90pS5r+4rrl99zjEI/W4U/yVOH+/raFGZiBbwuHW+ajPHXKaflITsZH0TX0V4z5OCwKgpKhwzoV
Tn8X1opJQbNHoOfMogY5PmdnBLjkXtc9RoeW2hkivkqZuRukVjRdO+1Tu3mudKVPnVkBoEa/5wtj
x9wYEfn8Mx+Cbje0CQMHRhNPOYKLc2VHaOV8b0UrOkE9gR2e0TSmQdt6+/dP6ve7M8D/xl1i+r7N
kPHDB1UWTm1ypQmVpG8MmQV2kSnqTd13X1vBSTBuaABbfvKl8VJz+++v/fvqxmv7FrBgj9nnb3TW
LLQH1O+td7RMnPHz2G4RaZJcQgqnv7RN//3Vfl+u4PJKK3BdT0qWrQ/PoaeFXaOW9I6xbfw9lNUn
MC6khNDdT63811iFf//769nL8vLhGXClI0wRIC3GsvDh0qZ1XtP5KN0lwcaHopSsOBLvrJbkiBK3
2j8jghgv90oZL1XVFMi8BLttGdAEXMajdeM7xGpULw/RaF6RoVcIqqohJFDSxXHDgjVr5d5UC0Dd
oJP7h9/g9wU08NxlEaUSE3z34ZIVcR9OGHcdElDJpqRnUeyStrlbXaCOoy/HvWUZXwWDME/ydhFU
dSBLRnpsixxxCFCIVMWuDYEBZs4kGWd4FxBNn+24Um9z8Sl06/kPyPL/cTtLWzLa5bKz33+85iRq
xBhYXftIq4EGP7nKzHaweqEAPFhhiZV/MTrQCle5efr3q/WgoX/4vLmTfU/QgPYdUlP+e83zad7y
2rl9fHDh6mKenqwA5U7fpCdLMM0nxmS6WDrAs55oZl2LphZwxfiExq//w91uLXfXb++GDcByTNfz
XPHh3ZBsXIhIetYRTALr1aIemhfNz537L9rN1Seqch44zoeGb5R/eLI/gpfZeSQuHRdBnc/A5vdl
hVlXYBaReaxM8xs9QcAEkZi+usEuF9nLHDOCFi42rhxWIObVBApPphiSRN67H9v7MDOsH43l7+eu
dG+9ONK5X8VWU62bGTWD8hJyRRhc3kbHus8Lcov42qOSnXVK+7o/uu5MVkhv7rRbeE86YuRWoam9
qlhhw5vbJwwj7paEcHa/yZObuMzkOnHyl17ofVfL4sRQYlka3AnKT8gKBtAJ1aw1qQiQh430q+WY
LhuLvcwq3hNTvdhz0G4TyaCQUPq90quAG2Ud+4qY1sT2dsOIc1FVxtkS/fQ+DmJvJKiSjDx9IURq
wOyKF7sfZuZikmFnS0WVdCZ++6APYC9lr1ql966NLKqzwvrD7fI/NmxpYoSyJdseBcRjMfsPJ1QR
Uz1OUNqPanCC05y6oNXyH0nUBs8kVZ0gfZ+adEIzkFgUMq1LVERSvJFJ4B7MuWG4TAtW1eiK7S7b
EQlKnwAtI8OSBTZUu59cvMxPOBTsP7xx9/cnXpo+qyzHY0lGweNO/I83TtAUshXOgMeHTNRFYzIb
069OKfdHnjfvgTEdwQX5l3QmzpfsSmbSRXcnwRkuT8V2ioQm5/zFmhWb5zCLV3SfBerBZlwx7BSH
VBF75SWfFdOqTc+Ub+eEDZajillDy1jLkl8FEU5EHxq5cxIZk3wPmfoRLuv9cbLS1P1nMB4FKYaV
HO1NZsf0kJktn5xcPI/QmddZ81cTInomLj1mUsiSua/p4DXDJLfGeyAqTCk5RtsH32nmdC+4wrc8
HPOnBjfYvtTovFx7+PaHJe13uw5Rti7uOBZUHmL7wxZm1m009wFbWBbsJc2ea+vreoOcDX+RzMST
0vlEI46RYFo65TGrAVKMEaKIVFZq16R/WN2t37ZUT3D1HQsLkRc4zsf3U8ctg8tmmo98vMPBJ040
8P3NWJrNNXboJOjnVBNf61foHkez2kYzSvXCZ/AWR2V77mIr+sNJ9/dVn7cUYB3ECC7ZLT8eoILZ
RpNN8/BoR7FAZuo90aNnYMi8IY0s2jNwkJlymhO5XM4E0FevcrO3T8LyxR8SGKzfzvvLe0FrbJli
Oby6H9b8HHdO1QLZOLrKwheIO+HQ6noXMwaE7MGHFto20lfmnmvtGdba73hvxlDdVJoVT1Od35nr
h/w/nbOuqXYpJuPkRMjH+x/uq993J48DxVKUYG6iQPhYmmUiikev8oej0QAoxztpHnJlnlHH4rBn
7LinATuwxLThLQzl3pC7uuTRlnEenY34RczQYwbf/RSppjmQrNCBMAryM6z/S7QdEfq+VPWYr1ju
rlpqQMS2l5PWbGM4Gshv6ViGy7St1pOTNpu5lN/CAmTOjPyznES4NUydo7OqCrmOCgThbuLQXFyE
1VEd5ts+cFEWeu1OoNR3Wt89uLUgZ3IiV1vbNfAnzEInN6K1jTJt63SBv+taklB7yy+w67OsdJxS
t3NZxOuOuIUbz3RBV3I40hsNkTfinC4dtziNgrHw40ulJ72FEezsHgVIyUAP9avQ5xm3JO6QwrvN
UFjX/SbvfPuTNXGcT1L1Kberb4TtMrmPs43haOuAg/NXY6IH6cUMG6loLipy9crrOnl7LKIJTcOT
GfSvU919I88Ob4SxGVBanWPLeGlt4NsKEHHuO+qiqi8M/BM8ByBuvGbaPyrpOGx+jQUK9kT2XA12
ghWRrDCFs5g9Lg/3reOOfzhz/H7zuxaVPn5j6QrQRUu18R8bQVzgkEHN1R7jFIx42qweZ+hqgJEv
xNaoGSAM0///0+9aPPaO7zCk8MXH86ZWpq37ETYpwe56C9vmknW9PEHZygBKeMQTBmKnNdHNiyor
x8zzj17B7bzg/O8Plf2hwHE4pvuBzU6IGcw1f3umCqwfVt24DqNp4632ITbyELEFuzRskf3usG84
By8KL+D5JihjydPscye6pS8/J6mxjZqBUVkwXEia/sFBhMaxTVY8QseR1N2rkozy5+hZMP6DNx+T
2Fc2Wzcly24c7T+t9AQV/PcB1uF38YTnCX4XG3KDu+xN//F5OhmTSgfR9jEaayLIjMg6zrlrHvM2
oa/9+DOWRfDgy5e0yJYI0vgwAIk8Jhon9NPj2yBE8gSULs+2kzA+j2M6Hx9fYk7xSNwJ884ad/34
K5j/NA9pXUB40PPRBkNS17DSBUI4hiC1gA2FgeLWTYemnhmmJGRjx25i5E9RNf7fb02UKZDMmHpA
+zwmUTBtXK/9lcvJOMblPLK/E3fY5C2ZOADVocyHPbKlTORgQdN9Anbl2CdOeMyQa4dBxa89BoQk
LN9OzbliIHEsli+P72QbU1CahclX3MkcVoX5XLgas0yTvOrQwS0d1mpPLZrtR8/Z2YGJzGaMXuuO
TYtVDMVc/ZbrHKExqApGVjM4wU9RrtydX2NnY5aAXtzw4ie7iUigRP3/j/0KvSCWO9Wt3BE/UDcx
liElsL4b8XdLN8dQ5PV1dkDD6SYet2LJqzbbUu1z4u1XI1oSm+HGS2L11lsRdesWLctmDFNGBRkD
VmtympPEEwQlhT9OeRCc/Vys6T2H24oo6cfxbBqqu5Oo7KlSaQB5T0d7jVHs8S6ZgV8KZu+HLgYY
bvogs3RqA6NPuRsoX5jMIxFae5mhz4You3OC+IniokJybztkvml6Tbro72FYm2+JMuUO5iGSGxm+
4vlfgRTnNzJqwb7UVsY68h9qP+eiCpXd6gTBbJmiwPIGzzs87DpsW8YTROsU7kePmEKTejhN2OVx
axHVSZNyLCLEq8IodtHYUC+0lNPSVeW2bf/CO7vXYrDeyH8UT1D8yDzXtOSn0oW8VliL2sk9uynK
M4WPYqcRue5wbllPsaZ+kjWZSWnovSEYAy6JumZX5vgh067EbhkbzH/UZ3pEN6xWtKGA2AZZZB3s
3Nkrin006jBNQdUep5i8+PgpLWrra5G7n50i/xoAq1pHXbRE9+bewe6ardET/ySUhZVPlQeP7E5S
a3H1Nb39BeEsZ+ciczZDA2i4jTYDL5p0zXjnbT5pD3v8Px1KM0V2GDQvZY1KHSPZy8OYOi2y3LGW
bzb6LoYw9DJdjn7nYuxupTV3q8JIik0wIK/qs/gLStgaqB230cNdHKKwvcO5xvgSe/FfTfTdVLO3
k2QK7IjTW9xeGQnfSVRia6Vcx2XA/TrbzzPKmLcBjfhTGmcR4iT+mNXdBSOPxWpreuhG6C743YCo
JRLjncAJhiB90m7zOEj2bW2epWsUe9Hje04yzIsjhr+NA6QGF3YoXtAL8PJz8wre1F+brrlJDNhP
zsI5S9h5VwGZi7I8OJNXvUJmUKuqqTuGJw7xUDMT1iJb9EdYb9eaJ9/EcoqAINs7qpSIhoD9ts6k
ENuaSCCb6EyzJDo4CatQa/JAAGEyto1I2zVhZea6Z4B18WyQuwSfnOQQsOH7TKihaaHQw1lwGnZT
+neVIhVF21edzThelCkYTjKElWdZPFOp6DOt3mxDA1Kuaj8R26AkJCIzSnUIerKhUk/Vb5xrV2VQ
OM+cmLCsyPZS6M66SmEkeCJeMO6AfGo61pi2nbN1ryUNFWccTvz+0dEr7FVsBuM9cYvpjoIq4g6Y
n/rBr7fwvIO7oVrrVvEw1ZSzK4UY8xjjg18auMOxr41zAqYyVAzJOvNrSQCiQj/wRqJXyE45TWtd
qRsC4uA1Tf9iY2DC2orgqHOqHirJWtnYNhHzOjuNyaIPe4RQdzla7RtteWtr1hP53FGRHcdMnQhg
mlKS6rtaf8+motnFpBCvVJV2xFX34aksg5fWHF0u6feoUweJT+aYSkRwE+L3bcxYG0QkYaRu0+ef
8vRT1wqIm7Y6xajJ931fHZkyJifDZYtrpAvpvKjQNfoOx0oyfMYXI1Vg4tB/WCWBh9r0t2NjNrsw
TZ6dglafrnjwy6pw1oaJJ61DYX6I88I8qCn/xJbPQoVGlatt0uiTbYchCX3bijMxCYARnLKMYfBO
daBaFUy/ZZqaVKiInKA9VUin46eOBMm64mk23atMxK+UXOpJRMxjbaY0oTu6mxjVVKGYdyOcLU9T
znG5Dtde4byTcmdDLXbtrQ5czs1ZekN1z8eQVOa6hfTABHjA+WXsVIZRALfYfGUkSaPNnOXawk28
jbAtb3DFwLmaa7wS0kpPjXmxO1NcKVvQqsGnuQ0NcRAhsla0SbbYBPTsdyMhO6VvB2cEdN2mdMsI
qmVu7riucO8zCKw1kduuqPGcLz+aoXC8shZaC9Idolb88XVgFdoQb4sit2xea1uRhKW6EfHE3XGF
+1qzVOZ+W9znqSTctdfDal7SwZo+xeITdrAyQ9PacCWTDbmueCmndrGMxGcdD6jy5jH5bsrPXnp1
4s7/5sHbaN06w68FVC0Zh/4Vldrqof0t05gxS+R+z30PVWFC7JQ0NBxzw7nkhTORm9XcKSmBbNX7
oJfzwTLXDkcpCqPxJ3IO3Id5++z7ILHM0nL3Tudfs1RdbXrcN7udvk1OFa4zlZ3t1pR7uyHqaBZI
bWGGJ6tODdaOI9qmi2dv32KeAGZvxvTiqDoisjDJdiGhre0jqmbvkKe1tS5r5/Uxlum0SA8eBC3e
d/EuluAr3XtnXdQnZxFbjwrdTpaey8RpDnbaMU4OFUbrXsP/l+QFCV4FSiIR2EW5i1Vknd3eO0ER
/1nrRF5DZEGCBs9Oz829HsG1AkuH6B/O3TG2wnU0nwrAs1f0ZUiKnco4MHkG8mI2ckMYvRkDaaAV
BEFgSl5KGUQXF/sEePjgXDfeOpgFwKxw+P5wlmvwngGxBVAw23MdALp1JQQZqfXqMQwh0sl46nrY
YFCYoUHrZDPG9IhKGtEb5vloWs3hkCYEdgW59VzRHUm6v0x3WyNGcJpQHmI0JU9RWJFNZmK4dwqs
916F9X1YLIw4RPEJN4JBXfQDafG4r7S4o2gt1lPSVIgAuvBIkYdOHmv0yqqD5hxiz9zFtvs9DoW4
uHO7GJWSg21mX8NxcLbMQ6Ev55gXfLw+sVnoE+DNV5lVq9RJjGO4cL5ImF7iNIdXYpHMU+coGK3O
tNKTU9AsbvcWtl9gpeULvb23fLLNUzajVxmIl8jizGW83febyRfRFTnJdpixNwMo8c9WpzGeDD2R
wTh5NpgysiNtwZyC2SVbLv7MMt4cB5pHt5nNWCBvPYggYgHRKakFrrzROvFiBJQxE0EEloz96rZ/
p/tXPXvPD8CJSv3x/jiHIpreZlJEZ877gmUcSTdpfM3G4MkHgjeD1PcVmsKOm3N21o6juwMij3at
RNA/G3I4mPiaL6DYW5TwLpQhYHa7IvJviek0OyMnlTucEd7BLECo0sY//D6dDyPx0Sgf8pfGStnQ
CBU0lVPtoDNLlvsE8Yk7YAaPw4Mc6+qlmAElWIa37JyKVFdea+zTL71oX+t8/OxZQ/hCtwg9VJXa
tx6TNe0hADNTQsJKkgb5vk2pWvA2Yc3r5xMg0fm2AOWemnww3ieR3XAidZ7h/wqjhN+2Mb9TD5Og
bmuyU5iO1jNdUJ1ahyYtON843BvZYqrCAdZWmI4Aag5ngT9079XBD+gANs6xU62Zks3hlB/TEiKs
40qBcQO60z8i4BY4AeJRxqmYi568ehqOcHw+1a69iWRVPKPGLg9xFBAwHXXPgcj97wMPmJyxBXVZ
WxAk5ZgvFXDbhtXkEKsA+/HYJRjUyWVdDH7VSLJw4nz1aoPzYNEiSa7aylprJGvHtqrjQ5RPd1XP
5dZx5vCrF6G2GYmKAy96V73DM5e04urP7MoN0u8pjux7KJybdEc8IIPIzhNeahln8i0QeByR9126
2jlVw9Q8u23VPvc9isgeIupqqR8e9+2AJnw1NDBc2g7lb+eL8WUkNv6adEJ+ZveRG3dCD4/RZztV
RPX16GPJluuatRymw2xQ51Fhf3bk4JyM3MRgadrFjk/my9gURC0WrLZhYq4qqMkHKNjqeUHKVA3i
+CkdHQBNYnzNNdCCIe33Xoaxm7Zh8JoF38LZBYBiydcB/Mo/XBEe62YJ/mZbX8YFnY3tibsN82IZ
MkYsALe0DmDsJQaGxhmaq2I85CZZDkHjgKjp+xEcQL8pO84DWS0AXGTpvJPZAN0AXuiZrWaCD2Ej
QKqKX7Qy5Iapir1qm7xbGfY4HUwLV0QI9nSbINK7iFJsEfOkp5xh00H7+myPUX0k72wduM2dH4f4
N5mQMKdptdMSqcZoamPXTASPlaH5SuZucppoSD/aW3Mb/VX0zHAlztenvAuTMxZrlmYAnozg34Zi
ujYGri6HE9xUtAmORxejaBs1e8Jgv0hrZ2Rmu9ILy6hN3M9xjAenJhlyEy6uJqz67a2q+3YHlhef
lRWcWEj6Hf7qYGvT/FrHXfsd9KgASdbPTBNQ7oCFXdawgkAYSLSkC1EZeITJZIF9ZVg2fsugICfT
Ns8yj6PtuPHCAXm7qgrqraK9DlqnR0uHx1xn5SmoIfzq2thlasTR4TAFKwXzsAciSaOf3SDbioBu
EwxFC+oKE2dbuG3zLBIOkmHS/JgiSShDiC4riHs4y6RNpDZzFy8eszWAFH3qlRbHPHZpmJVud+Q4
HJ/dnCi7WV3GOiKCoCcUsmFUggQczInHkNWNuIYFKqoVfQvsZuNw6PzG28fheFUILvejbf/ym8m9
5GZwfuA6WwdPSj0lwz5Clrk2DfHuoDjeeFQUFE39vOq5fnu/+TwELA22YFvvhuHlAYLibGTy4JNN
CZntgZlAam5dQyIW+zpqLobbvdWoFletbvJNFUBOTuu42/TKyi60kMOhHM+DOx4DaohjBQKsQ1m3
QfGbQtXymhMxXjdrCNoX6nNuz8Ugm8dXwOzHIJXODV/uqezgJNOOUXf69+s+kfXGV8pcax9Z5WRE
9bmpq26VNfXNqrrpS7dFU/5E9m9zaxGiO7jW/H5ur37nnshf5JMHDwGmtXwfGv7Dh/WQgCiivrvi
lmIVWlsK9SVBhsx7Av257sRbjw0ZmxFpFS7Bp0kIJgwG0YqV/0duRHjQMru+DLzmQQ7uZ6OU75xV
nmonyHbYajnm0tTYEZmCgSZLLjXpiI8qsymmfxqlWeWJQ+Fb29Zi9Dq77F3m0rWUfXat7YgDb5e9
huJvCxgX9vB64ljl7s26tL8E4Xcoij/UiGfG8YdwE9mkKWYWZf9oi2CDzdJah61WW5xte4U7Jp1F
u3F62DGRjC44B386HQc5n8bAk2fVpLFqHEEIpnGr2W+poCVmWZ33c155xbsxC+K2ILPPeWC9yYyc
I+V9E73b3+w4OzSmn52SOn9RDYWXIxy4L+H4PEwOoHXfSEkH9wLI9lVwiLV9ajs1bdpBuN97K3Y3
xuQevLQQN2rRM7d86bXjAT2AvX6EbT9OcCWrqxUzvYhRHfMrSQRtQBj9vkBTotVuNv1fkUU/Clcm
Ru8OWcAw8ay2KFYjn/q1HFh2ZCu+ttzrT5Ga9EHM/Yizyig20pw2LBPxNtbDyZ4YgfZWff0HBLkI
yIA/jeuEMDIMDnQlxsTJ1kD7xTacuDf7Dp1xUWJnSWlW5smr9BZ7ZYtwELXvLqgdY43+rVpB6icS
MA49DDPJBdcY+Q/hXIDewSI0z+PfvgecbzYTSUeQtEK8gsuC3v6sCIzbwxLBet7PP4wdXB4cP/I6
2N1w9AZ7WI0i6tcPfBdUAdhJI7J9ZevqONg0ax+iSQbF6dGjefmUugBdXEUgiN/QhaWsC4qq3TkD
x26ZUU6xBXk9et7/w96ZLdeNpNf6VRy+hwLIxJA44fbFnidubs6SbhASJQGJeZ6e/nxgV7ur6tjd
dsS5dFQFgxQpkiL3zuFfa30rJ1i+avtkK8IiP/Vt8q1rXX3HUb5a1S6kXMW56RgV7cPQ+vIoG48t
ZaIDg6Epk7zlz8x6uljAhjfSyftdOPRfBrtud0Ob0tWRuMw+PQ+Othq46I1LRKUdMNpEjXn42PG7
FpJEUfS7mttWJcmF8ZgkhgrUbkyz4bPbiKO2ST175pUQremM5TEfkcwmgENAV9bATccbFk9v5dUo
pWa9HTshjwGLbKfc5jyb5sOsEutKq7zcdLVBYnsYeO5wEVXLZSdtg+/1ADVB0VW4aiogG8ppYI37
Q3yiwpDSGuXu00VMNMnmcY2Chi+Kao9+stQ60NkwQ8w4BDPBKiuovvI+wi+i27ZaW5dmqK5iGN2j
MREAZ5Z+80/F/Rpii8u0qGQ6RdLlGCdms2ksOrDg0j+VqWge0zq2j5ndMko0slt9dQfHfnCS8FKr
4t1UqdqWvV3tFeYEBhWq2zHxtZ4rtqpjjupR1MUNlPga2BxpvoANgYD5EUvz9KhT8BbJpBb/hr6L
H9NKORSgptaG5eNG/wO4gKEK1yJmiZ6jyb1wEu2ne2bIG0ktxSqGdvqAZxWRrnJpS3aHhmdjMt1L
Um4Eh0uw5mUlH4ylntgWjTpQFivBgZNo5K7sIEUsj9wKKgxR324P/BRAl5OHCOGNveDhYTSUQwSE
X3i7xOrY1wzBuNrX7pdh+qEi0llGGXDFFGN6NevsW+DnXzuHocmUPjeZEC+in0mb4n8E61GehdP/
4M4fbQhNZWgWc3TPbrWxXUF3NaCSnSS1vWKsDVMhtB9rx9nOLJxPBYvRFKmTw6FpF43297Ka9Ct+
g8+KzhQwv/VPh3lnmLyoXMlL15nRnc2CbOEpu4gO+UAxbjkAHP856CIi2pCiXMnefg2CL9yInjMm
Ro8FVVAbHSX3LQVgKBl62s1RRMB00MmBA/1lyBmnG+Con+rS5OnTTg4Z74pSjmBwQN4xk4rcsHkg
4/UqOALdyZKyQ23uqT7Mu9MUJR1qUPWaOF2zqZK6+qKWKEIwlON9VRXmw2Dln8nTlbepaH7lHTQy
McTpPhkM722m44Ix8Gxci4nsRzLM9k5w9To0nR9zgDKaazjeOihIxd5Lg430YkzBjNjWEEhYq9wF
VOAAwKaBs5lPgZ4ZAC6tzERkyPNgkz3i5GTQ5adUqIj8aYjHt6Cgni0CoXuhOeYsl9GIO9HF2ZP5
3WRFPV3x0U1XwVK2McaRqW43vSRdaN/6iU+8svnWqmrgtEtb4AJP758iIpsHtzd5cixvTmXQPZk+
jfepeZ8W0b7wCusljIatJ8zsS426sk/BVOzqwmpfvCpb2lQ3vUvafbUNyCrzeIRQAyqSqpBy+jIA
PXmNfGLgyld0odM739JJMGMj8zPn6LXQp7jFK7c9FxEVDz5fmwRIslok6Zi8A/i6zt3uH/nv589b
v+pX5N/5j/16C+5wD7fq7FzFTT2nb+4PpsGCBsVhNUgC/pBckI02LScIvdFrm4gO/U27ATrAdABv
XF8Gda+HJ3zstKLE9QbX7N7ebLfX7fXLlWTZ6hvlnetgNW7Hrdg5p+qob/rWv6rP8hfYG069IOlJ
JS9QVS5grAGPVbvtHKQPSq926vuIXHUwj+l5ug038dx8oaIYMTIhEwW8vl4zuA4aGuu3Rrvrhj2z
fNKrOEFIkJjXaKKqximj56grdw1ANNJSCJVdqcoDIMR+H8SdTRS/9texnIyjGvIrsbviqrroy1Bk
I09Ud4tuLb8nHAToRGFASljXO4R5cUmTfvhWlMAAutEo7paWy1s3mK9LJ3MzUNnKK/F+7ouQM6ZO
35gkr50aC0LiRBXZctt+k73LxCzmuBnnZ0ngI+ebeHqrt+6KjM20u9EIQiLzdEsAVwVPN++BXGVV
Du7Gaabq9PGissvqVIH7/OubXhQzRyxJ/cQirk8e1LZTUDWU7C5vfryWNDw0OhqwLOS0E8oX7euX
jMntrhJjcfJLt0Av57U/vVmjjhxmp9/ESuanIvMgeURhxUsLvWw3purx4z1zQPOjdmomxFaWn4JY
XjwEwt3HO4Oiz09VHxan5TsYBmH87s/L3GMIRwYnH6zs9PEijKlEDzQv/v5nH6+BtVmWffbslNSy
tXzNJme/Duagmtcf37qjS+6VaLrr0CqJ4XTlKWjCYj+1ad2czVJ0e2pf+SfRIfTxOZtG53997U9/
FlcAnKw6rdfopC9zXkW72hMEmZpItxs2NIhQRpWfuPnkp4ZYZ5rH8x4fo2DpEREJIYRqkZq/f/Hx
Z6FXp4z0irOx/NQ/XqDHMjvVfsLL0R3B3VAHvJYmq37vaChblKuckuULDcj7f/UO/i/Z/3kqf/7l
X7/9yDTiBxdM/d7+HtJvYQ3DHfNfk/0P34ZvWv8nf+U3rr/l2J+AD2DaX+D5hCh+g/pbrvlJ2MSB
8E7YxAwX3v9vUH8hPgksbQJ6v2dzJlD4OH+D+lvqEws1Xm28K57Fe6z/EdRf/tEkSN54MdzTKiBc
Ey8cOfw/GkdM10/n2AnFk1nGxiGFpHOgTYblNrfuUDsM1GDOezBGzhZGtxcwphHjpnpiZlj6+96a
X5sGcxwMu4HxkUk8d7bHU0utaJtUxtnE1gGm0Kr3vY/TYGwt7vdtexw6SY985YSPA9ZX/GHNM5e5
HeOrg2e3BpJfFJw+erO4d67hItCdJAI2AAgwh6A3m23IGXCyRvcrJWVot5aHSOqXNGAqzMK6NTHe
5oNHM2XAdaxv5tvMlG5lQmnYFBFmlUR1D1UIeXc2W8EOwWymbWLFUDnczo37QtcUBUKMeqm3tN2g
3M5Gy80/cTjvh4c5llALQ4/pnEfakaephRy047FUr7mQhdugptcyQJ5ZRfZAFW4/vDfLmWoq7X0d
cwZFSSHJYrjfW2d6Q8qtr0PoPQgbrlLfYoZIYaYOVZI9TASEjwrfHNubT9yW+sRH/Egbu/LaN8gY
vxhbgIJM/Gw3StdYmTb9iLoDJ5FZHJ6SBgZVN21Nq8kPJM0oZx26q4MbLRsDgAJeBSECRzA1L78K
wp73Q2d8xt57awoxP2bOCEYgacKnXNe7Fgr4OmJfuetrqiIFBhZqScxfA//Gs47Md3gW7rX20mgT
jLgJlqz4Ae7lczV6aO9tlJMw9KpbFib6n9g53cWu+XcL/8cD2aXjgicHMr2y1BLP+J0DCuYDIknQ
uE85UfHExBTsSI4L3KAmFNI+ODpWCZtdr6Msjb+aKKHOIg0r+idPHyUPvV+UREUsPC4cLBnRWg9e
PjpUp/XyVi3SUfhsFeXSiESiwyv7B52Y/X6O4mmbUi4MqJrJLip8aiXlsWTejjaYncYJeXyovL2i
sW1lVZ7eSANQUu8PXGfyrWk0DbHpZh9NBkOlFP3TbdN34J/flnnT27Il+7P32qed8xiV1rafh68i
y6ldYuyB/AHNvZHFfWxNj6Sr27XsigkSyiCe67QAwilNZKM2859+t8jd/vqT/Ze8A8Gj87b5y78K
c/EI/uEnbpvesggpRVrQ/n8CL4zpVBiYZf7kVYjx0UQjUbsgpfpI3klwo37gvOVhFN6nFzA1/Tme
jNtY9l9b0zA2iS7HDUI/AkdXvzvdgprEnQ6IMKsvk+4QssWdtnTMIYCbGPPXxWgWIg6HEA6acrBO
aLM0VgQMq7tY3qy4OHbMSE56/B7mdnJKy/6tSQwFalvfqggEhKk9THkqe605sA+Mul5EWVhnfkpL
Vbvcqy70TinGPhlW481RwWtoY9arq1yf8DkNZEnp5fH0zGTGK78MZnNhCoPwBml5b6tLU84t/qIa
RdhnuN+r8ouGOXdzB/tEPwt4tln+yN3uwtGdUSkFc5NEUcyYDdGwFBevUzhc7ECCGTPxxtoGiipz
+06NmLPj0lvLGKvGYk5hig7qng4MbnGFXKVZZHOMs47sQ9fURLeyJoe7c+vsI0FrkPYgIBTuri5h
FjSx/9lzunfU10sSyeBS2i9ZU+gnx+6PSduY67SJcVjIZB8V0WOr8EHMFuhrYwD3aHYhdg6/28OG
QfzL60tuErePU0rHI5j+STw759K1Xtx8vu9sKFRmk4xUolQCdJEedn6kuGNqOFF+5GU8mqczmQjw
uposY1lWOH4T+0r2mPnzcDYixU7SL/SHvpzOlYbUUYrixGBro4awO9oGEy2mPYyfzXFXeYY65ZLm
Q851jMAc23lSqjuUPfa9aYIx2DvZnif6j9blBFaLHplY+EvCIHnH/NYcsrQWJ83Av8X0w+NqrSjo
EoIbZeXAqonN8gz44SjKOb9jkpvvJsvaYRkMdyCUk/txepBRZuNs4mSWB85+1A457IneSgyp5d3H
C5wU3D676jTxL6PjOCkPOMNyrGvtHU7OCSFWfZVCQ4Xt6mRnle6BJwG9mXnGTchp9kbA/TUfxHiI
Temve2itJ0mXy7AUOtkzufxp9tieGN5E9FKvhCpvrdu8d3U0HP7xMmB9ZKP+vgzg4VeYOxYTvSV9
KciT/XHhFWEfBGHvGY8x3tDVENFZL3KmYb4X+5vemY/gkOqHpFKnacR5hqBGLJ9iPsPTR54sgC0S
2j3GhXMxwwTysrx/DWvASmj/47EPxx9zaDpPmsM+8/iuGy8NxofUqU4qN9w9tDpnm5VlezKIiWWR
bK+VKmGPId7h7eiOg8Mj2QinJW0/iYsfpnrrevvo3myJQ4iwZuYvrEuhO4YLcAm3mbCMrS3zn25A
1WQUMsWOhNWuijLoz7MQLhIVE/cwv1S4bUEoM7WyI7CiwwijGIPuJkfUEsH3EafSITPt7FzD6ME+
CdTFVycz9cRd1bP2DxQWrPGwTPhUua44rSGA/AFdkiWI1NZcuNAdxcuFm+KVotxj043gxnByxMAC
DDxPk/naZ9FXhIXvrhH6e9FjXTRdbFOUwpboJ1yZJ+fceMCTWnfe5X6ltvS7gArW+XCqYavFZVzC
MU+NM+YIcMw9xBkdMMTQVmuDE5Ulzd4ZNtjFkkv9IcapkF9vO8Z0aY5pzAKQwKXlNyr0cGj8Mrlr
R1cg6zORpccI9lqY/Cg8gOMVs0DDjxAYHAbrDHIeRWx2F3hbz5K5u11w88zVHtU6u3zA5j9eHMa+
+/WPH7Xu8qD844NWcnj2TOW6guuUt/ipf3daGCqLnDlFK49NAGrBR/U7B27pA0cVzcG0xWtZZwfD
mMfH3nmPZ3+CULWzDFGspZ6rb2Yg99z+k61hppyCxYiYCDd5FyVivGRDQqHp/GhQGnIayY7sk1o9
GE46fVE5kFLqvCAHZl6+1j69EmiSK42WswUesLS+MXPwVd0jJGTjXYXlaCXBrQIDGHEFhah3mQtJ
m2/ju6sH6wzoad4ucau2kXf9+JAD3LqMAYEHN4fFCGLGpHOB++niAWzd2nz1aX+HRAGJByTampOg
e8FT1PLMuUHVyhCxU2/vwTlGgjN2//gHby/3iT/94AmLE3V3aTjzxJ+N6osAUFtR6D2m7txCPrDG
a1Wyen62uzm4AfGZ96YdhZtCOcz0gZpToEBjFClvAg3Qi4z4MSuueeQY22rxj006cTddUr6agemc
4Z0Z69ru/avRliv2FUmhr+VcAcwbpJrSs8XJ4BgUIZXqLBmM1RvvUIiUO4HTl+d0ksmzBTM9TdSX
Oo+K09zDWyEzBwctUSvFdk6ycJkrmWm445RMAUoT/LPeJ/9PcVSWVElIwrMsITxf4GL706Mzq3U9
Y91+5IzIjhljL9HWQzOb3anGxrrna352RZys3X7sTmY3j1xXmHVXvcUIv2epM3wHa0LTtYs7cFgD
ROZYa0ODK70S22vi48aIrTPhuxl2Bwhs6o3wEeQQi1Wp+1PSUuBdxW9FZ+IPbC5R1l9Mr8RZvZgd
B4HFXuHVat3MxwnsoVNnzoFVcX5G/1vVo/SPpTRxhzX60jObRGnA9mLG867kxAgCJwMlpqB/pzaL
XKJ782zohijRxA3HL4hltDmKtlloRO+hO06UfOKivMahhm1nOc4h12+9AXhAdzadGkl0R9YYYOUU
2c+mNaGNJbN7zhrSbBwkbt2SgmMsFDNzvu8F7PyoH4a9GMFUw9+pGgtrJsXtuAaczy5lK/uBu852
pBFpVauIzqmiCQ9Dhgga5651Lo7Col+I+KNxMDg03SzSF6Ae63pjtGl2N9QTrWXQ4JvCvSA9d496
xuTUwvCo2sq9zgWeYzrRcf06+nMnG5YNXIkQB7/jKmi/KYwYusVZUzmBIgMgqbQ3vVvQyx89LTlj
RsQBERheHyUbFsAhWo7YgewovykWqEthIjeWxn06WIoWPqPeKTq8txRuzHnaXG0CgZVpuKcCPM4y
h6ZcBBmESbOIPeOE8/xo5nX4KpPMWbmTnh4g750ok4pXejLfslZZL8PoHxPGZZt8pKfYtA1rKaem
zKOHOtcaKj/Hyru1JaGqLGbqzy1HtHCVqGtY5w0rT0i7p6DNvcEgQ9l0d4afTU4gHX56dM5twKjh
u9W1uZpEljxLfQLfG+H2w99fNikKxPIm3Wx7L4vfZZFRuz1yiuMpxbUXG3avfKpkATEYdiounJaY
mg0tpd64Y6OJ3KHXApmaFicZP1z1T7K2LGZ/Xup8SbDbXyAKHwObP91IVW5l0Jf76tFx+dWMCyKX
/jHv1DBRubIpPc4uS79T5/a9lxhPIgqclahgYaakn3Evg2WzgCltQXzdj9KpzzK2u60ObkaWP9iC
RLGjV7TezQ8mXaUHLWFfRXYkXnyFqKWVSxd3b+b7QpTPbaycvdmwb3+ss7Jus5VOqUSLAoiMYdgN
9/C2f/SqfzRT6T+HjKoLfs3XPgliCrnoxggYoKzZM0GiAI+H8K/GPSdcHBS+QfVSYaUMt6G5eoYb
HAKLwqYxwgniLxp1Oni72pjU2ZiVugYVuRbkJBIwbpXzhcMFOS/PxqRBtfv+TPFL2H3xypkeoWR+
dq2q36ahGW2rUTjrvHzo8xbBzCiiFzlX1SHRfN3UGOPnLHhy/eWjzdm4GwNF0bTdpGRafIEVg9XN
9MKHHojhXeCb8yaDEB0HOBMGVTP5cORb41rgggAPX9yKcz7dDtkmnMx463fee1aE+WPYUaDGdDc8
e0thRFkccl8OQAs4zoQx7r508r1NubSMU8NlPLbWTMFuL/eUBrYL4N3Y6rw7yoQL3WhhAzW0Ue3S
tKfSrmuxMmfBVVBhR6UEk2us1+1eRXW2aoEEXpsxYa4xGK+6L/ptHpTmvp6Ir3puxzWDQ0cBVPyc
i2cTSf/sFD02jKAjy1rEzhahe6NlRFtsRvK27/xwR8MW+uTg1jx0iG9h2u6SQ+qHOfP7+I16A3pL
RpPSYthA+MtBgBH+5w7bBFT/uNMDPwcUh+R9cFLES7dN9k4hw5OGbH3vUjbpFbSZIe5m75Z9z46L
y6RooFy3PCNDa0iPkL/pj/CDc2BnYM6UPhVpl75ABvzOwMa6q5a3WuCafjg/VlUqTynDzOc0b6mb
tJaKIv2aNYa4b8xG3oKItm86YtKdamg0CsxM8Sv0k0clvJHYNddvO/kV1MN3DJPuQ/wqpBGeIBvN
u/HQxrJ40MYPDZRr3RKRPUeYGlahl0sUY0dtIDuqF3tOsz1TxIqu+rRAseTexTbwajT49qOWvTIJ
pbuhwWMjI/bfscloUJgz/YwGWa7bMY+PoZO/lEtVQUcUDerDcy+hkhWF1F9Unx2q+o4IUnGZQwcI
XNH+sGSs8PSLeucRbMUWokEOR/qKR1g/DGF7dIze3YW2kbO8ltNrEvCw43AURe38uRonHjxJn28y
x1qKAqgEzNI8Odj5F5yaHnEZzztAQrz0dlncvLGYcTqM6a2066euVSFW3crYFY6f3s0ImSs/YDzZ
65EzmdFM2EHjtxxf85boO7qLouoky9HE8rCHFS+s6HNmwfgeht4jcFIyc6A/3nTFNQpLfzNq7Pt0
tM0730uRCHuQxK22djps1TOWOUc+clo5GlSC0lIavcRBa2zL8JBSX3PAuxozBsPu5pYTx0DuT6vO
sINDZoCXgPRGRwWJuUer3GWmAy+wbaJNCg0egnwd3EaHwalNRzRxaupQu4UVbScZIT5H02yIkwHz
KhTTihDApq2GpxDXzZ1Q07iXcEUzmHd4ZDk2E0prU9gNXN6fMN7iQZn8eJ8bk7hqvaGVb48V4T2N
B5J0qTIvAvbDbNA3SeoSnF/RrEN3Ci7GUM3XoScvQmcP+Gub9uaafMVhtuQXatUPVtN88axZHMxs
Go+kMOgXokd+TT5muFpx9XVmWLw1ZWZSgzM8oiH4/ND8G08WZD6zG65pOdIFmctfaRXO22S0pjd7
yu/DGvA/ciFrGhnvxwTqne+/4u/LPxM6mnHuOuZqjLoGETX0/ldZ+skTr53+ibIkUH44M/zXytKd
zvOfTdF++7249Nvf+ltptP/JVhJZCRFHWrABGNL+rTTaQ0TiLukq16RAhFXxP/Ql2/8klS2d5aK/
kH884uF/K42Wn2zoeXjSOfLgDEew+vd/ex//T/iz+G0o3Pzp7d8PifkyfzoE+RYsJ/qUEbMg8nMo
/uNVRkboEq2dU35nsl1X3br0yE2cC57ocjs18FF57rbyJ7TUmfOR8lIlVwx1I++5ikUW/vIsOTg/
0DgL48UOWLZfh7Jum1/hZKfFt9mTvfGjpwu2pvEeMXuWM6B8xswsK5VSHB1WGCto5itKN22easeb
BEnBpnnVIseIFnOh6Q4jh/Jk0futYuertA/enagbw3XqilCcy6hP75kky3ITDAZgvr5gsr+yTaqn
Lh3Uajz3Od4ryu2jCT5EB7V376bKEXvBsJAQTUxz/Mbs0vwrKhxwQUrvubbWbGXFmjZwZB3g4Mhn
2L5a66fgHAuvgKLNkTNUmJXszcwR6FAAj4f1t2vcC0Jd0kf3XQ7QAN5Am/pNw1eLJxPYJ/sLBThx
6mjrmxfVSXikYCJeAsWpyQVkSJL4OETZQIgtsh/tAXQZelaFU5IxDQoCGxXBxiLgMtKg1K0M20+j
uzbsM0083AsITaIIsA/SWzeOKwLpfvAFkDTEajNoZmwijsyoytPWdCI6JFmksaQsXF1v8rmLRd7w
IgdVySc+0C9/uNEYvYT+kL6b8DOafZNUHOjiui5BYDPD5VM5sv3qYisKtpKSq2vmI7sLEcjn3AIA
rC1OjFSKgnHEU882vebLilNiC/shd1M5rSxcrtW6tIo8WTdV4L10HoDoXd6X7fjgdyK1mEjGccys
dzKtU13zTyXeKAmxb6xG4LS359YtUREbR2+1O2EkqTmsL0E80dFX0NCUtCPTOzfTSht9fqN0xVC/
HG+Qzcrw54EytxGnN3edAu7XytO1x+mq16E2ztSKALfNEGnDtV2Ws6KH1e29dg0idvBWVMrYah+r
AVdtmVIAug3MJgN7jVFZHCg/yMQOhRdjS1n21hOUYhGjYDlDdZdC1AnvjDEcvdfcoYvgQK+EUqeA
FUXaRMo4OCZbbZb8VoYVSt+A8a/DkzMRl3MFgaBkDo3PpZ1NT70n5aNFL8AW5CemCmpDb6Y3hRee
AWRwWsfBOm1ihh7bVP9IbZE8G3Uz7Iecbg+AO/p71VOiNBocUTGWlwwW7ACrZpbvRTm2Ww+6zxbz
Y8E8kuvnNkpbebZrq7pj4kgQLsfSayQzaERtjM9p7Yr9oFVxzrzKu4wRY0g/GDiuW56Ln8XOjrUT
Dk9uFQYbvIrTmnKd+BB2UhzNIHRezaliohz52oH2KH/a2TB9AzxSX22jtx+Kbggehn7GRGVZ+UOZ
9yE/jyYiUNI3D6oIu+99apXHztTyCXVp0T46L7pT6cgHMtLcN+Ngfc44QdBKH5O9m3iqUFST7KSv
KV9QcdbQmpATMtZhArUFlw91SuElLAKtViA4cEqyQt5D8cq/5qMdbyuO7DfXrQGk1HGw9RyvhewF
pHKexvrQ1Mwu7Y4Ij0+2dKO9tr6TPBT3PT1IOxtM1a23A+Ob0FToVl1RvkIGb2+qi/FyclihGSem
Bwo+wNGNzZS1wWU86Gj7BsJYcJbjLnRNkOuRQWLzV2bG+VPdZc3VGlUE3t1id1p1ZiaOdjMbb0BT
wND3XorldJrA35pRUt6oHoSd3GPqp2833AjiRaS6fEAsPcmcuAAlwOkTZ7k0+5ZpBE9zMLsjd+Wq
2zGQtwAEBBPoLFpgD0Eo1FqQaNknmSJx2jiU7mZYUle6ww8wYFV97ywR8wgBj1tTl/5EhhSFenSY
RlRRsQ34/RxA7DlHiopGZJ3W2BGHNHZlJOWp0tZ4YCDhkBIU450Ri3Q5adLL01L0GWTc87gBe+/1
YBvQuit9MeUSDqlL4rJClvtB0dkutV+tYXHVV1W3ZNKmMnoJmnS6izpoF0KY8Q6hYty3FMhufSi2
J0dl7Tom1EETEJN0CA9i30U2fSTZpF7JyMY0DMXOGVYb1tmEiSDB7PEhyEA78TPgqiPzOOZuUhR7
31wSotR94pgFSeAHSuynmkEA8n65w12uN3ltRzsjtPJjJdCOLTdor96EfsbIujtFCeg5bkLDrmXd
3I6hR/yj6K3D7PbBHYaMHlgIrDw2BAW32wZ4HM7BvipLlDnbRA2gm+wHLmbI6THqYuk5wIpUke0J
nut1mcQEpzOKunBujEcjocMonjuyUTFoTel1/ManqT9GZOuQyTrKNpCiLobpQUECLvDmgVB4YcIu
7o3A6zZsmN5+8DFjZC1s0sAABszTm0WUgRnma3YLUvzTrrKl+hXZZni2tJnsjNmoH5WaSEw4FNDF
A4qNhTC7CbMZlMmswqWFk5wSY5xTNwNhjftlaGJgtjC6rL9arBz7mYK8beq5wXoe+xCNVKbbXHsw
xE26sR2DCzUGVj1ispX9WudhfOqJq92Vfqqho0lkdK3Tzegz8JPFvEwdACKugDvM5xAVaNlwaYsC
MEE5U7+01bjzsYuJa7gzPdoehV0b0qN40lE/1pmdTztKiZrNmPs8hnWNhSOOqXPIBypBuBDsoyFb
NpCByDj7HZEV01mPpcWjNIvDTToGJPGRPxiQOGRo495kD63N9KKnrns0DOqenWzOuaAU7rGd4Bkb
zsivvZqhitQsM430jQMjYWdLQHdk8OF2+zlxe+ZQU9J8K+qSlhizt/d5MUrw5WM3wM6syuihd9Py
mCoVwQdTTf1GSfS8k8NcXu2PixSlbYIRajgMYtckTRPcjdomxGrqMO12qJDKOYzWOMwXxQ+JKFrF
uO15tOcSh17Q1e0Gq81wx6aeIupYSwDCtSfM5mDPO1wytm8hWYN4mpygXNVhZ0zmpfOU/T2ce1sQ
9Pk42v//9tftfxbXb9nP5t+WT/xelFNN1Lr99z++yRH9t6+7+dZ++8Mb24+byUP3s54ef+I35K/+
9XS/fOR/953/8t+836B1/uP7DSdC/i/LP9jnxAIx4srzrWn/8q+GUp8s07asRRKxXI+oy99vONYn
F+MJSh63jt+sc9L5RCJHgmF1+CzgTVH2frvaSPMTBnnPglwG5dn1HPU/udoI+PZ/vNtgm3N8f/nO
XCl92At8078XEbWnKycpG6LVfaEP/tB+7Wz3yn0HeEg+BifF88gn+bvPRiBtsc6P4chwwGkj81AL
Iblxcyj3pltChQzAtfneD1rgL0b5LR0L4DpW93PMApbqkBhkkiVM6sLhV18sIQIuGuzX4PvCZN6R
vsIYQVlfOO0nr+62kdFfZfzZnIpdQqPrhmOr2pg4s0C22AAZ5a8ak+pudGitGzLamm9EqIDTl83X
rCJ6jWPd200xjYckKqLuPYxktG6V/eTmY7+uNeK6DCMcbjPdAWYwHzKKVcau5Ahm0u1ECNE4uAsv
I07Ioc5Gnu9iyjgZBqfXxHASZi9gneyZdKYeNee9FBCflYXvRm35JD5b+dy2Uh/Ycr5EMtZXv+ij
qxdwjWotNjRvDKYLx/0B5AIeOw7rR/iQ9IHmTSloVjWMLUq0xISAXSUZG2Ah2uObg9HIPD06KKpM
kDLS9k6Aip58GhmdpL+bWMQPBenVLNDDLY3mJ+XSNI7Uljwp8/vYF4wT8/5nDY1hbgKiRx1ZdR9M
lWEF5EqIVW+qAeFUz7sBbXFF1jTbJK54zQNlb4Q1PVtlPiGZ1Xwi3FkUInkwEvpgEzv9WQ3DeJs9
fqGljKZ9MSbFcYaK4cxGemE9gvbHJ5bKkEBY628yKgBs89FTG12dYvZxUTxmQXpWgV1hGTbUyuQT
xlnlED2ixnYAIL1hNFWsZGn4h6lOToEv6j1AZnyD0jpNKSZ5T6HHDq1+7yMn5ozBCzMafnvBwBfc
3X+8+fHej4/7+LP/7M2PdwR2bFK6YV8+3jJcJttZz05Rx90CVPrj1/j4fOXHez5enTM84lXoPv79
6358G3as2mI1d2//l7rzWm5c2bLtF+EEgIR9haGnXMmVXhAql/Def30PcPe5VXtHR5+4EfflvqhI
FUVBJJjItdacYzaiK06/j+L3oZic1fgQgZH9/t7vx/3+tbfv3e4Ci9JCR4WHfPuJ3/9xuytTiZ/w
dvOP4/vrkcr6alqQIaXMFu+PB/5x8/bA269ZGfMAkK0xVxaVTw6verl96TSdDIUVGZ81cb2ZyCCn
Q4k7cVyy/sSciepBQoIvmEeTavf7i7IY2QXhOd+D3ufL3NhcE3wPtIS2E9Hebqavt4ffvjs4AJcF
8ZJ4bI2TOXVvXNWrsNHRw9AzbdDWjpdYofKaqxI3FqeSphbKBV0ITN7tFjIn6o6InOpen/szDJvT
5E7rEfsTYgIanGVWFZ6qHYjjEhdKTnFhreeWmegXnICS/XHABeptk0bvb/+v9zopft14iWxlOaNv
4aWmAbMb68m4SGkZl9stnH6o2JblaWMrddT2kcKJtW4dbFkqox+BGYSK/+/v2SQligGzw7w9Ymmj
7y0aNAwpyISnyTrXRWmd4wkPmRZnEAm2132dY3J10hpsRyy80k13mLHJSO9MyApbB/f2qNsXFbjQ
X3fhYaT7esreQfVVLJ755xQ1xV4UOHcjdylPqz0cUHQjx6EA7ha1ORQMY3pN4vs0yu+Qz4laadJi
V6paTUpQ9kpIOgnlzVTsGN2BEagKHQUehlSx4ogmz2G+LDA09m5RPRflMl+q7cuc6nAkNbyG5vYI
vX2gjhXngpX+NJnxXfyQTIZFYhCJaepYmcc5qQgqLuFxbF/GOSVJMot9dQYFkkOvcTqBkNTmCceE
7aiVZNVVlB8wS/MLW311gtvVdma7gyixXpRFWy9qRGxIlxbZcSWRI1751u37BN01DIuddHe7m25n
/u3Wt8Y4oY6q6GwdJ4UAHmp+1qmNnFK6E4OxrNbv8ZGT69oXlq+SD6slkG7Gsc0vDPPIMF+V9IC9
BZ7fl9HAlcq6cVlmgnaXYjoYBKjXAWHeIizriZNfAdlXC/P1dmK1AvuXFRNBDnAivzZIka5rB44T
AFhLrcBdA6HuboFn7I3qUlyJPqjo31eMPkF1MBCTHkFtj4C5H1q2XWFlE99VZePoZRLRj0hrxpAZ
gAlifLb8Kqnd22gRK3hjbwlaogPh2vcE82oHfXNwzJASMdGYWYWCeC1PFFflaYkIPpDtNO5WXOII
YAQsv3R7zNRh/bjd+uubv+/ffjBVq/i/H/mPh9/u6rw9O8JH7m+/2tZ7NO1JQp7U9tS/f+CPp/7r
ZonlpYv0eFf9PpLb77v9+rUgWAcsc1Qz3kjI7Pt9EH88vi07zddlieJU1dC6KQ1d3NsXZ3Mo/b6L
+aWFX/m3793+dxiNeG8YmPecPbkMOppgonNKad+JgSndks8hXA4+cNY3uqzfwBo1gUoWvbXaHxid
RmSeBNdkRKNji3s3CbCZeV2P+Qzr3GQe5LMR1AM82nu4piNJeRnj3dniJ5CDoa/Kw3lNsJHl+XIs
au2NTs7Rol9CjjG5F4xM9ViTvmnXT6NVHuJyYSQ8kTo7odUjNPEeb4M2ZEaQmSIhl11DjDNiNyVu
JLRkoflANhNWiTU9FjnEQrR5ByarnR1Vgaad3LSDGUYz9YhlGEYMxrGu5+krcDSWDf8Fc8f7hLo4
oPq0d0B3C6hSV1tv4Mv13TPUZSJy3uJxmD2uy/2BfGKAp0Yz09Fw7lKwpVkWIx8slI+iLkbYrCAj
5Owc0FTrAMQ0FGNwSgIHsPBlgDmpshB6KiLEQKs0JDeIpFr86OXYuRgvka+QoYjssYpQG8MwI0g4
CaNmPoKExgOMSivQGypoAQiejaQ4xua40GxX51BrOsUjy4iY166fPVTWDZaeiRw5dmDR5j7OhP2o
8D60SZceyNNNvCKTKp+RDgpMHPMiTPlnPXbHbDH3gwSalokfyYYlK9QvlkYoF0Sg66IIWipF947H
FYhaZIxhsmQ40cH2RnnRHrcRc5AoiusrY/ZcM1z25xXrZr9aH5SHkjyStttNnJ7sxSzmgwPpr1n7
Ub7aQ24Fa05riEE4mC6SQ25ZuLP9bbIxk+sEnmeYlPa1RRfHZZaB93AK9AmNjZyJ9FQzRC1d/UHb
KA7cq+1MD2i6ojAa3PyoLbpPp/kApaX28xTKhNO/wXL/GQ/uASZFE9hU9LC2rKO7igOvmLi2pZw9
9awRY3ztOR17VImAk1yKBlqZ1B4VYtv6ZFRq+xJ3u9ilL95Xv2was+TwDOoZGuM0lZ8V8SRBp1aH
ljEwBsv+4qbWhcZyfCXifE97k6sb/pG+tAgDIHqOobd7FskIBAOdSKOJj3ldlkeLfnkbZ+01mTiX
YIHQP9BIvuo5QZ1avW+V8UsxnCDCaSimLbbPq0lQZAR80DK2Ndl9cWNlCBtjNskJjYjoFfk+wQct
ENHQ3nEqL04LJShZdIJMzpdssgWppe4+NvnXJTpbly84NV6NtOUjFcnD2KriMEz6IR6shGRD2h6l
fZVL2QSuemohMIWVVt1jIp09E6NyiW4A15exK2Q6HAYxHTTC2ETELjs3nECohxFz9SuC7xeoB5+z
hZCEYBlJVwcfAnGBjTAstJssK2aSsQNxkERasFfJ4zBtPCPuy9wJQMRdH4x17oaybbI9rAQr5bVd
S+IV9WlvlgIOVkENyAzAOKfZvaWB2mli9A3wxVa/LhV/Bu1JcZTysZTv0ZCrx6mb3yemJRBB+7sY
MM2FLMivTo9IhzigsM97bO1Trx+s2VU+57jNdyU8tojc46BYOO4U0JRvNkWCZnii6x6rO1Nmr2Zu
K6EeV4mv17Gy0b6N3bAs4SJSZe/mLcMjNa6DxJE6ypbuum1xaBv6lpnnezIdUGD35N8k4BoqiYJz
VpcVpIVyxeCfRCz7mTLutL5Sgn6ST9AtHKAvI4HoNuejAi+EVg4xvZpdoU0AcslOvpztzJ8/HVmW
Hhhx92CyhtDmTdhIkVeuqWzlSx0rbNS6mCt+6ZEdHRIbicCCQsozsoa/fUjvtbFH/QTtBaH4vuxy
uts2MkeFdyM1J4louP4hzUvaf3MEucAGPN+gTOYPKlYmQaNGVs3KWuXEQD/Y2kWHtcaUYEQVZ7AY
r62dAkeAWKQYFs/aqeKqDYWnudZ47IkO96ZseopX+yvwKgy2hkMy0rbidZubtm/Sd63ElJJHuMHZ
P62yydh/G3EI4bxgYc83B4UIzZbAUigdP+RwctYo+oJrFonjQ2GVyHMW6XiLNH7FtDA8LOTDAfID
wxDrxEo1xZ77VWx0+TymTFeMD11p09MCSQ5CAUtzg5yWi5LR97/qBAhywQsNV23Ug3grR3GpXGMF
4siaJ8+t3VNZFMWDGCc6+WrxPdK4ArqCSJEWqWpjkjg/YRWoHLTsqfkoyd4UEA0MQmVQ6gxB5RJx
Oyxt6RcdZCytZDCW2xfhFPdq4jzR/bxK9UlOw1WF+kEOoAKBTLb9ucxZTlTjq9TzV8jJtLi11HNn
Gug5sfLraO1La2KgUj7VVJ5oM1GIoIYLyGwmoYgMEjhrPqKONFxK68Moht7ffMSp1m0Mku96WlXI
TKYevHByjuym9NXOJUi98ptMYEO2HroODY0iYq9FPUmTFOnKQ+1UDDcarG2O+piVfPyUOJ4Iju5+
5CWq1GRzB8zmd4vm8JOh/HSK8TAQpPE0NygEV6ohazbB72uH2hzf25SNhYNrXpfs/Av5iUw89ZUM
ZU+BJCegxKkQT+s1SMIK6NSit0Ww1snPqTG+Wj19ExaR2U/rKCPqnIdHERYq+lq51HkTFYwnDv4q
LoxlYI0su/UGhi6c2a+IUParNP5qJ1Cc4ex5YqaxpYvyOS5p2siXulh/xGudhZmxDDuw7+8rxqtD
FWP61Nf7quJ9jSWZNpQNGMnnjx5GAkO0BVowRut4fkqaHotY+R37UdCmsHJqnlU5LGr5AYgrC/BY
sCaO1SlJWwBRaQK+CPhXkRkMxo1lvRujllSvrPogRRSwSfa0TOCKTLiKSU8Ewri0ewYaGF2kfGGE
t/i3LZeeIaMzWi7QWkp1mm+172q6zS7B8GE3co8JGO+6eWXUxZS/IUTINcddY1nNzpXJzs0i1g+1
9V0E/yG2jLeqZI4+WpRAM5CzvK/d+wUNdZeb4jzaWKiY8cEodiOvaRHNz2PkBh2iJjef75fplyn6
djcXSonrJTN2zso4tyjitwFkBZ1v40s5qK9L3OJ6iynh0+EKFE6cpTiZAjTmR5atICOwC/hJi5WR
mBsdMfQZ/SXp0Ebz7tpcVAvT/qn01U+ps2wSfOl6dZwwSO+qNIwLvdrl0V3lGtP9UtDqUNwIjKpB
9Rk7ydFwjkbtOAfMIWwjnHQFwz31l/YxReceJEmKqdipVtQCxh3aK8BSjbOg4kDVzXjg5SDU6qO2
Qrnm4ogz7SExMLuoBeLiAtV/6cILqGh1AJbbAJpdH7G/jg4M0uX9JJjo1KPfFa31Bf34L52QEW9O
JPrbntgeluKRVGDsfezrqkz7FrNpGuBgk7bWmru0sbHnUpTuvMSY1+sALbjh039KMF5FzPDiJZ1x
gtpvWYSyI9OLMRgA6oaZuGjk9BUIhk/V2s5hWUzJkcSFq6rIl7JC82WuTuu1qC0C2yq+KubypR8Z
IFtzA6fFbb/SDLeOeDtSgjIy/ftAZyYw9TU59kJ/nZbm3MI3CbRWOL4JZQQFkkfkElfd4eymAxdF
RaLjqO/GboRnRjqMZ5iVEYq6uegMTIY0qjwJ9neZLQmPcWEGCCXVG5uHUY+fVBc1rAMvwi/n/lmV
F0srxxPT3sHv5nUzTvHq64oJwXRQmZwhLjfmLaEQIDqt0rcu6kKtJ5EtM6lwgBPd2R2dQNzM9xaW
R7rAhNRI8wGx09ks+qsWczhsqq68TgaMq3s9JlrE6p23BRlGMFfda+1OT1ltvDZiYMfbu2NQKtlT
rg2IZurFDPNQS5B6xx85c3soe/kYZGmzx83LMBBd5zwRGIfEvlbiq+o09nkdUivw0Dukp86B163v
VNGV8PH0aSeIKPOs1jw22pjeDUN5l3cwALfVoq6JbZciEoeOLn+8m0b93ZX4FlEkxGEt9Lu5VGdv
jDPBVlo6oavoP2rYn2eKICKkaf7XAB/c1axIrj22M09nx/WZ8eWm/weGAqnvdaR3/WbFfX2ahbMC
ufCgjZU/RP5laDLSkaV09r2TPSV6nYRLazthwcUhqOXPoh6mS4PO2ysHRquYb1W7QLNZOxRf0AHD
SQMpiRS/2JGzctgMBoqVoi9XthZWf8B/WIRUPYgN2RMbm+2gsVwM+XN1iDqaCxZLB7GOmT/G2JiM
6F7axjVLnXHHmcx4fZ6edfCerdM5frSQ75e7CmYR2RF0y5A8644Vchh3HdgdwQdIiwMkqLNTEa6M
aqHg0qpf1tzC0dQZg7/gIqKCRnXaGLRIYZDae8rKo9HLX5E65ocEYCorOeapErC2arPdMFb31Awr
LD+gPPuRayHj1Wz2Gxe05lD1z2nX6acupugpMNOei7GF30x0h6GiH5OA9LweEsqSPmsWdjW36Z9m
m4w0iZPEA+tNLw4+srdF3gBzDLqIyzty/3Hoyp2NbWJnbuneOSeUJuoDyVp4P10TUFxiFCHRDFwC
6xR6Jghy0NHAY7haNjmMIhxMP21VT+Cbyq9JenCQEXGxM1L0RuYHoEnWD9LEtSwCEWrbn4us8Tfl
A/tgezoMsItc+s2+hPzqLyh1IAS4Pq8YpY2wvGWdDuNsPbcRaYkYL2Ap9SpIHpZ+xDxfJT7pc1Q6
rzJqB17jkm6NqzTYzCme1RKR1VCDhuvix1rD65mDPJ1VxsRr8yFoWWvda5s38EiHrrquibLwFr1n
S0w12yrfWpoUmjqLS6c12JJWwqjkzika+0nJybqj+37qy7mmDbhEtCGMn+4qX5euL4IChgPjJEhR
uthgOx2eDjV9XZs7AvTktY3L6gHUebPDutyHZftaCroG1Uojx1byXW+Aus9J0pQz8XDwbx3Momq0
H6fiWchoCOeebamulm+doAe8kkS2ZusPSsHV1FUMVMW1XvLHmHeMHnfKdf5BTGyhe5UexDwTA+9a
j0aT/gL8ej8W4zMcQzvEUgQspq9XKOxGSsE1huITB2KxVxrIDRaCgGAVVusbS/KcU5kdNcN9Glb9
VNrzPnH0a6tGKYaOsmYnT62aQNgSxY7h5CtdUcIEjP6p3z6k9CODhXoRApRxmkiRPSMjy76tI3zN
BZ+Np00LYzoRubsEzmM6KAjnYgNt1npwELQBrbEXgg84M11GqnvVnnZTarxOljQ5Qzuqsnj9taJt
C3sFlUUDi675jg94L+LpizMiJcO4a67DvHENTq3TALlGMwN+jSRhAWO1i9xfhC/Nu7oxP1aRawcu
m8CZ8m7xmbLcc1pgxV0wOsMUIlWigGjZbVdHB4yAymDWc5tvebfh6epnAQYd0yrQ+oE8krbLHkEW
PE/5zOnVdQU9e/ut0TOGkEgivEILbVVSA6/fNIOko7lpz3Hr4uo3KRVla+g4B8owN6z0ArwJJfhM
pTNV9zWnCJ9rF9TIRGRILfL3Vog6BMsgYGUanafpdG3psSiIrF33UAw12AHSZ6S9HEVrs7VW0SwY
PxDpgGcY7nO0cOSezJ+lU5eetjhNaAnQoH13pT0ZEMSQH5Tiy9h9S2G5nkmn+IAgHNYzs1ctGYjD
UTv1aM0/2GOmX2wgAwGidnx3wBDGli5g7VKUT+EYp2FmmhRtCYIaSRfM6/Ox26aiP9dxxT9igPqy
2ZE3XUfnpXzAk7HZiZQlIOqIQ2PFrglXJGOi0g5myp+fq+JHJhHkgD/60WPkOKDvJY3WtBgyDhGD
K7aXns3i6c0KSvucBQ13nEJfUpZkU1YF6dLyqlpLe0QIwgh1cva1I/d8gDwtnYYTqpjkSHLGzknI
Pcly6Klps7wsPSgZ5vWkFLXOsU8auIljGrgF5Jmpcpp9PHDElYmjfCy15GIo144MTLbXxb2Rdpel
pHkInwV8HK3jEwpiTkfxVsG2C2dA78cJrRZ+XlYIxuMYCvxemQjq0fCKCnYkyOmRjKZcM6e2hXLb
E8dTKLsm1TZWqQvsWHMf+lz9apnq6GsEo4xj5V6E9ZInkMzybiuPUmf2SnUIWJ/2hVp+UlldV/Wo
r4pzPzXu3QwvLnBn5aOv6YWNdAr2i4OoVuTdVUGF789AvMPFtMZdFUNGNMu7sfyRQMzzMPchVOz5
m1zfHgnPHV3je2INRRBXX0T+MA0LmGWUUWEdyT6sFXzwSmlEfmMupa/QZVCUJ0cc0EBRhyJsYhO4
Wc/R6qjqg0O3FG+DW3JCTWzqc3FNDOsZ6ubedPph3y55i/1ptYloBvxISB4V9MWKaHeOg1kFeNsf
S2c5mylimxri6jHJZ1wVTRnU+OkCM6mArkLyUcDvdXMSiqR8XDP9k9mU7tlHJGozEjsgcVqW0IXG
ekST4Fsbu/KJtfmXHUc0UVwG/Wmqj7ucQilstWOCtPwhKYCnQ3kmgoX4m0GeukgpjtoKYFsX4wOT
/44pDuLpNAVjoMIL3C05jeqxyfgslu5Vnce3uOFFW/uMFzgbIO/1M6ydPn5lJyICnZNaB/kXN3ly
XDtaqovyEREeG3XG+G4vAAvUcXpIOiJoDAu14aJWi49YDAYFaIR95cTkaCuSNsIohz1X8U0+NX/a
nAkMJA69Go+cHx16BwPPpqVfsINpnlyql2GbE91gY8NGKzOLicHj7/u3W+3GIvv9vduPOFJxMu/2
M7f7t1v/eEzCFBugcKLyUeAZSoTBq19ADdgpjv7lj6f567f+j0/p5AIA09LpwV8Puv0eroYMoX//
8r9+cqPeEUuWskuDoB5H0WHMHMmGd/sTfx/fX89TwqmDCuTu/njath3O1EzJ/p/PfLv/1wNvf0nn
mJ8xuFIYHTx1TOuJl+L//Jbfv+r2wt3uxkUZ+3ZJtsXt7u9XVMVetU+Edk5a5SUa4YYQhYs2Pa0/
iBkiAwT4VIC4pqV5hzVqzBUql5Er5gx2AUUNF12dtIpipChmz/x4R+KbGjiz7h5Tke4tlYRc2dMJ
A37/krPCpahJDU1+p+QHoF+lDVzWYQrx5bHMF7k3uYzvSWNToiEN5gWFslWWL+7QHBaBnsVEXzwi
Yobeaq4ITs0hu1PVbWSykM21KPbm8QbIsGCrT79vI4x2Uba9Qn2txfqZdWXuDY2Js9bYu2hJyJDz
CApWSuVOFBAy81Xj+oRCL+hGXIA0KLypiB7gPhg+2CkES2bCWT8Rj7PiheQDW67uPZZ0eq7jFpgH
3yJ1TyQWFWEijN5PrP3ALN4rMSPACxl9y0JCTYj0eeqLb4S+VEHFiEvUdihVTMWu6F76koBVmTGu
sTlpPZHjm9oyMmtnTyONwA1r+RT08pZJeUeno/hSny9Ic3xBzxYXlUqscdLua4TxYRyLHWTFr8hy
qBz6HbpEicAr3RlzF4XJ1DIyN+rXIrd+VJOYg7FZfkx2gSMrM1i4RTV6qeQaSNjGBr55j6X+XOVs
b2tWMrDPdRZUb4NKF3ReY/TUmzY48eF/modpcz6UGllaTssAPU3WGt2Rs29UCKmk8URRogXtQmfA
EKT7DT2r6ZhTbgxQBo79ZLgYzob3ZtKBVRrZ8xSxr7DqdENQfF0J26SRZjOOgjgfyCH/tnBRI7Oq
wH9ISISWWBOkRj1I4Ok0tDibuZUw9De7Kl5mljGiMRAvmL2ioFs2OfjGJYY6eiRh1WRGBoZz7qzX
SVREL5UWcVN5s+uXHf/LmMltsQkP1X2/uq+4R06Ek30Wc/KwLkwtjZhYzRlQqanlBloe297dNE9W
DXztD/Xhf7uX/nQr/TPXmTkuNBAhDLxRbJXQ9f1d0BdHCEDBEMGlWRi6FKPinuyMyUKi5Q+5iroj
MaJnE29eiAVbZz4TRzvCni0IUJXmK+KIBH/PDIUwIyzVZ61Q3EdjXnDO2cV9xolQ2d0XlgL5Hw78
5qL6g6pxO3BL5XSA5ics+v5/P/A1KVtroUd7ZBCcHRXLRK5BO8+byawihbqnNZg6zPTz+N5M4+S0
CLf6T8ewqR3/cQz0PyyhbVJIh13e348haZLUmuOCVMmhX+5BSh8zLY2P7Pw0311t5VARPAfK/4uj
NGwZBvVECCtZW1//9zdR/MNxtr0WGz3DxVynIu21NtXmH2iXrFoWo81sCc01wpFDGsZx4wt3Kovg
1KXvI9bafZVbz5ojmyukbtTYNFvGGt5t1CnX0e2bCxt6r93iPSWCGa5XOVd0DVSvIVmmUYRq18iW
eJZNIgkm9NtKpyNsZx7egtUPSsCjYYX5ynLG8TDD7s7cyr7cviTbrT5f3//3P/t/OHc3i50B51Bz
VIA229vzx589qL0T92Msj5amE/dLiEuYutkSatLe1fB+YmOFzd5M1JaQqk29PhZzyXw/X9m2z5cS
Cyysosk4aGYxHknCJJtBYutooR7tSZ3RD4M+fRkiQkBuR/7/Wvh8JVqw6qpf/d+lzjf58m8d9P9f
8uj/ZP8kYmxo/6mN3n7o39po91+wQF3D1mGUbiLof1s/zX/ZgGNgymHf/Lcy2lD/ZWka1FHcmIKV
YnuefyujLUTThq7aPAD2DBHd/3fKaP2fABuX8w+7DxALpKOCsfDfT8ZWs1L4ZjI+6f3gO4akN1T2
+0xCbstjvQfvmZt7M4v2t3u3LyifwlZV04O6ZPVx1H7cGL23Lw4JBODkN2avSrXvq/16lyVFwElK
w6vPNzxa9QEuK6alApFOYyAci+Kn1SGEZGm8qqRkJgAXd8s2HyC8D+JMkV7oSARy1mFsD9o98VpA
OghXvKhljO5/qv2SIi9cNC5szrB+GReNEfu6ngdgofA2LfcYKSptUKeYULoESIsbr4MDG9C/R0dG
YtZ9loXWZJ+2Cc2bOp9KDOtY+nLitPnhMvqGf9AK8HtdVpdqLcHh1NHas9YGTQ1zfx+veRkgI7c8
MczTSTcjpqZRPYazgskJfIk4xMex1cAZNui1nGba6Uri0hXI/KS7pWxhO4ShtteI4p1l/Kmh3fOG
FhPIXKs/hf4MdR6TyFLqIX7TLOwsxkFcJBVvdRj1VUYjw3xrxtbjC+1AROCR2YaOvuyG6lwLBN+p
TH9Zqf2UIR499mgYktEgoEPY6Kflg1Mvx15LaTdbBC2C0PYNRDGaPox7B46jAxh/A7IloWqT14VW
YbPS1oEFn+U6bRSrWJdRyMjlwVZsjdIb462bdahAGKEnxJ15xPzBjlx5PbIoI4UpHSCXTeOJkuVU
VCTmDutnp+/mZvo5u2R7FZFK6Wj1GLHaPMARy5Cgyr+Yk4v9GJthVWL9aXp6K66MVY9Few5XG4iJ
g+cOU1ELrkvBqRQr+WmdHwkTjw95jTohs41nt2hhafeE243OdfOBYaWzzzZmvrM0xc8R8oY3oLsM
Jo23VzGVh2TkMKkcmNPsiUvixAEFQo5OhwV/sGltZyNKJoOwclkzCAQdvhwZzCRh1mqP60qObZXq
8bOj2CHs/c7XG4EyKlfZmkEMuVd1XswMBzCtiK8zMDjEJ0gh8q37oFkg6Ba0Rd0YsCVCugz6d0/K
UXwqO3oJ+eMS5y5HoJK5zvwGFYX5QieDo9fNk5pOhV8RXxKMNOwVHUyvEO2TJYEmxnrjxz2fMwf5
35Fh//JUYyYcHONHHmnFR9wdu8Ykv644GQszFQ0tswHYwLOdZ7mWX7VyIDEjSWCwJxH2hupJkle9
q4zu4IqSSBwFWrtuGTR/lz0bmmJnMljZ4yUEBcm7Fyukl6kjAqm4otey6DuNCdiY4MVO8hrcKh+e
Bp9Cv3TKnkyUsd0Pq3wQswVAw9pZQHLQp9P96CFQeETnqHty2w+1rTMu2Hy+tUq7mowZAsWAFOUF
rQ0ykHWwV2YeZ1ddS+5RcgFc8pNETHfF8tJ3yro3wcr5IEn1QpFfBA+/pk5K0eV8tUfniNcaGK9i
X6rCeJgLTmTcZuO51s1vKnO+ZK2gSHa8x5ekBlyccNtzTLD+MnlJJiQGQ9bGO0nCZKTR/LdWwD7s
WRCU9L5akmyTDwq2zoLORWE+sA1Y78eue1fG+C01MjTVRrWEa9dUxzZydggR4RVV39AL0KO38h3C
Z3CJ6xJKXFxYmtVPCC4eo4CoSPB2U8iFdOZ/xfl4GjB1R9kCyAYhiQcRVqeFRFnQzrbl18sKWllF
Uh6hFvKbdgvjqODRlA0mQkYtPbprP7cn5GjJwVwp6YxcO6+rdS+SqGZ2V9dhNnTfjIIxeuW6P5PG
eB+IkD7qJcJ9hl/32iIg/c5rE8S6Wu/F1G7N8TQoWdqCJbGOMS1vLKjL50I+J2OHFaq0DfqvAKuD
+h+ArTjTgRFciVBVw6OloTv1OycrTnqLwitP9IcWp4mIDqmtVvuaqSqidKoiElruqND69dWeKVqj
jvBRZ3V+TAuKFZ1LBE4RsJzNQ2PL5pBW5GeOyfe0dNJzNNJtrhRybeLlze4zJ2wXB4mFM3ODdD3D
XD9Bw/F5aWlTdBqStZp2klfrGZiyJJ8OmTr9WuaqCrXMuE6du5BABMw0nRt/LFclLOe2OXJpeVQN
yNaV+cOeXq0kf+9tHC5T4ppI6rhqGqgb/FydfvZuMT6ClntiWOuQNUkxUwr33K1UyoamfiQtQQ/Z
Fc3DSa3mYKaSbucCWVaknTRL+n2d12D4pRvAcVDhmvAq9eP4vTDfZCHlFzUucYF3rCrF3eKifVPX
RaO1qb6K7nEg/CW0IPzDvB9qnKcLdeI3DSqa5mKbkQ5SnAX3tVqBDoK2tnEUs0NPT3Fna5vKinTL
JGm0UFbNh0LwXChy6J2kmUY7lWrbZ5suwtiaXxhmvCcY74ErUE5PyAQ5Pz4qhxjbSu2/EikMA9eS
hLNrkDT7PCVhq9rZYi758FudZ2pEhmsxgVwLiHkf+dG7sPEdm5byg6YoehYTZHkLZCEwHGYMKEPg
szEFRUYSJdfJzUNzGo/YfsVDpU3FUZa8rXbDEBDWUrCkwMQtjE1W1o0n08AYasMP9TJCffYFm428
2YagHQMsrrX3Jqw2p27BbqG4Pql6ThEmpmCWbn1BwdAAoeqADEkCk1Cj7uxKfaXr8C4SBltLB5Ja
MHScM2IFqkx8j5cxYOZ9p3Q1sxidnM0aRJaOVBj9oH20B+WJMudh4jTyTcIT2o6PcdIp312Ceo1J
eXbV9B67q0RQ39+p2Fv6tT+5SbKEcUK6Y7es71nNh9fQkUpJmdIVLrt3rjrmrsSuEcwOFzPbxPXQ
qivsjJUOnQBvyrIp7ysJIRCrMi3W8qRg7PZUaHZln087VQFEN1rbML37IA6UVspiJ6fW1H4mPfsM
krIOqdKke9OG3stYg6myox5NHL+hWVQIJQnh8m28iQ/EWqJMN/OXmQnv1n/QfFtXozsmI4A3XczB
9hY6g3EceQd7BX+DFIp3jnLxO3dlrdYU+dqZWPxtd29god4PRNpbbVVSNgI2g7OXnvh4ba3sqfAw
cx1VbC4+Yhz03AUj+MkRFwNbGkS7hKtgDehySDJ2pJOePVa1TteEjpdqubus0HbFSkJW61oI1pjR
d0QNd6PQqO2Iu3QT/azOwAMJePrROm51sJCREt/hXAfzmfNTD6tJTb3Fgi+N8+GkjAVm4mnQjly8
OTNEHxDD3IfkzpRszQ5M3+KzK1aYIwNQt1bRfxIw1IWFhgaOSWsw3yzI2XRs5BzIEihZOhnLrsZu
wzUnJqBXmqH4L/bOazluZduyX4QT8Oa1qlAGRU+JIvmCoCgJ3nt8/R2Z3FulZuh09H3vFwRQ3sBk
rjXnmAgcMQivPpFAdA/FqTN3BAWtuzVq83XW2VcSsz2vXpGi17JeSxebxYJf6AtFcXWnQzTA/Mhm
Q9dnM6YcjfiQuIJ43l06MDhdLOvUc3DsIB6IQPnqUW3NEkl8sl5Nqjh/5x6Z32Y9Hhy7hcQxVQ+N
YVGWBSiWESn6VERdMNsAh62mXxgck2dJxfQ67RmwW1YMmbHZNc29ok41nCkn3gNnJSSMaUpnNynJ
yc4dkQXRNlRa+hr85UXKmbuok5CdsHoam8K+XsPk1ijWbzVoUS7CinnWpl2k7xq3q44u2Wy0kcHn
OinU3RAVqIe5AfdT9n1OcV3nMZpTewaDkXv62dR6m5TO+tYDWuFrHogy21vo3QNIS4bm2k5Q1XXN
VTTbjZ91wKM9KoW2g44WnMg3BOCMqrGHLhArTq1aPeLSDn0N5tWmRw3WY/u+mrIVn3fWHkyHF6dr
r7v6A3FkL13infTYeVmqisIoqPHtUCGwrvRomyJMAH6Hj8Aj4X4khnk1kphPek3iJ1VojS/irsXW
ioDEul3nr9Ercp4laOEihMxgmDg8t66ZHjqdy6rejwdOje9k+pr3uQZvGZf+hvHSyejnYtvWpR2Y
Vn0UqDcnPMTR+G45rnuNvnHYiuzdFF/Po5KOP8DoNLhiiW5JlIcRSehTbNlwKuMfnTKre2IA56uV
XFr6tuT6BWRdNGA/XjxqJhSzblWs8tc47VB9klvI2BVITEsIXbM+j/xrb0uKVGzOyl+Rr6bjNf/5
srVVDV1Fg/6ndzimY7fZ6KOu73NcJdRG91T02ZWsE4nVKPFbPTq1dnKsgdXDSSD6j072u24Lor2i
UyC1OTM2Y/c1qnFAWGQwaBykcdl6O31hP1q9BycersoI1if5wlwHHPdUmdpyIG7+QVFxFHuws98K
eIFVWvlJqpQ/9JRQglHj0K6bhhFuiXoEgCsMI5TnU0avcsafl9y2vZ5/IdCPE7TF9681pQ2MmZAz
RQ+xpxiW35YqY2V+l63O0Q1Gl3blSsrkIXMQrC3dbW1TZEqQajHdjw6qihkwIzu1K7isLlV/i6H/
xaiLu1nVB4B1o75PdDDB6Hy3eVWKgVUnSNKkO3BNpg2Avjrulns4o9MWG8JT4bQwA5ncz7gO9q21
IA6hBTmPtb2nuj0fhiLCd2Pr37AfZ34cTtNJyfWJxKL3ziWI03KKXym6krhNk2ttHG91JtuMMjNI
8vjuTmM4fvEyzT63Zr/u4kx0vw0YJ4wLrkp9YjBWNDnNAMI/CYC6ruvuJzIw20fo5KOQR4/Ij51C
lvQzl/R4MCflzivr5rpJIWpO7RPYoMT3OA/sZ9Mm2VkdtWtkEW1P15Go1wqDBar+3CG23VQ3SZd8
a+02wYONEprE4scY9D3KcCegw4NzyHEY6ygMsRyl20R8Nv628WeXaF+7OTJPTrSBTXhWQ+Ll+5op
jOpHm04BozdyMqm9ARuNnj2Yi3nWzaXZT8CIfGoQGFhDFCbaXFZnNesCVHwoITKVyXlF3IGS0Wmu
e31jg0LUq+TnqvNyhQHlF5vENp9pQbjpm64T7t2H/VVEk4nsPo42JJ4aStvavPHwWHA6OtqLY29K
Bm+NI6VefIUyok1fN+o3m/pADC4wHEECW017q7hfEshIPpo/VGTacFfauh40qqIHnKccQmnE9jpU
RiDX5KJGrDiQa+faHXpo5b5pK+QGSoz7Siwaq9GCSizkJidvQtr0Kd/ij9ODWizifDK5HLXxjW3b
6UE3Y3S0uXeH9yc8yXfrxEeQixoNRjA6QPL//RBqr0bAWPTOn51w5T4Wcu1vm91EOGmpdCdHfDYV
7lbQOW+VWmonuSFvnkV2cTa2P9VWo++Ougyd5crASXxYuWaMyS0xpcp+AAJSfNyr0PRlt49OcNH0
oIgGhElizUhLc6vpWrY1h9QNkDKMovvmQEqJ7/oeL6bT6+ZuAbWMHK30G048QSUWcs2jPvexBm2j
lo8ghcfUfb3FUmRP6HEYzfYBNZOenINowIFZTTs6C0jBVyEUMcTz5rljAsrfhJoSwMIIUbNsxmBF
+PmxmNHNAdP/fSOJEow1G1okzHXvlDabglB1RoaRrHlicbmtZLQOjjLd2nM4Bb2t/bPIlRGDnJt8
maHmQFDSHiJYa1iCSEkbYzrz9TAmO31u6+Cy0HLyvhhk1wHaw2nnqlGH2NZOThrEYq9XCIQgAqUJ
YJ82gcMYnR0a3ZTZKg3/EDpNBl7IEsWmkpG5REtXKOyoEKbA4YOMI/Gk2S80oaZARQ1/aOLkipCi
KRjFQt7uVhl6S8jbOOrc1ULzT+Is4MphDCBxjkGTewhwYFtjAyxetPSamNUhyGYr7451kg6B4rgp
qqiJqLOI9IXLIscPHmTgrvbVXN7L23n/NCBuOlVX4rIjzehIYxy6oC5VkLQakYILTodDVDmBAVID
c0GMR6Sz++CyKMWbihjqnLM999wZ4hU0xBhBIl6wEZ9iWHKw3HIb3vCA/M1pEVZUXyqL/Q6oC8ZK
7ByRw2nSge9pqEyTyhJwlRvN1T7unzzUyHRFoQbFmvk6QgbcpNlEXWQl8LuhOuukxmnKlOsQF6Hb
OjHtdaEZz/pyY0En205Vg9LFCl9cp7qPYpKv1NHaD6n22BjetwU2KuQo2PEpCZANuvUFQIapNf11
3JvAJGz7R6o8AjBp/LmICee23KfFiq6M1Mz30FXJRownb18sBJrN+cHlOC5GqnSwqW5yhZQCEEOq
sMfgMGLScEzNUN/ZbqDoRepXRv4UubTGTcj6GTalfvCEeClCrNXmj1XtGsi2+18M6YbTYDEqVbKn
JCNP3k45X6KazRdrZ1rsgrYol9OR3GBXGoEmOsNtWvGyxMVApYgwiM+YDwpgg/u0LW0Q0ONG7W3I
IsaPnqBitNrMJ2wkKqmuvJgq+0W12A6HFpF24Rzuxgk9vO3Zb0r+1BXOurNaW9kQV+b3ultvBjsD
Sjs5p85L6cKl6IGhkdvXTtmesnR88sqRlKpqCZqK6RlWA2Jyuma46wZ0hIrxtcG6UQ0MlotJ+VZh
QVEADAH2ErPMcjxo0BkgL+BqI2i8eoFf2JPD4OzzoCjbb4mVD/iebGobin6ixf4yGFxVHVt3/Kqc
9VM0PaX91H6hkrWx9Yn+Hxp5L4ez1IT5/RxZzg5my95yuL41njb7jjY8j5bLcA96Nb/TGw2b/Ls9
Di9IPzE+OfH3fnWSTb0qMMsn/gwlGtBITeV3fvBvep76bu6g2CSk0zGqQzTqP9CdPibIK4TTLYrC
uzV0FuLJqXt6mnXoPQoglCU2sz0nhxbtX1aYLmdwNOJDWnmE+Nq35XQMVbzOBGipB6NyQKiQ6ryF
rIv+b45+YkKxNgYDcnoLoro23q8NElJNzxAAD8zsVAKztCq/Wsy02Rmd95UZwgx0nSlmzxgh6V6p
FbxOMxCwSKCjcCUxWTK4lMRJdYdSD6xe3alHw6UbssRfx5bGe4cNA1EZgLGujIk6uWsfyGXB/kjD
liH4y2q4/R5Qm8aEFHKv3WCAqgipJTfFt3S0Je01hxZ7l2XepEsxoK23XkwgMsdyeKgK3KizMT+p
WmHuAQO/hsqQ7xRLzZnbs5t1aUzlImXgUykglsuXiD+Gebi1q6LY3Keop4lMww/opqe2bNDoL/Cn
EDjThCrCL8TbIhLHhbrXHPA/mhVfc3BtRCsjR1Hhm+6Sb8fCOUEGqJGvIXFxAJ09mHc1Yv6dAfBH
lLZiajFGoDbumzBDXYn0TKbn1m1NptXGSkNsZJT6FgwfqGheF9NVgrC2ajSmwKwSZElxrt1rofqM
ZfSVwja07AjT0kR0matFZ86tiHX7A4M4P25721dmpnYxbqxdjDZv4Np7sJBeCnvYl5jGClOTHxii
kw0M7mUzzsg8uXphCDbsvZsr75ZZIDMd1V/tBBBwnbWnKgG7HeuCS2MWX+wJEyGAEmBlYTb4junZ
+yKcVaK4qT8jtuecJSxJFLo35LXXt7OCCWcJyCr4OmW9fqceu8bvKva8EEnxCapytM0U+63sqq8l
OdqZ0+Pyb5BLRy4pU5ZJQFNGZmmylEcYmN5Gz6PUxxnqE/9FjWziDD7E497tlyvdsG44YRGdKnDV
ujHw3pQmmVzexPmTNQpSX9s86WsaBgr5OY0XoQ7UkvVpGt1q14c4WpfVOrW6TaixQYlWB/HTLsdc
yFMT7ykj6EDwlfSDhnCTekhxWJbkGhY0cmaGnyaYOSdevkegHA8pVqRNPtpfGHh+U2NDoYw1H4DC
TUEVtwgSiRXIi+g6SUS6kvdtCBcCZvscv/Q8PcVkGVIIC1RCD3Z57WkHZ3EeocRAkSRaRF/QldOP
YcJHaFUcVW9VPn5r6BwIPgoar/EtqSays1rtAdMPORS6AjMtbLfQ8aerUR1uuyL/STHQHG184Kjq
RlOwLELquB1oy1MqlXa/F9Dvy6AQeAvIk0/UNbE1rIxS5KJpGJwOnHTdIqYstmB3TGzzZiLmWfXa
h6IAL4oiHURKkI/4E2wY9IFcQKYZPtaWsA+FfCPBYhdqoBvwUnqbpNZprQzKeF5CMzqguNu6GBiG
RI38hJokbToz3NH+hO1Kyy8yqzVwzG4+5mF2XRBocPK8+jaeuYx7qeZq23Jq56AmETFT1YURfjIH
szehyaNwu8srxq9cJDtGKAxibYy1etpVJ3l7gwDrAI2XSb1731C+99eB9mSSPUxhb+M/KrzAwM4c
2CMJmlYS1PpApbAAzQUuMj05LgMhu2swl/TWRFRwVW7QoNb+oubF2Vjd/LziFz6b0URFhOkVYVjg
bia79zCu4TEGQcyxp3cp+haGnbZYyDW5IJibKZVcRTJbBciZYa2eSySG51ngkvJU+1kPZh0sLsd2
bjKAWxCn+1TLfkQq1I5esQkhrgB7yE2mevXGVvpju0zUP8Rf5oTJP/8WoYfTAeP9FZmRzc7Fa7Jd
2zTbIXlZKNgnuD6Y/BFvwVuZMyFstPw3Kz8HQsN7tUiUg2HaxTENSQVbGBZeFkbJULHTE0q5clXe
s2DADHXmC0AuinPcIzIdy4SAofpFJukuKuBAAOvttUKc6P6P2whUuyb/NOVAZeZnr320n/WRhip7
vEz7lWv0o/vTUD5NqW0EnDmNoBgjjoRso8gMYi8BrSAWkEjqYF3NLN8QHL7zjILajJhFfEpdttJZ
x71BViVpG8lZH5VDWlKnxs9qbAzqeYHSkcvREcLgkepgG7OD375xqTaLYT0ZygR5Oy37mBjqy4WT
DN5eh5cCfUAP+sT9WS1USbmsnxxa84MRMwxnCFcm7DuVGIY7UecwbZkpGwhNBw27BIBBB4NmqAGv
ajYcTcKEmPP8XnhIKY9axBS2hNSy4XctfPxAvwCB14GSxkxlxML7vWY0nrU1HPZRgHnufk6Gm8wI
+w8BiQ3ZhUjx+rhb8L2r2wnZy7G3ze0o5oiFmC16eCUB4lHHlX9EJFg2+bqg5uhax8bGSJ09ZpBG
E58heV1h2nHbEs0pCt6eFhAFymJWDqtFBnSUrtRTvfr4IRCO6mo8DIuJyxqhdVGHD6HnlXv5PpOk
3kwS3wOV0tyHxnRPkg/tHAeucoEyzLDMng87mrjqMJbIiZAC1mHMqmdp2Ud6itQlsRi3YmrbforH
lpsmjv4DXoNTLyZ5Ix6ZXWiokABWkxOlIeaCXtyA6zYHZiAdlKY+pvHkjhSFjeG7rS8PKfniexk9
DSqxDsBPgCaQ2zOk70PSJvwWYzWcnbxJTjVlBSnBmcs5xhEgPmIl9s8WhxSuqBGVLyeHuHnGd9Se
ZJA3ij8mRIbeXzsdf+Eo86tllHUD5HRtvH3Em1TqAuTFPsqXXAju/ufV5baaYQER702rqsFrxkLv
Zj7oZXsEF7wtzfVeGbLXmAREewKJ1Y0Lu5ku9i72EDJY4hUT+SxOLuK21rSbjUMXYie/sekMqJnl
75Aq3fOKXXuXznBRxCQ9vioR4wROPthB33VbUnKNj2NTfsRxaXCFLg19OjEtbwv3e4gcPxflka5Z
ogOB5LdyK1ySH+NcjL6zhlUQ0j4ksSnstpozcqiIjyWPF7kpF6u4YxriAYA6NXf5yeeFuBjDIMmw
s24iM0ddwr+bOpb4VxbotsY+g0S1GYnNGosiC2yDQ77ATEgF/ZkrmALrpMiRNLegcvZ5Uz8aA24P
LxtutFJj+hCFwL5Qos/UWjZwrq7HRL1jBEExkjOXnvf5rh3RDCcNdD3kqMOh0WKOQSXQK35VvR7f
a+qaBHkVD26tP6e9/QIOn6A3zdsxo0QuXuPrItTgKk/X9QAFk8u52gegFM6dU79YMLp3jaU+AHGD
kY1WfLvEaAy64jXydGwAo174OcHtJXRYKiXqZjTc7NAk5tdhORtNeF0h2CQJZyKWb7ghd+O16nLO
s+b1MOFsxfrzTjm+exipVY7EN7ZzvDzkoXrsGY8hC0VrvpQnpyGBlXgD8OG5fU2Z/s5NQxxN95oD
y7Y2gYPMdnI7C6tiUmPLches1DoTYwapDFT6CVBQ9c4RucKoY1CmJyE0KBWbWpfq7dbtkD/QLSjP
S2PZm8koTxBlhu+Vemc5ofkeh/izmZ9wla8Yo44Aet1JfYpM5dajcOGnWgZWfOp/aR7j+iYe7+cG
8kpXKd5eHowUnYejgNrPZaseJts9iGkCpS09FZFArGZzpJ+a5YQMAUXB0mu3Wr4qhLSWXjAXIJb/
v9bz/y3qwxEZ7v+XqI+q7N/KT0Ef8jn/SD011fwPeS22Y6rEAhqqCdf2H7Unms7/4C3R4CQCJdY1
lXf6h4ZL0IdKHLaq6uCOLROZwm/Np2n+x8DU5zloQS3Lts3/VZC8iHBE0/mH/lu1bNXWONqhKLm6
a6Ih/T8EyPVaZXrIdPHWXoQAidEIvvjyWMI23xSKelrLytmnuXEuBjf18zF5xQpOPXe2NXQGMdX5
+EweEq3HNUp3Q/nLFTNiUgVedLd/MOs2xcxGOhBRTMi5MKIwNOCoANPUWdV9MVk0OfWIkCessV+y
pf++rlCZnHSFABAvGxi7L3E2kw9XHmwAs2Q8Luq94Ceg99tkSgbTIRzcjWVTvsjNmWmUaTAd1hgH
3ZFh/qRYxTdjUZJD9YtxNOO89tC6osUx0EMmZGM9NOCrt1GYHyKexmyJ0gjF8mf0fAPkgeXHbNJq
5NfbokmPjusI+4xwss3iEaI0vs2rmt0XfeUPXkuLhUEvPE/njDqLccYaEp88LNiDJ4xviZf8aAb3
XI654IioxEjsNL1TD6qLtH2m0Ipgxi/MDjd+Xs0HvYYSYmV2oMakiccepyJTM9EV8c3NeRiuMPrX
kRC+KWgxo7pwd8OU+TpOv12qL3cxlCO8tLcNAcR6nVm73hT2WcN7VJKE0Xer3vUjNNtBKfvtmsXV
xq4fmWu1PlGN60Y382diIwgd0PM3bUA8RrM3Ao1i0SOtkamFrrs30u4FajsdodWofOgkge5V01Xd
xHtIWpzr6EQRzlztE5t5XsQvQAQgvdHZedXy8cFeoUnBSFIZCXBVYpxDv3BdQUW5y20zxe05cXMa
d4qymQtQvFTI494zwZzyGvj/nuA1oV9wQK3Guf7GrGg+GhACmN+NpzyLyx181PBI7LD4Y+cbxWhA
262oahJB7SyFWGV2tQNwqD1HynWxolQC/kVf2nkt154oXGJZNuPSI1y5wUJI7dyo34oeUZrCpQOZ
Q3rTaK3Q+az2Hku8oduBEuF/89qU7EvGYNtc/0V2bH2Ki+FZTaiEtjOTPiwh/lzB8TdazF494b+9
feyq94yQmiAtdfQAcVUeTJEzrKqOKP3o93BmyHFoIRnF8VMYe/kZXS4SzoRrJr4W0FWFhidQQ0s6
b9I5eSA3SiX/Ed7Cu9UcyhjTq9reOhQgySKrCc6E+wKlgQ7Ijt46sgHQf3FL2upCeZLZDNnNOOLI
NAi3rVdipzSdN0K4ftC2VLfqSv5mi0xTTM66ZU425gLzoJyvDbXktdOJOm0zDEBaiOKiOlFux44w
M9GI2GsWiAivro+Ab4lfB1lVQpDTmG5p6XODeO7k4Fe7Q9FN8bnsGbugaTah17YJrcQwrlp/JVhg
N+RH/jVCCWeHznPTdhvXReGGFqDCCre4xp4z8DZ0rB/84iVzbRgR2UR/C2kEIZAEDKCbUCLGKqV5
mtln2wiopw2QVK30c5ZMb7TN9lU3zEdrSNLNauNMt1WR8J4U1GLHajoh5X2uvfiGCBvSxoVUDD4r
xaisVsFbgeN24Rp5lRlD96t8jNDRXjXL+VB76EoHAm08hfzVKn+OiA/ZTuVsHPBk32K2I93GH9pu
Oc24Y3OTfh0BG3vdVN5co3jI8vjNKpPbsjCsW8URZr4QURADvPt0IKnia5L4ea4tOy2lbDvTxKfC
dQDLU+1VO3EPOla6HtP3sTUXeC4zzTn6B3l7G6d6Rk2fWVw5jAOdWfodOdbAqQ0SejJB7sUdUFqB
PonU8+Um+YgOH75Oy0s+5+M+8cQ/tlH9wWJbqUimrkJsrSgcyTV6SnerYv8wMBmksaEd5DBfTrJx
LTDQFgN7ucham+xlyGY9lYeVJnI3H5bOu8XfgEk+qxh2wsHdDMTN33ZrB9oTrd0YTuAzY7DDnKh3
dkz+BRGDyk1M9U5dcX0nzI/QARYlBiGdoZVclYsOeOR25Svhp2VqKRflpBUBpHwYwb9vI/VE25WA
ibfKvDLm5DI6Me+mLcWZMF3bByOpaC7TfIn09UtFIi8TdvdmtTD0dEl+XMzhVlWAestFDQaUmk58
GroCUVirZbStz+xXWYDC5c6Oom99WNzT8++RjDBHQJvg9q53MtCdQHGto+LYZrrfa+Kfs7Rm3/bR
42xXuEflbei5+Tep6Jym/mtBb4B49p2bdcsxKgAY6SXlkdl965ndEbTYnElV+YVVy/IVl4Z46nS3
kMSA3YoigjSKqM4NxQOQLoZSVmQLU01w9HdvFEBIkIaRHa3I9GNrE2kehSWx8AQddqAmmBM7yqrW
c3pso6r3G2Nxjgpy0qa3cUDOHhfwrABza1accS8GaOkJJvQpC8x7mDGPplqMuAiC2HbmDeRB5NOa
eoXwBbGmM76qRELui94+JURcku2nHUmv19HKdfh4zShnP8lQ/8o9wFAH4Jcmie+yOiTf6bL4dJse
DS0FHkAcxdQTvi7LLEWXwtKvIbjIX6lN0EEXSfPzUmSRa3LS+Ok2royERzKjGkUXVy5WxO9Ioalt
pmulLPgyqFmLNlptTvYMAt+bNqP4NxJROZELg9gnOlX6c5nNudwdVoXDNzJhYDSq/ktfQP8s0QA9
IzxM7pLE3+M8flfm2F22jdi9Z7F7u0h6g8tmQTZlcZT3zM7crr68q4CNRvLJCKcB8QE8tY9HyPta
xdybYxen244izOWVxpKoaQia80a+miEOP7n28TIfbyE+gVz7423k9lAMX92pYT/9/RC5Jl/m4+Nc
3uryGHlbRbnRXBTgFUXqvH66879uyjs+vebHR/14O3n/xw3yN/vja/yxKh+FnGVlBDJnMDNbpfrj
x/rjReTqX7/JHy/3x/1/rMqnXhafPrRTmGBS3AGhPgPzxuji82ym8blatBltraodwIG3R3lHSKcf
1b94TBEJN1IlVuW2VXzlIOGQj61Hp8MiHK1ICdzc1bmo/3W1qxnioeEVKV1YdDRarDtjFhoBR5SV
FT2nOCifKrflQiPBAYoz9Q1t1Ci6526/q7sZ8FRzLums7k0T9F7d6epO5TLqm+OILCOHBWGLotci
618mFyJEXfWtUzRBnLJDV+Ic7opdTm7Oicqee9mWNypiz5drn55STXl/HHuGRWJWLhcIWKqPNT3D
P2WmjAMIjkOOK16EuGuEnHJ1DAlxpijF2xfyVrn6x61Ih59LiwGJ3S1NAMQYmmTVvNjaysk4psYz
pEp+6seaqkDqeoo/Z/pX2OpvkU4GOvw5Wjhi0YtFymBY0HZTX1/y7+WiU7Klp0Zw3zkza3qz3nCU
2HJtppY8etvarXvAI5GP8acMjP4HDffiJF+QiSm5DeJVw25H98s52cn0Y528u6agUiK/R5jZj6FQ
EZTyhCBvkz8D517nxPMun08XV8wRGRdp1P/+ijVybMjN1EdFD8nahVYhvXnU1RXvedRUw69XZC4f
DzHFH9yC9alnzfLVNsd3CG6KYiy2XvgrzmkJjYcZsCRDgnnX47kjZnE+SkQ7MYAQrBJNAJOxR+7k
p/Sy/qYFTopGiI8gPxd50/Op129Xo+wZvRn3Hw/8/dfKzXIY3lNjSTaYOSjMVORgb+W7DKJdNoom
g9LFfDW5ncm6tlYc6ypbcmPTTaqvFSgpyIMtp+tBdcyjFBO5YuwzCW0R+8KvOi4AEYjfX/4TnXzp
35vyjsQ1fuYjmMDFa3eYrDyOEsdAyCOA8u4YYrDhWipISPKfkbt1pI7wf5lehJX5scvK++QCDfY/
h8rln/zYocX+K7/6p035OHmbvPe/vlRfjjNjj2t5yMl9TX4YuVnI8tZlW6593LgmlPHUyMk//q9I
GeyjCjlIPkS+LXNNjmS5OstD7WNVHt/y0zDy+/cAzOQbXT5yVJcuGZ7mleINXyQaX+L0YyVUVl8e
JpRNKoxai/latWV9QKid4YiJifmSD/9YJa2xCGBlkGfC8EmcGOSeKtcui8ttC9EH+0XT/VpLaGv+
e06S30ku+lHjki9XkYwwPpWrH5++XmcoAddzBdN4ZL2rlnUP67lgcJzTs7TN7678IGYboPVWT/LH
JqCHw1i81eW3v9xGTgIz88hSNpcHy7e8bF6eK9cuf+PljsvrfXpuUn4dMiSP8reQJ87BidvyKLfl
kccvnvVnuf3x4VeyQIWRUyXNkPOp/E8v+5a3vkWKQj1W/vA4pxcOJf6DeBgYysgd8e+r8iU+TlUz
tuWjW+c7wLjEKIiFPJfITbkmb7tsyttsMQr+Xz1OPngK3yfoyCf5/vLzUbRnt70cM6ErduOPnVne
6uklofGXJ8i1j0fJ1c/bf7zqH4/6/Aafn6VoiI97aAurCnlQ/IbyMiLX5HP/dtvlIfJeXY4C5epl
If+Py6Zck8/7r69aay6/wOUp8oGf3upvt3161U/vFIkT/qz6rWjTyGO2p5JgjA1Cjd/5GXJtdY0a
faC4nny653Lb+tE+FI9p+t/xHh+nW/nil4d+vMYlVAMZw7jR6D987NH2WiKuuxwof2x/rMrj6o9b
5bZ8vDzO/nkmsLsZMceQrRolPQbHzTtWNltXzbucJD8mTz1gy9o74IFRid39ms0lEQPdoH7ldDIL
mZZzT10YkCvp8V8B6ZzMBivgSpP4pTTLo90YylddC7078jSanR6OjyBnMfu2s4dLIotPUIJm1bYe
yjml9W2IyPQur6/WJSl3TtSTi2EWV2iwKDdSJ0FzgvLHHYvmMDlU62Bb7hV5jvv8hT9OJytEwEFM
qoSlAS8/P5q8vMoL62UBUOzfq+0fl1y5+reHf7pNXrrlbR/v8LfnfbzDlHlXdofzIWbqJ4Z0clgp
j93LNj52JjGUzoV8UVw3xfYkDq6PG/96/6en21a/QBl2ajg24qQmn164TpneykeOhDDv9bm5l3cs
8hD8+yqJi+Sb5NW7lrT2FlMN/S1ABzkMIS6bprD7xO9OeTUoNX90hRbCdAC0PuMsMvdJ1x4p2DnB
hO2QKDSLZnZvPnV1cqe19pU7ezdGiebIBaMlgs/0rrBoEFoPaMPeax28UMLp2U8Y+h8nDe1pt6LJ
NZNyguO8druB1iTsNqUD0EB6NvB4ZHypSA+hznjoleHcvtpRbCGAYGRIZHPPW9xFuYppAHS2ny9V
i5UI7dgUk0CZIH/28PRuNSs7a1xnj1ziBTkKpmflWDtFCZ/sYXiJ4hmWVF4AO6OXOVNno8pH7GVJ
IXzTuKICHy4t+XQQvp15NqgULDfgW6hS2EZGybCo9mEWbUkeyP2lZo2mKCKcaT1EXZduzC4kWtSs
fiiad2uSC8BUuT/YtfKrUObFLyCj+nXMJ8+tp5xgS6hPTMHryrkDBfmGpzM6wkzYUiZAMxd+G+zm
3sVXBxC9IfWcX3XMyWn4bnhlfzMs/QruFoBtau2dNrT9vCh/LG59spSx3lTxPINGLgZ/ycq7plK9
W+Z97w4pHIFKDBLBIyiCRVtUm5BH5Rgyto5IsCnrfYNFpVvtdK+HZYGjN++o3OQ+0zYq511MCnJp
H/PWRBwyogecVTKmSEZMVZoIBLUXe60mMgLwWDm6CoARyhYayWcGxr+NUhqPiLHds7U0JvgvmJNN
99VbyVZ1nMhDaOk9pnO/bEV4831qDc8xiKcM0ceXCn8uAAztC1IqGIpEVWw4QaXnQQuvy7Ut9+Rm
U9DGUyT60ueytVa/HDVrO0zmwfWaN4DnpAJALURuZhKcAKjsytEQq9lK+TK4N/hsF5KL+w5xOZFl
1PS+Fov2xuyTWSVu933ZAQ4K25CvO1N0LikzDQpoaG38bk85+eYm/oJcsa8aAy61g5lZnP2hnnDW
o95Ex3ebk5XQL3l51Q7RITa1AQ4YYH/jRHdR8ZU6eUFGOu8zCqzN0B5hY/YkP+Y2vQpPaxHRdj8K
3OB+rtlfTJxsK0wIp9bi74uhfk/rmfTnMUuD0qoIGKi0HbucdtMv1Mrpt+BOmM7emriPE/lozsS5
MzRrBNvR1Uzk03GyuK5UdNgGvYoOy/AzcpLyLpuyH642HZPOrf20Jcqj7O2bBbCaji9MH9Tvq13q
15wpMioICJW5DL1kM5hygNet3zbNs0i98ZE+ESMLqHrs0pMlhCDZEL+tPbozz8gDr0Iu3Ybmc7XX
K3Rkmd292hOthHR5jiZn2ay9fmVP+qviDp5fKWg+SahWu4elfi8bK75P1aLd1HU576OupdhEnMlI
/MWV42JQ1OzpRXdsdhJqxEuSROzSzrsWxjbpGgUhLAJYaRut71RavTVU5wu5GoVImQcaFc645Ujx
8TrOGPCHCTEA7jmKXmJeF6Tv1t6PglJbMU8H+FbrVR6X906TnSnHoiJ3ThmesEzLv3kJV8Nx45Yt
u5/SKo9uxHt4xFvq1D1LyzqYRnavu5hL2uSGy59tZWjVG+cU8T/6S/NI4I/+jriuHqtvE0oLrOsk
uUx5uO1yfkhFy89Tinmh5e120fKkW+M3bwKEmhPqAneQP6Uc7gqrOE84b3xDWWEw1EV8dE18AFrD
UTuYhsGHtp5Gq1KDJiSriPZR7vio354AXKKW8JwJEb5+dlu81eb/sHdey40rW7b9ItyAN68k6El5
U6oXhKpKgvceX39Hps7erF19uqPPe78gADqJhMtca84xk+BeD+JN2QTJ1u271icQ+NRkokiuKvwI
pXZx+3iPP2y6MSclgFjXcoeYuS/lIUI+GgDzmfEMFsnm0yxNe1+DYuzIoV4CkICDQdxXDOCuM5fi
0DVEQeB7JhfbZEZo6yZMPI2zPATwCsh7HhFV2du5HsdLUHXkMtFk3lY0bWKvavZxj6QswU8orvyc
gT1pJhmF3S3uMa4ujklTdjI7qApvVUfPVG9oBYVq+KmE3U9SpBaAKvfDaKAELwdSyBogNmaKMB7Z
XWFF4cVY9GdLrWC9zWl6IjXkaMzvdVspN5m+cLhE2WVUFIxCeTIcaMqtSgtJLlJ7EUCxo1CAEiYf
oI0POQFjTXtyQwfVNvX+V66PJ5ukJ0LZOFCL2cSWx8VK1wgrM5z0gWq8D3A63qn8Yn5qeMnOSKPv
iVbewGLCitGOsEebciH9Tr/oynC3dMnJa7i89YH9gxnzrq0p1nrxhaa4vrYSG9F4yt1ICcKLbuvV
uq/dm0CFS2000BChyNGtsqd7K7YgL2fQaFDk7o2i8E5HraIXPHE6nlTlOQPHvQqFUd0LEAQa8ava
ju4mew8CuvrKgvd5QmmMcrEH/PYyACZaD3j6sjQGsGTfT7OxozGXoiTbUjwy0NnPZ2/kFK9db9MC
uiTcu/9Od5sTNOCDSjgk+wDon5Vrz6DNu3tQ6UCUSp1sjfHQZ/xCUIm2jTclJ01Fe6wEm6Y6j1Pr
PYRxOB4ac1XGUAd0G/qmAzpzzAmKCbxxnxCLm9JRznA9JCQjzDZ5Wd1opD53qKOee916zBiPQxvd
FDrk3KrLpw0wSC59S/zY6zMK/dxmNF0r9DALb4bk3IY4NIkXa+v6OdDunIVM3hGgjPPd8JZ0PRsD
pS38Rwbc841qT6LwY1n0okiCsOJZHLaKaFr2J2vQocSnJ1P5No+pswuNkbM+Uxo8vu0bXi/CSYzl
CckaxFs88kWRjqjLIT1x79oVOsr20bXe8EdgdqpOo5KhJp4wohpTDsN/GF/cNtprTlEfuqSZ1jZp
t9zkDkTnKHT2o/7g2TOY1ZABcxw5COfvoh5JOuOmygt9Q6uWBwzmVIazSDFXS6gSThRMN8FI7AoR
cBsdRt6qAQE6k0YzWNGvqlhwyjnBhn4tv0SsbaND6eBJIQrndslVvzIeUUm4qza2FHgn3FAzWxBG
QRzU1XLkrkQnuK85BWOSSfP224D6Am9L9eZawwGkk7ZSyWL2vOgzn9M3lCb4YqlLnJuie0B8720j
a7D2U+j+iPL0ycpFzE6YqKvOwdTSZvjZQ816jJzXnPkP7Wj8BU1GEopWxefcujjKdyeM6l3cM3eY
lZMyLuMZ1f53dVZsSEqMW8KOoRhX07JIo4d4aE9OuQDyCEK69riQ45mLcq0j0Zw1h67vCMO6x1yV
3+mGkRzGsX9xZ/ezqW1tXeXgyr2h5g41XwZkACm41rWNZ2JHEtUYCYk6AQGHWLnzdJtwA5t7satD
6nFEQgcQHlLt7IPeenBkLYs5AwmDVnCc2FV78l/MrfKtGHUG6qVXnvSYZnruIha1zMeYq4PjHrii
P+eL6wN7m09qc5dOkICzfPy5EOwCYw0oDBIg1NHJOjcvHXwEH5YZjonB29bwRW3hbCgtD6pWENyo
7aCvwhrvLMPumH7nEvfjrkjqxlfJEFuFsRpvckNcgbj4Ge1410/T0WMcxKgq2y3tjGIwCDnuvZFB
eKrulAn0udGp+ynJzXvQOIheaIRGe7zCb/BNblorbG66AnP+FDUKQlFtC7CAMNKquumYQIN7LMDd
TVuzE1OTkSDN2f2e5zoNQhIW1pUN8ZxYq+cIn9PMCGAKqofEIT5aM9G6ItbsDUIF0ZkmfgbHNQOx
EdKW9BNiqZGu/3KWMIP0lDBZcIJsW1lGvs7yZMe04VtdYsDq0RyQldDi2h6dtUve1Epb6r1XNER+
oyTwHETdM3g6uMRIb51jkdz1qiFG6PCP3SJ/By57dmIKQIBvEPDPqCx6zRrIFAKzMuAn7jkKRx2u
H+i8x6l3f1quNX4rXe+1brIGQ1j2K04U2w96DbWNg9nX4PjKzJsmtfSXrHFeW5Q9NEi1TRfagNkK
ksUKUjqUroUEM6FLCupwrxUJQQlm/khEpuVDzllPC2KnJFaeiwTAWAtpJijnfKMCq2autryCw6s3
6pQBEmVf2lbCkVO2fthAEwqmPtrajAeaGTm+izBtXVK70yJ/UIyb0SAWpMbDtavmYSBqjrwdgr5G
PdN2oePNe3tJsEhhxmxsMB6xyUAHV/a4DuEp+g4Z5pshvNe532wx6tOHybjlYrtgmrFSKW8iViGx
YCEfubQCbPUhgCj0ny4coIEhR+Skm5FCcSaSbJpx3o9p1XHqA1yYO4rPmXtO1RpaVt9ZrznTpQTm
EFmK0CqspiESDgnbMuBZc9Uu3xuxpa4a2mJTg2vWTiDG4e4wceM3t12CvS5j8sGVLMPqbzmztSVV
joCdfEY7u4zZaokWe2WbzJIHt93loJWzPJ/3c5vc57ZTkjA9HTipYZYG6HyTzrktghy47kSSgm2r
a6dqhvuEhAtL5KhHjknnpEGdBh4zAYzWccJxBJIIzNU/LCztiL0v2gZz9qImYCd0blpE1REz6JDn
3LpRcGzKh2lsX9z4ITI7zJqQePowLdekuA1FYh/YG03Y2quAbDQvZOeZ7kJKzYTAqq85oYmMNEro
0G7kvUQV8Gr63vcER9o7FGXFzsEza2n4VvoGjJy2aChr9Rw5XcBgRmt03QeXNjvRZ8ZvuSYGHpRX
nH7Eo/2D/v1O/IuHxO6/W1S5gHpkz800Ug2bu73VheQ9Jzm5lkXjj/03PQBz5HjnGDm9ZfR43Drr
9FmTdnYMAphV3CIedKYgKxJVq60Z5oyOiKyyFnZpRQgZ8wrsoW1005fOsrImohQoDKPBa3puA/3z
ovffci3UifJyiAddmhsV+jYdgRKnh1W0sNiyYus1xmPiih6s7YS+1okaxHzb1+THtqC//LgGdF0Y
Wrhx+iQ7uVq3+j9t8f9KW6y79v+oLb75+NG8t+k/xcVfb/qXuNiz/p+hmaZpCXiyik6Yz/tLXCx0
x9iQbcNxNYdEeBTEf4mLDcTFhu6qtuHZ6H2N38TF6n8CkNV0hz/4DzGxa1pImgnLcPCHWvxr/xQT
Zzgs1TmIhnMxmN2EqwGD4UWqpAJR6pRr18V//lgoej6erKr+zx/D2YvNPITTa/qakRMEL7vvshct
3zmYkEcHMpzmKoebmN0HwuWdCb+3o4878stXqXCCR+NL6Zb6oVhGnD7CLe5iG6dOd+CzKmJCcZQX
WMshYmIzT6oau8d7j6J2wyQKIhEIWLsfdmoEa8AYlt3oVU+Bi1pQeNgbzOwdpvYOc3suXO6W8Ls3
wvk+Cg98gBk+S4YXqgGHTLjkPSH06YRzvsLJqBsNTuZAQfVQ0jgmGoSchlAkuL04GPBH4cQ3hSe/
p6VcCZe+Jfz6Kcb9XDj4c+HlBzG3mjH3a0zuc8z+BX+HWaOebpmIE3QJEsATbIBUUAICF16AKsgB
XbyoaH4pGBH/s040ct3arSNoA4ngDnRV8aIn4b61rf5gKsPnaEZYxcfiMYWghA8ZfkEgSAaIQCNB
NqAV/RKyozaOe0wF+6AUFIRJ8BC0PdCjylKQ6o7FDeJpMoTAJxDESr7s/CsQXIXBhbBgCtbCAnQB
Q9CLF+beumSQtRmapwI8A9hdlUwwtbvMMXFPY5ndNVEd7UgEWATdoQHzMIB7WOzSQktS7Vonv18q
9w2JNJ5FwYgoQkJHm36gPSIJEqAkJpASLmgJQzAmDM/4OcT1vBkFf4KCxHfmKakfjLApMvsF6y7g
S0GtMFX4Fb0gWUQgLRIQ54pDyabQboJGPTNbYHBjLtgNKw8lQ71OMQYxUUat5b0P5F1viirSuU+C
bayISNTUn+UwFH5ivSsOYc+ZmhPIa0McaNL67A5Z7puckCSvNAVjl5S9V1a3Ve7ZPvxKhUM6qjcY
dG/x1NlgbfGOGVTVwRpirEV/O4xuuQnt8gUvAKAXfInbfhhGIIqAcnNjwxxxY9ak5umL9TDNGoOZ
qKROGpno5vEUGlNzrGoYqraDDXzuyxCmWFBDzVCTjapHN3m4MMPNlD0E6n7Nv0pUce38yJr8R1QT
DGuScjqYzkPSZR+qKlrgFu5MZk+2NWNDNN8LZsMrh8ndZpDTfuuAF/gXZa5gY3T35mDo5AOX/oQR
9F5jMquH2fc0SjeqNv1YsuEtIkxqD/UN/FBXvLsVzusWvqliGM9uRVm9H9lXil5DIOpOivdj0qpH
cX1d4R3y2GkmJofi4tXjtO96LMmBPgB5MNVdwbD+1AXxp53mD1weN4sXEgWGIZfkCXLIbXiMY6SX
KyD1vfGkF9VTQ7D7HkQ1Yxq0J18Lh/CB3HyN87ln2KvfJY19n3aKx8AkquE3YujWehc2v47NXInv
nHTYjdBIuK2rpwVbAewH8ziVnBNOMqU+kHwLae8lMdKnLkezwtllKgv5h+wx7UEpEfv3OamQmnmq
FVi08au10P1YOqLNkxpI0txmpwxlvx8fQ4YaW/JsGOAm43xGXr/ju/xawsG8GPl0g9aeQ0Ov931t
rsNuuquzkIJJ2Dp7Jwf46qTPs1JVq9CpDB97wSV03B+4x8Zzw4zaTYGLB62D/c19KLEDbMNMpwBR
OxurX4hNMkgHntwVnQZmSKk7bxQLvprJpO6eUkRxG9QW7HG/Ugn2s/XkzfTQhlbMlkLgogyFKeZ3
s7WOTET7uYvbHLo1Q7+PKrf2kDzGXTs5ZHGa5vcqmNZtfwEHyczS8LGSVX41BxkSeuuOdLZeo34d
w/Ve6yPTxza18hujiR80u1/XKNHX9AngjC/Kj950IahVmr7WTQJeMEhDGxoIGalc764I/GBQwmNG
2uiqExp8x2RCqcz2hiIiTmfS/lbUdPUl6nyDYux6BnEtTq1pIS4ys+x5kya/9ByNh2Uem0WPqG6T
vAz54qMeh29ckHg0gf/Sa+cyKn9V5XjLzeDc0MpZYZ2AomNm954KqTEsCYSfKVaMn7GOoK/Im48I
ksOqC0Zuld3nHMwAftLoKenaak8NxS+1cNkiHv+kTUMut+siEnPMc2xV6Nm0TerQmIYR3Pu2mIWl
KLEoH7qfS5czeUMZPKbMLduO2X4OZVEBxaF5JCL3mXWrOop9Y9AxXc9TVF5oj/wYJ/2hmeczXZD+
EA1zcR6CLfZaWlJ69qJ1Jnis1Bh2XQFkLYnnOwbgz7VKPkqQeJw7lB2tBYX/HEC6sBlUC4Z5VwtY
YcWJjDAxteCedJMDAOjDi4uWobrC2AF0trqYJw8D7qZwp7dupG4QNMZ7UAfwWPjs0Ok/kfg7WGmI
JofsjO48vp/zF1cPQY9ld4651GtHzcJNOtufVgYC1zWQ8g764AcR07nOch74SNwAKRe9UU3uSIDn
6NTDczrWynnoo5NaefRuIKPsTXyBgBp3vJjZXl0TxNk9jBWjDEz8/lAhCsgzLyOnK6Cb2UMPiMuB
PqHX+pWmfdSDB3yOGu5oV9/y2orX0Go/PYJAEKbVu44hHeJ3Jp9eF+6Htp1BEA3jiV7JWm3o2ZvN
0DC6aFzKVFSXW/oLbs00yebChpr8FIeQV+K0EUbhDbMqb22kwx3jSEi8UxTDy8PwZXA53rTxuO/c
6R0ExET8Y0vAuTF+hEdFK519W6SeXy7Km54k8W5qnf7EWAHIb2ZW3Ow9gPCaYJ1OZrkmSvKHxkzp
0LjdPgA+f1bU/FS27u3c6eN6gdHg96EKm1PR/D43Pd8klXkGprSnlrmbO7Vbt+wsitx0jFyz8tWZ
cmpmYBjg90sQXtYffc8Fg5wgpv8xvWSuZYQVUk+4qS2A/EONFQc1fLLrnLy8dBGmT62giWKrHEAY
lXDB5h8O2U50OHquRXt1jH8V7Ml60dF3z/l4cHDL0sLx4DRNwUxdkIaFa4XUdRWd00jRafzM1m5c
uLNWoUOEWorxjL/rYSxf07WstwBPdaTpReZTSKFyNqn3SmtU6AKjbtuAn9wNSfRQ4HI4W0olDC8M
GEy7v3AMMAbJDjVGt01NhX5VFcMvp01/LYn6A1P+YxDR/arMSbi9++91tLibuXetI3EFHcQAPdpY
1vxM5zLZ20UOLDQwnrwF1mpJw3lNwcIKhl8mshEcTCIIcWlXQ8aimSPIppBT7bg8FUb/U+9C7ILA
DXJs1aJr/pTnbnUPjCkOrINbg7rEYI+zyXMvdRmXfqJxI1/CavANlzLJYoT9uSW80k7UGmW70/j4
s5RTNuMzp4Z5axXquLMc8IPzGEEgBbOImFkZnsDo3JZNc4PhhnKUYZZ7NTORBXBfUwMAZBFYZ4CH
8U1S0rxY8DBTNoLjZyv5sFYrjZO3rHu6E4xsDBumaoL2hotyXJ1VYjPx2NcfqpfWp1aYLOQauS23
hqVqB10BcVY60NYmB/DGGFkGrazxVZlzKPjpfDbRVdxEDic2BNT9nMz9YeS2ibcmK3aJOiho3JOb
KU8NmCNi2O54pJaKcpxOBiFEquACUnHyk6GytiAQVok5B3tuFOemdbpThv993wbL/ZwMwX5KA2c1
qs5xcjpjlYLZQC7sPGRDBfCSOLRDkNTqS+4adwkNuUmD1JnqYUTJ3iGUg4rzrBqnvpqSSx2QtcCF
pNfKc1su6t1EDdrQ5ugMlesNSxtENJMMuXQqn2oyRE95VT9aXgV+tHBg8T+0qrvcLeoSb+olr7dU
LANiT/HMxbptIzYInO3oLtAMbeVRJYt6HTCz2BYD4bOZqr12+obUeHPVDPl4M+pFCTbrHAY0lheX
wakEDuZ/Uwclj/CPx9w0+xmHjDgkf7ByB26L2Cgo1VwJhGrl+HTcxr3oOx8lhhBEdIpf7e9t+ngx
/iQxf9AxLw35TEpBEX5+YfckcU8uyjycgaDAgghr4z3ujH5tFybuLKWG0eJ5ZKaDCsVQ87Xd1e8h
Drov+biWKoIGI1TPdOL8JnKklvhfi9iofYXgwn1vTtFw4kJuERaarp0px1slpY65GSQ4wIQcEke7
u+m19lUqYaW87boYhQZObs4K7TnTarZ9C8inDwtyD4VKUn6GXKhc2JmAOLvrQ19/oKkhbA0RnRqh
mJafRmgLcm+5en3QI1+01OH2XNXQjLVQ9UqxX+OFyyHUzr/JiH9TzUpZWS0q9HOk3EqJKRMPSqxd
O9m7ifpBKniFXh/k/FzKwhQV3TlAMHA0oAeZb0h0IdInPBRCRBgJL5NcKOJXss8pmgMdDiMjxoDu
BhgN9pLYVXJtyo1F28QK/i9cV5I8aQiijFyrVItGsjk533qu4ADwsb3ZQgReVtT49jMp4qHAZXJf
wMeAePCYFgL3I7f1BsIk4xP6rIqxnsKyOXbC5iXXCNnq95aDb1JYwlqxkGsZeQ6bTp/eBvHSQPW7
Lo++EI3y4Is1qDyxK5yeA22DtYajgO49XzlkrKNt5BdnJ4kDsaKB7pDfGYtvDMCkJlnCmqr9CL8i
SjR7F6YwY+TCEvgM2N31cWwDxGRQL+VDy+KUPi545sDFM3ol+Do0jasjwRTlkcxzQJxiUWAw30xG
D65f7bbe3N3/F/nlVbM5R7htU084ZIVk3pP+Mamel9tyITcXJYCa0hQe4recaThqerT2S39mEhds
5YGjMGUAM5wjPrLxrjbiG8gvJL/L9ECyHFY94OjsE0nO0QUTRBWLBPXWzgZKIimqjgJdCktr1iCw
SLiU6A+WOWpkNAriVCIAVJI2lXKi+EgQCNMRUn+54Jz+19psiwTM67Z8WpUP0uUaN97MHPnv90GI
V1E+ie2u1/Pm2x+ftrRGfmjVj6kSyJba5Lj7WjVrIg+4VzA2EQ8mAyCPvIm5zl9fOeAAwg/IQq7J
Fw4T92GqNzPCBA4JPek3lQXuSW4BQvgXYcozmm9134kcSF7VQFLWNmqoFuBxKsuvlCL2k5JOn/E3
k0rSqf7YtMnz9MjvEVY2fPrXjzeMVvFxu4ioUH5b+bNe4V7ysVE8Idf+3UtQElr7oeCKLs2okjtD
AEGgbpSwsfE3RmKabea3JTh37n0QxVWyXNDMCe2/I9X3crWe9UvsJGQFTXflTIPZlTL8q+X0y3tI
Gbf2l1oYWst7Re5NiS76bVUaT+GZ7p04GnbYJ7lIflGMSq8w9ynoW4ncMezBJTJYBTnJpeT678vN
WPJ5/rbWRlWNCKBHtCmuRxL888UAum4HI9A5t1fg9fDNJDVIrhVcP6dBj/eUiRtftwBHy8flwmqJ
toZfU9BEmZnhzdT+xFWFEyhq9nKVgCwyPGmZrzOJkRVM2kSsyc0pbJiB5gJl1WXv0agNh6sxEoiW
zbVJGCVHTSFYBLLVPw9CsSkhafKYtKi/bbXRvPvt+JarXUwpNAW7spablRGlu0zTTr+9Th7Zaqfd
aJZibH87+OVrrn+j1hA2F3lFb13A2cAncD4Vk8Bzocr6+gflW1pbABUmIet11XHxEylblsg9CdqL
xH3wj035BOZhZ/1/HZn/VUfGUEUq5X9Pe7n5GN5//bMf8/WWv2AvGk0XA9iLrZFkaase7Y+/+jE6
WXt/NWB0GjCklHp0blzIDa72N93FsHjKsnnUNXXdtTT7P2rIWAIv84+GjE2wJPhaIiYpRur0g/7Z
kIFNPA1FUxkXwhOokDXWhqljgp2EUNsw6rM1VhrK9zktxYi2BZEnXRpZZ8CMzmrRm+egpOI9WOhN
iSoglERvNvDoKwWgBzBtpG4NVu1SRxytaNO7BnczYgC96UFQrEdzWS0qzqMBtGzWawVgaee5yYN5
4yWMCD2tuAva0tppLtf6ECwfpWK9hLG7NNW8LpY4oVO9HFsjcvdN0j0a/VRTEjSfXCPUBCCh22qN
Gq7VcWDKqw8HtVNUVGUWjNZ+al+6sHmis/rSEKjzapAjaBTTjecGLXoebKDGME5rYu4hz5j1LSwA
oFQQDYAKoIKmebwJ0KHAhHK0U6Cbx0zt8zvFhamuRaPv6YBckF/n1Dyze8VENpfmDShd9bUXjSBt
OXlWti+DsHqDaUrZZr4sVRT541BrKCzHoxvphF3QrN5M6nKfjm8WMEWaz3bLdIZa3rhoD144jCv5
DvwaIENs2gG6y22Qe4kHvwAlhNPSSCLLPFs3CcnrQXpnLXGF8IZYFmIGxninAYdHSGbyY1effa/R
Q1cJhaNahy6m2OJnDLae+ctmgr5uXZFFYtgn/AzBDcI0mwSvubVuR+QEmyK9NWsEojTtcbZ646fT
jm+Tldd75H+bMIkJciuAd/WT41ObYZqRZNSYiqw9LCD1LJQLBN43BbE7CMKsEgX1qJMAwQByTWCT
AysWBTUEm84djkOPmCUmbEvIcOjAL/TIB0W7q5oxvRhzAzm58S52NiMZd1Jjk4WAB4fhGNyFiRJf
MjD5xOeShbgkyhNNkiojHHYpCQJCGsV54M7waNBSVb6jZ9kdsQMnYo27s/NIWlK4D9uSfkX/aTVD
cAE2/6NgcrtrBekI9RlgbESCoHnV19BsCdtzR5OfJzgtqlcCvqMzQxj8agByd2PAnhvzsDkZzLLK
ZTRe08rdxngG4gY3AsOEFYk5xilhtLguAnPxNRNzixmHz56NissjGvDG69TKD3KV+9rU7qIWklqg
TcOlYS9iDPV2UQyabFDSyceZk+3RWsMYQyoQtI17x3+9d216EuGYWRtcBIBo0+IVKGR7dqGUrVvj
ycii/q3ui8csLJ5psgx+OWTW3oun1sclPA1jeGoQkh7mqGFiDRMNXOi4kEMWM1gOG+VdMeKLNrYj
qiOvxcPINcQNhr2mKIfUNNSbRoiygkWhyBnnr7qohuU6OjiwjAKzCJo5g0J84+buOTL1fC8uV4TL
5UhZQ6owb4AaLp3q9h81xp+zo5K/ybhpSwEZ3ydC7VOr8hvMelT6qtKVl1hB/IOb9U23qoA5czzR
mMNkZLWI5wOX8gXAS9NflCm7DUin3NsOQZNxZWYXlOojAipUNWGDaIaE7GFjtS3qJMiKm9qOdD9o
CmejDMg+VfKZds3gBX6Sj2RKBcFLByDoqc/LNUYGe82AyFynOTj3UmXIFLbLHd+zmw1+CZ0eRDwg
/C2T/BxRu/9aZElyKazg0Dompxu7XLG1dqWNXQdEbvpg6G49pmFsClMM6Kd5OPXFxLC0I5xAtb9T
g8TREBKpUzGgAibfrHGcKL5W5C3TJxaGWPSRgG5ct+VawVgxo9ULnfbr+RkTMb+XwPaLN103v14p
H3Qaj0+ST/22Kp+a6Eds20m7kx8hXyIf/+MTe4YyRwMLu/uuu4w7e01QVBdpdq/IZvhaVUpWI7Et
1+SL5OL6ntThiMBLzmvcVmApr09d33N9TL5bPoG7hSQe+PnrGWjkspYP/vv/QJH/l3zB15+Tn/Lb
6tfb5F/5WkVrfeJ0ZwL89z//20df/zH59Ncz8sHftv/4nvLpqQkIZ3eaZn393Ovr2mZ4JIUAmc/1
d5Rv+/qC169+fYtc+/Pl8sHfvt1//599vfO3j5c/Ab0+vEjX/7Ciw+FbbUb/Wlf4peXnywV8z5bp
lNh5v/0T8in5oFyrPPNQZVYD1WV6C1Ezf73h61WTyegd/Sjdaxgx5Dss/JHAuiRloa3LMDTRflFN
R9d0n9NPODozFYWkEswAkrU5XOSj16c65hw7O1COfzwuNy3xZvkJ12e/PqWFkQpc9/qJNGpXScV0
Z6qp8+L0T8QkNx6wGq/kqlKDefjanmPUrVERu/5vDxZBOhzS8vXrJfIJ+b4gmrXtpI63QRp7XAcE
tRnxAwgM4OVc+qPUz1zvVKdM/JgQ10e51ogJvNHDYDUJRvT1/Iih/Sb2AjBK4nyXp2glLwWVfqN3
us4ZWZ6IROZ2lbLPGAMXB7f11m07fDjtB1dysn6K+XumVNiGUCWBRRKLWcxt5cIWHOp/t3l9nXwb
e4NUAJJPoRL3+2mqTlPbOgezKsjZm34UkddsmwZe+cpbqKWbxvgW5PZjSbsI2QONmgqF6lFiP2Rd
T27WU7c2cUnt8X8YDHEAlFCDIaHVJjkladfIQnuqlGB55aIVa19pKzns570p/E6CvSxjVlSxJjer
btF20OIPymRHJ7nA6kZE2szdvMSvTyOxcYsT5psSWw+7VNYw5QIr30ofA2cvLaaTmOPJRQ9gudIs
gTeuwGJ4gRHv7Mm+awQ6esY/sp4BW1B0QT+dBco+mwAdWFhfTAkeLhQLg5YNImlYGGx2RtKQ/KcZ
R8dpDeB0SoPSJ8FBL+qGSUPuvIoJfWUP9RuMl0vDiITbGbsqmR7w5YHcw5Oib4yUUF277gJaEHZw
AMFhiewhGZ6ETMAxUYo4eLWRoXAllyZ5uTba9Lxpj33xRYBtR6sMABNBvBxTMo2oFiFKcs2zmWwz
J0CUbgyE07APOLLrbs/0mb4lKDNky/CwHbEYO1c71NmDrAmqorSGVJdCYZAZe7KJRjKu/zLvp5Kz
K2vT0nefLQVDA4Z5suinC4y9RT8i31PDBQYSG2SgivKY9JVfF+EskEhGDspeKTTITCYyKkkHsWZK
o8RHzXStaWxKpsP1AJRrfzw2d8RTRBMeBVdcDT2nJOgr3LaMAkWRX1CFxVf6bdt2onjD/CwGxyYu
Ln8wB2TpXH5lr8KzBGeeEE5xTMmvJw+4XAJHZNlePuMGQHvAxV698XLtupA/QpfSYBQ0mj+s5l/2
7CunAhQ6Mp2urX151slDSK5dF1fWBXcThquJubdEkUlWvkMRwSQX102Cgd5ItSWUa4ZWGY/WspYw
lK9Vg67hanAtE8Me9RVZ+E7kUS0Wf2zS0dzmRghSW1S4ZdH7upgFEUtuhjrCfA6LozsaEw7EUf/o
1Bk3laCYy0UUtcTaBuwvrDjB3jSLXdjS6SdxZyPrx/L3u7Yk/gC0dFlxbPVGE+IMe9fD78RBxWG0
4Dieae2eqA3ryL2Syk9G/BzEnGjtbuaeJ7+QySltlRoeOnVoKQYzCVwh8818HQMiZxZxBjqgrQQ/
7aDqt27gmEhLHPsYzyRyEWOC1DhSyQAwknMYJ0/j2AEPbasMBaGJZl/UlPvUhagvODCFqwNWERb1
r7NAUf2hGOiAkwrrQ90KTz2ItSYkZkseHchV0i2k8SepW5I7Xq5dDwaHqvjRfCwm0ogaPBf+JOZG
ZvY+aaUB5BiWuyMWCpNBpe7StazxyiyC0BvjY1ahw/M8qoa1u4/ViFiD/qWvPAUqeRb6dWbgdBqi
BuS1Zp0pbU67JRqTU2cW/c5pq/s6xehkLqQ2MjhUVgB44U/Wfe83KsJwhaYe4o4Sg/Wip/uIJFKt
ag9GAtStL5BsySyBzuQSZ+Jzo+guLh5aUBJtg6LM9+g/if7QQDqUWxP5xbBZFcPmSdxVHbw4G/K8
XwxaEeTu3GS5OWyc1oNRDb3RbZqn0d4ZTHvXX59uljycpYHry79Dh99Y1+o5L8gmdJp6lU9oezoI
VLZd+nlL4Fwj7vOkyQFA14TeotPOlaaq5H2Jx+SzSxLh/2y7p6jnWrMs4XMQZAEROCEgb/PHYioz
uPZQOxG4jv+D6j8GsGNcD3RiWow2eRGgxukSUMELOnLxA9CdaNGd6GcMP7cNdYGNuqBSUj4BVZWn
qB6+aW04b9yx2wSkAiLYxNE0AegCxsVJLxaFooSUytUPs+VcdBtIi636SCs23je/NUJkS0RW5wNP
I5PD7FH9D7eOOyWbJIoID+OCggo+Q64qX8DZi7323SFoZNslqNQG0OADeQlCVsb9RXy3qCK5T51G
d1Xb4qIrFkNOg2mgyOJnPZeZeXkt5+YlVLqFyTZZgYuj8fPY6QtuUroiKemYhhPPl6QrXN+osNyQ
1fR1eOSzCDAwYx0zm1J6kAahPzDZ/K+cCPmg5EAo7XwCwBwRMcKLdYHouaIg5Jp8mX1lTMht+QFp
XOB1omb95+vkS1TdTjewpT+/3isfy5PxEBdqui6sn6kKFKDMiAEayy6EuWsqfmslj0WeLhdv0dIH
8p2XfTI+JA3YMUPH5Yj+hxKaMm9JyCSQUp2A2ns/wjF/WaoZP1Y2AieeBpskLKLrlqXG0WpXr2Ff
7HJXA/SYAV6NejTRRajjvxkw3zXTiY5h8zOYEB2Olfe9lHixmZpSMNTO2mz7EU0ONUlFTafjOCzK
A1q3nxqcL9cwv7eGi/8uHINbJwqbS6ApxL2k8fzuNPF5wcP0rFP72lNigkY7WMP3VDnJ50cjQ3QC
9uCIQOD/s3dey62jWZZ+lYq6HtTAm4muuoChNyIlSqJuELLw3uPp5yNPVnVmdkdP9/1EZCiPzqEB
QeA3e6/1Lf+xkrqLPs7juxo2YHgz3zjQ+m0OeUMe8a3k8o6A85zLPojJtAhg0EUkFs8DYtTbPzYi
gZdd8t4Q3bboZpKt48DIL3U4H+6vylnjUo80dU9c73DUqAsTBczbtaZwDWNsT0NZExStYinMJkKz
xY51fSFCrx+t+VpJqMbyXOsgKlrz81CG6/uHmNoBs2UTKbuyqaQHdj83/fZtpNGxuTYTnlXCdvyT
MUfSFs/zRHWNo52pKcyWnrxmQj0vjbGVllLaha+w4/ALcVTdFI6ganR5OxioaTVSFH8dLphSRM9t
pDz0wSTtcgXu9f0lJzBm/ahhWyNVZVVMBb1wnFzXDCnU/SXDArR42yjKptGM5BGB9dv978U0QgAY
+ONRnjJlP+vtQE+cY5DC4mCmYnWhMlism7GGKCHowbtGWuztC1YrLidilPR1P4jdU5TM5/sLDiXK
wV4z20M4lWQ64UX99QVqJnmmItJpYn5Tr+m6ZCMR2fLrCxSbrRXKw9uMQZIuPtmlsmhoGGzS3f1V
59AgWPx2iWGS9o/3y+7+wdUK1olWyGdVnKJtaKJbux9+LrG8lEmOjgrAK5mIBKEq1TVacOsUBxRY
rUnJP/NO3UBjlF9Gc4bbKqMIDXDTnoJRQNh1ewSairWmC/EruJZ4oU51tSkZkE6NoEncg1nxGY3q
0sf8+9pFueWFCmqd8FYdJQF6ZSlcaPfXQVWMRz0Nr6y2ZC8OFHMjQUt5mCDJ/nodLcLjNQj9NaUX
7wkGdIBRycOHug4ierq8U5AVLgQ5/9pYRuklZTZsEUBJR8rEUIdvR1vDosbt2b4Fk8zX7ctM9GZW
HUWUjr9eQ8fIlLWa+TZXhuWOpRTv8oI6dBrO/a9HdHjk+nlu3s1GU9w4VdsdflrxoN3YLvd3GRkD
rNh8TwtzdHP6ibtGD8uD0WA8vB+o1a90jIm7+wPEsmtco62jfdsaFsmDHTFLt4+Dj6yMJ+Oj73Ts
7rrR7BOznbkEpZgSfpN+pr8dUIFvcFQHZa+QO75PeS83qQfpg7rmr+OpRNPpBCE8kB7u7+BSd26l
EBKYCdv7O0lzqRB4WbSHskf83/mAb3yipd579eX+AIA3k1OLlXpopancqQ2Ru23Qioei4+uBAuBQ
uq+/aOlQihxa8YyRuGRuIyU6m/P+PJuEOveSXn0RlI7tuVPfiVMTnDTiNSquz23OMXo9dspnoQ3O
v17NCh9Ls9CefSEVPLpZydaQBPXAxYSEPDT9d5Mv6/7QRCFUnaCS6qwVar8qEh+OVlFoZ6JRSVi5
HRsRwE5OcfYdt2TslklVH1CWD9tEa+gy9yV5aGn1cH8od89Thz3imdIKRgVuiU01m+FxKCyVlU/e
fCjg+NXbqypsam291YWTNE3yisUTuT+6Ej8StVzbED/qL8iamA174S0WCJcO3BQXPVK5Ud22BGp6
Ucbtpc7q4X56dNmEK1BHz2rTEicejNJGjvL6ODaCiE67vK2MXu6PnEkZs2EbSKfR763VMAHKaPt6
O3ZV9wi+qvh1vqeAKAPVmt6EuIR4iWVzj8Il3I0d3v/ON8LXuUv2989ildar2HfKxQiFfjHnRCwQ
SCYeJVDtgDC44KR+fz9BFTs5sKpzfeqhNaxp+0/LNgm0x6hHm3N/iK8HC5N21ZuP7+gWxjXsDVko
dr4q5Z4WNe2rlEnb+0Op1L1HYc48meF/wkicLSX0hms9t8yTPmcTqH9F/eyyGjVALVwTcp7doS2a
HVLu8IBILEI3m7YfmXmaukz7HAVyxnvLEI4KwBNsHyqGzqLvXjCz7u+vFbbijxAH8RP9BXgSYzcS
lMDUbQRdwdzGa/SRBZvTl14tbe69WQ/HbTznwTFrCjhht+O5/7j/2gWWcDBFLiZ68YD/b0+7Pf/+
CCXY/P/e+H+zN27RW/6veuPDX1bvGY7ZqP7+61++7y+6/vr7Xwk9uT3ztxa5If5Nl4jV01VRl2m2
/9YeN+S/ITnBMKPJOv1z6RZ48s9uOSZHEko0C7EXZkfSv/7VLVflv+kWABSa24ZEeomo/E+65Zry
x165ShQdr6Sb6q39jj2SYyg/389RHjR//6v0v1TYGkHFqLa6cSmSSMe7Enpm5AmXapeuCBqc5UVl
bAiFhHfXPbXv6mfw1D4T7AGjCiOwPy3GGdnvS1tuO38pAcvJl6h8NXA04sqK3QwuEmi/S9LS0lkT
P5YuCeZY5O905NkWspvIfDe8SF/V1nKNNaFL8S+z7ef4f4Lv4uFXrMtfcvrQRZS3t6NGdfB7PcCv
z4h/39I0VDS6Jf/xM9a+DF40M2dYqcZzJ0nnsCMAxVQe4oGbvO5+BIHJokyiqxZJ599dEP/Jm6vW
7Qz+Lmvm/u4q3xR1MdEQNeVP787yfaxYXcwr82INW/GnONdHMhHEt3aR/SAlu20rf4xH9VxALdpS
RksehYW5tx5NYtWPVempJ6neSztKO+/ZYV4np4QY5AOD/XDqSqfxosP0bqrY3mzt0YiXc+wWq/Gz
eA53yoO4LM3vgG2PJ7BMTr5RxekP6pU6SgGolzQUW9u3mT0bNmU4Gx37Jbv0wBOUNZnvmeGxIlFm
8l4dSqW4NqBuNLtsB6Xga0TBv6J7bVYu23JKAqZbP1YHwnClbbM0N4qbvRUXiTCHz/iJj7MYX/Kf
eclCJVpEe38FFC2R7Z5E2NWwI48ZjMEi/p5Wmdu58+SBOElK+0feYkNsLUIEhDXb/OYDSEdn2IKb
fWCOGlVXWNdvvelmsldfkCnQy5JlDxlU8HSrIV/8ZpnGp+lhNpxgH+hObT4Vp+SbLvWIXnlfPGnL
+UwcQf6SDU/iQD/S5XQEu+k1f9cXA/mseK1+Yvwqe511tQTu30P/HqDgNhcD/APyqgIgD3ai0ld9
7YmzY8mOkBE4TC6eVHEB78s41W/DVv8oHvxjWxzkR1TtWF77YhUFSBIc6xwthQNQxEOw6edV8KBv
gS9MlLlpUTvle7qpTCAJdngqXOUn9oIF1jOgXiKGsI829hIEKAjfST52/FeZJnTxED214d7cEhln
sDtAF+61Xr6dl+oi9MglgohNFo52lb78PRxsfT+/gta23OyIEuIt3Mt7JeDUNqWLGxZ0A5YkHwvc
0tiNSDGJkdyaL1Zs5yoZJm76XZ9gf4wHmSiUo3glWFI7B2ujxudJeg7ZZs4gOdZTz5mA2tIihNjh
FJVX8Xu3Jor1KJ9JcjMvwYd+6JptK9jRi38xT9jcuLQBHrUunBplrR+y44DcxcuUnXFqVA/4XrnK
P4ZFTgr7qlqlr5bLeMI0iCF3bz1Yz7RtCupfpTN6rZNxd9jpd38Actdt5fgpLpzqyKx/bG4OWmZh
VHbkrW2GV8pexkkFyEgOGukibuq17/oqwjhhS54VOjMlT6dYWCdtE3R2uG9KRyfydVhDYGdj+ElD
/vYB9UXuGese6dHMiaSRvYz308ovV6ph1059yDIH99Y+iekrMQbi35lE1Bwo651Od3vUJeyiv9JL
6LG4vII8S5eyPa3GB6p1+hLhpbaOL+3b5K6mVXghkR1XNILz4GgQjNHa2pP/3vwIlHghPO37fj29
UNXysHBYpw4AB5Hcy6lei/ColmOA5cc2j0p3sU79vr2Gm1i3jet0Fl9EN8MaZ4tn6VgP/4/Bmenv
j6OjKcka9EIy+iSmuT9rteR0Bp6iY5NsCPPIsSFBfHsxo8b9r4fh/zAI395GszDv49GnenubIn43
zbFInjrRl6qVJg1Pt7ewpnE9BeM33jTMb1mLq61iiv/XWuA/Gfpl+T/OrqakyiKleF01TNUSmcZ/
/7aEM6v6aDUNcpBbIFfke9qYx6sSTaed64rwJmmNjTlt4ZfPcWBh2zff8YCTjwnBpsf2R/tveip8
BCWzKXOr4Y5cdBq2m0gRd0k3HkcaW8C+6mYhKfg5Qf6onjnKJltnqVzMZMzYSdUc2pEhI50Bhxfq
FplMfMxnpdqpw0TVLjY2ib7wq6Z5lsuOeGiDrGzCkS2wjAWlLnM+txkacK5yLLnTSlZ6IoaKCz69
7jHQGnlvpTnJ3TiOssQQ0IUH5dpqmx0W0ghfGROZL5ZXqy/WWJnSICOaXmMfPzhVDuGs1gWSh8Gv
FhmKrXYjZom0VMR5Tc4l6A4AuzeDE1oQnwBSev5UvSNnACXGUqN/iHI+Al97y3Bg2rlFNQPBDpoT
AITwTl7kshZcGrilC9z5p6vb5CAPSPeiQnxMdF/dR31FxX8mr7iQSTsvNAH78bTSqvqkp0T4ilNG
oCsGQFXLFQ7S/JGfEN4wpubsM7jkfDtI28JFQUdjU5gBGVUZGbBivhBk8geUWDT2bWPsMbfDABYH
Jj5DPU61Mi11Qf0YrFFF6QRCHYOv3xnpqu9loAat1qyxE3rjED8ohfBpyRxZrs1PGpFfHK9dmNlX
Xaj+Sit15rNZPsZ9uw/JfnPaQgcSG+nPXQTtU8XWPpB2xzaYRUIPKIamBzJFXX/U5uBRLGv4BdJB
BPQkTNqDNH5Vo3aeS0FZkk/2QsnyuRyRHh87Mcy8ZmzOY5g/xn7wJEfNV2yOEAK5gGe1o2/RvNz+
rA4eKjzzlpobL7RMcYPxRksUBT5iQmGMKSEn9k1j58omU3ZRPhECF8cKgj72qqV2IR14Lwho9lSL
b9qUN0VcCEshVYVVTQpW3GNZUhIRw1w3POcl7VxzQBRSBuZCGL+htCGHSp/GUv7yjWkzTDkiTgsH
kpgshaSbbLTJyK87/QGtamBPzAztgahOeyKANOXspPOewoNblsGiGx4xODgtDg9Ucm5JC1PFpZeL
nXv7zkRfWIzpt5UGCwPUnxJq7oBKqp5xsprVSn3QaeFnGlUL8nHzAi5mQlh01jmaBOlnxONdrzvA
43ezlvSm9YJj1KKdsPDKte8YFuj4OPcaWSH9xWyGHbQgAn3EhYp08SYpbOaJ/HbmyTHSt5lR61sF
wccyyrLjFGoxnEbfkD1w4kwadafsfKEzO3znh5liUkEIktaqfmqXxOJOuVStIftNuJC7VZOAQUWc
OXYUS+qzUNBGRBEQQBSIa6fQsPqh6pJwslhIaRWzcc1eDoip6zdS1xBUCIYDuB1Zo5IYIYGIFkZD
z/v+Q5/og6dRzZpNttpwWbXmg9+ifqCP32BhRM+gTkT1DLf4bkpNycbQ3+PkRn+4/1VkvuT0Kjaw
CEF73h6khVby60+9/MkdEW9nLceRGOBfyioaTgFhGXbYpgyfo5X68PHl7yqQhYUs95H3QGQdxvjj
fG6wyJJD3dnlynSbfUHmhR0taZWwZPSv8mVeyde49Bq33qf7cS+9p8Q0b8kv1C3XIsjLZuxOrtMj
9361o1M1/tRLycMRnO3Q+V3t4hSSpnilnqkew/dmpy5GUi9s/1B8kID+QDAy0FX5le9IfzW3zWO4
UkGDohVknD8aJe08JLvQdUlt4kQ5uPwH1a0bxziID/ReyFILYB2g8qAAFtgYMYgCkU6oam7WQru+
SuRSGjtsozzNYIHo4PzUPswH88tcV99Rfw2BR8WuinKk44n9T4Xo4XnYkf+MQlOwqDaz6nGS1k0P
1tJ4Lp5YyAcPpj0+G0tjKR6jpVE7BpNYzkJD+UnfCB7PHfNjfotn21hWjVfIrLSxm7JsdiUKe9t2
hfwCgegNs7YpoAD0DKCWY8YHHFG1tkSRS8hjgGF9WI0EMLK6Gjyl2UrqGiPsxN3Wbi3fEfd1j1Hb
00SbNm5T2SWID+wXsP7gWniD/qBJYNTc5FQxNm0zb/AicxEKpCszIDCfOOh0xwoJrROUXvCStsvS
1VicHkyOHIrWmpzP+lUulwrY48EpJgcHUqo5AjkzR5m0qDU/9rSGCsThvq2ZC7OydXd45Rwn3F9U
rWCTKSuZ86FTElvgx8YMnfXeJNgtnQQvOhWcLVaX30jylHpbfxBWyddTEe3m0f6A05oeLX2T0EUM
sBafh349WlfhwBBmHTRto1/hnvYrLotMWHOKb1mUwaNxUL968t4Sjy0Zesn6hpKlncea0XwivYzm
SHwwo63+pXnCaX72j+yfmisN5So/t09wNXnv4I2l72u+K9f9F3uyHBnVt7KIDvo+e+8KR1Ts9mW4
RKND1ox14LahQFiszAHHplNcykX9GLLVws995Q5QPjI2a7GL0x5ImdWy3XSqyy3u0NUOyUVjqTq7
xBbqsWeVHmy2l95AyrsqOf4Nxyt2e7Tk3JMsoYgBam1DtMGIOFVlG9Wyukihjd+Gj8lL9/1DIb2C
9iag0TR3geZGiYdbiZNosJE8JLWj7aTKM7b+xmQHarKv4Zta8BpV4vIFEanpP3fJczAvM93R8cZ0
W+FDzb3oHEhU8oAFLisWYgfreCPyUdEf9+O63yUEHAYLrlw0loKNwmjboRTYUOfcx4F7M9V/TZYT
v4rWLt35RMQatu4TC2qLxGN80Or22c3ZIWuTwDZeua4wbZM4SUhrjdh6Befso/uIPXVFjGSzC1f5
aBt0zV/TZas7LAbYgBE7+gzDLjm2S5/gxQECLvYkW4BTLduC6dD+pfEe6N6wq9iQ5y7tTq4atqjU
Bbz0rRbYuDgjrJATO3LYLMlTv2SVZz2ZltO9FKxwxqXpKGuywV+lhbzUL+mSYs4Vf8XM9LFO99FC
ueTUFTxjt0WhNz8OmQcQBRDeQ3piP3NtF/EtOUHdJwxjgVu6qNqNLzQ/wSo7EP/42r+i7H3jM5zY
6Zr5Ktz0y362g5JPDehn9qw1FNrxGEjOVDsivUHCHg/+GdBx63Ts6uA7uGzL23NzFK7VVnvENty+
mmSL2m/hutkCivZYJpwIy7bQPDBq94/xtDCXOCH9tbWwPmQve2YKbR9uKIrduCgOwaH+RMw2gbrY
J5FjHTGeqiy3LuVH52r7mzH/STlEl2SLkk7eBMpGxeo42fIEIGCVJruyXZfig35S98Zj8QyThQUm
ORF5ACYKQdmK/gYwRwoq9Vp6xTE5H9nSHZhhKIWwR4w+WstuZRvXBkjmxnCNDluBk2Vu6W847wCQ
XokJgyNFm/lVUjwF7/rRPGitU6PjEpY420NhNUoLvic/xBRBuPFJHHcFqpvYYZMKJdLvFvmessoA
WKDYsauUvprqg1WFha6/3amn8Ak3r2lLC/MkL61HOkOod0BlBrQPbu1/JyJuxK7XqMfBbI67iDgF
z7QO1aEOmZAONMVhJ5k/OBew6it28DJ/Zof7MKd6wSZ7o7qCskt6wzbPssjypodsSe7iKYg2ivQB
6zg2T8Gwj97AZA7pdr65byFKbE26xmShM/h3EzbVrT88dfQgA+EHPMXSNLwifmD8sdCip9ZTskE1
7NFHfwEwxI5g2KdXKhDKq3SkANIrtnRM1/OiOtFRhnuQnYI35iUGA0V5t/oFyIhjcY6Aeny2i6Bx
shdRdEy6x3ToOAGQhJnKGB8BKTAP66CDL2N5CUxW4U6iLa0boZFggoXEaHeN31rDSY4kRE+n8dX3
iS6mGua0a4UrNkZEDJnamzvbfwsIkSaBQfLKj+pSvBX+Tn0uo3P8YJZYcVbaKr7eFp4oYt5HWGGI
fCIXmlqyiYn0Ws1MFC/SCtDisnOmzIZfVa3EZbtme9rtI4A49bKSF923qbktsErNxZgiQgK9mo/i
fPAf8xV8mGv3DVm4ZBXw1BfkHttKjW7HDg6il10M0fEfihMIpHO5A+OTvEOTq36URfdWUt/4mTbZ
u6ycMlw4bOpQPOz77QCIl0X4I3NedAJL/9CLSy1at5vIm95UOokXRnVQRjmvSm3sAEv9EekKs4iy
Mp8h98IisI4UlN6VhfjNLxKUkADWLGBZetFLH9hDRVSA4z9hNc232rmkWBIuwvSUfSszq1gv+9YA
zyen2dom0oJeYL5QjAMqh/6h19c+0+IkvtHDYqvw0c8imxORwIvXmb4pYiMbV3nRQD2jgsXGdlAZ
6QYZTyroDZZAVVSzUfcM0EtN7FNWk2Rb3dOOTl+Rh/n7Wvlp6s8aJ9EDnwkqNpR2fx18s4bJjzDU
ohORvn7gpKwSNkbr1bVnJU55xWDMF6d+I45HzqYlbD9sKLckU4Jce+p3AEw+hzcwUSR0zB/VN7tG
IDhF7fg/DTHOTDQAe02MYbb2Eow2c5aYO9LS2Mz7yc122TJjdekOuj0cEpYZNYIjdYnaSupdcF+9
XR0iD9IGwmz1S1yzRIyW4M+CrbqvVhT8GF4qLzik13wdL9FiNR9d6ZF/Ej5VwGnAKdvMFEdzWR1M
cysux+/+2zxwVQqBkz3N+3Cff1pPwbHdI9BSP6x19Fzv6ANTP6+ex2kx5T/S/DBB+Eodtl5TvM4J
zaoX46dhLkvaFBZbGTxLXOgErIxRpji9GchoKyZoYbLKeR4rLdjQnXRCzRC3Q5BK2/H+D5LY7vus
FZZigygSLWNjk26GguT24/64+5/uTzMGKEx5kjQMyp20tcYIr9P9n0GWlht/ekiDFipAHJ4aUYK2
PSqAWkQ7Chln2qpRXVOsZQ+SgcKmKhiXWakDQEYwCDTQMbT4GIQjN3YGZCgjM81FPXKKrHALKoFj
A1NEXnUmLtCZaqvZEC3bzysVHC8WcLkH0N5pSJNQSi8gFbCiEowWqJ7oNQRCgMQWKUZZGnVOPwy8
Nm6vUqKHXtU1w6MElCvK8nRRyVTYRYsFd0tjy618Mh9TuX5s6GO7hY+XJQRKGAolUQsEmKR1gK4p
lV0CEmpvSGuK5rKfLZRoDJ+jaKFVgJmF2JDwh7X4uRS/XgBiwoQPEMQt4DqfK1ZHphKCIo9Nux7R
X6QjQTHQ8rdqx7xeJjOFFHPYhjdjok96Qi+SfxI2ylVXZxBujA9xRz5TPlHJVIX4DP1rY5YGskvG
0bDa9nBfpTltWT+yQh4K/5RG/hu5E82mlbGDFshi9Zjxr5m1BTRBeMV4+o1inQRb9tcPbSmiRqWt
7k5ylnhTlLETmVhUEJu+DgbrEmbEmceYMMLe3DRGsPPL8VVPchm5jkCfrNUf/Pg97WpsR5b0rZYp
27Kefn0/xfFS9G8YAGEZd2p6VU02KxgjLKAtJSjpuUUN5o/nOThliKJeiVxvBLrGo9heweNSXsaf
GPtPlfaDl60Grps+92HKvFolQCFr66fKja2EpMgmE4jKSc4xZBMKtVH1BtkU2PrOLwIGxVU7KpFd
ieHP7GuUkdgNmRC5w6EPVz61vKqbL5WhmitiOgkwEghXD/SBDkMwvEy3N5NldqcI2mXLz6hAY2Kr
Z8vTwTGpWLWcKJYJ2QnllVhSno4UazknEK0SMtwxtGy7+QUA2Eufhwcwal5vKVQb++KlJTny13Oz
WPsRzXUilQzWyO8a6mmRAWtzTM1jquPFrCfxqRXV13xMVl3lQam7qSREgjFYXFvPjMqh3ZkBR3AL
QmleCg2lZMaGuMxZoipFe8krgmNzVWGtPVgf9ehKkf+h6iyNo74DUM+CuczoIJCUYKlXK5VeyZJo
2ILSwELC7STwAhEHLALwkI4c0kKJq4hYqDRdSnUWrM+hdkOaTezoQIYsCyliM4OgTq6MkzUZz0KM
nqQ3atbT4jUph494ZKYxyTGeLOpBWbsGiQRSBaGeFfcaAJwLInMMNwpDSiqyWw5xIbnoOT3oc5MH
mKFdmVGl21Ye6ZteYgIwgqduVMOloSx79qVx20OBEUQSJ7pF0xDlIERPPulMGuoKqk8AvM22Xcup
kkCaB2uYypblKD11CyFQ8nVTUdGL6CAyRHrKRK5E7XeuqNBvC7ryaFr5KRrqi1RNtzLZRAxMI2Fv
bM/W0EBtE4dLpiK9hXbATsa4WaYb2hZ+S1xXQTtZNIJVSbhCoAsLshJPCqeWq1POyXhnSavV0Nb6
pHuJi5T1SEovhjE821nVs0LsN/v++Gq0Fu2rmGQrlXSnODCf+iHezXrj4oNO4CyJy4JwBXvswdto
gjC5cTLJx5I+oCBiyNStCH8scaOJNQc2ULpHKGmUFFLrvUrZuRZhdhnRekQ93xXM1NqeRuxhalId
SsoMbetDGFTxZ3cvBLzd06JjW8cR6SElpZeujpumx9snv4UjC9myvYr6NpDKA32NVWnACzTb5tsa
adxnjSsCPzOEfF9Myk26HOydc2Fq66yqHkXLPIwl5LNBp9PWisM6q+uvkqShSXwPgozpNO/Ao0Yg
34WGkCvUMtdEWDQJ3d9aC/fpjUZCL4EFD1uc6fquT8T7aiiWoyasHITyrM4Eedd2VEVq4bZXNYdz
ZOYsPOLoJNa3ADYNTntF23csOshh1mNQx9ki7SYm1qRcNc28bnVszXEtbouaMKlYTM9j314J/q3g
/hEwH8gBm2XWRMSYnwpBeB97Ur1C5Rj0ObIt3NujFfBtdI2N9BucInh4AQxa2oS6o+IusHVyCVZ+
gicGKzWNM1zpqFUNt7CySzEO/FVJWa0e+i0AtItojG6DeztpML4CA01prQ5Uf3t52TCa2bqZ3PRQ
ykGaofxj61/ine7sOQU8ks/vsxZtQUQKazKSThA3bwXn8jKMKZtovX0cFSq4/mCcOq5TZ1IZ4GVr
qahN4ppdyr6JXmugsq3qDW3Z+CVRWIrrR+VKUYRlVFLoU1JLciIpX4Px3/Zm9Cjw+Z8jiudJkbzi
PAmZiYnMqJnIpBybYG4N4lrtRchr+LVkJaOEHKNjTmo1WoQlG3v0g2wwfUTrkdAV6xhLFfDRGx85
jhZwmvsjmLJNH2N/0gdYC4FsucRoSDAHoCzckhNQf7M11BGnJlbsDCSlOEWZrGeR9PnCXKtx23mm
IAk2Kmhk2AUZjfPoDig2iLAj7WyWkU+KfP+6Py+UkH0ZERO648fCw6S22VorVQBBJulh+I4XVWHA
fhvkn6HqKeOmWNCfeqCyngkarZpitg5Nt29ksItdH3oziY6T2T42mUlds63XfmeuUiOiBlFrpyFj
yi3nbo3g+JBwiuDtGbsSU6RbBkw2NK3SNHqspoY7ptFe5LEEuZpk18QXL0MdTktN12jUWS+GSJCS
3I8LTRlgK1gNkdKB/qpi4XKaWHA1CWyUirvBxl5IVFQ6LApJfsVHgiZapyZg3mrWmpyeZ0HYhuX8
WBMvxUoXSDpRKtzGmTo8mXmB2NOUvsiGr/cqzgTq+OSWAGla9H57Dpp1kRofuhyJbgPxOMimn7gI
woWp9ybYft0pVNXrRuprksCKLVJD2SF52alG7mqj+jQqCKCSziURNuDB2rHR3WQhZUnlyD0201yW
Lr7YBfA52SioqCMKv+udNI4ek4xMIRo0iHxNVEEVreykRwJxyyhEYj3S0ZgG6hpBa+yRGqPAkMq9
IY6kXVoEcjaF007zvIzy/tgrC8HE1C+HnbKc61zdNNmgbu5/+tOvY1pg4yvYuFbJR0RnyJOUStsM
Zvj7H/e/M+vJ8iIxeLvD1u8/qp47gAFL8rKSVZsvyVexw6zT6PknCWANoTwW2UCiQCZOBR5NC3sq
fCFW2wBCABxCJXdHMISIqqhppuzcgrLd9EFQrFWqTtrNiJlU6W8/uqk8CRneeAK+9U0TT0CrZa0w
NvLNtXn/kROnsWmvFtJ3mKD//BEhLyDxq1rH/yIGZTeAkAZTCq+eeM4Gk6qYouUPoj/IJD5oyS6t
EnV573b/7z/IrJp//Bu/fxblVEcI2//06z+eioz//u32nH895o/P+Mc++qyLpvhp/8tHLb+Lw3v2
3fz5QX94Zd79t6Nz39v3P/zi3ZV4p+67ns7fDa6c+1EgF7s98r/7j7/p+Z6m8vvvf33/yqi8oRKt
o8/2j1I/stR+Jwy4vcNvz7x9hL//9VDUbfgX9z0p2j9hdO5P/Gesgf437SYFBKCrKriv/hxroOqm
JcqoyPgfPJt/6gQt0DmibomAd2RRo1X57zpB7W+WQiQ8rW/ZVJAJSv8TnSCO4z9SdW4SDVUxdEXm
CDVTlf6sY0P4Vjb6aMg7utz/omalCBFu2W/cm6IhL/+dlfVndtYdqNWKFGN6IdfdOxqLFjiUVWyJ
faZK64Irn15K7fu3BTKZH2o3Un++h5QbNyNQfcMWjmAL7ziw+49hMMVsFSm9tQYVrNw8WaArqhzc
442rcPtdk/2tAmRz2bEMWhN1ZHdOds5pVDpzmD0jiH8LJ+UskqK6yntWRtKMKTzy9EnS1j4znABi
Io9RyulVeWmC+Smjhb9j6l8Lg8yCIYItOiXlIg5NyTUCM3cC1TwNUbxV/ZBdwExSXlIW2wpQn8tQ
1uGiVFetJGXsjitgGVlEHk1efSoFic+ybjxgQH+tzOTcVMFpEtuXVKsMsGIVAYxkQfbmDG4jwx0p
RBE7K83fVTnSDGaaH310s5oK3Ejbl78wEWuV7f9l70yWG1e2LPsvNcc1tA5gUBP2FKmekiI0gYUU
CvR94w58fS1Aea/iRb60ypznhAaSEimhc/dz9l772ge1T5Tvtd05ZGlOzkudj7dOWtwbVvyKeACv
l8zvZ8Ibdp7sMOkPgiGXgeh18OGRWrYpUbnBCVfJtJ8/sIvaF+VEBLunzGKphzs5xetUcr9uQ3/c
kZlDY9BRlLrKgVJq8VBqJeW2EhVhz+0qsc5RV1AAZK8qNyTADkf3ygIfhND2e+V5l2CsH426ufNa
98mPjOfWc+l3yeTg5+LaN0CepolJn+fexNettQwnNnYiPPNSUl2IwvonSES1Kq3iJ+UsRVw9M1ZC
fgRJiVK+S9m+exZN75ybZJjCZyy2U5tdBa2DET7eKa3aWQDWN36ADtEVx4b5N8scmg8DgBL07fUv
05yzBnSGpahHWxHe+655m3XGB5mQGzOrLmCiaRcUIwuZyPmVY+d1EnHCb0g5yO3USgCpXk380xRq
NqwS2Zduz4nXRK+xrEcavuWIjKezdi7LhjpzEb34b5XDzLORzW1RfJM6qEifNNE10namuU75aLyk
JrvKN3IWUrbYYU45W4r4MM6nSi8PpU6x3GCaTRIfHaApu4uzYyG125TKxZCLK80Vt+YwIq6YHIJ/
Y2i7JYlEbTr+nAx1kwl0/uRY3/YIipHgW9G6d/hNI79v5mzTWk+fYcG/WIV/08GgXff6uA1jDcB5
3iM4Q49hd/qd1lO4pN1ap/C0Ki85oJslFtajj6GoA3lV9YQs7Gc/I7zTnD7VEMgVbPBHRO8TTKXk
6E/q1vLoUZXk5m5MK77SBgRFtXBXaA/uCjeoVnUW3DhZfcjD9KUG0rTu00NjtTaaHouia3wNIPsi
CXJdZz5hDgVnsiDYC2lWRvQWxXnq+EKjaFsmEvlHcmge5UAZoXOhNgHQlqNz7Ux1selTJmHSCe8p
j5ymTD+hQHTYqeCn6QKkyIqyavzFF3zPY/tOi6iGpk38ZufqqA9AjdrmMRDJG9vxqpXi4Gmav1IJ
f++xiocUf2Fyjuvwgfr10O/lQMwKpEO5Jo+NA2V6kot0Lq7YiJ4QQW/yEZdZSjp2a3gDRftfSacd
Qv+m8JtL1+ggtgjh7QyuaWb8dz1rugbfKnnR98KKn6U97LQ28Fdgr45So+Crl/LOLMYHko4zRglO
r+R1sCju5K341XodJWbqi9QS1Ulk+qOfcDKjlqtxGckP3bkJiBAjJRChZfwBvgSadiYfOosGUFp0
FyzQPWoPpDX+VEQUJ8TWmxhSoj54HKLhvbXKB70aXlXFH2lNxY0NcQCYvr/nP99A2b+L/OIoE4na
ss9/aIpCgrQ2g2k/lZA/Wnvy5k5vbVAQHjL9gbBKSurjL8MsMILXeztOfqmwOCVqQrJVdVvCtcio
6WwgRiRex+jSs57GF1nXCXpss7wBz08JwhkIRgAbxcebnouCOaASmVq09nJBZG+/pwzpv4uEe0Uf
3SWe8z6NxHqqiMBgM46vCYUet07B/W/C+7LqsOTEg30Ks+KQJvYL6WIfboDwqSQCOUJdtY1s9xyY
JBgoeXJHEheGfLqLg/6kdNRNNtGGQJ/Weq6AL82oSPjn4YNO5Mw6786WRW5LfmfnQck+Q/DeVw6d
Of8qLu21ieMxy4r7bMg+wmR2HbbNzh/UD89S+sZT5R0EtzUlIkTX+PJA7NKRi6KPCXnZIJ2RUkxA
080n5GvMNggbRUuhNm39Q00XBzvqsEnTokci4N5QqHofign+lkFvrpjeOjN8VopOOpiJckhIWehr
6xDP8Yutq38rgs5j6UQFUPPGo6qtEgXxcDTr5qy09G6MmE6wrnIw0K8KYnQjIfe6Mz2Q8j2u6gRz
FmDrRig+N7Wv9UKRM9Ole5mIQ8VatXbcF6WIbZ7Pdt+sjD08OARrdH9DZX4PJSLtsEWtYGE+kiHe
7YRMs29FpMM+VVRcUB7m7nUmrSfwJVj8DVr1qv+euEG3nzx51ZJd3pNGtCq19qEOZ9mu1I6dfzBa
nJhKUa4qcUtO0clDCbWipgLHISWkTNwZZkOsBj/kFRe/9lFgpj9sqN0rERMOOHEiEhm3qkR+wq3V
A8iruN8pB5UiEoiyKIk7mpABFQ7nzVDGoAc6AjEmyP1eVn9zZE47z+H1SufMLYJxtuohzSt1RjfO
EMtu9mGRHURlXwndxhfOH1zF05OvgGxJxGGJ/z02hviYTOJnlNL7d4nixDP55iOIXVfOrQMY5ChT
a06zFChystcOQNu+rJK911JbTKVHMkNKVnNYZ4DvC/MUO+amJ2p7VcXFRVRc4iKvf1iwxZB6UoJq
6g9rbCnJ1U8IAP1tMldsiyyjnc58KCg1LgfrqRy4XKPKe0ZARMLUU4ypHat68JLO/Qwnar6bXnY7
CtIQwzJ5EHnwQaQVFCaf6ZObTJtmfBGddxXENmt2PeZ+Izu6jurNqqpsbRLPWllvU2mw0s0uhl9Z
qKXzGyK2mAsYuBKbjDtibrcXz4ZHm+X6C3LGGXLCmRDo4W5o+RW99F5ovJEWZLgrfaCPyh3zyraR
s/Q9uTSlII/GGh4Nr3p3/DvL1+lyez9bVrXrFi1g2nr0/21k5YQImGX5FPiRQr6g37UuC/lkQi1h
Rci/OyHxSeKXSBWYDS+8NaMDrYRjj2B4pdLwO5Xbt6QOf9TpdBNZyUNnJjdAfq8ptqL4yvWTRUW2
a+lvUq7btSZCeyxquJtn5c5UP06e9Vpo4lQiw6bqmSGwEGdCwxGbQA0BubnDbX8ny/DFKdUINjA6
ObXFfZdmOrc/9PH2RTMjuIYCtYKftBuyrr45CTWSvKvuAibW/Cu4IEbRoHijc+VH4W3pmBIN0N43
D06W/iwMuvPhRG3DZdDyxvcE5ZEezppkl76VN04Ulp0TM3JaZN4qBpo5X+e1DC4x1P+11+mzEiK+
1n10/VPkWEQc3ZcWi/qk5QY3RtlDoNEapsvGF1DXo44R/Ajt6CK8iWlKEVhrZ6QcZbflS2qg/RH1
e9HaD5SLKJpm0Q/lyW9uNPwc++7DnAQq1fIt9gu6FTr7KgqSh14jhTEjErfxEblQ9j4YQf+Ag2k/
OvJM4tlJmDOuLWxe+5AMTQltPi735EFWbULmZ+x+M5P8FNT1r6hjiB2N7JUmDmUmj/YNE3oQH/cG
8JC113jvUYe4QC/ktaGnt75BpdqNxFuXUWQrXFQG6TzgqTXjeNlj6g0X7bTIj57QzP2o1wz//aNd
em8WqUzMewkmP5S0iwCRzG4P3Wb+3+PVGT31zg3nAXksbKd7WdEPRwFe4F8JSkKpwDKmGzet72VS
0DnwyxmOjJ44eVJ2Qep8yPC/DnInW/s5BfZUUu2M5uILOJ0TE4Jd0zvOqnbUMfaI/yh78xaL+q0M
9Fuzwog61u2xqxWLoFasYy/fDWZ/rkv5aDYyWpN2iorLpPXqv6N5fsArjfymr+9GaTzrlfc9qJKz
hv+fS5cLzMNyJBCyAWjm5MXrLcnGG2KuqS4VP+ld3Keat28UIqN0is9RwR2q9p9NIyABtcX3b8XI
Q3Rk4A0GmbQznlM32grP2dcBQWuDzA+Ji9s8uGBRowiYzbNaGyWBSBgAY0kESnzdt020iy2F5LhU
B2vkHuX7tPyD74E0uuMc5m6EUbFFoIPXEJcWfZx29IKrWYgqCegJcvfJsqNneJXrUro3Ffs1rHrU
49lHb+p7oybTEKuwOXzEUfAznOQ333Xe+kg8hzbzbd+jlqbf2ZX7q06r+8DDfO7GFTECFYVNZkiR
T0nScN6Bvx8NQ52b+FYZjJdhUO690h+IgNobFgwHk8kCtWFy2oCIEspW0DYsq0tbV1ddIohLKljU
+jrtMvgqP/KaReQUKY0VX/Q9wk5HTR7BJsM8XK5zF6cPNM8p5o/RR+LZuz68OIx7pti+9xKsiLJj
9wBzlExnYCTLQ7qUGZbNpEMBTncx3i5P87zeRxXnOum7Y34oKkkIwTh9MrQW3JEf3kZxLY9dMdRI
Faufy+9lCqRH1dTh5rf4hXL++iLAfuWIhn7+/P3La+jU+32iAaRYDz0Qm/mNhTE1DERgrdVIXNRs
JV9wQ8uD5ErrmwJOZyFQY+W1JIENhAB198hrt9rMWQn9mJJCRFlzkJW+9Re+NsrofNel7ePCXxOp
d0tsl9pNn8UYGadHB8nIAjHK3LFbdVHcbb5oTmT0mCvHacPNAkjqZmDYslVBQUu5J/5NTSIGIjhY
nLR49GGKOf9Qw5bnpRYWm1Tb1wZ19CKTBA0u/1bWakjofttcfpqOIKCxJZHgc3POSxKFmJHrfJ9q
W7UOkI136cukUODO5aLPvRSj0SmdbNwsu3TZK2nHmN92BlWXf/b/8hvLkVhe+zwdlufLA70VvHh9
dKgJS+pk/7Ac+Nid8wc+2VEzQGp5cXlolGT16WfTZgFILX+kOTTsH2hDxJ91lDtGp36jhr712iz6
3L924Q7TVrOtXe4HDmcdJZACMRbpwMVUTpvOHB9+w5olwt1PhI6FYQ1nR2cNdAinthcrSjtwGHKV
fx6Yzy/+7W9YNt0MEZFhospbfvLz6MURuQMFwYGfDLVorqL1tN9meMRGPWRZGn/uXEW5D8zP11Xj
4YMh7+ePC+pz59XRDQHknja1tHAIqt4mXvSq9bm+/drDppeipvAKxri/T6BSH+5yum+7hdo2BDX9
+0nfVfqcEtLmXOgS8f7y1y+fs/zmsvVfvub31YTKDWLVciYMSUYtoQyo/3C1mEq4B1I4SYb8+/SZ
f0DUEz9gMy2u8D4t3DvVO/IwYi6YEBAU0B0OwQIk+i+/l+77MaATs/YLK1wt3/117k3JNd4u+vNW
KXCCLGfSTLBbzqTl6ddrpWtv5zuSY04o79xa7iKXRLUl1OPr9Pu6Wn87RT83lx+aKIMe/LkOMu/s
5aW2i5y99ty1xe7zqBY1hnAzbI5fV/jy7y2/sry2PA3ns1Afhl3bpewmN94t79nLyb78xNfv/3kK
Ls+Xo7Zsff7O8vxz84/3l6d/vPZ52la1QFW4vAXqmtJxhuSmapF/mgcDr/ZaHwSd0/lWZfok14Rm
iwjX3CWYXj2nZTU0H3FsiO5WkOY9dfcu4vCg9M4mrddJL1fE3N0XnnWQTX/6jGqBpFrMoWro+wzf
xAtRpnpzsEDFVbXWHzS6+1fLA2wwxBhGgxJ0eQ4/iDyHSg/lxi1dZHFmYKy9Yoiogta8s/z8v98s
PBq/0jMf06yajpm4jKByTnJ+CGLJKLA8D0wBYWfZ7M2mOcSNvpeWkuHOd0R4Wt4IQwYK4fU7kXOH
/kJsfWKx5lHqj9eUpdjFy9ufm8v73heH6wu69e/f//rkWLnlwW7MRJ0d1Uy7r2/67eM+Nxeu12+v
fn70by98fevXp/y7176+fXlXCee1CJAu7a3W2f7x5tfvf36dOZ8cf3w8ncZwV8Xd0+fHfe2cP37u
tz/162M6SmArabKW+voq2oUHA+xjtCQaLeklv22SkYf9Px/9Q4/sSv+n/WJAn7xaHpbXlq2lObM8
bVW668H17fV+JkL7M4O5niGxy8O4vBim6LlaFSIhX4aRaE79mXuXV789T5EgrilUMQld7vtfMdSf
sdRLv9RvqmZXWsb90plxcokXqZtvZjoDHBxxFjVENHFbmxJqGgIx9PKDnqyTK/XZ06mXKURHEiap
jt6W9TIdIWCPkb5dGjrhPB7piFMgQYiDu+RqLQld6cw8XZ7rc0DS8hTy4GtO72BruIj/zAG26LLF
TGIvo6mhUhmHq5gktV3I0oY4owJ7FCbWcFPUEyw+vW4hufy99cdrTaO7rEIRgLQzWLObI6WWh0UX
+Plaoqt9muOLmWy8NvzAYPv2PqqZS87HM55xncuWwY753FpeixcApmPEoMUTtFML9HdJr1GTz0R4
OcLLc9GYz0FZBtulvbZ032I6Iygn58P81Y0bSThcs7qmYvyv0TXLkf7jNZInWgqD9TtqqdndtDx+
bi8HeiioqXWYP5bDuRzir46cWIaiz+fzICYmpl5FVx+WZlysl/jRls0xpyPCPZngtDSuP4a4Qgw8
H1F7wdl+HdHlxaTA+KwxVyVrnT0wRQ3yBu7yWhLVV/Z8bIPBKkAvzs+hECe7Os+enBa4dDZ0pTyh
qeqOo/hOJhlhXUti1z8P/+41KjAkcLfGfknoGTWAlstDV1AGaOecr6/Xxrn9n4RUl309wIo39/mn
+M0K/epIDdLZynb45hgz1H05TuFyiJbNnltIQFLgzmhbzvWvI7EcmK+jEzUGi1R3JEtqnqp8PSyd
0a+ny5Xpd6IkWzX9WA7DcoD+3aECqMegV5rVIaTctRyUSvg7u8rJKpuvtM9DtFx5HjpC3H+SlkhE
stkwV9RHdzzAf0RRl5gJUG9uGkdHg+rCLJRmQlq9B3QStnLedyGI4asMpUm2Wp5/bvohynY9Yv28
7MJFRvG5v+c9ujw17IG1Y0wDbL5akId62zb1XpYb5HLtYOQnH2TZ/LyWAHAdRUn9jFj5CdOlp9YW
R39tzneGSCN9WM/wbEc6oFNFBDr9SwrNy7vTfKcI4KdtxVQhs+RcqpHPXJXzw9fTZWt5DR0gjQcm
EMuZRrYJMYTzZ/yvtOK/x18yjP8vf+nqo2k/xn9VZCy/9jd8yfoLBQTpnrZtWY5vub8BmBwATLzu
4TBnZOGNv2UVxl/WHCLkmTMywrVsBB405rvo//4fy/vL59N0nXd029D/h2FFpstH/QsAw59lG45n
+B5LJBv12r8iIuhiFLnVO82hVeBpo1G7Jm4cyZKPczhpGu7YBF6sisbqtsQdX7RGBCxe8hzZE1yU
NKgvod899GGts/xN0nPRyor8Hmo9ZA4Tjj3D6hMamLsWacPK68UrXceA+SLRJKVydsY4WVeBI46G
3qboIwTe1m+Ma83Jh1u4KonA5IGQbqMb8p3d+/nGMmevaWyNjzUFieSt8coEHouJiA0vZQGD+wzA
99lEuU9hzK9PWQvZFNVwhRhM03aR1DAcZdWdV3TdjTdkF6/CYuIMLSUzZGpEnRPpqT8DzqLxlfrx
OlLjL6B0myHEK0oQnwlBAwCgfdXZmHwJRWr3ocpvQaAFl76w3zWZvNbUEPe0u4e7mspiVXflsctQ
umnGaoKke+WmKOt0M07W101ekudkJddJo8WbVm9wshPOStArSIqxDIEMUYNMJsPd1Xaabx3Uu4Fd
s7oPk3zfhPJp7BtqQ3JPdHaxNyWfjKxCorxFVDTGdCvLUr8i3vxbWGEoRFZ5aQT2y8i9lHUCSFDG
5xxV3VVdU0OOAN8zl8p7G0dsbPjrqpy6LTm0F8fA/K1JmpBF76wTg3WM1oC+IAwB/Bw22YKduGkG
XHcE2gzIHc1XO6aaplvFuh+TQydtNmqk1G3X9WsPiSS97VXnqnznVnx4FqSnzCKJ1gdSa1nUBbvy
odRj9ls+WGuyNbrtnKRj5zoMhfk3pHC1bULM9MpL4Pj4Ca/lqmw3ACzuum486Ca7o4H1t24V5I7B
DjdT86xrioOC7o+y2cayyJFWvn2Y+um5iAiHcKZsS0gqEsHRbR47ktBlHFwbkyvOXtohvzFK2J8I
U0aHcp1l4IVIQRqbqdpqYEf248DuHfIn01UPftOIXTKyMIzTq9GjwUOoabedJJdGxUlHyueZxWG8
BXKaTjXMXueqjKZnU3GqNXa25xxWOzMzg3UAl2PyrrolgGaqjxZTqkT53j6kKr1D3w5BAWG0iy3H
pNCLI7NZC2lpt2Ocfium29L23BPxy2rtdhmZ7pNaOxTHpUK+kfp1sqplzDk/yDchvlWJMTz22gtT
B0Sugz1d2T0JRbXABtIk3hn9eEbSavStR0V6ZclpwtwQwoxBVr/NzZKyhlk+1266I4qEdNdYFgdV
cghEXThHxDiPBAx0Zw84CxQBb2cgt743MZbmjTHsRd7dl01v7gOTYBFlt3Cfc2igFIG8VST0DVCd
iuh3nMCWWhtxmu7LoLT2PoZOWXHyoKgYBsW005gOTV6d53zRaMDDlCFIwYXVwPUHc1SV/oH88w3Y
nlejc+4blCBgbLNHFKHhmT/FXYd3eLZ6dCJF+0gM2sodG3Kk3SHbBv2IUIlDiuK9/xAlYtLEwxkg
HX6MsHNnl2oCSh3+3wnZfBbO0VyK7lyQRWCwYjpZqsX2agxQ6+zqXrmA0ZgV+LTWs7d4QCqej8nP
MoTRZIf1JW0RDQUONiFC3ugjNxKz35TRem1TrCxMHehUQ9c1+oP9K/RAXgSS4+z502GErDm5mC+B
iWbnsZvRXm5EG9MdHrOMpnFmVTTTG9uiluA9awJq+OQZpKQVWym1j1RPn8IJ2I2hDUcrx8wftaTG
FO4+rMsPrywOVQBB3tRxK0bxm6Zy2sRRRkeiMo+iNZB4l+lb02rbmFKAHGJroxMdwQltDGun4gJq
zPS27Gp82FHAdarAiDq9t0N2d0Ifkm/F/EPIODDuFHOtMUeZXGf+PnWMDep+/BcysbfJYSb0v5oW
0m3S9gjwHpFtQ/25eDPPR1ojBBNOhaLcakdq4TiuyIWcWdr9dWr4JGFhm5AygEBRVsGuL9yY9Z6k
hVq2cOvi8CPRqkPfzzfV+GcYDdeYPYY1i8VhQ7TNtvVGWGdajoJ8RrG2yt53AwqKNAS0bdOhQ2Ye
3qQ6eBVROM5OxN6v2MWvIEpz2E+F+N5WujjXRmvushyHubIC/QYC0N6yiZdrcvrKo8iMcxBPiJ+s
IdvlZlffmSMe1iJDZ9NU9xB+qlt30OJzkYUkl+UW9h3CA/zJvQeEOhwlb569sL7KjSa9b9oKDAyj
ilZq6FFCLbgfuvHGtxKs6m6c7ohQ+QnW9yrUTHLLu0iRBGj+mszEOdMTc3aFiVvMjOv2um4xb00p
t6aOy7MwbZTjRHtsa68/taX6rs8CvXRCCRjLQw6WdK3woOZDgfxqHrd6rK50X29sCliYyvi5saZj
g+RYA9oQleImErRfkIWALIneGO2HdTJ/nMqHR9X8GHTMsUNKK8kbFAQAHSlDT7rK2i3jBx+ZEOyQ
657m5Z6pGf9wHD21NY2svIOIE+qAX5eLcaLTO1SdidQt2KoS0pLjhdsqtaeDPSiEOFAnhTK+Z2bo
sxL0b9wAD6jfPJuthlDOBww0IqwpG241pOmSa41WcYrVTU+K9cEQwTtteX2FogBPl/TAMMoWo7Dt
ojCkj5i7iX7AvvTQaXT6rP7RVe7eFplJIzQGjOI7PybTQz2E97XoLKxjnsRU0Cu19WwgDNQwULxQ
CNzUBSpRrzV+MTDbhjHeJP2owbzqb/LEOIw0GjHhYOI38ua7ZXWcGNxt06A6t0Y67uwlEWA03vIg
fYGqa54DpoXzUEYlvYPUO0vqmCA5EomoYjR3ab0DmTL3xJQFV0YEqFN2oFhGH4oJTfg4+d7GOlXr
BNt/10cX325vIJNFO4k+dY2ISK0Xys5UYnHKKvul0lCYS42oh9hznKPybhv8htel4ZAhbl7pUbRu
uckxN8FFwo1hG/lmv82qo2FuhA18K8Jfy1gYrxNBBamiCnXWRpSqTj9HUQroMoiP5ZFBEcBdGZe3
TUsqZTaN/gPujHe6uY+iCoY72OS7BlnRQ148lh28FKwMLfbsWJ7gv6/83jmXjM05Y+MDdDN2UYrI
BkOrtQ+7XawnPnw/N76r7LqHBzBxRw3Xnt1UG1PABmg8yye93PqZBMX0mJbnUZHE0CuieMPhsjzI
KnmCS53cSLcdLrYCrMiAOxwCtCtbFNr0YqYA5GaD+jaGie0IPqkjwele0xjoS0BXgLkM7oExO6Iu
rGNQdQ4gTp1B2wkuDInljR0E+i4conqLDdC96KHpkiRIudZLUtzOU+ceLTDi1109fRfK8bdGMWrb
ls7mA3PllZ/nzkV3RkgRabrTC6OFXzS/5EOQLqRenEZcIU7U2Zc05OJokegeSmDIiKioTJFfP5K8
3uP6jzr1RHcOi0cWzBAv/oVI2e/OSPuECMsNUkmN/+K9rXxnYyqzuC70ChhaJWLYL+ZV46wSkFdo
VK7iCY2lUEAypJ5u+hBQ3VBT2tMBWZW0vDhuq3PtRd6DYUxyZYvhKcvwp5ZWg6y7IunLtO9HN711
e5Re2qRdVeh8iUQxwkPriHE9ye6Cup7YSCB2QsXuuklnnDPlhx4h49RXATii+DkLxwYWh0QYpdXR
gSEu3oGSM8DBGS9Sxz0fIQjEy4ztry+x5wbZVrNmM9JgHjpz30zIt8JGrZIegZV/KujFKEato+EX
T3KlUfDDuRVW0cHpBXQI9pDBdOFQNGZ/w4LjvsAKlBtITWp/0AHNoMDqiOu2YQ4kVe/uopiGdWLj
0eoG95IrVCsybiDBdiVdnzzckZo+UsA13ihiwNuzO+icVltCurBPPdcNORx444qp2hUYWz32iOGs
Mc8k3+Ie9kBTosLlxooTP9a1lSLweVR9h2ZrpIOihp/JawsB+565CPgPTmYvbc6OdRGO355c3Oeb
bp6hDFp1bkz3UuR+fVtP5NdHzhuTczB2k69zqPur1JdvbVpZ99xuTg3pkevUlBZNB0gSvhE2Z1ZT
yhA68x7TOgyaCaETSpLvpr/ySLZrksVw59bpo55gLHBG4sKhuXg+VihY/R+O4NrQWU3mrTI3KAUQ
zWLFzOU9vcn8oEwuXWy/cWSRKvotdGyQpnG7pxFUbroWoEo4ovFiFrdxiuQRltk3EqkgXSIP2w6I
IywP/kEwhNfFRNplMGSPAL3P0OxfPcFihYDQx4EWwoZA758h4+4kEbx1pKesB9f85tUsUNMK58+k
KlTxUZQe4sF9HSswJwMwxiMN9mnr2MBeta5H/p1L1Ecp0hTBKkLPPP1M863ivwvxv5pJf44nlLxS
c4+tt8vC0EJKiP4O7B8cLY+5bBj/qsJyZ7bTsK/jRf1Mymj003Wls+8y4Ec0ntQhEeDqXf5iwFsM
3UEaIezvYKGvVcYyzYbw55Suu5VLhEEfPKUzv3FIm6OaED7FCG9ODdJkv0dibDJIXCgG7gOYkpuZ
8nkIhnxDbAn4kbA6CyPvgNjb3z2T3NE4Mm9sTLSHtAxvxywDMNt211jGYKOJ0d3YtomNwXfBvE7i
FgZhzIlS/mB68J66sGRwD0Q+dX9VThT/q5PutpcwxVDNFA7h6YLjSPtuTXQUl7ytPTuFg3ydiwuy
A7cL9DmM+DmwT7sB95jUBgwog5tkC5tACyG4FcRZ7Y0UFqEwIlzALn60yTSv2ylOz07zJty+O9lR
f23VHsVIIKqFKaKbwuyhkSG+Pvox94cedv+xlz1qGMuWRKMypfZq7UCp1YV/C9G+vo4Yj46ckQFn
qHEdaC6cBEMceyNAEmug/CPMlGu095/wC9UbJlgfRVK9TZpKj9yAxdrkiiWYlVkYUVbmuk8orea+
fnHqd68hrjqY+uKA3xdDJShnreKPozeyL1uB9ZfQP8FCxp5wQocTyN7C8K+UD/LLkZa5SyOG8rBn
1mgHtnUq7PYuNHtjXTfZdzr5FarJNWnY5U6EG9N7GPtWHGzdLbdZA7WuQiAV6Vgl+jKAckxmFjwU
5tlT2FypYVvVgBvG9kTYbLBmFmboOLDCaGU2m3iQHewdFnhZi/MfgR/zFKRxZWtcY5Uz7m+Ihdiz
cH1m5Po1jPwLmPDua0vMaZL9CgtcuQnCnhKVpE6FavbQlr617WRO81W3H3Oyt9auzZR80iNjbaqX
LMLG0HdqbxhU0BqSEht9+rBNCGyxiF8DJuCFVvh7piM/aCS0a4TI1eY+KYNXZ0hBmSHfpqHBYsLB
o4I63X4nqgOXS99sLVG1lLffbNwZ5LEqbdNrTNE8UBJbq413EwKGLUu/bZmH6NH625mn2jUlnSmF
6I+p0CaxW3jHhnM3KbShCQiBdVQnz3HLWqZnarDqyV8G9YLhsnRfoX0039PbwtbhNpUAZMi96HaT
hsiPslQbvhoWH+Azz4cwV24MFA1b35ruXDJ/NwONwGlg9SpMweKAngAKWzypCeWs7WyPLJRj71hR
wvmamDRZrY6hV9O2YZa8ETbmr02dUsxYJqdCdMQ99fg4qa9RRquCy+ggygOK8bKs4pIaxJpm3QQM
ZmhYRnBZdNBt9vOylPDagE9lxhjVT9gVcH2Vrr+VobqKpnsapz4ptb22bgG+jjLGhIAZPUxqmHpu
2eztjsCled5fJRNnUR2cWJ45u6Dj8q2ZFc41NB250yqnVJO7RYUpJgM1xtC/bWtJukYuhmPb2W+J
NrC8l/qVHbFGLswyB4p2dLNHzXC+NSO4JAIYUcfWkCOFuQnnUuU4ICVXOmy+iXROv0u1TSoxzIdZ
bRxCu76Mnkt+XJLf4XFi2I5qWv5tXm3iKrjNWDhdD+VItl4QvksiiLAkZY92P2YAq5N7VLxnnMvm
uWnB63QsvLdUSTCsKIouJLGND7kVv/T1wH/JUiNrq1MbK+9UCohmY4lcpDf6qyBAwBzlwO3sSj3G
k7fFe/veJn5xDscCoofhnP63g/Hf6WBYjm7C+/+HGv2fzKHPH9SWi38xlP7H7/zdvjD+sl3L8oWl
G6bwQWR/5UdYf9mW7equsJkmGY7gm/5uYDh/0Zmgm2A7Ls7POXTiP/oXxEe4pk+3waZBbOiO7f5P
bKE4T39vXiCWYSj16ZBYtuWyXp6bG79htT1jgAcAWOIQCv/d67n/xfeTIZkeh1xpv+2Yu/8c42D9
2SnxBLcn/iufhZjO/vgjqgIveW1aMGgPY8OgbXo9BsBBWWujtuItVptG/0lB7Nin21ofr/3C+1Zr
Cgoerf14yF9zF61lxjK2kaS1yw4QoiKsy05Dn7t4/BR7+qXKbPDXwjrFmeNvKrOW/4+9M9luXMmy
7K/UqjliwdBjUBP2nXrJXe4TLO+Evu/x9bXN9F7Qn+JlROY8J1gACZISAQJm956zz6aXCAjUCBg1
XG+V2PGlDIksIHV9qw2IVQetuf/3/6j7V6ctNHT+UdvR0RpzpFwO71+/VYL1sslMPf8wh9Zh6rx2
ZSYe06bYbrllr1Om+Gs7Nn5YevaWxeahmpp7PYZa0gVFtY0rLI1BTohj/pZb+SXLBkxSTGTWDtHy
8IbotjpxjaqbrmfZjqsmxzTYR+gF9rRVQf955nFwSAlYQovYj868ccP0JksoOhB/K6QHXjN06Pcu
NyKSCE/ZEnkyuZkhbBWZ+ppQrU3WiGWlucgmbYs/uxu8bD3SVuOGzZjDDbvXuXbaFSKTA77ZlyKe
dWYtjLk8Hwm7hzDLp53HS+I3kcxSdns/OByAqIVcQbVkXn7VpCcxhX9zUtogSxo/Vf28McYJpa8s
vc9W+oUOFKAkf/g21GBic1oym/9wrP4FLM+xci2Ok00jj1/oh5NSb6zKpCpO5kCkQbqoUWyb6Ve/
w2lWUP4qUvBkTcF4K7RweQ4wL9OyGTeLYx8oVJUAvzui5qIDOhzgXmSUHhrX2WLUh5YVj6cqKpyt
XXuvwBYwnVgGroNhXiUROcsEHu3R3Ew4TboQb8OD+DzoGVNxZgJ24rc4dRhK1S6GlIRkqlUNjKDB
Qgr3wv+eRQBlzKZ+zaLiwqCc/k7M5M6jYorq85wb1ad+LO6BdKDKp96WzsMlFunXFo5A0M7tjhbJ
MB5nw9kYIrul/3PXG93FdgFz5SdTB07WSRAMO+BH4ShahW6vIs9/0AU182Cm4RElyZ3vQyC2AHW3
6ZvXAGGs7cfc54z5D8fprxcq9ZPyXMcXnudZrmN86LK2lknBGFoTXvFq3DDEg4oc2vNOUB/rDGo0
6eu//0DZqP790vj+iZ5u8nO2PZvu7l9/xPYguKkLPtHEElo5zv3ixTn1Nf41p4DxExe3pgYiOvb6
V0BCEkjPEXZLmh994R3hL7wBfw9rkkb6L//+b/u7c9aHFcDZQsXQ/+jkN0RbFLmW+QfM/DR5gTxF
/GncyWjc2a697ktmRwV9yv/xx1q6pBu4nsl8z/pwDPzGwHE1at4BE8fbZHvPesX1gN7xW0sHdxtO
6R470/O//1BCXf/1QNgGD7tIysx/vUcloSAKjB/uQTU64vAuHCk0RiNEuYrAWreSDTuG8muLtBj3
Gecl8qnJoLvg6m9C+Od8YJ7sc1viZ5ffILYn6oCLTKCn8z7mbTLhA94CDVUkM6UcnVJdlTnkzzu4
LWkrwhWPPxeN9lBYzqkY+KpnF2Zaikin5nO32YQzLsOrjZGt49y8d8wSbajTwtjO8qPvcAMImYXp
2MRKmSOYrVxpGjWjCS7LAn2mpIjseM2PTn+B8jdSuhrv/KCGPx1QSMIUgOkOL47NXzYCAqIwTTMv
YOqE49p6Q818FgHu2yTGJVHllLBTZK/VqndQLM3ywpNNy8UKuRno2OzhJYJ7r3eaAzg/RkoJlmB+
NofypRdyX26tkO/mR7fjnlPLIXQf+89kQvCH+Xy52L5eHZxYKQJ5zFKMxscaD7XhQ4ihTCL5BWXf
67QcQ8bHECT/wxlhWDJ24y+RTHjTBfdYF0W54wPd+Otvk4YmI+ulmbBEQ5IZzV0CWAY5FPFEkjUz
+A+eZM9EQGhMSaOJZBmAMfIqq8PjPOEBGLZICbBrQcojX1Q/CMm2ySTlJgd3U0nujQ0AZ5QkHJyZ
4aU0xEuftMw5JS+HSFRJz+n6pNhE1uCT24eqUbN/xG5GDxlO6tzmxtr2xnBDzhw0c9fGFOGSB0Sl
lPIJsFLwPR0YH9eA52PZ/vdSPzbR+OiXY72LBzrxZdvtjdSiVL9YP1MNi0wQzCQiAKLmmrUtOZ2g
S8XV8mTq0QXE0KNXY7JzJqZGVUk7sxLGq99DIzLAEtmST5T1PowriSyS7KKlZ4gVipzYV7zIvZh3
WlFIvqH22QF9hKd23nu5+dIu5ZegRLDQgElqJC8pB5yUYIlb1eG6lkSlBLSSh2ES4JB2WwNdmiR9
aejcBz63XQeufwh7tOi5h6U3Gp/MpDpIaj/4j3jjpONNI+lOHt+Qm/FVWZ+6kXnqVA+PJCK+zTX+
uJxqGkAv5NoVsWTkseXHAAZnxMAaqmZHfhOkVyhViFQWWpfSijMFcKhcgFR8V5tsLgkD0Wy+vXjp
t4HpH0HbHSpwVpPkWtmScGWAumJoBtYX+FXSzZkcncJDFcFmDhI4lCLyNh66sj50hru2reLdIIla
BCps6sQsj5PrY2atOSVIh8YG2MDiGhOoXKbkc6UyDCVMjXNT2PqxkjdnM2ZSKrlenlVFm1Tkr7ON
8RPiyaclzJ4Suz7HCem7DjSnOp3DVRJHh7wnLQmAWCf15ADFaBM5qxnEGEUcyij2lHLaHWpckJzd
ENqM2X/wQ6da59rwFLY1c2vRvOT8XFeDMB+i0dWOQ5ue6Zku34r+5KS8DbcSZ18F1ie7tm8d+oBb
ABoalyGT6AzuLvWEVzg1QmOPBHDt2fSPy/ilSMk9FGSQ4UKmMZ9VLxPcw83iZxi6ppJZew+SVpLb
LII0V1EKgtmXXDfqmBrVQMby0C3GmbbUsLh3ZVydF6BwM3C4CkhcXk4PDFpX3G0oZpoGo6eJGrwI
hi+DUTyGOsc/b3T9bDcTlE79aAyMUCUtrrSrfAcZ78kMuDIvBZdYK6TAFEcScfWQ0AFftYDuWkm8
6yX7zqKpvDSoAx3Br7oTyWFOsTHBmf1i8rPBdpuvqmBG7DQmhEAlXKLzfV2XXxqT+IAWPCulCPpc
ZUBbhersN787gZT5iUx6PNIXRXkxtfvWJiu2rp8K+H4PdPGim2o2MbFA/9OnZuck3Qadwac0H37V
EhNIEDjOyuq2nc69U3/p6v7ZRyaUWtColhMsSKDFPgIS9J3JqmtIO1vcEQaNvelhFNawCm2YhdSj
Fr4Et6HHA9BwhmxYQThsJOrQgHmYSvihDQUxkzjEHC6iY+YESpHXuoMNuSuAeN11DQ6pWQIVw5TS
UTqJvSZhi7rTglzILhTYn0cNdyUV39uhhT9YGdkXtMAcdzjX+giUmJYZluFKh9M3fkbNhyIq0dOH
SsMO5Zaow3xRP1gSDFkyO0gTMm6mDsT/vA6YN64SCZOMJFaSWF3eH9KkN7Yts4/hsY6MVWLxY65K
AxiG1b24cCq1rrpLzS7ZFKA1krGHkOd527o163W7uC8u85vjUpBtUE0x18ilxQVO9xaqQH/0uijb
Cp+ePN24b0H83EiU5ghTM4pkbwhT6ILx2DH3nYRviih5dmuupAlxHimyXi4KQXdAMTNvu1TfdkON
RMO13O3Q0++kCo68dnypfNhwrcJ/Lv2pF8d4lGK2GVCgBIWm/vxdi7/yK2+3gUSJEkP5qW/9h0lw
r0ac/NKCh7QmHN4dAIkVxEbISU6b71OJKTUlsDSq8GJWMEz1XL/owIUIOY4wVfcA0BfztYJ7CnfH
kBhUDx5qJsGodENPAI1/4C4bsvBHbgHoySVKldHUS1eBAO+yCswqvFUD7qqu+T+CPAY+gHl2DrRP
qUNr0BXlRtJ9620p+a1wXIdmfs65vKxmCK+JRL12MF/9wafuxjQyzU69774lCWBZAMlSAV9+HiU4
1oUgO0KSLc3oNQhfW+OcScysLoGzCeRZIRG0HSxa9dpxjmHicXtr4dXOElxrSoTtKGxsbzjBJNzW
DcfP0CcIhpfg20EicBsJw22g4mrQcWOJyS18OvQTzxc619wufbMHh4ACyuEHMYvP5RKFmxpmoVFb
YqtbUP+5xlGLoDkZA8aeoPVO8sMWr+SnBsk3qrpmVcO7RUT9gp/PnUyIv8n4pZMM4MB9NULKlVrz
kMT6Yz4usIJd+pJEVfnr0eISXzQ51ELgwoJ77oh4fu9I7rAtCcQaKOIo0ZtTP38rQBSPklWMdNI4
auCLOzDGXRSchgIoSUGkBOlZL/MsrCPoYUqTFcIxSUMWFnQhbgPZpofWklZUZIsj2gBU1cxcW2sX
OEAhdC1q5QQQo4Rc2IvdrawyHzadYz8wXF2wlyA189KZ3LxFwhQmUOC64ddH/t3+NNGlPam16yKU
BYo8ITKTNhOoADdYTmC/93OBfxZidgUlTK9ODkFtuw6gxjylpIXX3XJKcqShWDiF/C77k9cZLqJV
hDc27hTPP6OD8nD0k6oute1pXXxqvDzeFU0HqD4wuHOMULIjN6qhCIp9bxo3la3DHzE3SEIAM3bG
TWJEnKH5C6c4t10LCilcAfDDtB4dG4VXreXpRje68+INuxpFCIgdZP1NfD9K9RX3nF+2yG7c6KGK
mXssc3gfBBOJnojefTcCt9C+FG36VKfxOe/LX804nWNDxswZ35QU+OTJ6ecAwwF+5i8jC+8NFEHC
QJJPExDlMCYURhk3JIJzX+8h2Ga/GEOdh1oOU6xok+gLtz6KYR7khGaGD6IBQ1tlHZ+yxLm9rfz8
K/O++WTrxDCMZl9sB7flXekNkt0is+yMwjoOWjacKrzj0pSg/I6OMRGX15efHEZCJ9qlGEU40Fi9
z2HOT1SLS7S60s+uFsWYaSc9Tm8Zdwe7QJo7lp7LWEb3kyJNfWp0yLzrOG+cVd2Uz0na/Wg7xirq
6Ko1da7EC2q2eA4YZ5thH+2VjViZNdWaZ/VEQdROvo0ixBMIeR2jga2QL99pDwg8fNERw92XMKH6
Mw7Fp8AL9oUsaOhJ+iY1vEyYDlYGc8cv7IvRhS++2ZOS5/j8vbp9iJHOcmnI4Q314cmbqe+E3Tgg
mECvy4/gmOQM4uKS3NCaodvaMmEx64W9xRL605rHo6phdonnwSynK0xQpVdCNK9ie7c0/SuzNoZH
gBPwONw4Qcl40N6ZXDdJR2J6EvD1NF3yNlgU5Gy6jtOAbqZp+Ac6UunsCngTyj8GNwwxTy7Ty4b8
bDR+s7GtnTewB8adLP2pSSLQhHXlkCtg5QCmS0us1JR7GXhvETvonofuWBHNS5g8D8WB+ULbYoup
jPNDyitlmUvL/edaz77WC9kCSGAq/G/JjzZI3yz4gMhoj+jAeKa5BQdhrqHxTytD16MtbONH/CLU
2EZ2cuc7bQDn5JfcXZ0I9ljP9ZBAcnqjsVgjKCdZUXbvO7HQGvcj9C0ykQzJyswQLomrb14XPNlN
cUhmhNmNmR7AQn3LHcTw8WAcJRjrYsSXrM+8TY6NePAKYx05xnggA9TpvrUlMyh5xkwLyKJa1jGd
hVSZaDcIqgdNl1db2542VoOSMCRVkjIC5Wgk5fSqCz07Tja/8V6WFccyAus/Tg+d2/wMHCoCxTif
KxEyXh8oVDhJ+znwiAqbqXDYevlJ9AthTTXN5SQdz41lkGlK+Dnsd5IqTAZN1NwL2IEuVA6NPwpR
wv00HMv23At+3OrwRFxpYmAAtI4JKOFAbIel+GTo3MrgfcGlKe8SH5pLqi/jRgvGx8WaRvrQFT+P
1LzVTO9BtymcxEgr0XF4j1pMC2ryqUp0fCtuQhUjc+IvcR+D8KfWq866dIpogOpIMCZGJ+OEOlno
bwsZMVY0vBdCUpDupEuEcHWoONJ/IHQ48J4zmqecFjzHrK3mhDp6tqEOACwpptSyEuPmCI4b60dW
0eDzEU1QSPoVa/ptYT1Fg8woi/yd+krjpKbHH69loXIO+Y3aRSzUu5Vkmpg4CIhtjy5uLuu4Gtwd
p9WJUEYuP3bpUz5Nt0lJdX4omcsBgfNo36I6yJYFYE0ubrIqPRQUG1Y2N4rtwgm/mjqOqypuFxTj
qGyDmBhjEMNUeDQnL7Zl2huHfMkZL4zJ1pgoDJeVFR9Ehz45mwGbh7l97LsRB9OcfA0tqjBCuwwg
e1dI1E5Zbj0GHgIvyvfcjiP3TPczQjtLJEgC19zPyWFtraI7+METYuN4HwVkDUpPA9Ovooe8Dmcy
3WUjM4XFn/BpzcdGs19DWg/MCqptXQSnLky/j2E6HNMefXvmLW+5/tLJE9iOKKxpfgrukFSkBt3j
UvAhKXUz0egPY+Xuc5PqnJ5QVoKfnVAXomTBiUf9AjsawYCyJ5NpyRvlFQ7z6D3HmXGbLfZDG3Da
MoBqs7wjaaVnuEPLXJ1jYJ/hWSYmencoi/FA2Ibe1w9tazETKNM3feFKC0LZ5FK50uPcQD1pUw0T
xtkwLG1DwV5H9mUYMWroIdvk6EfwuVTHOR0kh4FD55ftjyAgyYUqbpBeunp+jIbws57zo54cQ9tk
eGH8AaZ/VTMKDgfv6AR2tJn5PfMftr/qikgyVJlnWxAeWdHjOyQWBVI/GQ8a15R1RFoI9QdabXmI
3hp7RbAd48fUmb419XDiFrsJrBkqanjxRxDIutQp6C6jxEmaP6w52CPfuwt9ONzxsayRPZCFM5W7
1Br3YVWVRzoFn2OreyBj41BSkRJGAjrIiwlaY9qxFwV6Qm7OJMOu+zDUUVt/aURGoyObX5zFPYjc
/TZ42o+mk+AxoQGZYwRXm0dHMCyMk5hSFGqDhvlNZSSfqyxK1/E8fXXtUVu1Q3oczOyS5kJGYsHq
8DNCfwanhSUI66kznjFOATyJb/Uagf0cP/S4VLZZHl8Wn+TiIGsOfqOH57p0vos+e+1CJouxl23R
3SXbJON8dHWEsTrpICK2X0WwoIpv61vNt1AAzvBb8yXxN5rOva7rCUzz0/IMiGU4Od1DbFHPXMX9
YYYKswV1+CtYjBqUGdEjWwT10Sowy+WkFqFe94SI/XO7gf6c1cSPaG3poYwTzd7UwkeomctJ5NAK
XItryDBp87ldYLktxIWaXJcg7+kkDSFog7rvNDr5eGz7UXAnTGhpKWJCqotmQVIKwS+jV9Crc7c6
xYJVFBtIaUZ974yIvGbNBCSdpsBDuWOS32mH6HjlmlqkqUbHlHv3NutmQjrlgmwPQmDalNFalJrv
j6knlii+UPOftmFCnbApCXEPTXwlZnwBrFaPNfmeWgrzBFtvD3SH/iQlU6bG7bHndmSfdZ8PKrlr
E1OT6Lgv/1zYgE0h0PUTOTp1cdas5n9tlb/+O6IEw+R8+K1m/i+ihNtf4/+5+TXFP8oPtkr5sj90
CUI3QU9bjk1Uhe44loRSj7/a7v/9X03oUKltuqK+jobeNZwrr9p05Yt0FA0YMaXjkdbUn8ZKPJe0
UR3PFD76dGF5/xNhguf7f63xkz6EPZPOGzoHRmv2x25TTRtnGcMiubSo70KKzOXKrPpln2bTJVFG
ZOUCj5g9olf1W4r5rsBFQv5FFLf1to7sH1YeEX+NrHyUxUBm9u8L04qnU2B4FuDH+WsuMCabFXNZ
v6hbvGVytfD8QWzVah9gyFBrapEiB1xrKYERyuxdSqN+Zdb3dd6Pu6vrWyg/uNqufLc4xvlPT3GU
JIwCum9xooD9x5ra7HMz3M6CsmMg0U+LDdlFucFLBVVQq91ikeCYE/r67tpXcy1JRbluqjWfwMdI
Qq6u1AVlD78u7J7yVG/ZZ+XTn6SLXy1iCWIYKZLvlpj8b/l4FdgTsDrUXPWA6JO+uPRbO8rlP5Tl
YyZAjb67938z8ru9MR7T6dGumorvVBr5azmLUwu1mcRAm0WsvVFs6cdzGMNjW1qXkFVM6NPZ9YhL
ZxhIDyzYLNXws8tnsMMmNMmlILLGz8FY93dNAopxboe9hz185Wpc4RpM+ftsGmS+DSWRRnZ38uc+
YrBaRc3tKFJ7P7v1Vq+S8D7CTNc156VIm7Ml18CulftBiG/I77euqcX03OHpmlxVV1q65FzrFkQb
VBazljx06eZXxyZx6pds6epgIT7W+qSOX7gAp0hbTCDdvVWODvMSSZwaexw73N2h3OnOr64s2q0T
xP2JOS+ld7nm/3Pt+hiNb5pv1221z3Xz+jr1mO4HDMdJrkH611eH637/4W0+Pq3eNjQiIo3V6vvz
JPYteOWvn2mrP+66ff28//ljDX4EiHE0RtVr1YKS/h9fzYfHBgL59prt70p39+Gj3r+CD1/Th82p
wD2r9zi71IujUVT7Bh9vJtHzsfx9qQXFpj/WUsVgu26rpymywz9Tr1HPvO90fSUNpz1Dw2gdoWRc
/d3bfnjs+vHVPAMH+/C02rzuc/1rAHVA2TWmjgoIf7t64u/2u76fhkR516T+5frQ9aXXx67/2/Wx
tKVUgPCbMzzib8R1/wKnPSR6Bk6NVrKo2hIiay+4RDaM3xd6jH9dNby4grIU3iW9IHrWqTFE6oK4
C0cLQ0SivMf13T5sqveiGw4tRT3j82NDxSQ/nFYdhH6612qfv3udeuz9xWof9Ye8v8N1+/rqD4+V
+WQcidqTg2xKlhU5c9sR68CJzKPqhD10gi0ut+PMwef2cdWewaTAEuUy+vGpqj+gAN0r5tY78GuW
ZtY4JlL4SgVr3jk78sr/vlPoyuuKAmQpitZ1V7XZIzXczamNdw2eNgWO+oTopXpftCLmCi20pt8t
c/ugnlD7qTW7ndCZXbfVi6+b17cZJRJHbUawF0giMyiqy28npxt6UmtqYcONXNce+Ojfnuhameg8
l0zS0u7EFfr3xd89BqwMvmq4UpXGa81R0fXUY+kifzfqmVBMh8oaxH7qUp+Rsawoz+iMdqKIbz/u
/P469aimTmvs4rvEQOGV5Iwf1KIfAv76KkQiJWEqZOz8saDjx0VRbqonRKohDq7Kz3pDLUZVx9XC
cPWRig+1ra3th6+T/KrMFjNq1ZraiekGUBOPEqsl8L64Ixcnu+fyN1rcHq4L9VhU2t8hYostQU3L
6b06LkvkcATEvhjaYythNmnrdCe1BhxzNeDLPc69Z59GuQDoOe8dwmwQHI70Gwaj2YXW8tgERLDP
ZBau1TFXx3eWBzmjJESlR55FvTp3bHkTJLg3w5K0Dkyj4epNrznoRvpZ6ptQX0xAJ4W0OXcfLLCo
/d63TmotIt7tfW12esA3fYkkPC/mBYoslwdjsWQaLQl4J/qhbEcldSRLR+w21+3BmHAATdYyPvFF
lSfb1FCIVq4LR78xyZVuknAb52gW0eZ124kcLBIgY5/iSY9K3tOIxoamDj9mWaHwH7eNLFRbavSW
SoyW2lbV6/cH1bZ6Ri0KlXpCW9OQFFf8JGr7+vxvO72XwOV7Yp1xdobR3by/JZ2ggaSKBBWkZj55
YswJsOiWRarT6W9I7o1a4GFeB9UIaCw/OCK0j4Z8Xi1MiVBSa62ZIMBR2+pF1306hV76sPt1n4Ye
yspY9AA7DgV7tVgUY0ytcpZFnMxyuPu3z89OSE2u9GgA/nUftfd/4zG1y/unqJdAxPsZ+mGzvX6c
Wrv+q8M0kqE15zgX5Behvq3rv/thU/2jAEvt5aGTd6HrQsib0HUT/2N5CuStR3TBzmwmhxNW3lqI
ReJudt1RrU3UkBfYtX++5vr0+9vGYDoJi/nzA9WDtE94uw8fq/b5Lx9z4Dkh0zJ3jo6oyqAmc1KL
Lmx4q4+rarvATP++08enW9vmUP7Xz//2ph93/W37ffW3956MiV+dBsBUvfW/PK92RW5eHlvx87fP
+PvVv/+k6x+dzuIZU3RC0YIv47f3uO7y21uonT5uqwd/e/n787+9lQnRvoWlmGip8dsi++dmjs7C
qrX5oPa4Pn59gWvpwbZasq/XhwKrM06GnRFgrFbVMzQdxPtHlDPzwpyOEkPVk1pMoPBO2KnpUiYW
SGq1qh5UT5NDiHfsuqdai7JIbOasqFEx/fNpp5eTZfX8b29nFHl7MsYKDYZaVc+/f5LaTprlealI
sm/73sewIv8u9XK19tt7Xv+k69Mc7kdNFN1O5GC5qNV+Ur+V6y9CbaLvEMg91O/CGRJYx9e99Lxy
SUpkFMLttDiNikwaqRHQKCfJ1wU4ooiuXK+v3am2uBX5Aq5bST9XLbRhoSCvVvMltcGeyaf8X01v
x5jnBu4ymfzNUFtlNiyHb9fNfNolycn2JOBW8tBIfvjKYIcKwmzC64BdMvfWT2zdUC6ko7gMN7Z4
CnMyhst+eHWjVX6OW5K1O2GRV2X5WzW3Tnmb0j/7HbCVK+JNzeGvU/olbqItTAmUiH2RnPUeqEKK
s0BV8tCaVkdHxs3XCTQGnXQZy3nJ+F9oRZ1bqyNDhEEY545AmEmQItInzQZ8kt5d566qFKFmsflk
j/QB0Z37I2l1qgr1vxFz/yFizrRN6QH5Ny6iuKG8Ef8lXu6PF/1pI7L/YchiHckAliy7CSp5f5Tr
PPMfjotGyILdLpXqJjW5P2xEpv8Pymc4MHXddBxaKBTZ/izXkVdnOuSSI6v2DEMW+f7M2PvDy/Me
Dkjm3t94exCd/4sonc83cRI5ENpsncrhXzW53uCUZTmH4tAt9QNC/poM3SLZuhe7i+k9ExOB5bjY
uzXF+cU9d8QoyzG5k9tUNXIz6E6zlGmMYjYZ19yWYDyFMaGpkWO+Ev7lgUi6LbJ4ZhSV9tJCH5oH
7WURfUPPDQc2gobMzCYZWIV0e9gAaX10EZeFvXeq9fbJMV4Wrx1WbQFY3y1vMuH0Wze6TWlGNp+r
YHqFMqTvTJ+O1RxOX8f2Pv5E31xgODovMeGQrlF9hSPxXXEKc+QDXKQeYwOiVdtC0HFMzERHQGdk
XuFhCHZhW/A7dIkqOhALuI5J9jqN3L/XoYEpNiicOzrKxqktLfPguf0mtQOMsFY0AR2wvONi0dBy
3Jg8kgoKp4/fHX3um5vjDs15cd34SM2o9W3mvv6WTDDJhzR5bPRPmf8TlN6zGQ83Sey/TML0VypU
krwDkiUJlYyDgVG+QjLKRQ4xRSOJhv4uFyKmNtuyR8dmQU9ZQ9JieKwXM7eHlBxeTTIyJ//kWG60
aZrCek00gERLwrR1Caw1uCH2N00ilDjtX8hmfy3RHpKgeUYr/ka/uLpUsQNFi387R2jJCJ9AhNKK
7w0iEdZ2UJTngXEEAUVDuCv88GDOYXyX693PaiQ+KyLGjvDrwP80W7P4NNNIq2axMUg1XyF8AcoC
fAiuVphvrNQRBy95MPGfr3J/3MGosO6GuQmOHmlZa7PBX5v6pERwjew1WrvkVlkkhb/gkebeEE7t
Gq0Bf4oVnod4MvBQEz7VTJ44NhMZtuOQgZHYWNGM4zsUX3uoE6uggWSWt8YnOy4iRmxwaGGj+MfJ
Icqcw+9lOrJwKWJKsl/26D+PkdjDnf25eNr3CIbqbjTSkTgqcrTp7ycZw3ECAgGWo7z1iksjWbQG
aVi7OPJOHsK4eGECnfNvUZ1NH0u087s0HByYb/m4wYm31kcLbfIcnVMVpd1kYk00zVO1JO2uFPP3
aTLGrcKA+v1wQduc7jEuDidmViOpggnJObIEphZNPvWbRUOGoqCbGo4GOkXwqQY5b+/kwkINn4+J
fVCl7Sn7Ejf+F0vPL0GD/rrzpaDkR+qBXesI9kqagoQCyGoIGCbEM9h7aMllbwi4MKfJUzZuUeCX
6IWsqPyZufnnJtcRCWUY7Ot2O2EO476O2HcMCNvQ3PakFoGWHSlXjXtF91TgU+6hC5F3qNPLjath
fUgiDUkzcrmDzzDDlF+Mltc3Sd68pEl3SEhbpmNvt+D7HPqBqrtFhRjhIXPbMg7bM1GyD03vpPsl
cW49J0GHRqWlrkEXOHDNtCq5d+sGNqwNsQyvP9fCcERIRQPRsOh4dhlZ2UTydKEuCbf9XZT49brC
K7YaqgnpJOb3bTY2W9Bf5cHtNYh0rVWvB1kOoM1v7ppBv6uREFDaoHTmEnPw/nfG9hMpsONuKJmi
AEemg1IO+6BmIBaN0TcvalFDspPCKjd5Oh9GZpjLT4RWEyQ+FsECImx8TMFR4oVAzy063NIglU3X
u61Cl6+WgJ60TPIj+uZ1O4GUFfJEqTVBYx2j2aonDsMfm3Dvavg9teLbmJv5rp/FPclcdOW5FKyb
ov0+Y4TYVSW9jbY3bM6l+sEWXGk0l6NUx6l7Atpbrg0jmR8zz7s4/RIh29KWfXcsQ6e5R+hr3uIn
QNPnLmeRbB1O3p03Ne5pqcLnJpqKfUYaBbqb0eWKgDxpnAUNCQs5UcvBsNOfxjyGW8ch2sImyOTc
kXcHrk/fRXN6VDeiqbFu0DFXmzksxss0pU/494N90KYP+AKbW5RM5WPj+/tQNM2nuSm5btXtF7UV
Rm2yc80YVm/3eSRt+cYQrXWLMKJZ15kW7kuRCsBoVD6LIORbJ7h7E/q6huxZWBdRG7+6ITrlTdk8
pN5ltKBEDl63fKMichs1qdQpgynjy0Y7UPsmHjWYjv3cnWe9mi4F3IzJAF/RR7FJIIXRS9VBhdbP
hELlBAIagTUm9Tr0fUorRrUHGmytUuI2Du4UQNW2NBLpMi04tEjBSX133BMnPkHKrY4kYSnD+xBY
QrDY57K2st3cVGIbTf19sywel/yaRJZxnlco87Obcgq/V0HirVFFjIdUeEcbbMnJkOnJDj3pBr/W
3m3GclNM6ee2s/SLHZQ2pqXCvJQdVgwUUWSre1a8AbpmbYMsQL8fdu3WaJNPzpzhlDBbssjtgH4K
Av5NHmXeya+jzw6elEvYax2iuqDbphWJjdPsGaeu7ECNoKZ8wsxgBVl7hyH3LoKrcexd3dmnHbay
FOUGWSfUDPLsZ2FyF+l8jmmdeucxtvojyZ3P8Sj0w8iIjOtEX6L+FPYh01CviSLMbnTea6Oe4Csk
87Dq91yUUEnH6T2d/vtk6YenwiycfdmGj70WdMgtwMk5flHcVA1bwEceM6K/dqCvn2HJHDXN/BRQ
FMXfaYxoDdPqpgEpOiTp02AiS3Ct4eRNS78hvLE7eW7cfWvmfaaPGkiGNgdnQZRPYnkQnvKsR8VZ
Bzu9Sc6SvIfloHKmx9Fsj66r3Sdj6T9YI+4p5OvNuT37ZkjSJfJ+1Llme0Cq5GEtahjGCf8wktBZ
en0OkwcNrzdn37Tef0Sak9+lTkP26FBfANTMl6K6MLtELGITmdi7043bDc4manxrV4bW3eK24y5O
7/rJDI+eNYQU6thpcRiXVcH4pV+88F50gDGM2t/anQcLhlOWvuQThwgNNmFmc9g9anO17ByhvaIe
yzdQn/KXPLRwRyd7GJHNJRjTaM1daDnrzRMeM42ezZgB9Yr0zZyL8my01pOtA4lCiardRfoc3WgO
l1bv61yE4T2DCB2bTzCRzhbt8YTMqyqlZFNpbv8C1xWxjZRuiTbuX3ovtblmjgYug3rBxEi91Svr
l1y8Lr1oDiFibdjVqzxq3BtBMJsMUORwGK41bTKT/MPEhk8Wx+LSgcfbd3ppfI6NvWf2DnNKSuzC
newLsXpnzTe4+fZdfkmS5SYoBghcLbSeIfKRTS4pTPWaP8HUomqPBM28oHS3D8HkX/T/T9iZLUeq
ZNv2izCjdeA1AqIPhRRqUy+YlA1Oj9PD159B1n3Yp+raqRfZtp1dNI778rXmHHPS7cByOutVsb5I
qHLmUIr4q+EyckvWzE6CA5xDGoPsbi3IJCPcE8SUhfc0Dc3NT+enYfGbl0WaU4iZGUikq8UnuUsb
LT/X6UwHp07d18YyP9n6GL+DVE+mbmfF6GQKyYqjCivgMJG7W8gkv7iq+JmufWlLqzFqpb3zkRED
E3+aGTZASYkYzq0usQHZXWBwQt7m3rr7sw/IfTZcaGXt6lKQYufgtd9TNzd7rSV0d8Ywf4onB0Gu
3TUH1JhZsGQWeT/c3J+R5nVBVrbR01R17x0Rfhs9dutX3Zx4YYMtfzkD5OaBrMIGktamgNg/uc1r
mRrNFv0gu7pa6h9tiiCsNLT4jI3W3JaYnQOyHb/dohkg31vDRlQlQMhWYaXaerUhv1PSgh3EerCJ
wMtVWLajuc4DI8Gt0XsCyDBxIujCuOikon+TRaYfI2j6gePUFURcZEPsdmxTzRp/1i7XpP/dYrnY
zqNL8YRo3+oyCuJBsDr4XCFFYvCBtXOMmvc5Mhq8ozFXOeC1u0ET1tEpZvugdfhxUinOjb9kQVyU
JLv1rvchiwj8Aor/eR4wuXrNJUMLTNJkke8zV00PlZ9+8bdE51JBLyMl2fka/Ni8WXJow8Qf4z33
vnCJJuOjW728S3yPpxiS8AC1tAKzzJvQ2zWQjNIxtsO6c+fHvCzxj5UteJyFKEW9tvApoQjZw3r9
M1mVfM6yySZAcsTKC1ChsCgOdXJCbR7/47JYV8+Q3a5QNsuY+dUCrvhxyKOnXjowOnvtT1lb6VFo
xx5tXZz28HSKDOp3R7ABCw1ZbKeZ2yIe7YM317BcW+1qavMl5fhs2exvboo8leSkOSgrVj6WbRXg
NQNsKDQI1vRjMsnNCMfnpvHaI4cE7gpmIUcgp99yXIxdS1bPBr0VIuK4dffQlpItMUzVdcrFU9J3
L6OPCpXy1wunofa5BceXWiHf7Uyz4m9eeCQQDLYwPU+QdP44EXnACmNKgKMpxVc9Um/URntv0qlG
OSuHLZxkAIU+0owuSqNTabk1GekFsk8qDGbm8cNUeP1D9IMWxLjJ/LZhfknKXjth6MFEZR272X1K
Wq07TBPy6XhIoEeIWtti2c6J57kuDp42TiYzbPtKkrLkfsyWxO3p5q8l4X8a4ouykMVFLgp3rsr2
9pLCEeNbS+uU94YkOajGUoVOxsTPRQd5KlV11uKBR33kyB+L7OIvtjz32cKHHLk4zLL+SXNZmKmB
ng2lqVV3v5feVufBzHj1pfhqYmiNKD/IQC47/aRhmNuM3ggpcEjXEAd0Jq3on7Kp/mFIc97mdRJT
9SEMMaoVOZ3GYzjgjTsUWI3SLLUOc0SyM5C66eDoXrJRc/GYyMEL66oydwirulO9eD+72a/ODk3G
bU+WauSsLi6VjRc3Gm9IecPRXfBy5ml/HarsRSvuDqGaz1i5kyuGo0ddIz6zHmi6NhVcFPwD+AE0
+wrd9YK1GbIXGcSVFP5NOuCLVt9PoWg2d7Z91txfOmDOs5nFiERTxXfJjE+vnse+tU4ZRNszWRdh
L/L4CH8gOXrwu01lxuc2ZqA1t1b0YgMQk65fhdNSf3YFAdyp8Vg2rsSeCdUpU7tJmg/w5Cc+p6Z8
MCs93Vo41Ha+kzWBt564bmSAbZ6K6dDNOti7uIfr3LJ6x1Q/IETao/RtUea7WNgaoDWlbZ6HyuvO
KUxko4IGXnktw4F5CONOQ0aS+22grzZFU3eSsESBvOus/NC6Pt1xJ/3kqEbHD4fzJPox0GXcH2Vr
Bym3wKNBO5UUxn7PeHpFlpYkqOqaeaLJqsGUqahcVJ7vJp9Q0qx1/2Kc3kSTU9bkPE8mn/eOI2BT
f4/wOp+A8BEXPQy/DARKsurtfZo5B2tUTjgn9m8su7+dfDL3hVH8dATUPrl0O8Yc4spluNwogfZJ
NcJ8s+wjxiX/1fTLL0hs3mHxsbxMRo0hq6elItS1KyESwzwuMQEgjhravv6SRksmt/lht8V4rJIz
paB8KpdDBRl+bSXkH7J7UGSFv0fx4hx55iyiN+3iji7+6FfxfNTc9DIM/RuQO7yQts9xIKubwyN+
1rTVO9cYZbjgqXyqELO1vnmMnbb7yQ9kXBl96tp9lim4vJyU8pF8S9cFmeYMICMbUwYT5dItSVoz
sIeZaB/aTkJr95nNJzqDJgCb0vwQLt4jCU0tlBZeYDdd7qWWPON1AYfZaNG+/5jbdOD63u/GxqgD
/l8a0mhrt1pZ78AJY1QYd3Hm0B/sana3LgFjmlUHaQ5wLGmuBFGxzFA0Ri/gaypWnCVQceNLLUUV
PoKlfx/Giv1mqjgKyekiflRHOz3OD/3o2Y9s/c4jOeKIk9HZBqInX3OVCwvdxY6teVRkWEVUUyc/
TLnywEX+iTEotF3yDfpEyWvhW4T1wSWnRMRmvygJ3rGhE9NOfXszdPovHm8rEER7Mh1EYd8QNoz5
hE6qVqTHIe2IPFusx1YjB0B5GkA9i7aH7rf9YUl50wKjRIAppaWsMeShYcmpqkFlTuSrVf8uYm79
RqwCwyalUtFgfbTjftyPeUO2zgpN1v3EufrowUN3Rqrc4UrLF9xGKr7mJVa7mQO9d9iVPSIMhFlU
D2ZGRHWuV2esb/vW6osXXBc8/yLZ9b39nIzYfVSHPz7pw8F3SFdYooCAyIzPX8n7sP6QovxUbleA
FmCBcusTcY2HYSL+d0Df0bfGzdcCtz+1aQbtQuFNiNGmD3N8NVd2wZwRmCDwG7QVqQowXPDx+MW2
QTWwrTRWWFUn39owbh1fvRu9/aDwTk6J+dnE/b6JcFJNTXlrsMIF9cKO5XeBzAfrlU95aGiT3Byz
/jFF9iGb6HUXELU4B6lzsO4SQXd1sGDQyvgGxsnZ+do4/mPtkT9sjtYGqAfd51i0f+wEU2lVSXx5
CNVzKh5Y1+YN8wEYVmffj/2ZtnWzIZRkwm7WEdwqX+NxvpI/9ipzMhqqRHst8794O+BxZlZPxC5J
Hrn+hzVbcTA4VzehaILNntADEM5u8GFsT2nxjr3Ro+lcvTv0RjTqDWfE2A5BqC9hiBvw9VG1LD/M
5FFKKoU6/2BNfhIpAZqWgMRdLdofnbSTPYG5bwgbfmZTZu8zTT/Xcz8eOOO3IwcA4I+N1mYU2eaM
9CA17s5M45QexUaICb5X7tIx4mO1Je0V7e4aCvLxaLlnmm9vMRRL8HtlTYfA7oOmMPf2XPub2Etf
bcxCZp5j2iOhDh6OtgQ2H2RgaFPYI47aVvQsq4avTy/THz39wU1mi4gS0wIQzpvtiuVPrnmXLF5A
I3NOGlBV4KF6IepRvhgboZbb5g2gcPXde9O3q9W0jWkfZDVb7Tzrh6bQ4LLgYDFiEbgd0ENFN7mZ
1G+RRJ+LaMHXEtwdVPlDn3ou/Bz7TM1gMqpzfXUwEOeadkFswZJd+hh8KrnUq3nKfawyujQDGN9w
6MaDN2I8War2M8q8J9fISASAmbgz4P2SOssVMDvY/kmNAxnNtFm4TJMznKLob5NzU9c/Y5dCbkmS
Hb6T8mq4Z39cvvW80AK6KTBdUpzfY/Id22N7zDwsZ4X1mOqzcTSU525UAue/Z4/yXOsi+CWCeeIg
kpUFPrf9HSlnvC1NCqsRHqJpDx9UKnh+3fLqJO5+jMY3l5obd0EsaXhT2VWovA9NPTmbse7VZ4bB
A5UX6OhupuWgNORYHu9tTfDedA4db9A9rOzBGgKzboDcVsTbprbajLFnbXXbfIjR+V1K5h2a1b95
yjhBh3SxdHzqFl7oQvujpSY2+4UVB7ctPjpY8XFJJ4GO5JiNaop2S9mUm9nFxuIM/av0J2zEdfsI
WY+mjZlfOkvzTmY+EPg+UJnlHQuB8YZ6cShpJ0Pj5Ci5zVb8GXuocJm2MCYgjHf70lbvXMmaH6mo
ubdOg3aIcOAHjtbCMIlwXBW0vDZUjWRSZgTR+UV39dC0+2UN0gPHZ/+oLcRmmMTK7EFjxht8a2ta
NaQVCMzHVnLxnIbyoaznu5g6JgMmiBrungG55k9iBM9aFS8ANblt49zkDENkLkdPC02NDruqtEer
ejBaNl4TK2jfV7dlzO+L3tVhOmbZNn0oGhAcDsioQApPnttU3gBfiWM7LJ84qb97k9TlZuKSxD3m
m+0GZU21xwA+ogz/jkcj3w3yCmNgPdSHmbgTp9q2BCGFeaviUEVWs/OFdPfwOQhDivMLdsryWFIf
eIAPdja2/Tni62tjSAoLYF7c/tuubFju5YA8JvpD2MOfObPtJ0dnnOOn0xPIPKBdGYfC2rWyBepD
N2EP0Bc4Kk6jQW74nHA/b50l/pAOeUUtWRJqejJmT4WtaX6JJnbORaI9lll77KYqPeW60QV2uULD
lfXgm/U3K6LALjlEdX21Nagpnm5k19KnomCwhHd/6V7HAQ3P3C/dxQK7P3Y+dENPA/9GQhEKgrfU
7+4CH9TWUwzlCFrYMAmiQhf5V5mDIKMz/zZXghbAogwwgySjDs0sLm7dBUvnks+gG0QSVB2M+6o9
NIl5tvR0z1lHyovmf/tVMX7k+mclgXtY9AMOswKUoGbNOCyYItma2uigjr0YueZgE8rcd0sVLy49
5zDy2+l9JN5jAkeQRMl+KczPsYpwvy7y1RgU3ltDAwvluu0uwcf0aTReKKaiuLlFfGAsueGLAPfX
gFZIPgbKyis21O2s0YNdRH6mBw8rjzbCUoDMMajwfIjcRWT1obKYEq7hDyQp3TX2SO6HxksaRZxH
dXmKI3GapTKY6QJSqfE6K5t/CcygwC9c/S4du99V4tdYY0ouatzwVbZidSdKf1XcesUn1s3YyE3m
d4QrFMySDn1lxluH0HZ9WDDvRbXG9Ka/d6b+OfPicEK4a4DQ+KsQsjlpxCw9Ic94GqB+exBzdnaD
F9ERK/xSG5uHHOSRN591afZPs1nRqmpOEdZsNNmk4EnSMoDJ0VJfAjGa+5jZGw7pYj46bb2r06E4
GWP/jsjR29jmW9tiIe0IHRiW6tXs+meRuvAkW+iE4hAXY3GMBz17rActe0wpC/H0+89xPehnbPHX
TIrhwWFbrSyh3Zh9ifpaIK66DB2HrO4mR1eCfJpNrtLoEcoPwMowpti8wb49QuF5pNRWoPato6fF
xoNG4s0+qTmriuQNapB5KeiaNE6kP/IMUwArzi0Omm1r11QXCHwsMa0X+hkXbdOxnRd9MOr0yp36
wYPXMy7cujlY53o6ilw9DZZOXWirj/5nUujDoVzEp+M7CXiigszgnggi0+FzS3S0CFMN7xNMck8b
0qtoURiCMfYSZiNaATX73H6WotwUKbohZzafGiMBKwYzBGEQU4oCh4nG19MeROS/ZPbUX31GDEXT
67sxiug75OipM80Ie3iNSerLU+sy9k9VkNeMR5S0X4lz33KosWdk1jl1Kb30+YIaR9uoFEMylVzA
EDLfdwZbnXTWS4efNdd5V7CtP3Xdurcnctnrk7ouPrxtY4YxhsWEMR3oqJKFKbvvtDaMwJXlrpow
Ui8GO3RltOPD6H8Pdcwgc5lfRMVCia1x3AxcKu3M/J3PlLHZwnhSauLNSf/0qfUb1silhm8aTjlm
YC8uY94MTT0vgeq2pBNpV4b75Mbuccb/Vyx0aH31Rn+tOHVW9+bWxnCaHOeWcCtl1lJYN1K2QmuM
fmWuCRsEvPtRrej0acy+QK0B1HNIkGAfbcfo1Vu8+xQ1wMZj3bzU3nQ0xWhzM8azazTVzwVm+tZa
MgiLrmeAd+72iGP5Nih3W38FCPTT12DguhlqACzu1+TCMGvzL9+YD5On/A0xsljIK30K4O+obZ8s
WIh6w9paVuIElZY+DAWKMpD8TBtunk6qD9drEUWPjjTVHvjfYeijoBkxgUcxSALWL9zAuXvE2cvk
yvFmiup6C3XNZBw2Ho3Fepjnyt27Xv9by96hvtAB9updI6yHJZuSsF8q2GbwEwbrid7vhwGVKHK5
XLZW6E2JRtKA4F91Hkuvkx/T0owhnoOeEIqGQTW3eoxQxKIUzrTrkvqBfIFfWoWpX5/HX7whwoet
XtvL5l7p5d1/WpZ4fGXgtXOEV19F5zw4jBCxCgwkq3ChxXx1zwrXo9lZAZPHzipToLpmpvYsn6tQ
DdhQRwVRJ+9GEl89pbUbw5rqLfQ+VPAoYYoUbzueiGOfrFADL2TOMe6Tni9ooSZh0urvQY2S616q
E8O1BV7WQvSGSyMjxzcMbJGL/yQ2acHuWoERM4QiRRRxTOri8O5Ug6d6XCi6TXUbKvnByE+ESfJZ
Zb6GzMa95ZHzpAzzounWvVcZRaadX50YGYNh0gvC8vXiTz8JtE229Wyiy8A6YoDd3Qp96ALgzmVQ
GzxvJceRNm/7zqo/gHU751XbRO2aUxa14xBWQwRxZ252PSti3+h6H1iqrwPpjrgPvJx7jST+0XXJ
B+gkJmcQBTuaJsRRCAIKIjl/tF53rWChnPETnqa4Q5PYiVOc4B83uHbZ04QEJa/OOMnaXZ8048Yw
7Ie+8JkbMH8iDMqvtrJsP3vJ5Un6BXRZhiuROE4RuqRs5mTxek7Nyd/odfm1/moyTle7cW9K889c
vEJae5vYeEt55QJ3ey3oSIxiZ9uIc+T4NHXtGwbQcJHaS9UN4yWvzRf9gLGfk7y5GhajijbzyyO8
xC1I/7ufFNNLlGuhIbM0QPxEuq+SOwA8wyaOKxVgpaA/MJAupHWGFpQpL9Cd6+vSMwhYS2DT/TvL
SwKu5vNtEJKhWPyluFxvrZmkKZEEee94u24iw8qgSIp9Ww/hK0OG00W+z1un2RpZ6oe1jaSpzeJm
MxekrvStbofGmtlHU2V5JGPs6o40RSNAGYFpPjvIPtCicqxVUXmNZCuZF5kQuSi7CsPb4D7dlgMC
qTGrbrqb+RwpM1ePfLmY0XTO+E5WCuTOi+lgW+X4Nc6MnR2bZkzrTdVx8Kojve8AenAIRbze2ZrC
SYAYtgUotWIaNC9zg8Rf6jD+EWXTex/lWWiltkZNBKVfEMsrSeETOChL7ypnf+J2JaP9+tRubRie
G2K8yjBNo1tXOl86+XGGk2ibZb00zIpmduPsqgGgKKwRcWzCLGv6B2FcZKMXR5BkX5ORYbiARBpm
Ni5JU49v4O/JQYjy3/a8pDtbn35JoA4DVzUrHQhbiLkjW+DFnoR2qBFJEZ0xR2Fq5IeUIcxALOEW
2+MWWmYEr8QaQ1foqI5gupWDe9dtZ59QcQWyB+E0VPUQ6J6RgJDobogZk6MZJRTfHjbY5lZa9MV4
8p9Na23dyPJgdd25t7x9SwpSOEyS58Ss7aAqc7gBFa/MxdF+or33nEat2gv12i/lHOizu+HkTWn0
tle9nV8JEntNTdqFc9rtERQEg0vTKB9mtWndL78y5WH47mbxMTN92CQ28p0xMe5QREE+z/RF/ER8
g+YAR5SoKuwr9Qcx0aStw9tyIiXQoWRX3EbcqnhtJw7Z9IolSHkGs7q41Q+9vxzzRIQl42UqrXJx
vrJ0mkOcdNUpZeIVSjBztL/KawF6m5sG4hYrLz8yQJx1mf4qkUc3Y+yeLcL9Sp8icOK4aumDhtyJ
ocMM89usrm0zD58EAI0onXRklkdqMVLXsoFcZqe6Kj272PTk6TA/l371ZPVmC/gIk0TDGwDymoEp
srh8QjPkkux6h6pnOVF2NRtrrquvRkvAt4DpcNi9jlriA9P6k3qpfdZ/kg4fB3qvOUenRrgpClPC
eCKQsUzRcmVrJBf+oIskbWoxjD/JBOKMweeLoUe0D4T70dv9PimE8WhovfFId87YDDGNYYuxMKO9
ZRsxktvTX2/CaYSrMg3Oh55A42J8q8dcuSW5tPbo/CgIIrvl5tPkPyRdab5zTvC+UzGBmYTN5iw9
PRUP1KGLmipLqjG0MXPm+rzPCATZ1hm9WKPtuS35bGTozpZNnlpv3fAZMTI8L3qT74lqemIVFfuh
SwK3jS651lCcwhdKOwZNbf2YDIsI8QsPgL8Rg2ZN8k72paF1sBlJyO3oE+9KAFklx0woGedtY0Kb
kjm98hWoZ5RRjzPBFIDPIJMV+X0W3nVQ5Y/OBeAufKxZDnDULpvKUBBDq5mCcdSMIrarCcFoLSuI
agRXRQRm2G0IlciZTs/EfuknB38EGwNcznnRnoYpo4SsfYbdMgM8Yu2cFUhExl4Cv329Gdhtvi9h
FLO8p7CNlMuZGuSKKQ+lEARSnNJLgVxThzfPk6dY2Dr73uwcZrdYjoWMKFZNh+Zyz546IDjcdm71
PXDgnxbwWLnmJwS10N4l7uUdQD6oNT+6oUYhM0+X84GuQdsUByI6yoNYo+kzQT9D+Bj6yvRoVGhf
/O5G8GgUWEvZw99zGK1FxQ7l1XchB7XPTMuFrz+wL/NxWw3tJpOLOkRNrSWbSUgExKn74FNAeQus
ygw9VTB7NQ0WySM4+/a1BN5K+okTxINgJ3C0a6uK31GaDjtu0pP+o5EL0zkgtU1zd0jFPDdu0x21
3Dg01UB9XyyEBZEenVg5RiPfsw85whiSD4Z0qIIKox8JWBAVReo8yG5AxEgfjSOVC1yJLI9lt8kn
lmXR5SEjIG5jHZXLwtxsntJ7Xa5usTZ6NdsvYwX6YW3H4peTMQcBwA1agt5AHFOszLUTbWpXoZ1Y
NX9lkhwTO+9DPTV+LzOQwNhapcqrF3CmT6VmMR61unOORSMf0LeJHQJuzLqN3rzkvpnvcFeYhD6w
Xv4O1AYEhPEUZSddTUE2RIoTpEt2eU7IsANl8y85AGUU5DhFc26Sb3by7JI3x0Q+ulvYEXd/JZ6l
ggActUBmPPjak40d8a/YkpPgZi9IyHwvOwnLHPb0u6cTT9iV1jPNla5++Yt0GObOIH2hRT4x3oBM
tvsoogG+adckmcaZaaNH8fHvy4lglnO1QxyXpc9jA4iQGY4dQGiACvVX/b2s8nXYb3ea3SC3/1qj
zQYGGtlswTBApd5a9PQQIyxRFmhO/9RH9bx3KALmFGWH8gip8ddHs+BbFbMk/dfwaYmv1sgY5+jO
09TNRhCwg5/zs/aqwzjycAjNAVwuof34MzQM3/81tIPagdGFZisOIxTh49TChs1YiG1R3HvOYdya
q6i0WnW3mlt+VXphhpEnMf8PQLOBGKZhHM0/ViUGYxr3ZdF7D9Uhas6t0cT23nWqQy+LImwX7dOg
A8F4pcRvFznBSBBsyGN7NQEYMRY1P7FK6mRPrD/UWB0TxYBYkjttx9QwvrlAm7NB51QOCZ7mPdNr
L0yByHgMDv/1Q2XyxAM37ZeVTzhmyQeBsM+JoT+ILjuPM33tPib/MSF/0CmZ1aE5iflfYMCmW+PJ
18X9IiZuQNWBZDj37b3lgB6qbeeYGeafWBt8jllyaqF9GKRipHzNnkeQba3sUCFxWmGrFJIREHjk
g2DyHGTbnTG+WaZh7RWbnO8O5TGl736Kssg7YeIIzBK7KRQVY0tPatXSyll855CpkDCWaisJBOL4
F9PW7Oovrrjv3mQA4ChAmBvQHG29n8lBYcrvVam9U526I50e8bi6BGUjpOdGUozdvoi9aJuXdDVn
wofoPCvkTjx98FqNZ0zdbwvQaCDN2odoJ/LHQF5uhvzrr3KYuOn/R/Ih3RsGY+o/cXGgeAKOna3m
gG4hLNrub5rvx6dFB6scP6DWLhFldmqbUgvH8ZIgzCunLYNm+1SWuLH43pCd7nSHJ6HniGa8ZQSa
Tyuzxqy7a6z8+e9TZUR0Q4BvtmGtS8BB0aO1skL+Lsu/que/P5amYrIf3YgS4/qrPcFGZiqwvvKq
VgX5MvMbZP9hR9HxPro4mjh6QIU44E41ICdG1Ot7MmONUx+hu5v1C9s2wuT11TYV6hW1rhQ90tOz
Pccy0FN645PAm0u86g9pWO1JUzF/hYPlpcZNsAHlDzslUjdn4bqiquijtLRrJNLkYLEniaG45/gT
dka8gJnJpcb7G+LfPsm1IZmn1BgInFGNEiUmaKqlpnbo1Lq6U9DOK5eF/DeMqhLrlwmYXBcMf0CC
0DCLo71abJSXFnED1FM05khmjfpl40dkFv8LA9P00y8a5Jz7awKj4ED/+wDGFluCZo5MMjWa1Uls
b+Nh3eTM7Lk3+hDQbt5mD73h9FvS2xCGJfF9yBio+lCAkX/sXMQ+G79uedzsCu2VCwf6vzL//zcN
CBSR5YAwNCy6cga+l9V99I+gotgfey7mU4NCPf29OHYUpA7Eg1IwTJqlY0OxZv2a4ISgatVkm7pM
zWbx5dPG2//DmvX/8zp5pC/9r/gByESW4TkmQEiuIqaDF+ufLyaXwwzutq0Ouo582nXsZpfPBZKj
TL+atXrmRhLIqCE/B/UVrSDZMPCwyqA1vAXdchW/VdVzxqN1IRq6vKxKaFrN91pm2YOgU4Zvn+C4
WdJ9AqE6Sq8MXFNqN5tyMnUz2uIEQp86yHgBxoL2EtkuIsqOSaeRdM2289L55JUUTiM88sSws3vX
mfBKl4c6ipI/TO6/9UH3DoZZS3S5SI04cogVK5nH6gUB253W26+zs8MSQMJuluhPMDbZ3cfBOeYZ
UwOnWqNWHeqfGPfpS2w33mZMjR3LUftRoeG11LFauyij0h7MiWFhIacE8ZOevC8khAYiL0OkIzhU
ZHxMhTcce7s7RnotbnZSf5gNaPCYFMNzYnGxmaPyrtWNd6INga2gGYyH0mOd103CNrlysAdrPTEX
z7rp63yxnKKLn2rxG02UPGZmzq3b2nnOmvzr0oVpmUogubX2eR4haKtS76g7MLZZBv7eZCsNafzA
CcTWsqs0/SN3luKuOd7dVvlyrWhGB11NuJJK6uGRfandI89ae9HNdxaV8XlC7YtHoiSR2sy1C53D
XxwVximbeZlkAECqMwrvbEfWPnHH6eKWbILV3E1XlILatrCdmz6q6nuSGTncT5wS5RdCgwTkojww
tXRAyeOU8Mz6LYmm7KIxpUTVZrPuwRVKe+Ggp7VYFab5YkKxpnRMf2A7Obh17oWo2iAhDPbyXvig
IsF//LFqE4x/wWLCjzKjn86aN9/tPo3cWJEItMLGOdevtmiKox0VjwTa6ddUDCPNjvU/SxbU1TK7
fOfV4BmgUuaK9eIudASZ9utTjyEvds0JcDu//e+fAfhEx2gu5b9+o+5qbiCGeT5EWIBJ9yRNyO5g
yPV42TZLY66xx7CRYmR0R+n4072dGlIEDGRuU0vLx3uzU/QDJYNo6bnAlWJ3QTObP1dzpa6VL/RA
z1Kdp5JeKjnAOHEEuCieyfK5Hc9oh4pHvXDjQy0s4LIeOff+6G9yYPa67ATcQ9XsTK35rTSyGHy3
5QSo6GLg9ipJ4mrsO/UmqmpiANXKnukjdL/StHdxFWGH4oO9dSOsXX/MvKveAOYvOtvFvDgud/Tn
1aYgO+sY2S0D7wjX3gB+1qhTaPXOHxUPgO1R0jhGF4ctmMgQZaZDNIS+yyOML5lHkLDIUfi6IqUX
OLvfXlw1B88c7AuRms+tFtfXaRDMMY1pl9TWuOvqBttiv9DKqxriX102ssheGOXSyIEFj4ZGLmE0
CeCNQDFkaT2kQh9PVkVSKAkR59Rq/vaYOu6IBbTSStrbbhrHs4tHPGA43ewQjCZ7VyzftHgbeFdp
vtfn6uCRDhk4MW2Z/3tzNv49tgkDqCNsG3yLY+vYYv/toMgaw4xEq1cHFAVbSt9mC3IkPelmkV6c
kXzlOM1+N6xjHDM5kgEvqdC/k5fhO3pyMQftZiguSmWJiYRZyx+6if/lJZqrE/af6TV/X6IvbFy8
tmf9R+SY1wiafGigDhD6rbCNG2M7egzw0HqZZz0H/NIXRfo7Yiu3s4LgidykOgVs8jikY2DoT3lJ
613SPiQhw+v2QzO5V4FYbU3yI0bBMmh0M6+iZ1hvWgp6Wp2V+V9OQePf+HwrHFC3PJ/0Ilv3ieZe
owX/cSLXGlJ6fZ4qZGOlutqx84gBbyO4fOB8d8prW5xqApdj9kB6WGqNLrCZaCLIY/cZ0bfXr3aT
JIE/fTFOQjVXKQ29boEn7P9eErb1H5+3h8xD93zTgFv4H583NkQtqqIGJTwhKltTxZgNa10cTG8M
ypiA6qEdf05x86Q6r/noxE+oQd3FFW2z70qMHV5UnAX4kGCKBm1fFf77/7B3JsuNI1u2/ZX3A0hD
37whwZ6URFFtaAJTKCLg6AEHHN3X1wLz1o28WZ3VvAYho8SgxAaAHz9n77XLxjsBqBnPPiLujcxY
6h3ZBBTYprkaI3jYblk7RxjcCBsZgK5qAjR2/SDNNVnuO5M9xVvkjj/7+UGb/PGxrmM00Lm9j5PA
xS2L1F/vaO9kHsIIOvsJ3SQAr0zybm/N/xny/wdDPt5Ji5ix/9qQ/yCSf2Vn/vmAf5jxff0Px+AE
0E0uNkbg/CXT07f/IKTI5F6yB8wluvOfZnzb+AOHPlJCy8DT4fKw32Z8/w8LaKbh21wODI+Qu/+N
Gf8/HPBeQE6e6TieYQEKIALsX0/NaED7LnANHCA1rj3fnh6ipTXbo1xkxuV8t9QUpv53vzeudUDE
BDvfbI1A4R3RULl1bDLCuiGONtLuD02MgUlyf2ARKJz5/SWvCic0hjE6kjAw70u/WTuBZFiJHK+G
mb6CX4SjaQkkszg74kQEhzm9rzozCydgkawu37KM6Z9X0qdon8sKWu+MTt5gfj23Jt4o+vZ/+fT+
s5r979cA3hJT5z3nXTFBISwfy1+vVoHyZWQMAU4PMi33sZnQa8q1e0T7EzoYnLolZ65ogTCPjGj1
WOzNOfvQDBdUBsNjOfFKuzrIGOWSDpMCZV6y54jcXZlZ5W594g9oBjAKwNtw+O+fu8Fz/dsVzCcq
k8XCdVAH+659Yy/85VobCTOvXUTBhyiO3gvkUGFtFY/F6OqogYJqhwX+ocTYAgwunGoG243XDORz
+G8V3vwdrRlrNca5Gw4DQUZeBR9+mPaqy9DhIE1PPUInW4KeiwaJwGKDNtF5VD4FZCxG7DD5iakC
8jBQi4Y5PyZGg0ubQqhwYJSTaHNq8iTHxzCeJijZtjnfZdSYKzH672Yfv6BDohpLjIM+w3dnyMQk
Ljm5PnbRiqCbWqltEmQv8znvo3mv9SbuAoZTiU/nk01yb7MnQsKzzohq0mf7Ox3TZoVY5WsiaqLx
7bDgceEgHnzNkCyoGvstlwQut/thCuRvOTtFnz7xIc7RPwiTlrDtvjUDMYJG26gVekr6Za9107lh
b2pfHb0wTAyd8yByZJ6mh5ikZ5LaRexFYqWfm4GjBWTAUimhfbDdZ8QHBNiORHx1/BKtipswUfaj
XZRfMRjSlTn0Oy9dLFKT8ZlNz2OPzQdDEibsg+GjGIma7pI4bAn02qbYJdYgK9pTxsibeO5vM0OB
IKJNTpUJCNDGRZsULYaP2drqAg60M5s7ryw/52zyQ/yt5BDNzVr18r1mZVpVWK3DRo048Cp8vzYq
GylOBcBDalBWNtpeeZjkbJ/MiA6xYa6tyCBMusHgoj0RB5ntKS03AVVKMRsmQ7DxWHjd9wgzKhT4
eQWZdiuSEl8XAqWiGyD26H25nav5MfZpvU319K3oXyTDszBvytd6sj9k134nLo+mnnr3/NFfoTP6
0RLFZQoapEaSPMiMMJNE9W+MKr7NTkgrCH2TR/Nj1uZN7BM7bkenetbL1ajb78gmNmNlMrCaKTVT
c0cMCNw3qSE+MTCg1wYpmTNiVTBlxNCBV9dFsyWvZ5V1/ZIwthNEoIqKdV9LQ38cDm0mvzzz0UId
pAKGdMaCHNDHT/LDN41Sx8xKN7PkY/Fx71ZMKUaYjiMj7ZU/eXB+PPz/QuGXQxNMtysErfzGPPc5
z5IjasBzWgt9A8+iWIs01vcETIaqYMCdVNfUbT8rs/2GtHxnx/nW4UxalUJ9dP7eYmpGpKA7ICjf
twYjxKVDCQycaJ8g4sLqPs/VYobKv7e+/yviuUg6pKVtfQI1rOksckH36P62Y8DEyXlP+TwNVJtZ
lJwACe062bzgAT42fXwB9/IVObyA0v4kn0Tu0BivozK6+mmNUk+jP71MXDTnmtty06H3YNMLjAX1
nQhn6tAiNn6WnHkrXyA66O38RWXT1tUXGBP7Vc4hZOcmW5CVBUAvoXhnvloRP5lvES/xOzpyjHoX
/WydWyBT3HWlmF8X/ePk+ZdkzB5Td7oPLEbNSJmN2kdM6dC7o0/M5ToA2NveTwnZPG5MaotVmYc2
UodUIv/Mo++mU5y1UjwFE/W2O40vZH+a6zlyCIYc9Muffzfr5nXkVtuuj/fxnH7my0ye83tqiZiQ
nEqySA440BnM6xtjkqvZjr9B2aeN1o8/8wJhVIPJc6VZNf3hS1Qbj8sdaeC9ZyhX3DH4bnbRNaa7
0Q7ENyYRe3bf//BHC3f0KcoOXhvE26jp3+fDpCOQa4yAsjLaVfk8YprUQ9EomqYaUjOaKLuKBC52
gsi0EnxeW+WK52jpVKaJOpiQrxGKucTfGDEJusODHshD2RlvFsmLKTvBzPPuXa96iwN5ymDrdzmX
MH+2m7X7iXQbJkIynok9pNESyA3N31Ck5CJ6FPWrWvn2SjEbwFDEhp1x4YBG4DAEPjGNLG8hIYER
69cr06J9vrQX4F8OW8u2HvJavkZivLhe74Vx6b0aBCykWftDJLhzA2X9sNpyVXUl8DpuyCgpVn3R
y9tdU9Bcazs4lwEWoNrv8ApbH+ZI5EGdl/Cu4jVW55xLyEJ8LMBATEvGR4Z0w517HKJoFZY8iLj4
7mJ5Po4yHfaJ65K+QGs3ht9CeBVzQHNyHuLOdjdTURyqXD2PWjWsYn3i+sLaMxm85sz4KhrZrxa3
jQdbhMGD8y0bW4uYTPOz1qI3KdSdFSlyQ62q3I60kS0bv0ek3xULssg00QQi4dVC2iMrIpbtO3yh
u2HyyYMc15rvvROkGbBPJObmI62TTyJH8eU51qdDIZJ2Yis1BHYRMkVkxF25yaR3b/tmsZoVh2JN
ENjs8wJ1K8awRhca/cqeYREUDZgRgDILtNDRsPJrq3sQwH9CvwjQh5WJDhQj/jGTtd6M/Uz8NbOa
5YBHri5Dj9m70rEYOYBPBrf6mei1XOUGHaHJajfFhMneCA5dDKW46Kxo4zvPXZzE5z46EEXUM2r1
Lro98GHbw485oSnWmNPOnMwXIdtyx54eFA/ydeV5zwMpkFmM7L7r72lA24IUsMqxVpHGs+W6Fc3d
Z+66887hkLjbOqgrkAa+zT49FxTvtB7N89DZT/norL0u674tbx0uVzAGt7a+8x436sescRIXQn8f
0Gs6GhIsuEdvsVE8Fd6S9NVh8KiMd0+a9dazaSnZ+Q/S1PR1TbXdJfjLxqA5Bbl2GVT/wfyR4bGN
vyAqX1x2kGGfM8YgM/LVx2kyWPm9cBFaT+6VlvxDWrOzTLJnyk+swGioROIgHlJcmmaMqAF5lfG8
mmPn5fbqWB5Dtpy0mibChvizYMkQawdPfur+bEnpY+LrvdZe8tjzCkmIp0GMWzm6d6eGUY7kiUP7
EaRYR3lAdKSfYGsM8ovqv889Euk4U+1OtrtAB3VFrB+0x5ZMm2LyDt1Iz6wfikdrAWdyqUeaumnK
+mXoGBc2dEPVYOwX7Qu9SBIzTWeqwnJIPKKDgO9VcxPaiZbuNZfKJ5AVFiKaUcSDbOy66E5VMFxy
zzTx7qc4Z0uT6btpgbQTCbgqjO6qr89YBJ+NjqC1FJ8JdDHry+9S4zQUI5N9KEDEmb1AoaZW0JKc
mbZPhpgAVjnjou9UF0aZ/mSosCyTchM56Y5GPae/MRyoS9Q+KIOfSSyjTTmjr/RT3vhsGJLzZM7I
t1omb5yHYIEjIDCT0q9lObIQxsljU0AdRYkIpwKzBxcsRbI7rt68PYwxcnQNgkgbSWtd+wgEQEzN
G8j0fIiDfmg87USGVEfIpjavSkbLTLyKOywzT0LQRpdz3q17gbU5N7Vd63B6aA0qIHd28c1GIt93
oHcZ8E9Jsa5axjoweesjnQhwqTfs6T+/vd1hTNj5EUzvbncOGk45kGPN+nbnnw+wLrmcRyojht2/
f8Xt1kQWy9brtUujoNFWg74IzHTWdmsn4tk9aMozECokxOeKukpDzYynPyHfNxz3jcF9+0W3b+vR
vJSLTKJZONewJLxsdbuZ6RH7i6gOY9//hrwYAL+worB08It4TM1IJGPeIDGfwqv7R+PJgyOCxIVp
JcvH0zINVOmEW9mpeVuWX7/8mtut25+Ib3jJ2w/zBTrp28a4biMuTGAYm2I/uXTpjELn82qGM3Qq
FDweUsUCXWGNUPMQSCJoo0AxdRT+fJ8Gy47JcuqdpbV7P7HnE4eMeJCaIR5GXxhbDeEU14G23DBd
NsLYaNN7dAU5oiWEpzVMHs7K+WkYWRTGqDOvXkwGuUyV2FLBUM3lDW7nYXLWtlvVGN1s55FY9eRI
fKOxjm1UhZMHn8IrDGuTEGxYVJN2V9Gop24fSiSRqf6QCQ01cfVBPVIdGMMn50TI167QRqrEkpE3
KmYDOpbeWfNFKygefGKsBLTPrWbUzjYz+PutM8bgQ5xv9Be+Zjlnh6KgSm1lBGFtm7dYXMgVrFe2
VttXYaTHYELu6aBjP8O1GuG2sFSQpUYViPDgY14gRqmF3Kfu5alZrrO231ubhoZdgST1ZBrSQ8Ip
n2zDZH6CFJ4h1tRuO1UaJ5dWh8Cn82CMCXv10jmwx7cxJkXpY7cEssacMpQa5fe+O8+ZFsBbYQFr
taI8lQaVWNrE7Us8oaMQDLvXhqdxoRB9/u558WMVIQ8ik3bcVkkfPw9z+ctquH4P0NrARXWHYIis
49QP35qsGP8cc3CIkCBNfiab8Tjeu2ZPjenBDkKEcEL1FTjpdepqmicI+ejCsN2rg+nBdvsL6dHB
LlPxdweX/qGu7O/56IF0i7D2jcy01uhl0vsu6hLC2gYbSfoo18rEBDM307PmagYmAcTzeL+uThD4
z7HWlgdyfQiLNGNSEVv3Mk7SYuRXM6hc9EWrMvXR3i9fet2+TAPCcBEY2caZO/Ml8VzCQIdij9L+
rp20+hIE0T2DwHzvW117isfhJffyCkPjGoayd/HXBIyDKARIiA3Y3Qu8rfThp+tEeDUcOMc4DrX9
nrikGDKNQiLlYDsX6KBXg0t+/Z9BjM17RDWyZhGzDq2TBoe8R5xOPvh9TUTp6kb0cLE+Jo4FZAxJ
o4Ysjy1S3u3z1nRXw7PR0niYbfcOi038YC6pw3FuVruxj4+JXZZbICY/OihKV2PU16TLe7tJ2IsE
0eENM+Zv9NyzPTEj2kgIgCLJzOoxNTscubJ1t+jMX4qkPwrBqIr5XrvFj/EW4cW4eiWi80i2pwET
U6OTfl57HBD9zJwdHfoppivjrXiHia4to+EeuoV78F1CryeDkAuHGMDGhhigL/wuw6mdddea1srU
hHaKbHhN/rRRktlfrNTPNO8ExCT/W1RYr31AJYNhAJPEJB8lR65oYvxDcbWe1WwdDISydS/UYnOi
OLKZp88y+bCSqr82cbzRuuwoizJ+TKf6PrKKHnIGo+AKA4+Y87VVaqfan3h1VgEUeX7F2hNsg7Qo
d0mag841ab10Hr47jUERUDJ7yNQJwUEpH50EFAYlDVwt3x7R2rZN6Cur3sFs009Cm4CoyXQLLwIv
lLabMxU8MHvvWatRlcfedB9ls3mUiyRHL8xgl3SBe++4A1cZWU47XY+OtnLLF0cb3rve0O/kW4Mq
9VlhAUDZoi6R6FYIkz5z4JpXPV5AkPggUd4amwaHWuZRnXeykhTZA9nqVkumohMh4h79H3FRTLt5
UM1pJA7bc2aARp2DVKjf1rFPa81lmI5tc987PdsjOnAofYN9ras+lIgAZPYizfTO66MYXsUQHadg
EaOdCnQsxzlvT2bV6o/0LFeEAhA9jaDaYleAIR+KC19utxLyuhqWZA0/DVuj5eYoz2yBgbYIQapA
n+4HgDz7FPfcJtLpJWlyJGgl10oVTpaibaPVGmLy5hcE7WnT6kAuUvrFKOgDtSGdgbRkQ1XW8c+b
ST1adBSa/Fg0BwbievSA49pCJIb2zaUuob+YbocljtcGV7LqirTY5I43HRe0hvAUuMJo8MPbj25f
pjZ4HRWtDohzyO3sJdGg98z+HzezqkkOep+FeuHox2n5crvF/B9bJTOlf3zfTUD7mDMW+MchEdoL
Hvx2q2QfvijcMgj28ITY7yBjXP6LSmIwpyPSL7kULs0S4mGmbrDWK7iNt59Ft9Ll990ua/8mbrMP
LvNu6GQBMtF/Pvb2C25f/vaz39/q+kLpH2SKAjJmD/r7IY1HPRuXTGB//+/bvYav85C/3DRqWraO
AHP6+9F/+U+3H/qa24ecTnn491dwu/tvfyLwjZotsJDh7Q7RRO6qM6G6//4Df3vEf/Zbfv8XY+TM
TTp9Wy/VIhfCeGXb+AiiKrHmEPwmfJBKpJvb3Y1NIok5gIliIbgmMThPt4L9efviLalINE/Hf3yP
g68jsWoJnY/yakNKDps3tyBr2u3J+sO6+pSX/rMbFCAjlyOA8+oroOWzcVAD6GRkAvpmrPHv5PhI
Ep3om/kT2LRjEQFu0KxCTKecvFdUX4FDCwAKa2rrH2M5HyBI/RBFhYCX/Kg4ulNmfSSXK19RWLBA
ovLgkmFBauOYStAlS6d/YZabrHDMPiWJ90tU9UOAbyq2gktlxJ9ulQEH7Ek/Tt1fUq3bPrk0oyIz
UCUegtvkwLYbZl1drBgVhEZhfXdbbVwaPiSeS+1TwY0gtTEO07nea834lQGDpPcxjmuBmodoc5BD
spvurEr7Fd0A38ZTOdgv5Mk+i2aqN8r0L7cJQhkldHjz4csaUC1X7Ixcs36T9k9/pJPr+D0o3n5v
FoceeAJ/nAR6Ibqf2J5DYRHcJbJTAc3SNBYiG6+ZUF8UF6Fp+CePqBAKRMwicHZQ0FxTNW5HVTlh
HJdPaEVP+JLCDrhL1ni4nO0H01GvKBotQTM9b177ybk6VZvh4LJ3XaL9aBlPr4M2eTCbkeiM+SWr
ACwZdimgW1bnTrb7WsMjQ+0GlS871l2E6TiYrjWQ2/s++uVVsIMzArbxprNBjtp21brWXRNbOa4s
fPxc1OyVF0lQvDNea4PdQJC/jAhHsT/OW/8kKbaQ//sBs2yEcMiKQo9rEgo+yv9Ya65d8zJl0/DL
ZGvKII1IkI8JlGYzRgdDRfcgEpa4e3A9WJ06aynP7wnlJes10PGGBE/4QtPprnHssOz6u8Z39m4C
D7r76IeW+N9B+xqC5pz1BqLM2H6t09clkHOM0J3FkbJ2fp2eNAVDL1h82jQRrhDBI4DV9ffKKnjK
bbDpuZDsrNTywonsx+3QwAPh6BnQYTYkRkfBtI4YJi0jr1DVDCEKmGoru3bGvYWNHV2ssbUrCvl4
2cjAAo/WTfFDagNB9yaa7XZv5XZAEY1UHZkRqI2UN7AeSvpPE3tBdupH8C3hdA20RMc77v/wVP5g
e3YXEiSehVFTcDBGj5j5MWuXWRzSUnz2cbZsPCd6STBVlnr7yqYMkigFTNHz2SFdAPBjOxdU7dEa
qEQKnHk+VSL/WZHMJrInBF+//EFvNtiMjkGG8w1HKVmWgfnR6ujTbBCic0YONpHLbWjmJdp/F+6c
jovHo39vvlU5bIiq8GgE5QkTCahgKxy6pKmPVbbP6hzPP1gVG6V0PTenweN9C+LsnfSEgxpxHGLl
Xs28BXUJmH8sP3IWOZwBnGu1W7BpOdaOcb/8i1KoBqTOOTQ4rU3Wsb5qjnzmgOdK4+LCCCS+kUz5
awSsJTZBugywVzEGgZ6x5Qj3WAd+nKQuPql5sYdU6wRDMtMb5MbSRMPLqIDVzPOoEOIzhB9izUuc
UZq5yWNW7nyAutB9a2n3nNoqE1sUdxOvVo5Y5yGczC1qMT97R82Kz7eQ5BrJ5inKPVRSdv6QtTPt
Ju29GD0GVAPn1aKfj9wPswoini9vJLxG5l9Occ9uhalW9ISIAqhp8CXph/BpGB9Ao+WILJ2gx3Qe
f3bMIWWWXROYY1j3fPhQ8csykGbahVGrE93OxwEoB/CzboHrBwFljy7RH8MIffnKyOYRDSeglWkA
HOHj+yuLAs4GMsnV1HmoFkkZbqTl0Mnzdki72DHb7AdHCOce+5OwdfRLh4tzA53oywSfsEtNSE6N
Ts4JUQ050dKxaTPzs3/1PrvhBt8oOqNxadgDm0nDUh3KnMQIU8FCLiMB3U77MkV6zvLqSy79dLNP
U6YfcLLuQLqFTk/8ZE02IcqqfTB29SEypy/IJr6k7awZxmuf0LrppuRbNP4aYZ7i17DW5NeQfsh4
d4m3BhcMwqO/1wl9p2WwrReXOh0Z5EblXjhzuWfnhICNzQzhNX41hXAVM0ygTNNU4nxLDKbGafZl
5Wa+cfKZjmAKQCmIh8dZ+l8Z19Bac168zCCHl7PBNMwHrejh7xj2Z9cqbHgqR6za8pxyyN6lRjj3
wsQnIl6Fbtkusr5uzdnOu++ivaaCSJvbR2E/M1gjXyqAGjc0EwdEpMttEWhXn9NyVdSdEXYLi6WM
gt1oBdm608Dv/gTKhv8nZrKjHA0yTgFutBib1yx/yKtgXoN3AF8WhxZqyDulmnE11h55VPe6Dl6w
VtOmtLD9g3xd2SlFUjNTHJh5vL8N/P9PlfM/qXIs1zBub9XX+P/JnfiPubaV7MT/Cz9llTNK/tds
29tDf4dlIMt2Ef+5Dk1hZBO/wzJsUmrRkOu6YbsoY/4aluH+QX4LkhkHYZvJw3jUv4dlWH/wXw0U
ZAjd9EXx87/R5yACWuQm/yIBNBAUIflxXESAuuUtcpW/CDpQyDeFzNt0n+gLYmusXxyfRG897Tdl
bapH1mHxSCIzRaWBYLKLjbVVY14vFW34rJjV0UFqgO7UvdYavGNkM+U2mbXyPExILIaZJa+PVn5c
9xdsDFuqq/Sp0lBp5wnK6lbV9Zsl72gz4GTUgfQoRABlMDT3NKbqU0YcKkLJlnYxp/ljE4B2mdju
PnkZ++UYDelkRBZVhDZtO07sEzM9rON9h0WyweBuisbZ1iOT4Gpqx68u0JArGnD2cS+ebFz0+xmV
3K43puFdl3Idtcn4LfFrmteds6ll3u0I2qvecPTDmBAefDyaSGMRK6bSoJfpCNR3qgOd00IfBavE
drv2a0hwuiFeQGyvYeuCXpuLE06X+2l+nCJhY7ZuPgOPBS3Nsp3RjPm2SBz/nLqz2El6k8OAhqUz
7i0reQtqMeJKFmt4f/05KM5cusnzjoD18ma9Is8DhQEKNw3mZ5IUrI3m9HLtuvZP7PyLs8U+gHWC
rMfwY0Vm8bBq+nUpaiA384DZqg82nvk0eGaI46LYlrrRbjW7hYpUndNWBa/6KX3UA6e8xIpkkqEY
tgUTMsaO6QDiUFV7WoFDjHdrYBQaYBgfx9642GN/hb9h3BcqBepe5GIX8BLIKNF8OKR11mw6zJlM
XXS62B3M89ajMapsmb5GFA4klZYXzUfSYJPosK/tH5xHDcrJwt57k6s/JMhQqASt5xa/q9x4pC/4
on1gtGhS9Ub1gWkiBEDHHHc1loStw4ez7QKxs/Wp37rogg/52GgQVOkDlQWuai1t1L7LqIq02hEn
Y9B+0e/4Xmv6tJ/ixnrUl+5FRIPKLIOzo4L6MPJLGW8k1qaDxH20WDhXftLg0LYSbQvqEaKE65ch
XnSAZHXprwL0yUQT5h8SZsy5Xr54c8dgvU/2olT1Sc9yjnv0RQGo0yJiY+gF15mZ051P7McdAi2a
PTmyicROn7Kk3iYcWUefiI71sNgt7CilyNRC0BTu42gh0DEEGyK6stgbocRgZizJrteTaBM3Lfw8
exovKa0jAGQe071e5+Nn4dMq9nskrqh1V02vIP+0NYs9I7lkbnYp0Dy3GNQqjZBimZTgTHZcZi6q
3qAUV6vnYSzVaZTiO4E6+UE2cwVriMwGHx9vpaPWBtCxmz1089N8HRKUW+A4Lx6uD8hyy8ufGA0w
lJbM6qBPdTb64m45WFF5QV8oYea0Rp0RvQPuPhmyN13Y8oIX/smNs2MSWdadiRBfoLg9LfjTtqXU
QHRevReVwYS8LcOSK/Ad586bw+iXK5fhbY18fpxHcwJ6TG0rk/RE0LzYWpolNqKslvle5O7ojNYw
WeFaKJ3Rsz7l/hrTLyeazWVCVjVQfdCp91aSEOABQ5hckQ/bbrAQYpXDVorc5UULcjQqibqrMH2u
JgkiLFApzmOrOwqfbZUTzK/lCPbfwx7nMboO22Hsj/ocvPtBl+zm0itWqVN8M8ilrlw72oLWrL4l
KRQC3duqxqrvYkRV0PrH8VonaI5yrxZnb+mqEj/ThTYKUgocx4UcUqiHjtnxo53p7GC78sEfPKAs
mRbKigrdXzapDcVe4Tfe9wEUV1M5h5gdXjxQYfsFnshyDXMuPUwtfnmiUhMmUV67bgsv2OQIrHeJ
wOmQmAxX01r77qTVAPfAfKhyZ2sL6hkX3SRQNVkhBqyrsyutx3JSbxD+vEfjJywJ86Hm6N8IPdHv
W8YTiI5wMMYjeqk4mE06zbJcJ70dHWVrhnbjfcZLOI8VTdG9LY2jzAjtHoH071UK/GJIixFSoMYs
CZ3A1gUgUXj6eJmFX32kzmA/eJb2MunWqZCueqk8WGsRI3PD89cm24Ot3qlfxBopKlN64BkdpLOD
6ZdgojnZF5k9nRq2IHlC/hpRRCc/EmtY08sU/avuowclTP8l1diFeOqE2jFlf+eKY2YOIJiEgvbu
8NYWhcdKOzfy3hQFXHb2VfMwfSA1+8DYjJi2KMRWIfqGbltiwo+nFoljl+wDjvh1R236GGgHVC0/
cEUEr03cOHsGx5fEp3JV5L49pVNmoo1JrqMOTaeU/CtT7Q7ZyroA1IqQKehPdgtlImnK9wgZT4if
i1DlDC5378/Fbpy1dAdZTm1dGok7V5iwvZ3qWeXKCsuWiZNrVMGDb/V73fC8rSfRhzq9o58DJCAr
+G/+Do0l9A385wd6jsOaeCTyrkgyuB80zOtoWz9MQ4egRHrWYFTjMQHnPCdFzH7Oda42x1A8DFu3
gvTURUYUKiS4O1bqeo3xCZBdY/4yp+mzUBlJTcYJUWDwOuXDlcLocy4Fu1TavhsIYi9xH4h61emq
Pc9YAWiofAr0ZseKnn2N1YaZ0RodIK2EoM7usFOf/lxIvCk9CB8wIH5pcnAb8t5ly5qoVGdSA3R0
dySkAwEb6RLkIDtn89NsdOcxG3TjkOuNdTYzWh5sLhiJ2A09yhZZnezovklDVM/4u8iR9VnWwfxa
y+BU7nOrrU7ShAhfIW9bIWg76lHu7zndV4xtvtz8SkxudKLHg5rO8NmIN5lxzXBMel0fnKyGkPlB
BsfWIcvJsx5iZevY9O7Hto5PNnNbOZE6UmedhWFQO/VjNG8N4aKebuv2sQ2iU8AF6MwEUoUiK7Jd
y+Dp3Jfi6DZ6FyJaBv+T5z8bkIAXG4FbqAakCBzZMMDGa6yrp67VnGdpdAthSA9Lo9G3fhfvNK/q
QIV/5JZeHvxu+iGxxjF5IylFsLESiZ/ejXNC16CVNc8ni8lE1Cu16n0yRPicSSGLi48BE+fW1Oew
BsQZupmp3yc5xz5Rbuwvp1Hf8knDtIq//Qkpb4CGbKxOiw/DnBrhTDutJzgE2I+ieEyHM1QLYx8N
tHxb6dhr229Ix+pNcXad6qeSUDqr0di6AmRSa9vloR18ebE07W2ohDzZzVPnadVTioKZMiLTwSnO
xpXxlLHVmyZbM40q3/tmo0Yubdp8MZzsC2S/dbARm2BL9qBuWkzr4lru0B+LlRd8K52rJtDP2ZH9
6dhC7Yp5r/tNG+pG2j4ajBrHrvNOPnzwhs3PWQezseSgwZD5Rf6fONOMpM0ZzywKHpL0IIG+B7Uh
O3Uwq7Fks+M0akG1lnaXglJrtMknInzgQs1anAvexdD1RiAsKET3wsIgomsCVoYVG9vcc18Lk3Ym
2FB9XzA6JCY3o4vR690pc/Kwt6oEV3sV7yd/erHZku/okj17mkz2XaMnOycdHgS126qU86GsVYQU
k3O+4xm5pvYMJMCEy/juNTW/YV33afNQ2+XGogUQmKjVs/poqBSbbIZfF+gaCBHzWC0VdpMidaGQ
AYEricPA8DdeC7t+FbQIM+XUB78vWDvr+ZoZsMsSMd1ViUSYNY6XKi5DWpTGoR2JF9DGYINHqaep
QRFOXhB6cbQpW5GXP0qAgMjBrOSclRPB3xOaAkaQ9j0iIcVqhzaMXRftOc1CFCc0b9v6cxWmy4rS
Zv1bIVP7cCuGeL54Q0d/03f1U5sAxmIXYD7MMV2IYQ7OHlKglcJNsEOfQL82isPESMBcifwxK+wU
vcpwzF3fWLsLqZv8WISZzizRLfQWwlpU0beiDJHZeE4FeTGRa6Lv7NLgpA/FR1qhyJNamZ8blTaH
vtSxBGsgwxzyV0r2RJsAXhbpnkBUAsIb92qkYeSiC0C/wJ8ac+dJWjg13GoKNnQzaghF0QZ/YTVc
LTTp95LEktudSe8LnhbdoaKedmUEGStwimscaJy7XI6FC+eoiqGMYTFVyFrTYKsAkFBiNDlVZXDQ
GAWHKqGm1hYtQVLgdGOWsmo0iNDCMvde50NAlegwA6Dwht5v/MnH368+epMKy2EfsMJgjTB8/AUc
z1+3/8bYmSzHjaxL+l16DzMMgQCw6E3OA5OZnIcNTBIlzDMC09P3F6y2e27XKbunNzSpipLIJDIG
/90/1w0jeZ/9EkRujsKph5VHZgpvaGysMU1366hzsM8xr97jawBzlkP+bgxayYPhiMsoXSddb99X
tZWClwPYQYjW5hGA4rfJo/Q9zfxoG3Ygcr6XAX50iLmvqWyWa7fAkOwXvz32TYYGRhEK48nxIFtL
QAiL7oOxLJ+tunwPCKwyLCdewoFxY0+s9eE8xWcxTU+FKYd91Zv+Pg+peBEcV/qJC4uZ196hUMkz
ZVYE+DKcb67Wl7FV4qd9AqQNLb7Gpl9nqmADly2nafpqPMMY9nk6vwVpgzDceznCMATcQD+WLSgK
a3SGU5Fll3qu34jgSB4/EDd+6STnupw/ugK6E9oqJPYqJMDS4VaDr8kPNMneFZSZ1RBAVcvU0u0G
X15c2yhP7oizvQkrD3x+Gp3ElJ1LWzRHq3G/LL8dthO+cEIjAIvLJDcOUxSO7KsYX2fKKvghbb4v
3Ik/o+f3xdM8Z7zig/Wn4vyyHVJGgXE0/Jpd7C85FkSXmSDVRikOgw5nIk0V/kFh070zR95qMD/h
2M1GBLnaw3CZMY3KsNtugBA4u9mGFxS32nlUlwdmKfEmwX+MIG9zsLPkJbOS6mII5wRpsObiG5p4
oVXESNL9lTiowybQLnuMbHCAtAHJfWB10Z5AtrXqWbdJyjY/pDv/6qjv4955WDDTX+qBQVJVlsGl
CTGiTVl3aCfKDpTnTI/4kyQ/w3k8zzW0BLQOsFGgIEp7CS+ECz+5ufIJemZPrvPN97B+1Lbb39qK
ydy4ZxfvryH7EUZYPCNNzeuCaAVNC35RHtwtI77pXvJedF3M82aL88sEj7FJuuW3ny7arTalHMW5
hKWzf4dn0HqWkXTuiNrkJNHrBjI1TGZQlo8ADI6E6vtrnsPkH/oo3kvgloFfdEd6O8hZiDt79GhY
LKGorb2SASz4aRJd8wKikRzmquqosS5CikENkWOigASCM7+07s2+3hkEenoYT68xgB1l1tkuSgPt
HuG0U5WdC67gbgngF2R1ds+NoN+rIIcQk0fm1k8Wgjazj2Hfsc01LVewj1vbvAuD9EW2/XRXW+xz
c3ZY5vY2Azw6Y6eEWBp2zxI7b+f0a9iI7oV7xz7tS//WT+ZjnRtaz3nNgGSvTOnLo4ro4vQxuG6D
GHZVkGbNW4XybjHkZbtc9k3oqm3VoeEnrT0cAAmcijKGe7T4D1bRWbfK/4S5xIV1rG7ET3ZW1xNI
WAoX26f0jxZwe8blZ7GUxmEu55HqCTntshqRyhNGwNs4Oc7WBSYQfOwMSnNvdK+NvyAYlD8ZOiRP
Ik/eQ0DAZ3JGn987FtaHVdhB27GsBgrsYrwMCDGLJSk0y1hfnNa5AFYzV7Hqhz2LnH1kWeHI/uDA
m3yNHWCys4cZGdtHRZ0Ext9ij53Jvo54s9cVU/d9xUPe76BsNczncTQGlvW8zBjqWypaAoOHmr36
3tbf7UQjGrdmkRyDFC6NE3sNrZx7D+AihkVQrGPYu2DkOM41qY3WZEV/mGRT6YRBzMQv+ThxBLTn
x8JV9UcKoBlbL9qRA83Fn3K0KYHzqkz/AAcyL2Dstm4R0z6MxHvEiskkZ4IM29MIdi9hTij/2Ezg
lCTpl7DZF/FoHMm+Zedkog0iykB5RVPjXcqqMg6Nr57wHvP1t3RqDUV7IF5Y7mlNA0CSpdUGSkdy
yUfX3te6czuap3kdTEL8VHjqG3Gs3bF7t5hlCAtVkwHgchXFRPAhDTniw9fyKyO4mNUXs449A6t5
3XY9jSNm8BEbvFo++syawx6DZHa3G7iaR3PJGFIyzr1xshlvzSegVhpjGbRtWge/SxhWdwXdA49x
HG/SznyLh975jIz3MDQUPA2XNkQZHiVMTeD2+YlvZrzivKSuz9asH9885AnrPLu4sTEMAzGmAACS
YtaoE29ggjQc03xEzSUW9lSqhqA5MenOraftEPLMVlqsdcbukWJLxEyfcvq0jIE/AVNcVwLGkWeW
rzRmTnJekFLkL9uJx9OAcekqBK1FanxOgPZfxXiM0NDvAvZl2xrDg9tN0KJhG3D4xgi1SEMHQKZ0
WxDSRm9UqFh4Ocl+5cBTQ5Ie2P+mtRFFxiExOFuXaqZRGBLTuh5GWG6YKnZuPTDg1orFsGAOL0av
2BtJJVYI+v12iIxi17RttquTKsDCCTKrQiv3ivhWGfNjRWvZOpcgWEFcvM4BJ2X25/tR+L8Gl9l9
llrBE7kU0GZoE7644fOc15ZlBFpyTkFvaV80jnLDDzF1uz2Ga7O8jFH21uVce1kuqWREZ3hAH8Gk
VGXbcZngunHWQ9bX8P7ZOZSwQg0GBKfZmiMMFxQAJA0o4NH+sFHNV6mSW5X3yZv06oMP26Nxf2n4
mFY4MB+a5h+ZBdjVtfwB5vmrjKfg6Mms0Syle6kd4Uh3+UM6VU9y6b09p6/pmM/inqNOdIzMLD4E
MSGheKjg0eSGsc4JrzG0t+VxMGw8A8o6uQAp0IJbnKlDCtmUvIfvlZyP2CtSm1lERw/sUDMEHWuD
PWe2oIpTFuvTGusb5HNhPe8TQEjsODPHYZZkW/u3IJ7POp+Im4v9SEKnayKqadPIu/dMypdpZcFK
46yo3uv5nEdjcVaOrre19Afza0qQBnX9rY1D+kRo4wl2uNr1YfiJk8bYClpzU0XBMYf7BeIqiqvB
Jxm6DNinbXcufHPd6gLejiZeTiBAqMEunLyOml5fUdjb6epeVzVbScsvojl21AD1SnPCOfnT+asi
TtVT7O+ws87IRgQZHQqCKUQcTxNQbp+XDe0WO5rXxjeuFZu2cY29UwjCyoFLS4e87xQlxCPt61g3
ufDmANXxaFfb768zG6gvpruEOzYgkrXp8PoH1YunqksqaA2eGrnJB2qQOVKzuFY2GW/SKxs8tvH6
V8+ifZIdicCUIemeCp0jdZHd6ftDxHE90+3L8BM5RI4ZSR96GHDa7NwhewMt8kXFWcJaFN0Vus25
TLg6OhQ8exQTbykaZw6u258z3QMd06iyymbgnlPzixYQdlEDqSq7S9vgYwnfYw0YtBcP3JUgO6jJ
bYBjulNEPxc9P/S6gGogmqD7qZHA1EZ8uwD1ByRfcHjMXzYG3WAn4VbZPqTuGixhe5onGrCrePzZ
xwHV6NCvPM5Ba457QE0pzrZGGrQFVdoQLWiagObIOYCe7ZHC7VI3b8ukxPwOa14qeUIdrHYDz/sJ
xOUdjAdnz1HXIRp6KudtxiVrRRcv1Dbd9m2Uwc+oyb8qsez7Gqpemv8O6agyqwGO2MIgg11S8qwc
Z4OyRsuJMP3H5mtoesPJFgSI5mH+dHUHOa1/nALzfUc5Od5U6zjX42rxbWhzcWGcZkA82haOiXjm
B9GUL6buO1emSRWGFOrkTzeeXLbAyr0onXyQIi12ogvP1QhW3UrrZf/de8ia+jqIwX6plt6itcOj
1C6L6VXx1I7mICpT6vklyOGJfs9IFrwHZ6fU/9b9nZXM5r3hq+zDr/pNanD6cL2ORlLLfY6NCUIc
THhoZ/OrDfd7a9KsuJrgvTDGiGgRomyeeKd4nyV1YZZ5inRNtKOr6VGsqAurGZ9wl6FbUsD35CGA
WGfpYnsCPdAa0ekT1ZxG/WHu6nbHVfPxr+cSBzArqBPgfpYvIhkuBK+ei+DL7V/bJH405hjfkmp+
eKSCUC7gzpUYFnw8w2tixX8mALYi0G1fBiYJg5gUFUdUkOivv+t6jXMFx9ZXwjnUpWefDP5wbJda
cORnLMve05vxGsc1h6JvVibE9XAnFff2XxxTAmJXQddBETXE3ZiLRxTHdY6h+GSI4AcwqE8zGXjz
lmec69CAnqbutkTTp9ClUoZXc8EZh3cK0N66X358X1hSbY3wzuzIvA1KX6rtl9bsnoQnTwZMo3Ae
HmtC1nR0bGK2BBwXoLaV2pgWEbSmCF6yNt6Ghv8S86knL6bu2Emzg6vZlFNYg6dbgFlN91HTOEem
G+oED4mXWJb0elL3aO0VJ94Fhaxp9nGJos2QeS2Bqq/ot+65DjYWtGWyYg9+BlTOZpJUbFy7CDZc
WIEfZDt8TBHaHTg60HWPVNugRpSkuAqYdcIgVswWPidPEfITxxfgdgHbDuj6ZRNr8F2l8ZNIGubJ
g4pXzxJ0JZy8lEK1U3mo436DpQbJQAP1Qk0c04i9FtZe3LqUfHMhAsQ+Hhwi6UqD+Sy99uTfsD6o
fUrj+1wN8qPGah3BPJVpUB4Ggh+rmrDPlmftq9AgQPubCVhoPKCH9IU+gD0WcOASBJcEyrG2dsKf
aa6+hgyqWvMGJ/K8URuZIN6AEebh/MFkgitGilnG1chCS8MLmaEAjNJAw0GjDQMNOVygHQ4kSyaN
PyTxbwLzr06LRiNSsBntJh2QknATCw1QdPz5tdZ/LNRwRV9jFjvjgRMC5Gr4iybrz/d29/2h1mu7
0LhGAH23Bn7jpEGOtkY6tgJDe6cpjy64xyjU4EeNgBxgQbLWNdxVbO6FYCKhagETFqdGAyTJjvHW
Lilk4asgYMehr4I3aZr8FQS6aqGutQZSSo2mzGBU+gTBooQ5moZX/rVL66/8+1dj/mPQqEtPQy8n
6JcMMEmwl8Xr9EBl7lrywtYaljlz8K05ziDPAtK0yw7rF32TYC3Swntkv8Lp1jePQQWEk0vpcnJN
wJymRnQusDqDCWgnCZo32yt+qAh/XaLBnoZGfBYa9gnE9WegTyfuFmKMtXa+saDwQQ0NCs2+kaEa
HqpRyULjRBVcUVcDRlnOqxW0WPR4jR/9Tj0UNUhS4M/pmiQoLR0aWJppdGmsIaY5NNNGuEeBu5gI
CGhSvXkjYKmj0f1wTONZQESN9ZPia0ZqJA+NJR47fDh7r/OIa/fZglrGFMEb5qvq6PYL091kSoaT
pM2F07zOQ0o1RtreZ/10dlCEzgLGy+yARXNaKFZpHbIUywkKftFjBBifo2G8crJ94LZGIspt220R
SIphk/IP+B3UhA52pSnctbfkbz7vpEbhBYNGfRlFfejfMlPZx6XDsViODj+5iIiaMH932uk3VZiG
WelCWnIR82hoeWq5AuJT7doriijZca4snX8IbcAmQV5Pp1FN4AAbVkEtzDleFe2y5yY1SITG8QPr
RIisiIzhMtnGqW7VFiujFXVH1Y4hSDbyS0C2V4i3xa0qTJM3sLFvnSbcQ0nJD5FF2BXFTqxtw9ip
wjWPVDjuyogIrVH4H9A3sqNpcYjxAEDAMT23iY+agONGASbvI0wAHEzyVv0I05KCNqbC0p/ntWsp
mLkt8+dxaD5LaX8Cr8id3j2bNaEiM/1ZWlhYiNzgFvCN8Ti5UO+4sHf0gkm+uzxeG8NjZdMHms/0
11R0NZvDTuCZ3bI/ljiWJ3o0iA9uODm/BqOYD5b6Mi0D9oQdHp0aLwwJgzKw3Fua8uL1XtburcJL
V1GTPnsMbMF6qwNQZ/Jd7m9oXPBVBE1r3CXXrYTKHlR/2irM34MSeaUrjnYXZ5/BvgE8t045QR5G
UYrd4ri/AY3Kbdp13opqJtR7yqZjMsFymXyipfXR6axqyzcQ7UyJQAaSl1L10ia552XrPiAcIyZ6
CkMhX3kIaNdDEAL8Y3M/whgQpcC0mcyHQXFNRqx9dv9oDlh3jLZcz1nCAU9AO0B1NqMfDgdWPU75
JQOKHyD6Mdv2wGZH8z7vfRbcUCE1mi2BsGjkDQ6clUwSEyIr5OUcI5SmJxo9oyMWLAqEM9HRBDjc
IoqyalqIi8D6Qr53b77yaMBqLv1Cu9gQ1cYeJsGe9m9E9zy/0oezcgspN10U7Vmg0oNf1e6aq/R7
oY51bn6F7Yg24UzpPgmowmX4Ve9BeuxDhCFWK04pZroBbOlbgGgCb9h6y3yeJsjhwpvJCbVU0Qlc
W47ANmYLqONtCDTGl5CKXa8/2I73e7gs2ylB/2uLEB+9ENa6kinD8mUzbU0GaLswFZ92++x4TntU
Ix6FZEqFnl/h/MH9sTU7ScIIkauidAQy4wPmCn/nZXnLQBkLAynSTBhsRxQZ0kG1CkDyr5nKcI1X
DB37mTgGJdSkCMSZWB63NRw6VbJPPdqmpFm9e5PcFBLqAqugR/MFR/aU3iTGuGgWLBoGqMAVNSY/
g5HWIVN/YS4FcKRJ5ju7pNAz6Rq4PrH95aMHN+bZcMHo0y36rDO75xljttMY3O8GsEiNwQ2Lbc7D
MoMdDEw0OJSUQlrNnHvklscmTT8JeIZla4l5g3d8PoocH1DbWVuCaqu4IJebLICeEAo2TjL89Fr3
aenbYY3Mv6lrYJFX6TsFoiljI3RHSF7qaLbxjhRdS5wZztNsZgeSsOQvCe+m4cj0kOxtLpxuN9Fb
QM/LSFV0FKyh0OzrzD0xGM3XTVjvqRix9iFZZncyyQ3b8Lwiz4b531m/GP06a1nT3NSllGYt9nQz
aUveTI/ccNqTmyxrPCYJSd3ls0m0FRe+EaLX9C6rSxR0LfMb0quj02z80TMpsuF9DpTjA/MPHYA9
VJg0D84Mgo193hZbnz+yy/3psS0hWlQJDW2d/ltGaYLArmqkNlxOfZV7SEHH1DHqB1mUtzTvgxPz
G7kBHPSnMmPCCqW8gDUswW4yjuCuCuwqhsedVaASIgg4ZLzDsBcHhT2vyAcAhr61csRAnTlPK0Df
cWMaFYNm5habaGH/RUghyFBsIyP6aO0HQpHLS13sF54oMXK0Hm3b2iVpVa87j73ILUy0Xg83+2QG
d/jGnA0z8WlbLAC4S/le5rNa+53C6DI9RUXK5d4lZjR1iY6+6aeh85jC51QDhDjtxh5egJk+K2m9
+YyPCtGjr2AT9a0q5j33kuNDpGpAck3n+cBE5nQPTkxNI2MqcLOmtWooQ95BTzz7MnyLA6Ib8Ft2
aTQB6QK4nhVufNAqft9JjDEqctYp5//FaDcLFG0KdceK9SHOtviybk2dX0OPyKtl8dj4og0x9zXG
rimSU9GO8X1bzx/p/aQE1nHernNdvtR9w5R3CD4TEdi7GLJNEefUvyyWliGLc75wtSiJ+NERVYEJ
6bm8nSLYS3Vz7hnFJzb7csAojPN88hq6MuXggZU9j9A5Tbc/jaV+J06coVn7YkbB+oTeEMDsz7V8
8WECH7/h2t8I7+8Pf/3W06kq+F4bNyH9ZcwN3SgNuT1ikUAVtKbw/cH6r1/9//63AhVj1XPxXIKc
NKSPcBtWQ3kaUlPTcrlnzlJZO7/1n0yuhFkVzriN+n3YZuMpTfuR8hV+Ff/Xr75/+0//7ftT/vUn
/ulThJi4LCQusTMB28lJGnuVajxBDPBrG1kLMPGqx5k3U0FgdMgz8ZJuy7h9EaP4ilTUXpM0Gbeh
JLosGv8MnBl1RJrlTmBHXks+SwzYTHsicZyV8BDVJ8C0CILkJELVoxaOQ3rHk7dnibV308yZRAXx
dB0B0fVxITalO5srHKVMKpE5XEa1K6GSM/Eq+N/4jvGxrNVyQGwLPz+tzAouAqpxMkwwZ1nmVDe7
W9n0e1cEI1mEH1FKfTNpL2DpmutipaySRKJH7oSI79apCu0Pn6XjGEr6hZ3P2g5vc0TnjMcVXg+x
DTX+tGtpncOk31g9Q1DpoQvNI1XCgB2C1EEzdDA/DjiKbElVlD5RytB4VcUfswuKp9H66K35N+Kq
7kEMX6DiSET1ee90PfgM0v4rNeGrAX0s1q2/z2olduHIzX6cqq+FyhfOLmyDpJ7wQ6NLLywFs0+d
sMeKyY1oFVP+u00s9ViEIHGMR1xEBHRt92Vs5Z5bOmV/FhkP205+dQgUK/JFxPECUsJ26z+XBs1K
/TjOG0slPdm+4eosxYevxqep4OBgugknniLI8fQIxJYoOvsxcbNkWdyT4zQAUJXvnkTlP1P1oTjz
cqObigmUQkakzZtmfze1VGAqZZyagF70UEn63fuvBqI943b+wqpzjBPRXISshwgFlt7v9lxNV3j1
IQGrrWq3ORvNJiko5JqrABrFVDwss3qKAx9uc24Pm3bwwBlbk3f6zv/4M1TKzoVGmzJugSl4o6gh
32esgnx1aOk6zg2/gwWF7no/DvLzTLaoz4rx8F2+QFIsY37Qh2tQDvE2qHgtrKiwz8Jb3rgorpY+
IBwcjPGhDttTXWd4vifr8P39W+3VkR4SymTeMy1HyZwlN+/izcuymzs5t3TE90a3SYgLyDdrE1sC
wjKi9KNKOe/YyE/ff1Hg3jmS78kYNbdDGrsezWCIW3nAtzGv8gUtNvCI5rWzH556w94XUzAemngY
DqQo945rzgytNJG20pAvlrN7anFOVaH4dwc0fWrKIw+YoRuSMzd4cDgP43Hl9p8FOw55NNdwFxSw
Ewp/JGVcc3zL4RakycV3rbeezo21E4Q/utq6c1K573PvYynz96kd8DRCDvbG8MMJ45ApdqqeBg3u
WMz4RIEItxpGZsIRWJ7pcKOh591qaNr0nBRxP5k/sprmwDpDjxpSI9uGaQio14zNp8ptfgPx3rdU
zT0qjAwrs5HrdMz3sI6SxzJmsqWW/NXzveBi5JzXuT5sPSZSjKb99Fpk6cE0QnrSKxFf0l4Gxwnq
1T4oUF1GcVdNgXGgd4+JI+GfkKADHu/4aimL68wPaedUTS8/SvxFc+M9Tkg5ERPHGlPHrpvjh1zf
oogAwvha8C34TB6YO6YbBmrPfo7OkStaXzo9dajq4GdK+gA3lyq3lq44sbXE0LtI9UGnkRWgi9aM
l8+xTUd7lKFumZxI1yHnjH1YdvdxJJlb1elbWte0zIxpuSFNAVTA69nFqKpZWP1s1j9LFus0wges
JFOHedrmhFfWcF3oyEypPjbxzDDbGT++K3McNQEB1x+Cmsbu0UY3qJP2UlrDsLeYRPgOpqC8IdW2
pCdgNSZjhPphsFzQXww0vj+oGoOKaxomvsHwdcqgjJM70HUKCaUTw/RVmBXVuAFW50YtZ45M1Dmy
g2QULNvRc1lwUCQ5QYMpgvVJKhPZSX9YqgGJsGeyqDTYx7KT16Xmc4tuYFeTtjrbpb70tF825QuI
q/wZHABcrPSaBpXwT+D7/XpMxCuRyVXCo3EIGoeZ59BefPxNHzXsa+4d3bYMp7dWT7ArnxJ7c8y+
sEvFx8GvzevQ4X73lEAMTIxX/IrFEiY3TMY0kBli5HaRid3YyY5dk5LDxEyrde0DB0GOi8+L8WdG
r+cmIc6ghuQ16Blpl4vV/vbrbQk0YYjWYtQFhM77qBgUg8MAojP6yTUTzR36Od1biE2cy9Sl4Ktv
g7J6DD33Jxi6p0jEywfs+nPgjdPvwkkuwW10l/ijLZhpL1QHMcGpcSf7KS1IUfVqxxCDF3fcDSkK
/kxkgA4kipjtOnm3VfBBUrz9mrs3LwY7VZo3TcjjtjRCIyqdP6GHGTWtIoNgv59uw8Hmblhi2HLI
omysOIrRvMPftJvjo4ajGs/YAKNqKS+zh0W0tRYy0NoCTluB/wmQq6+7Ww+oQzY6cNtG2bHzqVcu
mhc0KgZXuU4LFMsOZ9wPN72JKYmfy5YSR5m4m4ShPu8MVja6rH7YeRud3RA3Zd87ascpuz66EaaS
jI4OKiwIPpgd/uLO5DrbPI7YRumtGECL+eDxmPc+14DnUk62K7d8lLPq70IIXs1MTpzioRCvAMau
maJXEjAWoSh+jjL26mPko8Ha8+/Aoc08oo0bZO4f0qNHv8XyzeVd7pKRFwrsoXtVvmUdWQrVHnJ9
+kTmi3sumabfbnSwFqM+LJxwN160qHMUuyRmlHVrXazaGkI0eWAMbQUmuBqbyxDDblJSxZSbxUjA
yG0XX5oPENBs7MtdeQGJznSVkort0Jo+a7qyPjqbmuEks72Tp8cU3x8K7oSn7G2M+/pSUmpxKVrK
Cv0adfWv3yLk77tezLrK6jKLZbzpztp4JuNV+Ex4VG0/pj7dUPBVNdySjmFoWzomEhjrLAa0ZLge
690EbmiCzkktW3/svQ72Eu0ukatf8xrlRmSWuGsy48VVdrBFByi3ffwHCrfeIudXxkEDd1Qwm4PA
Le0yDlYh4yaOrPDx6wyTa76cgE2F9wN+ACcfT0k8Zzf/aZQZFiKX8iK/UhgkgilftyVB7xE7JuEN
jsS2QEuqCc1ULMYHsFH+loRz/heo/a+c4z/wq13o5H8PDLrkGW1ig7ZHePBvtQYqDmlghu50kHZH
iGfp7MvQm6fE7oMHXq6dQps6gbwrySVP7VaKuWMXZ/K/lIRSOEphZs/nJMfRkr4Onc8Bt8ipNc8S
krGjW9DpLItsNdbO/41COTkdF1ULwDaiP1xOSQrHKuHsnOXyuc+DjuyHss5Ohg+/smwTIcFctuhJ
kLPr8OO7oqALmvRoK+dK1V90+dcHvyi7Qx6p58hqmGsJzkkDDjgKOOmTXFRXb2vTelSgbP/Dyyj+
rbnHonHBYt4lPN/hpfwbGX2MCUQsdh8dIBR/gb20PlRLiTQYX39F6EaicAzJ+/Jezx2eHw+cDTK+
84jb0cUOkoN6ErnzyPy1u3qUrOBZIMAC5JlUmBk/8cYljKO8Z3PujGMWtCv8JdFtondgw2vfbSsp
f+VW250wB8cPNjFELBfxJ9XNeIqg2LxatCRsRCUQTgW1Kdg/w3vPUkd/moFITvjUbHJ6omuOPXNn
zmed9Up1e/cfKhM0wP7vj1vg+BwBYRNJ4Xl/w6UTcw7hsojooMAmTCWsJxl2gKMqvl3C7Rwl3VRH
+/vzYGJljQFb8AzsR0clR+Th+7AMzLuYCYU35+3hO8CWun1zcCM32BbMG9dfbl1EV9pOp2V+KaYE
hGcxbcIML6MRFh8G4L8nYxRnPDz/LTL8D28l/t1//Obg8PsSu7Al9P//b+HbcibFSmcvtneZ50fs
pcinu7Fyks+4hsdIoSk91IIfBNMrsXOajgpkIzF++o3F3kX1GiOX+iBSl5oQn2Er89NhRWTKfGkD
d9x4bYHUzWO16pYK8woT22vk0OTwr19lbnzv2U5/Pys60ww7638NLJHSnMs32YeALymvZSRBKte6
X6qu3ESR6X2EdXEsBNO4cjJfzT79SOwheeF0o/ZQBv2D8JT9mGMEhxozYMQcZ4lF3XhD9ZFPRCUy
oIeJ2LbcOUBgQ9tqmJsc5pxqG2fDO8c62/Gt9W1aaSPLf2LTO2EtV8AS8viuDmR8z2WWBSEkS9mm
U3jumvJt6OTwe2DYFYr+s1IzNBWJFdR2H/sBH0PmuXQwu3BWa7T8fV1M8FO4UG8MWNqbosHO56lB
vjdTdbXaxf3N0npA/Qx1EzWB2iQMV73yo+c0FDnsAFfeE7MjcWEUB0KXCfsEGmS8Y99ud4tBRGXc
dUvdfRB7wzjeHXnvkt8dg/7OTkm5CMpMnbGt30tPBrSWzS94scQpjd3i0DstzYs9VswhtTUktne2
OceMOKysj//5KXT+fSVyPc9yPQpJTNOjMuL/fQgZ8CSGQyb3ECCYHjRIx0HaBAL2lg/2LaHGCUtk
K7eIifY5tzJKvROa7rHQc+P3x37b6pljYto/CxedVzC723smc3Jzdpn0zpSEBcQ77I6kgNKu+gUc
itd3BXg3NMiu9bcOzIM1TPsPjG2YNlBH16JYLmavoTf+6B4KZpX/4dvW+xRTo6gqj1//+38hrli4
KUi9SUd4jmX+vYfBcBuDumsvPixedQUkZl/tOaGSKDeS+8hVtKpA5y+j8rmy6T0Rg6meudFcjRFW
2tx26tYJMpZQwZj+uNHFCHOpxUoHmwyZ5XrA/R0VA85BbYRcph8W6b+VY5AAjNL0hTdRvaET3sza
7l468cmu3ANydLbLaUdftV7jbnK7cHeNu++Yf20Wxln/4SXgG/6H10AKN5DkPVAfrb8153iDWZMI
bmiPtuvhOueRf1Gtw7zMfpde3z8skYxPTZT88gTeDZHUb2MSblovmnbSMxHkgB9+5NkVkN1TPme4
mAvbeaa4itJV0Ng0ZU9nF/70WwD+A5vCbRiHn81kmge7mcm5GcJ8dVKqXXvJO61LyavM1VXjmAmZ
ndy4yl9LBm/XJWnfjKhP1kmYpafOaNVT4J3CsKyfFYrQpimm+qBUdctrc7y2jJCpsps/fbMbsJkW
u64GQ5y48rWbU/dKA524sl6+5yIxKfS0eEz7pH/EPwTjPO3u7Ua5XA0L4iGjcVGkitYL6J5tMi71
tWNUs+ln+/LtLWHNPnY5V/7BpDbAhe77CB/n0dc9y6ppHx2n9+8mDFGPBZfBOlhwHOOX3DNrPRtU
YaLXlcneVy5pisXfqyU492bDqGA0E5Y8/8G1VLY3JO0DcR+J7WhgSCWmGNUCB7pX+3e22xmYlrC/
TPjLdugfXx5Any1p6mxFBAy6p8rDW15YVxSHfJ/Ced7WgIb2XRm124Tr+9YEpbqZfA/znWVku8TO
ypuZqAOWU+x7CffycEHsdq0I8GQ8pmc83R1FFYjmbuyHW6ux7L2gxKPNXzlccf7LUfSMmOBz99O1
aE1vlxkr1zJ8mJ7T7ZcYEwrJSM5+ioBjTXki6gn3Bhqc/8B2veHbvFhYtq5jgTgqSJj6GHNWDdeu
W5urYCs919lCoEVUnIFNwYTFC+jhtpgT85mcefWQxxCNRsmfjEPJWX3xX3GKrRyPex8OU3lHVywD
njo0Xv7nlYUKgX9/W1HFIaTlC0vI4O/NX7FlIAwNnrFnmjqtdYjwmnsh/fJBbwN7F18Dl+jHsoZA
NlsddSWeKE9jbH0OJZ1v04RwZ4C2vFRBMN06w46PKmBbK+Lg2Q385NCCLNgNHhhrx5FvfWmup3ou
Lm7ldtd+NrDuNUO3cuK8vw9CYx24/v9h70yaI0X2bP9VnvWeMnDAgcXbREBMGiJCqSm1wSSlinke
HPj0/UO37su61+x1W+97UWHKVGUqpQDH/fzP+Z2KA96FCr/4so77rmxIyVYYwgGcies3ZDjv6iLd
u2O/4tBH/hzdApvJKXOeQmYGnBTzw2irwVdEpe9sq2BsXhkGk2FK1bGTxbpb3Q1xXOPu53pMbMO5
FzkNrKZMul0MXnAzG0S3i7l/KZRwLnTkBiZpszWntyviE92P3aczd0f6V7YYLS9CfCBfjAetYlpe
pTuATvO9ww6XJ4kCiA+HIlhk6isW5ECNfJVIUBeuU058MGV06csUyw1HMEZz8xHuhe1/5+BtBxg5
sh51i8uhQLGhVk95z8Ro7+BvQqewruWC54qNt3mK13K/oneaA/F5SMWRZwYWMWwqG0vznJVszTEm
3eLD3BowK1ebK+xPnDGKaNKNLCN9h419NbWtTgjM1fhd7MeU5A3Kl1v4Y4gXk5La5UAVdHOf4AdZ
wFYEVkQYD5dkGqXFp5dhDPBSsTHaUNwIh6zi9xX7v5if/wbzY7LrZlvw/y/fevnq+v/znLRRUib/
Qvn560/+k/Lj/OEIe6Xy6K7kRKf/jfIj/qDrgEyX5VkEyTFa/m7h0v+Qpm7oq74rOQGsG69/Un6c
PwxaKNiOgSGxhCe9/wnlR3Bz/duK5KLksxqtGz3OnFTX8vm/HTSi2VJ5mUbxUWl2Cl2y+ipGwsFC
JedunWMo08zBfdOOQJfMO7vcAoPvbaaM4X7cwRuWR+4ycAuY3ocFTBjBBQpvWAQ6LLC1dN6TFJzB
pBOdlDSncNZkUtjgecpT4pawo7EO3tRwJ3yit8IEK8ugn2imaFHM1fKi3tmm1AGOVsdndsbjk9NL
VB+UPoIlrbIGCw1kwJ59UNMcWwoHj+C/uH9oU4Wlrd6dKC5uccLtUm66rRFON2OUL7eKIpzFwRIT
xc2ZnKG2oaxkm6NWshZuVA6e3Yu7mHBpeccovfGtdJSBIX6g/Cc4edfRtzXe5XiTL5OsNNYvSeF2
hxmv61NKm+bMw5JWky0yscXTMVLsLRdhH4lRD/IkG5gUTj8IEuOnT5j/YOSYS0AsYnhv59wCLdvP
ZzxCCbs9ZsLQ9mfUbMwS9V2rcEg7iaPBGmCaaWjkIum4hdTZYA1rBtCIyZDuWHMpMafHNV7m6dEc
3YeCuCGGuQp7VV/47A9w02BnYRojHut+VLd6rD0awgjmvnuWsbraVktjgtw1EqsufhMIEH5FPS6c
38Sbg0bXYER7Z1ktd+PgPbF1fbdwR431DPTCJEiRza0PwuG4ftbMo5JBqcNMoHtTKelcu4xguRXs
onWDxHOCWKbLHmdRXt2YE2baxGDyqcXGIevlSZH8oqNjPGH8ztf5z50Y9dcE0ubtQpLSF5NR7WJ4
iGWj00cotNDPKxgSHvoPm5ul9qG6DH6IGxbjCF30yJ5I7mIMKi5wJt0cGfXGsW9wejSvEDIBH9/0
jtNywQGgbly992tjUduGZHRF1TPkhiihg+mzL6JHXRQ14Uy8M+Ri7kRL0CSEhlUb4jYL7avIvTMw
wojz7BtBeAfFOH1t6rg9tzkui2RRB80MXZLlDg2ypLiHou0CrfN2SWtgiNQy8t6wmYs8ifHzG/tM
5wwclZhVx5pwvfL25jzMfgMnJIhMGtUIBmKEGF4gHhdHQoJpMMStz0rAbTbVhPDZqNVteBu22nUU
cF6dpj3HproLKZU0ulH5mMCRlAqKVAvHDZCDfmSdpW+ZL1C+1+HJqJ373oK17yTjjg2CeoofLVE/
JO2DW9D1QI7Kpuln+ZX2GHDIa/yy3eY+xCbgYU3bGtAu9vD1AAetKe15aQk3rOqrstnmyf7gTQlk
oQV5vQ+dw5phIvebpg8A1OkfVdDVHcFewbDvnTZtdgkafTu/lMb0NWujs49H+76R03EwWrFzjGZb
2e68WzKj8uNpvBCYyH2wriWgEnpoSDr5qRoOxuo/kWF0hfO2w1B57cZzKLolaL2YvyG/d8oKNTij
S0SsMV3Hcho6Tqm8iQCVsqXCuxUn+kHv3r2ZPjCje5+mgcZx3fHnSH/Xl/UNihaCCtTuOuGwd0Zk
zJbkyUFzy3FrR+3nIHSEB6oDcBYtx0Z44hb3AX4vM6TA1wuf4iI/NfkPbKlMfQHRzUOMhcuMo1NX
Sr6ZKv6qmcsanjLxCHZUPJjO2YzC8TTF6tnxzOIUW8/0vqP0T/lmVO4xyWL3OmJry+qx2E7jgt7q
UUnE4R/NG0x8oGqgG679JdM/E00+5wuhn2L2et/OxJcil6aK1SwjGe1qtv7oFOAgVPcZJaa6Nwmy
bKtcZ5RWVDtTwFbwqP9lf89h343X6sZd3JtbVM7Wd2tWpqZa9hPpEpgFVnSVe8MZ2rtemwvsaDXv
Li4sDIIEGeDnsoviyGw1+m1GBU6ZmTdTPdg3sQfYKraeipUbacZ1gwxznJc8oUecvFKVi4DQbk06
g+7jxIDIQMUAKLzhDgrJU6MfOrc5q1Htp7p2t1paRv7IUzJkt3Ut6LPKLMAQRJwViBRt9Clcs23y
NZqHS0pMJEc56tvZVAdUK5C5MaTvzuWPNm/ZZHrMU5bMe5N4GQ/Fn4D/X1PXyrZO3ly7uZ6OxmFa
qIYD6XbO9XuLmiBWOJaXvh4ohqEluO1N1090HJB61O7N1Ukaeg0RcqyEjR3ql/U4lNom107yzLOg
Wdtjsr2jRcY9E5bjuE6bVNFczKxzITzTUaiVG6TW8nXCu3gjY4wri5McB3h7fg6h+jaR9V13KE1J
0fuKAYlBPzlM77Rq1PFSez+STjNP1ahlFwKDvOSqOGopJQoI9HZK3LcffixO84QK85iFXChkCOOq
JGnkqhfP4LI0pmananyGldNMQL1Nutm0tXbIOzJ8WQ5jRwW7uXrfkagXwgYqHq+Avmo47WbjtLAO
ZoHHClIf85tm1y4eReNEE01tvlIc2J6sefk1zJRcJ1Pj7rjV3uoW3B3no2OHARU68rgtai5M9hwc
J0LRM2Vmx08jEKDpgOv3bDM1rCpQX7gWY79SlBhb9VdF7dEOkfCroRwJyhrAEYOpbsv0d5fgI95V
yj3BUMBC1cU/ASg9toPLec2yHiI2IEmOHksZ3BAQVdl4Q+VyZtGP4dzfdi3TD5PHUdJqM1nIbMtD
YUSJe01EckBEcpEpZ7hr0YEQUUHewQ3iRERvjYNRN+HofsAhvNb/xU9jFTITKsRbHCZE8Twe8OkW
y+30IiF/B6IpHo3MebGhXvMXb+Wpgpt/MGsDsFdfioP0sDJBFekOHPPG3ZTQ57Wo11aPPglKlPvW
zfYcI29kozpuIH5iumZiTxTe08js2EHluEXSFzswrOiwjsdjzBbPRc6+S8r8Pe3BhecMrxwmQuAV
mGYCknjgfPicD+PiM+aP/KoPfQfJZI4QTaO10XBxxqfGM+lSS1m5OqVld1VK6yRzOM7Lk0WB0sYV
9YceNuY9uWGUEdn7E/7eEwrEsWDYkRi1fZPV9ns9JmBPWlpEtZoTK9rfEr3O2GyJN77JVnvM0p44
V4zua+HS24QTjTmzE991QKI2TOquOU41YlypfQ1d40+SdgSoJNE3Y3GJ5giWJeWkx7qLCUSkgInD
FwqavV0rUvwjfXlkt5Lfuhzt7ZK1LlHo7UXXREHfoWS4kV3B4RjnXTNPXF/tHaavfLc4HylNJ5tJ
5fUeM3WeiQ9NmwBxiVptNaF/dJF4s0Qlj52WnHOeojdG4a1j/7rZaOdSZ4kuUbICbS4fwqY5w0qA
zTekD+ly31TxFRZxEfQyYUuZW5QtIjlsjaWl9LAqHh1F0LezrnNJhbQ+tAyUdROjsP5QURN/37P3
cWK26J7Lc0xBAP1uixxSqyF5z6lheLB1hc5UtVfHtG/dor+jMYOI8zgNh1yD16FC4OMWLW48ZRfG
XtNIZFrWQ7B0S/uzsJoXtrzs7bpx2JpjZVDT012GEjFHkWXeWlV8rImBPEKldjflmA4oSfh+sW+5
3N38vB0HfZY/E4HF21sjJE/HwCde4ppPXOBNC5iFGw7siW+ZJtWoZnTsl0n5YSqGU679yRqTsicf
ijd7JGZonCBfPbc61MzUYZNqifsxck2g63RsqaXi3F63x3k0Rx9s87TpbCKaLuuqY3jszQA04Mdx
8bdpTnZOQ+oW2Cc1bwS2bNAC9XBYQrQYU4vilRptbcdQPVuJw1BwdSUA14HIo17DOv0cXXajaTad
u3j8GswOd6wlyW0W9gVEoQWxkhUF9RIomksloDSO0foprr+KSd4R+99HZ443uss1mnEDUMAmPuL8
lvEyXwoeJEJO8zLb85dosocu1Rnv4HHHGyhuuztLs/dlU+K9YWhYdVRr2Ckp4U5D7dfjjwiAy4ad
yFvRtUdXzjz3Lm2anCDAvnOKuspxflZaS+KyXHwhwGQ0b/0KHojggW2SxUNBjfZ2SB6MhpRYx/5B
Mcq4XR5k7T3Q9PTuugTTaIFsEVNzQXdSG70DGqABy9jalrGLON44lroTGfSOkMyMN+LKz92TnjsU
QZHaFCNmRCv2ZScPMow/PONpWpZg4fQ2TvXPmp5SQ3pPlgPmvAu8yXsMZ++T3edPZ2QNsUKiNvVP
YdytNdarLJbyaHH1nLNBeVl6lj8nJAcpbsCvPifaGNSY6xe3u1hehJc4dx7sdPHzmB443WAQE4P5
2EwUwBKY6aLxtP5VMDWutYVJSJong6i4X4SUKQptOtuS2ZhqL+kiXktK5lOlsBgQcg5ZobWQypPq
Roenh0wYb4xJMA0r6EyMey5HIvxTJK6VbjybDVA5C7txlNkf2QhitbpbNFcnx589epZ5l9bteXZQ
6Kig7eRPpO5Ay6rbNZxGdtavWytY6jq5fW3p5dwZpv4YlzrERVZl4xhWROyX1DpPrfWGX/5Rx0AQ
NeH9kAXEkdgUOkE0ZW82QKbN2NgfNEvesv8lUk+J84ag2CcBcYCN2T4L421N8j5rVhYDGwEJopet
nUxLZpoD093407Onax5C2A5Tjn3ojkRFfLMeH5NEbJsC0WB9a+jZw+ZX7IoWdgCHd7xcmmh+YBQi
VamYbk8O9HvAfjX6HryZUw/YKjYxldvixV2IjoIuelE8kdafOdjdx7ay9l5E1Wl9N6r63SEaWZJY
CEcJjMZ2fAxtl0Go54gitLobqVROa5agLTLIE9uKZ9SLnG0Up2ctDi8ZOf8oxeNqjZb946GWYOTo
DRmCqQeePhTZhVxUcjQV+ykUlzst0/XbxO72erV0MIFYNDA/j4oSQ7MqBO09mp/r8gjoECNa952w
QKp1x/13NDYy+7sk0s/TsDb9pOgOXV3cSaX9SCpikXFCniS0LiXZCxK5XPhV3k8BtTw3ZUQba0b2
rPSKoK2ar0ryDyCSu6UrZLdMTn7uGufFK7B+VpwiYknnLPiVnkuCECddyvfwSDYAfQ9iqDm+6vF7
y7YuGRlBUPfOpMK9NaN6j3LFNi4y7+04HXZ0xLp3bcO2II0Fh/n4jr3jhzOaH4TMKEQED4+dmjiv
l654gfuZliHSh7RmTjnJ1rr6qMnBM9GmyAmBDzEXyHHsdZc6amDeadWLlOnNxLgFnI3+QZfE/Kgn
58YFAeiFZYVT2H60mJ7x6LuMZkqTq44/e9Ye5aidB1M9iw4JpupQq/SairpEnB2b8f1QLVjEG7IF
1IrsenetthgOXJc70eokcgqP0EaZ3SW666IOGzSsCTI1dRy0SxKftCzfISGDQ2sUchPXnW10dEfX
4s2sKjbR9ae1uoOnVvopmNWjqTtBKkwcZFn1XoV4NVVP3Mq5zTxRwW9I+scyyY7Ai4I4bvubHMXT
t3HCRsteV7G7SYA3kFg1CSNkhDvx6JTGiraP6LmkQfdXkVI4lzsEY+OlPXQ1y4aB1BkUmaLEYTSC
yUHCtjlyVNOPNB4ZieEIL8r+zXAF5mI2NipvfWVp85HBUbWN7P5mjhHYepy3kQW4lrYs2Gj6rsTO
4C+taRyMVt1T6s7EyUacTBbyLY38sxi5QRnecZK0x1fZk2Or1I881wrc0sj+yVrg2XmcSlTumDfw
UuRO1Np1yEXp839n9LNz8CtsB3J/nx0oKuF0t9gHnqkOY2nKX8ex45TA5sxLedgqB9BxZtuHeZKn
Nobv2RROYGEQQEdB3igMUuzT8KsiI+UrMAQ8uRVqFRUvA+F8I4J66lGFWglsNNgTbvsaoRL0Cj12
7cWZqr2BFLuBczIFxFgyLEs2PczcwemvZZLONuNAR2+Z8emE9hc1IOVO5eQbB9dJb8Za/9F63UHX
GDoCF8O1GF1hVN+HLgYNonYEFAm415xy2AsSbTJcoAFZlF7q3PpMOi/1XewLSRXdEbXZZZSfcIuS
+GrxLmK7rwBpZ9qxFI/hUgbL6PAXUydKfuI+15Evy7S/5sC6B61CHJi1t1IT4GUd/dSPDn7Khkxa
pGt3IUCUUANqrctmKxP2bbqZ7e1i1LdYqcP+ueoi9NhIBjWNbhjuRjLJJgHSAmW0jMQJlhPjJu8X
UJMn0JQcddMo2xb2uOwRVA8hkYLQ4dxB8yq28hYTCIPlfb0WhzuMQQN4OkE/De42pgNmEccmvM0B
b/Rt89lq1tr2kan1yHT1aI89OetLRGiTAAwYY2l0F3PqjQPBEtiKKXuLSjrM9rq/PmqjdgmUgrTA
ZE47caNwIuSs49su2uf3C4EjeZotyhIFZk3iYetnei+Zt8LkVu9YM6GxJMPORLAiYSaaUzQY9wgy
9q5qiu5Ul3rsI80IUoVkhRjbA0GKIsJGPRyQ01xOfGjSqblBheGwkRoHa4aDhZzcnOplPBAqIvqx
8gPM0eJl/Uj1bGrc+Qgum+VeMpKsroXRkCKjmf4mVB5Hke+vHhseSQMwm7Ks6F5Gk3epwODrfv9j
vj9CEqft6l9/j12oP6U13GA8r6dxrUdRnhP6ql3craCGZIMMLU6Eiv96iUkybJmsvJhG8VdralxU
3rydbApUHTf5Z0mrm4TFKel5/pTCvm0S/M5gWe2bEZru/rsftk+Ah8UQmTcGVepbo+SH+P0ycNcE
Sujvv39L2O6JXW69b8SApPb7E/AY/vpT37+XzoXhzz1L++9PKGw8vtmwmatqlreIAmOOkpQU/78X
rzWJc33/Okn6oIGfuE097gK3gx9SiEHbO0RUyi6C3gEZxsdp/AP0QXFH3ZK/rNW8k0LAbggjF06p
H12KoGnxIdg5GCD4xsL0W/yr+VCA9sqOFb08AzE+TNAcVtLvauC1JJgnwbVYa4PVWiCcg5FK1kph
olgcPMUieJ5SOOys1cPFWkIsRRYG8Si/FqH1zPNH+oT4YQ8ztKbeLUjH4aCdfoio6aFsQHhZ644j
eo/VWoBsrFXI9AI/zWmn9hYjW4eL8ialNzkRPFjAS4y7bE4fMWrVtxpIxtpwYnIw4jRDkOEhECWc
M5UIqnC4WFhCb/QFdCh45F1NhebiNiHPG5NkFdLQtnai02J6cssyV22XcRDIMDrzdfo5S30eSFyN
P0F2PukTfqYUPYgi6UEVV86J5ja2a+eYhwPHpZZUgA4Jpen2WkohNZXQtMtEH5x980utGQkhK9iR
EUSOtc66LetfjajOnX4fWeLQmBxVyFjl1LfKwn7OjB60d2t+FRoeOQ7VeVPf5GuBtkkUf/yu1KY5
3DTFU9Z4M2RFqCPuEVYOnedrHXc0To8wCE5p9jgK0IuRqc7hYD14bX1UXnqvw5Sv6fdGjOe8/135
Tff3jJvdXMvAaat7iwvvsn7Zmsjmpi+6jSNr3Y+T9FdZJZsRBZ9B3PwaNnpQhKRkNL34YdNCDtaZ
+AOibB7rr+XAylot7S/Vmq8936ENRxbrHIvOILqfeOpR1QQUhNuKmqENQiVZPSz7Ft/d1lor0jMJ
ENejNd2hPd2jJMJe69SRdk9kVfkx3aeRy8mN6i/dfqzpXwaegppUY14Na/2p6af9CG8FhX74hUOa
7RXnXBRwnpXiWOuWdtP1jwLfYGDrBfjx3D2KBoynaAPWRp7yTUGiNym+MsvKmZiMlV/OpImqFgQI
leecKgj8Q2MxjfmxFt6njOzlpqvRoIyBqHQ2d/1Zm6Ui6dKw74Mq2Gtxi+KwtwdkelejXcCklpMQ
VCIvJSomUGQaQ5ll5DA7g6LtwSEQo9uUTPbWHx2DIvMdO3wwmtrbfUEkaM1neBtnsF81qfyol1SG
p3umlBbFB+UmHQkzhgLNOzQQfMPmrpWEHtf3o6XqdNfGrbfRqu7OmN0X7PXvZFRMv6zMnyPZBs6y
fM9YtzYQoj+zFienlgeRaKN9r3LFp9tHaWUICBB/CwNqeFnXO6Wadodek4ETs28NxLqDdCr9lPfp
x0whliG6ayK7P50MIZRugc1M0hpdEGtt4i35NmMQofMu+uYEIS8235ba5e3x3G1jARX1modwMH+p
Ymw3XYjmih8VMjFOMzjpm/VTFBqSCc26XwLCRuVazzLhJg2Tkduxem4d4wxuS+3sbISZYpHobp45
ZAE6Yna/pWaVSAVWlaMHNbnLOFIWhf3IRN3iIkX89ZTDyc3UUBubALwQvaEdzC7Si37zUx+WxreL
kKdqwlvikstyqhdds++thB5NZIQ0Xl66sTkKON29Ee0SIl1bU7gW0T/wJwqIzijjRwygzc6V7bpN
ZXjnatYepj97Y43m7gTnaAXXBLbyfu7A8yaCmnqXXBA4pdgku4D5dr7JHOO2beVbsza62yVADqqn
wtp9aDz54TpMbrhs8FZ/iWq51s3FEVUw0/mymUKuxfUTcIcYBDdQzrjg2xg4WuKBJYggwmnUXVaI
E4N1zTLH1+b0vRujg0d1F/+0xR8kWhyoysscosSwWRC+PU9PMdlyvC7aQ5Hlt/X4oUU0GeI4Oi4A
SOaGSDvt2ObGMhge2nhC4Q0vROMDUbuUjTpwA0ztgBXmHp3qKul7Bh93LYeVMiX9KjfP31937ml4
1TMKRCTg2dapHuIOAgPFfRtjYctt6QlXpyTWzwaJHVFGmtnKnxwgQkxdI4oXyvlL8/p95a5RdzQV
6EaIbLZognR46BzupVF3qq3blncwQh7kmlOeVbsvrHcPHXcjbfsTQ/9Fwajr2uYpbdI9EWZieto9
8RISHayKk3dxUZPMHqEo6mNWMMt87wjWabPz1rvun27+oVdYb5mdPZZ4H7o09fXSMeDbMXVv9QOL
q0IURmGddEI37RsyLodFN+UY2e9LFlqtbN7pdXnATEEKmMh9bS2HfsTsPBbOQqpvvo316KR71qOt
Wy8AkLagCmCscjUm9Jr5Hv8WDLXkmlHea6wUNWOYjYZ8yp48YPp6Sm0ZMA581wckY6jjT+k4ncbk
gaT7px6xxxGQThTAIu4THrTASMazzsPAiBnZWGtzODKxAbFs69bUkzQG0/YWYlk6MxOraZJo9QWJ
uVq7b5Jg1q3XZtHX6RUUONLPJe6EAWM/p0RmKbDPsGr+TIfxpcswTIokOZsxQb4+Ta6qL3+5LgpS
Zg2vbk7utu8+mtl6K5ryuczZFgzJUyPHnxbxV+gH05W9Rrnj/OjwAEgmcuHZe9ybO4/pBMwWBg1l
+2HzfobuBBCSgf5UGYGLQfrgzj8i+kWuaaXf1pMvdFgdzPrMcx4a8EObpPQ5ty1bm1upMoFB847W
lAQGpUq4EuwW6kBSvyLo+xiTdAZePXNJI3vviSRlJMQ2jMXMneybO71gXmzxg8FOkBJBVcxvRfSz
0+ROJ6hR9ux8LJcnJRaSG5TXi63pFAbEx3Sy3tW4ooLmR3c23hHN8i1Qtr3m4Wkwi/Jzvb/DKgJI
2cstElsNLYpI3GTJR0t3jmMMiCKRTOGUOd/aDpM2tyV3K4Uzs5QOh8jp7XM3ZBxAhfZZESnf2toz
eayN3jXDRhbsW+zWesEacKCJqw10aczHGMn4e7vv9L+ERJ/qI60FUWmsj+ZzOYZsVBqWzIVAJWEF
bcVhdJrx0dGWt2gKrzk90TC/8NpL+nZtD1uHcYT3sxyIdhvJUyZKLOZVZnOwuuhZmtwMTEpMOKXV
sjCRqRiQVuGjl0iAXMwFonC6m7PwuddHApAQX4ymuyEZ2fFV6q+5wawpxHItqUFykqyALJVBKPRW
HYNRyArfISqMq8l5N4H7UsZLOo4UOUJSGshsIuRNVQgTfgD4kVwp2mLD9EDtK81+aZZEHZuuQKUz
mE86yUsjlvPAJnIfuiSdPJFd2QLhUZidV4w3h3YhCsx2q4UZTiC/olSHKWVgrK2B+XA/I66O322C
unybkCsC2j5TnzfX2pGxf2gohwkMoEhkbWlSic5V3L0K/KuBmghJUiwpO4+Kd9eJ9oZJXoTpycmL
+v7E9GZLr9AvhkE3dcepourse+DUzt50pycuhZaHyUXYSoEBqq6akz4pPS/RrdeCgpIHWUOrRzqp
ysceRjxyyg12zXznLFHHEu9QOKP7dF3OrcK9sgGAwSbP0TBMSTIDBIrxaEbHZVEJkOiSjiWT8Tyd
jOwXLYVOIC8e5RL01kNJRrfaM3PW96ORPdi1+VFHWXqr20cvu285ZF8HY7mZ4sg8MjLrKbjfRH3B
zoYHVpGONA9H7nK0aqi1tW5vFmLNC+WL3MPgopqYshZveuqRhZQoH/pK3TajkFtm+M99VxW+ab96
9ackPgjCIgk3ukgeimR5KE1kupaZ5dxF6iHMrm4V3SxoIo6GLFah3sshV7ucSC5dqoyUEgXbYpm8
bSVGqmaHP4VXwE4NZ9jJ+pOlveWZ/NKtZatKUcK8XNOtY3K7GHSveJGw2b5T8avKe0EM3bK5rEsP
2h9iW7oAyHfzcqfJWO6GOjqorr8nW6P71iwQB/t+F8ZGEqBHk/zNGtJyJnn8YS5BUvAM4V1jb4M3
fpjXeWC8nXM6O8AWy8lyD1Xp7N3pGXkGjVDSduH240cpGMsUdfhDTc4rgPpn5IinoSTQiBcGK28h
76dyQIuefxktimw+sKVpmdpEQGO2xRA2LBPHpdaHfQYZYmOoyKY3nQeJlneXVMJpiisYYk427vrS
PjZ0EG8jN31fck5tQ/GqcuxP4fDWxd6u7Gko02saVkNX0Ycs7mY4x77eRPLKbNYxyy9Zji5BUKYe
wwDLXnH8jJaC3iPn7Cb07BbLaGxnHtkHuYizHVlstJA6bXMXd8l+VISg6sn4UHO5ooApIYnSA8++
aF8ZT4NnQYZbY0JZXpQ7YiMbNy8uqR2vnWjj1SvFj9H5BfLIp2Ui3rJb/6j74RWUeEik4y63iZL1
/LdgWQK+kOf7MFxuTX3gmCtoYqEs4cS4+5CRk+29BS290w+c+jR0v0BxEINoIaviKUmgkBQmWCGr
NWHgLaDyY+gY5Z9NmVWBN9AH6Sbygw45AGNFKoMxMR5ia2UIq5KleZavw4dbESTOGqZJSIyDY+gk
JXLknp4jV1nv4pAjbaaeXLu5i4UkD+HS9r6Us283TwlM/71XLD8oellbLeyEDV9O9YWoCYBPcbcj
ECACXDJ70fdM1sqDYfY0ejDAWSISwHZ0tluUdSNM3qUraCUT47kjWb5tCaf5OeWQJJomYkqWvffK
0XnQ7HkrpX6bUqcdxMgr2ClpeqnaAUSChV0xPzDMCQNKSEZyKwfCM8M1i/iXiXTEoTcyw43qwNSn
X9/u4/81av83Rm1h2fK/7GM9t18Eu/6lh/Uff+Qvh7ZhyD8siZnapCzBFqZF3FZ9df3//Q8N/90f
NntyAksGbyqxvd8ObfkHkQFpe2gqgkCJx7/hL4e2ZfwBdIU8KsZti6iH/j9yaBueXPO+f4uj6TYu
S0IrglMHozD9Oyr6N4d21g1LpgYvuZQhuSVgnOUKxpQ5IifBB6KRHO2q4TmG4nhaPLAQVps9uVPy
i7RcR7WNVW69VQj9/eKuFCeYXreTtA0uc/OSrCzZ7xcecuCqKtJAjo0YTLs1paYAn3fGpN2RhxbA
InipHNbbpUgFqOA28Ma2OUoDqGGPgRQsmpQs54tLLCKmsGg9U9fsfg4DHoLQtD7TXAsvDbD3XW96
z2vx4wanJK2szkV6DOfVfBmaJsHWVRzhnN0bk0ucqSPIMmTtsWR6lxA/I0+k3UQWj7oGEvCuMVz0
22XVeNuVCv390TdfQ/LIqNXKqa7k2RyRaO3cvs+wUd1oMbCWset+hVP4qWMePk25O3MCqjgLFujp
ljvBMhrhvbfhsCsNZd/U64s3TiZgrXdVRO1NE0a631rgFyO+Gy0FLrcq6+sL59/qH7/8/gj27uOU
9RlvGe9BGUnt0OP8gL8U0WgLTHSBXIE3xQB6YhT/+B4I6UlKiyyOpG60bL+/OZ2vBvSwzoNR9UkQ
VfmjMlNqmXRIQLMAG8UpdYOJ3lnp7zb0bHFOrBZB1WI81E4nQ2N/roP79Ysupoxj1AkGGaOEN6fR
FUfgE2WcOXDodvsSjgyCdl/VlFxKgZDsIOwvpuCJ2fA4iyhRKyJnD+rbOJre33/0//ZO/H53qiSz
AuJ6f5pWudfrOTwwHYDu7+KWxHc9nL5fKBNrA7eyvzhX0441KBjq8Fv3Q2O3J7neDN8f/X6ZVvi4
yIF0WQw9TL786fvl+xv6t1/CDm1O7RICrhIG20mthhWZDaCq//EhvMeLojGDZV38tFZe9DK19en7
o9+/NNbfW5zWOrhFvv1+46t1ivH90e+X74vh+5eY8Rusot0I35Tb8vtmdJbSA4W1Ita+f/P76oBq
82oWFMh2KyTm+0f3++X371FWoh8JP6qZk0/0n+ydSXPbzJql/0pH7XED87CoDWeQIjVbtjcI2bIx
z0Mi8evrSfi7V7e/roqO3vfCCBCUaIoEkJnve85z1IVcLJL6wCf1bX2mWESEhgJO0wqWy9GtndfN
3A+8W3Wdl2kHWbhXlHLHS9K9qXo8nZWVKjWH1IF/e1zkB1cOj3bfCyI+VR8lsccZkXTxHsO8pYdT
27tU80k6p/BztnwD16barA/XjUlrFPlcg/TW+ZYZ5cmARNJMVX6KG7ohODlqljGE/mxmmQ9nxbim
2lPJ6ljNwwWe7ZtfA9eqIfd4Ka0P37JeJJGTBzGYTLLWN2Ujjk4LWm1cbOsBQ33k62ZtDn0+DHpI
3xC1kBnzJUj1C2bUA6SCFMUAATy2YrE4xEy1Syrgmq7Fe82qF/5uNrqmyXPQivSw2PPXtCQ0McXk
eLaXVz7Z3NjGUDNRg7GZkmAEU9Fy106cr00/xJfOs198tIqH9S226ttOSvivs2uCq1Q3tPWJKc3K
9qunB8geBY6MmyGyFymHhStaVynOj8AsKH1CHt6PU3/LlvnHQGdyixsAYwUt2rjrkFjqQMrN6CMN
jCIk9d4AezhQMu6eC19PT6ixvuh2i+1MsHqsgveyMRy4WuUjBI+gK85EWt2JMi0OFdZ8QFfDKaZJ
sBtxdDCpK64NeRnM4edvMwBzY86/xeSlhIBdAXGWPm2oBiGTqU6Feb63upzkgFH/FkmDaRP+YmIw
xhsBGvGhzvz8zJrcRVuQwvLgr2PN3wAHkGjXKuZqeVLdFc0CSa5m9WJDSV48zqa4vKLrR9TTLJfU
0XYzVK1QDuaVPO1nP+mNrXAoSugl2h2RMUWUI+ObQ7BE6wiAnmI8Nz51zI455CXI5RfCiiHrZsAk
/aT6yPGOo1cef2p6bJ8XOk57yy/8zUyQ8LadUHxqyR5r+Cvy5PzYZPJey/whjJkTHmBnGJsGAt/W
1ZJ7y8qsi9c7ZVjllLPBI2NNSuhYl+7eicjLdLD9ZKYNjp4QNK1jhV1XqJOdmZkvBRQ0wT2LY2hU
5i4W93VMQplj00mzEJLPXQpRb0b3MAHB243WCMIwI97PGWu8LSgYD5ZFCKtf5r+kscBXDySxrKjN
O1e8QF8191S0D0NteaCqqW/p8Kqkq0+7wDDHk5lFzaFteFHZFw8DBJoNX/wMuSrXbrNM+OX4I5EF
pK1CK3bQWkfMVOXr3ChFkJcZB6O2v9MXiw8Q+M+gllpEP0P8IAm5xhutH2jeofzttNvo5rBbBOal
sZywZCOpf0b40B/QW0u89MHW80fj6jdOA+2aWicKhfZH4ZK+txi8r9QaC8IoBLkxvvVG1zkZL3WA
RnGpzLBGaqLr6UceJyS14RHdJB7WbtxlYP3ldmI8Pw0zFxC5pSqRrtnpi/B2EzTdkN6W5D4b7M3c
1a68mQ/Pph4/0VsBm7/t7eXDqKwHr4wekfFe84LPFMjv9yHov/ngkaI5uIq6PNtoUTbkAnRoBUi1
hXx6MgsPOQmXapJzdRKThC0oGu+A4TuvixdpB0kthhRgLXSr5pUWaDg62pmIUaivNsnchZ4dTMgA
OwFyFzBQ8qV2g5+FmTGc6GpppjvajeCBsawz9EgQkAujBGtF7WXvQFmA4jY+kJys7afAcZkZiJ+x
SkTIiyg7LYVD9TaEVPMmet3cNZr9bXZxKnsB0gIqHGkBUVmzf+ed5zxW3UsnESAGMWn18ZCHHbV6
aDQV/fqavHU7i069RQcqcqgVN8TaarB6zTx45o0+pGk8bntNrHHZ21TGIYT2X5m0vi5NbKKy11m8
Rv7e1mEmxRaF0YSgI4O55eSaFAkBE286cLbXMhL0TNA8owD7TXk5R5ivJwe6EDC/VCMMpRVTWqr5
Xef9IOXhPtMCxI96e03R2e6xi7nbOTfuhnG+WbJPqULlj8SVPnV6gTN5Gl7scWcB2iPEqLskVDw7
BRVDrD2HIp8o0BvYiEw4hpAyUZ5x6483kSK2tKzMN9Pcv4l8AZp8n9bwuMgIwhJoS6oEfXHEcaiB
LLTeHee7JdPo0kXwaJ0EPaLOVQ+cFi8OeEaBdnij2/FA4txhzSoakYJ5i0aSMXbrsaJtkzITX2yM
hYnFTwVvCV6bzZj2rB9QZzSJGE9jAzl6pocT2IG3z7X2o6KRGvJBkAya3TdkQAWN1j0sPuwtbZt4
GXnpFFvcpWE40lIPxHU7b0TN6pnyY0AZkDWwhUwOyJd5kQZdtjQayfeo420zPnR+i7Aowu9lViYf
rKQ05RoU1fQUBiNMKYlWYZ/PNbRgJckQ5CBsHDU/WR+ve3HOM+tDQQOllxpTMjWtWTfMTeG5/ush
QyIaqL76MtsN0++yyvB1KLea4g+uyRrrhtpWTSuDOdXnw3qciTefz1BASMthNIHrIZ8tq0O9lKHK
6USfXryRJPCmTdHVq6kEXZ+CVRKK6N4dyea149e5Kl6tWpeESfQ4KXNmXq0BH2Yskp+xgWJkTcxY
ML+f1002z8yAfaZBp4pvqVR6Ho+whJ3Zp1THEjJLKisazoXaGM4E+iBJ7zqbOItKTu95rMm9ZZZh
KqbpuB7uSO2KPSIBCf7cWHUrz268yDNrDAm0xcHWZSm5q45qx/fND1mQmehXNi1nI22ccNLPxD10
/7YZ1KzcjEtgXlZwXVU962ZV9ZQNbV78zKgRWlQTlppPDzbE3P36OKA4echLKmQOwQVlzopms+4C
YIZdp2bl60NDRStFB1vN7EU+0AMx1S73rkQHSjxcRnEs5nq5QccCe2sbz45Vf4nIWj0xioBgn/X4
Gk/tdbFLG2VmtM0s/0Era07u2tDuMy/9GEkpPrYCn74kAAZRJY2laMjmG6F+8y1Khl9L4RaHwvHo
ytHkwirC+mhJxgC47mRoxyTSv9MzJxDO/ZnGhN7aEjVvmdLbd9QpkiDsOkpRunDx5SmiwA6p2H0f
YSlQEY7ORZLGNyquLE1LitU5kETmbaI/9J35PrPk8hAJPgGvKptnra3xbXVvxpDFLy76AaSSEARZ
jWOIIyfgdQJ5fHbR6xr29Jtia30dDGgTwJtIIlHrRR0G2d5GD65YrFhAFStZuFQHAdSPxy5zLpx5
OM0Sbpkujlyuyhq/duo68c7WkvlqBvJxLvpr49Y3vojghKA0e7CNX1bfkXDThlm10GhOGgTWsBeQ
DlFXbRcXWXXv1Yc+oPbXNil2ZxAiB4L/tlOOCL+v5xmSuKXTo4UJiPYMvISDvEVoA5BzVJajB7Zf
X8qLFpddOJM3GlU2DjCZklJQw/dGvMt4Dhju2rsEl+mi++VIigZBHB2JIW2X4TqQynuapf3Qpz6u
Ywxrm0xjJbOG8zgWCEuihwHwIFNjfo8kW0fPMdRhP/n6i/QwYDgFKY5u3SPhWYpDZub1CTbUQZsS
e4+AL4WrRhgb4T4P6Na+er79kIyzgQ9x3tDadwisS1Du5vN7F8TftUpaD4Nsp1tlN1uCArUrsKLo
GIz2RzqQgFrbtPQka6xHqoiMhxhPS2YtkBJbyvBVcamcifmcv630gda9p3wzlrAILeBOlXFxbUeS
T+7RELheeg/d5s6Ro33LTO1Cr1ae7Ln8OUAP2cuAfnniZ9nN9GlYod2ZH/M2JhqIQVqwYdUs77zZ
POvMKPYTou/t0hlG2BVfpZ+xPKn5XguHCjgNQ6q7IjJ3SZ/1u4G/CPV4j2wza6YjECw67C3vBubI
Bh4r4jcMd1s9J/5HdnCNc9aqJkWH09hmb7XLQnbJhztaHOTQPNqx/tRSpTnxstUez1jLKA+hTuu8
YwUgAM2O2Bv5nN+bKQpQYF13fjRbe1naZ8/oH3N9Fndd5QkC19ljiYKjQMvg/7hddSxYUWNdzhrW
PcDahQxOrPquWhIXO1k8TRlJNmuGEbQsfafVYOMYjMDXSNJJ6nS8QnzHU+F6AAgkDGAxETSBJMl0
g7Ndtu5zno/JkxHPm7c2p8o81D8Lv9CPuVrjaHF2Pwb38yD0q25Mr8kc6U969W0cuL4IbDi0U6nf
JrcGAVr5mLe6HxAO+y0AzgEVtO4lW7NcQqH6hOYEHWQWBjr7Ii7vUYrnt6L/IXREaDNUsTAZvPil
WeKzVrR+2Ha8RJHVH8K4I3PPJVIO2B/qo+lQxB2KcEri2SSJVVOEvXpAkVUY1l0AABocaGfvMsNR
uomo2VPrGE9OrX2Mjac0FeRA65X7hRxpauR29jySG3gzEkeRC42X9UbbL/1T7FDX0GJH3IysZHkv
8+PsAX8aqm6r16U823rBiTAmy27wjQc7FfF1dMyDRaTvQ2LpN0ajb31kdOfKnx894l+vac0ZiNJv
MzYkhcJAEGhbqEJ0Hr1oWczNwfOCV240RWhIM2QJ/LNxuuKKy5DuhuvhiCwG7xguAV3TDNE/1k/z
bEIUJ/hBiYJ03+ObTQ3OmK85wRJMMTFM9KYBRywAQpBP1o6qMULZUjNooeV0adAk7xqzu58XMdIT
pJt9UoDln4MrVJrBnmuqx+amkP51qs7hGuPTD1vAyhrb6RRjujzTLWKKIU5kyBNlr/R/WVKFi+un
u2okKKrKW5C+6YwNqz4FhfeLzFXz1WZ2P2JN3iaa5l4NB6Vr2aqI3/fMK5xt5HIpYb4Cuda36MPA
y7/m1zJwwix1i9uU184j0+tpK7o8o1uInUDTZ/QvZvC7X0Db4EQfmOom6RbMqbeNNfgGuHxaEHnV
i/JkyEVqWz8ROSta0z8MJQiNOSUVqTeZwC4us3lXTQdaJC0H0Zm3dRamD7DSKwcg0Vj3X4aC7lvS
1cY5cKxXOFBnmyyRnQPjklJDLOBh4NVhKLub4jQmjH6GJC4pxjBZHwbq1k7k1zvU+9cFfApFH22X
E2hyjMfi59zJYFeizfdwaKFWGi6WZl+CbBzOGODQYiyEhHhFE/pOFr1AaSaDTrzbYkkuomi5P0my
g/Q8Le8n6BNGHNjXoCQRCHYqc05oDLqRL2cvuGC97K5Gf2smeNLCjaaD409oRSzvmPeZOFGKsjdm
QOoNycapStZIboXD3BvCZw6lIP1AvbzpDEJ/xqb83enggTZ+IN6dDhxD3pR7p81hYrjRsMHI+EIM
skVZkx55bmfJNfA8Cg7gMEeyHve6ByB6YfqzTdOAVSsNRdf8PS36fOf1yvJf45hCp/k7GEzKJqYV
CoT9Ol34XZyXNmMGchdMrJSRYePsG6Brl3HUDkHXQdky/Oq10/X5frRIhrHfhywb3+wxY2RbMEYM
Prl/eZFAlwiGmzYkVKIqx7lUvTxYuj09tp0u4b1XPncYW+VW4Ua0m47yZ288EbLF9BJfWDwlbxKS
w1m0NN9g26QbL6rbS4nGpZ9sjVZhsehAS9DNo9aucXQgPqrHQoPZCz0kC/ruVBri1JDydajUCWth
awW5ua/cZr7aQa8d86r5qrd+d1eLLLl4vPtZQ/81uqWJkKoxTsUSvQOpbl4lFyI+Im6yChsFGfm4
NFr8nEUV7XOUKGWlSBEZIKml9+sjmAz4KgMoEeIIdgVL232pxw4gRJ0Oe9SR2tbjdszFZJ0EjckL
2hg0BZbQdtFgmddU/S89ldtNZcAx0Wsm875F6AMaBarrjvFiActAStGLrU+zhuVDO57T7Kl2q2AP
s8re+lNvnpCg3mNCqm9+fJuLzrl0OQ5VuOwKSVo8GloqDoHgC/CCwYF7okDpI8BGum2Eykoclqi0
EcYmBV1j4yhsuPRTa/YXS5DMbfeEQk1k+tAK8oxwcOufpsOkyJiQqUUg/W8u3d1tgfbrxKzoYImY
T2Tp032KM3JjmxMY7NpnvVZ3xLzUy7TzBBkASaVVx/WDNohctAxD3jTETq4V6RevYR7M8mxiJFoq
wn+y1j8NbnkXpV73aOjwxDEAwxBzKHV9J7KyJdCzftGLbAEMS85DFgeYVMzhihXw21QsBndZNObR
bFNRLEfCAZkrUyDt86823Fj8KYt1F5UlOWGy/DGUebfRZeCdgkkvqEdWdE6sCq4CkwtEu/BZ5i5D
JVQf/lDDZjqWYe41eujoNJ3q7J4xmQyLISqubmnvA/yVt0EfDhZ/2bGZUxaGTvwUUdu8VjqflPiK
UEzc+TkR6W5ktXtbmUYKL2CRVmu4SjPvsm78bsp4uS7bwsYs7x0iIQ62KLmdx0wh29LvsKF73tVM
3QqjT+iPKRCIzP2GvCQII/Vo8LJv5Dd0Fxb1EwV87gUCDF2JMvLWjnp9w5LyRChzd8nSAVYma9a9
l8/7xpTiib65eJqDfl9U41MwsVLFZdDdt/aXxgvGC0G4uHiyzoQbTzbw0tYE+hZZe1lSIwvrgHDp
qjAeyEman5H4c67LJdul8wK00jbMDYmD5Ef1KPS1MfOR3JCI6NCwnJYOebfP3DXg3rVtxygjTGi5
n3uu37qefyAjS08mX+qNTKytVkpA9DEmIDsBcldk408xO/ZjxmmIsFV/niIkLvA6tLg2bqx5w0Un
Hbx18609LUzOi9DGZXsfkJVw6BpP31T9eE+BsL2IOJXUt+0cOhzTRmVYK2QwXuGhkGyhhIMejg0s
DlXudGGDn25bFhrmG+REGRUnwOWcRNakwFnZ3dhVLdDNYQd4wtwVjfUiHPPSdK2PIyFOQbtHeIPb
geZJG+T3uZzuie+czgXlwD5HpGaDZg3LsqJOg5CQYOEEzzL+GEPaGxqYAXm+iDPnkhYPwOcUT0Vl
7R23nrh/BFzXk/s7zbpfegbTEivdjwT/gein8lYPpGWIDBFvG7Xj3ukWlFUoTJfAEngoiPZr6A8f
5TwPR7tgqM9YNh3APaqCW4v/S2uInPeMHbCW8UvpdHej5lqhBcdxs0ivOeKvSTd6IRDWFsOT7o9k
jtQD73UmarTxR3wBgX9HARe2N2NJEUGpTlMDdOTohZ6GQK1tQjxTVsiam5MD1JcmnfFYOtR2jaXt
GNdKnHut/zjMlKeEA7mCEHp7J7EobaqRilJr9L+seK4vVYtrWXdqfF8Vug8GmX7s3yq3/qbLGnq8
FO8jHM/Zn+Ezqb9j9FuCTxbvTSQVJ3AakytojK+JT1wHyQUabbf7JfqCWio+TFq7cAuEY5EEdG49
Gk/nerBfmvwCi27+igQrxSdllwfNGf/0+NZu39/6fp/H4mh8SVqMMVRzKfaWqpaEjH7EO1fvR2JO
znWCwtKfoBepSpkWjAV3AkVlmHLledJLPJ5Kg7A+JgJxS9MKmd5ChK0MyOu1YEfjnE6Yvtv2fM6G
oNintvIx4TqMR1ytROqmu7Vvj66d0hm1QnycCUiJFGmCXr6Xlk8IAgFlQXefdUgVYmUsE6pSRuKk
R3Z0E2x71xDnmODMXWtFxibLhr8yqZIiu0UDxj6NUs25lzZMxZmTu6SLdYlw2UCCNh+5WOCuuu0X
ZxEma5Y0IZAuAt2aFUa8pelf7vTAp4zhGk1zkVwhHhkKYWEho4oxzWwzldftaXp3DhZGXnMBc0Id
9NXIcEXDbuw3JDQUmC96Gu0JqSgsQSIA9fwl6yZQv1qoIt/nMc0CD0KE+Ovf+tD4bdpTzmrEmSNQ
ROovX/fqppr/7eH6hNfIbNdZdJJYHjILVgld657/r7314RrJVZvmyzK0t6QtLZA4uNq4sRd7qUJ4
hdoEFUquwtKc3QT57LxuHEavcMFI5Hu0Oxef9d7GVbsNyX9/NuvDxWQymmU1ITo4Wic4R5c+XnTm
AXwY6r0tqqZJPV/JMPJVpJBzd6aqTtOYbgUT3szqWPf5ybFv9K+GtEBrq8op4sX+nK/1UuYg/Tnw
nC9jAIC7o7N8Ls15OK97udpLKtyZIPvu10M0Eucw8b4M6s/BBvjXZmimZEdmubWZVEV4VcrErn8u
a5z5JbrIzeK2UEkpmkG0whoDBhhvyz83k1XfjabRHSHOoRpxJrJA14owzUGDaF3yqDVFF1SVTHRk
D7afG4f/LxCrqE7J/5tAzHFNa/2o/gRZ7N6H9//1a/3N23v56z//4+FXxdqhmN7/BvI0//ziP0Ge
9j/cACpRALjX0n0n+JSJ+fo/HIMoWp6maONYihde1dDh/vM/bBOZWOD6OtItspItBx7wXzIxK/iH
x41EwTcJ0HZt3/5/AXkSGPB/gDw9m5YtCknTBuXp8nr/G8izKK1+gXMGPaVo6I4iy4jK7NmmcUwC
FGVLNzjEmnFfFTqZEDoGNN+EgVj6+rbnCsAm5BVPDY2EHtr/MgggFctASAdRsvvSBcTkzTpnbTHN
d7XXP4rA7Pcl7LTdnMyqLc40/66cXKJVmewyEeYfzmJIhMRtCto2gfFWRSTXRunCCIurmNfKKXta
GjTgZDjbt7Zwoof6R9ZNKR1C3F8Oa95FBORwJZi6AaAlW2JTs13fAt6y89E/SvDI2LHiNwJqmIyp
QW4MYAN2AijD2A+vWfLEJIQpQUCZcciolpjetySiBWMw40NN/Zt4o2NvoT1IJPhPGE93trK+cmvQ
UAcXaGmIFfLUPKCcCh2NGqGkPbjGjV4hKwYPa9JUt3U8ZgY60SR3ASvOeeiZ3Q/adL9JIIKYaWmv
rje1+yVjaYn1lSUExsKSAjFVdPOKQyICFOBnYWr319y6innwWJkzbiZTSihvQOIc4cE7amd+OJOJ
g715bMPF1GmjBXl6k4kkjTQIzjVUMBLkh4vh/uiTPr/Dp321NMtDxFJA9WPate+Y2h87XCtbnPSs
VGcvP1i94vNHE1J95AOSQN5NQDbCdtJtHH+Vox2tLH2zTWp6ySyHLVIDlqhN0u/qBcTx4vUvtP4u
UycAFtPCTTCs+lROdW34GRmQoGdW4HA1KGd6LC5sk7RWV2IRI99yO/TDdQG/EBYYC5y69uj4JeYt
MJFZ1PY3zPfDPYP63dwEzUWDlh7QqDhxly9YDvpHq9bkC74LgnIg4mS5CC6AF72NQCsIuB6X3xi9
si4pt27tefveTsq95FaOlLvS6VPSQzXdZWKh06KicW0aYr45n8aiZvHjCefYJh9dATQoZW4P05D8
MK88YNr61eZ2D1sBFwCDBzOI2HoafFBImhdmrEaRaY93OLL7TSSoLepuYRABZLfbYOA8iQo+OE9j
le/a8cM4Ib0XszmiU5+6XTZ534ckAdsGwJtZvxvv+3bAyDLoX2daZzC98CXa9EV0r/0QVcSvzP0z
TjvCBfroe6lRydarZ0JJOeOq9Gr7oPcF7egqz909KlN9Z0zWVwQ9z/2CesiMJRqevgu7iLiLDrbE
sZbutX5PCXDcTKDHN9J8hqFenuJKPAYa3RSjPSEHNHe9LHFnpdFLLLRffkpwbT4TUWs5MjQy8+i1
+TPBwu2+HPQeLk/1u8TKs/QeeY1LZHG+gM8gAcg34u4OpgFCkg71RNVz35IVjm1Ttx75lH+kmTjX
VQrXixvSHizuj9arj3UZtPdWELx0Rgcoz6bC6tEWpXYwXIb8Nci7OxHpR0wZtMYwFjzm3415+siF
5E3M47CTLoqQVNdIFhpwf9Hf3WSUsVHILxmGZsPBROZvCbeoluYAlZ5+MfRFapUXCBn1hkg2YzOj
Ut/J1v5hIcw9G21yqOapPQoKDVuieouDYwa49XSlpEsd6rF053VK1ihrNqPCvKStoROijtYBnv6B
is0jhv/p1sxJeTIdbkaG7UHrS0897QTCu2fKgdVrYfZBWJftsQku+dgCxaSnpHN/cIIjSU3miRyV
XcqkaV/67VfHF8g7C6s91niTMOS8Ab41NoOEGDxOMjkJC+etYzg0Wub8y5ROUBaUD8WtMrEHvIin
yaNZ4PRfFgyxuhheBscldU34KuKL28VSJpepNaKta5X35E49epNJbI0giy5uSCvJ5GtToBBOsT89
fV0KC9ddNMLR8sGgDUhJ6ZDOer7z5jzdSgvOoa+frazQ76pgg1D6LESe3eD1RZsRSSd28NSlnfSz
VbdrUsgwJpY5aZHeTy1wTsz+o6NmUnHFxWzu+8GONkRwwVISZ82ld+A5H3Zp4EnEG8zUUtvjA6bt
g5+xrdMfhD5AMEurtwEVoQl436t2KFKIuTa63RC5fhidvFH/oU9pi8sgOWqL3e8a6gYxBmMwHlh3
KdZtnGzhDjPsrNj63brVl9zhhkFfy9hYXbolLx0Uls8aZXTwyRDleY2W/MnEzMnVbpLf2FnPlpnS
+2TFLtt2PGkV1zETkeOku/YmhUra9OQzIh0+4E/QJewVTHUNpBiQq7W09tlww91J6ZTGOQKXrQUm
dNO4R/J1vrXgaPYzuY8HBFAZdKspHHQhz4lpoCyjNoj55Vmvia4tPXM5OIOmGsNTuKAJOFgETezs
wiYWVfG5GgxbfMaxWx8xpNfbFaNrLLBfkr2dNDSJl5BWmgHPaiy28Ce/TzQrrtQNcdDiOEydsdp2
BQsGjGcbkPq3MqhOWp8vqoxnbZaA5XmgUu1w6Pz0J/gyZM6iRHuPpfcaSJI0YZTtY6ecz/pSb/IW
h7oG/G2wYhZ8iziCYwePkf+kpBBSp8W+6Lyl0v/pJEA5xu5L7xNcnw8Phi3e4mmRu6ztke/BI5gj
pZW5DG5GdDQWmirTtop8aishtgupJ87dkKj7EprxsK+4F5DglpCuNUjwxQRQMds4Fk0Upjiyuhb4
g4Zy3Zf9j3njQ59kIELTTqbtnYEbaI9EBDRpFt+Vg3VfT9OXXJYU8Gf/Gg+cXHRor3WUxMdsrkjU
BF4Q1/VbN1Kh6bi7bb0aaqTRvwYBBVtL5h+00Emy1ax7EByvC8tmNE/oUgMqw7iqzEs8SNge2FQT
IhDbBpaLgKuYEaXUFMVTlSavVdt+sEpBpFHNu4D0wpg+H7SjFztwiHElzxRn4R5quELtcvbZOdRT
YqmYWzUWwlNQgVxOLlr/KJvOOm0A4gWFdWJkj/e1UruvGzE4JchfqNN5PjDgCs3l2myLMIrFfO7U
kvZzsx6DKy/+HOMEYMrp4sNbBSOFUo2sm1U60ulcslp8kP8S9aSrx2F9zMVZhIS90IhmzR2p1fcy
uaQ5NRirorSWYdY8l/kIMA0GKy4plo69Wk6um7x3/9pbn3Aa4e7WP0RbtcjR6r9QQqBEyVckgM/e
NnqS61Ej+2qz7q2b9Sf6EYJTxhT789C6F6jX+POa6+76w0ZDjioM/bwhLfjHkoH/q6fnONWD0PVM
FKhaTpZkhRkUBgGCVfUD3iIBz/lR6EHizf+IlPxVhP7nv1D/TzRm43ZmzNrmSpjeKSdDB6dQCefY
XQ9+bv52bJU9/e1YlOId7K3u9Lfjnw/9SLFk8Bhy3+JGniRgaxolYVoFS6vAq3GFhwlCHbRZ1xeN
DParTOvza82Utr1YQ9TXhmExox1nts/K3Z3FFygD0b5aj+leXJ96O6Byx5PrD697f3vBTkniXSWJ
/8M+WgFIarOqykwlLVufSJHygr0CcrK+hfWlsPXio1lf8M9uHLlvaERcQmoQ7I+qxrXu5atqH/Ct
GkzGj0nJwAMaYWivBVerW+GelkoM7tZFGBs9cX9ehmryz9cWQ0pE9L5+hetnn7nczWn8RMABFNbp
v+MrreosMVxpEOqhudiU8HRlZ/izu+qyCh+0ZqsBrfSGt/UyWjeel/EtNOqKohMrcfqxqDEaWAJU
+jo+DS4iSfIojiQernu0PWAvT1kLQV7tBhNZNaY+7CNizk5WU3/TAh9hbgrymzjQk8wxpXMY8WfT
vdCaJR012puD/N63EfqIZX4y+jtbdvmTnzpH2Klfuwh9uqeJdN8ylT7kA9CRxotoTg9ngZ7mBYiJ
c8BV9Ag+FaFGXGXHpJYMlyOKL+6XLObcFPvPomYeJrQS2wFwkGBG2rR+kWHhdH+aBkHs04iWKafp
BsrEOjsZaoMRp2aQWv6274IsNMgMhJOphX4/4k52+/wiRgSmxhSVN9OsGSFdRFRoLrAtWyi0Itgb
sxM39zqKHgLKzMs4T9/A9dCkagoqvHHX77MCNFobSwRdovrNFf6C2ruBqcu6TNPS5DTqenGA+i93
haARNvQPQ0/LM3LdmNwOSf8ZVyr+tW6TxFN6My1mhKjXaJEmmDpPuQkSB4DyzIyC069Ud2UkStyy
JjQSm3X38+DffmZ9NlBekM+fq3v3W9chOqLkeF2foy/u5pt1d5ko5Na4bCLFUVp8FIGG2qwP/2xY
lmyDImecH9F6og8zaAgurRsm+pE+bM4kYQx20BmaszYFD7O+TIf1hXqhbDnq1bocASF05Tl0Z/Sq
HFmfiyhd7gDSKMwqx1q1xNele1mfHNVvf77E58OqR4BGHFy5Q3XJUAZplHTCuN/nhU+tmkAIJZFm
93MD4Lk/CleEWYHMFkke5OL1/PcpTcqCAipLUOPPsc8n1r1143aKoNZVsC3HyuNewbWzbuJcvpuw
drmR/PNQ0zdQypjn4Tjn81o/l6zx0iPJhJcmVYAz27XviLr3D576ptbvAZkIT6zfa1wqUNq6a6px
SbecN8Oy5m2nGGvrRmIfOJsJOOdJEdgmxWIbFZWtU3w2oUhtPhOn1evEvPwvJ1SAOPCPJ+rzmG0i
UwPOBQyuRtK6FrorNfwShaj+ZPBxrecCkouWx7pM01Bb0FSgLQ+FvJrq/rs6kta9qYRMV2jiFCtX
l+02wKUm88TCNd53XBqkp+AEgoWBJ29Zb4irS2t9M50gMq1WbLz1f59XXl5j3Va/GL2oPvSn71LZ
QsRIHn2jm8fVoIXSpzvYvv/46fTrsjxGJaL+l1nJULe9ImZmc5zC23FK4iKUutYuujn0819rg2Pd
0Aexy9OoRgQdNWd/iTNZHwO9OK/mrXXTEymHVImP21Bn2Pp76xOjQ7785o/rK1tHEWyScpeQjajY
QOjy15FGbT7/x/X/Wp/4H4/5fcKY8vkK6976e5/HPh9+vszn2/s8lrVcrFFMzaz3iIf9fOX1h70S
DNHmz3v//J2k8AlhNFC3qz9i3fz5Ec30qJqsCiCV0L7Ike7CFLuHpkPlpwTDtfRSADCovNZeCdY+
FIROkNSnT+devcyvYiDlw84yF1AOUA6lD6/jGr53ZxkbOk6cMuuZu54nn5vZ829dlJqkC2QKBPiY
WbR71oZH6jP8C6Ijd0tVIlKvalQ2gxqHG1RVrP//5SHUu+lZmG518HGcEpJRngAeIOrGKrLz/aZk
WfBf7J1Jc9vI2qX/yo3eowLzENHdC84iRYqmZFr2BiHLFuZ5xq/vJ1OuK0+33N/+1oIFkiZFEkAi
833PeY4WkXW4oNjc7o2sim5Cs46dJerS+Ea2MYi4O2N1IOaCS/aihXuyl+/BVRyz3DBb7bbWUsal
sN9GLcIg9DSL/zYW/r8aC44trNr/OSLsEhZfvv6LjMen/MsP/vPXF/7dWND+opiPENygUfAtBuyb
/9zR/nI9k9QM1pW26xDR+dZW4BWa6YpwTjLFdJ56c59rpqVqsg9h/U9aCpgYfzSeM3Bhh1JNg89A
PJkhUsi+jwar6qCrM89DzewAUdOD8BNVARvRs9vqW9UvznXD7G0yahIGcripgzfamyKPmY5oGj4G
5xQvuyA7u1X/4BZY8XTrETEJWafRLYgrRH8aZtPkKfOTIyy4DSnbqIKPsDpvmoLAmOgd5SYIt5BH
UO1te+wgnodKvSpcd4sS9BKNtOC08h3dig36/wQN0EBatR/sgkzAZXtQmG6B1tZgVV4lVGEI2rt2
89GpXSrvY0c9XzH3iZGiKIubCngVNhzNemkrFYr2J/KaRsEtvJJgcvLylsxhwd0TyrY4SggmoEiV
6/FLPI20UxrnVKYsPfVROydpumtN50tPibuGaQ0ODveZ3Zg7z8iA8MH10AmQIKWpqruHFn3lAl00
pfGvwzShD6vXcxh8nQACoaPDF1UtLLglTqTcO/TPF77eHxO/OASo2mnMKKs879/h3DpGbXoE2Lnr
8oKXUJqpkNAO0xnW3UmJ1AOxk8L5dvZ89Roq1s7IpzMiDHA0mzrTrrWCpy6pMRxPWySex7qNXjSi
sTwl+uA30yVCPKGH1mOX0BTaN36zdgr35BgjYdtEQSbxkwbtcBr4mkl+HLT+Eqr+jR5Az0HuBZjW
1JMjV4yzGU+HGH2rVyf7wYv2dayQchofI9pRlhYdS21pYjF2+m7TQrSPaAno6UDiZILTwzsNOqw7
h0Dmqdk4ynQmU+nYTh/UlPKlZ4Yv+FaYGdrFgXzVG9IMDn5l7kDrrifECLCJCBjBkbwDqrBHT0lj
ftRWEb0srTUekx4Ls5XeBsPaQ1ZchtaubMN9TMVU02Gi1clR7GGNrIWuwZsxJ59ZN71YAfmk7XgR
P2OpzNfK5aA25wet2jIBfZ7Ujrl/ukzVcTvl9qJ2AS/kyU2VdMvAGC6eyJioC9yndkkBDbRNY3jI
eoczTRPmBdE+I3BCs07FbJ30kF+wHA9aaO4AAB6iMH1xYS2xeBMcEpyaZnI0rPkqjsm5snaqqi5N
i9Qja3x2S5Bp7npMxgc7nC5DaT5id9nPRG8YZXKsq/hJ/o2pSzBeG+cGDxN1fUilVfDiN/BX0nzc
ErkCun482FCpiXfdh9RGAS4jGjkW7XTuRY1XjR6tLn6pk4ZBot1kTrxX8QcrZoIfPD6ipNr5RbIq
agy2c7XMCEsa4/kczckxGdpNFXOsKvU9MJk+Hrd11V/MtHuolQwvCMOB+3kM56s3dxdEn0UwXnR2
CdEKIAc/elO7b4f56lTzVezBTp0OSpocaf08iR9GHI9aMFycaECzP1+bqVv1GnXiAf8iX4ncDozX
NZmw5g4lCKCgaj5jdTy3+rDFmqyPRKoZNe9X45BL9gkmOfp3i2GwHpuRAAhg4JHpfia/fA4ZExAb
33ckPItjO0nGg/hsacBYNuAajIjZiGd9G8f5MY4YCpC0H2yrW82+qHNnHTaZ9GU0zXUUPQ59syY8
+YHq7EYcTF7VbKpIv/ptsNKzKwYlKDPO41hWHC/qfFXNm0bx7oMSGo4V75W43sD+YpiezyCuz6E1
PsAJW7X5Gq74WemmqxMPWzeHHekX0ZMbKB9wNry7bUZwlbX6HNYUeX1ysHSi7wzVPhnOSJaC/z63
qMpa8UubTwe9I7edg1kJonU7MaOyTxrBxMrZH4pbo+hXNmFIiCh31Zzs0W+fcB89zJV6LsHRjWLT
2lnGfDA+23HyTi3ifVsbu0pPj1klV4wYI0MOCX5pm6Zs/Ymi0l3XzQevbB9wYW/m1FnERD1S0sDo
lRyVKIKAvVcIa+Si4WwsgPmV1T03/ngG4b6pze6BVD9jEZvl1odpiW91JwarqOG0mjUoxG2Q7qEg
PIgBG5EmaW/xHWzNhzaerxgUIPBV73X/2mVELfoIeSNzfNbDr03kYRa08UskRzEmqJ5zQluzESdR
o3OOaVoULfvAfew6kGJazpXGA2bYWTuuieGiV9uLbXLOM1Atkv5MF/up5W+kOaMb6sCQUolQWXKq
ZU+xN3B+hLd1eBJ/K9OdkzzjtPGkAWiFtGx+ahXlpGHEXqsY0KllxmDQWWyFk/EeATzMrFKP96PS
AnObjF064pDDC/jBjasnot5wbMTacxxQTqiw8jlUaG8xkY8s4+x9zBB7m4QTiq4JXx+hG0biACsP
2vdpNE+7uKf+F5IuCqDrEff/2cPnepiK7NBqzSdURCaEd7el8CuwtHirYdVGsGpza0QkBDLgJlUf
RvK+9ppYjEUAjl+35GPTLEjlWXvTOfa7KIz1jax0vtU85V3FrL+VQFFT8LHp44sFp1iLy2W05wQf
ephVq95ob50OjZMKjx1tAawnlhORsSQOAK+BuIHjqe2z2IR4NrNMRrTNSsQH+4h+rkg/EMDVrIOW
4rTrAaDL+mTZpT3JZWp01RwtvJnwn7ikIay8Tt1BQaQNpKznvF/1c7LOTWU9dM2Ca8CiUB7d5sWu
Kb6PyK9yaxlPZFfBPq1W4DjXU4ssFt8upjVq7FWniHJw0b7edPqIHMCtZvLsm5NDi3DDpIg1CUGd
IVnrqRKe88Is1sy/ru7CS62n2fJ2IVeBdRW6T3UO+Kvqencf5d0nOhDLXIlhaHveApsKQYz2yNU4
Na823EDaX1COM8VOGG4EkRmjMABgUVTSn1MwXX1unVyTVM4Qbn9SQ3wrp8euFNZrTvO4ZvDgFMin
7pJ58yUgKY+TbT35THRQM35MoTLfIYJHoOppBX5Uhj94Xj6OOKx1in2ysuFBr6eHxCxOqU2/z3e3
sxU9RSamPCLLqbR9N6k/v4KY/pV32Rn0cdv8n/+l/TpN9nSHTF76qTSWnZ8TdKOYwzAeMP3RfHmp
khssVg+4yR6gf55qZK3KdKiYR42Qgf/wl4FMfU+GYoLu6bAWqMHg+dNcW3yy78hQnknmIiKKnBaK
dp4MjKXgFm7SlZ0xvjDRiZAIj0hLFM8+ianSH/68UBR9B6YSfx5Jk+vwCVS8J+pPfx4xOOB0NJE7
vWUSz1iTh+1GqUrKFpdEGy5ApZ+a4qYd30VWdqhNRjUmtmE8bf/wQUhm/vWDuLpjM2nzxP9//B0C
BDKh2+ClEDvfGnuCxMZDqhxcR72DrnohbvziOMgKKmvZafUaqOuFBt0617j6pExYPXNH43JdOh/+
+ZOJNdqvn8yjWusg9tKcn/PeyyQg431y853XsYRSQS2GxjvQjihxhoFJKJBchEyf5eGNs/RA8sQz
M7GHoDkXVvykeuOzETIAyOmha83nYKvbyocyna8tly4jBhMwMQ1hbkdyOUqLcSumILY3bJPY2oWc
AGKWrracKel4ycJ472bqeTasXc2+GAKXiNxqGYb9Je6IvDMfMS9sKi5+vguug2pX7TaXahp2aWsR
dwkqGXlV2PsbsKwblbpnBaue1LCrEtBqndUP9mjivzWWDtJMV+suPnakyut4+/ipLkAWMEtEwdYv
HI6aRar6zIlZ/2UF5aFu6B9wcuWvFYpXPd/51zP0d4eHiS7O0mxNtfSfAWp6GnlZoZv5LtQbPJnq
GY3YPks/y5n1eNXa+uafd7tm/G6/IxQUq3YXfJsrPtL3Z+YAx4on811go2pN4/s429ixcY2L4dJw
4duQ9Pk0jQxqM6pftesfWO7uKzPbG8zr09660eb7sMlvchK2sv5CKCTYwvwO/R8Hg8qEFPj62RgI
AXX1u0Y/RC1mQztH0kJaVj7kImvpEYzCQbzv4JaAIhdWb+9MJqBiVZByJHghaZv6eMC3sMTIfO1Z
VSGnX6OUJR/ykw0nR8FNz/oeamh6zHExR81n7HpMUxIy0mx6/yOMa90pd9Gk09AaXLyBGsQdE6pT
gCBKh0QEhJGjyD/Cw+wWrPWfyQBF7tM/6FW5zrrgLk/G6+D4DxAllz1LMGbgxqOeMjuuiR62jI81
y9EijZ7EpLUth21MCm9GLEDdTc+9znQsj1iyA6mtbyLQVV1wQ9n3HFjxMVGzY+iaj3ph7YZ+n5nT
7ajEL4pe7nQYoG7QbdC6PWmpv3dA2RnnsSS+ayKoh1G7b91Hu8dTwnKPGcthWiucrhgZ5TqpsEm5
mRl2w32Vvxt1Llp8D3r6J88WDJcCuQBpl1p/GFz12XfNk6NRJvjnIw396C/jC5o/5G44SwkY+WkI
nh2lqEzFyKlekpzIkg5kx6N2dfzyg/jKWNV2+R9G29+N+pbKlNN1McNaunj+u0O7pvnhpObEYJuw
IGtYmBZ/vqT+5pR1bPiLWGE1wo1/FrNGYZW0ZAXnO9Pt8a9bxIDp6fxQj3AZ8PGAKVjg264uwG7X
k9usR009NGHyImbZtTcf4tZeR4a39ixNVFp2nqKfEpY9vW4+OgyETp7uYeUdiFpawk//7Nr8mapP
SB3WqM4TDctAnGTjtQv0ax8zVNd1EqDiX5dTBkvAo0PZXQz2f+cnT/APDm2LCzrnY7Iuc4z5Gnrm
KSnN3WgwJW/yo+Vc5mHcWSx0xIe0mIfQCDtNhv1QULRA39e75fuSCgNm+Dkaz4kRH72he9Ac6zHI
xoNrx8e8NsCgAh5rpoNYNrVhdFRnZ4Uh6JbD4zAHd65P6aOhXqDXFBGo7i3GvvigQStf+GG+7sAv
LcAKv1hcLpSJNUmUHPsRzhasnJQ96abGTtQVxJ9TawaaHgpdbncPIMLXSeU8qrmKKrS9eCMkGD6L
7wOLYgQ3Wa/988Gtqb+Z4HCIeabLqkg1TeunCmSuw4qiPQu3NeXymWf9sqjgR0Qt6yagaSSEJOqh
wAS11EL2kTISaNuUN+Go3COcImJo7k81yzys74fOtE+d6e6b9mrRl6lYoYulW9+fm2y8hEpw27j6
beXGHz0hnYKPvqCrS4P9w+QmT7HO+zs6P+mQdzdm5G8KCn85Ia94XJFdUALoOfOZjYpJBRimS+db
JzGqVnP/XPgNsrzmEPnDs8PIT4j7k2MUR7PkL03uXjEtJh/jVqO4QPWOQJyL5/YXretWnTVusuKT
WKQ6QP5qZdxac7spKY40hvAkMduh/kIv9Apf+swCb8S9CcZiK2ZjPimNAYs5IEQnHJeB1u3NuiEv
c3ieOtzgTIKsRpQsUILG48Im/RgI57Yrhqtt8Y2xTh9dw39XUqJr3c+JpVyYu7erf97RvxnFmLiJ
/5DCU9n+aTcPAdrzdujxwuKiayB6myVJAs4AyYWD3GjHs2nv/TL4w/GF2fjX4dNl+swVWtN0dAs/
DZ+VaUywT7p814bWNavTo7jOYS3t0249qOyMNDv65OCJ+lkSE3hpmLuaCU85UXihwqlzohiNtcD2
ic+ekhWT7ISyZg23S8zFEGHbFFJM0iXEfMmlUOrQg6a6Ae/tsfeazVDFezFkDNGxU5RtQ8woGiQH
BNgiRcHoZ9MzepFTSNvfpLgXT0THlenRytSrGHdB2Z/inBIiITt1ZuHmX0N+PmIbXGHnuQRMephP
FNX8LDpmDnmBbmzeEq24Rm15zA3W4/F8GdPpkDmMG+IcDozkSXxnY1avs6ZeY2zSFYb6JvmsOOlx
Mln28dqEEKrQqde6zeiL6kJMdLAIHFoO+4aV6wyCuUpPLd4Ay3+kHihUQ+6jqFAEvYrJK+Rya56A
972Icojbj3c5M/MvReVt+2w8QhvFJvZSp6RWDERMmsw6pnl+hrZj+IxEibK08yVIAyBmnJViWjdb
+dMM4gcq7l0Q+jajH4azsNIWc+rBwkIhn6T7CXxK6KrHMqUSGzsnlK5P3eScRNUamwdm6Xg/QWdE
LLEWRTjWXs/iS2PXetAT7VwpEbIfqmlxdxFXeOKv9gPpPIE/ncV9zKyAVIBspvu6i4455eR+tI9o
8dFY4G6OEsRNPqaCNjV3YvQVlbWC9aJJAgZYLLmInTqiF4ZnrYjvZ4ozABLvlb0YdTuK5KofH3Va
B9ocP5mgbbS8Y7EZPpn4OWrFYoSm+kr6w3LyY9QuwYFQetIxkn0GAazm7M1V65FLOF42Lh/MLsvw
Pq5sjO+8Vzpd0XM+xmQKF74ON2V+7kMudcwm+jxDZBHvQ486oldvEM3Dj9pHbrARtba2TSkvVrBo
d8xu92U5HeQBT9NDTCNxgu/Ggd+T0cukKmASZiRW42npnDz0LdQQgZUMN+Lik5stK0jr1Dc9yX3P
qkJdXxxwovoac1EtR9YODbg8vK+0ICgvNE5/TUH8Ey7JlbRi8J/7bV9RdWY4FnXCufS//vOopRm/
WG5csdq0ACNYNoOI+tMsP52MuNJNC7K7Mz3nDT/kPNwYPlEnFHHnDqy8WIy6XXZLGZMezbBIOJFE
7VkcWA2eTdKeWQO0kMHAdqaXFAKMGLblGzj65ypmgltHL2gynmOXaExrPHHxvvcSb4X0Klhg4qhv
qQcNazg2SHcXahEtxwiphtlzzcmhf67VFLDT2E07oyoBRnbdOXNYpAc6onurZMrszkcyvPDPUUWy
Z06T0SbSQNOrp7Im3T6gw71wKGrUBbXQtqC2qRrEDpxylmZLG2riSOoEBAQq4d193E5XD5Jj37+o
NTGb2ENexPgSzgbS3xh7vboUo7pttoe1zuAkxpx7FMAntSISqA6fVKifbj9cwRtdxtjctSVkXG1P
9tRaXMPTqGUcbjbC9VoNTPXEdbdLj2iaNuL8axzvXjPue/oaaayexbuJaVKgi6VxtE/u4AKtC3oC
4qhIHHxHvIlHvb+mvCwqAwrtBOw/e7HSAFHwoCU29Jrpecr4ANTtswnUnqdtdnXJLKjoLgTqVhBi
tWnY9iiV7bwEada8pG33YCA5Eid06/w99f8v8f0Phj4Duz4n2n/uu98XXRv+a/WUFO3T9333by/8
1nf3wL6btM8tiliWZdpiif439101/2KB4xomU09HcN7fOu/WX6Ij71Lv0zUHxjurn7877/pfpisM
fTY0eMCcvOr//u8fahTNT/d/qCoajph8fFdeUz3eg8oaXj6shSrVox8XWp7a5K3vV8ohViJBZYSk
lLtut+y45C7HJiGZIaS21zSPXGGF7N/fYwF6nDPlnE6+s4wrzO3xQLBVT8dD72cakIgqsT6ZAuow
nAMooU40r3yUYn7tErKsUkc1CFlXWAJtijDAThu729FD89Z5OAaK7NLY3aMxQ+OFgrqou/wUjvm2
qtyzZiQFw89MlHCtCXaQT+yv91GtnXs0BO/jeT4NtETckoRTDAObLpsOZg5u0B9Ft/jWAvkGhwTe
jCgfqXpyKdrosxHPmJ52eYkKvFKbS2IBBCAnyVmXHZ7D1iqWdZziBRpJlesXKBIjki+57PdK/hIS
bqGa4yEqNnnZr+emO8N6gdCUNlQI3JpI5RfwqABi04gsKNN83w3mauiSq+IEBnEafGfLx4k3NO9m
ZEEM35W9JB/ledZMiu5MSZJKv1QpA5Zt3UPpouOBh2gRo0l0a+VTy2qvrPInMtn7FskglFYtrmvi
WtFVJcW8Vsb6vaYykhHw285gC6wOF40dDQgn7KPiOC16oasa98e+oE0PbJCpH1834VdAFpvTL+rP
ZaoUS+BM+bJEAZqoN3ZcXtp8RIaHR0zrkts5tsalO0AoUfToqZpw5ykTHsbZTb4U6ZmAClJIunvC
fzc277FJRCsK8RNxy9C1dQMKcdAHCLToHfmoXpeRNX6us+RWCenUgIOJNhTr0+hS2s8qk52hTId9
y48wlcV4mcZ8F099svY+u0l0QM2rgvz0qdTOZ9pOSx15PRGz2CJIZwNPVDk3mok3gZTcda2hoAjT
8H1nDLgKa6FV1kmhpHyExwacG3FS2mwlm95h3mw1mDPZmbi0Ew7lWPuQkW6wwrNJD9tNbm2Wjxut
Xpbm+K7B+L0j7/5k9FpJo9cnYqnPHzO3fExCkXCnXgn8+lAmJfr33uwXuqNdkzx/nnqaeMz9swRo
n4tVxcTOo9lOt5jGTdkW98VgX+bMhSxsIjss8SZAhmvsrFsagX+2reakE0NPb3SlRdYFpdhIs3Rn
zSjgLKPuqNYSH1nAOoDWRg6cQS//3zcNhtxVkfMVMxcSDfKZnBN6mB49l+wWTVvTP/vaJazjEheZ
ypxW+Kiq7H1Zsot0POYwZ5fabH6sCJxjFt4zSXDCHJMH6+veeEcMG5oCVUGxohpfqr6OV9BDV16N
jsJqyYZk+b83In2G9QuLTW69PaYw1y4Awgp5orzpRH6t3JLJtWIwXhPz8/jtSSFbrKRmtjPftpW5
tFZkgGXfnvvu7TIgVmZJjG3Jsm0/DuQpc2C+3gPd0Br0xmOIs7pQ/Yy+zd7JHDyPVusBMaNxCLXm
2VFtmDMd840dwIENbJdwl+V4aiOftldcaGj+mF3sS69oiTfH6CG3BqM8TxPG/LeH5OMwaU7RGDmb
t38fiRfJfzZxLVnNFpZoRWicdSE1Lo15m80OEXZSQiwfU8UT8p/ImzzwYcyq5MbyordXyn+FVhfh
MY4UchMADcrHXt8JlxrPyAd6YE6B17PmrDm6rb64bzqLcO48Mh+GTCEjYlsO6HUA8jqYCBluXOPj
ULz3504jcjtyt1XhVGetQbA5tKN5yKDGdlUbH4a+eECkVB87PdR3tpafbKGa7NoqWGDMiW5oOuU9
2RNhMD+NNBYiDHn6nESLkvBuVIxMYis8fJlv3o5T/5BFSrHO+8Je+FCKVyA03X3t6BUF2uI9diw8
soZKd7Ps1i1S5nWKHrgN4bzOj6OG1RQHFS3X+bE2DBx0ysfZcFWq6vW8HUd8b0XS3CS6WhBf3TxV
jebgnjOaXTYVn81RpJ5aVbgLgXm+jzwymGwn2bURdd5SIXsE69jHauq+5mHXXGwhedPxcxpuzyqN
2d2cd9F+LnKKgNgP7bEle2pM1tkUXuDvQQBtyK4rQ5skbEd97NsQSmdQuahFuOA2EE5DkIhjjZ7n
Xc3RBeMGSAjQzIaMaSgdmOSqlQ8wG7DLgtOYOXcfAFPB9Rtubd0/mOI8iwWdOKybimKpuO/2y9jo
PUKWXLy60kUib+bIv+t7MJTMJrL9KLXgbSvjG8zOWJQ96y+zaTgjHYcYjzTGKyPwW9LhMxPHu6IL
jyhbKLrljS80tbEnDsa3+5MQR5f0jcKx0OelPqKjlzeUoFxE+hyhBHc0BGCOTbiwFSW/kf4eae2p
hann1eQjtt7uOnN5VfJRAU3He0irzZRzdcdHOKwj5goUCMntjIj0wS2PLtwsi3gZ6TT4szYymJOT
017mU3TzZgmzNMPFS/BvsLCL0t22e3c9kS62t5gV6Gaf32hV0O5ncSN5zG93qThmSz9w+mVG9ZiQ
CkEaed0MBcVF3lcG8DJxUj6bwdyAQUEKHOOl4ojkZwA8hHglnZxph4192YYOeJ1poAUf93T4xX6d
M2EoCMWmVWY2nhFvI/dyGAPzLGhj9ELV/baXpZ2oEXJpuSWfSKcE6q1KJlc2fjPZSaedPBDejHdy
a646KhO4jl/3u3QSyZtIWMDksVBKC5hf28Ems6v3ct+b2oxSWm5qUjQdKM0jrjRr7ThqeaNGn6VN
zld9c5UEebGQv+gb3Lp1iA3tcvySb4/J3zuIG21rjS01UXxEbzeSSv12V27Jx2b7Y1XE7Y3bDjCZ
5W8qDze5lWS1jWXDJdFXsMLfbt6OwbcDkS7HjcqJte0VlQSUIHXvkryYN28Q8VT4zCxJOpIPktFZ
Mj5VX6Xb63XfvZ6j0osmNxEZMLQl0+ptxzmBAln5d/vQ6Dxm8E63k/uml+fs65n7um3F5bMTozKR
O+ZtF8k99tNjDlGJywrNIWk3nMLy7H1FdMt9J+/LZ3RMywg/1KsmhPSvJ2/diAwYcb+RIvaod7Ib
pn2Yj1PApPKUkadSKNwXcuvtMS3Qtk6jm9tRpAo1PstrbL6W06CAEgBxU2Bv5HOv/0A8VhCrSNBD
B4BeZTxEq4Qw/t9bPz2m1BWsXObuBJqKvJiIlcPGSSN8ZKhrDl40b189eoIXL7cQDGjr2as/yV1I
KNM3Nry8m5k+Y5rco0Tb27sGcao8BeUpWTRhCLM80BgprcRddwkJx7XMnnodZ08ke8evp6RhO3Cv
55iYOHFK2qAnFlqThpC+xF1pepAvKg2NnFCqLnJH568WKXG2ylPWl/6cuqKkmXSQI6RF03szbn53
H30m3dcUVMskTS6ve1jYUSSE/dUKmPUt8Eps569mPzFGWwLHLu/KLXkjd718zAe25+eVB5j2bw57
6s/lN0L76ybv/zH3gjBeJo25kb4iaSOypwRjmSu/wmiMf3u/Mj2ogWwLg9moMT/ayU35MmlMertL
oQrnI7KHz32JGfez3ybQWcVXInWy2Mutt5vfPZYrCqPo27+hnYYh8ndvMbJWWSMlf5Fvk8rXke1F
BdWItt+97Hev/emxJMTeNzcGh6P4rPJZNXWenIFqnbxXjO3SbgjV0ur2izaIy1FO1W1vBlyA5E3f
8HO/PTbgIEsXuqps1Fp3tuOQHjKly7YG6BWSzsXLgiliU75Evvh3byOf+O41hDmvLdLgcvHlw9r4
oIW6C+6Bv/36dq//ti8RtS1cfg3NIF1APi9vgHFU+9dne1woasaBouBZJEpq4NAqNRDtXN2q4abB
lkXMbJHXO/JVv3lV4MozLcjz7Swu7kgsy/0oL+6lIZKnKDiiTr4vxIwA3VmFSkLMErArsgv97LFW
aZ5JO9YE2hlYvwhVxZ7slzqosCzy89tJgcLAIJO/eoikkUjeRd3KyPtqLPIyKB4CPfeWhRfJYVve
LyEI8OVF5JULbXPAoJuZJe0PMXSo4kZ6h+Tdb+y7/L3r4CeYhBXIFCNPrwY5P5u/l99FPiS/kLwJ
Ys2m8ZFuW88ay10jJgOhmCVE4tKIgDBEhc8lUJrkFC4MLPVUphlqTPZIN+bTMnQjxj4JQJPUM7nV
tFm4x6s6iwHUStWPFp0Z2kQWA7G4kVua1a/MqOl2rRh6ZYSa3KohseG5nXevcXBiaE8GnUPwFVQm
7g9mSlEJ4YgJfR3IoRgf0MSQ4KBbJqOk/9j28zAvpQHrzYo1q1ZAyhpAGmPW1pKVh5Kv3sutii+2
iefuGFdWqK/1oy+us28YPLsLu1Xu03sFKgLPLVf53uSvtkRm9xqeDuEadzs/W8XClj+EyiakArid
0yFQCUvibJyU4FxZBTxvYXSXkWvWq/tdmvFbncPC9G8rL5hvZOaaSj1rInUeK6xEE+a6Om3zLt7J
lDVpo5Nb7COuC28Pqn2owJWoIEqJL/F2k7mxs4WBQ3/m78dlBlsb5AFAJJ8SiWkRLKwo7+S7Se6c
3Hq7CcS8EOnsh44IvrV8o1Reu+SmPWb88CY+GxQ8NLtNFmMHvw+6XWhUK0vMweVNJQ81K1zBWRl3
Klkv2CTFs0phkO3WVk8SUiiPNtfLiP+Q9y2ZBBJiVWfnGk96rx/yLJiYDIiJsLzBbYK0KMuDF4p9
1RqhB/wbQDjkLuFlqwTKwRNQBxVFBIv9f9/PggqUOTxDSSeU6MYC5CRma9IUsoV8NIoiPpyVP2Pj
BWPoQfSmA9fv5d1fHovrpeINAFOHWxzVxV3VZ8Op82tz0dDjSlUKRTD5PARuG3BW0bK1lfvenWNy
UHxnE+q2vXS9It86EGXW9CyFiHeO1rXqzmctu0xqTlqTB5WwrO7LZnYP8Vg8zKbv75oIJGhr2B8J
SwhvB/KOa9zl567TiltiuUvfPTLdjnHFqMZh1JBWxVgJMFutBxoy60gzl6lrnD2quVc3MhMCy0ua
sb1zicdKVGHQS/UqaNWEQuUY9/6uxi2b+JgrqsZBAjz0t71h+7uB2BClGKxNFKjjaiavqnNYfkxN
XO1AGxC1NZC04Y2NcWM26Sn3ybAimibfmhNHtF3Z3U3bdTsvQLwYVBYNT2e+jaNOoRQ8fRggSi4H
Z5iIrKB/oikg33R8aje07O6obFWHOjaA9YoteEdfiVWHcV41qMdDOckFMJkoI90m6pzLudQmULwY
y3ILQU4egAVSfIIardSMTjBWKHyyGt+Qzzun9GZp8Re7OA3hRNf1ae6dO4az4cHoIhebAeYvHHYw
SnNa+gEBH9BuSboiN4YySNCscO9Xyxq4/2QE3a3uCoFLSf6vYerxsiyiYqW47tHAobNxKi1bhNRm
TOC8lArfWaXykHpGu3Xxm2othdTM6J6tiCQRTx/WlFq3HYEWC7Pjxm9DMr5Hb236/ZdChARM2tKd
h5J0NOPByml7+yVZR4ScvB+hOK2rGEXR2LnWvgxnF0ZO96lADg3QCytRTWV9itXPoAW+FHn/pQxg
CJWQC0ju2M0g6paG3R3zxqT9ZwiDFzil2zmNL5UNidKohDykMQgbtUb1XWNysRzydDWruQ7ynswA
lyvFUoQ49W0AP9mzYCUT1jRWE7AFBVycQsyoA7FgQYqRARammG+DCZyBzdR/YyBuvylnHTP5SAzb
EH3pscSh6SPIio+hxF9VLQhxt1DjVLXcWTSC3+ZkxdEwlJhSE3+4tFAtppMWnkYFCpoNroViNISz
tqOZEbnV19YS801wM4uEBSbE0WLVJQ0Xez3gag4XmwpEto2MlpDCXNv6luetjCLVwRCCqK8abzVy
gIIac+9AZh88dOtIgNqdmpbZTUIudTnSLCmIjX6VvPy3e/en7p0tyZT/uXv3IWqeoY9FP0Q2G6+v
+ta6c+2/XGF6pT2G+hxrKv25b607T//LpamnY5ExAMv+0Lpz/lJd1DzgNl1T/6V159GAI8jO1FWa
+v8zFuePqiK8sp7lWIaqmwZvJ4y9PzbudE0Nk84K7YPHenfn+O14h57BIjhpZ1XjhPuiD09WHoNG
oikO12Ekq2daM9FTt505HL9rfv5G/fyTP+H149DFVD1Ts1TX1n4SbFIG0GmZZBZSYN2lIxOWZBQ9
40wt79T8Cfge9lo3Qz3Xl3eCu/AHf8SP4q5vf97EXYy8y4AJ9pPGyovtucFAYR7q0f/IZby7h028
s9smPwyov9eDTWesL9vbBizuH7Sq0nvx1kOVf5xDhWOFFG9VSAh/3BV1OIRBl2jmIckG66nwyZCx
J2ORTR3xERTNH2ChH2ayFwtnZnURf7GzdJ8UcXaIGTe3RhPViyBUQyYOzbz7w475UST++uFkA9p1
MWz/YhzhgtxPqlKbh9RHW4n/+KOVwjevKl/D8Rcpi675f9ydx3LcSNqub+WP2UMBIDNhFv+mUL6K
XpThBiGJErz3uPrzoKgemenpmTOKOKM4XLDZpFisysr88jOvQS48kPQ2FrsLLcp2aYftUNKbD2mh
TYdFxG8Yne1fP68LKeGnReM0MHRWFqQS52fwLVVek9ljJE/g/OUOXaFx3bSlTsrtfmFCFzxKPd4J
M9XW8SyHdQNc/YhStTqiUxDtEvol0gQWh7NjWkHvmlp7q+l+R3qAnZEOd8ql3Bi7+gHPOYTwbNRT
sVAwToM1Plthbd11xXuL5IWxMLyMearW2KEVT1brPmqYod5rSXnLIUuuXANBvjY27izMLmndlMcO
J7Iu8L80uazv/EIrIF474hDG9nvNMt/q+Nme/3q1jB8xqsu7aOkcK0t3DNuypfkTCAjPDr9LA+RV
ogIOe4BRC8oURrtOWEZM1vwIBQp06qLCClZOXoMFDSvG2//ZEzFAA6M0jKEBq/bjXg9ioafhNMmT
ovd57PTwKtN9cT+D8yzN9mGak50qp+YkfXlo2+zQOtr4+q8XY3mtP+4cgA/SkQprJtCUP+N1oVDX
mlV08tT7ISD7vbTzGT/f6SBd9xao2pb36F+Ft3+MtvxNC4Nu3geDK+GnI673sbRbM5Unoav9WBdq
rTXmQxE4t4WfadvYhfKeKUzMWgNpntm+0hG2rytDvKlr9S+OjrmE9p8XQDAINsGD8Ub8zPtwfGH0
s2aIU4E/WZEM4izc9spJZyT6Uvded6ZPysYnJ8vtyEuxYtzOfX5FG2s+NNiRrEVYGlfAWxwg3EpB
3IBL6VrpvdBzdSimuFtVdeLT3C7OGayIbVIQvI1+8QHuu3/BLTD/MXJb4MNRV12Cp0RP9scN5QPU
9X0rkadB4j6M+Kl/U9fgIhSapLsx1uHW4aNQao3mVSTmh7RR3cbHNkWAyLtv5hlBVX1AiShB4mS2
hScwiloXZdgfukGcemVqOJCBINdDF86aASUVA7qNNgX2NrWxh2ot5vAKTMfuYsfz13v1R/Dey7lF
MduV7rJd/4G9lqQuBTII/ZNIVLUnwcw8YL7Dgu8uTlX/rsO9YfPXf9JYgMw/bw8LlhpgHtIQ8+fz
MZZOXdR2JU7RYtCDXvB0W2LcgeAjFABVu1s3Q8w+RBb1dPnkmFi5PScVwMt/8Ux+vHu46BddEd0G
zASO6R9Pahm2RVpVpXZs/UTbRob+IFM33dlWkHjhiFGYOcT6tnSg+2eBJq7Mhqw6aGBhO2bT7dw0
WAdBHTzkRl//i0tb/RhRl+dmO2RjJH0cabDZP+VPZTJL06JiO1Yuks1aam8M1ZLm95nionAZnXRx
5vHc0D42mxN0onWZ+c7Ncq8EQ0rHCDgegBWhnQa1qNeO0V71gdgabnVKqAF2dbHAe3Jlg0h1IIlQ
a0TYi29Gk1+MJyXhPvtU4506j1UaLB5+xrUTWdV+ah1qBunf6YFD+8nBLalRsNNxsW5iR9+Noa7T
IyXvS8Is2mXJuK3qApCq7iZrGMrmGseDjYFW2R4XA/122EdGUfwrYLtx0Wb5ttMUqa/NHc7BRbhF
oEv/02WASHGMkaOQRwYVqdco6xFTnHlbRJa2tfLsRiyamSmmPOtYaxvYuQhvFJYVey+Nlm+Nl0qn
KRw5qBDpi0NshpboIQaMdTE3iNoh3pJ2PWUyO8wob7N3ZLEKy1Ecp0Vm0oWKPQ56tEsTAACSuRSO
8IifJKaNK18TL7po11WAaWIW4Lh90S5C+XTyatentoe6/1UwKc4WS+CLdtNFQGmMU+zkXRtSZQ1i
zSttx4GFXXtiLsMD1h79ZihFgTTGopAY1e4R8o3fDdN1Psy4+HXZyRyC3GtNq92SHrCFBhA31Si8
eXL2xI3ozmqFtqsEtvZoAGO8g+ZtmN8XjkI0Qw/3S1pUp/3TFI1AcMLmITRRee1DlIbdShu90rL8
G/Bq4NAzedsSQ28GDVR7X83hxtJLymNj3lVx2JyzxsmodgOcltGiWdlT457boKaydmlGNQo0qkSR
AdJKijfGSAMIkbD8KGDogUB+Z+vpsoGR1BX9+KHhEn5I06c4j9/B88Siis5E16Zru4/GcyOHwqMt
97bog+DQGepD13bppmxik9nrVKwKwy92jY2D5mijid1mvTgiF4GchCwjeVD9ddQJ66px4908Fv0p
r+Hzt679MASzuyosf0sB3e7c2beO0zw9xov91BgLVKz18KDj3Z2PTr8F/VxtUrspgDohziCNLl7b
Ifbvfc+sHuUtOqtN+ISh4Y2EPwuLHxc+WBDNIEjk2+7eSvrk7KdoqQTKx/czBtiXFOFrCUnpLjT8
GowjiUeW1bthtFpgzmjZMq780lhNcK/1/hdfN/3NoPAc78PU3Y1tSzKrUtDQwZukpLcO7HoddXl4
3cLDgPzlOO+GEg87dDoqxrInP0QtgkS182i+4TGa4u4YAI153eHV42I70Gk+aBGEc5ws3KkiHK81
ZXkii9RmLnXMDdnWBwOFcq+1NbR3y2uzWqz0UgVZP0QosKg78hmD90a4tKRDM3c4Skg7VkFXvuzw
Otc3beazU12+Mir/ixvVzamYi2e61zOSSXNxOzjFNZEMp/ZwdncBhiOeavTp6HaWsW6ajxpH49EX
7+McKZokMs/Y/5WeoJLelaEE9JP3V1qXQleZqodGBLtADv5tC3AxnhqN8IF6smt9jnLUG1RW19tG
CxEXTvrigK8ODFgbQ6kYBxYLX8i7CS0JKcZmXzcuo44g/eA3MXA9y73upaxQT0LwtItr++Cb/gfp
+tOpzYovmuyHq6BDJ90vkNkEaAiLAI7F60Cxw/Lo2BgR7AX/oTYjdkXX2c+Y2859eF+Yjb4qHRJv
CS/5psmRirKyDI1YTJqt6os7GNpVqpoPTdpWNws7GSe3j4GeD0c40M1GJaLYJVH9LtKZelf2W3iD
T5HhY1GswhuEM5dRVID/k+MmTCsGbxhsVEEb/uBY2JmHnlS0mysaAEmXwkKr0VrWeLd0pOuh84Y6
XdNFZLrS3tSUwzs12HQkUQwkEBSfMlIK+lsoNBpGeQunHPQqYMasiHwYSAxUzTl/0EcAR5YrDr02
P4VqEf2uJptGrJ0eql6u/ap/qrHw6rIGO64GETkEGwMMeAaPJbXOkcMcp/GvYjrAd8Ld5j7y3lbb
dx5jCDw3BsQW6qalDC1MA32DfYB06euOUSD+x9ljLePxrBmJ/6aS8jMd5okB+pRQRvNM+rwDWViC
NcPKx8WKB886nKXSNVgCCB6hrlZc1vk+suUKLtGMhFf1diRDQ/Q+QC2460a8RdzXWHREnLd+J0ZD
3mghjGOZOetqbMDd5mp6HZxHvSe7lgip24F+HeEL99Rj2zYYcbA1JDV1hnl701TaoW/h8vgVvy67
s980zpU2X9W9M2wvxVlOZbw1UQdcxXVNaxJh0mIH3hl7TiBq5IsPc2MWq3HE3tolOtFyZ1SZjxsj
c9RpSubbvEWwtTbzfptlUb3RYywy4ISfgswpNlXiPvmZVdxjl43icYu+vjUMw6IrLdAfMXoYfuNm
1AhOaPJzQ5jN5xkF8XU+iP6Q+yBlNKohqLFYqOXAZ6kZkEuWaNdaycgmMe+A4EDPUNQSrumHHN0E
NI7VInOQp69tbUzPojlPfY2PFj339aopkZLq5pJqsRxvGwduuUQkN2x8dS5N7dGtDbnytR6/tyBQ
u7ErKeOTmju/trUNlrWJZ9UONrMaI33dFjfmkHSrBKqUWQ3uu6qZ3vVpVO/HTHY7063eaxVpdjDJ
2UPbGk8KzEMR4NT9fTL7NMeW4sKRQ/M8MQ4hQCJfBmQaXPJI16iSuEg0Ilw7mhJnRlh3rVXhatzg
eg5/E85k55wBXePpKMyZP+cGG9dX27Ssw1PayAq10RpopdrCu0RSO6R+EdNG6bPYWkWoMUMXYQNj
D3FHTF0QHB2pLmkDY2GJlCLEuO2Idag2ynhltuN4BikLLjGOscwZOkUeVFD9S/o3xmIQWjnaUY1j
eYp6k8793A9H4rCeUxK79mRTj/fD2iraNZB56wadhArLujhCjihsDxOyBiezT6G51M+VKaanKFgS
MACk4aRdjQ3u7UncXTe+Fa19I3E3de9exxWIwngui92YC1xfW1peJr1ULn9cxNoxr9fJRFgM+sRB
hysbN31WoEfTmDW2bgiixiLzt7juxVcwBgxzVVWa2lz+Io7W3a604Non6n0aGMM59l3do5Mn17MZ
q3M4M03j5jXPMkW4sgWon0/qEIa5s/E7K7kaucGBLTTwqGvgmnWq4VBnGdAG3c9263wJix60gCOf
+tx6LsuYclfqm9yP27Xh6h+xSosoSTI8ubT+ts9ahbks3ruh6SIBCkHTr+ezLvBQtzoKFdm+NzUX
IZKTNrG/M6P8LJXxxISG0wX/A/fOeGeMEXeH/FSUA2YFffauQ/5vj8QfYbrAtc+w7kc0i7a+o6x1
lYdPlnVammFjiPMDGO6JKuXLmOM60JvZR8fu3io4GmCNt1Y0umu4EwFJnNoyCgEoOzcPI0cWYGge
wYl6apwy2WWjMWNL3mNhO7aHFJP6bS3zdT11IA1D40oi7Ov1cXOlmQ6T2nyLLy3Uydf9ACerHsUb
h/9OBm/bgEq2GhNrG4UIzSqguSkq3bzXxQc9mz50KFh3k/GJkQ4WpKtQTx/6aQBHDTvUkxDssvqN
1kWmlyWuC9i/EV6tns1ULW5LdbqJjWpGox+BON6MAhEAvIaxQy5KM1+V0BmnHqfCAWVqEuNEoZeA
NzZ+Cbwt1ewNU7F4wuZ3PWO3yJ66DeMVFNc0AwsJL9GxhkJVFV/xKIFhWp0rvBHXSWzFwEmCGpfP
iuzXWhdNV6xTHceNISqui1hCD+y3NpLCLEX70JVwBtMKNwvcguDP6BJuZ2M0wUoO6W3Q9um2n8e9
YU3kvX1J7RGoTahKip22AdEAbLj30X3rVQIWGPn3LEBtYy7xpDLitvaqERleHJQ3FH3AzQZy2TT0
YjdqV9Z8UyXXmkjed4n+lIWZs5XWaHltp3lC5TeaXe86n9kUBOBgTaW2Jkd0tm4TdWvsx1ZdFX2m
4t1LqICbWvr5uq/lGy6GW3LRZzlbSDUx8YoD9DfIO4e11Ow7B4mznQnyStQKv++5uk9zA8dJRuGg
A8MtGToDseSQFWBSOjQC6djvS61CZJISA7rBjrD5tvYB0bm0kpSAaNtiGIaynvmgh0SLLOuY3NvF
SeJe6GUieaCqQDcQZ0gburzHE93lgZiIYxZ6N2UE/AIDFS4tlAU6O9v5ybMTqs/4pXJnCAx/4MNg
82m/jvxqQlsg5CKI/U2WhVA2guCsG6LaihaeYo/Vh0eNf5eVyXXkDPclSTDxowXxp7mfeo1Q2de0
6Rn7BFsXErujfRorJNp79SAGiVvX4D8OtXgWZcZotqNxntnpuq6ifl2Z29HFM9WwEOsrwKEHBddP
01rgDbqPIr+dU2RABxeTwwQvT83ysLumv6tEsc56VO+K4mOqAXxo86BBQf056QcUAIteIcmc4vBU
bQxsjM4FfE0IC0i6q9qzWhQmSQS9JO33ue0uwuClTaQdw7fzrq2aa8dXvecPbuClsrkzTR5T80EB
8USwLOdVNDq+vH0PBYyHQ/Y8AY90nWFZETn2Xd5jzWUJrDR09H8VLr21oa+ULMabqd/7sYn5TKwy
Lwafshps1pit67D+ybUJyBzeDeU4vHV7IzN5RL0VEUbjY/RU4NC7kuP4IY1Crno4JHhlcbt0wl0p
DwEt8nzFWF6vZYfekk3FFdxLC6OQEv2NlT8B6GkC6xzX3K6ZoXZJar8VUHLGatcHtbF49qxsq/9Q
Q1E222fNTUhP2uNyhZkjKo1BIxE+iFKPKkdgGW6co7pjmq/Da9a65CiHcG+jR5Tr5RcjIDyjeLE4
yFIOY+LUOul1wC3nmxkIZ9e61doJUgIQqpn29N62YJuZuns/RGA5mrw/0wIdHgIXQ3NqixkIC10i
MSOdpJy84PaBomTo6R53mgRbnQm3Hlc+0fHUj7Uv+i3jAn8d9l26NxYjsqQf9W2n5doahl7iVRUu
1PYQmbuxqD4r5EavLAufesLw0YAWYa4xvtV7MMumjl+EI8f4mseJEVDjq3TMY3w9slsxhfPh2/eb
Vg4rbZ4Mok4RUVHpzsowOReX/718oihZOL0WN24pGlR60T1YjU3f7vq0Cq9LIRIo+kU/HSt/OODX
G2LRu3xvasPnMM/CfTHWiNyYGlyhRj/aVRhcXz6pv3+12G17Y4BgwRg4j2Kw3slU9HvU4mg6pc3g
HnCaOTPz4X/toTonJR4GKvFK12BOgKTlBqX38gkeYtmBDNDSbI8C0UCZODlwlnrH67RkoYzrT1TF
I0o7M2bkZe4BkDXBFmyirHxuANWunCRu0WHv75wBL3nqH7uQybbU8CF0odwloW6cpob7W7fsIy+p
hybfqQTPKq25qtWwDfs2XqcMDwmcmVzblvasUFyZZdgA66I/prhmEgX5OQ5uOgSDd7glb3nYG5oy
gRfNVHOuAXlixZQ22UYxEKi6n143lfgwRQ1WMUb8BQ0JCAKy4gAtPcYQopRWhetM0aX2aInSSK/t
Gt+YObx3jP7cmCK8xeIjMaLwapD5bowWlEpj9eclUkLREdzcAWltHguUOAdFQ6TRD8j2wCCbm8yj
6eGcxrJrUWOu4Mx0+U0zR/N1GaTFjktqBDjB4fHjCJ/wzkAPEydpimjz0OijOqXZ/Dxh3PzA9OLK
Ntvw7DiVtq+xm0E41ndvrA5sSVPf6Ynt7mtSi9WcGfaDobhMUKzr11qYZCcsU24ahVVgCjRnH2cT
LhTJBKYH2hF4KyiYU8kRDSu0dyOsvkeYHZqGBVLTAgLpmzDa1WZf3Oq0ylajXXh25jZnP543tjm8
zRB2WTPeUOcmzx+sqrpRUZycCwzomspemIrQHZ3F6SMPTGfHvTnsrOo21xt7g3ejcafCe6wcqs3g
R8HbvsmundIIPxbltnVGmm5gUtZlpcRaM9t+w2l5X+Aauc9SOHzpWGmePaX1vrAfY7slvA/jfMXf
ShOj2NYj90DQRfVDGh9SUxYnFRafkGVrbmRaRPsZQSBagdyuphqf3N5+M5smmo+1gV7mHIa7MjP7
Df4Gx2IQRxJVTB0daVGhSOs04uFsU9wm0g2uhunWnAXObcGAjWDqI2ZRWigFNxi1MREcVo2qp/uS
9L4FynuC6frWLDIdKWGMQW2Mic9OlT+4U7J10ZvaOhb3P2oP2bnI6J8E+Ma3oxu8rUv/g+aYEQY1
zj1yGvUZwMWjkSrjZIwm8mT06KBhaY/6FBb3hhAHym0HqzIwbpfi0yyq4ND21hWdouC2g9+8yuCE
APAJqh2AUv2q1Hv9KpWxcdXoabFiHouwR6NjtXL55uXfDLnqr5yHfCZ7k1ZzF0o9fBiGpNnC66L/
PpECeJhrg5DP2rvele2BqxBr4xEpvHVXSHUu/FFsMgvfZjeTeY/9IZMA0Q10R/JgZzuvjVKDtxDT
xpiLySsAcm0qyp/9MFivXV+4+6rOprWN7otFWxSqHX5fjskMnKfOXMsc9EOJnoxMfRPL88Re9vF9
OBvv9PFdPPjdWqRR40mRnBtd73kPwoJjMGqeFvgANXNSTwKWTh26wVlLRJxGni1BzszQa/DJ7Jxo
P8S4zmdF+BwJSJn2tDZlfsU4H43dSOXbDNujrr7Bpg4B2XFKQWAm4SdhLcwITZuOcWR5XWi5e6dZ
9CTMzjrowZuy76bj5RPn6H6W8SepOURSaLuEXVotFzeVi2HK5atiXHr45UJSyekb4FQfFCedon/t
Ch8nOdsCA9coViV1aGmGSLgf+1TzyMaOs9FEp75fhnLU/cgRYQ6vrXvHWKmhN5gFjToi7HlMgUH/
xBFnK+ds6IRmPdDGrRsah0yEuD66aXpoaooQc7IepsH61CyIwti6xFfj9VCNagcL+G6op94bCdeb
UY03URzQk+rB+zUss+ixU8INkHKS+NWIgeq/QwxFNOR4AoHFsPucVXI82LI5YTXHrIpUfW1lCiAZ
3egqKL6oOoHOb7p7unBwjjs57RNnF5WUfJMlkGxCLO/olO4jXpXRXQSlzVHB505WFsSwxRpRafGm
b4mOlGRY3NfBlWHl4KAzNPJjtJ0hucU4Uha4alLFBtD7VxWRE9MUH+3+akT6BpUjGk0JLGNIqTqt
iJWeuG9Er5mnIdUexlpfOiAr+MnWxrVp7qMsHjAnc2/0hAaVm9ZPPbXkIY5orBs4oNs9mzuefHxG
QZaPaNXPjZ6g/4/biRmDMB2SClALbbDJnI6UnSs5IfMtDJTpx2ZHl38XWPK+ZKTlqRkFI60DWNIV
K9VG7qaL0euJpRXuMo05hirlOiYn0ScUyQ0blSFfE+8jJErxc6+vWlnDS0LNneGtvwvLFNffAHfP
rLQ25viJ1pxGtUZLzyINpb9oB9Q7zlw96zSJstSmhVstLZ8xQ92o/GBjtYvAwR0ewHI/J/qtAeB8
B3KmYUzsXEeZRNTEDPG/0SDnF0OHbVnNGNuIN6VZBxuaIf0qxywonPXi1Fsdr81BJwUhplVeWp8r
ibi37SZ3gjqbwgdQqbZwSAF+B5A9HQMtMOW/z1x8fisDF2CaA8gqJrNaFcQlcLJjtBltvIOoq3kw
himJCba7LO76xPe3RvmxoRm+Rw90X4TuYlqKJlSfrlvTf64t7bMKRLrpfVjsJH5PEXgexGJJrmXK
KK3COWsVhfZRr0q5JUA8hkb2oJsXjz3//ZBZMz61i9hxTZdgaMA1JIT9XZ0zp2kze5/qYuPm4o0f
BO/dWgxeKaYS81YMGacpMtaFGxEVqFbDqOBO9BmmCn8NHaMHKYPQMZRVhhPCvLan+E0bCiYeSX0f
190n+NVsxS9DRLZQMXYyo6E8+RinECm2zqInFeFeqL+b64gWfoR9V5rA3yidaTu7fbSBUr22gyw5
UcBjCffJLZcWBxPp9SATL66rDOp1QJoeeVas75gIc+OlePhWxnQ2aFFsgZE9qhHA7NCkb5RV41NP
ZoXJIUmzW1Yw4yBHrpPUupvRZJv03iIeOCae8hD2LdSWcTeuPfrO2Mb6kmAhlu2tfVHxpK/ruko3
1iSxHpYdLQ/EyqUvdgxfifFT9QxEjOPhNM+635hAWBGXaeOwXKO7vk0MmkAD9Ti+TLo39zQydGeL
yM2jlhV37uzs4Ci0+6Yd9GNVYkpdonZ92+uneEkkaX6hMAa2fuvT1WYQN9ZAwIz4YaSEPw3FWoCd
W0+k3kfhxuSklpt4IGtgKw8WIG2rkkcV1eygan5vB237GEehurHC/qZbdOTNxt+7akhep57DYBXD
Nus8APGlsVzGO1St4u2gk8Sj1IlwJrmdiUPftssOAC3Lc1Ptclc9IoPywUqLcu9M9h6lSPumLLqV
S59+OyNovtVTCosMY2IXst1NNPenrBPjQ8bIEPOC9vUcaP4plLlzll1IfoXmh3D9HYpN7q60SZRK
XNBpOQnqYCDgXVaa7MVqUzQW4/xF/oe5AfuvMx5TnJ1xlEbdKYG/38vgQc3R5w6CzpqiOV90ba9V
5wy7yRTVRi+zT/ncU2LETbMXmvMByJaJ5LrQ35jB7HuQlVdmnjT7ElH4LnEqBu7jbU7CdQwRfJfS
fVssww7fDJ7EWLzNhhrfc3uASGCEn8yCV1P0OGo7WcbIaEanpY3tfINwExYJlnGrB6W+y+1sXJMB
tvuo1LZGv0nDJNrmroRMH0j4GqXrubSaPHQ5dEbBTImgS9Svsct7Luzuk6z0ZNf6xpUqLOcson6f
gCY54PKG3JNAzzcsxM400mEjFDc0MyQHsavSJpsoQejz65hQO6mXdwGcAd1p6Fl1UEQr8ZF5NO7j
cXXnEIt3wkljb7Kq0tObGvxhjmp5bE3XWaq5XgKNfVPTvYxUyYRrlHeBke0sQSWaIcdIJx4LMqJb
J0l+Jj8j25KVuQlc/M3Lydh1kXvf1Uo/+gFie8HoWBuAqV5TZVfoaQU7pB7QIahQE9PsDHewjrEk
83AjzMyVG3DpouFmbxHAeO/3vHMh4AhUaEpwBslBJ3J6TsRQlIZuotr0MPfsdvTWQe/ThSSHpiO4
buJmj8BPeBQbyGx6yjwTUkf4puzw7dJJRQomN54OLhXofUK/wO4nrhpLHFQeGFtTrxHMnYFHubiG
nNwwPiV2e8j7+l1tZ1DNltmg1AfHU378ZYqmalUO4uOoEn3fOTM6pxMVehVgj4vAbhVU6bnGdB4F
FmnjNRMGB01LtAe/2jmJwv3cZmIowY5Ytl17+WcbI+VgLOW5aEdrDURFrnIN/KelzH2J4g7v0o2W
k6qKmssb9IyHWwZScHbE9Gyg2Tq4m4nJWts0KFBbJTs0bEkLmyhe6RqM79EAa1ZRXjfQV4D9d4cY
1T9boywKTEbiyH2OHr1xCgSsObdRRvEZ2HJj1ol7dGgY3wKieq2DSlsVkXmdDlLbOi0ZXIxg/M6o
jI31DnqAASORWkYyX9fG+D1VtsPt6upbv1ZfKlRUcPYAMmhE+yzKMJMLo+XaaEBSu8ORC/S6T9ud
pCy9UchIMK1vzmaNyE9qBUBou/LcW/VVX/ntVhRIHvVFel3NBvXnbMC7NNF/bsGSr+ppxBejHyuS
kibk8pqMtd9Xj/bEUXG09LHUu3Ib+tjyGkiJzk1orgtwGWvVq/m6Y+XA07RHafOny6avV7ProO00
BQzVou4ALmYf4LiB9bNJhasZHg2JmtEDtWtcJ4ibSqhVbgDsahG8WiEwcNYnPCNiAytehBKn20Hp
JJ1YwGycrjqDWsDmWM63mpU3G0EV5plmCbDBbnPPhU9yXcPi2fWTVULHsMd1G7eUoMLxkUp9g8hR
o5s3NuZo69HXsfEZQZCEvb3qukpsTUnbfRoXqU0MA7YOIoUBUMGHzDVPSc26VUaM6ofueuXYbRqt
x8QZ12M9UPjFYqgQB+5pGN1HNccfjS6E/FZ3XL3x958u3+t//MHle1qqV9wIaOg4sOE20E3fjos9
bLQw9WJMIKD0Ll9evnn5VNlO7DWNhWxTnde7AojmhSN3oTNqOHx/5cx9+6a9cDmrReWYTJsvL/+y
8dlnYcuQHdEa6m/0suqVv1j5XX4xy+eTX3BNJhde6uUvh5enc/lSz/LsAPeACwQ66rdPVT9Bxf32
//ZEHhpZ8advbNpZ6fc1bhZbqQqFY3qz+0ZMvdBt9YV73pol5qYLW/DybI2LpMXly8unC1vV7qCb
VVFMWg/18uJRly3LPnD80yyZ9heaLGPVhyoR2fZCeXQTsHuWRSt0EZK5fGtwRLFtAvkgM7zrE4X2
VJAkxSGiw9rShJ+zXSGguPU+Y9YqCz5Ys3q+/PqF+lhKp94Z+etGCron8ORg/wF5uGAo/7+h8Hx9
IesP7QdK66gF+f6ZNs7npkvbv0vRLT+9OFu8RmTnP/lHf2ja/fkD/c/ny4O+nsrP//u3D88ZwRXH
nDr61H6vzGeCUAS2/QMp6PKkLs/4rx4j/cBz7p55cGmj52ehwYmE8MvH3/4nLfLg6481SOavJPgX
c0GKXz6+f7f//Nm/rNVfv8J/59/81St4WaDD8//+zRQYefziKgj3FXhZ0kBDAFbmA2ztD6tgWK8s
xApcpViQl5+z7N9tlX+2Gf5frcLyzH91EZxXri5t24ZKfPkA+v39ItgwwWAMoF8P3W/5eFn132gR
FE/sVxfBfgXDHgg1eIg/3unvF8Ew3FcWSZnNUr2swu92Hr6S/n4tKshXyHFihslg5Y9X+f0qOO4r
W5icBvfreYFd8l85D5+KDjwY0TmIih+oj3gg/Hs74adH+BYZiQkkZspCa+ZlCX46Dq7LceDGxUro
5efg7f8ra/DP7wdJbPz3VuGnx/i2CpLwbxD5pAvVY/ngnf5hJ5ivwOALha7r33fK77UKmLESzX/p
OLAVdAQHLVN8jXxEme8XwVbckThZwVx6WYTfLjIKjvK/eSD+6VYQ9itlAHXDXPdPt4LtvLIgJphQ
Y15+/rLsv9H9wPN6CVQv+sJ/z17+L/IlwX63LGkSGP90ERxI1hLuiElcePn43aICQssvkeoXFoFM
wXWUgt3293f6+/OAXdQrtbCRrP/WvfDTJv6WLeK9Ax/vl6KBNF5BVDeUEOpPX73NFhGO6RiLv/Tv
FQspGBa1/V96+YJjLk0FE+/P00RHJ0ESXJr61zDw2+0BcznBv7gKbAJSYVKgrxF/2VXfHwFMyBU8
1sXw6SUM/HarAN35l8sm+cpcSkMGai8v8qcUyTBYpWUFEJS4HJXf70ZgePSrKdJyL5qkww7NzcsH
9NXvt4KjXpkOTFnq7JdVetl7v9O9iJ/XL54HIV9xEhxdGF/3+0/nAYURyH9kkvDbLx+/XWw0DF3w
zv1SbDSdV2rpEZjipwzRWVwOsD0wKRguH79dODAx2vzVl8/VgDQn7zC2kZePn07CsgmAEoOf/Ro1
f7uSafFk/dWrgRRxGUnTJ/knF6Sg5SYFShNfj8JvtxcWy49fjoqCbhIyASbn6o8d/0NU1AkYLAF3
xEtU/P32grSNl7fmP8+UpXwlHAQDTPn1Vf4UFg2DTgtdFG6Hl8P3G90KCFjIX3795iuaZTjFWMT7
799+8iPQo9Rjf5TUL2npb/TyEWT55VyZ7glunAZKGV/7aD+9/fTR+DNLPPzWWPi9KgaenvPL14L7
aumR0TJ9OelLk/b7vUDNTApJrux+Lah+uwTJhIhAbvtLucGyFyiKaKr++eVoEwlsnJD0Pxppv90q
kOU7/4e5c1lu24bC8KvoCTiiSIniJjMdp63T1m6nl2S6hCXE4lgmPaQcV2/fDwQkEyCTunO0gOxN
QvknCB6c+0W8C4tkzoTRZUEjlSmxUGZ4XedzSjPd9ejEArQg1hPRlhGMNAvLrV0UelUpmUgYTQy5
rCM0mdKF2FpYow4zI6w0DYTMB8AhRyhRJNd41/G/nw3LyPgi05WlwjGbJ9Qm4Vk2A1a9x0/RjdI1
hrXjmNGxApa2kobajB+Nnl9ZUbhDEFoLZcLuGCU6WpORlpdSPTlfJhnxRtqevZL6kBZWZUKOZprD
NSP1HiywFqQqQr5iF8oUF4F71yFDyJO0xHbG2dSL4Yj0xMUcy16oG2A4MxK+gAR8RlCsiK7hZzXt
1vqPZTkxPT3NUaUv38RU8Euj/NiHHOmHhNyXeK7ppWelRXw6AUasXZTIVFwXeVHiWLfbENoKS8IK
DHRn2re9HuEu0FVYeBLIRzI2IX1dp/XDdA4x0GXCdIqMjhPky5VUM8pxm2RrgsmZcxYHHAEHVYIP
NU1dUDsmVmCoU/r6s2RFI5CUjAJ71APNyIRV0BeIQr/62uNSDBHmpr2pyFQ06WiLrEAUTusEfVyl
QD9kgEJ0hyBDWxE+f77gEFDIw/SnQB4uibrhoaUTqOWBlt5iOgQIKqldgKdgTeLuSRUaWUck4q1p
CW6Mp7OkiOsQkJmaSokgI4eA6RemJfz5XQ8V4wLf2XqZ05necop5fLSQo7kJj4LZBSZq4zFxTxkq
xgQfcRTM5yQ22E9sDGFq8Pj/zlLGXwJJ5fD+SVrAiE7IdcOCcIH9iDhCRoqgONC+JKsIQ5gsM/v8
oW5ozCcaI5vmxP0nOispgwzEu5CSZkfvTLQf+5ThWUBsknkFX3SBt+hiCmg1zoAV2QlzUrT5CXUj
4o7oHuUKv2H/iS7ETpwjl4oFU7CA9ltAT2dSH4oFqyBDJgTho2OFKyZ2CAWC0Y3o2U8nb6cbBqwA
jxkGQprnCAxLBm/fhTdwzXMFzNWu2m+/N2Uqle6mSmS+9oVTRcT4uqv36Is6SN/2vmhKYey9bS6f
+fc7L8uvr8YYXDxVZ/T3cX/uHnB8a+9ep6c6/ed1pVvVbnbH/sLRLfNWPVI/891e3alHNSzLgTlB
ea8rGVXwnG2D/wDuHgJc42wU47YVo7V94D4TTA78oGpa/Z6WaF5j2icWSZGv6Ir2uWnrylu1LfYQ
Yzf7plXbZrhqmyErR65rvTlUm+eDB94noErB3+u9elGtHiLbRHcxsis0mzWfZ1cNDd3v/G23hUbS
u/zArldb7326/Csp8o+6ae/9JbukHinyNTteVcMdT7N+UpYU+MNW7TwCTG3miRiXSdJ1U/kn0mY1
iKHrbaUCLmIzBcTIzYtPFjboLIX9ecybVn0cUwwMwPPm4ejRhc0qlUL/Ql+kbrTNNvAoxb5RVe1x
D8IrlxAvN6o97lW9HW6Hi5DIl9x1arN77vTh4NG0S1QS41cbBmIpv4zMOvbl0MiCrjl4lO3iZnLs
rqv4fXryeBP5nCYwcwn05rkNoU3ATwzd1IeAh5ihOqUc+VbftSrQnlzEWrroW/1F+XLL1R/LgV9m
1+rxqdtVvlgH37jVL4H/k2477XEql9h0CfAb/U+18cSYy5S5BPjfdJY87YEt+u69zGJoRuvtZleq
bZCU/uG0HszL3OC9egjPvi3dl8L/Socvb1tsxacY9mGPRuJbNZT1GWemGLrV92Glbh81kwL/puu6
O+6/qMBMYBqjcQRI4X/fNVs9+9CNZJutJZLC/0FvmGlCdLnYl7nBmBCdd1YK/ye7r7tOeyqF83zK
sRm+dHqD5vA7X6IU96+D2nmwNnInhf2o20ckm4ds3X5i5ArLJiBvV9grhf6kkDv1PZNW/HX3/jox
uO4Os49Ti7fliGL8b80+/nojlTe5YT4dG7qv3Hu7Yr143171lKfp3DBk7H86tUOZ+jPfuWa+sdlr
1b77FwAA//8=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legend>
  </cx:chart>
  <cx:spPr>
    <a:gradFill>
      <a:gsLst>
        <a:gs pos="0">
          <a:schemeClr val="tx1">
            <a:alpha val="80000"/>
            <a:lumMod val="85000"/>
            <a:lumOff val="15000"/>
          </a:schemeClr>
        </a:gs>
        <a:gs pos="100000">
          <a:schemeClr val="tx1">
            <a:lumMod val="65000"/>
            <a:lumOff val="35000"/>
            <a:alpha val="75000"/>
          </a:schemeClr>
        </a:gs>
      </a:gsLst>
      <a:lin ang="1200000" scaled="0"/>
    </a:grad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8">
  <cs:axisTitle>
    <cs:lnRef idx="0"/>
    <cs:fillRef idx="0"/>
    <cs:effectRef idx="0"/>
    <cs:fontRef idx="minor">
      <a:schemeClr val="tx1">
        <a:lumMod val="50000"/>
        <a:lumOff val="50000"/>
      </a:schemeClr>
    </cs:fontRef>
    <cs:defRPr sz="900"/>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50000"/>
        <a:lumOff val="50000"/>
      </a:schemeClr>
    </cs:fontRef>
    <cs:defRPr sz="900"/>
  </cs:dataLabel>
  <cs:dataLabelCallout>
    <cs:lnRef idx="0"/>
    <cs:fillRef idx="0"/>
    <cs:effectRef idx="0"/>
    <cs:fontRef idx="minor">
      <a:schemeClr val="dk1">
        <a:lumMod val="50000"/>
        <a:lumOff val="50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ln w="9525" cap="flat" cmpd="sng" algn="ctr">
        <a:solidFill>
          <a:schemeClr val="phClr">
            <a:alpha val="50000"/>
          </a:schemeClr>
        </a:solidFill>
        <a:round/>
      </a:ln>
    </cs:spPr>
  </cs:dataPoint>
  <cs:dataPoint3D>
    <cs:lnRef idx="0">
      <cs:styleClr val="auto"/>
    </cs:lnRef>
    <cs:fillRef idx="0">
      <cs:styleClr val="auto"/>
    </cs:fillRef>
    <cs:effectRef idx="0"/>
    <cs:fontRef idx="minor">
      <a:schemeClr val="dk1"/>
    </cs:fontRef>
    <cs:spPr>
      <a:solidFill>
        <a:schemeClr val="phClr"/>
      </a:solidFill>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4"/>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400" cap="none" spc="2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50000"/>
        <a:lumOff val="50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50000"/>
        <a:lumOff val="50000"/>
      </a:schemeClr>
    </cs:fontRef>
    <cs:defRPr sz="9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8">
  <cs:axisTitle>
    <cs:lnRef idx="0"/>
    <cs:fillRef idx="0"/>
    <cs:effectRef idx="0"/>
    <cs:fontRef idx="minor">
      <a:schemeClr val="tx1">
        <a:lumMod val="50000"/>
        <a:lumOff val="50000"/>
      </a:schemeClr>
    </cs:fontRef>
    <cs:defRPr sz="900"/>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50000"/>
        <a:lumOff val="50000"/>
      </a:schemeClr>
    </cs:fontRef>
    <cs:defRPr sz="900"/>
  </cs:dataLabel>
  <cs:dataLabelCallout>
    <cs:lnRef idx="0"/>
    <cs:fillRef idx="0"/>
    <cs:effectRef idx="0"/>
    <cs:fontRef idx="minor">
      <a:schemeClr val="dk1">
        <a:lumMod val="50000"/>
        <a:lumOff val="50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ln w="9525" cap="flat" cmpd="sng" algn="ctr">
        <a:solidFill>
          <a:schemeClr val="phClr">
            <a:alpha val="50000"/>
          </a:schemeClr>
        </a:solidFill>
        <a:round/>
      </a:ln>
    </cs:spPr>
  </cs:dataPoint>
  <cs:dataPoint3D>
    <cs:lnRef idx="0">
      <cs:styleClr val="auto"/>
    </cs:lnRef>
    <cs:fillRef idx="0">
      <cs:styleClr val="auto"/>
    </cs:fillRef>
    <cs:effectRef idx="0"/>
    <cs:fontRef idx="minor">
      <a:schemeClr val="dk1"/>
    </cs:fontRef>
    <cs:spPr>
      <a:solidFill>
        <a:schemeClr val="phClr"/>
      </a:solidFill>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4"/>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400" cap="none" spc="2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50000"/>
        <a:lumOff val="50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50000"/>
        <a:lumOff val="50000"/>
      </a:schemeClr>
    </cs:fontRef>
    <cs:defRPr sz="9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1.xml"/><Relationship Id="rId7" Type="http://schemas.microsoft.com/office/2014/relationships/chartEx" Target="../charts/chartEx3.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10" Type="http://schemas.openxmlformats.org/officeDocument/2006/relationships/chart" Target="../charts/chart16.xml"/><Relationship Id="rId4" Type="http://schemas.openxmlformats.org/officeDocument/2006/relationships/chart" Target="../charts/chart12.xml"/><Relationship Id="rId9"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4</xdr:col>
      <xdr:colOff>297180</xdr:colOff>
      <xdr:row>3</xdr:row>
      <xdr:rowOff>167640</xdr:rowOff>
    </xdr:from>
    <xdr:to>
      <xdr:col>12</xdr:col>
      <xdr:colOff>381000</xdr:colOff>
      <xdr:row>21</xdr:row>
      <xdr:rowOff>160020</xdr:rowOff>
    </xdr:to>
    <xdr:graphicFrame macro="">
      <xdr:nvGraphicFramePr>
        <xdr:cNvPr id="2" name="Chart 1">
          <a:extLst>
            <a:ext uri="{FF2B5EF4-FFF2-40B4-BE49-F238E27FC236}">
              <a16:creationId xmlns:a16="http://schemas.microsoft.com/office/drawing/2014/main" id="{657F76A3-1577-36C2-E2E5-9D0EE077D7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601980</xdr:colOff>
      <xdr:row>4</xdr:row>
      <xdr:rowOff>7620</xdr:rowOff>
    </xdr:from>
    <xdr:to>
      <xdr:col>14</xdr:col>
      <xdr:colOff>381000</xdr:colOff>
      <xdr:row>21</xdr:row>
      <xdr:rowOff>30480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6957C129-34A1-752F-182D-9F444623CF8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42560" y="739140"/>
              <a:ext cx="4655820" cy="31318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160020</xdr:colOff>
      <xdr:row>2</xdr:row>
      <xdr:rowOff>45720</xdr:rowOff>
    </xdr:from>
    <xdr:to>
      <xdr:col>10</xdr:col>
      <xdr:colOff>464820</xdr:colOff>
      <xdr:row>17</xdr:row>
      <xdr:rowOff>45720</xdr:rowOff>
    </xdr:to>
    <xdr:graphicFrame macro="">
      <xdr:nvGraphicFramePr>
        <xdr:cNvPr id="2" name="Chart 1">
          <a:extLst>
            <a:ext uri="{FF2B5EF4-FFF2-40B4-BE49-F238E27FC236}">
              <a16:creationId xmlns:a16="http://schemas.microsoft.com/office/drawing/2014/main" id="{FA7854DB-6DF2-4EDD-4FF2-E4D485B6EE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0</xdr:colOff>
      <xdr:row>11</xdr:row>
      <xdr:rowOff>76201</xdr:rowOff>
    </xdr:from>
    <xdr:to>
      <xdr:col>15</xdr:col>
      <xdr:colOff>487680</xdr:colOff>
      <xdr:row>19</xdr:row>
      <xdr:rowOff>129541</xdr:rowOff>
    </xdr:to>
    <mc:AlternateContent xmlns:mc="http://schemas.openxmlformats.org/markup-compatibility/2006">
      <mc:Choice xmlns:a14="http://schemas.microsoft.com/office/drawing/2010/main" Requires="a14">
        <xdr:graphicFrame macro="">
          <xdr:nvGraphicFramePr>
            <xdr:cNvPr id="3" name="Year 1">
              <a:extLst>
                <a:ext uri="{FF2B5EF4-FFF2-40B4-BE49-F238E27FC236}">
                  <a16:creationId xmlns:a16="http://schemas.microsoft.com/office/drawing/2014/main" id="{62234D51-604F-B671-EE5B-925F6D13CEDF}"/>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9250680" y="2004061"/>
              <a:ext cx="1828800" cy="14554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205740</xdr:colOff>
      <xdr:row>2</xdr:row>
      <xdr:rowOff>175261</xdr:rowOff>
    </xdr:from>
    <xdr:to>
      <xdr:col>15</xdr:col>
      <xdr:colOff>22860</xdr:colOff>
      <xdr:row>9</xdr:row>
      <xdr:rowOff>121921</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6FFD257F-7B0A-EFFB-2DC1-0B836521E0C8}"/>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8785860" y="525781"/>
              <a:ext cx="1828800" cy="11734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342900</xdr:colOff>
      <xdr:row>2</xdr:row>
      <xdr:rowOff>53341</xdr:rowOff>
    </xdr:from>
    <xdr:to>
      <xdr:col>18</xdr:col>
      <xdr:colOff>160020</xdr:colOff>
      <xdr:row>10</xdr:row>
      <xdr:rowOff>60961</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3D7E9854-E105-55FA-A45C-1A08898AE9D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0934700" y="403861"/>
              <a:ext cx="1828800" cy="1409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7</xdr:col>
      <xdr:colOff>106680</xdr:colOff>
      <xdr:row>2</xdr:row>
      <xdr:rowOff>68580</xdr:rowOff>
    </xdr:from>
    <xdr:to>
      <xdr:col>17</xdr:col>
      <xdr:colOff>350520</xdr:colOff>
      <xdr:row>27</xdr:row>
      <xdr:rowOff>45720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C6DE614-CAE0-B84F-3EFA-EFFB7B5011A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499860" y="434340"/>
              <a:ext cx="6339840" cy="45491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17</xdr:col>
      <xdr:colOff>476543</xdr:colOff>
      <xdr:row>3</xdr:row>
      <xdr:rowOff>5862</xdr:rowOff>
    </xdr:from>
    <xdr:to>
      <xdr:col>20</xdr:col>
      <xdr:colOff>293663</xdr:colOff>
      <xdr:row>17</xdr:row>
      <xdr:rowOff>19197</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9012A8BC-C621-B4A1-E585-F4A4875DE25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2965723" y="554502"/>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464820</xdr:colOff>
      <xdr:row>1</xdr:row>
      <xdr:rowOff>114300</xdr:rowOff>
    </xdr:from>
    <xdr:to>
      <xdr:col>12</xdr:col>
      <xdr:colOff>160020</xdr:colOff>
      <xdr:row>16</xdr:row>
      <xdr:rowOff>114300</xdr:rowOff>
    </xdr:to>
    <xdr:graphicFrame macro="">
      <xdr:nvGraphicFramePr>
        <xdr:cNvPr id="2" name="Chart 1">
          <a:extLst>
            <a:ext uri="{FF2B5EF4-FFF2-40B4-BE49-F238E27FC236}">
              <a16:creationId xmlns:a16="http://schemas.microsoft.com/office/drawing/2014/main" id="{656BDF28-1BD7-04AB-1454-90E3D26E99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22860</xdr:colOff>
      <xdr:row>19</xdr:row>
      <xdr:rowOff>45720</xdr:rowOff>
    </xdr:from>
    <xdr:to>
      <xdr:col>1</xdr:col>
      <xdr:colOff>784860</xdr:colOff>
      <xdr:row>22</xdr:row>
      <xdr:rowOff>0</xdr:rowOff>
    </xdr:to>
    <xdr:graphicFrame macro="">
      <xdr:nvGraphicFramePr>
        <xdr:cNvPr id="2" name="Chart 1">
          <a:extLst>
            <a:ext uri="{FF2B5EF4-FFF2-40B4-BE49-F238E27FC236}">
              <a16:creationId xmlns:a16="http://schemas.microsoft.com/office/drawing/2014/main" id="{3B7A9261-241D-784B-B240-8E29EF3E28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15240</xdr:colOff>
      <xdr:row>18</xdr:row>
      <xdr:rowOff>129540</xdr:rowOff>
    </xdr:from>
    <xdr:to>
      <xdr:col>5</xdr:col>
      <xdr:colOff>0</xdr:colOff>
      <xdr:row>21</xdr:row>
      <xdr:rowOff>175260</xdr:rowOff>
    </xdr:to>
    <xdr:graphicFrame macro="">
      <xdr:nvGraphicFramePr>
        <xdr:cNvPr id="6" name="Chart 5">
          <a:extLst>
            <a:ext uri="{FF2B5EF4-FFF2-40B4-BE49-F238E27FC236}">
              <a16:creationId xmlns:a16="http://schemas.microsoft.com/office/drawing/2014/main" id="{998343B4-41C6-5956-1A1F-751EA37375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594360</xdr:colOff>
      <xdr:row>18</xdr:row>
      <xdr:rowOff>167640</xdr:rowOff>
    </xdr:from>
    <xdr:to>
      <xdr:col>8</xdr:col>
      <xdr:colOff>967740</xdr:colOff>
      <xdr:row>22</xdr:row>
      <xdr:rowOff>91440</xdr:rowOff>
    </xdr:to>
    <xdr:graphicFrame macro="">
      <xdr:nvGraphicFramePr>
        <xdr:cNvPr id="7" name="Chart 6">
          <a:extLst>
            <a:ext uri="{FF2B5EF4-FFF2-40B4-BE49-F238E27FC236}">
              <a16:creationId xmlns:a16="http://schemas.microsoft.com/office/drawing/2014/main" id="{D577E39C-2ACE-B0FA-0848-4DF8EFA5AA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45720</xdr:colOff>
      <xdr:row>19</xdr:row>
      <xdr:rowOff>114300</xdr:rowOff>
    </xdr:from>
    <xdr:to>
      <xdr:col>11</xdr:col>
      <xdr:colOff>1021080</xdr:colOff>
      <xdr:row>22</xdr:row>
      <xdr:rowOff>30480</xdr:rowOff>
    </xdr:to>
    <xdr:graphicFrame macro="">
      <xdr:nvGraphicFramePr>
        <xdr:cNvPr id="8" name="Chart 7">
          <a:extLst>
            <a:ext uri="{FF2B5EF4-FFF2-40B4-BE49-F238E27FC236}">
              <a16:creationId xmlns:a16="http://schemas.microsoft.com/office/drawing/2014/main" id="{86A72FE2-8711-B1EB-5AEB-E979F7FCC6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0</xdr:colOff>
      <xdr:row>18</xdr:row>
      <xdr:rowOff>167640</xdr:rowOff>
    </xdr:from>
    <xdr:to>
      <xdr:col>14</xdr:col>
      <xdr:colOff>960120</xdr:colOff>
      <xdr:row>22</xdr:row>
      <xdr:rowOff>15240</xdr:rowOff>
    </xdr:to>
    <xdr:graphicFrame macro="">
      <xdr:nvGraphicFramePr>
        <xdr:cNvPr id="3" name="Chart 2">
          <a:extLst>
            <a:ext uri="{FF2B5EF4-FFF2-40B4-BE49-F238E27FC236}">
              <a16:creationId xmlns:a16="http://schemas.microsoft.com/office/drawing/2014/main" id="{FA9680AB-533D-63F2-93E1-17C7AC43B2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129540</xdr:colOff>
      <xdr:row>3</xdr:row>
      <xdr:rowOff>0</xdr:rowOff>
    </xdr:from>
    <xdr:to>
      <xdr:col>23</xdr:col>
      <xdr:colOff>121920</xdr:colOff>
      <xdr:row>11</xdr:row>
      <xdr:rowOff>60960</xdr:rowOff>
    </xdr:to>
    <xdr:grpSp>
      <xdr:nvGrpSpPr>
        <xdr:cNvPr id="46" name="Group 45">
          <a:extLst>
            <a:ext uri="{FF2B5EF4-FFF2-40B4-BE49-F238E27FC236}">
              <a16:creationId xmlns:a16="http://schemas.microsoft.com/office/drawing/2014/main" id="{F2EFF319-4E7B-95A2-BB73-8827490B1DE7}"/>
            </a:ext>
          </a:extLst>
        </xdr:cNvPr>
        <xdr:cNvGrpSpPr/>
      </xdr:nvGrpSpPr>
      <xdr:grpSpPr>
        <a:xfrm>
          <a:off x="129540" y="521804"/>
          <a:ext cx="15422880" cy="1452439"/>
          <a:chOff x="129540" y="518160"/>
          <a:chExt cx="14013180" cy="1737360"/>
        </a:xfrm>
      </xdr:grpSpPr>
      <xdr:grpSp>
        <xdr:nvGrpSpPr>
          <xdr:cNvPr id="19" name="Group 18">
            <a:extLst>
              <a:ext uri="{FF2B5EF4-FFF2-40B4-BE49-F238E27FC236}">
                <a16:creationId xmlns:a16="http://schemas.microsoft.com/office/drawing/2014/main" id="{2222777F-8B0C-D668-1367-B25082D8D189}"/>
              </a:ext>
            </a:extLst>
          </xdr:cNvPr>
          <xdr:cNvGrpSpPr/>
        </xdr:nvGrpSpPr>
        <xdr:grpSpPr>
          <a:xfrm>
            <a:off x="129540" y="533400"/>
            <a:ext cx="2446020" cy="1699260"/>
            <a:chOff x="137160" y="502920"/>
            <a:chExt cx="2400300" cy="1699260"/>
          </a:xfrm>
        </xdr:grpSpPr>
        <xdr:sp macro="" textlink="">
          <xdr:nvSpPr>
            <xdr:cNvPr id="3" name="Rectangle: Rounded Corners 2">
              <a:extLst>
                <a:ext uri="{FF2B5EF4-FFF2-40B4-BE49-F238E27FC236}">
                  <a16:creationId xmlns:a16="http://schemas.microsoft.com/office/drawing/2014/main" id="{7940C750-E0D9-7BD6-5BC8-C369B731D096}"/>
                </a:ext>
              </a:extLst>
            </xdr:cNvPr>
            <xdr:cNvSpPr/>
          </xdr:nvSpPr>
          <xdr:spPr>
            <a:xfrm>
              <a:off x="137160" y="502920"/>
              <a:ext cx="2369822" cy="396240"/>
            </a:xfrm>
            <a:prstGeom prst="roundRect">
              <a:avLst/>
            </a:prstGeom>
            <a:gradFill>
              <a:gsLst>
                <a:gs pos="0">
                  <a:schemeClr val="tx1">
                    <a:alpha val="80000"/>
                    <a:lumMod val="85000"/>
                    <a:lumOff val="15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SALES</a:t>
              </a:r>
            </a:p>
            <a:p>
              <a:pPr algn="ctr"/>
              <a:endParaRPr lang="en-US" sz="14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4" name="Rectangle: Rounded Corners 3">
              <a:extLst>
                <a:ext uri="{FF2B5EF4-FFF2-40B4-BE49-F238E27FC236}">
                  <a16:creationId xmlns:a16="http://schemas.microsoft.com/office/drawing/2014/main" id="{A1F7F8F5-4A31-9035-EFC6-F3F689E4FB7F}"/>
                </a:ext>
              </a:extLst>
            </xdr:cNvPr>
            <xdr:cNvSpPr/>
          </xdr:nvSpPr>
          <xdr:spPr>
            <a:xfrm>
              <a:off x="137160" y="906780"/>
              <a:ext cx="2400300" cy="1295400"/>
            </a:xfrm>
            <a:prstGeom prst="roundRect">
              <a:avLst/>
            </a:prstGeom>
            <a:gradFill>
              <a:gsLst>
                <a:gs pos="0">
                  <a:schemeClr val="tx1">
                    <a:alpha val="80000"/>
                    <a:lumMod val="85000"/>
                    <a:lumOff val="15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 Desigh'!B17">
          <xdr:nvSpPr>
            <xdr:cNvPr id="9" name="Rectangle: Rounded Corners 8">
              <a:extLst>
                <a:ext uri="{FF2B5EF4-FFF2-40B4-BE49-F238E27FC236}">
                  <a16:creationId xmlns:a16="http://schemas.microsoft.com/office/drawing/2014/main" id="{7B216454-C901-887C-185F-786630EEAFD4}"/>
                </a:ext>
              </a:extLst>
            </xdr:cNvPr>
            <xdr:cNvSpPr/>
          </xdr:nvSpPr>
          <xdr:spPr>
            <a:xfrm>
              <a:off x="228600" y="932312"/>
              <a:ext cx="2226606" cy="502270"/>
            </a:xfrm>
            <a:prstGeom prst="roundRect">
              <a:avLst/>
            </a:prstGeom>
            <a:gradFill>
              <a:gsLst>
                <a:gs pos="0">
                  <a:schemeClr val="tx1">
                    <a:alpha val="80000"/>
                    <a:lumMod val="85000"/>
                    <a:lumOff val="15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85EBC3B8-6A57-438D-A44A-0705AB7AC956}" type="TxLink">
                <a:rPr lang="en-US" sz="16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pPr algn="ctr"/>
                <a:t> $2,297,200.86 </a:t>
              </a:fld>
              <a:endParaRPr lang="en-US" sz="1600">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20" name="Group 19">
            <a:extLst>
              <a:ext uri="{FF2B5EF4-FFF2-40B4-BE49-F238E27FC236}">
                <a16:creationId xmlns:a16="http://schemas.microsoft.com/office/drawing/2014/main" id="{A18CCBBA-711B-BFBC-3F77-119BD9DD94B5}"/>
              </a:ext>
            </a:extLst>
          </xdr:cNvPr>
          <xdr:cNvGrpSpPr/>
        </xdr:nvGrpSpPr>
        <xdr:grpSpPr>
          <a:xfrm>
            <a:off x="2811780" y="563880"/>
            <a:ext cx="2613660" cy="1691640"/>
            <a:chOff x="137160" y="502920"/>
            <a:chExt cx="2400300" cy="1699260"/>
          </a:xfrm>
        </xdr:grpSpPr>
        <xdr:sp macro="" textlink="">
          <xdr:nvSpPr>
            <xdr:cNvPr id="21" name="Rectangle: Rounded Corners 20">
              <a:extLst>
                <a:ext uri="{FF2B5EF4-FFF2-40B4-BE49-F238E27FC236}">
                  <a16:creationId xmlns:a16="http://schemas.microsoft.com/office/drawing/2014/main" id="{4895FCB2-BCC8-8BB3-B4B7-EC430D49CC0A}"/>
                </a:ext>
              </a:extLst>
            </xdr:cNvPr>
            <xdr:cNvSpPr/>
          </xdr:nvSpPr>
          <xdr:spPr>
            <a:xfrm>
              <a:off x="137160" y="502920"/>
              <a:ext cx="2369822" cy="396240"/>
            </a:xfrm>
            <a:prstGeom prst="roundRect">
              <a:avLst/>
            </a:prstGeom>
            <a:gradFill>
              <a:gsLst>
                <a:gs pos="0">
                  <a:schemeClr val="tx1">
                    <a:alpha val="80000"/>
                    <a:lumMod val="85000"/>
                    <a:lumOff val="15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PROFIT</a:t>
              </a:r>
            </a:p>
            <a:p>
              <a:pPr algn="ctr"/>
              <a:endParaRPr lang="en-US" sz="14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2" name="Rectangle: Rounded Corners 21">
              <a:extLst>
                <a:ext uri="{FF2B5EF4-FFF2-40B4-BE49-F238E27FC236}">
                  <a16:creationId xmlns:a16="http://schemas.microsoft.com/office/drawing/2014/main" id="{9FF3CD2B-E6A7-79A6-90B3-B8F2FE0605FD}"/>
                </a:ext>
              </a:extLst>
            </xdr:cNvPr>
            <xdr:cNvSpPr/>
          </xdr:nvSpPr>
          <xdr:spPr>
            <a:xfrm>
              <a:off x="137160" y="906780"/>
              <a:ext cx="2400300" cy="1295400"/>
            </a:xfrm>
            <a:prstGeom prst="roundRect">
              <a:avLst/>
            </a:prstGeom>
            <a:gradFill>
              <a:gsLst>
                <a:gs pos="0">
                  <a:schemeClr val="tx1">
                    <a:alpha val="80000"/>
                    <a:lumMod val="85000"/>
                    <a:lumOff val="15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 Desigh'!$E$17">
          <xdr:nvSpPr>
            <xdr:cNvPr id="23" name="Rectangle: Rounded Corners 22">
              <a:extLst>
                <a:ext uri="{FF2B5EF4-FFF2-40B4-BE49-F238E27FC236}">
                  <a16:creationId xmlns:a16="http://schemas.microsoft.com/office/drawing/2014/main" id="{04487466-02C9-4989-CAA4-8D70467FEDE6}"/>
                </a:ext>
              </a:extLst>
            </xdr:cNvPr>
            <xdr:cNvSpPr/>
          </xdr:nvSpPr>
          <xdr:spPr>
            <a:xfrm>
              <a:off x="228600" y="903630"/>
              <a:ext cx="2238880" cy="421822"/>
            </a:xfrm>
            <a:prstGeom prst="roundRect">
              <a:avLst/>
            </a:prstGeom>
            <a:gradFill>
              <a:gsLst>
                <a:gs pos="0">
                  <a:schemeClr val="tx1">
                    <a:alpha val="80000"/>
                    <a:lumMod val="85000"/>
                    <a:lumOff val="15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156511EA-7687-4223-B469-DD014914806A}"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$286,397.02 </a:t>
              </a:fld>
              <a:endParaRPr lang="en-US"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25" name="Group 24">
            <a:extLst>
              <a:ext uri="{FF2B5EF4-FFF2-40B4-BE49-F238E27FC236}">
                <a16:creationId xmlns:a16="http://schemas.microsoft.com/office/drawing/2014/main" id="{D4880D3F-7D3A-A415-D10E-F641A4A16C43}"/>
              </a:ext>
            </a:extLst>
          </xdr:cNvPr>
          <xdr:cNvGrpSpPr/>
        </xdr:nvGrpSpPr>
        <xdr:grpSpPr>
          <a:xfrm>
            <a:off x="5669280" y="563880"/>
            <a:ext cx="2606040" cy="1668780"/>
            <a:chOff x="137160" y="502920"/>
            <a:chExt cx="2400300" cy="1699260"/>
          </a:xfrm>
        </xdr:grpSpPr>
        <xdr:sp macro="" textlink="">
          <xdr:nvSpPr>
            <xdr:cNvPr id="26" name="Rectangle: Rounded Corners 25">
              <a:extLst>
                <a:ext uri="{FF2B5EF4-FFF2-40B4-BE49-F238E27FC236}">
                  <a16:creationId xmlns:a16="http://schemas.microsoft.com/office/drawing/2014/main" id="{1A9A8FF7-BB14-FBBA-20AD-9596639BD51B}"/>
                </a:ext>
              </a:extLst>
            </xdr:cNvPr>
            <xdr:cNvSpPr/>
          </xdr:nvSpPr>
          <xdr:spPr>
            <a:xfrm>
              <a:off x="137160" y="502920"/>
              <a:ext cx="2369822" cy="396240"/>
            </a:xfrm>
            <a:prstGeom prst="roundRect">
              <a:avLst/>
            </a:prstGeom>
            <a:gradFill>
              <a:gsLst>
                <a:gs pos="0">
                  <a:schemeClr val="tx1">
                    <a:alpha val="80000"/>
                    <a:lumMod val="85000"/>
                    <a:lumOff val="15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QUANTITY</a:t>
              </a:r>
            </a:p>
            <a:p>
              <a:pPr algn="ctr"/>
              <a:endParaRPr lang="en-US" sz="14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7" name="Rectangle: Rounded Corners 26">
              <a:extLst>
                <a:ext uri="{FF2B5EF4-FFF2-40B4-BE49-F238E27FC236}">
                  <a16:creationId xmlns:a16="http://schemas.microsoft.com/office/drawing/2014/main" id="{7DF11D4D-4A20-FA83-CE96-43D9577E255E}"/>
                </a:ext>
              </a:extLst>
            </xdr:cNvPr>
            <xdr:cNvSpPr/>
          </xdr:nvSpPr>
          <xdr:spPr>
            <a:xfrm>
              <a:off x="137160" y="906780"/>
              <a:ext cx="2400300" cy="1295400"/>
            </a:xfrm>
            <a:prstGeom prst="roundRect">
              <a:avLst/>
            </a:prstGeom>
            <a:gradFill>
              <a:gsLst>
                <a:gs pos="0">
                  <a:schemeClr val="tx1">
                    <a:alpha val="80000"/>
                    <a:lumMod val="85000"/>
                    <a:lumOff val="15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 Desigh'!$I$17">
          <xdr:nvSpPr>
            <xdr:cNvPr id="28" name="Rectangle: Rounded Corners 27">
              <a:extLst>
                <a:ext uri="{FF2B5EF4-FFF2-40B4-BE49-F238E27FC236}">
                  <a16:creationId xmlns:a16="http://schemas.microsoft.com/office/drawing/2014/main" id="{39974AD1-251A-5EFB-D001-D6061F7548A6}"/>
                </a:ext>
              </a:extLst>
            </xdr:cNvPr>
            <xdr:cNvSpPr/>
          </xdr:nvSpPr>
          <xdr:spPr>
            <a:xfrm>
              <a:off x="228600" y="959425"/>
              <a:ext cx="2238676" cy="402448"/>
            </a:xfrm>
            <a:prstGeom prst="roundRect">
              <a:avLst/>
            </a:prstGeom>
            <a:gradFill>
              <a:gsLst>
                <a:gs pos="0">
                  <a:schemeClr val="tx1">
                    <a:alpha val="80000"/>
                    <a:lumMod val="85000"/>
                    <a:lumOff val="15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6B5A364A-A554-41B7-A3DC-13058F0774C8}"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37873</a:t>
              </a:fld>
              <a:endParaRPr lang="en-US"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30" name="Group 29">
            <a:extLst>
              <a:ext uri="{FF2B5EF4-FFF2-40B4-BE49-F238E27FC236}">
                <a16:creationId xmlns:a16="http://schemas.microsoft.com/office/drawing/2014/main" id="{B37FD98D-594D-8173-38CD-8A6DD5B441FC}"/>
              </a:ext>
            </a:extLst>
          </xdr:cNvPr>
          <xdr:cNvGrpSpPr/>
        </xdr:nvGrpSpPr>
        <xdr:grpSpPr>
          <a:xfrm>
            <a:off x="8481060" y="556260"/>
            <a:ext cx="2773680" cy="1661160"/>
            <a:chOff x="137160" y="502920"/>
            <a:chExt cx="2400300" cy="1699260"/>
          </a:xfrm>
        </xdr:grpSpPr>
        <xdr:sp macro="" textlink="">
          <xdr:nvSpPr>
            <xdr:cNvPr id="31" name="Rectangle: Rounded Corners 30">
              <a:extLst>
                <a:ext uri="{FF2B5EF4-FFF2-40B4-BE49-F238E27FC236}">
                  <a16:creationId xmlns:a16="http://schemas.microsoft.com/office/drawing/2014/main" id="{4F758A05-E993-DCC9-4F29-1FD9CBE41F18}"/>
                </a:ext>
              </a:extLst>
            </xdr:cNvPr>
            <xdr:cNvSpPr/>
          </xdr:nvSpPr>
          <xdr:spPr>
            <a:xfrm>
              <a:off x="137160" y="502920"/>
              <a:ext cx="2369822" cy="396240"/>
            </a:xfrm>
            <a:prstGeom prst="roundRect">
              <a:avLst/>
            </a:prstGeom>
            <a:gradFill>
              <a:gsLst>
                <a:gs pos="0">
                  <a:schemeClr val="tx1">
                    <a:alpha val="80000"/>
                    <a:lumMod val="85000"/>
                    <a:lumOff val="15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NO OF ORDERS</a:t>
              </a:r>
            </a:p>
            <a:p>
              <a:pPr algn="ctr"/>
              <a:endParaRPr lang="en-US" sz="14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2" name="Rectangle: Rounded Corners 31">
              <a:extLst>
                <a:ext uri="{FF2B5EF4-FFF2-40B4-BE49-F238E27FC236}">
                  <a16:creationId xmlns:a16="http://schemas.microsoft.com/office/drawing/2014/main" id="{53C9C408-1BE5-AF2D-830C-8E98F012DE43}"/>
                </a:ext>
              </a:extLst>
            </xdr:cNvPr>
            <xdr:cNvSpPr/>
          </xdr:nvSpPr>
          <xdr:spPr>
            <a:xfrm>
              <a:off x="137160" y="906780"/>
              <a:ext cx="2400300" cy="1295400"/>
            </a:xfrm>
            <a:prstGeom prst="roundRect">
              <a:avLst/>
            </a:prstGeom>
            <a:gradFill>
              <a:gsLst>
                <a:gs pos="0">
                  <a:schemeClr val="tx1">
                    <a:alpha val="80000"/>
                    <a:lumMod val="85000"/>
                    <a:lumOff val="15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 Desigh'!$L$17">
          <xdr:nvSpPr>
            <xdr:cNvPr id="33" name="Rectangle: Rounded Corners 32">
              <a:extLst>
                <a:ext uri="{FF2B5EF4-FFF2-40B4-BE49-F238E27FC236}">
                  <a16:creationId xmlns:a16="http://schemas.microsoft.com/office/drawing/2014/main" id="{6DBDAC7E-7D06-2183-50A1-45A22E8B3DAF}"/>
                </a:ext>
              </a:extLst>
            </xdr:cNvPr>
            <xdr:cNvSpPr/>
          </xdr:nvSpPr>
          <xdr:spPr>
            <a:xfrm>
              <a:off x="228600" y="982980"/>
              <a:ext cx="2209947" cy="415895"/>
            </a:xfrm>
            <a:prstGeom prst="roundRect">
              <a:avLst/>
            </a:prstGeom>
            <a:gradFill>
              <a:gsLst>
                <a:gs pos="0">
                  <a:schemeClr val="tx1">
                    <a:alpha val="80000"/>
                    <a:lumMod val="85000"/>
                    <a:lumOff val="15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570B448C-A4EF-44D8-A343-D6D24DDFDCF9}"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9994</a:t>
              </a:fld>
              <a:endPar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35" name="Group 34">
            <a:extLst>
              <a:ext uri="{FF2B5EF4-FFF2-40B4-BE49-F238E27FC236}">
                <a16:creationId xmlns:a16="http://schemas.microsoft.com/office/drawing/2014/main" id="{BCE82A0C-02CF-D91F-53CA-2FBCE4B0ADCD}"/>
              </a:ext>
            </a:extLst>
          </xdr:cNvPr>
          <xdr:cNvGrpSpPr/>
        </xdr:nvGrpSpPr>
        <xdr:grpSpPr>
          <a:xfrm>
            <a:off x="11468100" y="518160"/>
            <a:ext cx="2674620" cy="1691640"/>
            <a:chOff x="137160" y="502920"/>
            <a:chExt cx="2400300" cy="1699260"/>
          </a:xfrm>
        </xdr:grpSpPr>
        <xdr:sp macro="" textlink="">
          <xdr:nvSpPr>
            <xdr:cNvPr id="36" name="Rectangle: Rounded Corners 35">
              <a:extLst>
                <a:ext uri="{FF2B5EF4-FFF2-40B4-BE49-F238E27FC236}">
                  <a16:creationId xmlns:a16="http://schemas.microsoft.com/office/drawing/2014/main" id="{55A4C128-BE85-E60C-D353-BC787A217935}"/>
                </a:ext>
              </a:extLst>
            </xdr:cNvPr>
            <xdr:cNvSpPr/>
          </xdr:nvSpPr>
          <xdr:spPr>
            <a:xfrm>
              <a:off x="137160" y="502920"/>
              <a:ext cx="2369822" cy="396240"/>
            </a:xfrm>
            <a:prstGeom prst="roundRect">
              <a:avLst/>
            </a:prstGeom>
            <a:gradFill>
              <a:gsLst>
                <a:gs pos="0">
                  <a:schemeClr val="tx1">
                    <a:alpha val="80000"/>
                    <a:lumMod val="85000"/>
                    <a:lumOff val="15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PROFIT MARGIN</a:t>
              </a:r>
            </a:p>
            <a:p>
              <a:pPr algn="ctr"/>
              <a:endParaRPr lang="en-US" sz="14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7" name="Rectangle: Rounded Corners 36">
              <a:extLst>
                <a:ext uri="{FF2B5EF4-FFF2-40B4-BE49-F238E27FC236}">
                  <a16:creationId xmlns:a16="http://schemas.microsoft.com/office/drawing/2014/main" id="{33CD6E68-B206-7256-C260-0DF850DFEC19}"/>
                </a:ext>
              </a:extLst>
            </xdr:cNvPr>
            <xdr:cNvSpPr/>
          </xdr:nvSpPr>
          <xdr:spPr>
            <a:xfrm>
              <a:off x="137160" y="906780"/>
              <a:ext cx="2400300" cy="1295400"/>
            </a:xfrm>
            <a:prstGeom prst="roundRect">
              <a:avLst/>
            </a:prstGeom>
            <a:gradFill>
              <a:gsLst>
                <a:gs pos="0">
                  <a:schemeClr val="tx1">
                    <a:alpha val="80000"/>
                    <a:lumMod val="85000"/>
                    <a:lumOff val="15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 Desigh'!$O$17">
          <xdr:nvSpPr>
            <xdr:cNvPr id="38" name="Rectangle: Rounded Corners 37">
              <a:extLst>
                <a:ext uri="{FF2B5EF4-FFF2-40B4-BE49-F238E27FC236}">
                  <a16:creationId xmlns:a16="http://schemas.microsoft.com/office/drawing/2014/main" id="{1EAD4462-7EC6-917D-1536-088C54DDDB02}"/>
                </a:ext>
              </a:extLst>
            </xdr:cNvPr>
            <xdr:cNvSpPr/>
          </xdr:nvSpPr>
          <xdr:spPr>
            <a:xfrm>
              <a:off x="242277" y="900270"/>
              <a:ext cx="2240476" cy="404939"/>
            </a:xfrm>
            <a:prstGeom prst="roundRect">
              <a:avLst/>
            </a:prstGeom>
            <a:gradFill>
              <a:gsLst>
                <a:gs pos="0">
                  <a:schemeClr val="tx1">
                    <a:alpha val="80000"/>
                    <a:lumMod val="85000"/>
                    <a:lumOff val="15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AD162444-FF81-456E-B476-2E94D2011D92}"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12.47%</a:t>
              </a:fld>
              <a:endParaRPr lang="en-US"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clientData/>
  </xdr:twoCellAnchor>
  <xdr:twoCellAnchor>
    <xdr:from>
      <xdr:col>0</xdr:col>
      <xdr:colOff>76200</xdr:colOff>
      <xdr:row>0</xdr:row>
      <xdr:rowOff>30480</xdr:rowOff>
    </xdr:from>
    <xdr:to>
      <xdr:col>23</xdr:col>
      <xdr:colOff>114300</xdr:colOff>
      <xdr:row>2</xdr:row>
      <xdr:rowOff>129540</xdr:rowOff>
    </xdr:to>
    <xdr:sp macro="" textlink="">
      <xdr:nvSpPr>
        <xdr:cNvPr id="2" name="Rectangle: Rounded Corners 1">
          <a:extLst>
            <a:ext uri="{FF2B5EF4-FFF2-40B4-BE49-F238E27FC236}">
              <a16:creationId xmlns:a16="http://schemas.microsoft.com/office/drawing/2014/main" id="{B3F85C7C-9697-55F1-DBFD-49EE2409CC85}"/>
            </a:ext>
          </a:extLst>
        </xdr:cNvPr>
        <xdr:cNvSpPr/>
      </xdr:nvSpPr>
      <xdr:spPr>
        <a:xfrm>
          <a:off x="76200" y="30480"/>
          <a:ext cx="14058900" cy="464820"/>
        </a:xfrm>
        <a:prstGeom prst="round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latin typeface="LATO BLACK" panose="020F0502020204030203" pitchFamily="34" charset="0"/>
              <a:ea typeface="LATO BLACK" panose="020F0502020204030203" pitchFamily="34" charset="0"/>
              <a:cs typeface="LATO BLACK" panose="020F0502020204030203" pitchFamily="34" charset="0"/>
            </a:rPr>
            <a:t>ECOMMERCE </a:t>
          </a:r>
          <a:r>
            <a:rPr lang="en-US" sz="1600" baseline="0">
              <a:latin typeface="LATO BLACK" panose="020F0502020204030203" pitchFamily="34" charset="0"/>
              <a:ea typeface="LATO BLACK" panose="020F0502020204030203" pitchFamily="34" charset="0"/>
              <a:cs typeface="LATO BLACK" panose="020F0502020204030203" pitchFamily="34" charset="0"/>
            </a:rPr>
            <a:t> </a:t>
          </a:r>
          <a:r>
            <a:rPr lang="en-US" sz="1600">
              <a:latin typeface="LATO BLACK" panose="020F0502020204030203" pitchFamily="34" charset="0"/>
              <a:ea typeface="LATO BLACK" panose="020F0502020204030203" pitchFamily="34" charset="0"/>
              <a:cs typeface="LATO BLACK" panose="020F0502020204030203" pitchFamily="34" charset="0"/>
            </a:rPr>
            <a:t>SALES  DASHBOARD</a:t>
          </a:r>
        </a:p>
      </xdr:txBody>
    </xdr:sp>
    <xdr:clientData/>
  </xdr:twoCellAnchor>
  <xdr:twoCellAnchor>
    <xdr:from>
      <xdr:col>0</xdr:col>
      <xdr:colOff>308222</xdr:colOff>
      <xdr:row>6</xdr:row>
      <xdr:rowOff>152400</xdr:rowOff>
    </xdr:from>
    <xdr:to>
      <xdr:col>3</xdr:col>
      <xdr:colOff>457200</xdr:colOff>
      <xdr:row>10</xdr:row>
      <xdr:rowOff>114300</xdr:rowOff>
    </xdr:to>
    <xdr:graphicFrame macro="">
      <xdr:nvGraphicFramePr>
        <xdr:cNvPr id="10" name="Chart 9">
          <a:extLst>
            <a:ext uri="{FF2B5EF4-FFF2-40B4-BE49-F238E27FC236}">
              <a16:creationId xmlns:a16="http://schemas.microsoft.com/office/drawing/2014/main" id="{89206153-68E9-409A-B268-2CFB490391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457200</xdr:colOff>
      <xdr:row>7</xdr:row>
      <xdr:rowOff>15240</xdr:rowOff>
    </xdr:from>
    <xdr:to>
      <xdr:col>8</xdr:col>
      <xdr:colOff>289560</xdr:colOff>
      <xdr:row>10</xdr:row>
      <xdr:rowOff>121920</xdr:rowOff>
    </xdr:to>
    <xdr:graphicFrame macro="">
      <xdr:nvGraphicFramePr>
        <xdr:cNvPr id="40" name="Chart 39">
          <a:extLst>
            <a:ext uri="{FF2B5EF4-FFF2-40B4-BE49-F238E27FC236}">
              <a16:creationId xmlns:a16="http://schemas.microsoft.com/office/drawing/2014/main" id="{94F87393-20F8-4766-BA2F-D4E76F2E58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381000</xdr:colOff>
      <xdr:row>7</xdr:row>
      <xdr:rowOff>22860</xdr:rowOff>
    </xdr:from>
    <xdr:to>
      <xdr:col>13</xdr:col>
      <xdr:colOff>114300</xdr:colOff>
      <xdr:row>10</xdr:row>
      <xdr:rowOff>129540</xdr:rowOff>
    </xdr:to>
    <xdr:graphicFrame macro="">
      <xdr:nvGraphicFramePr>
        <xdr:cNvPr id="41" name="Chart 40">
          <a:extLst>
            <a:ext uri="{FF2B5EF4-FFF2-40B4-BE49-F238E27FC236}">
              <a16:creationId xmlns:a16="http://schemas.microsoft.com/office/drawing/2014/main" id="{44D9A842-B9AE-41AC-9F35-DF1D75FDFB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68580</xdr:colOff>
      <xdr:row>6</xdr:row>
      <xdr:rowOff>160020</xdr:rowOff>
    </xdr:from>
    <xdr:to>
      <xdr:col>22</xdr:col>
      <xdr:colOff>533400</xdr:colOff>
      <xdr:row>10</xdr:row>
      <xdr:rowOff>45720</xdr:rowOff>
    </xdr:to>
    <xdr:graphicFrame macro="">
      <xdr:nvGraphicFramePr>
        <xdr:cNvPr id="44" name="Chart 43">
          <a:extLst>
            <a:ext uri="{FF2B5EF4-FFF2-40B4-BE49-F238E27FC236}">
              <a16:creationId xmlns:a16="http://schemas.microsoft.com/office/drawing/2014/main" id="{4C82CF16-62E8-445A-ACD6-7ED409612D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144780</xdr:colOff>
      <xdr:row>7</xdr:row>
      <xdr:rowOff>45720</xdr:rowOff>
    </xdr:from>
    <xdr:to>
      <xdr:col>18</xdr:col>
      <xdr:colOff>45720</xdr:colOff>
      <xdr:row>10</xdr:row>
      <xdr:rowOff>83820</xdr:rowOff>
    </xdr:to>
    <xdr:graphicFrame macro="">
      <xdr:nvGraphicFramePr>
        <xdr:cNvPr id="45" name="Chart 44">
          <a:extLst>
            <a:ext uri="{FF2B5EF4-FFF2-40B4-BE49-F238E27FC236}">
              <a16:creationId xmlns:a16="http://schemas.microsoft.com/office/drawing/2014/main" id="{368DC072-B3C9-43E9-A1FA-8260706679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175260</xdr:colOff>
      <xdr:row>11</xdr:row>
      <xdr:rowOff>99060</xdr:rowOff>
    </xdr:from>
    <xdr:to>
      <xdr:col>23</xdr:col>
      <xdr:colOff>76200</xdr:colOff>
      <xdr:row>24</xdr:row>
      <xdr:rowOff>106680</xdr:rowOff>
    </xdr:to>
    <xdr:grpSp>
      <xdr:nvGrpSpPr>
        <xdr:cNvPr id="67" name="Group 66">
          <a:extLst>
            <a:ext uri="{FF2B5EF4-FFF2-40B4-BE49-F238E27FC236}">
              <a16:creationId xmlns:a16="http://schemas.microsoft.com/office/drawing/2014/main" id="{CCC3802E-C38B-376C-DEFB-1052F2A53BE5}"/>
            </a:ext>
          </a:extLst>
        </xdr:cNvPr>
        <xdr:cNvGrpSpPr/>
      </xdr:nvGrpSpPr>
      <xdr:grpSpPr>
        <a:xfrm>
          <a:off x="175260" y="2012343"/>
          <a:ext cx="15331440" cy="2310185"/>
          <a:chOff x="129540" y="2171700"/>
          <a:chExt cx="11277600" cy="2415540"/>
        </a:xfrm>
      </xdr:grpSpPr>
      <xdr:sp macro="" textlink="">
        <xdr:nvSpPr>
          <xdr:cNvPr id="54" name="Rectangle: Rounded Corners 53">
            <a:extLst>
              <a:ext uri="{FF2B5EF4-FFF2-40B4-BE49-F238E27FC236}">
                <a16:creationId xmlns:a16="http://schemas.microsoft.com/office/drawing/2014/main" id="{B01A1BA3-B21B-5F43-6BC7-3F7436571ED5}"/>
              </a:ext>
            </a:extLst>
          </xdr:cNvPr>
          <xdr:cNvSpPr/>
        </xdr:nvSpPr>
        <xdr:spPr>
          <a:xfrm>
            <a:off x="129540" y="2179320"/>
            <a:ext cx="4099560" cy="2407920"/>
          </a:xfrm>
          <a:prstGeom prst="roundRect">
            <a:avLst>
              <a:gd name="adj" fmla="val 4122"/>
            </a:avLst>
          </a:prstGeom>
          <a:gradFill>
            <a:gsLst>
              <a:gs pos="0">
                <a:schemeClr val="tx1">
                  <a:alpha val="80000"/>
                  <a:lumMod val="85000"/>
                  <a:lumOff val="15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5" name="Rectangle: Rounded Corners 54">
            <a:extLst>
              <a:ext uri="{FF2B5EF4-FFF2-40B4-BE49-F238E27FC236}">
                <a16:creationId xmlns:a16="http://schemas.microsoft.com/office/drawing/2014/main" id="{B848D733-5EE7-9110-1E4B-D9BCEC073A69}"/>
              </a:ext>
            </a:extLst>
          </xdr:cNvPr>
          <xdr:cNvSpPr/>
        </xdr:nvSpPr>
        <xdr:spPr>
          <a:xfrm>
            <a:off x="4267200" y="2179320"/>
            <a:ext cx="4099560" cy="2407920"/>
          </a:xfrm>
          <a:prstGeom prst="roundRect">
            <a:avLst>
              <a:gd name="adj" fmla="val 4122"/>
            </a:avLst>
          </a:prstGeom>
          <a:gradFill>
            <a:gsLst>
              <a:gs pos="0">
                <a:schemeClr val="tx1">
                  <a:alpha val="80000"/>
                  <a:lumMod val="85000"/>
                  <a:lumOff val="15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8" name="Rectangle: Rounded Corners 57">
            <a:extLst>
              <a:ext uri="{FF2B5EF4-FFF2-40B4-BE49-F238E27FC236}">
                <a16:creationId xmlns:a16="http://schemas.microsoft.com/office/drawing/2014/main" id="{342AB079-916B-31CB-8450-8B4B018BE99C}"/>
              </a:ext>
            </a:extLst>
          </xdr:cNvPr>
          <xdr:cNvSpPr/>
        </xdr:nvSpPr>
        <xdr:spPr>
          <a:xfrm>
            <a:off x="167640" y="2247900"/>
            <a:ext cx="2308860" cy="281940"/>
          </a:xfrm>
          <a:prstGeom prst="roundRect">
            <a:avLst/>
          </a:prstGeom>
          <a:gradFill>
            <a:gsLst>
              <a:gs pos="0">
                <a:schemeClr val="bg1">
                  <a:lumMod val="5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solidFill>
                  <a:schemeClr val="bg1"/>
                </a:solidFill>
                <a:latin typeface="LATO BLACK" panose="020F0502020204030203" pitchFamily="34" charset="0"/>
                <a:ea typeface="LATO BLACK" panose="020F0502020204030203" pitchFamily="34" charset="0"/>
                <a:cs typeface="LATO BLACK" panose="020F0502020204030203" pitchFamily="34" charset="0"/>
              </a:rPr>
              <a:t>SALES</a:t>
            </a:r>
            <a:r>
              <a:rPr lang="en-US" sz="12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PROFIT ANALYSIS</a:t>
            </a:r>
          </a:p>
          <a:p>
            <a:pPr algn="l"/>
            <a:endParaRPr lang="en-US" sz="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59" name="Rectangle: Rounded Corners 58">
            <a:extLst>
              <a:ext uri="{FF2B5EF4-FFF2-40B4-BE49-F238E27FC236}">
                <a16:creationId xmlns:a16="http://schemas.microsoft.com/office/drawing/2014/main" id="{8525FCB5-273B-68A0-7DA6-B1CA098DB046}"/>
              </a:ext>
            </a:extLst>
          </xdr:cNvPr>
          <xdr:cNvSpPr/>
        </xdr:nvSpPr>
        <xdr:spPr>
          <a:xfrm>
            <a:off x="4320540" y="2217420"/>
            <a:ext cx="2308860" cy="281940"/>
          </a:xfrm>
          <a:prstGeom prst="roundRect">
            <a:avLst/>
          </a:prstGeom>
          <a:gradFill>
            <a:gsLst>
              <a:gs pos="0">
                <a:schemeClr val="bg1">
                  <a:lumMod val="5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r>
              <a:rPr lang="en-US" sz="1100">
                <a:latin typeface="LATO BLACK" panose="020F0502020204030203" pitchFamily="34" charset="0"/>
                <a:ea typeface="LATO BLACK" panose="020F0502020204030203" pitchFamily="34" charset="0"/>
                <a:cs typeface="LATO BLACK" panose="020F0502020204030203" pitchFamily="34" charset="0"/>
              </a:rPr>
              <a:t>CATEGORY</a:t>
            </a:r>
            <a:r>
              <a:rPr lang="en-US" sz="1100" baseline="0">
                <a:latin typeface="LATO BLACK" panose="020F0502020204030203" pitchFamily="34" charset="0"/>
                <a:ea typeface="LATO BLACK" panose="020F0502020204030203" pitchFamily="34" charset="0"/>
                <a:cs typeface="LATO BLACK" panose="020F0502020204030203" pitchFamily="34" charset="0"/>
              </a:rPr>
              <a:t>  WISE PROFIT  ANALYSIS</a:t>
            </a:r>
            <a:endParaRPr lang="en-US" sz="11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62" name="Rectangle: Rounded Corners 61">
            <a:extLst>
              <a:ext uri="{FF2B5EF4-FFF2-40B4-BE49-F238E27FC236}">
                <a16:creationId xmlns:a16="http://schemas.microsoft.com/office/drawing/2014/main" id="{950A7BCC-FD8A-F4E2-02B1-1C424B145601}"/>
              </a:ext>
            </a:extLst>
          </xdr:cNvPr>
          <xdr:cNvSpPr/>
        </xdr:nvSpPr>
        <xdr:spPr>
          <a:xfrm>
            <a:off x="8397240" y="2171700"/>
            <a:ext cx="3009900" cy="2407920"/>
          </a:xfrm>
          <a:prstGeom prst="roundRect">
            <a:avLst>
              <a:gd name="adj" fmla="val 4122"/>
            </a:avLst>
          </a:prstGeom>
          <a:gradFill>
            <a:gsLst>
              <a:gs pos="0">
                <a:schemeClr val="tx1">
                  <a:alpha val="80000"/>
                  <a:lumMod val="85000"/>
                  <a:lumOff val="15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4" name="Rectangle: Rounded Corners 63">
            <a:extLst>
              <a:ext uri="{FF2B5EF4-FFF2-40B4-BE49-F238E27FC236}">
                <a16:creationId xmlns:a16="http://schemas.microsoft.com/office/drawing/2014/main" id="{5D371B61-9B95-F61A-513E-2351D0D5BF99}"/>
              </a:ext>
            </a:extLst>
          </xdr:cNvPr>
          <xdr:cNvSpPr/>
        </xdr:nvSpPr>
        <xdr:spPr>
          <a:xfrm>
            <a:off x="8465820" y="2247900"/>
            <a:ext cx="2308860" cy="281940"/>
          </a:xfrm>
          <a:prstGeom prst="roundRect">
            <a:avLst/>
          </a:prstGeom>
          <a:gradFill>
            <a:gsLst>
              <a:gs pos="0">
                <a:schemeClr val="bg1">
                  <a:lumMod val="5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atin typeface="LATO BLACK" panose="020F0502020204030203" pitchFamily="34" charset="0"/>
                <a:ea typeface="LATO BLACK" panose="020F0502020204030203" pitchFamily="34" charset="0"/>
                <a:cs typeface="LATO BLACK" panose="020F0502020204030203" pitchFamily="34" charset="0"/>
              </a:rPr>
              <a:t>CATEGORY WISE SALES SHARE%</a:t>
            </a:r>
          </a:p>
          <a:p>
            <a:pPr algn="l"/>
            <a:endParaRPr lang="en-US" sz="1100"/>
          </a:p>
        </xdr:txBody>
      </xdr:sp>
    </xdr:grpSp>
    <xdr:clientData/>
  </xdr:twoCellAnchor>
  <xdr:twoCellAnchor>
    <xdr:from>
      <xdr:col>0</xdr:col>
      <xdr:colOff>182880</xdr:colOff>
      <xdr:row>24</xdr:row>
      <xdr:rowOff>114300</xdr:rowOff>
    </xdr:from>
    <xdr:to>
      <xdr:col>23</xdr:col>
      <xdr:colOff>144780</xdr:colOff>
      <xdr:row>37</xdr:row>
      <xdr:rowOff>167640</xdr:rowOff>
    </xdr:to>
    <xdr:grpSp>
      <xdr:nvGrpSpPr>
        <xdr:cNvPr id="68" name="Group 67">
          <a:extLst>
            <a:ext uri="{FF2B5EF4-FFF2-40B4-BE49-F238E27FC236}">
              <a16:creationId xmlns:a16="http://schemas.microsoft.com/office/drawing/2014/main" id="{A2A4F5EC-E946-6332-E2FF-C05B5CF5B0BD}"/>
            </a:ext>
          </a:extLst>
        </xdr:cNvPr>
        <xdr:cNvGrpSpPr/>
      </xdr:nvGrpSpPr>
      <xdr:grpSpPr>
        <a:xfrm>
          <a:off x="182880" y="4330148"/>
          <a:ext cx="15392400" cy="2314492"/>
          <a:chOff x="144780" y="4648200"/>
          <a:chExt cx="11300460" cy="2430780"/>
        </a:xfrm>
      </xdr:grpSpPr>
      <xdr:sp macro="" textlink="">
        <xdr:nvSpPr>
          <xdr:cNvPr id="56" name="Rectangle: Rounded Corners 55">
            <a:extLst>
              <a:ext uri="{FF2B5EF4-FFF2-40B4-BE49-F238E27FC236}">
                <a16:creationId xmlns:a16="http://schemas.microsoft.com/office/drawing/2014/main" id="{1B2C96FF-5B28-3DCF-EA33-1A61B83F63A8}"/>
              </a:ext>
            </a:extLst>
          </xdr:cNvPr>
          <xdr:cNvSpPr/>
        </xdr:nvSpPr>
        <xdr:spPr>
          <a:xfrm>
            <a:off x="4274820" y="4663440"/>
            <a:ext cx="4099560" cy="2407920"/>
          </a:xfrm>
          <a:prstGeom prst="roundRect">
            <a:avLst>
              <a:gd name="adj" fmla="val 4122"/>
            </a:avLst>
          </a:prstGeom>
          <a:gradFill>
            <a:gsLst>
              <a:gs pos="0">
                <a:schemeClr val="tx1">
                  <a:alpha val="80000"/>
                  <a:lumMod val="85000"/>
                  <a:lumOff val="15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7" name="Rectangle: Rounded Corners 56">
            <a:extLst>
              <a:ext uri="{FF2B5EF4-FFF2-40B4-BE49-F238E27FC236}">
                <a16:creationId xmlns:a16="http://schemas.microsoft.com/office/drawing/2014/main" id="{C257757E-759D-9C34-0A06-C5F0F6657E9B}"/>
              </a:ext>
            </a:extLst>
          </xdr:cNvPr>
          <xdr:cNvSpPr/>
        </xdr:nvSpPr>
        <xdr:spPr>
          <a:xfrm>
            <a:off x="144780" y="4648200"/>
            <a:ext cx="4099560" cy="2407920"/>
          </a:xfrm>
          <a:prstGeom prst="roundRect">
            <a:avLst>
              <a:gd name="adj" fmla="val 4122"/>
            </a:avLst>
          </a:prstGeom>
          <a:gradFill>
            <a:gsLst>
              <a:gs pos="0">
                <a:schemeClr val="tx1">
                  <a:alpha val="80000"/>
                  <a:lumMod val="85000"/>
                  <a:lumOff val="15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0" name="Rectangle: Rounded Corners 59">
            <a:extLst>
              <a:ext uri="{FF2B5EF4-FFF2-40B4-BE49-F238E27FC236}">
                <a16:creationId xmlns:a16="http://schemas.microsoft.com/office/drawing/2014/main" id="{091E8DB8-A144-A777-61C9-8EEFDE69B1AC}"/>
              </a:ext>
            </a:extLst>
          </xdr:cNvPr>
          <xdr:cNvSpPr/>
        </xdr:nvSpPr>
        <xdr:spPr>
          <a:xfrm>
            <a:off x="4381500" y="4762500"/>
            <a:ext cx="2308860" cy="281940"/>
          </a:xfrm>
          <a:prstGeom prst="roundRect">
            <a:avLst/>
          </a:prstGeom>
          <a:gradFill>
            <a:gsLst>
              <a:gs pos="0">
                <a:schemeClr val="bg1">
                  <a:lumMod val="5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solidFill>
                  <a:schemeClr val="bg1"/>
                </a:solidFill>
                <a:latin typeface="LATO BLACK" panose="020F0502020204030203" pitchFamily="34" charset="0"/>
                <a:ea typeface="LATO BLACK" panose="020F0502020204030203" pitchFamily="34" charset="0"/>
                <a:cs typeface="LATO BLACK" panose="020F0502020204030203" pitchFamily="34" charset="0"/>
              </a:rPr>
              <a:t>SALES</a:t>
            </a:r>
            <a:r>
              <a:rPr lang="en-US" sz="12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BY SUB-CATEGORY TOP 5</a:t>
            </a:r>
            <a:endParaRPr lang="en-US" sz="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61" name="Rectangle: Rounded Corners 60">
            <a:extLst>
              <a:ext uri="{FF2B5EF4-FFF2-40B4-BE49-F238E27FC236}">
                <a16:creationId xmlns:a16="http://schemas.microsoft.com/office/drawing/2014/main" id="{EF01FAFC-46D2-0561-35BA-4F8F9E98AEEE}"/>
              </a:ext>
            </a:extLst>
          </xdr:cNvPr>
          <xdr:cNvSpPr/>
        </xdr:nvSpPr>
        <xdr:spPr>
          <a:xfrm>
            <a:off x="190500" y="4724400"/>
            <a:ext cx="2308860" cy="281940"/>
          </a:xfrm>
          <a:prstGeom prst="roundRect">
            <a:avLst/>
          </a:prstGeom>
          <a:gradFill>
            <a:gsLst>
              <a:gs pos="0">
                <a:schemeClr val="bg1">
                  <a:lumMod val="5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solidFill>
                  <a:schemeClr val="bg1"/>
                </a:solidFill>
                <a:latin typeface="LATO BLACK" panose="020F0502020204030203" pitchFamily="34" charset="0"/>
                <a:ea typeface="LATO BLACK" panose="020F0502020204030203" pitchFamily="34" charset="0"/>
                <a:cs typeface="LATO BLACK" panose="020F0502020204030203" pitchFamily="34" charset="0"/>
              </a:rPr>
              <a:t>SALES</a:t>
            </a:r>
            <a:r>
              <a:rPr lang="en-US" sz="12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BY STATE</a:t>
            </a:r>
            <a:endParaRPr lang="en-US" sz="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63" name="Rectangle: Rounded Corners 62">
            <a:extLst>
              <a:ext uri="{FF2B5EF4-FFF2-40B4-BE49-F238E27FC236}">
                <a16:creationId xmlns:a16="http://schemas.microsoft.com/office/drawing/2014/main" id="{82742446-5A00-BC8F-1986-0AB64E23A478}"/>
              </a:ext>
            </a:extLst>
          </xdr:cNvPr>
          <xdr:cNvSpPr/>
        </xdr:nvSpPr>
        <xdr:spPr>
          <a:xfrm>
            <a:off x="8435340" y="4671060"/>
            <a:ext cx="3009900" cy="2407920"/>
          </a:xfrm>
          <a:prstGeom prst="roundRect">
            <a:avLst>
              <a:gd name="adj" fmla="val 4122"/>
            </a:avLst>
          </a:prstGeom>
          <a:gradFill>
            <a:gsLst>
              <a:gs pos="0">
                <a:schemeClr val="tx1">
                  <a:alpha val="80000"/>
                  <a:lumMod val="85000"/>
                  <a:lumOff val="15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6" name="Rectangle: Rounded Corners 65">
            <a:extLst>
              <a:ext uri="{FF2B5EF4-FFF2-40B4-BE49-F238E27FC236}">
                <a16:creationId xmlns:a16="http://schemas.microsoft.com/office/drawing/2014/main" id="{C9F109EA-30BE-869A-65B9-23AC9BCEB650}"/>
              </a:ext>
            </a:extLst>
          </xdr:cNvPr>
          <xdr:cNvSpPr/>
        </xdr:nvSpPr>
        <xdr:spPr>
          <a:xfrm>
            <a:off x="8534400" y="4792980"/>
            <a:ext cx="2308860" cy="281940"/>
          </a:xfrm>
          <a:prstGeom prst="roundRect">
            <a:avLst/>
          </a:prstGeom>
          <a:gradFill>
            <a:gsLst>
              <a:gs pos="0">
                <a:schemeClr val="bg1">
                  <a:lumMod val="5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chemeClr val="bg1"/>
                </a:solidFill>
                <a:latin typeface="LATO BLACK" panose="020F0502020204030203" pitchFamily="34" charset="0"/>
                <a:ea typeface="LATO BLACK" panose="020F0502020204030203" pitchFamily="34" charset="0"/>
                <a:cs typeface="LATO BLACK" panose="020F0502020204030203" pitchFamily="34" charset="0"/>
              </a:rPr>
              <a:t>FILTERS</a:t>
            </a:r>
          </a:p>
        </xdr:txBody>
      </xdr:sp>
    </xdr:grpSp>
    <xdr:clientData/>
  </xdr:twoCellAnchor>
  <xdr:twoCellAnchor>
    <xdr:from>
      <xdr:col>0</xdr:col>
      <xdr:colOff>175260</xdr:colOff>
      <xdr:row>13</xdr:row>
      <xdr:rowOff>152400</xdr:rowOff>
    </xdr:from>
    <xdr:to>
      <xdr:col>8</xdr:col>
      <xdr:colOff>320040</xdr:colOff>
      <xdr:row>24</xdr:row>
      <xdr:rowOff>38100</xdr:rowOff>
    </xdr:to>
    <xdr:graphicFrame macro="">
      <xdr:nvGraphicFramePr>
        <xdr:cNvPr id="69" name="Chart 68">
          <a:extLst>
            <a:ext uri="{FF2B5EF4-FFF2-40B4-BE49-F238E27FC236}">
              <a16:creationId xmlns:a16="http://schemas.microsoft.com/office/drawing/2014/main" id="{872B434C-DD8B-483E-9CDD-334545956B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457200</xdr:colOff>
      <xdr:row>13</xdr:row>
      <xdr:rowOff>129540</xdr:rowOff>
    </xdr:from>
    <xdr:to>
      <xdr:col>16</xdr:col>
      <xdr:colOff>502920</xdr:colOff>
      <xdr:row>24</xdr:row>
      <xdr:rowOff>53340</xdr:rowOff>
    </xdr:to>
    <mc:AlternateContent xmlns:mc="http://schemas.openxmlformats.org/markup-compatibility/2006">
      <mc:Choice xmlns:cx1="http://schemas.microsoft.com/office/drawing/2015/9/8/chartex" Requires="cx1">
        <xdr:graphicFrame macro="">
          <xdr:nvGraphicFramePr>
            <xdr:cNvPr id="70" name="Chart 69">
              <a:extLst>
                <a:ext uri="{FF2B5EF4-FFF2-40B4-BE49-F238E27FC236}">
                  <a16:creationId xmlns:a16="http://schemas.microsoft.com/office/drawing/2014/main" id="{AC8E8DA0-0495-42F7-85E0-B4E6FF2F750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5334000" y="2506980"/>
              <a:ext cx="4922520" cy="19659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68580</xdr:colOff>
      <xdr:row>13</xdr:row>
      <xdr:rowOff>167640</xdr:rowOff>
    </xdr:from>
    <xdr:to>
      <xdr:col>23</xdr:col>
      <xdr:colOff>0</xdr:colOff>
      <xdr:row>24</xdr:row>
      <xdr:rowOff>60960</xdr:rowOff>
    </xdr:to>
    <xdr:graphicFrame macro="">
      <xdr:nvGraphicFramePr>
        <xdr:cNvPr id="71" name="Chart 70">
          <a:extLst>
            <a:ext uri="{FF2B5EF4-FFF2-40B4-BE49-F238E27FC236}">
              <a16:creationId xmlns:a16="http://schemas.microsoft.com/office/drawing/2014/main" id="{7B08901A-0AC3-4A7D-8617-5CF3B6C7A8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182880</xdr:colOff>
      <xdr:row>27</xdr:row>
      <xdr:rowOff>60960</xdr:rowOff>
    </xdr:from>
    <xdr:to>
      <xdr:col>8</xdr:col>
      <xdr:colOff>220980</xdr:colOff>
      <xdr:row>38</xdr:row>
      <xdr:rowOff>30480</xdr:rowOff>
    </xdr:to>
    <mc:AlternateContent xmlns:mc="http://schemas.openxmlformats.org/markup-compatibility/2006">
      <mc:Choice xmlns:cx4="http://schemas.microsoft.com/office/drawing/2016/5/10/chartex" Requires="cx4">
        <xdr:graphicFrame macro="">
          <xdr:nvGraphicFramePr>
            <xdr:cNvPr id="72" name="Chart 71">
              <a:extLst>
                <a:ext uri="{FF2B5EF4-FFF2-40B4-BE49-F238E27FC236}">
                  <a16:creationId xmlns:a16="http://schemas.microsoft.com/office/drawing/2014/main" id="{CB5F052B-A777-436C-B177-E16F92085A3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82880" y="5029200"/>
              <a:ext cx="4914900" cy="1981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472440</xdr:colOff>
      <xdr:row>27</xdr:row>
      <xdr:rowOff>0</xdr:rowOff>
    </xdr:from>
    <xdr:to>
      <xdr:col>17</xdr:col>
      <xdr:colOff>15240</xdr:colOff>
      <xdr:row>37</xdr:row>
      <xdr:rowOff>99060</xdr:rowOff>
    </xdr:to>
    <xdr:graphicFrame macro="">
      <xdr:nvGraphicFramePr>
        <xdr:cNvPr id="73" name="Chart 72">
          <a:extLst>
            <a:ext uri="{FF2B5EF4-FFF2-40B4-BE49-F238E27FC236}">
              <a16:creationId xmlns:a16="http://schemas.microsoft.com/office/drawing/2014/main" id="{133ECC49-75B9-4518-896E-254792F134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19</xdr:col>
      <xdr:colOff>22860</xdr:colOff>
      <xdr:row>27</xdr:row>
      <xdr:rowOff>45720</xdr:rowOff>
    </xdr:from>
    <xdr:to>
      <xdr:col>20</xdr:col>
      <xdr:colOff>500380</xdr:colOff>
      <xdr:row>38</xdr:row>
      <xdr:rowOff>70757</xdr:rowOff>
    </xdr:to>
    <mc:AlternateContent xmlns:mc="http://schemas.openxmlformats.org/markup-compatibility/2006">
      <mc:Choice xmlns:a14="http://schemas.microsoft.com/office/drawing/2010/main" Requires="a14">
        <xdr:graphicFrame macro="">
          <xdr:nvGraphicFramePr>
            <xdr:cNvPr id="74" name="Year 2">
              <a:extLst>
                <a:ext uri="{FF2B5EF4-FFF2-40B4-BE49-F238E27FC236}">
                  <a16:creationId xmlns:a16="http://schemas.microsoft.com/office/drawing/2014/main" id="{A68F87D8-B980-47B0-A0BF-39D3A5EDAEDC}"/>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12769795" y="4783372"/>
              <a:ext cx="1148411" cy="19383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563880</xdr:colOff>
      <xdr:row>27</xdr:row>
      <xdr:rowOff>22860</xdr:rowOff>
    </xdr:from>
    <xdr:to>
      <xdr:col>22</xdr:col>
      <xdr:colOff>480785</xdr:colOff>
      <xdr:row>38</xdr:row>
      <xdr:rowOff>93617</xdr:rowOff>
    </xdr:to>
    <mc:AlternateContent xmlns:mc="http://schemas.openxmlformats.org/markup-compatibility/2006">
      <mc:Choice xmlns:a14="http://schemas.microsoft.com/office/drawing/2010/main" Requires="a14">
        <xdr:graphicFrame macro="">
          <xdr:nvGraphicFramePr>
            <xdr:cNvPr id="75" name="Segment 1">
              <a:extLst>
                <a:ext uri="{FF2B5EF4-FFF2-40B4-BE49-F238E27FC236}">
                  <a16:creationId xmlns:a16="http://schemas.microsoft.com/office/drawing/2014/main" id="{21DC2B22-316D-4599-BAEE-A0C771270FE7}"/>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3981706" y="4760512"/>
              <a:ext cx="1258688" cy="19840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137160</xdr:colOff>
      <xdr:row>27</xdr:row>
      <xdr:rowOff>45720</xdr:rowOff>
    </xdr:from>
    <xdr:to>
      <xdr:col>18</xdr:col>
      <xdr:colOff>567146</xdr:colOff>
      <xdr:row>38</xdr:row>
      <xdr:rowOff>99785</xdr:rowOff>
    </xdr:to>
    <mc:AlternateContent xmlns:mc="http://schemas.openxmlformats.org/markup-compatibility/2006">
      <mc:Choice xmlns:a14="http://schemas.microsoft.com/office/drawing/2010/main" Requires="a14">
        <xdr:graphicFrame macro="">
          <xdr:nvGraphicFramePr>
            <xdr:cNvPr id="76" name="Region 1">
              <a:extLst>
                <a:ext uri="{FF2B5EF4-FFF2-40B4-BE49-F238E27FC236}">
                  <a16:creationId xmlns:a16="http://schemas.microsoft.com/office/drawing/2014/main" id="{90F6068B-0DDB-4D80-837F-B34D79129F2C}"/>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1542312" y="4783372"/>
              <a:ext cx="1100877" cy="19673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SI" refreshedDate="44923.877652430558" createdVersion="8" refreshedVersion="8" minRefreshableVersion="3" recordCount="9994" xr:uid="{E0396501-2AAD-4701-AF29-4902052285AB}">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1/4/2011"/>
          <s v="Jan"/>
          <s v="Feb"/>
          <s v="Mar"/>
          <s v="Apr"/>
          <s v="May"/>
          <s v="Jun"/>
          <s v="Jul"/>
          <s v="Aug"/>
          <s v="Sep"/>
          <s v="Oct"/>
          <s v="Nov"/>
          <s v="Dec"/>
          <s v="&gt;1/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1/4/2011"/>
          <s v="Qtr1"/>
          <s v="Qtr2"/>
          <s v="Qtr3"/>
          <s v="Qtr4"/>
          <s v="&gt;1/1/2015"/>
        </groupItems>
      </fieldGroup>
    </cacheField>
    <cacheField name="Years" numFmtId="0" databaseField="0">
      <fieldGroup base="3">
        <rangePr groupBy="years" startDate="2011-01-04T00:00:00" endDate="2015-01-01T00:00:00"/>
        <groupItems count="7">
          <s v="&lt;1/4/2011"/>
          <s v="2011"/>
          <s v="2012"/>
          <s v="2013"/>
          <s v="2014"/>
          <s v="2015"/>
          <s v="&gt;1/1/2015"/>
        </groupItems>
      </fieldGroup>
    </cacheField>
    <cacheField name="Profit margin" numFmtId="0" formula="Profit /Sales" databaseField="0"/>
  </cacheFields>
  <extLst>
    <ext xmlns:x14="http://schemas.microsoft.com/office/spreadsheetml/2009/9/main" uri="{725AE2AE-9491-48be-B2B4-4EB974FC3084}">
      <x14:pivotCacheDefinition pivotCacheId="27135265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x v="0"/>
    <x v="0"/>
    <s v="United States"/>
    <s v="Henderson"/>
    <x v="0"/>
    <n v="42420"/>
    <x v="0"/>
    <s v="FUR-BO-10001798"/>
    <x v="0"/>
    <x v="0"/>
    <s v="Bush Somerset Collection Bookcase"/>
    <n v="261.95999999999998"/>
    <n v="2"/>
    <n v="0"/>
    <n v="41.913600000000002"/>
  </r>
  <r>
    <n v="2"/>
    <x v="0"/>
    <x v="0"/>
    <x v="0"/>
    <d v="2013-11-12T00:00:00"/>
    <s v="Second Class"/>
    <s v="CG-12520"/>
    <x v="0"/>
    <x v="0"/>
    <s v="United States"/>
    <s v="Henderson"/>
    <x v="0"/>
    <n v="42420"/>
    <x v="0"/>
    <s v="FUR-CH-10000454"/>
    <x v="0"/>
    <x v="1"/>
    <s v="Hon Deluxe Fabric Upholstered Stacking Chairs, Rounded Back"/>
    <n v="731.93999999999994"/>
    <n v="3"/>
    <n v="0"/>
    <n v="219.58199999999997"/>
  </r>
  <r>
    <n v="3"/>
    <x v="1"/>
    <x v="0"/>
    <x v="1"/>
    <d v="2013-06-17T00:00:00"/>
    <s v="Second Class"/>
    <s v="DV-13045"/>
    <x v="1"/>
    <x v="1"/>
    <s v="United States"/>
    <s v="Los Angeles"/>
    <x v="1"/>
    <n v="90036"/>
    <x v="1"/>
    <s v="OFF-LA-10000240"/>
    <x v="1"/>
    <x v="2"/>
    <s v="Self-Adhesive Address Labels for Typewriters by Universal"/>
    <n v="14.62"/>
    <n v="2"/>
    <n v="0"/>
    <n v="6.8713999999999995"/>
  </r>
  <r>
    <n v="4"/>
    <x v="2"/>
    <x v="1"/>
    <x v="2"/>
    <d v="2012-10-18T00:00:00"/>
    <s v="Standard Class"/>
    <s v="SO-20335"/>
    <x v="2"/>
    <x v="0"/>
    <s v="United States"/>
    <s v="Fort Lauderdale"/>
    <x v="2"/>
    <n v="33311"/>
    <x v="0"/>
    <s v="FUR-TA-10000577"/>
    <x v="0"/>
    <x v="3"/>
    <s v="Bretford CR4500 Series Slim Rectangular Table"/>
    <n v="957.57749999999999"/>
    <n v="5"/>
    <n v="0.45"/>
    <n v="-383.03100000000006"/>
  </r>
  <r>
    <n v="5"/>
    <x v="2"/>
    <x v="1"/>
    <x v="2"/>
    <d v="2012-10-18T00:00:00"/>
    <s v="Standard Class"/>
    <s v="SO-20335"/>
    <x v="2"/>
    <x v="0"/>
    <s v="United States"/>
    <s v="Fort Lauderdale"/>
    <x v="2"/>
    <n v="33311"/>
    <x v="0"/>
    <s v="OFF-ST-10000760"/>
    <x v="1"/>
    <x v="4"/>
    <s v="Eldon Fold 'N Roll Cart System"/>
    <n v="22.368000000000002"/>
    <n v="2"/>
    <n v="0.2"/>
    <n v="2.5163999999999991"/>
  </r>
  <r>
    <n v="6"/>
    <x v="3"/>
    <x v="2"/>
    <x v="3"/>
    <d v="2011-06-14T00:00:00"/>
    <s v="Standard Class"/>
    <s v="BH-11710"/>
    <x v="3"/>
    <x v="0"/>
    <s v="United States"/>
    <s v="Los Angeles"/>
    <x v="1"/>
    <n v="90032"/>
    <x v="1"/>
    <s v="FUR-FU-10001487"/>
    <x v="0"/>
    <x v="5"/>
    <s v="Eldon Expressions Wood and Plastic Desk Accessories, Cherry Wood"/>
    <n v="48.86"/>
    <n v="7"/>
    <n v="0"/>
    <n v="14.169399999999996"/>
  </r>
  <r>
    <n v="7"/>
    <x v="3"/>
    <x v="2"/>
    <x v="3"/>
    <d v="2011-06-14T00:00:00"/>
    <s v="Standard Class"/>
    <s v="BH-11710"/>
    <x v="3"/>
    <x v="0"/>
    <s v="United States"/>
    <s v="Los Angeles"/>
    <x v="1"/>
    <n v="90032"/>
    <x v="1"/>
    <s v="OFF-AR-10002833"/>
    <x v="1"/>
    <x v="6"/>
    <s v="Newell 322"/>
    <n v="7.28"/>
    <n v="4"/>
    <n v="0"/>
    <n v="1.9656000000000002"/>
  </r>
  <r>
    <n v="8"/>
    <x v="3"/>
    <x v="2"/>
    <x v="3"/>
    <d v="2011-06-14T00:00:00"/>
    <s v="Standard Class"/>
    <s v="BH-11710"/>
    <x v="3"/>
    <x v="0"/>
    <s v="United States"/>
    <s v="Los Angeles"/>
    <x v="1"/>
    <n v="90032"/>
    <x v="1"/>
    <s v="TEC-PH-10002275"/>
    <x v="2"/>
    <x v="7"/>
    <s v="Mitel 5320 IP Phone VoIP phone"/>
    <n v="907.15200000000004"/>
    <n v="6"/>
    <n v="0.2"/>
    <n v="90.715200000000038"/>
  </r>
  <r>
    <n v="9"/>
    <x v="3"/>
    <x v="2"/>
    <x v="3"/>
    <d v="2011-06-14T00:00:00"/>
    <s v="Standard Class"/>
    <s v="BH-11710"/>
    <x v="3"/>
    <x v="0"/>
    <s v="United States"/>
    <s v="Los Angeles"/>
    <x v="1"/>
    <n v="90032"/>
    <x v="1"/>
    <s v="OFF-BI-10003910"/>
    <x v="1"/>
    <x v="8"/>
    <s v="DXL Angle-View Binders with Locking Rings by Samsill"/>
    <n v="18.504000000000001"/>
    <n v="3"/>
    <n v="0.2"/>
    <n v="5.7824999999999998"/>
  </r>
  <r>
    <n v="10"/>
    <x v="3"/>
    <x v="2"/>
    <x v="3"/>
    <d v="2011-06-14T00:00:00"/>
    <s v="Standard Class"/>
    <s v="BH-11710"/>
    <x v="3"/>
    <x v="0"/>
    <s v="United States"/>
    <s v="Los Angeles"/>
    <x v="1"/>
    <n v="90032"/>
    <x v="1"/>
    <s v="OFF-AP-10002892"/>
    <x v="1"/>
    <x v="9"/>
    <s v="Belkin F5C206VTEL 6 Outlet Surge"/>
    <n v="114.9"/>
    <n v="5"/>
    <n v="0"/>
    <n v="34.469999999999992"/>
  </r>
  <r>
    <n v="11"/>
    <x v="3"/>
    <x v="2"/>
    <x v="3"/>
    <d v="2011-06-14T00:00:00"/>
    <s v="Standard Class"/>
    <s v="BH-11710"/>
    <x v="3"/>
    <x v="0"/>
    <s v="United States"/>
    <s v="Los Angeles"/>
    <x v="1"/>
    <n v="90032"/>
    <x v="1"/>
    <s v="FUR-TA-10001539"/>
    <x v="0"/>
    <x v="3"/>
    <s v="Chromcraft Rectangular Conference Tables"/>
    <n v="1706.1840000000002"/>
    <n v="9"/>
    <n v="0.2"/>
    <n v="85.309199999999805"/>
  </r>
  <r>
    <n v="12"/>
    <x v="3"/>
    <x v="2"/>
    <x v="3"/>
    <d v="2011-06-14T00:00:00"/>
    <s v="Standard Class"/>
    <s v="BH-11710"/>
    <x v="3"/>
    <x v="0"/>
    <s v="United States"/>
    <s v="Los Angeles"/>
    <x v="1"/>
    <n v="90032"/>
    <x v="1"/>
    <s v="TEC-PH-10002033"/>
    <x v="2"/>
    <x v="7"/>
    <s v="Konftel 250 Conference phone - Charcoal black"/>
    <n v="911.42399999999998"/>
    <n v="4"/>
    <n v="0.2"/>
    <n v="68.356800000000021"/>
  </r>
  <r>
    <n v="13"/>
    <x v="4"/>
    <x v="3"/>
    <x v="4"/>
    <d v="2014-04-21T00:00:00"/>
    <s v="Standard Class"/>
    <s v="AA-10480"/>
    <x v="4"/>
    <x v="0"/>
    <s v="United States"/>
    <s v="Concord"/>
    <x v="3"/>
    <n v="28027"/>
    <x v="0"/>
    <s v="OFF-PA-10002365"/>
    <x v="1"/>
    <x v="10"/>
    <s v="Xerox 1967"/>
    <n v="15.552000000000003"/>
    <n v="3"/>
    <n v="0.2"/>
    <n v="5.4432"/>
  </r>
  <r>
    <n v="14"/>
    <x v="5"/>
    <x v="0"/>
    <x v="5"/>
    <d v="2013-12-11T00:00:00"/>
    <s v="Standard Class"/>
    <s v="IM-15070"/>
    <x v="5"/>
    <x v="0"/>
    <s v="United States"/>
    <s v="Seattle"/>
    <x v="4"/>
    <n v="98103"/>
    <x v="1"/>
    <s v="OFF-BI-10003656"/>
    <x v="1"/>
    <x v="8"/>
    <s v="Fellowes PB200 Plastic Comb Binding Machine"/>
    <n v="407.97600000000006"/>
    <n v="3"/>
    <n v="0.2"/>
    <n v="132.59219999999993"/>
  </r>
  <r>
    <n v="15"/>
    <x v="6"/>
    <x v="1"/>
    <x v="6"/>
    <d v="2012-11-26T00:00:00"/>
    <s v="Standard Class"/>
    <s v="HP-14815"/>
    <x v="6"/>
    <x v="2"/>
    <s v="United States"/>
    <s v="Fort Worth"/>
    <x v="5"/>
    <n v="76106"/>
    <x v="2"/>
    <s v="OFF-AP-10002311"/>
    <x v="1"/>
    <x v="9"/>
    <s v="Holmes Replacement Filter for HEPA Air Cleaner, Very Large Room, HEPA Filter"/>
    <n v="68.809999999999988"/>
    <n v="5"/>
    <n v="0.8"/>
    <n v="-123.858"/>
  </r>
  <r>
    <n v="16"/>
    <x v="6"/>
    <x v="1"/>
    <x v="6"/>
    <d v="2012-11-26T00:00:00"/>
    <s v="Standard Class"/>
    <s v="HP-14815"/>
    <x v="6"/>
    <x v="2"/>
    <s v="United States"/>
    <s v="Fort Worth"/>
    <x v="5"/>
    <n v="76106"/>
    <x v="2"/>
    <s v="OFF-BI-10000756"/>
    <x v="1"/>
    <x v="8"/>
    <s v="Storex DuraTech Recycled Plastic Frosted Binders"/>
    <n v="2.5439999999999996"/>
    <n v="3"/>
    <n v="0.8"/>
    <n v="-3.8160000000000016"/>
  </r>
  <r>
    <n v="17"/>
    <x v="7"/>
    <x v="2"/>
    <x v="7"/>
    <d v="2011-11-18T00:00:00"/>
    <s v="Standard Class"/>
    <s v="PK-19075"/>
    <x v="7"/>
    <x v="0"/>
    <s v="United States"/>
    <s v="Madison"/>
    <x v="6"/>
    <n v="53711"/>
    <x v="2"/>
    <s v="OFF-ST-10004186"/>
    <x v="1"/>
    <x v="4"/>
    <s v="Stur-D-Stor Shelving, Vertical 5-Shelf: 72&quot;H x 36&quot;W x 18 1/2&quot;D"/>
    <n v="665.88"/>
    <n v="6"/>
    <n v="0"/>
    <n v="13.317599999999999"/>
  </r>
  <r>
    <n v="18"/>
    <x v="8"/>
    <x v="2"/>
    <x v="8"/>
    <d v="2011-05-15T00:00:00"/>
    <s v="Second Class"/>
    <s v="AG-10270"/>
    <x v="8"/>
    <x v="0"/>
    <s v="United States"/>
    <s v="West Jordan"/>
    <x v="7"/>
    <n v="84084"/>
    <x v="1"/>
    <s v="OFF-ST-10000107"/>
    <x v="1"/>
    <x v="4"/>
    <s v="Fellowes Super Stor/Drawer"/>
    <n v="55.5"/>
    <n v="2"/>
    <n v="0"/>
    <n v="9.9899999999999949"/>
  </r>
  <r>
    <n v="19"/>
    <x v="9"/>
    <x v="2"/>
    <x v="9"/>
    <d v="2011-09-01T00:00:00"/>
    <s v="Second Class"/>
    <s v="ZD-21925"/>
    <x v="9"/>
    <x v="0"/>
    <s v="United States"/>
    <s v="San Francisco"/>
    <x v="1"/>
    <n v="94109"/>
    <x v="1"/>
    <s v="OFF-AR-10003056"/>
    <x v="1"/>
    <x v="6"/>
    <s v="Newell 341"/>
    <n v="8.56"/>
    <n v="2"/>
    <n v="0"/>
    <n v="2.4823999999999993"/>
  </r>
  <r>
    <n v="20"/>
    <x v="9"/>
    <x v="2"/>
    <x v="9"/>
    <d v="2011-09-01T00:00:00"/>
    <s v="Second Class"/>
    <s v="ZD-21925"/>
    <x v="9"/>
    <x v="0"/>
    <s v="United States"/>
    <s v="San Francisco"/>
    <x v="1"/>
    <n v="94109"/>
    <x v="1"/>
    <s v="TEC-PH-10001949"/>
    <x v="2"/>
    <x v="7"/>
    <s v="Cisco SPA 501G IP Phone"/>
    <n v="213.48000000000002"/>
    <n v="3"/>
    <n v="0.2"/>
    <n v="16.010999999999981"/>
  </r>
  <r>
    <n v="21"/>
    <x v="9"/>
    <x v="2"/>
    <x v="9"/>
    <d v="2011-09-01T00:00:00"/>
    <s v="Second Class"/>
    <s v="ZD-21925"/>
    <x v="9"/>
    <x v="0"/>
    <s v="United States"/>
    <s v="San Francisco"/>
    <x v="1"/>
    <n v="94109"/>
    <x v="1"/>
    <s v="OFF-BI-10002215"/>
    <x v="1"/>
    <x v="8"/>
    <s v="Wilson Jones Hanging View Binder, White, 1&quot;"/>
    <n v="22.72"/>
    <n v="4"/>
    <n v="0.2"/>
    <n v="7.3839999999999986"/>
  </r>
  <r>
    <n v="22"/>
    <x v="10"/>
    <x v="0"/>
    <x v="10"/>
    <d v="2013-12-14T00:00:00"/>
    <s v="Standard Class"/>
    <s v="KB-16585"/>
    <x v="10"/>
    <x v="1"/>
    <s v="United States"/>
    <s v="Fremont"/>
    <x v="8"/>
    <n v="68025"/>
    <x v="2"/>
    <s v="OFF-AR-10000246"/>
    <x v="1"/>
    <x v="6"/>
    <s v="Newell 318"/>
    <n v="19.459999999999997"/>
    <n v="7"/>
    <n v="0"/>
    <n v="5.0595999999999997"/>
  </r>
  <r>
    <n v="23"/>
    <x v="10"/>
    <x v="0"/>
    <x v="10"/>
    <d v="2013-12-14T00:00:00"/>
    <s v="Standard Class"/>
    <s v="KB-16585"/>
    <x v="10"/>
    <x v="1"/>
    <s v="United States"/>
    <s v="Fremont"/>
    <x v="8"/>
    <n v="68025"/>
    <x v="2"/>
    <s v="OFF-AP-10001492"/>
    <x v="1"/>
    <x v="9"/>
    <s v="Acco Six-Outlet Power Strip, 4' Cord Length"/>
    <n v="60.339999999999996"/>
    <n v="7"/>
    <n v="0"/>
    <n v="15.688400000000001"/>
  </r>
  <r>
    <n v="24"/>
    <x v="11"/>
    <x v="3"/>
    <x v="11"/>
    <d v="2014-07-19T00:00:00"/>
    <s v="Second Class"/>
    <s v="SF-20065"/>
    <x v="11"/>
    <x v="0"/>
    <s v="United States"/>
    <s v="Philadelphia"/>
    <x v="9"/>
    <n v="19140"/>
    <x v="3"/>
    <s v="FUR-CH-10002774"/>
    <x v="0"/>
    <x v="1"/>
    <s v="Global Deluxe Stacking Chair, Gray"/>
    <n v="71.371999999999986"/>
    <n v="2"/>
    <n v="0.3"/>
    <n v="-1.0196000000000005"/>
  </r>
  <r>
    <n v="25"/>
    <x v="12"/>
    <x v="1"/>
    <x v="12"/>
    <d v="2012-09-30T00:00:00"/>
    <s v="Standard Class"/>
    <s v="EB-13870"/>
    <x v="12"/>
    <x v="0"/>
    <s v="United States"/>
    <s v="Orem"/>
    <x v="7"/>
    <n v="84057"/>
    <x v="1"/>
    <s v="FUR-TA-10000577"/>
    <x v="0"/>
    <x v="3"/>
    <s v="Bretford CR4500 Series Slim Rectangular Table"/>
    <n v="1044.6299999999999"/>
    <n v="3"/>
    <n v="0"/>
    <n v="240.26490000000001"/>
  </r>
  <r>
    <n v="26"/>
    <x v="13"/>
    <x v="0"/>
    <x v="13"/>
    <d v="2013-01-20T00:00:00"/>
    <s v="Second Class"/>
    <s v="EH-13945"/>
    <x v="13"/>
    <x v="0"/>
    <s v="United States"/>
    <s v="Los Angeles"/>
    <x v="1"/>
    <n v="90049"/>
    <x v="1"/>
    <s v="OFF-BI-10001634"/>
    <x v="1"/>
    <x v="8"/>
    <s v="Wilson Jones Active Use Binders"/>
    <n v="11.648000000000001"/>
    <n v="2"/>
    <n v="0.2"/>
    <n v="4.2224000000000004"/>
  </r>
  <r>
    <n v="27"/>
    <x v="13"/>
    <x v="0"/>
    <x v="13"/>
    <d v="2013-01-20T00:00:00"/>
    <s v="Second Class"/>
    <s v="EH-13945"/>
    <x v="13"/>
    <x v="0"/>
    <s v="United States"/>
    <s v="Los Angeles"/>
    <x v="1"/>
    <n v="90049"/>
    <x v="1"/>
    <s v="TEC-AC-10003027"/>
    <x v="2"/>
    <x v="11"/>
    <s v="Imation 8GB Mini TravelDrive USB 2.0 Flash Drive"/>
    <n v="90.570000000000007"/>
    <n v="3"/>
    <n v="0"/>
    <n v="11.774100000000004"/>
  </r>
  <r>
    <n v="28"/>
    <x v="14"/>
    <x v="1"/>
    <x v="14"/>
    <d v="2012-09-21T00:00:00"/>
    <s v="Standard Class"/>
    <s v="TB-21520"/>
    <x v="14"/>
    <x v="0"/>
    <s v="United States"/>
    <s v="Philadelphia"/>
    <x v="9"/>
    <n v="19140"/>
    <x v="3"/>
    <s v="FUR-BO-10004834"/>
    <x v="0"/>
    <x v="0"/>
    <s v="Riverside Palais Royal Lawyers Bookcase, Royale Cherry Finish"/>
    <n v="3083.4300000000003"/>
    <n v="7"/>
    <n v="0.5"/>
    <n v="-1665.0522000000001"/>
  </r>
  <r>
    <n v="29"/>
    <x v="14"/>
    <x v="1"/>
    <x v="14"/>
    <d v="2012-09-21T00:00:00"/>
    <s v="Standard Class"/>
    <s v="TB-21520"/>
    <x v="14"/>
    <x v="0"/>
    <s v="United States"/>
    <s v="Philadelphia"/>
    <x v="9"/>
    <n v="19140"/>
    <x v="3"/>
    <s v="OFF-BI-10000474"/>
    <x v="1"/>
    <x v="8"/>
    <s v="Avery Recycled Flexi-View Covers for Binding Systems"/>
    <n v="9.6180000000000021"/>
    <n v="2"/>
    <n v="0.7"/>
    <n v="-7.0532000000000004"/>
  </r>
  <r>
    <n v="30"/>
    <x v="14"/>
    <x v="1"/>
    <x v="14"/>
    <d v="2012-09-21T00:00:00"/>
    <s v="Standard Class"/>
    <s v="TB-21520"/>
    <x v="14"/>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x v="14"/>
    <x v="0"/>
    <s v="United States"/>
    <s v="Philadelphia"/>
    <x v="9"/>
    <n v="19140"/>
    <x v="3"/>
    <s v="OFF-EN-10001509"/>
    <x v="1"/>
    <x v="12"/>
    <s v="Poly String Tie Envelopes"/>
    <n v="3.2640000000000002"/>
    <n v="2"/>
    <n v="0.2"/>
    <n v="1.1015999999999997"/>
  </r>
  <r>
    <n v="32"/>
    <x v="14"/>
    <x v="1"/>
    <x v="14"/>
    <d v="2012-09-21T00:00:00"/>
    <s v="Standard Class"/>
    <s v="TB-21520"/>
    <x v="14"/>
    <x v="0"/>
    <s v="United States"/>
    <s v="Philadelphia"/>
    <x v="9"/>
    <n v="19140"/>
    <x v="3"/>
    <s v="OFF-AR-10004042"/>
    <x v="1"/>
    <x v="6"/>
    <s v="BOSTON Model 1800 Electric Pencil Sharpeners, Putty/Woodgrain"/>
    <n v="86.304000000000002"/>
    <n v="6"/>
    <n v="0.2"/>
    <n v="9.7091999999999885"/>
  </r>
  <r>
    <n v="33"/>
    <x v="14"/>
    <x v="1"/>
    <x v="14"/>
    <d v="2012-09-21T00:00:00"/>
    <s v="Standard Class"/>
    <s v="TB-21520"/>
    <x v="14"/>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x v="14"/>
    <x v="0"/>
    <s v="United States"/>
    <s v="Philadelphia"/>
    <x v="9"/>
    <n v="19140"/>
    <x v="3"/>
    <s v="OFF-AR-10001683"/>
    <x v="1"/>
    <x v="6"/>
    <s v="Lumber Crayons"/>
    <n v="15.76"/>
    <n v="2"/>
    <n v="0.2"/>
    <n v="3.5460000000000007"/>
  </r>
  <r>
    <n v="35"/>
    <x v="15"/>
    <x v="3"/>
    <x v="15"/>
    <d v="2014-10-24T00:00:00"/>
    <s v="Second Class"/>
    <s v="MA-17560"/>
    <x v="15"/>
    <x v="2"/>
    <s v="United States"/>
    <s v="Houston"/>
    <x v="5"/>
    <n v="77095"/>
    <x v="2"/>
    <s v="OFF-PA-10000249"/>
    <x v="1"/>
    <x v="10"/>
    <s v="Staples"/>
    <n v="29.472000000000001"/>
    <n v="3"/>
    <n v="0.2"/>
    <n v="9.9467999999999979"/>
  </r>
  <r>
    <n v="36"/>
    <x v="16"/>
    <x v="0"/>
    <x v="16"/>
    <d v="2013-12-11T00:00:00"/>
    <s v="First Class"/>
    <s v="GH-14485"/>
    <x v="16"/>
    <x v="1"/>
    <s v="United States"/>
    <s v="Richardson"/>
    <x v="5"/>
    <n v="75080"/>
    <x v="2"/>
    <s v="TEC-PH-10004977"/>
    <x v="2"/>
    <x v="7"/>
    <s v="GE 30524EE4"/>
    <n v="1097.5440000000003"/>
    <n v="7"/>
    <n v="0.2"/>
    <n v="123.47369999999989"/>
  </r>
  <r>
    <n v="37"/>
    <x v="16"/>
    <x v="0"/>
    <x v="16"/>
    <d v="2013-12-11T00:00:00"/>
    <s v="First Class"/>
    <s v="GH-14485"/>
    <x v="16"/>
    <x v="1"/>
    <s v="United States"/>
    <s v="Richardson"/>
    <x v="5"/>
    <n v="75080"/>
    <x v="2"/>
    <s v="FUR-FU-10003664"/>
    <x v="0"/>
    <x v="5"/>
    <s v="Electrix Architect's Clamp-On Swing Arm Lamp, Black"/>
    <n v="190.92"/>
    <n v="5"/>
    <n v="0.6"/>
    <n v="-147.96300000000002"/>
  </r>
  <r>
    <n v="38"/>
    <x v="17"/>
    <x v="1"/>
    <x v="17"/>
    <d v="2012-12-31T00:00:00"/>
    <s v="Standard Class"/>
    <s v="SN-20710"/>
    <x v="17"/>
    <x v="2"/>
    <s v="United States"/>
    <s v="Houston"/>
    <x v="5"/>
    <n v="77041"/>
    <x v="2"/>
    <s v="OFF-EN-10002986"/>
    <x v="1"/>
    <x v="12"/>
    <s v="#10-4 1/8&quot; x 9 1/2&quot; Premium Diagonal Seam Envelopes"/>
    <n v="113.328"/>
    <n v="9"/>
    <n v="0.2"/>
    <n v="35.414999999999999"/>
  </r>
  <r>
    <n v="39"/>
    <x v="17"/>
    <x v="1"/>
    <x v="17"/>
    <d v="2012-12-31T00:00:00"/>
    <s v="Standard Class"/>
    <s v="SN-20710"/>
    <x v="17"/>
    <x v="2"/>
    <s v="United States"/>
    <s v="Houston"/>
    <x v="5"/>
    <n v="77041"/>
    <x v="2"/>
    <s v="FUR-BO-10002545"/>
    <x v="0"/>
    <x v="0"/>
    <s v="Atlantic Metals Mobile 3-Shelf Bookcases, Custom Colors"/>
    <n v="532.39919999999995"/>
    <n v="3"/>
    <n v="0.32"/>
    <n v="-46.976400000000012"/>
  </r>
  <r>
    <n v="40"/>
    <x v="17"/>
    <x v="1"/>
    <x v="17"/>
    <d v="2012-12-31T00:00:00"/>
    <s v="Standard Class"/>
    <s v="SN-20710"/>
    <x v="17"/>
    <x v="2"/>
    <s v="United States"/>
    <s v="Houston"/>
    <x v="5"/>
    <n v="77041"/>
    <x v="2"/>
    <s v="FUR-CH-10004218"/>
    <x v="0"/>
    <x v="1"/>
    <s v="Global Fabric Manager's Chair, Dark Gray"/>
    <n v="212.05799999999999"/>
    <n v="3"/>
    <n v="0.3"/>
    <n v="-15.146999999999991"/>
  </r>
  <r>
    <n v="41"/>
    <x v="17"/>
    <x v="1"/>
    <x v="17"/>
    <d v="2012-12-31T00:00:00"/>
    <s v="Standard Class"/>
    <s v="SN-20710"/>
    <x v="17"/>
    <x v="2"/>
    <s v="United States"/>
    <s v="Houston"/>
    <x v="5"/>
    <n v="77041"/>
    <x v="2"/>
    <s v="TEC-PH-10000486"/>
    <x v="2"/>
    <x v="7"/>
    <s v="Plantronics HL10 Handset Lifter"/>
    <n v="371.16800000000001"/>
    <n v="4"/>
    <n v="0.2"/>
    <n v="41.756399999999957"/>
  </r>
  <r>
    <n v="42"/>
    <x v="18"/>
    <x v="3"/>
    <x v="18"/>
    <d v="2014-09-16T00:00:00"/>
    <s v="Standard Class"/>
    <s v="LC-16930"/>
    <x v="18"/>
    <x v="1"/>
    <s v="United States"/>
    <s v="Naperville"/>
    <x v="10"/>
    <n v="60540"/>
    <x v="2"/>
    <s v="TEC-PH-10004093"/>
    <x v="2"/>
    <x v="7"/>
    <s v="Panasonic Kx-TS550"/>
    <n v="147.16800000000001"/>
    <n v="4"/>
    <n v="0.2"/>
    <n v="16.556399999999996"/>
  </r>
  <r>
    <n v="43"/>
    <x v="19"/>
    <x v="0"/>
    <x v="19"/>
    <d v="2013-07-23T00:00:00"/>
    <s v="Standard Class"/>
    <s v="RA-19885"/>
    <x v="19"/>
    <x v="1"/>
    <s v="United States"/>
    <s v="Los Angeles"/>
    <x v="1"/>
    <n v="90049"/>
    <x v="1"/>
    <s v="OFF-ST-10003479"/>
    <x v="1"/>
    <x v="4"/>
    <s v="Eldon Base for stackable storage shelf, platinum"/>
    <n v="77.88"/>
    <n v="2"/>
    <n v="0"/>
    <n v="3.8939999999999912"/>
  </r>
  <r>
    <n v="44"/>
    <x v="20"/>
    <x v="3"/>
    <x v="20"/>
    <d v="2014-09-24T00:00:00"/>
    <s v="Standard Class"/>
    <s v="ES-14080"/>
    <x v="20"/>
    <x v="1"/>
    <s v="United States"/>
    <s v="Melbourne"/>
    <x v="2"/>
    <n v="32935"/>
    <x v="0"/>
    <s v="OFF-ST-10003282"/>
    <x v="1"/>
    <x v="4"/>
    <s v="Advantus 10-Drawer Portable Organizer, Chrome Metal Frame, Smoke Drawers"/>
    <n v="95.616"/>
    <n v="2"/>
    <n v="0.2"/>
    <n v="9.5616000000000092"/>
  </r>
  <r>
    <n v="45"/>
    <x v="21"/>
    <x v="0"/>
    <x v="21"/>
    <d v="2013-03-14T00:00:00"/>
    <s v="First Class"/>
    <s v="ON-18715"/>
    <x v="21"/>
    <x v="1"/>
    <s v="United States"/>
    <s v="Eagan"/>
    <x v="11"/>
    <n v="55122"/>
    <x v="2"/>
    <s v="TEC-AC-10000171"/>
    <x v="2"/>
    <x v="11"/>
    <s v="Verbatim 25 GB 6x Blu-ray Single Layer Recordable Disc, 25/Pack"/>
    <n v="45.98"/>
    <n v="2"/>
    <n v="0"/>
    <n v="19.7714"/>
  </r>
  <r>
    <n v="46"/>
    <x v="21"/>
    <x v="0"/>
    <x v="21"/>
    <d v="2013-03-14T00:00:00"/>
    <s v="First Class"/>
    <s v="ON-18715"/>
    <x v="21"/>
    <x v="1"/>
    <s v="United States"/>
    <s v="Eagan"/>
    <x v="11"/>
    <n v="55122"/>
    <x v="2"/>
    <s v="OFF-BI-10003291"/>
    <x v="1"/>
    <x v="8"/>
    <s v="Wilson Jones Leather-Like Binders with DublLock Round Rings"/>
    <n v="17.46"/>
    <n v="2"/>
    <n v="0"/>
    <n v="8.2061999999999991"/>
  </r>
  <r>
    <n v="47"/>
    <x v="22"/>
    <x v="2"/>
    <x v="22"/>
    <d v="2011-10-25T00:00:00"/>
    <s v="Second Class"/>
    <s v="PO-18865"/>
    <x v="22"/>
    <x v="0"/>
    <s v="United States"/>
    <s v="Westland"/>
    <x v="12"/>
    <n v="48185"/>
    <x v="2"/>
    <s v="OFF-ST-10001713"/>
    <x v="1"/>
    <x v="4"/>
    <s v="Gould Plastics 9-Pocket Panel Bin, 18-3/8w x 5-1/4d x 20-1/2h, Black"/>
    <n v="211.96"/>
    <n v="4"/>
    <n v="0"/>
    <n v="8.4783999999999935"/>
  </r>
  <r>
    <n v="48"/>
    <x v="23"/>
    <x v="0"/>
    <x v="23"/>
    <d v="2013-06-26T00:00:00"/>
    <s v="Standard Class"/>
    <s v="LH-16900"/>
    <x v="23"/>
    <x v="0"/>
    <s v="United States"/>
    <s v="Dover"/>
    <x v="13"/>
    <n v="19901"/>
    <x v="3"/>
    <s v="TEC-AC-10002167"/>
    <x v="2"/>
    <x v="11"/>
    <s v="Imation 8gb Micro Traveldrive Usb 2.0 Flash Drive"/>
    <n v="45"/>
    <n v="3"/>
    <n v="0"/>
    <n v="4.9500000000000011"/>
  </r>
  <r>
    <n v="49"/>
    <x v="23"/>
    <x v="0"/>
    <x v="23"/>
    <d v="2013-06-26T00:00:00"/>
    <s v="Standard Class"/>
    <s v="LH-16900"/>
    <x v="23"/>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x v="24"/>
    <x v="0"/>
    <s v="United States"/>
    <s v="New Albany"/>
    <x v="14"/>
    <n v="47150"/>
    <x v="2"/>
    <s v="OFF-BI-10004410"/>
    <x v="1"/>
    <x v="8"/>
    <s v="C-Line Peel &amp; Stick Add-On Filing Pockets, 8-3/4 x 5-1/8, 10/Pack"/>
    <n v="38.22"/>
    <n v="6"/>
    <n v="0"/>
    <n v="17.9634"/>
  </r>
  <r>
    <n v="51"/>
    <x v="24"/>
    <x v="1"/>
    <x v="24"/>
    <d v="2012-04-22T00:00:00"/>
    <s v="Standard Class"/>
    <s v="DP-13000"/>
    <x v="24"/>
    <x v="0"/>
    <s v="United States"/>
    <s v="New Albany"/>
    <x v="14"/>
    <n v="47150"/>
    <x v="2"/>
    <s v="OFF-LA-10002762"/>
    <x v="1"/>
    <x v="2"/>
    <s v="Avery 485"/>
    <n v="75.179999999999993"/>
    <n v="6"/>
    <n v="0"/>
    <n v="35.334599999999995"/>
  </r>
  <r>
    <n v="52"/>
    <x v="24"/>
    <x v="1"/>
    <x v="24"/>
    <d v="2012-04-22T00:00:00"/>
    <s v="Standard Class"/>
    <s v="DP-13000"/>
    <x v="24"/>
    <x v="0"/>
    <s v="United States"/>
    <s v="New Albany"/>
    <x v="14"/>
    <n v="47150"/>
    <x v="2"/>
    <s v="FUR-FU-10001706"/>
    <x v="0"/>
    <x v="5"/>
    <s v="Longer-Life Soft White Bulbs"/>
    <n v="6.16"/>
    <n v="2"/>
    <n v="0"/>
    <n v="2.9567999999999999"/>
  </r>
  <r>
    <n v="53"/>
    <x v="24"/>
    <x v="1"/>
    <x v="24"/>
    <d v="2012-04-22T00:00:00"/>
    <s v="Standard Class"/>
    <s v="DP-13000"/>
    <x v="24"/>
    <x v="0"/>
    <s v="United States"/>
    <s v="New Albany"/>
    <x v="14"/>
    <n v="47150"/>
    <x v="2"/>
    <s v="FUR-CH-10003061"/>
    <x v="0"/>
    <x v="1"/>
    <s v="Global Leather Task Chair, Black"/>
    <n v="89.99"/>
    <n v="1"/>
    <n v="0"/>
    <n v="17.098099999999988"/>
  </r>
  <r>
    <n v="54"/>
    <x v="25"/>
    <x v="0"/>
    <x v="25"/>
    <d v="2013-12-18T00:00:00"/>
    <s v="Standard Class"/>
    <s v="JM-15265"/>
    <x v="25"/>
    <x v="1"/>
    <s v="United States"/>
    <s v="New York City"/>
    <x v="15"/>
    <n v="10024"/>
    <x v="3"/>
    <s v="OFF-FA-10000304"/>
    <x v="1"/>
    <x v="13"/>
    <s v="Advantus Push Pins"/>
    <n v="15.260000000000002"/>
    <n v="7"/>
    <n v="0"/>
    <n v="6.2566000000000006"/>
  </r>
  <r>
    <n v="55"/>
    <x v="25"/>
    <x v="0"/>
    <x v="25"/>
    <d v="2013-12-18T00:00:00"/>
    <s v="Standard Class"/>
    <s v="JM-15265"/>
    <x v="25"/>
    <x v="1"/>
    <s v="United States"/>
    <s v="New York City"/>
    <x v="15"/>
    <n v="10024"/>
    <x v="3"/>
    <s v="TEC-PH-10002447"/>
    <x v="2"/>
    <x v="7"/>
    <s v="AT&amp;T CL83451 4-Handset Telephone"/>
    <n v="1029.95"/>
    <n v="5"/>
    <n v="0"/>
    <n v="298.68549999999999"/>
  </r>
  <r>
    <n v="56"/>
    <x v="26"/>
    <x v="0"/>
    <x v="26"/>
    <d v="2013-06-19T00:00:00"/>
    <s v="First Class"/>
    <s v="TB-21055"/>
    <x v="26"/>
    <x v="0"/>
    <s v="United States"/>
    <s v="Troy"/>
    <x v="15"/>
    <n v="12180"/>
    <x v="3"/>
    <s v="OFF-ST-10000604"/>
    <x v="1"/>
    <x v="4"/>
    <s v="Home/Office Personal File Carts"/>
    <n v="208.56"/>
    <n v="6"/>
    <n v="0"/>
    <n v="52.139999999999986"/>
  </r>
  <r>
    <n v="57"/>
    <x v="26"/>
    <x v="0"/>
    <x v="26"/>
    <d v="2013-06-19T00:00:00"/>
    <s v="First Class"/>
    <s v="TB-21055"/>
    <x v="26"/>
    <x v="0"/>
    <s v="United States"/>
    <s v="Troy"/>
    <x v="15"/>
    <n v="12180"/>
    <x v="3"/>
    <s v="OFF-PA-10001569"/>
    <x v="1"/>
    <x v="10"/>
    <s v="Xerox 232"/>
    <n v="32.400000000000006"/>
    <n v="5"/>
    <n v="0"/>
    <n v="15.552000000000001"/>
  </r>
  <r>
    <n v="58"/>
    <x v="26"/>
    <x v="0"/>
    <x v="26"/>
    <d v="2013-06-19T00:00:00"/>
    <s v="First Class"/>
    <s v="TB-21055"/>
    <x v="26"/>
    <x v="0"/>
    <s v="United States"/>
    <s v="Troy"/>
    <x v="15"/>
    <n v="12180"/>
    <x v="3"/>
    <s v="FUR-CH-10003968"/>
    <x v="0"/>
    <x v="1"/>
    <s v="Novimex Turbo Task Chair"/>
    <n v="319.41000000000003"/>
    <n v="5"/>
    <n v="0.1"/>
    <n v="7.0980000000000061"/>
  </r>
  <r>
    <n v="59"/>
    <x v="26"/>
    <x v="0"/>
    <x v="26"/>
    <d v="2013-06-19T00:00:00"/>
    <s v="First Class"/>
    <s v="TB-21055"/>
    <x v="26"/>
    <x v="0"/>
    <s v="United States"/>
    <s v="Troy"/>
    <x v="15"/>
    <n v="12180"/>
    <x v="3"/>
    <s v="OFF-PA-10000587"/>
    <x v="1"/>
    <x v="10"/>
    <s v="Array Parchment Paper, Assorted Colors"/>
    <n v="14.56"/>
    <n v="2"/>
    <n v="0"/>
    <n v="6.9888000000000003"/>
  </r>
  <r>
    <n v="60"/>
    <x v="26"/>
    <x v="0"/>
    <x v="26"/>
    <d v="2013-06-19T00:00:00"/>
    <s v="First Class"/>
    <s v="TB-21055"/>
    <x v="26"/>
    <x v="0"/>
    <s v="United States"/>
    <s v="Troy"/>
    <x v="15"/>
    <n v="12180"/>
    <x v="3"/>
    <s v="TEC-AC-10002167"/>
    <x v="2"/>
    <x v="11"/>
    <s v="Imation 8gb Micro Traveldrive Usb 2.0 Flash Drive"/>
    <n v="30"/>
    <n v="2"/>
    <n v="0"/>
    <n v="3.3000000000000007"/>
  </r>
  <r>
    <n v="61"/>
    <x v="26"/>
    <x v="0"/>
    <x v="26"/>
    <d v="2013-06-19T00:00:00"/>
    <s v="First Class"/>
    <s v="TB-21055"/>
    <x v="26"/>
    <x v="0"/>
    <s v="United States"/>
    <s v="Troy"/>
    <x v="15"/>
    <n v="12180"/>
    <x v="3"/>
    <s v="OFF-BI-10001460"/>
    <x v="1"/>
    <x v="8"/>
    <s v="Plastic Binding Combs"/>
    <n v="48.480000000000004"/>
    <n v="4"/>
    <n v="0.2"/>
    <n v="16.361999999999998"/>
  </r>
  <r>
    <n v="62"/>
    <x v="26"/>
    <x v="0"/>
    <x v="26"/>
    <d v="2013-06-19T00:00:00"/>
    <s v="First Class"/>
    <s v="TB-21055"/>
    <x v="26"/>
    <x v="0"/>
    <s v="United States"/>
    <s v="Troy"/>
    <x v="15"/>
    <n v="12180"/>
    <x v="3"/>
    <s v="OFF-AR-10001868"/>
    <x v="1"/>
    <x v="6"/>
    <s v="Prang Dustless Chalk Sticks"/>
    <n v="1.68"/>
    <n v="1"/>
    <n v="0"/>
    <n v="0.84"/>
  </r>
  <r>
    <n v="63"/>
    <x v="27"/>
    <x v="1"/>
    <x v="27"/>
    <d v="2012-11-30T00:00:00"/>
    <s v="Standard Class"/>
    <s v="KM-16720"/>
    <x v="27"/>
    <x v="0"/>
    <s v="United States"/>
    <s v="Los Angeles"/>
    <x v="1"/>
    <n v="90004"/>
    <x v="1"/>
    <s v="TEC-AC-10004633"/>
    <x v="2"/>
    <x v="11"/>
    <s v="Verbatim 25 GB 6x Blu-ray Single Layer Recordable Disc, 3/Pack"/>
    <n v="13.98"/>
    <n v="2"/>
    <n v="0"/>
    <n v="6.1512000000000011"/>
  </r>
  <r>
    <n v="64"/>
    <x v="27"/>
    <x v="1"/>
    <x v="27"/>
    <d v="2012-11-30T00:00:00"/>
    <s v="Standard Class"/>
    <s v="KM-16720"/>
    <x v="27"/>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x v="27"/>
    <x v="0"/>
    <s v="United States"/>
    <s v="Los Angeles"/>
    <x v="1"/>
    <n v="90004"/>
    <x v="1"/>
    <s v="OFF-PA-10003892"/>
    <x v="1"/>
    <x v="10"/>
    <s v="Xerox 1943"/>
    <n v="146.72999999999999"/>
    <n v="3"/>
    <n v="0"/>
    <n v="68.963099999999997"/>
  </r>
  <r>
    <n v="66"/>
    <x v="27"/>
    <x v="1"/>
    <x v="27"/>
    <d v="2012-11-30T00:00:00"/>
    <s v="Standard Class"/>
    <s v="KM-16720"/>
    <x v="27"/>
    <x v="0"/>
    <s v="United States"/>
    <s v="Los Angeles"/>
    <x v="1"/>
    <n v="90004"/>
    <x v="1"/>
    <s v="FUR-FU-10000397"/>
    <x v="0"/>
    <x v="5"/>
    <s v="Luxo Economy Swing Arm Lamp"/>
    <n v="79.760000000000005"/>
    <n v="4"/>
    <n v="0"/>
    <n v="22.332800000000006"/>
  </r>
  <r>
    <n v="67"/>
    <x v="28"/>
    <x v="1"/>
    <x v="28"/>
    <d v="2012-05-05T00:00:00"/>
    <s v="Standard Class"/>
    <s v="PS-18970"/>
    <x v="28"/>
    <x v="2"/>
    <s v="United States"/>
    <s v="Chicago"/>
    <x v="10"/>
    <n v="60610"/>
    <x v="2"/>
    <s v="FUR-CH-10001146"/>
    <x v="0"/>
    <x v="1"/>
    <s v="Global Value Mid-Back Manager's Chair, Gray"/>
    <n v="213.11499999999998"/>
    <n v="5"/>
    <n v="0.3"/>
    <n v="-15.222500000000011"/>
  </r>
  <r>
    <n v="68"/>
    <x v="29"/>
    <x v="2"/>
    <x v="29"/>
    <d v="2011-12-10T00:00:00"/>
    <s v="Standard Class"/>
    <s v="BS-11590"/>
    <x v="29"/>
    <x v="1"/>
    <s v="United States"/>
    <s v="Gilbert"/>
    <x v="16"/>
    <n v="85234"/>
    <x v="1"/>
    <s v="OFF-AR-10002671"/>
    <x v="1"/>
    <x v="6"/>
    <s v="Hunt BOSTON Model 1606 High-Volume Electric Pencil Sharpener, Beige"/>
    <n v="1113.0240000000001"/>
    <n v="8"/>
    <n v="0.2"/>
    <n v="111.30239999999998"/>
  </r>
  <r>
    <n v="69"/>
    <x v="29"/>
    <x v="2"/>
    <x v="29"/>
    <d v="2011-12-10T00:00:00"/>
    <s v="Standard Class"/>
    <s v="BS-11590"/>
    <x v="29"/>
    <x v="1"/>
    <s v="United States"/>
    <s v="Gilbert"/>
    <x v="16"/>
    <n v="85234"/>
    <x v="1"/>
    <s v="TEC-PH-10002726"/>
    <x v="2"/>
    <x v="7"/>
    <s v="netTALK DUO VoIP Telephone Service"/>
    <n v="167.96800000000002"/>
    <n v="4"/>
    <n v="0.2"/>
    <n v="62.988"/>
  </r>
  <r>
    <n v="70"/>
    <x v="30"/>
    <x v="0"/>
    <x v="30"/>
    <d v="2013-06-07T00:00:00"/>
    <s v="First Class"/>
    <s v="KD-16270"/>
    <x v="30"/>
    <x v="0"/>
    <s v="United States"/>
    <s v="Springfield"/>
    <x v="17"/>
    <n v="22153"/>
    <x v="0"/>
    <s v="OFF-PA-10000482"/>
    <x v="1"/>
    <x v="10"/>
    <s v="Snap-A-Way Black Print Carbonless Ruled Speed Letter, Triplicate"/>
    <n v="75.88"/>
    <n v="2"/>
    <n v="0"/>
    <n v="35.663599999999995"/>
  </r>
  <r>
    <n v="71"/>
    <x v="31"/>
    <x v="0"/>
    <x v="31"/>
    <d v="2013-09-24T00:00:00"/>
    <s v="Standard Class"/>
    <s v="HM-14980"/>
    <x v="31"/>
    <x v="0"/>
    <s v="United States"/>
    <s v="New York City"/>
    <x v="15"/>
    <n v="10009"/>
    <x v="3"/>
    <s v="OFF-BI-10004654"/>
    <x v="1"/>
    <x v="8"/>
    <s v="Avery Binding System Hidden Tab Executive Style Index Sets"/>
    <n v="4.6159999999999997"/>
    <n v="1"/>
    <n v="0.2"/>
    <n v="1.7309999999999999"/>
  </r>
  <r>
    <n v="72"/>
    <x v="32"/>
    <x v="3"/>
    <x v="32"/>
    <d v="2014-09-18T00:00:00"/>
    <s v="Second Class"/>
    <s v="TB-21520"/>
    <x v="14"/>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x v="32"/>
    <x v="0"/>
    <s v="United States"/>
    <s v="Memphis"/>
    <x v="18"/>
    <n v="38109"/>
    <x v="0"/>
    <s v="FUR-CH-10000513"/>
    <x v="0"/>
    <x v="1"/>
    <s v="High-Back Leather Manager's Chair"/>
    <n v="831.93600000000015"/>
    <n v="8"/>
    <n v="0.2"/>
    <n v="-114.39120000000003"/>
  </r>
  <r>
    <n v="74"/>
    <x v="33"/>
    <x v="1"/>
    <x v="33"/>
    <d v="2012-05-02T00:00:00"/>
    <s v="Standard Class"/>
    <s v="JE-15745"/>
    <x v="32"/>
    <x v="0"/>
    <s v="United States"/>
    <s v="Memphis"/>
    <x v="18"/>
    <n v="38109"/>
    <x v="0"/>
    <s v="FUR-FU-10003708"/>
    <x v="0"/>
    <x v="5"/>
    <s v="Tenex Traditional Chairmats for Medium Pile Carpet, Standard Lip, 36&quot; x 48&quot;"/>
    <n v="97.04"/>
    <n v="2"/>
    <n v="0.2"/>
    <n v="1.2129999999999974"/>
  </r>
  <r>
    <n v="75"/>
    <x v="33"/>
    <x v="1"/>
    <x v="33"/>
    <d v="2012-05-02T00:00:00"/>
    <s v="Standard Class"/>
    <s v="JE-15745"/>
    <x v="32"/>
    <x v="0"/>
    <s v="United States"/>
    <s v="Memphis"/>
    <x v="18"/>
    <n v="38109"/>
    <x v="0"/>
    <s v="OFF-ST-10004123"/>
    <x v="1"/>
    <x v="4"/>
    <s v="Safco Industrial Wire Shelving System"/>
    <n v="72.784000000000006"/>
    <n v="1"/>
    <n v="0.2"/>
    <n v="-18.196000000000002"/>
  </r>
  <r>
    <n v="76"/>
    <x v="34"/>
    <x v="3"/>
    <x v="34"/>
    <d v="2014-12-12T00:00:00"/>
    <s v="First Class"/>
    <s v="KB-16600"/>
    <x v="33"/>
    <x v="1"/>
    <s v="United States"/>
    <s v="Houston"/>
    <x v="5"/>
    <n v="77041"/>
    <x v="2"/>
    <s v="OFF-BI-10004182"/>
    <x v="1"/>
    <x v="8"/>
    <s v="Economy Binders"/>
    <n v="1.2479999999999998"/>
    <n v="3"/>
    <n v="0.8"/>
    <n v="-1.9344000000000006"/>
  </r>
  <r>
    <n v="77"/>
    <x v="34"/>
    <x v="3"/>
    <x v="34"/>
    <d v="2014-12-12T00:00:00"/>
    <s v="First Class"/>
    <s v="KB-16600"/>
    <x v="33"/>
    <x v="1"/>
    <s v="United States"/>
    <s v="Houston"/>
    <x v="5"/>
    <n v="77041"/>
    <x v="2"/>
    <s v="FUR-FU-10000260"/>
    <x v="0"/>
    <x v="5"/>
    <s v="6&quot; Cubicle Wall Clock, Black"/>
    <n v="9.7080000000000002"/>
    <n v="3"/>
    <n v="0.6"/>
    <n v="-5.8248000000000015"/>
  </r>
  <r>
    <n v="78"/>
    <x v="34"/>
    <x v="3"/>
    <x v="34"/>
    <d v="2014-12-12T00:00:00"/>
    <s v="First Class"/>
    <s v="KB-16600"/>
    <x v="33"/>
    <x v="1"/>
    <s v="United States"/>
    <s v="Houston"/>
    <x v="5"/>
    <n v="77041"/>
    <x v="2"/>
    <s v="OFF-ST-10000615"/>
    <x v="1"/>
    <x v="4"/>
    <s v="SimpliFile Personal File, Black Granite, 15w x 6-15/16d x 11-1/4h"/>
    <n v="27.240000000000002"/>
    <n v="3"/>
    <n v="0.2"/>
    <n v="2.724000000000002"/>
  </r>
  <r>
    <n v="79"/>
    <x v="35"/>
    <x v="2"/>
    <x v="35"/>
    <d v="2011-12-01T00:00:00"/>
    <s v="Second Class"/>
    <s v="JE-15745"/>
    <x v="32"/>
    <x v="0"/>
    <s v="United States"/>
    <s v="Houston"/>
    <x v="5"/>
    <n v="77070"/>
    <x v="2"/>
    <s v="FUR-FU-10003194"/>
    <x v="0"/>
    <x v="5"/>
    <s v="Eldon Expressions Desk Accessory, Wood Pencil Holder, Oak"/>
    <n v="19.3"/>
    <n v="5"/>
    <n v="0.6"/>
    <n v="-14.475000000000001"/>
  </r>
  <r>
    <n v="80"/>
    <x v="36"/>
    <x v="0"/>
    <x v="1"/>
    <d v="2013-06-16T00:00:00"/>
    <s v="First Class"/>
    <s v="SC-20770"/>
    <x v="34"/>
    <x v="1"/>
    <s v="United States"/>
    <s v="Decatur"/>
    <x v="19"/>
    <n v="35601"/>
    <x v="0"/>
    <s v="OFF-AP-10002118"/>
    <x v="1"/>
    <x v="9"/>
    <s v="1.7 Cubic Foot Compact &quot;Cube&quot; Office Refrigerators"/>
    <n v="208.16"/>
    <n v="1"/>
    <n v="0"/>
    <n v="56.20320000000001"/>
  </r>
  <r>
    <n v="81"/>
    <x v="36"/>
    <x v="0"/>
    <x v="1"/>
    <d v="2013-06-16T00:00:00"/>
    <s v="First Class"/>
    <s v="SC-20770"/>
    <x v="34"/>
    <x v="1"/>
    <s v="United States"/>
    <s v="Decatur"/>
    <x v="19"/>
    <n v="35601"/>
    <x v="0"/>
    <s v="OFF-BI-10002309"/>
    <x v="1"/>
    <x v="8"/>
    <s v="Avery Heavy-Duty EZD  Binder With Locking Rings"/>
    <n v="16.740000000000002"/>
    <n v="3"/>
    <n v="0"/>
    <n v="8.0351999999999997"/>
  </r>
  <r>
    <n v="82"/>
    <x v="37"/>
    <x v="2"/>
    <x v="36"/>
    <d v="2011-10-16T00:00:00"/>
    <s v="Standard Class"/>
    <s v="DN-13690"/>
    <x v="35"/>
    <x v="0"/>
    <s v="United States"/>
    <s v="San Francisco"/>
    <x v="1"/>
    <n v="94122"/>
    <x v="1"/>
    <s v="OFF-AR-10002053"/>
    <x v="1"/>
    <x v="6"/>
    <s v="Premium Writing Pencils, Soft, #2 by Central Association for the Blind"/>
    <n v="14.9"/>
    <n v="5"/>
    <n v="0"/>
    <n v="4.1720000000000006"/>
  </r>
  <r>
    <n v="83"/>
    <x v="37"/>
    <x v="2"/>
    <x v="36"/>
    <d v="2011-10-16T00:00:00"/>
    <s v="Standard Class"/>
    <s v="DN-13690"/>
    <x v="35"/>
    <x v="0"/>
    <s v="United States"/>
    <s v="San Francisco"/>
    <x v="1"/>
    <n v="94122"/>
    <x v="1"/>
    <s v="OFF-ST-10002370"/>
    <x v="1"/>
    <x v="4"/>
    <s v="Sortfiler Multipurpose Personal File Organizer, Black"/>
    <n v="21.39"/>
    <n v="1"/>
    <n v="0"/>
    <n v="6.2030999999999992"/>
  </r>
  <r>
    <n v="84"/>
    <x v="38"/>
    <x v="1"/>
    <x v="37"/>
    <d v="2012-09-08T00:00:00"/>
    <s v="Standard Class"/>
    <s v="JC-16105"/>
    <x v="36"/>
    <x v="1"/>
    <s v="United States"/>
    <s v="Durham"/>
    <x v="3"/>
    <n v="27707"/>
    <x v="0"/>
    <s v="OFF-EN-10000927"/>
    <x v="1"/>
    <x v="12"/>
    <s v="Jet-Pak Recycled Peel 'N' Seal Padded Mailers"/>
    <n v="200.98400000000004"/>
    <n v="7"/>
    <n v="0.2"/>
    <n v="62.807499999999976"/>
  </r>
  <r>
    <n v="85"/>
    <x v="39"/>
    <x v="3"/>
    <x v="38"/>
    <d v="2014-11-17T00:00:00"/>
    <s v="First Class"/>
    <s v="CS-12400"/>
    <x v="37"/>
    <x v="2"/>
    <s v="United States"/>
    <s v="Chicago"/>
    <x v="10"/>
    <n v="60623"/>
    <x v="2"/>
    <s v="OFF-ST-10003656"/>
    <x v="1"/>
    <x v="4"/>
    <s v="Safco Industrial Wire Shelving"/>
    <n v="230.376"/>
    <n v="3"/>
    <n v="0.2"/>
    <n v="-48.954900000000002"/>
  </r>
  <r>
    <n v="86"/>
    <x v="40"/>
    <x v="3"/>
    <x v="39"/>
    <d v="2014-05-31T00:00:00"/>
    <s v="Second Class"/>
    <s v="PO-18865"/>
    <x v="22"/>
    <x v="0"/>
    <s v="United States"/>
    <s v="Columbia"/>
    <x v="20"/>
    <n v="29203"/>
    <x v="0"/>
    <s v="FUR-CH-10000863"/>
    <x v="0"/>
    <x v="1"/>
    <s v="Novimex Swivel Fabric Task Chair"/>
    <n v="301.95999999999998"/>
    <n v="2"/>
    <n v="0"/>
    <n v="33.215599999999995"/>
  </r>
  <r>
    <n v="87"/>
    <x v="41"/>
    <x v="3"/>
    <x v="40"/>
    <d v="2014-11-03T00:00:00"/>
    <s v="Standard Class"/>
    <s v="PG-18895"/>
    <x v="38"/>
    <x v="0"/>
    <s v="United States"/>
    <s v="Rochester"/>
    <x v="11"/>
    <n v="55901"/>
    <x v="2"/>
    <s v="TEC-AC-10001998"/>
    <x v="2"/>
    <x v="11"/>
    <s v="Logitech LS21 Speaker System - PC Multimedia - 2.1-CH - Wired"/>
    <n v="19.989999999999998"/>
    <n v="1"/>
    <n v="0"/>
    <n v="6.796599999999998"/>
  </r>
  <r>
    <n v="88"/>
    <x v="41"/>
    <x v="3"/>
    <x v="40"/>
    <d v="2014-11-03T00:00:00"/>
    <s v="Standard Class"/>
    <s v="PG-18895"/>
    <x v="38"/>
    <x v="0"/>
    <s v="United States"/>
    <s v="Rochester"/>
    <x v="11"/>
    <n v="55901"/>
    <x v="2"/>
    <s v="OFF-LA-10000134"/>
    <x v="1"/>
    <x v="2"/>
    <s v="Avery 511"/>
    <n v="6.16"/>
    <n v="2"/>
    <n v="0"/>
    <n v="2.9567999999999999"/>
  </r>
  <r>
    <n v="89"/>
    <x v="42"/>
    <x v="0"/>
    <x v="41"/>
    <d v="2013-04-11T00:00:00"/>
    <s v="Second Class"/>
    <s v="GM-14455"/>
    <x v="39"/>
    <x v="2"/>
    <s v="United States"/>
    <s v="Houston"/>
    <x v="5"/>
    <n v="77095"/>
    <x v="2"/>
    <s v="OFF-ST-10003442"/>
    <x v="1"/>
    <x v="4"/>
    <s v="Eldon Portable Mobile Manager"/>
    <n v="158.36800000000002"/>
    <n v="7"/>
    <n v="0.2"/>
    <n v="13.857199999999999"/>
  </r>
  <r>
    <n v="90"/>
    <x v="43"/>
    <x v="0"/>
    <x v="42"/>
    <d v="2013-09-23T00:00:00"/>
    <s v="Standard Class"/>
    <s v="JS-15685"/>
    <x v="40"/>
    <x v="1"/>
    <s v="United States"/>
    <s v="Los Angeles"/>
    <x v="1"/>
    <n v="90036"/>
    <x v="1"/>
    <s v="OFF-AR-10004930"/>
    <x v="1"/>
    <x v="6"/>
    <s v="Turquoise Lead Holder with Pocket Clip"/>
    <n v="20.100000000000001"/>
    <n v="3"/>
    <n v="0"/>
    <n v="6.6329999999999982"/>
  </r>
  <r>
    <n v="91"/>
    <x v="43"/>
    <x v="0"/>
    <x v="42"/>
    <d v="2013-09-23T00:00:00"/>
    <s v="Standard Class"/>
    <s v="JS-15685"/>
    <x v="40"/>
    <x v="1"/>
    <s v="United States"/>
    <s v="Los Angeles"/>
    <x v="1"/>
    <n v="90036"/>
    <x v="1"/>
    <s v="TEC-PH-10004093"/>
    <x v="2"/>
    <x v="7"/>
    <s v="Panasonic Kx-TS550"/>
    <n v="73.584000000000003"/>
    <n v="2"/>
    <n v="0.2"/>
    <n v="8.2781999999999982"/>
  </r>
  <r>
    <n v="92"/>
    <x v="43"/>
    <x v="0"/>
    <x v="42"/>
    <d v="2013-09-23T00:00:00"/>
    <s v="Standard Class"/>
    <s v="JS-15685"/>
    <x v="40"/>
    <x v="1"/>
    <s v="United States"/>
    <s v="Los Angeles"/>
    <x v="1"/>
    <n v="90036"/>
    <x v="1"/>
    <s v="OFF-PA-10000304"/>
    <x v="1"/>
    <x v="10"/>
    <s v="Xerox 1995"/>
    <n v="6.48"/>
    <n v="1"/>
    <n v="0"/>
    <n v="3.1104000000000003"/>
  </r>
  <r>
    <n v="93"/>
    <x v="44"/>
    <x v="1"/>
    <x v="43"/>
    <d v="2012-02-05T00:00:00"/>
    <s v="Second Class"/>
    <s v="KB-16315"/>
    <x v="41"/>
    <x v="0"/>
    <s v="United States"/>
    <s v="Minneapolis"/>
    <x v="11"/>
    <n v="55407"/>
    <x v="2"/>
    <s v="OFF-PA-10003177"/>
    <x v="1"/>
    <x v="10"/>
    <s v="Xerox 1999"/>
    <n v="12.96"/>
    <n v="2"/>
    <n v="0"/>
    <n v="6.2208000000000006"/>
  </r>
  <r>
    <n v="94"/>
    <x v="44"/>
    <x v="1"/>
    <x v="43"/>
    <d v="2012-02-05T00:00:00"/>
    <s v="Second Class"/>
    <s v="KB-16315"/>
    <x v="41"/>
    <x v="0"/>
    <s v="United States"/>
    <s v="Minneapolis"/>
    <x v="11"/>
    <n v="55407"/>
    <x v="2"/>
    <s v="FUR-FU-10003799"/>
    <x v="0"/>
    <x v="5"/>
    <s v="Seth Thomas 13 1/2&quot; Wall Clock"/>
    <n v="53.34"/>
    <n v="3"/>
    <n v="0"/>
    <n v="16.535399999999996"/>
  </r>
  <r>
    <n v="95"/>
    <x v="44"/>
    <x v="1"/>
    <x v="43"/>
    <d v="2012-02-05T00:00:00"/>
    <s v="Second Class"/>
    <s v="KB-16315"/>
    <x v="41"/>
    <x v="0"/>
    <s v="United States"/>
    <s v="Minneapolis"/>
    <x v="11"/>
    <n v="55407"/>
    <x v="2"/>
    <s v="OFF-BI-10002852"/>
    <x v="1"/>
    <x v="8"/>
    <s v="Ibico Standard Transparent Covers"/>
    <n v="32.96"/>
    <n v="2"/>
    <n v="0"/>
    <n v="16.150400000000001"/>
  </r>
  <r>
    <n v="96"/>
    <x v="45"/>
    <x v="3"/>
    <x v="44"/>
    <d v="2014-11-13T00:00:00"/>
    <s v="Standard Class"/>
    <s v="RB-19705"/>
    <x v="42"/>
    <x v="2"/>
    <s v="United States"/>
    <s v="Portland"/>
    <x v="21"/>
    <n v="97206"/>
    <x v="1"/>
    <s v="OFF-BI-10004738"/>
    <x v="1"/>
    <x v="8"/>
    <s v="Flexible Leather- Look Classic Collection Ring Binder"/>
    <n v="5.6820000000000013"/>
    <n v="1"/>
    <n v="0.7"/>
    <n v="-3.7880000000000003"/>
  </r>
  <r>
    <n v="97"/>
    <x v="46"/>
    <x v="3"/>
    <x v="45"/>
    <d v="2014-11-12T00:00:00"/>
    <s v="Second Class"/>
    <s v="PN-18775"/>
    <x v="43"/>
    <x v="2"/>
    <s v="United States"/>
    <s v="New York City"/>
    <x v="15"/>
    <n v="10009"/>
    <x v="3"/>
    <s v="FUR-FU-10000629"/>
    <x v="0"/>
    <x v="5"/>
    <s v="9-3/4 Diameter Round Wall Clock"/>
    <n v="96.53"/>
    <n v="7"/>
    <n v="0"/>
    <n v="40.5426"/>
  </r>
  <r>
    <n v="98"/>
    <x v="47"/>
    <x v="3"/>
    <x v="46"/>
    <d v="2014-06-21T00:00:00"/>
    <s v="First Class"/>
    <s v="KD-16345"/>
    <x v="44"/>
    <x v="0"/>
    <s v="United States"/>
    <s v="San Francisco"/>
    <x v="1"/>
    <n v="94122"/>
    <x v="1"/>
    <s v="OFF-BI-10001721"/>
    <x v="1"/>
    <x v="8"/>
    <s v="Trimflex Flexible Post Binders"/>
    <n v="51.311999999999998"/>
    <n v="3"/>
    <n v="0.2"/>
    <n v="17.959199999999999"/>
  </r>
  <r>
    <n v="99"/>
    <x v="48"/>
    <x v="0"/>
    <x v="47"/>
    <d v="2013-09-12T00:00:00"/>
    <s v="Standard Class"/>
    <s v="ER-13855"/>
    <x v="45"/>
    <x v="1"/>
    <s v="United States"/>
    <s v="Saint Paul"/>
    <x v="11"/>
    <n v="55106"/>
    <x v="2"/>
    <s v="OFF-AP-10000358"/>
    <x v="1"/>
    <x v="9"/>
    <s v="Fellowes Basic Home/Office Series Surge Protectors"/>
    <n v="77.88"/>
    <n v="6"/>
    <n v="0"/>
    <n v="22.585199999999993"/>
  </r>
  <r>
    <n v="100"/>
    <x v="49"/>
    <x v="0"/>
    <x v="48"/>
    <d v="2013-09-03T00:00:00"/>
    <s v="Standard Class"/>
    <s v="RB-19465"/>
    <x v="46"/>
    <x v="2"/>
    <s v="United States"/>
    <s v="Chicago"/>
    <x v="10"/>
    <n v="60610"/>
    <x v="2"/>
    <s v="OFF-PA-10003256"/>
    <x v="1"/>
    <x v="10"/>
    <s v="Avery Personal Creations Heavyweight Cards"/>
    <n v="64.623999999999995"/>
    <n v="7"/>
    <n v="0.2"/>
    <n v="22.618399999999994"/>
  </r>
  <r>
    <n v="101"/>
    <x v="49"/>
    <x v="0"/>
    <x v="48"/>
    <d v="2013-09-03T00:00:00"/>
    <s v="Standard Class"/>
    <s v="RB-19465"/>
    <x v="46"/>
    <x v="2"/>
    <s v="United States"/>
    <s v="Chicago"/>
    <x v="10"/>
    <n v="60610"/>
    <x v="2"/>
    <s v="TEC-AC-10001767"/>
    <x v="2"/>
    <x v="11"/>
    <s v="SanDisk Ultra 64 GB MicroSDHC Class 10 Memory Card"/>
    <n v="95.976000000000013"/>
    <n v="3"/>
    <n v="0.2"/>
    <n v="-10.797300000000011"/>
  </r>
  <r>
    <n v="102"/>
    <x v="49"/>
    <x v="0"/>
    <x v="48"/>
    <d v="2013-09-03T00:00:00"/>
    <s v="Standard Class"/>
    <s v="RB-19465"/>
    <x v="46"/>
    <x v="2"/>
    <s v="United States"/>
    <s v="Chicago"/>
    <x v="10"/>
    <n v="60610"/>
    <x v="2"/>
    <s v="OFF-BI-10002609"/>
    <x v="1"/>
    <x v="8"/>
    <s v="Avery Hidden Tab Dividers for Binding Systems"/>
    <n v="1.7879999999999996"/>
    <n v="3"/>
    <n v="0.8"/>
    <n v="-3.0396000000000001"/>
  </r>
  <r>
    <n v="103"/>
    <x v="50"/>
    <x v="0"/>
    <x v="49"/>
    <d v="2013-12-05T00:00:00"/>
    <s v="Second Class"/>
    <s v="GZ-14470"/>
    <x v="47"/>
    <x v="0"/>
    <s v="United States"/>
    <s v="Rochester"/>
    <x v="11"/>
    <n v="55901"/>
    <x v="2"/>
    <s v="OFF-PA-10004040"/>
    <x v="1"/>
    <x v="10"/>
    <s v="Universal Premium White Copier/Laser Paper (20Lb. and 87 Bright)"/>
    <n v="23.92"/>
    <n v="4"/>
    <n v="0"/>
    <n v="11.720800000000001"/>
  </r>
  <r>
    <n v="104"/>
    <x v="51"/>
    <x v="1"/>
    <x v="50"/>
    <d v="2012-11-17T00:00:00"/>
    <s v="Standard Class"/>
    <s v="LC-16870"/>
    <x v="48"/>
    <x v="0"/>
    <s v="United States"/>
    <s v="Aurora"/>
    <x v="22"/>
    <n v="80013"/>
    <x v="1"/>
    <s v="TEC-AC-10001552"/>
    <x v="2"/>
    <x v="11"/>
    <s v="Logitech K350 2.4Ghz Wireless Keyboard"/>
    <n v="238.89600000000002"/>
    <n v="6"/>
    <n v="0.2"/>
    <n v="-26.875800000000012"/>
  </r>
  <r>
    <n v="105"/>
    <x v="51"/>
    <x v="1"/>
    <x v="50"/>
    <d v="2012-11-17T00:00:00"/>
    <s v="Standard Class"/>
    <s v="LC-16870"/>
    <x v="48"/>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x v="48"/>
    <x v="0"/>
    <s v="United States"/>
    <s v="Aurora"/>
    <x v="22"/>
    <n v="80013"/>
    <x v="1"/>
    <s v="OFF-BI-10002794"/>
    <x v="1"/>
    <x v="8"/>
    <s v="Avery Trapezoid Ring Binder, 3&quot; Capacity, Black, 1040 sheets"/>
    <n v="36.882000000000005"/>
    <n v="3"/>
    <n v="0.7"/>
    <n v="-25.817399999999999"/>
  </r>
  <r>
    <n v="107"/>
    <x v="52"/>
    <x v="3"/>
    <x v="51"/>
    <d v="2014-11-29T00:00:00"/>
    <s v="Standard Class"/>
    <s v="JM-15250"/>
    <x v="49"/>
    <x v="0"/>
    <s v="United States"/>
    <s v="Charlotte"/>
    <x v="3"/>
    <n v="28205"/>
    <x v="0"/>
    <s v="TEC-AC-10003499"/>
    <x v="2"/>
    <x v="11"/>
    <s v="Memorex Mini Travel Drive 8 GB USB 2.0 Flash Drive"/>
    <n v="74.112000000000009"/>
    <n v="8"/>
    <n v="0.2"/>
    <n v="17.601600000000001"/>
  </r>
  <r>
    <n v="108"/>
    <x v="52"/>
    <x v="3"/>
    <x v="51"/>
    <d v="2014-11-29T00:00:00"/>
    <s v="Standard Class"/>
    <s v="JM-15250"/>
    <x v="49"/>
    <x v="0"/>
    <s v="United States"/>
    <s v="Charlotte"/>
    <x v="3"/>
    <n v="28205"/>
    <x v="0"/>
    <s v="TEC-PH-10002844"/>
    <x v="2"/>
    <x v="7"/>
    <s v="Speck Products Candyshell Flip Case"/>
    <n v="27.992000000000004"/>
    <n v="1"/>
    <n v="0.2"/>
    <n v="2.0993999999999993"/>
  </r>
  <r>
    <n v="109"/>
    <x v="52"/>
    <x v="3"/>
    <x v="51"/>
    <d v="2014-11-29T00:00:00"/>
    <s v="Standard Class"/>
    <s v="JM-15250"/>
    <x v="49"/>
    <x v="0"/>
    <s v="United States"/>
    <s v="Charlotte"/>
    <x v="3"/>
    <n v="28205"/>
    <x v="0"/>
    <s v="OFF-AR-10000390"/>
    <x v="1"/>
    <x v="6"/>
    <s v="Newell Chalk Holder"/>
    <n v="3.3040000000000003"/>
    <n v="1"/>
    <n v="0.2"/>
    <n v="1.0737999999999999"/>
  </r>
  <r>
    <n v="110"/>
    <x v="53"/>
    <x v="1"/>
    <x v="52"/>
    <d v="2012-10-20T00:00:00"/>
    <s v="Standard Class"/>
    <s v="PA-19060"/>
    <x v="50"/>
    <x v="2"/>
    <s v="United States"/>
    <s v="Orland Park"/>
    <x v="10"/>
    <n v="60462"/>
    <x v="2"/>
    <s v="TEC-AC-10000844"/>
    <x v="2"/>
    <x v="11"/>
    <s v="Logitech Gaming G510s - Keyboard"/>
    <n v="339.96000000000004"/>
    <n v="5"/>
    <n v="0.2"/>
    <n v="67.991999999999962"/>
  </r>
  <r>
    <n v="111"/>
    <x v="54"/>
    <x v="3"/>
    <x v="53"/>
    <d v="2014-12-31T00:00:00"/>
    <s v="Standard Class"/>
    <s v="CV-12805"/>
    <x v="51"/>
    <x v="1"/>
    <s v="United States"/>
    <s v="New York City"/>
    <x v="15"/>
    <n v="10035"/>
    <x v="3"/>
    <s v="FUR-FU-10001934"/>
    <x v="0"/>
    <x v="5"/>
    <s v="Magnifier Swing Arm Lamp"/>
    <n v="41.96"/>
    <n v="2"/>
    <n v="0"/>
    <n v="10.909600000000001"/>
  </r>
  <r>
    <n v="112"/>
    <x v="55"/>
    <x v="0"/>
    <x v="54"/>
    <d v="2013-11-11T00:00:00"/>
    <s v="Standard Class"/>
    <s v="CL-12565"/>
    <x v="52"/>
    <x v="0"/>
    <s v="United States"/>
    <s v="Urbandale"/>
    <x v="23"/>
    <n v="50322"/>
    <x v="2"/>
    <s v="OFF-AR-10000380"/>
    <x v="1"/>
    <x v="6"/>
    <s v="Hunt PowerHouse Electric Pencil Sharpener, Blue"/>
    <n v="75.959999999999994"/>
    <n v="2"/>
    <n v="0"/>
    <n v="22.78799999999999"/>
  </r>
  <r>
    <n v="113"/>
    <x v="55"/>
    <x v="0"/>
    <x v="54"/>
    <d v="2013-11-11T00:00:00"/>
    <s v="Standard Class"/>
    <s v="CL-12565"/>
    <x v="52"/>
    <x v="0"/>
    <s v="United States"/>
    <s v="Urbandale"/>
    <x v="23"/>
    <n v="50322"/>
    <x v="2"/>
    <s v="OFF-BI-10003981"/>
    <x v="1"/>
    <x v="8"/>
    <s v="Avery Durable Plastic 1&quot; Binders"/>
    <n v="27.240000000000002"/>
    <n v="6"/>
    <n v="0"/>
    <n v="13.3476"/>
  </r>
  <r>
    <n v="114"/>
    <x v="56"/>
    <x v="2"/>
    <x v="55"/>
    <d v="2011-08-27T00:00:00"/>
    <s v="Second Class"/>
    <s v="RC-19960"/>
    <x v="53"/>
    <x v="0"/>
    <s v="United States"/>
    <s v="Columbus"/>
    <x v="24"/>
    <n v="43229"/>
    <x v="3"/>
    <s v="OFF-FA-10000621"/>
    <x v="1"/>
    <x v="13"/>
    <s v="OIC Colored Binder Clips, Assorted Sizes"/>
    <n v="40.096000000000004"/>
    <n v="14"/>
    <n v="0.2"/>
    <n v="14.534799999999997"/>
  </r>
  <r>
    <n v="115"/>
    <x v="56"/>
    <x v="2"/>
    <x v="55"/>
    <d v="2011-08-27T00:00:00"/>
    <s v="Second Class"/>
    <s v="RC-19960"/>
    <x v="53"/>
    <x v="0"/>
    <s v="United States"/>
    <s v="Columbus"/>
    <x v="24"/>
    <n v="43229"/>
    <x v="3"/>
    <s v="OFF-EN-10002600"/>
    <x v="1"/>
    <x v="12"/>
    <s v="Redi-Strip #10 Envelopes, 4 1/8 x 9 1/2"/>
    <n v="4.7200000000000006"/>
    <n v="2"/>
    <n v="0.2"/>
    <n v="1.6519999999999997"/>
  </r>
  <r>
    <n v="116"/>
    <x v="56"/>
    <x v="2"/>
    <x v="55"/>
    <d v="2011-08-27T00:00:00"/>
    <s v="Second Class"/>
    <s v="RC-19960"/>
    <x v="53"/>
    <x v="0"/>
    <s v="United States"/>
    <s v="Columbus"/>
    <x v="24"/>
    <n v="43229"/>
    <x v="3"/>
    <s v="OFF-PA-10004965"/>
    <x v="1"/>
    <x v="10"/>
    <s v="Xerox 1921"/>
    <n v="23.976000000000003"/>
    <n v="3"/>
    <n v="0.2"/>
    <n v="7.4924999999999988"/>
  </r>
  <r>
    <n v="117"/>
    <x v="56"/>
    <x v="2"/>
    <x v="55"/>
    <d v="2011-08-27T00:00:00"/>
    <s v="Second Class"/>
    <s v="RC-19960"/>
    <x v="53"/>
    <x v="0"/>
    <s v="United States"/>
    <s v="Columbus"/>
    <x v="24"/>
    <n v="43229"/>
    <x v="3"/>
    <s v="OFF-EN-10002504"/>
    <x v="1"/>
    <x v="12"/>
    <s v="Tyvek  Top-Opening Peel &amp; Seel Envelopes, Plain White"/>
    <n v="130.464"/>
    <n v="6"/>
    <n v="0.2"/>
    <n v="44.031599999999997"/>
  </r>
  <r>
    <n v="118"/>
    <x v="57"/>
    <x v="1"/>
    <x v="56"/>
    <d v="2012-03-06T00:00:00"/>
    <s v="Standard Class"/>
    <s v="DK-13090"/>
    <x v="54"/>
    <x v="0"/>
    <s v="United States"/>
    <s v="Seattle"/>
    <x v="4"/>
    <n v="98103"/>
    <x v="1"/>
    <s v="FUR-TA-10001768"/>
    <x v="0"/>
    <x v="3"/>
    <s v="Hon Racetrack Conference Tables"/>
    <n v="787.53"/>
    <n v="3"/>
    <n v="0"/>
    <n v="165.38129999999995"/>
  </r>
  <r>
    <n v="119"/>
    <x v="58"/>
    <x v="1"/>
    <x v="57"/>
    <d v="2012-04-10T00:00:00"/>
    <s v="Standard Class"/>
    <s v="GG-14650"/>
    <x v="55"/>
    <x v="1"/>
    <s v="United States"/>
    <s v="Bristol"/>
    <x v="18"/>
    <n v="37620"/>
    <x v="0"/>
    <s v="OFF-BI-10003650"/>
    <x v="1"/>
    <x v="8"/>
    <s v="GBC DocuBind 300 Electric Binding Machine"/>
    <n v="157.79400000000004"/>
    <n v="1"/>
    <n v="0.7"/>
    <n v="-115.71559999999999"/>
  </r>
  <r>
    <n v="120"/>
    <x v="59"/>
    <x v="0"/>
    <x v="1"/>
    <d v="2013-06-16T00:00:00"/>
    <s v="First Class"/>
    <s v="SC-20725"/>
    <x v="56"/>
    <x v="0"/>
    <s v="United States"/>
    <s v="Wilmington"/>
    <x v="13"/>
    <n v="19805"/>
    <x v="3"/>
    <s v="FUR-FU-10002157"/>
    <x v="0"/>
    <x v="5"/>
    <s v="Artistic Insta-Plaque"/>
    <n v="47.04"/>
    <n v="3"/>
    <n v="0"/>
    <n v="18.345599999999997"/>
  </r>
  <r>
    <n v="121"/>
    <x v="59"/>
    <x v="0"/>
    <x v="1"/>
    <d v="2013-06-16T00:00:00"/>
    <s v="First Class"/>
    <s v="SC-20725"/>
    <x v="56"/>
    <x v="0"/>
    <s v="United States"/>
    <s v="Wilmington"/>
    <x v="13"/>
    <n v="19805"/>
    <x v="3"/>
    <s v="OFF-BI-10003910"/>
    <x v="1"/>
    <x v="8"/>
    <s v="DXL Angle-View Binders with Locking Rings by Samsill"/>
    <n v="30.84"/>
    <n v="4"/>
    <n v="0"/>
    <n v="13.878"/>
  </r>
  <r>
    <n v="122"/>
    <x v="59"/>
    <x v="0"/>
    <x v="1"/>
    <d v="2013-06-16T00:00:00"/>
    <s v="First Class"/>
    <s v="SC-20725"/>
    <x v="56"/>
    <x v="0"/>
    <s v="United States"/>
    <s v="Wilmington"/>
    <x v="13"/>
    <n v="19805"/>
    <x v="3"/>
    <s v="OFF-ST-10000777"/>
    <x v="1"/>
    <x v="4"/>
    <s v="Companion Letter/Legal File, Black"/>
    <n v="226.56"/>
    <n v="6"/>
    <n v="0"/>
    <n v="63.436800000000005"/>
  </r>
  <r>
    <n v="123"/>
    <x v="59"/>
    <x v="0"/>
    <x v="1"/>
    <d v="2013-06-16T00:00:00"/>
    <s v="First Class"/>
    <s v="SC-20725"/>
    <x v="56"/>
    <x v="0"/>
    <s v="United States"/>
    <s v="Wilmington"/>
    <x v="13"/>
    <n v="19805"/>
    <x v="3"/>
    <s v="OFF-EN-10002500"/>
    <x v="1"/>
    <x v="12"/>
    <s v="Globe Weis Peel &amp; Seel First Class Envelopes"/>
    <n v="115.02"/>
    <n v="9"/>
    <n v="0"/>
    <n v="51.758999999999993"/>
  </r>
  <r>
    <n v="124"/>
    <x v="59"/>
    <x v="0"/>
    <x v="1"/>
    <d v="2013-06-16T00:00:00"/>
    <s v="First Class"/>
    <s v="SC-20725"/>
    <x v="56"/>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x v="57"/>
    <x v="2"/>
    <s v="United States"/>
    <s v="Houston"/>
    <x v="5"/>
    <n v="77041"/>
    <x v="2"/>
    <s v="FUR-CH-10004063"/>
    <x v="0"/>
    <x v="1"/>
    <s v="Global Deluxe High-Back Manager's Chair"/>
    <n v="600.55799999999999"/>
    <n v="3"/>
    <n v="0.3"/>
    <n v="-8.5794000000000779"/>
  </r>
  <r>
    <n v="126"/>
    <x v="61"/>
    <x v="2"/>
    <x v="59"/>
    <d v="2011-09-25T00:00:00"/>
    <s v="Standard Class"/>
    <s v="PF-19165"/>
    <x v="58"/>
    <x v="0"/>
    <s v="United States"/>
    <s v="Bloomington"/>
    <x v="10"/>
    <n v="61701"/>
    <x v="2"/>
    <s v="FUR-TA-10004534"/>
    <x v="0"/>
    <x v="3"/>
    <s v="Bevis 44 x 96 Conference Tables"/>
    <n v="617.70000000000005"/>
    <n v="6"/>
    <n v="0.5"/>
    <n v="-407.68200000000013"/>
  </r>
  <r>
    <n v="127"/>
    <x v="62"/>
    <x v="3"/>
    <x v="60"/>
    <d v="2014-11-13T00:00:00"/>
    <s v="Standard Class"/>
    <s v="TS-21610"/>
    <x v="59"/>
    <x v="0"/>
    <s v="United States"/>
    <s v="Phoenix"/>
    <x v="16"/>
    <n v="85023"/>
    <x v="1"/>
    <s v="OFF-BI-10003274"/>
    <x v="1"/>
    <x v="8"/>
    <s v="Avery Durable Slant Ring Binders, No Labels"/>
    <n v="2.3880000000000003"/>
    <n v="2"/>
    <n v="0.7"/>
    <n v="-1.8308"/>
  </r>
  <r>
    <n v="128"/>
    <x v="62"/>
    <x v="3"/>
    <x v="60"/>
    <d v="2014-11-13T00:00:00"/>
    <s v="Standard Class"/>
    <s v="TS-21610"/>
    <x v="59"/>
    <x v="0"/>
    <s v="United States"/>
    <s v="Phoenix"/>
    <x v="16"/>
    <n v="85023"/>
    <x v="1"/>
    <s v="OFF-ST-10002974"/>
    <x v="1"/>
    <x v="4"/>
    <s v="Trav-L-File Heavy-Duty Shuttle II, Black"/>
    <n v="243.99200000000002"/>
    <n v="7"/>
    <n v="0.2"/>
    <n v="30.498999999999981"/>
  </r>
  <r>
    <n v="129"/>
    <x v="63"/>
    <x v="0"/>
    <x v="61"/>
    <d v="2013-11-11T00:00:00"/>
    <s v="Second Class"/>
    <s v="LS-16975"/>
    <x v="60"/>
    <x v="2"/>
    <s v="United States"/>
    <s v="Los Angeles"/>
    <x v="1"/>
    <n v="90004"/>
    <x v="1"/>
    <s v="FUR-CH-10001146"/>
    <x v="0"/>
    <x v="1"/>
    <s v="Global Task Chair, Black"/>
    <n v="81.424000000000007"/>
    <n v="2"/>
    <n v="0.2"/>
    <n v="-9.1601999999999961"/>
  </r>
  <r>
    <n v="130"/>
    <x v="63"/>
    <x v="0"/>
    <x v="61"/>
    <d v="2013-11-11T00:00:00"/>
    <s v="Second Class"/>
    <s v="LS-16975"/>
    <x v="60"/>
    <x v="2"/>
    <s v="United States"/>
    <s v="Los Angeles"/>
    <x v="1"/>
    <n v="90004"/>
    <x v="1"/>
    <s v="FUR-FU-10003773"/>
    <x v="0"/>
    <x v="5"/>
    <s v="Eldon Cleatmat Plus Chair Mats for High Pile Carpets"/>
    <n v="238.56"/>
    <n v="3"/>
    <n v="0"/>
    <n v="26.241599999999977"/>
  </r>
  <r>
    <n v="131"/>
    <x v="64"/>
    <x v="3"/>
    <x v="62"/>
    <d v="2014-02-06T00:00:00"/>
    <s v="First Class"/>
    <s v="DW-13585"/>
    <x v="61"/>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x v="61"/>
    <x v="1"/>
    <s v="United States"/>
    <s v="Columbus"/>
    <x v="24"/>
    <n v="43229"/>
    <x v="3"/>
    <s v="OFF-PA-10002377"/>
    <x v="1"/>
    <x v="10"/>
    <s v="Xerox 1916"/>
    <n v="78.304000000000002"/>
    <n v="2"/>
    <n v="0.2"/>
    <n v="29.363999999999997"/>
  </r>
  <r>
    <n v="133"/>
    <x v="64"/>
    <x v="3"/>
    <x v="62"/>
    <d v="2014-02-06T00:00:00"/>
    <s v="First Class"/>
    <s v="DW-13585"/>
    <x v="61"/>
    <x v="1"/>
    <s v="United States"/>
    <s v="Columbus"/>
    <x v="24"/>
    <n v="43229"/>
    <x v="3"/>
    <s v="OFF-FA-10002780"/>
    <x v="1"/>
    <x v="13"/>
    <s v="Staples"/>
    <n v="21.456"/>
    <n v="9"/>
    <n v="0.2"/>
    <n v="6.9731999999999976"/>
  </r>
  <r>
    <n v="134"/>
    <x v="65"/>
    <x v="0"/>
    <x v="63"/>
    <d v="2013-10-20T00:00:00"/>
    <s v="Standard Class"/>
    <s v="LC-16885"/>
    <x v="62"/>
    <x v="0"/>
    <s v="United States"/>
    <s v="Roseville"/>
    <x v="1"/>
    <n v="95661"/>
    <x v="1"/>
    <s v="OFF-PA-10001804"/>
    <x v="1"/>
    <x v="10"/>
    <s v="Xerox 195"/>
    <n v="20.04"/>
    <n v="3"/>
    <n v="0"/>
    <n v="9.6191999999999993"/>
  </r>
  <r>
    <n v="135"/>
    <x v="65"/>
    <x v="0"/>
    <x v="63"/>
    <d v="2013-10-20T00:00:00"/>
    <s v="Standard Class"/>
    <s v="LC-16885"/>
    <x v="62"/>
    <x v="0"/>
    <s v="United States"/>
    <s v="Roseville"/>
    <x v="1"/>
    <n v="95661"/>
    <x v="1"/>
    <s v="OFF-PA-10001736"/>
    <x v="1"/>
    <x v="10"/>
    <s v="Xerox 1880"/>
    <n v="35.44"/>
    <n v="1"/>
    <n v="0"/>
    <n v="16.656799999999997"/>
  </r>
  <r>
    <n v="136"/>
    <x v="65"/>
    <x v="0"/>
    <x v="63"/>
    <d v="2013-10-20T00:00:00"/>
    <s v="Standard Class"/>
    <s v="LC-16885"/>
    <x v="62"/>
    <x v="0"/>
    <s v="United States"/>
    <s v="Roseville"/>
    <x v="1"/>
    <n v="95661"/>
    <x v="1"/>
    <s v="OFF-AR-10001149"/>
    <x v="1"/>
    <x v="6"/>
    <s v="Sanford Colorific Colored Pencils, 12/Box"/>
    <n v="11.52"/>
    <n v="4"/>
    <n v="0"/>
    <n v="3.4559999999999995"/>
  </r>
  <r>
    <n v="137"/>
    <x v="65"/>
    <x v="0"/>
    <x v="63"/>
    <d v="2013-10-20T00:00:00"/>
    <s v="Standard Class"/>
    <s v="LC-16885"/>
    <x v="62"/>
    <x v="0"/>
    <s v="United States"/>
    <s v="Roseville"/>
    <x v="1"/>
    <n v="95661"/>
    <x v="1"/>
    <s v="OFF-FA-10002988"/>
    <x v="1"/>
    <x v="13"/>
    <s v="Ideal Clamps"/>
    <n v="4.0199999999999996"/>
    <n v="2"/>
    <n v="0"/>
    <n v="1.9697999999999998"/>
  </r>
  <r>
    <n v="138"/>
    <x v="65"/>
    <x v="0"/>
    <x v="63"/>
    <d v="2013-10-20T00:00:00"/>
    <s v="Standard Class"/>
    <s v="LC-16885"/>
    <x v="62"/>
    <x v="0"/>
    <s v="United States"/>
    <s v="Roseville"/>
    <x v="1"/>
    <n v="95661"/>
    <x v="1"/>
    <s v="OFF-BI-10004781"/>
    <x v="1"/>
    <x v="8"/>
    <s v="GBC Wire Binding Strips"/>
    <n v="76.176000000000002"/>
    <n v="3"/>
    <n v="0.2"/>
    <n v="26.661599999999996"/>
  </r>
  <r>
    <n v="139"/>
    <x v="65"/>
    <x v="0"/>
    <x v="63"/>
    <d v="2013-10-20T00:00:00"/>
    <s v="Standard Class"/>
    <s v="LC-16885"/>
    <x v="62"/>
    <x v="0"/>
    <s v="United States"/>
    <s v="Roseville"/>
    <x v="1"/>
    <n v="95661"/>
    <x v="1"/>
    <s v="OFF-SU-10001218"/>
    <x v="1"/>
    <x v="14"/>
    <s v="Fiskars Softgrip Scissors"/>
    <n v="65.88"/>
    <n v="6"/>
    <n v="0"/>
    <n v="18.446400000000004"/>
  </r>
  <r>
    <n v="140"/>
    <x v="65"/>
    <x v="0"/>
    <x v="63"/>
    <d v="2013-10-20T00:00:00"/>
    <s v="Standard Class"/>
    <s v="LC-16885"/>
    <x v="62"/>
    <x v="0"/>
    <s v="United States"/>
    <s v="Roseville"/>
    <x v="1"/>
    <n v="95661"/>
    <x v="1"/>
    <s v="FUR-FU-10001706"/>
    <x v="0"/>
    <x v="5"/>
    <s v="Longer-Life Soft White Bulbs"/>
    <n v="43.120000000000005"/>
    <n v="14"/>
    <n v="0"/>
    <n v="20.697599999999998"/>
  </r>
  <r>
    <n v="141"/>
    <x v="66"/>
    <x v="0"/>
    <x v="64"/>
    <d v="2013-09-08T00:00:00"/>
    <s v="Second Class"/>
    <s v="JD-15895"/>
    <x v="63"/>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x v="64"/>
    <x v="1"/>
    <s v="United States"/>
    <s v="San Francisco"/>
    <x v="1"/>
    <n v="94122"/>
    <x v="1"/>
    <s v="OFF-AR-10000940"/>
    <x v="1"/>
    <x v="6"/>
    <s v="Newell 343"/>
    <n v="8.82"/>
    <n v="3"/>
    <n v="0"/>
    <n v="2.3814000000000002"/>
  </r>
  <r>
    <n v="143"/>
    <x v="67"/>
    <x v="3"/>
    <x v="65"/>
    <d v="2014-09-24T00:00:00"/>
    <s v="Standard Class"/>
    <s v="SH-19975"/>
    <x v="64"/>
    <x v="1"/>
    <s v="United States"/>
    <s v="San Francisco"/>
    <x v="1"/>
    <n v="94122"/>
    <x v="1"/>
    <s v="OFF-EN-10004030"/>
    <x v="1"/>
    <x v="12"/>
    <s v="Convenience Packs of Business Envelopes"/>
    <n v="10.86"/>
    <n v="3"/>
    <n v="0"/>
    <n v="5.1042000000000005"/>
  </r>
  <r>
    <n v="144"/>
    <x v="67"/>
    <x v="3"/>
    <x v="65"/>
    <d v="2014-09-24T00:00:00"/>
    <s v="Standard Class"/>
    <s v="SH-19975"/>
    <x v="64"/>
    <x v="1"/>
    <s v="United States"/>
    <s v="San Francisco"/>
    <x v="1"/>
    <n v="94122"/>
    <x v="1"/>
    <s v="OFF-PA-10004327"/>
    <x v="1"/>
    <x v="10"/>
    <s v="Xerox 1911"/>
    <n v="143.69999999999999"/>
    <n v="3"/>
    <n v="0"/>
    <n v="68.975999999999999"/>
  </r>
  <r>
    <n v="145"/>
    <x v="68"/>
    <x v="3"/>
    <x v="66"/>
    <d v="2014-12-28T00:00:00"/>
    <s v="Standard Class"/>
    <s v="SG-20080"/>
    <x v="65"/>
    <x v="0"/>
    <s v="United States"/>
    <s v="Independence"/>
    <x v="25"/>
    <n v="64055"/>
    <x v="2"/>
    <s v="OFF-AP-10001058"/>
    <x v="1"/>
    <x v="9"/>
    <s v="Sanyo 2.5 Cubic Foot Mid-Size Office Refrigerators"/>
    <n v="839.43000000000006"/>
    <n v="3"/>
    <n v="0"/>
    <n v="218.25179999999997"/>
  </r>
  <r>
    <n v="146"/>
    <x v="69"/>
    <x v="1"/>
    <x v="67"/>
    <d v="2012-09-12T00:00:00"/>
    <s v="Standard Class"/>
    <s v="HA-14920"/>
    <x v="66"/>
    <x v="0"/>
    <s v="United States"/>
    <s v="Pasadena"/>
    <x v="1"/>
    <n v="91104"/>
    <x v="1"/>
    <s v="OFF-ST-10003656"/>
    <x v="1"/>
    <x v="4"/>
    <s v="Safco Industrial Wire Shelving"/>
    <n v="671.93"/>
    <n v="7"/>
    <n v="0"/>
    <n v="20.157899999999998"/>
  </r>
  <r>
    <n v="147"/>
    <x v="70"/>
    <x v="2"/>
    <x v="68"/>
    <d v="2011-10-28T00:00:00"/>
    <s v="Standard Class"/>
    <s v="MG-17680"/>
    <x v="67"/>
    <x v="2"/>
    <s v="United States"/>
    <s v="Newark"/>
    <x v="24"/>
    <n v="43055"/>
    <x v="3"/>
    <s v="FUR-FU-10000521"/>
    <x v="0"/>
    <x v="5"/>
    <s v="Seth Thomas 14&quot; Putty-Colored Wall Clock"/>
    <n v="93.888000000000005"/>
    <n v="4"/>
    <n v="0.2"/>
    <n v="12.90959999999999"/>
  </r>
  <r>
    <n v="148"/>
    <x v="71"/>
    <x v="0"/>
    <x v="5"/>
    <d v="2013-12-10T00:00:00"/>
    <s v="Standard Class"/>
    <s v="JE-16165"/>
    <x v="68"/>
    <x v="1"/>
    <s v="United States"/>
    <s v="Franklin"/>
    <x v="6"/>
    <n v="53132"/>
    <x v="2"/>
    <s v="TEC-PH-10000215"/>
    <x v="2"/>
    <x v="7"/>
    <s v="Plantronics Cordless Phone Headset with In-line Volume - M214C"/>
    <n v="384.45000000000005"/>
    <n v="11"/>
    <n v="0"/>
    <n v="103.80150000000003"/>
  </r>
  <r>
    <n v="149"/>
    <x v="71"/>
    <x v="0"/>
    <x v="5"/>
    <d v="2013-12-10T00:00:00"/>
    <s v="Standard Class"/>
    <s v="JE-16165"/>
    <x v="68"/>
    <x v="1"/>
    <s v="United States"/>
    <s v="Franklin"/>
    <x v="6"/>
    <n v="53132"/>
    <x v="2"/>
    <s v="TEC-PH-10001448"/>
    <x v="2"/>
    <x v="7"/>
    <s v="Anker Astro 15000mAh USB Portable Charger"/>
    <n v="149.97"/>
    <n v="3"/>
    <n v="0"/>
    <n v="5.9987999999999815"/>
  </r>
  <r>
    <n v="150"/>
    <x v="71"/>
    <x v="0"/>
    <x v="5"/>
    <d v="2013-12-10T00:00:00"/>
    <s v="Standard Class"/>
    <s v="JE-16165"/>
    <x v="68"/>
    <x v="1"/>
    <s v="United States"/>
    <s v="Franklin"/>
    <x v="6"/>
    <n v="53132"/>
    <x v="2"/>
    <s v="FUR-CH-10000454"/>
    <x v="0"/>
    <x v="1"/>
    <s v="Hon Deluxe Fabric Upholstered Stacking Chairs, Rounded Back"/>
    <n v="1951.84"/>
    <n v="8"/>
    <n v="0"/>
    <n v="585.55199999999991"/>
  </r>
  <r>
    <n v="151"/>
    <x v="71"/>
    <x v="0"/>
    <x v="5"/>
    <d v="2013-12-10T00:00:00"/>
    <s v="Standard Class"/>
    <s v="JE-16165"/>
    <x v="68"/>
    <x v="1"/>
    <s v="United States"/>
    <s v="Franklin"/>
    <x v="6"/>
    <n v="53132"/>
    <x v="2"/>
    <s v="OFF-BI-10002735"/>
    <x v="1"/>
    <x v="8"/>
    <s v="GBC Prestige Therm-A-Bind Covers"/>
    <n v="171.55"/>
    <n v="5"/>
    <n v="0"/>
    <n v="80.628500000000003"/>
  </r>
  <r>
    <n v="152"/>
    <x v="72"/>
    <x v="0"/>
    <x v="69"/>
    <d v="2013-03-17T00:00:00"/>
    <s v="First Class"/>
    <s v="TW-21025"/>
    <x v="69"/>
    <x v="2"/>
    <s v="United States"/>
    <s v="Scottsdale"/>
    <x v="16"/>
    <n v="85254"/>
    <x v="1"/>
    <s v="OFF-AP-10000326"/>
    <x v="1"/>
    <x v="9"/>
    <s v="Belkin 7 Outlet SurgeMaster Surge Protector with Phone Protection"/>
    <n v="157.91999999999999"/>
    <n v="5"/>
    <n v="0.2"/>
    <n v="17.765999999999991"/>
  </r>
  <r>
    <n v="153"/>
    <x v="72"/>
    <x v="0"/>
    <x v="69"/>
    <d v="2013-03-17T00:00:00"/>
    <s v="First Class"/>
    <s v="TW-21025"/>
    <x v="69"/>
    <x v="2"/>
    <s v="United States"/>
    <s v="Scottsdale"/>
    <x v="16"/>
    <n v="85254"/>
    <x v="1"/>
    <s v="TEC-PH-10001254"/>
    <x v="2"/>
    <x v="7"/>
    <s v="Jabra BIZ 2300 Duo QD Duo Corded Headset"/>
    <n v="203.184"/>
    <n v="2"/>
    <n v="0.2"/>
    <n v="15.238799999999991"/>
  </r>
  <r>
    <n v="154"/>
    <x v="73"/>
    <x v="1"/>
    <x v="70"/>
    <d v="2012-06-02T00:00:00"/>
    <s v="First Class"/>
    <s v="SP-20650"/>
    <x v="70"/>
    <x v="1"/>
    <s v="United States"/>
    <s v="San Jose"/>
    <x v="1"/>
    <n v="95123"/>
    <x v="1"/>
    <s v="OFF-PA-10001950"/>
    <x v="1"/>
    <x v="10"/>
    <s v="Southworth 25% Cotton Antique Laid Paper &amp; Envelopes"/>
    <n v="58.379999999999995"/>
    <n v="7"/>
    <n v="0"/>
    <n v="26.270999999999994"/>
  </r>
  <r>
    <n v="155"/>
    <x v="73"/>
    <x v="1"/>
    <x v="70"/>
    <d v="2012-06-02T00:00:00"/>
    <s v="First Class"/>
    <s v="SP-20650"/>
    <x v="70"/>
    <x v="1"/>
    <s v="United States"/>
    <s v="San Jose"/>
    <x v="1"/>
    <n v="95123"/>
    <x v="1"/>
    <s v="OFF-PA-10002254"/>
    <x v="1"/>
    <x v="10"/>
    <s v="Xerox 1883"/>
    <n v="105.52"/>
    <n v="4"/>
    <n v="0"/>
    <n v="48.539199999999994"/>
  </r>
  <r>
    <n v="156"/>
    <x v="73"/>
    <x v="1"/>
    <x v="70"/>
    <d v="2012-06-02T00:00:00"/>
    <s v="First Class"/>
    <s v="SP-20650"/>
    <x v="70"/>
    <x v="1"/>
    <s v="United States"/>
    <s v="San Jose"/>
    <x v="1"/>
    <n v="95123"/>
    <x v="1"/>
    <s v="OFF-ST-10001590"/>
    <x v="1"/>
    <x v="4"/>
    <s v="Tenex Personal Project File with Scoop Front Design, Black"/>
    <n v="80.88"/>
    <n v="6"/>
    <n v="0"/>
    <n v="21.028799999999997"/>
  </r>
  <r>
    <n v="157"/>
    <x v="74"/>
    <x v="1"/>
    <x v="71"/>
    <d v="2012-06-03T00:00:00"/>
    <s v="Standard Class"/>
    <s v="NK-18490"/>
    <x v="71"/>
    <x v="2"/>
    <s v="United States"/>
    <s v="Seattle"/>
    <x v="4"/>
    <n v="98105"/>
    <x v="1"/>
    <s v="OFF-AR-10001547"/>
    <x v="1"/>
    <x v="6"/>
    <s v="Newell 311"/>
    <n v="6.63"/>
    <n v="3"/>
    <n v="0"/>
    <n v="1.7901"/>
  </r>
  <r>
    <n v="158"/>
    <x v="75"/>
    <x v="2"/>
    <x v="72"/>
    <d v="2011-03-06T00:00:00"/>
    <s v="Second Class"/>
    <s v="DB-13060"/>
    <x v="72"/>
    <x v="0"/>
    <s v="United States"/>
    <s v="Seattle"/>
    <x v="4"/>
    <n v="98115"/>
    <x v="1"/>
    <s v="FUR-CH-10004063"/>
    <x v="0"/>
    <x v="1"/>
    <s v="Global Deluxe High-Back Manager's Chair"/>
    <n v="457.56800000000004"/>
    <n v="2"/>
    <n v="0.2"/>
    <n v="51.476399999999941"/>
  </r>
  <r>
    <n v="159"/>
    <x v="76"/>
    <x v="0"/>
    <x v="73"/>
    <d v="2013-11-25T00:00:00"/>
    <s v="Standard Class"/>
    <s v="NP-18670"/>
    <x v="73"/>
    <x v="0"/>
    <s v="United States"/>
    <s v="Edmond"/>
    <x v="26"/>
    <n v="73034"/>
    <x v="2"/>
    <s v="OFF-LA-10002475"/>
    <x v="1"/>
    <x v="2"/>
    <s v="Avery 519"/>
    <n v="14.62"/>
    <n v="2"/>
    <n v="0"/>
    <n v="6.8713999999999995"/>
  </r>
  <r>
    <n v="160"/>
    <x v="76"/>
    <x v="0"/>
    <x v="73"/>
    <d v="2013-11-25T00:00:00"/>
    <s v="Standard Class"/>
    <s v="NP-18670"/>
    <x v="73"/>
    <x v="0"/>
    <s v="United States"/>
    <s v="Edmond"/>
    <x v="26"/>
    <n v="73034"/>
    <x v="2"/>
    <s v="TEC-PH-10004536"/>
    <x v="2"/>
    <x v="7"/>
    <s v="Avaya 5420 Digital phone"/>
    <n v="944.93000000000006"/>
    <n v="7"/>
    <n v="0"/>
    <n v="236.23250000000002"/>
  </r>
  <r>
    <n v="161"/>
    <x v="77"/>
    <x v="0"/>
    <x v="74"/>
    <d v="2013-05-13T00:00:00"/>
    <s v="First Class"/>
    <s v="TT-21070"/>
    <x v="74"/>
    <x v="0"/>
    <s v="United States"/>
    <s v="Los Angeles"/>
    <x v="1"/>
    <n v="90045"/>
    <x v="1"/>
    <s v="OFF-PA-10002751"/>
    <x v="1"/>
    <x v="10"/>
    <s v="Xerox 1920"/>
    <n v="5.98"/>
    <n v="1"/>
    <n v="0"/>
    <n v="2.6909999999999998"/>
  </r>
  <r>
    <n v="162"/>
    <x v="78"/>
    <x v="1"/>
    <x v="75"/>
    <d v="2012-12-31T00:00:00"/>
    <s v="Second Class"/>
    <s v="EM-13960"/>
    <x v="75"/>
    <x v="0"/>
    <s v="United States"/>
    <s v="Philadelphia"/>
    <x v="9"/>
    <n v="19134"/>
    <x v="3"/>
    <s v="TEC-AC-10003657"/>
    <x v="2"/>
    <x v="11"/>
    <s v="Lenovo 17-Key USB Numeric Keypad"/>
    <n v="54.384000000000007"/>
    <n v="2"/>
    <n v="0.2"/>
    <n v="1.359599999999995"/>
  </r>
  <r>
    <n v="163"/>
    <x v="79"/>
    <x v="0"/>
    <x v="76"/>
    <d v="2013-11-21T00:00:00"/>
    <s v="Standard Class"/>
    <s v="RD-19900"/>
    <x v="76"/>
    <x v="0"/>
    <s v="United States"/>
    <s v="Carlsbad"/>
    <x v="27"/>
    <n v="88220"/>
    <x v="1"/>
    <s v="OFF-EN-10001990"/>
    <x v="1"/>
    <x v="12"/>
    <s v="Staples"/>
    <n v="28.4"/>
    <n v="5"/>
    <n v="0"/>
    <n v="13.347999999999997"/>
  </r>
  <r>
    <n v="164"/>
    <x v="80"/>
    <x v="0"/>
    <x v="77"/>
    <d v="2013-11-12T00:00:00"/>
    <s v="Standard Class"/>
    <s v="MJ-17740"/>
    <x v="77"/>
    <x v="0"/>
    <s v="United States"/>
    <s v="Seattle"/>
    <x v="4"/>
    <n v="98115"/>
    <x v="1"/>
    <s v="OFF-BI-10004002"/>
    <x v="1"/>
    <x v="8"/>
    <s v="Wilson Jones International Size A4 Ring Binders"/>
    <n v="27.680000000000003"/>
    <n v="2"/>
    <n v="0.2"/>
    <n v="9.6879999999999988"/>
  </r>
  <r>
    <n v="165"/>
    <x v="81"/>
    <x v="2"/>
    <x v="78"/>
    <d v="2011-09-12T00:00:00"/>
    <s v="Standard Class"/>
    <s v="BM-11140"/>
    <x v="78"/>
    <x v="0"/>
    <s v="United States"/>
    <s v="San Antonio"/>
    <x v="5"/>
    <n v="78207"/>
    <x v="2"/>
    <s v="OFF-AR-10004441"/>
    <x v="1"/>
    <x v="6"/>
    <s v="BIC Brite Liner Highlighters"/>
    <n v="9.9359999999999999"/>
    <n v="3"/>
    <n v="0.2"/>
    <n v="2.7324000000000002"/>
  </r>
  <r>
    <n v="166"/>
    <x v="81"/>
    <x v="2"/>
    <x v="78"/>
    <d v="2011-09-12T00:00:00"/>
    <s v="Standard Class"/>
    <s v="BM-11140"/>
    <x v="78"/>
    <x v="0"/>
    <s v="United States"/>
    <s v="San Antonio"/>
    <x v="5"/>
    <n v="78207"/>
    <x v="2"/>
    <s v="TEC-MA-10000822"/>
    <x v="2"/>
    <x v="15"/>
    <s v="Lexmark MX611dhe Monochrome Laser Printer"/>
    <n v="8159.9519999999993"/>
    <n v="8"/>
    <n v="0.4"/>
    <n v="-1359.992000000002"/>
  </r>
  <r>
    <n v="167"/>
    <x v="81"/>
    <x v="2"/>
    <x v="78"/>
    <d v="2011-09-12T00:00:00"/>
    <s v="Standard Class"/>
    <s v="BM-11140"/>
    <x v="78"/>
    <x v="0"/>
    <s v="United States"/>
    <s v="San Antonio"/>
    <x v="5"/>
    <n v="78207"/>
    <x v="2"/>
    <s v="OFF-ST-10000991"/>
    <x v="1"/>
    <x v="4"/>
    <s v="Space Solutions HD Industrial Steel Shelving."/>
    <n v="275.928"/>
    <n v="3"/>
    <n v="0.2"/>
    <n v="-58.634699999999995"/>
  </r>
  <r>
    <n v="168"/>
    <x v="81"/>
    <x v="2"/>
    <x v="78"/>
    <d v="2011-09-12T00:00:00"/>
    <s v="Standard Class"/>
    <s v="BM-11140"/>
    <x v="78"/>
    <x v="0"/>
    <s v="United States"/>
    <s v="San Antonio"/>
    <x v="5"/>
    <n v="78207"/>
    <x v="2"/>
    <s v="FUR-CH-10004287"/>
    <x v="0"/>
    <x v="1"/>
    <s v="SAFCO Arco Folding Chair"/>
    <n v="1740.0599999999997"/>
    <n v="9"/>
    <n v="0.3"/>
    <n v="-24.858000000000175"/>
  </r>
  <r>
    <n v="169"/>
    <x v="81"/>
    <x v="2"/>
    <x v="78"/>
    <d v="2011-09-12T00:00:00"/>
    <s v="Standard Class"/>
    <s v="BM-11140"/>
    <x v="78"/>
    <x v="0"/>
    <s v="United States"/>
    <s v="San Antonio"/>
    <x v="5"/>
    <n v="78207"/>
    <x v="2"/>
    <s v="OFF-AR-10002656"/>
    <x v="1"/>
    <x v="6"/>
    <s v="Sanford Liquid Accent Highlighters"/>
    <n v="32.064"/>
    <n v="6"/>
    <n v="0.2"/>
    <n v="6.8135999999999974"/>
  </r>
  <r>
    <n v="170"/>
    <x v="81"/>
    <x v="2"/>
    <x v="78"/>
    <d v="2011-09-12T00:00:00"/>
    <s v="Standard Class"/>
    <s v="BM-11140"/>
    <x v="78"/>
    <x v="0"/>
    <s v="United States"/>
    <s v="San Antonio"/>
    <x v="5"/>
    <n v="78207"/>
    <x v="2"/>
    <s v="OFF-AP-10002518"/>
    <x v="1"/>
    <x v="9"/>
    <s v="Kensington 7 Outlet MasterPiece Power Center"/>
    <n v="177.97999999999996"/>
    <n v="5"/>
    <n v="0.8"/>
    <n v="-453.84900000000005"/>
  </r>
  <r>
    <n v="171"/>
    <x v="81"/>
    <x v="2"/>
    <x v="78"/>
    <d v="2011-09-12T00:00:00"/>
    <s v="Standard Class"/>
    <s v="BM-11140"/>
    <x v="78"/>
    <x v="0"/>
    <s v="United States"/>
    <s v="San Antonio"/>
    <x v="5"/>
    <n v="78207"/>
    <x v="2"/>
    <s v="TEC-PH-10003931"/>
    <x v="2"/>
    <x v="7"/>
    <s v="JBL Micro Wireless Portable Bluetooth Speaker"/>
    <n v="143.976"/>
    <n v="3"/>
    <n v="0.2"/>
    <n v="8.998500000000007"/>
  </r>
  <r>
    <n v="172"/>
    <x v="82"/>
    <x v="2"/>
    <x v="79"/>
    <d v="2011-08-09T00:00:00"/>
    <s v="Standard Class"/>
    <s v="CS-12130"/>
    <x v="79"/>
    <x v="0"/>
    <s v="United States"/>
    <s v="Los Angeles"/>
    <x v="1"/>
    <n v="90004"/>
    <x v="1"/>
    <s v="OFF-PA-10000659"/>
    <x v="1"/>
    <x v="10"/>
    <s v="Adams Phone Message Book, Professional, 400 Message Capacity, 5 3/6” x 11”"/>
    <n v="20.94"/>
    <n v="3"/>
    <n v="0"/>
    <n v="9.841800000000001"/>
  </r>
  <r>
    <n v="173"/>
    <x v="82"/>
    <x v="2"/>
    <x v="79"/>
    <d v="2011-08-09T00:00:00"/>
    <s v="Standard Class"/>
    <s v="CS-12130"/>
    <x v="79"/>
    <x v="0"/>
    <s v="United States"/>
    <s v="Los Angeles"/>
    <x v="1"/>
    <n v="90004"/>
    <x v="1"/>
    <s v="OFF-PA-10001144"/>
    <x v="1"/>
    <x v="10"/>
    <s v="Xerox 1913"/>
    <n v="110.96"/>
    <n v="2"/>
    <n v="0"/>
    <n v="53.260799999999996"/>
  </r>
  <r>
    <n v="174"/>
    <x v="82"/>
    <x v="2"/>
    <x v="79"/>
    <d v="2011-08-09T00:00:00"/>
    <s v="Standard Class"/>
    <s v="CS-12130"/>
    <x v="79"/>
    <x v="0"/>
    <s v="United States"/>
    <s v="Los Angeles"/>
    <x v="1"/>
    <n v="90004"/>
    <x v="1"/>
    <s v="FUR-CH-10003817"/>
    <x v="0"/>
    <x v="1"/>
    <s v="Global Value Steno Chair, Gray"/>
    <n v="340.14400000000006"/>
    <n v="7"/>
    <n v="0.2"/>
    <n v="21.259"/>
  </r>
  <r>
    <n v="175"/>
    <x v="83"/>
    <x v="2"/>
    <x v="80"/>
    <d v="2011-09-19T00:00:00"/>
    <s v="Standard Class"/>
    <s v="JB-15400"/>
    <x v="80"/>
    <x v="1"/>
    <s v="United States"/>
    <s v="Chicago"/>
    <x v="10"/>
    <n v="60623"/>
    <x v="2"/>
    <s v="OFF-AP-10000891"/>
    <x v="1"/>
    <x v="9"/>
    <s v="Kensington 7 Outlet MasterPiece HOMEOFFICE Power Control Center"/>
    <n v="52.447999999999993"/>
    <n v="2"/>
    <n v="0.8"/>
    <n v="-131.12000000000003"/>
  </r>
  <r>
    <n v="176"/>
    <x v="83"/>
    <x v="2"/>
    <x v="80"/>
    <d v="2011-09-19T00:00:00"/>
    <s v="Standard Class"/>
    <s v="JB-15400"/>
    <x v="80"/>
    <x v="1"/>
    <s v="United States"/>
    <s v="Chicago"/>
    <x v="10"/>
    <n v="60623"/>
    <x v="2"/>
    <s v="OFF-LA-10003148"/>
    <x v="1"/>
    <x v="2"/>
    <s v="Avery 51"/>
    <n v="20.16"/>
    <n v="4"/>
    <n v="0.2"/>
    <n v="6.5519999999999987"/>
  </r>
  <r>
    <n v="177"/>
    <x v="84"/>
    <x v="3"/>
    <x v="81"/>
    <d v="2014-04-26T00:00:00"/>
    <s v="Second Class"/>
    <s v="SJ-20500"/>
    <x v="81"/>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x v="32"/>
    <x v="0"/>
    <s v="United States"/>
    <s v="Newark"/>
    <x v="24"/>
    <n v="43055"/>
    <x v="3"/>
    <s v="FUR-CH-10004698"/>
    <x v="0"/>
    <x v="1"/>
    <s v="Padded Folding Chairs, Black, 4/Carton"/>
    <n v="396.80200000000002"/>
    <n v="7"/>
    <n v="0.3"/>
    <n v="-11.337199999999939"/>
  </r>
  <r>
    <n v="179"/>
    <x v="85"/>
    <x v="1"/>
    <x v="82"/>
    <d v="2012-11-23T00:00:00"/>
    <s v="Second Class"/>
    <s v="JE-15745"/>
    <x v="32"/>
    <x v="0"/>
    <s v="United States"/>
    <s v="Newark"/>
    <x v="24"/>
    <n v="43055"/>
    <x v="3"/>
    <s v="OFF-SU-10002189"/>
    <x v="1"/>
    <x v="14"/>
    <s v="Acme Rosewood Handle Letter Opener"/>
    <n v="15.88"/>
    <n v="5"/>
    <n v="0.2"/>
    <n v="-3.771500000000001"/>
  </r>
  <r>
    <n v="180"/>
    <x v="86"/>
    <x v="1"/>
    <x v="83"/>
    <d v="2012-12-19T00:00:00"/>
    <s v="Standard Class"/>
    <s v="JK-15640"/>
    <x v="82"/>
    <x v="2"/>
    <s v="United States"/>
    <s v="New York City"/>
    <x v="15"/>
    <n v="10009"/>
    <x v="3"/>
    <s v="OFF-AR-10001940"/>
    <x v="1"/>
    <x v="6"/>
    <s v="Sanford Colorific Eraseable Coloring Pencils, 12 Count"/>
    <n v="3.28"/>
    <n v="1"/>
    <n v="0"/>
    <n v="1.4104000000000001"/>
  </r>
  <r>
    <n v="181"/>
    <x v="87"/>
    <x v="2"/>
    <x v="29"/>
    <d v="2011-12-09T00:00:00"/>
    <s v="Second Class"/>
    <s v="DK-13150"/>
    <x v="83"/>
    <x v="1"/>
    <s v="United States"/>
    <s v="Decatur"/>
    <x v="10"/>
    <n v="62521"/>
    <x v="2"/>
    <s v="OFF-ST-10003455"/>
    <x v="1"/>
    <x v="4"/>
    <s v="Tenex File Box, Personal Filing Tote with Lid, Black"/>
    <n v="24.816000000000003"/>
    <n v="2"/>
    <n v="0.2"/>
    <n v="1.8612000000000002"/>
  </r>
  <r>
    <n v="182"/>
    <x v="87"/>
    <x v="2"/>
    <x v="29"/>
    <d v="2011-12-09T00:00:00"/>
    <s v="Second Class"/>
    <s v="DK-13150"/>
    <x v="83"/>
    <x v="1"/>
    <s v="United States"/>
    <s v="Decatur"/>
    <x v="10"/>
    <n v="62521"/>
    <x v="2"/>
    <s v="TEC-AC-10004659"/>
    <x v="2"/>
    <x v="11"/>
    <s v="Imation Secure+ Hardware Encrypted USB 2.0 Flash Drive; 16GB"/>
    <n v="408.74399999999997"/>
    <n v="7"/>
    <n v="0.2"/>
    <n v="76.639499999999984"/>
  </r>
  <r>
    <n v="183"/>
    <x v="88"/>
    <x v="2"/>
    <x v="84"/>
    <d v="2011-11-24T00:00:00"/>
    <s v="Second Class"/>
    <s v="RM-19675"/>
    <x v="84"/>
    <x v="2"/>
    <s v="United States"/>
    <s v="Monroe"/>
    <x v="28"/>
    <n v="71203"/>
    <x v="0"/>
    <s v="TEC-PH-10003273"/>
    <x v="2"/>
    <x v="7"/>
    <s v="AT&amp;T TR1909W"/>
    <n v="503.96"/>
    <n v="4"/>
    <n v="0"/>
    <n v="131.02960000000002"/>
  </r>
  <r>
    <n v="184"/>
    <x v="88"/>
    <x v="2"/>
    <x v="84"/>
    <d v="2011-11-24T00:00:00"/>
    <s v="Second Class"/>
    <s v="RM-19675"/>
    <x v="84"/>
    <x v="2"/>
    <s v="United States"/>
    <s v="Monroe"/>
    <x v="28"/>
    <n v="71203"/>
    <x v="0"/>
    <s v="TEC-PH-10004896"/>
    <x v="2"/>
    <x v="7"/>
    <s v="Nokia Lumia 521 (T-Mobile)"/>
    <n v="149.94999999999999"/>
    <n v="5"/>
    <n v="0"/>
    <n v="41.986000000000004"/>
  </r>
  <r>
    <n v="185"/>
    <x v="88"/>
    <x v="2"/>
    <x v="84"/>
    <d v="2011-11-24T00:00:00"/>
    <s v="Second Class"/>
    <s v="RM-19675"/>
    <x v="84"/>
    <x v="2"/>
    <s v="United States"/>
    <s v="Monroe"/>
    <x v="28"/>
    <n v="71203"/>
    <x v="0"/>
    <s v="TEC-AC-10002345"/>
    <x v="2"/>
    <x v="11"/>
    <s v="HP Standard 104 key PS/2 Keyboard"/>
    <n v="29"/>
    <n v="2"/>
    <n v="0"/>
    <n v="7.25"/>
  </r>
  <r>
    <n v="186"/>
    <x v="89"/>
    <x v="0"/>
    <x v="85"/>
    <d v="2013-12-03T00:00:00"/>
    <s v="Standard Class"/>
    <s v="SK-19990"/>
    <x v="85"/>
    <x v="0"/>
    <s v="United States"/>
    <s v="Fairfield"/>
    <x v="29"/>
    <n v="6824"/>
    <x v="3"/>
    <s v="OFF-BI-10001890"/>
    <x v="1"/>
    <x v="8"/>
    <s v="Avery Poly Binder Pockets"/>
    <n v="7.16"/>
    <n v="2"/>
    <n v="0"/>
    <n v="3.4367999999999999"/>
  </r>
  <r>
    <n v="187"/>
    <x v="90"/>
    <x v="2"/>
    <x v="86"/>
    <d v="2011-08-30T00:00:00"/>
    <s v="Standard Class"/>
    <s v="FM-14290"/>
    <x v="86"/>
    <x v="2"/>
    <s v="United States"/>
    <s v="Los Angeles"/>
    <x v="1"/>
    <n v="90032"/>
    <x v="1"/>
    <s v="TEC-AC-10002323"/>
    <x v="2"/>
    <x v="11"/>
    <s v="SanDisk Ultra 32 GB MicroSDHC Class 10 Memory Card"/>
    <n v="176.8"/>
    <n v="8"/>
    <n v="0"/>
    <n v="22.984000000000009"/>
  </r>
  <r>
    <n v="188"/>
    <x v="91"/>
    <x v="0"/>
    <x v="87"/>
    <d v="2013-07-23T00:00:00"/>
    <s v="Standard Class"/>
    <s v="AM-10360"/>
    <x v="87"/>
    <x v="1"/>
    <s v="United States"/>
    <s v="Grand Prairie"/>
    <x v="5"/>
    <n v="75051"/>
    <x v="2"/>
    <s v="OFF-ST-10001328"/>
    <x v="1"/>
    <x v="4"/>
    <s v="Personal Filing Tote with Lid, Black/Gray"/>
    <n v="37.224000000000004"/>
    <n v="3"/>
    <n v="0.2"/>
    <n v="3.7224000000000004"/>
  </r>
  <r>
    <n v="189"/>
    <x v="91"/>
    <x v="0"/>
    <x v="87"/>
    <d v="2013-07-23T00:00:00"/>
    <s v="Standard Class"/>
    <s v="AM-10360"/>
    <x v="87"/>
    <x v="1"/>
    <s v="United States"/>
    <s v="Grand Prairie"/>
    <x v="5"/>
    <n v="75051"/>
    <x v="2"/>
    <s v="OFF-PA-10001950"/>
    <x v="1"/>
    <x v="10"/>
    <s v="Southworth 25% Cotton Antique Laid Paper &amp; Envelopes"/>
    <n v="20.016000000000002"/>
    <n v="3"/>
    <n v="0.2"/>
    <n v="6.2549999999999963"/>
  </r>
  <r>
    <n v="190"/>
    <x v="92"/>
    <x v="1"/>
    <x v="88"/>
    <d v="2012-10-14T00:00:00"/>
    <s v="First Class"/>
    <s v="MP-17470"/>
    <x v="88"/>
    <x v="2"/>
    <s v="United States"/>
    <s v="New York City"/>
    <x v="15"/>
    <n v="10035"/>
    <x v="3"/>
    <s v="FUR-BO-10002613"/>
    <x v="0"/>
    <x v="0"/>
    <s v="Atlantic Metals Mobile 4-Shelf Bookcases, Custom Colors"/>
    <n v="899.13600000000008"/>
    <n v="4"/>
    <n v="0.2"/>
    <n v="112.39199999999991"/>
  </r>
  <r>
    <n v="191"/>
    <x v="92"/>
    <x v="1"/>
    <x v="88"/>
    <d v="2012-10-14T00:00:00"/>
    <s v="First Class"/>
    <s v="MP-17470"/>
    <x v="88"/>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x v="88"/>
    <x v="2"/>
    <s v="United States"/>
    <s v="New York City"/>
    <x v="15"/>
    <n v="10035"/>
    <x v="3"/>
    <s v="OFF-PA-10000061"/>
    <x v="1"/>
    <x v="10"/>
    <s v="Xerox 205"/>
    <n v="51.84"/>
    <n v="8"/>
    <n v="0"/>
    <n v="24.883200000000002"/>
  </r>
  <r>
    <n v="193"/>
    <x v="92"/>
    <x v="1"/>
    <x v="88"/>
    <d v="2012-10-14T00:00:00"/>
    <s v="First Class"/>
    <s v="MP-17470"/>
    <x v="88"/>
    <x v="2"/>
    <s v="United States"/>
    <s v="New York City"/>
    <x v="15"/>
    <n v="10035"/>
    <x v="3"/>
    <s v="FUR-BO-10002545"/>
    <x v="0"/>
    <x v="0"/>
    <s v="Atlantic Metals Mobile 3-Shelf Bookcases, Custom Colors"/>
    <n v="626.35200000000009"/>
    <n v="3"/>
    <n v="0.2"/>
    <n v="46.976400000000012"/>
  </r>
  <r>
    <n v="194"/>
    <x v="92"/>
    <x v="1"/>
    <x v="88"/>
    <d v="2012-10-14T00:00:00"/>
    <s v="First Class"/>
    <s v="MP-17470"/>
    <x v="88"/>
    <x v="2"/>
    <s v="United States"/>
    <s v="New York City"/>
    <x v="15"/>
    <n v="10035"/>
    <x v="3"/>
    <s v="OFF-AR-10003514"/>
    <x v="1"/>
    <x v="6"/>
    <s v="4009 Highlighters by Sanford"/>
    <n v="19.899999999999999"/>
    <n v="5"/>
    <n v="0"/>
    <n v="6.5669999999999984"/>
  </r>
  <r>
    <n v="195"/>
    <x v="93"/>
    <x v="1"/>
    <x v="89"/>
    <d v="2012-11-06T00:00:00"/>
    <s v="Standard Class"/>
    <s v="MZ-17515"/>
    <x v="89"/>
    <x v="1"/>
    <s v="United States"/>
    <s v="Redlands"/>
    <x v="1"/>
    <n v="92374"/>
    <x v="1"/>
    <s v="OFF-EN-10001509"/>
    <x v="1"/>
    <x v="12"/>
    <s v="Poly String Tie Envelopes"/>
    <n v="14.280000000000001"/>
    <n v="7"/>
    <n v="0"/>
    <n v="6.7115999999999989"/>
  </r>
  <r>
    <n v="196"/>
    <x v="94"/>
    <x v="2"/>
    <x v="90"/>
    <d v="2011-03-25T00:00:00"/>
    <s v="Standard Class"/>
    <s v="CB-12025"/>
    <x v="90"/>
    <x v="0"/>
    <s v="United States"/>
    <s v="Hamilton"/>
    <x v="24"/>
    <n v="45011"/>
    <x v="3"/>
    <s v="OFF-AR-10004685"/>
    <x v="1"/>
    <x v="6"/>
    <s v="Binney &amp; Smith Crayola Metallic Colored Pencils, 8-Color Set"/>
    <n v="7.4080000000000004"/>
    <n v="2"/>
    <n v="0.2"/>
    <n v="1.2037999999999995"/>
  </r>
  <r>
    <n v="197"/>
    <x v="94"/>
    <x v="2"/>
    <x v="90"/>
    <d v="2011-03-25T00:00:00"/>
    <s v="Standard Class"/>
    <s v="CB-12025"/>
    <x v="90"/>
    <x v="0"/>
    <s v="United States"/>
    <s v="Hamilton"/>
    <x v="24"/>
    <n v="45011"/>
    <x v="3"/>
    <s v="OFF-AR-10004027"/>
    <x v="1"/>
    <x v="6"/>
    <s v="Binney &amp; Smith inkTank Erasable Desk Highlighter, Chisel Tip, Yellow, 12/Box"/>
    <n v="6.048"/>
    <n v="3"/>
    <n v="0.2"/>
    <n v="1.5876000000000006"/>
  </r>
  <r>
    <n v="198"/>
    <x v="95"/>
    <x v="3"/>
    <x v="44"/>
    <d v="2014-11-14T00:00:00"/>
    <s v="Standard Class"/>
    <s v="VM-21685"/>
    <x v="91"/>
    <x v="2"/>
    <s v="United States"/>
    <s v="Westfield"/>
    <x v="30"/>
    <n v="7090"/>
    <x v="3"/>
    <s v="OFF-ST-10001414"/>
    <x v="1"/>
    <x v="4"/>
    <s v="Decoflex Hanging Personal Folder File"/>
    <n v="46.26"/>
    <n v="3"/>
    <n v="0"/>
    <n v="12.0276"/>
  </r>
  <r>
    <n v="199"/>
    <x v="96"/>
    <x v="3"/>
    <x v="91"/>
    <d v="2014-07-14T00:00:00"/>
    <s v="Standard Class"/>
    <s v="FH-14365"/>
    <x v="92"/>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x v="92"/>
    <x v="1"/>
    <s v="United States"/>
    <s v="Philadelphia"/>
    <x v="9"/>
    <n v="19120"/>
    <x v="3"/>
    <s v="OFF-PA-10002749"/>
    <x v="1"/>
    <x v="10"/>
    <s v="Wirebound Message Books, 5-1/2 x 4 Forms, 2 or 4 Forms per Page"/>
    <n v="16.056000000000001"/>
    <n v="3"/>
    <n v="0.2"/>
    <n v="5.8203000000000005"/>
  </r>
  <r>
    <n v="201"/>
    <x v="97"/>
    <x v="3"/>
    <x v="92"/>
    <d v="2014-06-30T00:00:00"/>
    <s v="Standard Class"/>
    <s v="MB-17305"/>
    <x v="93"/>
    <x v="0"/>
    <s v="United States"/>
    <s v="Akron"/>
    <x v="24"/>
    <n v="44312"/>
    <x v="3"/>
    <s v="OFF-PA-10002666"/>
    <x v="1"/>
    <x v="10"/>
    <s v="Southworth 25% Cotton Linen-Finish Paper &amp; Envelopes"/>
    <n v="21.744000000000003"/>
    <n v="3"/>
    <n v="0.2"/>
    <n v="6.794999999999999"/>
  </r>
  <r>
    <n v="202"/>
    <x v="98"/>
    <x v="2"/>
    <x v="93"/>
    <d v="2011-08-05T00:00:00"/>
    <s v="First Class"/>
    <s v="BS-11755"/>
    <x v="94"/>
    <x v="0"/>
    <s v="United States"/>
    <s v="Denver"/>
    <x v="22"/>
    <n v="80219"/>
    <x v="1"/>
    <s v="FUR-TA-10004289"/>
    <x v="0"/>
    <x v="3"/>
    <s v="BoxOffice By Design Rectangular and Half-Moon Meeting Room Tables"/>
    <n v="218.75"/>
    <n v="2"/>
    <n v="0.5"/>
    <n v="-161.875"/>
  </r>
  <r>
    <n v="203"/>
    <x v="98"/>
    <x v="2"/>
    <x v="93"/>
    <d v="2011-08-05T00:00:00"/>
    <s v="First Class"/>
    <s v="BS-11755"/>
    <x v="94"/>
    <x v="0"/>
    <s v="United States"/>
    <s v="Denver"/>
    <x v="22"/>
    <n v="80219"/>
    <x v="1"/>
    <s v="OFF-AP-10003622"/>
    <x v="1"/>
    <x v="9"/>
    <s v="Bravo II Megaboss 12-Amp Hard Body Upright, Replacement Belts, 2 Belts per Pack"/>
    <n v="2.6"/>
    <n v="1"/>
    <n v="0.2"/>
    <n v="0.29249999999999987"/>
  </r>
  <r>
    <n v="204"/>
    <x v="99"/>
    <x v="3"/>
    <x v="94"/>
    <d v="2014-12-22T00:00:00"/>
    <s v="Second Class"/>
    <s v="LC-17140"/>
    <x v="95"/>
    <x v="0"/>
    <s v="United States"/>
    <s v="Dallas"/>
    <x v="5"/>
    <n v="75220"/>
    <x v="2"/>
    <s v="OFF-AP-10003217"/>
    <x v="1"/>
    <x v="9"/>
    <s v="Eureka Sanitaire  Commercial Upright"/>
    <n v="66.283999999999992"/>
    <n v="2"/>
    <n v="0.8"/>
    <n v="-178.96680000000001"/>
  </r>
  <r>
    <n v="205"/>
    <x v="100"/>
    <x v="3"/>
    <x v="95"/>
    <d v="2014-06-08T00:00:00"/>
    <s v="Standard Class"/>
    <s v="HK-14890"/>
    <x v="96"/>
    <x v="1"/>
    <s v="United States"/>
    <s v="Franklin"/>
    <x v="18"/>
    <n v="37064"/>
    <x v="0"/>
    <s v="FUR-FU-10002960"/>
    <x v="0"/>
    <x v="5"/>
    <s v="Eldon 200 Class Desk Accessories, Burgundy"/>
    <n v="35.168000000000006"/>
    <n v="7"/>
    <n v="0.2"/>
    <n v="9.6712000000000025"/>
  </r>
  <r>
    <n v="206"/>
    <x v="101"/>
    <x v="3"/>
    <x v="34"/>
    <d v="2014-12-15T00:00:00"/>
    <s v="Standard Class"/>
    <s v="LE-16810"/>
    <x v="97"/>
    <x v="0"/>
    <s v="United States"/>
    <s v="Whittier"/>
    <x v="1"/>
    <n v="90604"/>
    <x v="1"/>
    <s v="TEC-PH-10001918"/>
    <x v="2"/>
    <x v="7"/>
    <s v="Nortel Business Series Terminal T7208 Digital phone"/>
    <n v="444.76800000000003"/>
    <n v="4"/>
    <n v="0.2"/>
    <n v="44.476800000000026"/>
  </r>
  <r>
    <n v="207"/>
    <x v="102"/>
    <x v="3"/>
    <x v="96"/>
    <d v="2014-12-08T00:00:00"/>
    <s v="Standard Class"/>
    <s v="JH-15985"/>
    <x v="98"/>
    <x v="0"/>
    <s v="United States"/>
    <s v="Saginaw"/>
    <x v="12"/>
    <n v="48601"/>
    <x v="2"/>
    <s v="OFF-ST-10000642"/>
    <x v="1"/>
    <x v="4"/>
    <s v="Tennsco Lockers, Gray"/>
    <n v="83.92"/>
    <n v="4"/>
    <n v="0"/>
    <n v="5.8743999999999943"/>
  </r>
  <r>
    <n v="208"/>
    <x v="102"/>
    <x v="3"/>
    <x v="96"/>
    <d v="2014-12-08T00:00:00"/>
    <s v="Standard Class"/>
    <s v="JH-15985"/>
    <x v="98"/>
    <x v="0"/>
    <s v="United States"/>
    <s v="Saginaw"/>
    <x v="12"/>
    <n v="48601"/>
    <x v="2"/>
    <s v="TEC-PH-10001700"/>
    <x v="2"/>
    <x v="7"/>
    <s v="Panasonic KX-TG6844B Expandable Digital Cordless Telephone"/>
    <n v="131.97999999999999"/>
    <n v="2"/>
    <n v="0"/>
    <n v="35.634600000000006"/>
  </r>
  <r>
    <n v="209"/>
    <x v="102"/>
    <x v="3"/>
    <x v="96"/>
    <d v="2014-12-08T00:00:00"/>
    <s v="Standard Class"/>
    <s v="JH-15985"/>
    <x v="98"/>
    <x v="0"/>
    <s v="United States"/>
    <s v="Saginaw"/>
    <x v="12"/>
    <n v="48601"/>
    <x v="2"/>
    <s v="OFF-BI-10003274"/>
    <x v="1"/>
    <x v="8"/>
    <s v="Avery Durable Slant Ring Binders, No Labels"/>
    <n v="15.92"/>
    <n v="4"/>
    <n v="0"/>
    <n v="7.4824000000000002"/>
  </r>
  <r>
    <n v="210"/>
    <x v="102"/>
    <x v="3"/>
    <x v="96"/>
    <d v="2014-12-08T00:00:00"/>
    <s v="Standard Class"/>
    <s v="JH-15985"/>
    <x v="98"/>
    <x v="0"/>
    <s v="United States"/>
    <s v="Saginaw"/>
    <x v="12"/>
    <n v="48601"/>
    <x v="2"/>
    <s v="OFF-FA-10000134"/>
    <x v="1"/>
    <x v="13"/>
    <s v="Advantus Push Pins, Aluminum Head"/>
    <n v="52.29"/>
    <n v="9"/>
    <n v="0"/>
    <n v="16.209899999999998"/>
  </r>
  <r>
    <n v="211"/>
    <x v="102"/>
    <x v="3"/>
    <x v="96"/>
    <d v="2014-12-08T00:00:00"/>
    <s v="Standard Class"/>
    <s v="JH-15985"/>
    <x v="98"/>
    <x v="0"/>
    <s v="United States"/>
    <s v="Saginaw"/>
    <x v="12"/>
    <n v="48601"/>
    <x v="2"/>
    <s v="OFF-ST-10001522"/>
    <x v="1"/>
    <x v="4"/>
    <s v="Gould Plastics 18-Pocket Panel Bin, 34w x 5-1/4d x 20-1/2h"/>
    <n v="91.99"/>
    <n v="1"/>
    <n v="0"/>
    <n v="3.6795999999999935"/>
  </r>
  <r>
    <n v="212"/>
    <x v="103"/>
    <x v="1"/>
    <x v="97"/>
    <d v="2012-02-13T00:00:00"/>
    <s v="Second Class"/>
    <s v="MS-17980"/>
    <x v="99"/>
    <x v="1"/>
    <s v="United States"/>
    <s v="Dallas"/>
    <x v="5"/>
    <n v="75220"/>
    <x v="2"/>
    <s v="TEC-AC-10001266"/>
    <x v="2"/>
    <x v="11"/>
    <s v="Memorex Micro Travel Drive 8 GB"/>
    <n v="20.8"/>
    <n v="2"/>
    <n v="0.2"/>
    <n v="6.4999999999999991"/>
  </r>
  <r>
    <n v="213"/>
    <x v="104"/>
    <x v="1"/>
    <x v="98"/>
    <d v="2012-01-09T00:00:00"/>
    <s v="Standard Class"/>
    <s v="VW-21775"/>
    <x v="100"/>
    <x v="1"/>
    <s v="United States"/>
    <s v="Medina"/>
    <x v="24"/>
    <n v="44256"/>
    <x v="3"/>
    <s v="OFF-LA-10004544"/>
    <x v="1"/>
    <x v="2"/>
    <s v="Avery 505"/>
    <n v="23.680000000000003"/>
    <n v="2"/>
    <n v="0.2"/>
    <n v="8.879999999999999"/>
  </r>
  <r>
    <n v="214"/>
    <x v="104"/>
    <x v="1"/>
    <x v="98"/>
    <d v="2012-01-09T00:00:00"/>
    <s v="Standard Class"/>
    <s v="VW-21775"/>
    <x v="100"/>
    <x v="1"/>
    <s v="United States"/>
    <s v="Medina"/>
    <x v="24"/>
    <n v="44256"/>
    <x v="3"/>
    <s v="FUR-BO-10004695"/>
    <x v="0"/>
    <x v="0"/>
    <s v="O'Sullivan 2-Door Barrister Bookcase in Odessa Pine"/>
    <n v="452.45"/>
    <n v="5"/>
    <n v="0.5"/>
    <n v="-244.32300000000006"/>
  </r>
  <r>
    <n v="215"/>
    <x v="104"/>
    <x v="1"/>
    <x v="98"/>
    <d v="2012-01-09T00:00:00"/>
    <s v="Standard Class"/>
    <s v="VW-21775"/>
    <x v="100"/>
    <x v="1"/>
    <s v="United States"/>
    <s v="Medina"/>
    <x v="24"/>
    <n v="44256"/>
    <x v="3"/>
    <s v="TEC-PH-10002844"/>
    <x v="2"/>
    <x v="7"/>
    <s v="Speck Products Candyshell Flip Case"/>
    <n v="62.981999999999999"/>
    <n v="3"/>
    <n v="0.4"/>
    <n v="-14.695800000000006"/>
  </r>
  <r>
    <n v="216"/>
    <x v="104"/>
    <x v="1"/>
    <x v="98"/>
    <d v="2012-01-09T00:00:00"/>
    <s v="Standard Class"/>
    <s v="VW-21775"/>
    <x v="100"/>
    <x v="1"/>
    <s v="United States"/>
    <s v="Medina"/>
    <x v="24"/>
    <n v="44256"/>
    <x v="3"/>
    <s v="TEC-MA-10000864"/>
    <x v="2"/>
    <x v="15"/>
    <s v="Cisco 9971 IP Video Phone Charcoal"/>
    <n v="1188.0000000000002"/>
    <n v="9"/>
    <n v="0.7"/>
    <n v="-950.40000000000009"/>
  </r>
  <r>
    <n v="217"/>
    <x v="104"/>
    <x v="1"/>
    <x v="98"/>
    <d v="2012-01-09T00:00:00"/>
    <s v="Standard Class"/>
    <s v="VW-21775"/>
    <x v="100"/>
    <x v="1"/>
    <s v="United States"/>
    <s v="Medina"/>
    <x v="24"/>
    <n v="44256"/>
    <x v="3"/>
    <s v="TEC-AC-10000109"/>
    <x v="2"/>
    <x v="11"/>
    <s v="Sony Micro Vault Click 16 GB USB 2.0 Flash Drive"/>
    <n v="89.584000000000003"/>
    <n v="2"/>
    <n v="0.2"/>
    <n v="4.4792000000000058"/>
  </r>
  <r>
    <n v="218"/>
    <x v="105"/>
    <x v="0"/>
    <x v="99"/>
    <d v="2013-11-02T00:00:00"/>
    <s v="Standard Class"/>
    <s v="JH-15910"/>
    <x v="101"/>
    <x v="0"/>
    <s v="United States"/>
    <s v="Los Angeles"/>
    <x v="1"/>
    <n v="90032"/>
    <x v="1"/>
    <s v="OFF-ST-10001328"/>
    <x v="1"/>
    <x v="4"/>
    <s v="Personal Filing Tote with Lid, Black/Gray"/>
    <n v="93.06"/>
    <n v="6"/>
    <n v="0"/>
    <n v="26.056800000000003"/>
  </r>
  <r>
    <n v="219"/>
    <x v="105"/>
    <x v="0"/>
    <x v="99"/>
    <d v="2013-11-02T00:00:00"/>
    <s v="Standard Class"/>
    <s v="JH-15910"/>
    <x v="101"/>
    <x v="0"/>
    <s v="United States"/>
    <s v="Los Angeles"/>
    <x v="1"/>
    <n v="90032"/>
    <x v="1"/>
    <s v="TEC-PH-10002563"/>
    <x v="2"/>
    <x v="7"/>
    <s v="Adtran 1202752G1"/>
    <n v="302.37599999999998"/>
    <n v="3"/>
    <n v="0.2"/>
    <n v="22.678200000000018"/>
  </r>
  <r>
    <n v="220"/>
    <x v="106"/>
    <x v="1"/>
    <x v="100"/>
    <d v="2012-12-27T00:00:00"/>
    <s v="First Class"/>
    <s v="JB-15925"/>
    <x v="102"/>
    <x v="0"/>
    <s v="United States"/>
    <s v="Dublin"/>
    <x v="24"/>
    <n v="43017"/>
    <x v="3"/>
    <s v="OFF-FA-10000585"/>
    <x v="1"/>
    <x v="13"/>
    <s v="OIC Bulk Pack Metal Binder Clips"/>
    <n v="5.5840000000000005"/>
    <n v="2"/>
    <n v="0.2"/>
    <n v="1.8147999999999997"/>
  </r>
  <r>
    <n v="221"/>
    <x v="106"/>
    <x v="1"/>
    <x v="100"/>
    <d v="2012-12-27T00:00:00"/>
    <s v="First Class"/>
    <s v="JB-15925"/>
    <x v="102"/>
    <x v="0"/>
    <s v="United States"/>
    <s v="Dublin"/>
    <x v="24"/>
    <n v="43017"/>
    <x v="3"/>
    <s v="OFF-PA-10004000"/>
    <x v="1"/>
    <x v="10"/>
    <s v="While You Were Out Pads, 50 per Pad, 4 x 5 1/4, Green Cycle"/>
    <n v="22.704000000000004"/>
    <n v="6"/>
    <n v="0.2"/>
    <n v="8.2302"/>
  </r>
  <r>
    <n v="222"/>
    <x v="106"/>
    <x v="1"/>
    <x v="100"/>
    <d v="2012-12-27T00:00:00"/>
    <s v="First Class"/>
    <s v="JB-15925"/>
    <x v="102"/>
    <x v="0"/>
    <s v="United States"/>
    <s v="Dublin"/>
    <x v="24"/>
    <n v="43017"/>
    <x v="3"/>
    <s v="OFF-BI-10002852"/>
    <x v="1"/>
    <x v="8"/>
    <s v="Ibico Standard Transparent Covers"/>
    <n v="19.776000000000003"/>
    <n v="4"/>
    <n v="0.7"/>
    <n v="-13.843199999999996"/>
  </r>
  <r>
    <n v="223"/>
    <x v="106"/>
    <x v="1"/>
    <x v="100"/>
    <d v="2012-12-27T00:00:00"/>
    <s v="First Class"/>
    <s v="JB-15925"/>
    <x v="102"/>
    <x v="0"/>
    <s v="United States"/>
    <s v="Dublin"/>
    <x v="24"/>
    <n v="43017"/>
    <x v="3"/>
    <s v="FUR-FU-10000087"/>
    <x v="0"/>
    <x v="5"/>
    <s v="Executive Impressions 14&quot; Two-Color Numerals Wall Clock"/>
    <n v="72.703999999999994"/>
    <n v="4"/>
    <n v="0.2"/>
    <n v="19.084800000000005"/>
  </r>
  <r>
    <n v="224"/>
    <x v="106"/>
    <x v="1"/>
    <x v="100"/>
    <d v="2012-12-27T00:00:00"/>
    <s v="First Class"/>
    <s v="JB-15925"/>
    <x v="102"/>
    <x v="0"/>
    <s v="United States"/>
    <s v="Dublin"/>
    <x v="24"/>
    <n v="43017"/>
    <x v="3"/>
    <s v="TEC-MA-10001148"/>
    <x v="2"/>
    <x v="15"/>
    <s v="Swingline SM12-08 MicroCut Jam Free Shredder"/>
    <n v="479.98800000000006"/>
    <n v="4"/>
    <n v="0.7"/>
    <n v="-383.99040000000002"/>
  </r>
  <r>
    <n v="225"/>
    <x v="106"/>
    <x v="1"/>
    <x v="100"/>
    <d v="2012-12-27T00:00:00"/>
    <s v="First Class"/>
    <s v="JB-15925"/>
    <x v="102"/>
    <x v="0"/>
    <s v="United States"/>
    <s v="Dublin"/>
    <x v="24"/>
    <n v="43017"/>
    <x v="3"/>
    <s v="OFF-AR-10001958"/>
    <x v="1"/>
    <x v="6"/>
    <s v="Stanley Bostitch Contemporary Electric Pencil Sharpeners"/>
    <n v="27.168000000000003"/>
    <n v="2"/>
    <n v="0.2"/>
    <n v="2.7168000000000001"/>
  </r>
  <r>
    <n v="226"/>
    <x v="107"/>
    <x v="1"/>
    <x v="101"/>
    <d v="2012-08-16T00:00:00"/>
    <s v="Standard Class"/>
    <s v="DS-13180"/>
    <x v="103"/>
    <x v="1"/>
    <s v="United States"/>
    <s v="Detroit"/>
    <x v="12"/>
    <n v="48227"/>
    <x v="2"/>
    <s v="OFF-AR-10001026"/>
    <x v="1"/>
    <x v="6"/>
    <s v="Sanford Uni-Blazer View Highlighters, Chisel Tip, Yellow"/>
    <n v="2.2000000000000002"/>
    <n v="1"/>
    <n v="0"/>
    <n v="0.96800000000000019"/>
  </r>
  <r>
    <n v="227"/>
    <x v="107"/>
    <x v="1"/>
    <x v="101"/>
    <d v="2012-08-16T00:00:00"/>
    <s v="Standard Class"/>
    <s v="DS-13180"/>
    <x v="103"/>
    <x v="1"/>
    <s v="United States"/>
    <s v="Detroit"/>
    <x v="12"/>
    <n v="48227"/>
    <x v="2"/>
    <s v="FUR-TA-10003748"/>
    <x v="0"/>
    <x v="3"/>
    <s v="Bevis 36 x 72 Conference Tables"/>
    <n v="622.44999999999993"/>
    <n v="5"/>
    <n v="0"/>
    <n v="136.93899999999999"/>
  </r>
  <r>
    <n v="228"/>
    <x v="107"/>
    <x v="1"/>
    <x v="101"/>
    <d v="2012-08-16T00:00:00"/>
    <s v="Standard Class"/>
    <s v="DS-13180"/>
    <x v="103"/>
    <x v="1"/>
    <s v="United States"/>
    <s v="Detroit"/>
    <x v="12"/>
    <n v="48227"/>
    <x v="2"/>
    <s v="OFF-ST-10002485"/>
    <x v="1"/>
    <x v="4"/>
    <s v="Rogers Deluxe File Chest"/>
    <n v="21.98"/>
    <n v="1"/>
    <n v="0"/>
    <n v="0.21979999999999933"/>
  </r>
  <r>
    <n v="229"/>
    <x v="108"/>
    <x v="1"/>
    <x v="102"/>
    <d v="2012-03-04T00:00:00"/>
    <s v="Standard Class"/>
    <s v="VD-21670"/>
    <x v="104"/>
    <x v="0"/>
    <s v="United States"/>
    <s v="Columbia"/>
    <x v="18"/>
    <n v="38401"/>
    <x v="0"/>
    <s v="FUR-CH-10004860"/>
    <x v="0"/>
    <x v="1"/>
    <s v="Global Low Back Tilter Chair"/>
    <n v="161.56800000000001"/>
    <n v="2"/>
    <n v="0.2"/>
    <n v="-28.274400000000021"/>
  </r>
  <r>
    <n v="230"/>
    <x v="108"/>
    <x v="1"/>
    <x v="102"/>
    <d v="2012-03-04T00:00:00"/>
    <s v="Standard Class"/>
    <s v="VD-21670"/>
    <x v="104"/>
    <x v="0"/>
    <s v="United States"/>
    <s v="Columbia"/>
    <x v="18"/>
    <n v="38401"/>
    <x v="0"/>
    <s v="FUR-CH-10004477"/>
    <x v="0"/>
    <x v="1"/>
    <s v="Global Push Button Manager's Chair, Indigo"/>
    <n v="389.69600000000003"/>
    <n v="8"/>
    <n v="0.2"/>
    <n v="43.840799999999973"/>
  </r>
  <r>
    <n v="231"/>
    <x v="109"/>
    <x v="2"/>
    <x v="103"/>
    <d v="2011-09-17T00:00:00"/>
    <s v="Standard Class"/>
    <s v="EA-14035"/>
    <x v="105"/>
    <x v="1"/>
    <s v="United States"/>
    <s v="Charlotte"/>
    <x v="3"/>
    <n v="28205"/>
    <x v="0"/>
    <s v="OFF-BI-10001679"/>
    <x v="1"/>
    <x v="8"/>
    <s v="GBC Instant Index System for Binding Systems"/>
    <n v="18.648000000000003"/>
    <n v="7"/>
    <n v="0.7"/>
    <n v="-12.431999999999999"/>
  </r>
  <r>
    <n v="232"/>
    <x v="110"/>
    <x v="3"/>
    <x v="104"/>
    <d v="2014-04-13T00:00:00"/>
    <s v="Standard Class"/>
    <s v="CS-12400"/>
    <x v="37"/>
    <x v="2"/>
    <s v="United States"/>
    <s v="Tampa"/>
    <x v="2"/>
    <n v="33614"/>
    <x v="0"/>
    <s v="FUR-TA-10001705"/>
    <x v="0"/>
    <x v="3"/>
    <s v="Bush Advantage Collection Round Conference Table"/>
    <n v="233.86"/>
    <n v="2"/>
    <n v="0.45"/>
    <n v="-102.04800000000003"/>
  </r>
  <r>
    <n v="233"/>
    <x v="110"/>
    <x v="3"/>
    <x v="104"/>
    <d v="2014-04-13T00:00:00"/>
    <s v="Standard Class"/>
    <s v="CS-12400"/>
    <x v="37"/>
    <x v="2"/>
    <s v="United States"/>
    <s v="Tampa"/>
    <x v="2"/>
    <n v="33614"/>
    <x v="0"/>
    <s v="FUR-TA-10003473"/>
    <x v="0"/>
    <x v="3"/>
    <s v="Bretford Rectangular Conference Table Tops"/>
    <n v="620.61450000000013"/>
    <n v="3"/>
    <n v="0.45"/>
    <n v="-248.24579999999992"/>
  </r>
  <r>
    <n v="234"/>
    <x v="110"/>
    <x v="3"/>
    <x v="104"/>
    <d v="2014-04-13T00:00:00"/>
    <s v="Standard Class"/>
    <s v="CS-12400"/>
    <x v="37"/>
    <x v="2"/>
    <s v="United States"/>
    <s v="Tampa"/>
    <x v="2"/>
    <n v="33614"/>
    <x v="0"/>
    <s v="OFF-BI-10001679"/>
    <x v="1"/>
    <x v="8"/>
    <s v="GBC Instant Index System for Binding Systems"/>
    <n v="5.3280000000000012"/>
    <n v="2"/>
    <n v="0.7"/>
    <n v="-3.5519999999999996"/>
  </r>
  <r>
    <n v="235"/>
    <x v="110"/>
    <x v="3"/>
    <x v="104"/>
    <d v="2014-04-13T00:00:00"/>
    <s v="Standard Class"/>
    <s v="CS-12400"/>
    <x v="37"/>
    <x v="2"/>
    <s v="United States"/>
    <s v="Tampa"/>
    <x v="2"/>
    <n v="33614"/>
    <x v="0"/>
    <s v="FUR-FU-10004017"/>
    <x v="0"/>
    <x v="5"/>
    <s v="Tenex Contemporary Contur Chairmats for Low and Medium Pile Carpet, Computer, 39&quot; x 49&quot;"/>
    <n v="258.072"/>
    <n v="3"/>
    <n v="0.2"/>
    <n v="0"/>
  </r>
  <r>
    <n v="236"/>
    <x v="110"/>
    <x v="3"/>
    <x v="104"/>
    <d v="2014-04-13T00:00:00"/>
    <s v="Standard Class"/>
    <s v="CS-12400"/>
    <x v="37"/>
    <x v="2"/>
    <s v="United States"/>
    <s v="Tampa"/>
    <x v="2"/>
    <n v="33614"/>
    <x v="0"/>
    <s v="TEC-AC-10003832"/>
    <x v="2"/>
    <x v="11"/>
    <s v="Logitech P710e Mobile Speakerphone"/>
    <n v="617.97600000000011"/>
    <n v="3"/>
    <n v="0.2"/>
    <n v="-7.724700000000098"/>
  </r>
  <r>
    <n v="237"/>
    <x v="111"/>
    <x v="3"/>
    <x v="105"/>
    <d v="2014-11-17T00:00:00"/>
    <s v="Standard Class"/>
    <s v="DB-13120"/>
    <x v="106"/>
    <x v="1"/>
    <s v="United States"/>
    <s v="Santa Clara"/>
    <x v="1"/>
    <n v="95051"/>
    <x v="1"/>
    <s v="OFF-PA-10002479"/>
    <x v="1"/>
    <x v="10"/>
    <s v="Xerox 4200 Series MultiUse Premium Copy Paper (20Lb. and 84 Bright)"/>
    <n v="10.56"/>
    <n v="2"/>
    <n v="0"/>
    <n v="4.7519999999999998"/>
  </r>
  <r>
    <n v="238"/>
    <x v="112"/>
    <x v="0"/>
    <x v="30"/>
    <d v="2013-06-10T00:00:00"/>
    <s v="Second Class"/>
    <s v="KL-16645"/>
    <x v="107"/>
    <x v="0"/>
    <s v="United States"/>
    <s v="Chicago"/>
    <x v="10"/>
    <n v="60610"/>
    <x v="2"/>
    <s v="OFF-PA-10003349"/>
    <x v="1"/>
    <x v="10"/>
    <s v="Xerox 1957"/>
    <n v="25.920000000000005"/>
    <n v="5"/>
    <n v="0.2"/>
    <n v="9.3960000000000008"/>
  </r>
  <r>
    <n v="239"/>
    <x v="112"/>
    <x v="0"/>
    <x v="30"/>
    <d v="2013-06-10T00:00:00"/>
    <s v="Second Class"/>
    <s v="KL-16645"/>
    <x v="107"/>
    <x v="0"/>
    <s v="United States"/>
    <s v="Chicago"/>
    <x v="10"/>
    <n v="60610"/>
    <x v="2"/>
    <s v="FUR-FU-10000576"/>
    <x v="0"/>
    <x v="5"/>
    <s v="Luxo Professional Fluorescent Magnifier Lamp with Clamp-Mount Base"/>
    <n v="419.68000000000006"/>
    <n v="5"/>
    <n v="0.6"/>
    <n v="-356.72799999999995"/>
  </r>
  <r>
    <n v="240"/>
    <x v="112"/>
    <x v="0"/>
    <x v="30"/>
    <d v="2013-06-10T00:00:00"/>
    <s v="Second Class"/>
    <s v="KL-16645"/>
    <x v="107"/>
    <x v="0"/>
    <s v="United States"/>
    <s v="Chicago"/>
    <x v="10"/>
    <n v="60610"/>
    <x v="2"/>
    <s v="FUR-FU-10004351"/>
    <x v="0"/>
    <x v="5"/>
    <s v="Staples"/>
    <n v="11.688000000000001"/>
    <n v="3"/>
    <n v="0.6"/>
    <n v="-4.6751999999999985"/>
  </r>
  <r>
    <n v="241"/>
    <x v="112"/>
    <x v="0"/>
    <x v="30"/>
    <d v="2013-06-10T00:00:00"/>
    <s v="Second Class"/>
    <s v="KL-16645"/>
    <x v="107"/>
    <x v="0"/>
    <s v="United States"/>
    <s v="Chicago"/>
    <x v="10"/>
    <n v="60610"/>
    <x v="2"/>
    <s v="TEC-PH-10000011"/>
    <x v="2"/>
    <x v="7"/>
    <s v="PureGear Roll-On Screen Protector"/>
    <n v="31.983999999999998"/>
    <n v="2"/>
    <n v="0.2"/>
    <n v="11.194399999999998"/>
  </r>
  <r>
    <n v="242"/>
    <x v="112"/>
    <x v="0"/>
    <x v="30"/>
    <d v="2013-06-10T00:00:00"/>
    <s v="Second Class"/>
    <s v="KL-16645"/>
    <x v="107"/>
    <x v="0"/>
    <s v="United States"/>
    <s v="Chicago"/>
    <x v="10"/>
    <n v="60610"/>
    <x v="2"/>
    <s v="FUR-TA-10002607"/>
    <x v="0"/>
    <x v="3"/>
    <s v="KI Conference Tables"/>
    <n v="177.22499999999999"/>
    <n v="5"/>
    <n v="0.5"/>
    <n v="-120.51299999999998"/>
  </r>
  <r>
    <n v="243"/>
    <x v="112"/>
    <x v="0"/>
    <x v="30"/>
    <d v="2013-06-10T00:00:00"/>
    <s v="Second Class"/>
    <s v="KL-16645"/>
    <x v="107"/>
    <x v="0"/>
    <s v="United States"/>
    <s v="Chicago"/>
    <x v="10"/>
    <n v="60610"/>
    <x v="2"/>
    <s v="FUR-FU-10002505"/>
    <x v="0"/>
    <x v="5"/>
    <s v="Eldon 100 Class Desk Accessories"/>
    <n v="4.0440000000000005"/>
    <n v="3"/>
    <n v="0.6"/>
    <n v="-2.8307999999999995"/>
  </r>
  <r>
    <n v="244"/>
    <x v="112"/>
    <x v="0"/>
    <x v="30"/>
    <d v="2013-06-10T00:00:00"/>
    <s v="Second Class"/>
    <s v="KL-16645"/>
    <x v="107"/>
    <x v="0"/>
    <s v="United States"/>
    <s v="Chicago"/>
    <x v="10"/>
    <n v="60610"/>
    <x v="2"/>
    <s v="OFF-AR-10004685"/>
    <x v="1"/>
    <x v="6"/>
    <s v="Binney &amp; Smith Crayola Metallic Colored Pencils, 8-Color Set"/>
    <n v="7.4080000000000004"/>
    <n v="2"/>
    <n v="0.2"/>
    <n v="1.2037999999999995"/>
  </r>
  <r>
    <n v="245"/>
    <x v="113"/>
    <x v="2"/>
    <x v="106"/>
    <d v="2011-06-06T00:00:00"/>
    <s v="Second Class"/>
    <s v="DW-13480"/>
    <x v="108"/>
    <x v="2"/>
    <s v="United States"/>
    <s v="Lakeville"/>
    <x v="11"/>
    <n v="55044"/>
    <x v="2"/>
    <s v="FUR-CH-10004063"/>
    <x v="0"/>
    <x v="1"/>
    <s v="Global Deluxe High-Back Manager's Chair"/>
    <n v="2001.8600000000001"/>
    <n v="7"/>
    <n v="0"/>
    <n v="580.53939999999989"/>
  </r>
  <r>
    <n v="246"/>
    <x v="113"/>
    <x v="2"/>
    <x v="106"/>
    <d v="2011-06-06T00:00:00"/>
    <s v="Second Class"/>
    <s v="DW-13480"/>
    <x v="108"/>
    <x v="2"/>
    <s v="United States"/>
    <s v="Lakeville"/>
    <x v="11"/>
    <n v="55044"/>
    <x v="2"/>
    <s v="OFF-ST-10002276"/>
    <x v="1"/>
    <x v="4"/>
    <s v="Safco Steel Mobile File Cart"/>
    <n v="166.72"/>
    <n v="2"/>
    <n v="0"/>
    <n v="41.680000000000007"/>
  </r>
  <r>
    <n v="247"/>
    <x v="113"/>
    <x v="2"/>
    <x v="106"/>
    <d v="2011-06-06T00:00:00"/>
    <s v="Second Class"/>
    <s v="DW-13480"/>
    <x v="108"/>
    <x v="2"/>
    <s v="United States"/>
    <s v="Lakeville"/>
    <x v="11"/>
    <n v="55044"/>
    <x v="2"/>
    <s v="OFF-PA-10004082"/>
    <x v="1"/>
    <x v="10"/>
    <s v="Adams Telephone Message Book w/Frequently-Called Numbers Space, 400 Messages per Book"/>
    <n v="47.88"/>
    <n v="6"/>
    <n v="0"/>
    <n v="23.94"/>
  </r>
  <r>
    <n v="248"/>
    <x v="113"/>
    <x v="2"/>
    <x v="106"/>
    <d v="2011-06-06T00:00:00"/>
    <s v="Second Class"/>
    <s v="DW-13480"/>
    <x v="108"/>
    <x v="2"/>
    <s v="United States"/>
    <s v="Lakeville"/>
    <x v="11"/>
    <n v="55044"/>
    <x v="2"/>
    <s v="OFF-AP-10002945"/>
    <x v="1"/>
    <x v="9"/>
    <s v="Honeywell Enviracaire Portable HEPA Air Cleaner for 17' x 22' Room"/>
    <n v="1503.25"/>
    <n v="5"/>
    <n v="0"/>
    <n v="496.07249999999993"/>
  </r>
  <r>
    <n v="249"/>
    <x v="113"/>
    <x v="2"/>
    <x v="106"/>
    <d v="2011-06-06T00:00:00"/>
    <s v="Second Class"/>
    <s v="DW-13480"/>
    <x v="108"/>
    <x v="2"/>
    <s v="United States"/>
    <s v="Lakeville"/>
    <x v="11"/>
    <n v="55044"/>
    <x v="2"/>
    <s v="OFF-PA-10000061"/>
    <x v="1"/>
    <x v="10"/>
    <s v="Xerox 205"/>
    <n v="25.92"/>
    <n v="4"/>
    <n v="0"/>
    <n v="12.441600000000001"/>
  </r>
  <r>
    <n v="250"/>
    <x v="114"/>
    <x v="0"/>
    <x v="107"/>
    <d v="2013-12-16T00:00:00"/>
    <s v="Second Class"/>
    <s v="LH-17155"/>
    <x v="109"/>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x v="110"/>
    <x v="0"/>
    <s v="United States"/>
    <s v="San Diego"/>
    <x v="1"/>
    <n v="92037"/>
    <x v="1"/>
    <s v="OFF-PA-10004569"/>
    <x v="1"/>
    <x v="10"/>
    <s v="Wirebound Message Books, Two 4 1/4&quot; x 5&quot; Forms per Page"/>
    <n v="7.61"/>
    <n v="1"/>
    <n v="0"/>
    <n v="3.5766999999999998"/>
  </r>
  <r>
    <n v="252"/>
    <x v="115"/>
    <x v="0"/>
    <x v="108"/>
    <d v="2013-09-18T00:00:00"/>
    <s v="Standard Class"/>
    <s v="KC-16540"/>
    <x v="110"/>
    <x v="0"/>
    <s v="United States"/>
    <s v="San Diego"/>
    <x v="1"/>
    <n v="92037"/>
    <x v="1"/>
    <s v="TEC-AC-10003832"/>
    <x v="2"/>
    <x v="11"/>
    <s v="Logitech P710e Mobile Speakerphone"/>
    <n v="3347.37"/>
    <n v="13"/>
    <n v="0"/>
    <n v="636.0002999999997"/>
  </r>
  <r>
    <n v="253"/>
    <x v="116"/>
    <x v="0"/>
    <x v="107"/>
    <d v="2013-12-14T00:00:00"/>
    <s v="First Class"/>
    <s v="DL-13315"/>
    <x v="111"/>
    <x v="0"/>
    <s v="United States"/>
    <s v="New York City"/>
    <x v="15"/>
    <n v="10024"/>
    <x v="3"/>
    <s v="OFF-ST-10001228"/>
    <x v="1"/>
    <x v="4"/>
    <s v="Fellowes Personal Hanging Folder Files, Navy"/>
    <n v="80.58"/>
    <n v="6"/>
    <n v="0"/>
    <n v="22.562400000000004"/>
  </r>
  <r>
    <n v="254"/>
    <x v="116"/>
    <x v="0"/>
    <x v="107"/>
    <d v="2013-12-14T00:00:00"/>
    <s v="First Class"/>
    <s v="DL-13315"/>
    <x v="111"/>
    <x v="0"/>
    <s v="United States"/>
    <s v="New York City"/>
    <x v="15"/>
    <n v="10024"/>
    <x v="3"/>
    <s v="OFF-EN-10003296"/>
    <x v="1"/>
    <x v="12"/>
    <s v="Tyvek Side-Opening Peel &amp; Seel Expanding Envelopes"/>
    <n v="361.92"/>
    <n v="4"/>
    <n v="0"/>
    <n v="162.864"/>
  </r>
  <r>
    <n v="255"/>
    <x v="117"/>
    <x v="1"/>
    <x v="109"/>
    <d v="2012-12-04T00:00:00"/>
    <s v="Standard Class"/>
    <s v="DR-12880"/>
    <x v="112"/>
    <x v="1"/>
    <s v="United States"/>
    <s v="Chicago"/>
    <x v="10"/>
    <n v="60623"/>
    <x v="2"/>
    <s v="FUR-FU-10002505"/>
    <x v="0"/>
    <x v="5"/>
    <s v="Eldon 100 Class Desk Accessories"/>
    <n v="12.132000000000001"/>
    <n v="9"/>
    <n v="0.6"/>
    <n v="-8.4923999999999982"/>
  </r>
  <r>
    <n v="256"/>
    <x v="117"/>
    <x v="1"/>
    <x v="109"/>
    <d v="2012-12-04T00:00:00"/>
    <s v="Standard Class"/>
    <s v="DR-12880"/>
    <x v="112"/>
    <x v="1"/>
    <s v="United States"/>
    <s v="Chicago"/>
    <x v="10"/>
    <n v="60623"/>
    <x v="2"/>
    <s v="OFF-ST-10004804"/>
    <x v="1"/>
    <x v="4"/>
    <s v="Belkin 19&quot; Vented Equipment Shelf, Black"/>
    <n v="82.367999999999995"/>
    <n v="2"/>
    <n v="0.2"/>
    <n v="-19.562399999999997"/>
  </r>
  <r>
    <n v="257"/>
    <x v="117"/>
    <x v="1"/>
    <x v="109"/>
    <d v="2012-12-04T00:00:00"/>
    <s v="Standard Class"/>
    <s v="DR-12880"/>
    <x v="112"/>
    <x v="1"/>
    <s v="United States"/>
    <s v="Chicago"/>
    <x v="10"/>
    <n v="60623"/>
    <x v="2"/>
    <s v="OFF-ST-10001590"/>
    <x v="1"/>
    <x v="4"/>
    <s v="Tenex Personal Project File with Scoop Front Design, Black"/>
    <n v="53.92"/>
    <n v="5"/>
    <n v="0.2"/>
    <n v="4.0439999999999969"/>
  </r>
  <r>
    <n v="258"/>
    <x v="117"/>
    <x v="1"/>
    <x v="109"/>
    <d v="2012-12-04T00:00:00"/>
    <s v="Standard Class"/>
    <s v="DR-12880"/>
    <x v="112"/>
    <x v="1"/>
    <s v="United States"/>
    <s v="Chicago"/>
    <x v="10"/>
    <n v="60623"/>
    <x v="2"/>
    <s v="TEC-PH-10001580"/>
    <x v="2"/>
    <x v="7"/>
    <s v="Logitech Mobile Speakerphone P710e - speaker phone"/>
    <n v="647.904"/>
    <n v="6"/>
    <n v="0.2"/>
    <n v="56.691599999999966"/>
  </r>
  <r>
    <n v="259"/>
    <x v="118"/>
    <x v="3"/>
    <x v="96"/>
    <d v="2014-12-04T00:00:00"/>
    <s v="Second Class"/>
    <s v="CC-12670"/>
    <x v="113"/>
    <x v="0"/>
    <s v="United States"/>
    <s v="New York City"/>
    <x v="15"/>
    <n v="10009"/>
    <x v="3"/>
    <s v="TEC-AC-10000290"/>
    <x v="2"/>
    <x v="11"/>
    <s v="Sabrent 4-Port USB 2.0 Hub"/>
    <n v="20.37"/>
    <n v="3"/>
    <n v="0"/>
    <n v="6.9258000000000006"/>
  </r>
  <r>
    <n v="260"/>
    <x v="118"/>
    <x v="3"/>
    <x v="96"/>
    <d v="2014-12-04T00:00:00"/>
    <s v="Second Class"/>
    <s v="CC-12670"/>
    <x v="113"/>
    <x v="0"/>
    <s v="United States"/>
    <s v="New York City"/>
    <x v="15"/>
    <n v="10009"/>
    <x v="3"/>
    <s v="OFF-ST-10002790"/>
    <x v="1"/>
    <x v="4"/>
    <s v="Safco Industrial Shelving"/>
    <n v="221.54999999999998"/>
    <n v="3"/>
    <n v="0"/>
    <n v="6.6465000000000174"/>
  </r>
  <r>
    <n v="261"/>
    <x v="118"/>
    <x v="3"/>
    <x v="96"/>
    <d v="2014-12-04T00:00:00"/>
    <s v="Second Class"/>
    <s v="CC-12670"/>
    <x v="113"/>
    <x v="0"/>
    <s v="United States"/>
    <s v="New York City"/>
    <x v="15"/>
    <n v="10009"/>
    <x v="3"/>
    <s v="OFF-BI-10003460"/>
    <x v="1"/>
    <x v="8"/>
    <s v="Acco 3-Hole Punch"/>
    <n v="17.52"/>
    <n v="5"/>
    <n v="0.2"/>
    <n v="6.1319999999999988"/>
  </r>
  <r>
    <n v="262"/>
    <x v="119"/>
    <x v="3"/>
    <x v="110"/>
    <d v="2014-06-13T00:00:00"/>
    <s v="Standard Class"/>
    <s v="Dl-13600"/>
    <x v="114"/>
    <x v="1"/>
    <s v="United States"/>
    <s v="Pasadena"/>
    <x v="5"/>
    <n v="77506"/>
    <x v="2"/>
    <s v="OFF-AP-10002203"/>
    <x v="1"/>
    <x v="9"/>
    <s v="Eureka Disposable Bags for Sanitaire Vibra Groomer I Upright Vac"/>
    <n v="1.6239999999999994"/>
    <n v="2"/>
    <n v="0.8"/>
    <n v="-4.4660000000000002"/>
  </r>
  <r>
    <n v="263"/>
    <x v="120"/>
    <x v="2"/>
    <x v="111"/>
    <d v="2011-09-21T00:00:00"/>
    <s v="Second Class"/>
    <s v="SB-20290"/>
    <x v="115"/>
    <x v="1"/>
    <s v="United States"/>
    <s v="Houston"/>
    <x v="5"/>
    <n v="77036"/>
    <x v="2"/>
    <s v="TEC-MA-10000822"/>
    <x v="2"/>
    <x v="15"/>
    <s v="Lexmark MX611dhe Monochrome Laser Printer"/>
    <n v="3059.982"/>
    <n v="3"/>
    <n v="0.4"/>
    <n v="-509.99700000000075"/>
  </r>
  <r>
    <n v="264"/>
    <x v="120"/>
    <x v="2"/>
    <x v="111"/>
    <d v="2011-09-21T00:00:00"/>
    <s v="Second Class"/>
    <s v="SB-20290"/>
    <x v="115"/>
    <x v="1"/>
    <s v="United States"/>
    <s v="Houston"/>
    <x v="5"/>
    <n v="77036"/>
    <x v="2"/>
    <s v="TEC-MA-10003353"/>
    <x v="2"/>
    <x v="15"/>
    <s v="Xerox WorkCentre 6505DN Laser Multifunction Printer"/>
    <n v="2519.9579999999996"/>
    <n v="7"/>
    <n v="0.4"/>
    <n v="-251.99579999999992"/>
  </r>
  <r>
    <n v="265"/>
    <x v="121"/>
    <x v="0"/>
    <x v="112"/>
    <d v="2013-06-14T00:00:00"/>
    <s v="Standard Class"/>
    <s v="RC-19825"/>
    <x v="116"/>
    <x v="0"/>
    <s v="United States"/>
    <s v="Chicago"/>
    <x v="10"/>
    <n v="60610"/>
    <x v="2"/>
    <s v="TEC-PH-10001433"/>
    <x v="2"/>
    <x v="7"/>
    <s v="Cisco Small Business SPA 502G VoIP phone"/>
    <n v="328.22399999999999"/>
    <n v="4"/>
    <n v="0.2"/>
    <n v="28.7196"/>
  </r>
  <r>
    <n v="266"/>
    <x v="122"/>
    <x v="1"/>
    <x v="113"/>
    <d v="2012-11-15T00:00:00"/>
    <s v="Standard Class"/>
    <s v="AH-10210"/>
    <x v="117"/>
    <x v="0"/>
    <s v="United States"/>
    <s v="Brentwood"/>
    <x v="1"/>
    <n v="94513"/>
    <x v="1"/>
    <s v="TEC-AC-10004469"/>
    <x v="2"/>
    <x v="11"/>
    <s v="Microsoft Sculpt Comfort Mouse"/>
    <n v="79.900000000000006"/>
    <n v="2"/>
    <n v="0"/>
    <n v="35.156000000000006"/>
  </r>
  <r>
    <n v="267"/>
    <x v="123"/>
    <x v="3"/>
    <x v="114"/>
    <d v="2014-06-21T00:00:00"/>
    <s v="Standard Class"/>
    <s v="CB-12535"/>
    <x v="118"/>
    <x v="1"/>
    <s v="United States"/>
    <s v="Chapel Hill"/>
    <x v="3"/>
    <n v="27514"/>
    <x v="0"/>
    <s v="OFF-AR-10003602"/>
    <x v="1"/>
    <x v="6"/>
    <s v="Quartet Omega Colored Chalk, 12/Pack"/>
    <n v="14.015999999999998"/>
    <n v="3"/>
    <n v="0.2"/>
    <n v="4.7303999999999995"/>
  </r>
  <r>
    <n v="268"/>
    <x v="124"/>
    <x v="0"/>
    <x v="115"/>
    <d v="2013-01-28T00:00:00"/>
    <s v="Standard Class"/>
    <s v="PG-18895"/>
    <x v="38"/>
    <x v="0"/>
    <s v="United States"/>
    <s v="Morristown"/>
    <x v="30"/>
    <n v="7960"/>
    <x v="3"/>
    <s v="OFF-FA-10003472"/>
    <x v="1"/>
    <x v="13"/>
    <s v="Bagged Rubber Bands"/>
    <n v="7.5600000000000005"/>
    <n v="6"/>
    <n v="0"/>
    <n v="0.3024"/>
  </r>
  <r>
    <n v="269"/>
    <x v="125"/>
    <x v="3"/>
    <x v="34"/>
    <d v="2014-12-14T00:00:00"/>
    <s v="Standard Class"/>
    <s v="CA-12310"/>
    <x v="119"/>
    <x v="1"/>
    <s v="United States"/>
    <s v="Cincinnati"/>
    <x v="24"/>
    <n v="45231"/>
    <x v="3"/>
    <s v="OFF-ST-10004180"/>
    <x v="1"/>
    <x v="4"/>
    <s v="Safco Commercial Shelving"/>
    <n v="37.207999999999998"/>
    <n v="1"/>
    <n v="0.2"/>
    <n v="-7.4416000000000011"/>
  </r>
  <r>
    <n v="270"/>
    <x v="125"/>
    <x v="3"/>
    <x v="34"/>
    <d v="2014-12-14T00:00:00"/>
    <s v="Standard Class"/>
    <s v="CA-12310"/>
    <x v="119"/>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x v="120"/>
    <x v="1"/>
    <s v="United States"/>
    <s v="San Francisco"/>
    <x v="1"/>
    <n v="94110"/>
    <x v="1"/>
    <s v="OFF-ST-10003208"/>
    <x v="1"/>
    <x v="4"/>
    <s v="Adjustable Depth Letter/Legal Cart"/>
    <n v="725.84"/>
    <n v="4"/>
    <n v="0"/>
    <n v="210.4935999999999"/>
  </r>
  <r>
    <n v="272"/>
    <x v="127"/>
    <x v="1"/>
    <x v="117"/>
    <d v="2012-07-31T00:00:00"/>
    <s v="First Class"/>
    <s v="HA-14920"/>
    <x v="66"/>
    <x v="0"/>
    <s v="United States"/>
    <s v="San Francisco"/>
    <x v="1"/>
    <n v="94109"/>
    <x v="1"/>
    <s v="TEC-AC-10003628"/>
    <x v="2"/>
    <x v="11"/>
    <s v="Logitech 910-002974 M325 Wireless Mouse for Web Scrolling"/>
    <n v="209.92999999999998"/>
    <n v="7"/>
    <n v="0"/>
    <n v="92.369200000000021"/>
  </r>
  <r>
    <n v="273"/>
    <x v="127"/>
    <x v="1"/>
    <x v="117"/>
    <d v="2012-07-31T00:00:00"/>
    <s v="First Class"/>
    <s v="HA-14920"/>
    <x v="66"/>
    <x v="0"/>
    <s v="United States"/>
    <s v="San Francisco"/>
    <x v="1"/>
    <n v="94109"/>
    <x v="1"/>
    <s v="FUR-FU-10003274"/>
    <x v="0"/>
    <x v="5"/>
    <s v="Regeneration Desk Collection"/>
    <n v="5.28"/>
    <n v="3"/>
    <n v="0"/>
    <n v="2.3232000000000004"/>
  </r>
  <r>
    <n v="274"/>
    <x v="127"/>
    <x v="1"/>
    <x v="117"/>
    <d v="2012-07-31T00:00:00"/>
    <s v="First Class"/>
    <s v="HA-14920"/>
    <x v="66"/>
    <x v="0"/>
    <s v="United States"/>
    <s v="San Francisco"/>
    <x v="1"/>
    <n v="94109"/>
    <x v="1"/>
    <s v="OFF-BI-10002557"/>
    <x v="1"/>
    <x v="8"/>
    <s v="Presstex Flexible Ring Binders"/>
    <n v="10.92"/>
    <n v="3"/>
    <n v="0.2"/>
    <n v="4.0949999999999989"/>
  </r>
  <r>
    <n v="275"/>
    <x v="128"/>
    <x v="3"/>
    <x v="118"/>
    <d v="2014-09-18T00:00:00"/>
    <s v="First Class"/>
    <s v="BB-10990"/>
    <x v="121"/>
    <x v="1"/>
    <s v="United States"/>
    <s v="Inglewood"/>
    <x v="1"/>
    <n v="90301"/>
    <x v="1"/>
    <s v="OFF-PA-10002615"/>
    <x v="1"/>
    <x v="10"/>
    <s v="Ampad Gold Fibre Wirebound Steno Books, 6&quot; x 9&quot;, Gregg Ruled"/>
    <n v="8.82"/>
    <n v="2"/>
    <n v="0"/>
    <n v="4.0571999999999999"/>
  </r>
  <r>
    <n v="276"/>
    <x v="128"/>
    <x v="3"/>
    <x v="118"/>
    <d v="2014-09-18T00:00:00"/>
    <s v="First Class"/>
    <s v="BB-10990"/>
    <x v="121"/>
    <x v="1"/>
    <s v="United States"/>
    <s v="Inglewood"/>
    <x v="1"/>
    <n v="90301"/>
    <x v="1"/>
    <s v="OFF-AR-10001427"/>
    <x v="1"/>
    <x v="6"/>
    <s v="Newell 330"/>
    <n v="5.98"/>
    <n v="1"/>
    <n v="0"/>
    <n v="1.5548000000000002"/>
  </r>
  <r>
    <n v="277"/>
    <x v="129"/>
    <x v="3"/>
    <x v="119"/>
    <d v="2014-10-18T00:00:00"/>
    <s v="Standard Class"/>
    <s v="AG-10495"/>
    <x v="122"/>
    <x v="1"/>
    <s v="United States"/>
    <s v="Philadelphia"/>
    <x v="9"/>
    <n v="19140"/>
    <x v="3"/>
    <s v="OFF-PA-10000673"/>
    <x v="1"/>
    <x v="10"/>
    <s v="Post-it “Important Message” Note Pad, Neon Colors, 50 Sheets/Pad"/>
    <n v="11.648000000000001"/>
    <n v="2"/>
    <n v="0.2"/>
    <n v="4.0768000000000004"/>
  </r>
  <r>
    <n v="278"/>
    <x v="129"/>
    <x v="3"/>
    <x v="119"/>
    <d v="2014-10-18T00:00:00"/>
    <s v="Standard Class"/>
    <s v="AG-10495"/>
    <x v="122"/>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x v="122"/>
    <x v="1"/>
    <s v="United States"/>
    <s v="Philadelphia"/>
    <x v="9"/>
    <n v="19140"/>
    <x v="3"/>
    <s v="OFF-ST-10000876"/>
    <x v="1"/>
    <x v="4"/>
    <s v="Eldon Simplefile Box Office"/>
    <n v="59.712000000000003"/>
    <n v="6"/>
    <n v="0.2"/>
    <n v="5.9711999999999996"/>
  </r>
  <r>
    <n v="280"/>
    <x v="129"/>
    <x v="3"/>
    <x v="119"/>
    <d v="2014-10-18T00:00:00"/>
    <s v="Standard Class"/>
    <s v="AG-10495"/>
    <x v="122"/>
    <x v="1"/>
    <s v="United States"/>
    <s v="Philadelphia"/>
    <x v="9"/>
    <n v="19140"/>
    <x v="3"/>
    <s v="OFF-LA-10002043"/>
    <x v="1"/>
    <x v="2"/>
    <s v="Avery 489"/>
    <n v="24.839999999999996"/>
    <n v="3"/>
    <n v="0.2"/>
    <n v="8.6940000000000008"/>
  </r>
  <r>
    <n v="281"/>
    <x v="130"/>
    <x v="1"/>
    <x v="120"/>
    <d v="2012-09-28T00:00:00"/>
    <s v="Second Class"/>
    <s v="SC-20725"/>
    <x v="56"/>
    <x v="0"/>
    <s v="United States"/>
    <s v="Houston"/>
    <x v="5"/>
    <n v="77070"/>
    <x v="2"/>
    <s v="OFF-BI-10004967"/>
    <x v="1"/>
    <x v="8"/>
    <s v="Round Ring Binders"/>
    <n v="2.0799999999999996"/>
    <n v="5"/>
    <n v="0.8"/>
    <n v="-3.4320000000000004"/>
  </r>
  <r>
    <n v="282"/>
    <x v="130"/>
    <x v="1"/>
    <x v="120"/>
    <d v="2012-09-28T00:00:00"/>
    <s v="Second Class"/>
    <s v="SC-20725"/>
    <x v="56"/>
    <x v="0"/>
    <s v="United States"/>
    <s v="Houston"/>
    <x v="5"/>
    <n v="77070"/>
    <x v="2"/>
    <s v="TEC-PH-10001760"/>
    <x v="2"/>
    <x v="7"/>
    <s v="Bose SoundLink Bluetooth Speaker"/>
    <n v="1114.4000000000001"/>
    <n v="7"/>
    <n v="0.2"/>
    <n v="376.11"/>
  </r>
  <r>
    <n v="283"/>
    <x v="131"/>
    <x v="1"/>
    <x v="121"/>
    <d v="2012-11-06T00:00:00"/>
    <s v="Standard Class"/>
    <s v="JO-15280"/>
    <x v="123"/>
    <x v="0"/>
    <s v="United States"/>
    <s v="Los Angeles"/>
    <x v="1"/>
    <n v="90004"/>
    <x v="1"/>
    <s v="FUR-TA-10002903"/>
    <x v="0"/>
    <x v="3"/>
    <s v="Bevis Round Bullnose 29&quot; High Table Top"/>
    <n v="1038.8399999999999"/>
    <n v="5"/>
    <n v="0.2"/>
    <n v="51.942000000000007"/>
  </r>
  <r>
    <n v="284"/>
    <x v="132"/>
    <x v="1"/>
    <x v="120"/>
    <d v="2012-10-02T00:00:00"/>
    <s v="Standard Class"/>
    <s v="TB-21520"/>
    <x v="14"/>
    <x v="0"/>
    <s v="United States"/>
    <s v="Portland"/>
    <x v="21"/>
    <n v="97206"/>
    <x v="1"/>
    <s v="OFF-PA-10000474"/>
    <x v="1"/>
    <x v="10"/>
    <s v="Staples"/>
    <n v="141.76"/>
    <n v="5"/>
    <n v="0.2"/>
    <n v="47.843999999999994"/>
  </r>
  <r>
    <n v="285"/>
    <x v="132"/>
    <x v="1"/>
    <x v="120"/>
    <d v="2012-10-02T00:00:00"/>
    <s v="Standard Class"/>
    <s v="TB-21520"/>
    <x v="14"/>
    <x v="0"/>
    <s v="United States"/>
    <s v="Portland"/>
    <x v="21"/>
    <n v="97206"/>
    <x v="1"/>
    <s v="TEC-AC-10001956"/>
    <x v="2"/>
    <x v="11"/>
    <s v="Microsoft Arc Touch Mouse"/>
    <n v="239.80000000000004"/>
    <n v="5"/>
    <n v="0.2"/>
    <n v="47.959999999999987"/>
  </r>
  <r>
    <n v="286"/>
    <x v="132"/>
    <x v="1"/>
    <x v="120"/>
    <d v="2012-10-02T00:00:00"/>
    <s v="Standard Class"/>
    <s v="TB-21520"/>
    <x v="14"/>
    <x v="0"/>
    <s v="United States"/>
    <s v="Portland"/>
    <x v="21"/>
    <n v="97206"/>
    <x v="1"/>
    <s v="OFF-PA-10004100"/>
    <x v="1"/>
    <x v="10"/>
    <s v="Xerox 216"/>
    <n v="31.104000000000006"/>
    <n v="6"/>
    <n v="0.2"/>
    <n v="10.8864"/>
  </r>
  <r>
    <n v="287"/>
    <x v="133"/>
    <x v="0"/>
    <x v="122"/>
    <d v="2013-12-21T00:00:00"/>
    <s v="Second Class"/>
    <s v="AH-10195"/>
    <x v="124"/>
    <x v="1"/>
    <s v="United States"/>
    <s v="Tamarac"/>
    <x v="2"/>
    <n v="33319"/>
    <x v="0"/>
    <s v="OFF-BI-10000778"/>
    <x v="1"/>
    <x v="8"/>
    <s v="GBC VeloBinder Electric Binding Machine"/>
    <n v="254.05800000000002"/>
    <n v="7"/>
    <n v="0.7"/>
    <n v="-169.3719999999999"/>
  </r>
  <r>
    <n v="288"/>
    <x v="133"/>
    <x v="0"/>
    <x v="122"/>
    <d v="2013-12-21T00:00:00"/>
    <s v="Second Class"/>
    <s v="AH-10195"/>
    <x v="124"/>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x v="124"/>
    <x v="1"/>
    <s v="United States"/>
    <s v="Tamarac"/>
    <x v="2"/>
    <n v="33319"/>
    <x v="0"/>
    <s v="OFF-SU-10000646"/>
    <x v="1"/>
    <x v="14"/>
    <s v="Premier Automatic Letter Opener"/>
    <n v="961.48000000000013"/>
    <n v="5"/>
    <n v="0.2"/>
    <n v="-204.31449999999995"/>
  </r>
  <r>
    <n v="290"/>
    <x v="134"/>
    <x v="0"/>
    <x v="73"/>
    <d v="2013-11-25T00:00:00"/>
    <s v="Second Class"/>
    <s v="NZ-18565"/>
    <x v="125"/>
    <x v="2"/>
    <s v="United States"/>
    <s v="Columbus"/>
    <x v="24"/>
    <n v="43229"/>
    <x v="3"/>
    <s v="OFF-FA-10002983"/>
    <x v="1"/>
    <x v="13"/>
    <s v="Advantus SlideClip Paper Clips"/>
    <n v="19.096"/>
    <n v="7"/>
    <n v="0.2"/>
    <n v="6.6835999999999993"/>
  </r>
  <r>
    <n v="291"/>
    <x v="134"/>
    <x v="0"/>
    <x v="73"/>
    <d v="2013-11-25T00:00:00"/>
    <s v="Second Class"/>
    <s v="NZ-18565"/>
    <x v="125"/>
    <x v="2"/>
    <s v="United States"/>
    <s v="Columbus"/>
    <x v="24"/>
    <n v="43229"/>
    <x v="3"/>
    <s v="OFF-LA-10004689"/>
    <x v="1"/>
    <x v="2"/>
    <s v="Avery 512"/>
    <n v="18.496000000000002"/>
    <n v="8"/>
    <n v="0.2"/>
    <n v="6.2423999999999999"/>
  </r>
  <r>
    <n v="292"/>
    <x v="134"/>
    <x v="0"/>
    <x v="73"/>
    <d v="2013-11-25T00:00:00"/>
    <s v="Second Class"/>
    <s v="NZ-18565"/>
    <x v="125"/>
    <x v="2"/>
    <s v="United States"/>
    <s v="Columbus"/>
    <x v="24"/>
    <n v="43229"/>
    <x v="3"/>
    <s v="TEC-AC-10002001"/>
    <x v="2"/>
    <x v="11"/>
    <s v="Logitech Wireless Gaming Headset G930"/>
    <n v="255.98400000000004"/>
    <n v="2"/>
    <n v="0.2"/>
    <n v="54.396600000000007"/>
  </r>
  <r>
    <n v="293"/>
    <x v="134"/>
    <x v="0"/>
    <x v="73"/>
    <d v="2013-11-25T00:00:00"/>
    <s v="Second Class"/>
    <s v="NZ-18565"/>
    <x v="125"/>
    <x v="2"/>
    <s v="United States"/>
    <s v="Columbus"/>
    <x v="24"/>
    <n v="43229"/>
    <x v="3"/>
    <s v="FUR-BO-10004709"/>
    <x v="0"/>
    <x v="0"/>
    <s v="Bush Westfield Collection Bookcases, Medium Cherry Finish"/>
    <n v="86.97"/>
    <n v="3"/>
    <n v="0.5"/>
    <n v="-48.703199999999995"/>
  </r>
  <r>
    <n v="294"/>
    <x v="135"/>
    <x v="2"/>
    <x v="58"/>
    <d v="2011-12-28T00:00:00"/>
    <s v="First Class"/>
    <s v="KL-16555"/>
    <x v="126"/>
    <x v="1"/>
    <s v="United States"/>
    <s v="Colorado Springs"/>
    <x v="22"/>
    <n v="80906"/>
    <x v="1"/>
    <s v="FUR-FU-10004091"/>
    <x v="0"/>
    <x v="5"/>
    <s v="Howard Miller 13&quot; Diameter Goldtone Round Wall Clock"/>
    <n v="300.416"/>
    <n v="8"/>
    <n v="0.2"/>
    <n v="78.859200000000001"/>
  </r>
  <r>
    <n v="295"/>
    <x v="135"/>
    <x v="2"/>
    <x v="58"/>
    <d v="2011-12-28T00:00:00"/>
    <s v="First Class"/>
    <s v="KL-16555"/>
    <x v="126"/>
    <x v="1"/>
    <s v="United States"/>
    <s v="Colorado Springs"/>
    <x v="22"/>
    <n v="80906"/>
    <x v="1"/>
    <s v="FUR-CH-10001891"/>
    <x v="0"/>
    <x v="1"/>
    <s v="Global Deluxe Office Fabric Chairs"/>
    <n v="230.35200000000003"/>
    <n v="3"/>
    <n v="0.2"/>
    <n v="20.155800000000013"/>
  </r>
  <r>
    <n v="296"/>
    <x v="135"/>
    <x v="2"/>
    <x v="58"/>
    <d v="2011-12-28T00:00:00"/>
    <s v="First Class"/>
    <s v="KL-16555"/>
    <x v="126"/>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x v="126"/>
    <x v="1"/>
    <s v="United States"/>
    <s v="Colorado Springs"/>
    <x v="22"/>
    <n v="80906"/>
    <x v="1"/>
    <s v="OFF-BI-10004593"/>
    <x v="1"/>
    <x v="8"/>
    <s v="Ibico Laser Imprintable Binding System Covers"/>
    <n v="78.600000000000009"/>
    <n v="5"/>
    <n v="0.7"/>
    <n v="-62.88000000000001"/>
  </r>
  <r>
    <n v="298"/>
    <x v="135"/>
    <x v="2"/>
    <x v="58"/>
    <d v="2011-12-28T00:00:00"/>
    <s v="First Class"/>
    <s v="KL-16555"/>
    <x v="126"/>
    <x v="1"/>
    <s v="United States"/>
    <s v="Colorado Springs"/>
    <x v="22"/>
    <n v="80906"/>
    <x v="1"/>
    <s v="OFF-FA-10004854"/>
    <x v="1"/>
    <x v="13"/>
    <s v="Vinyl Coated Wire Paper Clips in Organizer Box, 800/Box"/>
    <n v="27.552000000000003"/>
    <n v="3"/>
    <n v="0.2"/>
    <n v="9.2987999999999964"/>
  </r>
  <r>
    <n v="299"/>
    <x v="136"/>
    <x v="0"/>
    <x v="99"/>
    <d v="2013-11-04T00:00:00"/>
    <s v="Standard Class"/>
    <s v="JD-15895"/>
    <x v="63"/>
    <x v="1"/>
    <s v="United States"/>
    <s v="Belleville"/>
    <x v="30"/>
    <n v="7109"/>
    <x v="3"/>
    <s v="OFF-PA-10002105"/>
    <x v="1"/>
    <x v="10"/>
    <s v="Xerox 223"/>
    <n v="32.400000000000006"/>
    <n v="5"/>
    <n v="0"/>
    <n v="15.552000000000001"/>
  </r>
  <r>
    <n v="300"/>
    <x v="136"/>
    <x v="0"/>
    <x v="99"/>
    <d v="2013-11-04T00:00:00"/>
    <s v="Standard Class"/>
    <s v="JD-15895"/>
    <x v="63"/>
    <x v="1"/>
    <s v="United States"/>
    <s v="Belleville"/>
    <x v="30"/>
    <n v="7109"/>
    <x v="3"/>
    <s v="OFF-ST-10002756"/>
    <x v="1"/>
    <x v="4"/>
    <s v="Tennsco Stur-D-Stor Boltless Shelving, 5 Shelves, 24&quot; Deep, Sand"/>
    <n v="1082.48"/>
    <n v="8"/>
    <n v="0"/>
    <n v="10.824800000000096"/>
  </r>
  <r>
    <n v="301"/>
    <x v="136"/>
    <x v="0"/>
    <x v="99"/>
    <d v="2013-11-04T00:00:00"/>
    <s v="Standard Class"/>
    <s v="JD-15895"/>
    <x v="63"/>
    <x v="1"/>
    <s v="United States"/>
    <s v="Belleville"/>
    <x v="30"/>
    <n v="7109"/>
    <x v="3"/>
    <s v="OFF-PA-10004243"/>
    <x v="1"/>
    <x v="10"/>
    <s v="Xerox 1939"/>
    <n v="56.91"/>
    <n v="3"/>
    <n v="0"/>
    <n v="27.316799999999997"/>
  </r>
  <r>
    <n v="302"/>
    <x v="136"/>
    <x v="0"/>
    <x v="99"/>
    <d v="2013-11-04T00:00:00"/>
    <s v="Standard Class"/>
    <s v="JD-15895"/>
    <x v="63"/>
    <x v="1"/>
    <s v="United States"/>
    <s v="Belleville"/>
    <x v="30"/>
    <n v="7109"/>
    <x v="3"/>
    <s v="FUR-FU-10001861"/>
    <x v="0"/>
    <x v="5"/>
    <s v="Floodlight Indoor Halogen Bulbs, 1 Bulb per Pack, 60 Watts"/>
    <n v="77.599999999999994"/>
    <n v="4"/>
    <n v="0"/>
    <n v="38.023999999999994"/>
  </r>
  <r>
    <n v="303"/>
    <x v="136"/>
    <x v="0"/>
    <x v="99"/>
    <d v="2013-11-04T00:00:00"/>
    <s v="Standard Class"/>
    <s v="JD-15895"/>
    <x v="63"/>
    <x v="1"/>
    <s v="United States"/>
    <s v="Belleville"/>
    <x v="30"/>
    <n v="7109"/>
    <x v="3"/>
    <s v="OFF-BI-10002706"/>
    <x v="1"/>
    <x v="8"/>
    <s v="Avery Premier Heavy-Duty Binder with Round Locking Rings"/>
    <n v="14.28"/>
    <n v="1"/>
    <n v="0"/>
    <n v="6.5687999999999995"/>
  </r>
  <r>
    <n v="304"/>
    <x v="137"/>
    <x v="3"/>
    <x v="123"/>
    <d v="2014-11-24T00:00:00"/>
    <s v="Standard Class"/>
    <s v="JH-15910"/>
    <x v="101"/>
    <x v="0"/>
    <s v="United States"/>
    <s v="Chicago"/>
    <x v="10"/>
    <n v="60623"/>
    <x v="2"/>
    <s v="FUR-TA-10002533"/>
    <x v="0"/>
    <x v="3"/>
    <s v="BPI Conference Tables"/>
    <n v="219.07500000000002"/>
    <n v="3"/>
    <n v="0.5"/>
    <n v="-131.44500000000005"/>
  </r>
  <r>
    <n v="305"/>
    <x v="138"/>
    <x v="1"/>
    <x v="124"/>
    <d v="2012-05-09T00:00:00"/>
    <s v="Second Class"/>
    <s v="AS-10225"/>
    <x v="127"/>
    <x v="1"/>
    <s v="United States"/>
    <s v="New York City"/>
    <x v="15"/>
    <n v="10024"/>
    <x v="3"/>
    <s v="FUR-FU-10002671"/>
    <x v="0"/>
    <x v="5"/>
    <s v="Electrix 20W Halogen Replacement Bulb for Zoom-In Desk Lamp"/>
    <n v="26.8"/>
    <n v="2"/>
    <n v="0"/>
    <n v="12.863999999999999"/>
  </r>
  <r>
    <n v="306"/>
    <x v="139"/>
    <x v="2"/>
    <x v="125"/>
    <d v="2012-01-04T00:00:00"/>
    <s v="Standard Class"/>
    <s v="KB-16600"/>
    <x v="33"/>
    <x v="1"/>
    <s v="United States"/>
    <s v="Taylor"/>
    <x v="12"/>
    <n v="48180"/>
    <x v="2"/>
    <s v="OFF-AR-10003651"/>
    <x v="1"/>
    <x v="6"/>
    <s v="Newell 350"/>
    <n v="9.84"/>
    <n v="3"/>
    <n v="0"/>
    <n v="2.8535999999999988"/>
  </r>
  <r>
    <n v="307"/>
    <x v="140"/>
    <x v="2"/>
    <x v="106"/>
    <d v="2011-06-06T00:00:00"/>
    <s v="Standard Class"/>
    <s v="CR-12625"/>
    <x v="128"/>
    <x v="2"/>
    <s v="United States"/>
    <s v="Lakewood"/>
    <x v="30"/>
    <n v="8701"/>
    <x v="3"/>
    <s v="OFF-BI-10001072"/>
    <x v="1"/>
    <x v="8"/>
    <s v="GBC Clear Cover, 8-1/2 x 11, unpunched, 25 covers per pack"/>
    <n v="45.480000000000004"/>
    <n v="3"/>
    <n v="0"/>
    <n v="20.9208"/>
  </r>
  <r>
    <n v="308"/>
    <x v="140"/>
    <x v="2"/>
    <x v="106"/>
    <d v="2011-06-06T00:00:00"/>
    <s v="Standard Class"/>
    <s v="CR-12625"/>
    <x v="128"/>
    <x v="2"/>
    <s v="United States"/>
    <s v="Lakewood"/>
    <x v="30"/>
    <n v="8701"/>
    <x v="3"/>
    <s v="OFF-AR-10002135"/>
    <x v="1"/>
    <x v="6"/>
    <s v="Boston Heavy-Duty Trimline Electric Pencil Sharpeners"/>
    <n v="289.20000000000005"/>
    <n v="6"/>
    <n v="0"/>
    <n v="83.867999999999967"/>
  </r>
  <r>
    <n v="309"/>
    <x v="141"/>
    <x v="3"/>
    <x v="4"/>
    <d v="2014-04-18T00:00:00"/>
    <s v="First Class"/>
    <s v="SH-20395"/>
    <x v="129"/>
    <x v="0"/>
    <s v="United States"/>
    <s v="Arlington"/>
    <x v="17"/>
    <n v="22204"/>
    <x v="0"/>
    <s v="OFF-AR-10002804"/>
    <x v="1"/>
    <x v="6"/>
    <s v="Faber Castell Col-Erase Pencils"/>
    <n v="4.8899999999999997"/>
    <n v="1"/>
    <n v="0"/>
    <n v="2.0049000000000001"/>
  </r>
  <r>
    <n v="310"/>
    <x v="142"/>
    <x v="0"/>
    <x v="126"/>
    <d v="2013-09-15T00:00:00"/>
    <s v="Second Class"/>
    <s v="BP-11185"/>
    <x v="130"/>
    <x v="1"/>
    <s v="United States"/>
    <s v="Arvada"/>
    <x v="22"/>
    <n v="80004"/>
    <x v="1"/>
    <s v="FUR-FU-10001918"/>
    <x v="0"/>
    <x v="5"/>
    <s v="C-Line Cubicle Keepers Polyproplyene Holder With Velcro Backings"/>
    <n v="15.136000000000003"/>
    <n v="4"/>
    <n v="0.2"/>
    <n v="3.5948000000000011"/>
  </r>
  <r>
    <n v="311"/>
    <x v="142"/>
    <x v="0"/>
    <x v="126"/>
    <d v="2013-09-15T00:00:00"/>
    <s v="Second Class"/>
    <s v="BP-11185"/>
    <x v="130"/>
    <x v="1"/>
    <s v="United States"/>
    <s v="Arvada"/>
    <x v="22"/>
    <n v="80004"/>
    <x v="1"/>
    <s v="FUR-CH-10004086"/>
    <x v="0"/>
    <x v="1"/>
    <s v="Hon 4070 Series Pagoda Armless Upholstered Stacking Chairs"/>
    <n v="466.76800000000003"/>
    <n v="2"/>
    <n v="0.2"/>
    <n v="52.511399999999981"/>
  </r>
  <r>
    <n v="312"/>
    <x v="142"/>
    <x v="0"/>
    <x v="126"/>
    <d v="2013-09-15T00:00:00"/>
    <s v="Second Class"/>
    <s v="BP-11185"/>
    <x v="130"/>
    <x v="1"/>
    <s v="United States"/>
    <s v="Arvada"/>
    <x v="22"/>
    <n v="80004"/>
    <x v="1"/>
    <s v="FUR-FU-10001756"/>
    <x v="0"/>
    <x v="5"/>
    <s v="Eldon Expressions Desk Accessory, Wood Photo Frame, Mahogany"/>
    <n v="15.231999999999999"/>
    <n v="1"/>
    <n v="0.2"/>
    <n v="1.7135999999999978"/>
  </r>
  <r>
    <n v="313"/>
    <x v="142"/>
    <x v="0"/>
    <x v="126"/>
    <d v="2013-09-15T00:00:00"/>
    <s v="Second Class"/>
    <s v="BP-11185"/>
    <x v="130"/>
    <x v="1"/>
    <s v="United States"/>
    <s v="Arvada"/>
    <x v="22"/>
    <n v="80004"/>
    <x v="1"/>
    <s v="OFF-LA-10000634"/>
    <x v="1"/>
    <x v="2"/>
    <s v="Avery 509"/>
    <n v="6.2640000000000002"/>
    <n v="3"/>
    <n v="0.2"/>
    <n v="2.0358000000000001"/>
  </r>
  <r>
    <n v="314"/>
    <x v="143"/>
    <x v="2"/>
    <x v="127"/>
    <d v="2011-10-03T00:00:00"/>
    <s v="Standard Class"/>
    <s v="TS-21205"/>
    <x v="131"/>
    <x v="1"/>
    <s v="United States"/>
    <s v="Hackensack"/>
    <x v="30"/>
    <n v="7601"/>
    <x v="3"/>
    <s v="FUR-FU-10001588"/>
    <x v="0"/>
    <x v="5"/>
    <s v="Deflect-o SuperTray Unbreakable Stackable Tray, Letter, Black"/>
    <n v="87.539999999999992"/>
    <n v="3"/>
    <n v="0"/>
    <n v="37.642200000000003"/>
  </r>
  <r>
    <n v="315"/>
    <x v="144"/>
    <x v="2"/>
    <x v="128"/>
    <d v="2011-08-16T00:00:00"/>
    <s v="Standard Class"/>
    <s v="AG-10525"/>
    <x v="132"/>
    <x v="1"/>
    <s v="United States"/>
    <s v="Saint Petersburg"/>
    <x v="2"/>
    <n v="33710"/>
    <x v="0"/>
    <s v="TEC-PH-10002398"/>
    <x v="2"/>
    <x v="7"/>
    <s v="AT&amp;T 1070 Corded Phone"/>
    <n v="178.38400000000001"/>
    <n v="2"/>
    <n v="0.2"/>
    <n v="22.297999999999973"/>
  </r>
  <r>
    <n v="316"/>
    <x v="144"/>
    <x v="2"/>
    <x v="128"/>
    <d v="2011-08-16T00:00:00"/>
    <s v="Standard Class"/>
    <s v="AG-10525"/>
    <x v="132"/>
    <x v="1"/>
    <s v="United States"/>
    <s v="Saint Petersburg"/>
    <x v="2"/>
    <n v="33710"/>
    <x v="0"/>
    <s v="OFF-PA-10001937"/>
    <x v="1"/>
    <x v="10"/>
    <s v="Xerox 21"/>
    <n v="15.552000000000003"/>
    <n v="3"/>
    <n v="0.2"/>
    <n v="5.4432"/>
  </r>
  <r>
    <n v="317"/>
    <x v="145"/>
    <x v="2"/>
    <x v="129"/>
    <d v="2011-12-30T00:00:00"/>
    <s v="First Class"/>
    <s v="SP-20860"/>
    <x v="133"/>
    <x v="1"/>
    <s v="United States"/>
    <s v="Philadelphia"/>
    <x v="9"/>
    <n v="19143"/>
    <x v="3"/>
    <s v="OFF-AR-10003373"/>
    <x v="1"/>
    <x v="6"/>
    <s v="Boston School Pro Electric Pencil Sharpener, 1670"/>
    <n v="99.13600000000001"/>
    <n v="4"/>
    <n v="0.2"/>
    <n v="8.674399999999995"/>
  </r>
  <r>
    <n v="318"/>
    <x v="146"/>
    <x v="2"/>
    <x v="130"/>
    <d v="2011-11-09T00:00:00"/>
    <s v="Standard Class"/>
    <s v="NM-18445"/>
    <x v="134"/>
    <x v="2"/>
    <s v="United States"/>
    <s v="New York City"/>
    <x v="15"/>
    <n v="10024"/>
    <x v="3"/>
    <s v="FUR-CH-10002602"/>
    <x v="0"/>
    <x v="1"/>
    <s v="DMI Arturo Collection Mission-style Design Wood Chair"/>
    <n v="135.88200000000001"/>
    <n v="1"/>
    <n v="0.1"/>
    <n v="24.156800000000004"/>
  </r>
  <r>
    <n v="319"/>
    <x v="146"/>
    <x v="2"/>
    <x v="130"/>
    <d v="2011-11-09T00:00:00"/>
    <s v="Standard Class"/>
    <s v="NM-18445"/>
    <x v="134"/>
    <x v="2"/>
    <s v="United States"/>
    <s v="New York City"/>
    <x v="15"/>
    <n v="10024"/>
    <x v="3"/>
    <s v="TEC-MA-10002927"/>
    <x v="2"/>
    <x v="15"/>
    <s v="Canon imageCLASS MF7460 Monochrome Digital Laser Multifunction Copier"/>
    <n v="3991.98"/>
    <n v="2"/>
    <n v="0"/>
    <n v="1995.99"/>
  </r>
  <r>
    <n v="320"/>
    <x v="146"/>
    <x v="2"/>
    <x v="130"/>
    <d v="2011-11-09T00:00:00"/>
    <s v="Standard Class"/>
    <s v="NM-18445"/>
    <x v="134"/>
    <x v="2"/>
    <s v="United States"/>
    <s v="New York City"/>
    <x v="15"/>
    <n v="10024"/>
    <x v="3"/>
    <s v="TEC-PH-10004093"/>
    <x v="2"/>
    <x v="7"/>
    <s v="Panasonic Kx-TS550"/>
    <n v="275.94"/>
    <n v="6"/>
    <n v="0"/>
    <n v="80.022599999999997"/>
  </r>
  <r>
    <n v="321"/>
    <x v="146"/>
    <x v="2"/>
    <x v="130"/>
    <d v="2011-11-09T00:00:00"/>
    <s v="Standard Class"/>
    <s v="NM-18445"/>
    <x v="134"/>
    <x v="2"/>
    <s v="United States"/>
    <s v="New York City"/>
    <x v="15"/>
    <n v="10024"/>
    <x v="3"/>
    <s v="TEC-AC-10000892"/>
    <x v="2"/>
    <x v="11"/>
    <s v="NETGEAR N750 Dual Band Wi-Fi Gigabit Router"/>
    <n v="360"/>
    <n v="4"/>
    <n v="0"/>
    <n v="129.6"/>
  </r>
  <r>
    <n v="322"/>
    <x v="146"/>
    <x v="2"/>
    <x v="130"/>
    <d v="2011-11-09T00:00:00"/>
    <s v="Standard Class"/>
    <s v="NM-18445"/>
    <x v="134"/>
    <x v="2"/>
    <s v="United States"/>
    <s v="New York City"/>
    <x v="15"/>
    <n v="10024"/>
    <x v="3"/>
    <s v="OFF-ST-10002974"/>
    <x v="1"/>
    <x v="4"/>
    <s v="Trav-L-File Heavy-Duty Shuttle II, Black"/>
    <n v="43.57"/>
    <n v="1"/>
    <n v="0"/>
    <n v="13.070999999999998"/>
  </r>
  <r>
    <n v="323"/>
    <x v="147"/>
    <x v="2"/>
    <x v="111"/>
    <d v="2011-09-24T00:00:00"/>
    <s v="Standard Class"/>
    <s v="FA-14230"/>
    <x v="135"/>
    <x v="1"/>
    <s v="United States"/>
    <s v="Long Beach"/>
    <x v="1"/>
    <n v="90805"/>
    <x v="1"/>
    <s v="OFF-FA-10000624"/>
    <x v="1"/>
    <x v="13"/>
    <s v="OIC Binder Clips"/>
    <n v="7.16"/>
    <n v="2"/>
    <n v="0"/>
    <n v="3.58"/>
  </r>
  <r>
    <n v="324"/>
    <x v="148"/>
    <x v="0"/>
    <x v="131"/>
    <d v="2013-04-28T00:00:00"/>
    <s v="Standard Class"/>
    <s v="GK-14620"/>
    <x v="136"/>
    <x v="1"/>
    <s v="United States"/>
    <s v="Hesperia"/>
    <x v="1"/>
    <n v="92345"/>
    <x v="1"/>
    <s v="OFF-BI-10004593"/>
    <x v="1"/>
    <x v="8"/>
    <s v="Ibico Laser Imprintable Binding System Covers"/>
    <n v="251.52"/>
    <n v="6"/>
    <n v="0.2"/>
    <n v="81.744"/>
  </r>
  <r>
    <n v="325"/>
    <x v="148"/>
    <x v="0"/>
    <x v="131"/>
    <d v="2013-04-28T00:00:00"/>
    <s v="Standard Class"/>
    <s v="GK-14620"/>
    <x v="136"/>
    <x v="1"/>
    <s v="United States"/>
    <s v="Hesperia"/>
    <x v="1"/>
    <n v="92345"/>
    <x v="1"/>
    <s v="TEC-AC-10001908"/>
    <x v="2"/>
    <x v="11"/>
    <s v="Logitech Wireless Headset h800"/>
    <n v="99.99"/>
    <n v="1"/>
    <n v="0"/>
    <n v="34.996499999999997"/>
  </r>
  <r>
    <n v="326"/>
    <x v="149"/>
    <x v="3"/>
    <x v="132"/>
    <d v="2014-11-06T00:00:00"/>
    <s v="Second Class"/>
    <s v="DJ-13510"/>
    <x v="137"/>
    <x v="1"/>
    <s v="United States"/>
    <s v="Murfreesboro"/>
    <x v="18"/>
    <n v="37130"/>
    <x v="0"/>
    <s v="FUR-FU-10001967"/>
    <x v="0"/>
    <x v="5"/>
    <s v="Telescoping Adjustable Floor Lamp"/>
    <n v="15.991999999999999"/>
    <n v="1"/>
    <n v="0.2"/>
    <n v="0.99949999999999894"/>
  </r>
  <r>
    <n v="327"/>
    <x v="150"/>
    <x v="0"/>
    <x v="133"/>
    <d v="2013-09-02T00:00:00"/>
    <s v="First Class"/>
    <s v="PO-18850"/>
    <x v="138"/>
    <x v="0"/>
    <s v="United States"/>
    <s v="Philadelphia"/>
    <x v="9"/>
    <n v="19143"/>
    <x v="3"/>
    <s v="TEC-PH-10003645"/>
    <x v="2"/>
    <x v="7"/>
    <s v="Aastra 57i VoIP phone"/>
    <n v="290.89800000000002"/>
    <n v="3"/>
    <n v="0.4"/>
    <n v="-67.876199999999997"/>
  </r>
  <r>
    <n v="328"/>
    <x v="150"/>
    <x v="0"/>
    <x v="133"/>
    <d v="2013-09-02T00:00:00"/>
    <s v="First Class"/>
    <s v="PO-18850"/>
    <x v="138"/>
    <x v="0"/>
    <s v="United States"/>
    <s v="Philadelphia"/>
    <x v="9"/>
    <n v="19143"/>
    <x v="3"/>
    <s v="OFF-ST-10000675"/>
    <x v="1"/>
    <x v="4"/>
    <s v="File Shuttle II and Handi-File, Black"/>
    <n v="54.224000000000004"/>
    <n v="2"/>
    <n v="0.2"/>
    <n v="3.3889999999999993"/>
  </r>
  <r>
    <n v="329"/>
    <x v="150"/>
    <x v="0"/>
    <x v="133"/>
    <d v="2013-09-02T00:00:00"/>
    <s v="First Class"/>
    <s v="PO-18850"/>
    <x v="138"/>
    <x v="0"/>
    <s v="United States"/>
    <s v="Philadelphia"/>
    <x v="9"/>
    <n v="19143"/>
    <x v="3"/>
    <s v="FUR-CH-10003312"/>
    <x v="0"/>
    <x v="1"/>
    <s v="Hon 2090 “Pillow Soft” Series Mid Back Swivel/Tilt Chairs"/>
    <n v="786.74400000000003"/>
    <n v="4"/>
    <n v="0.3"/>
    <n v="-258.50160000000011"/>
  </r>
  <r>
    <n v="330"/>
    <x v="150"/>
    <x v="0"/>
    <x v="133"/>
    <d v="2013-09-02T00:00:00"/>
    <s v="First Class"/>
    <s v="PO-18850"/>
    <x v="138"/>
    <x v="0"/>
    <s v="United States"/>
    <s v="Philadelphia"/>
    <x v="9"/>
    <n v="19143"/>
    <x v="3"/>
    <s v="OFF-LA-10001074"/>
    <x v="1"/>
    <x v="2"/>
    <s v="Round Specialty Laser Printer Labels"/>
    <n v="100.24000000000001"/>
    <n v="10"/>
    <n v="0.2"/>
    <n v="33.830999999999989"/>
  </r>
  <r>
    <n v="331"/>
    <x v="150"/>
    <x v="0"/>
    <x v="133"/>
    <d v="2013-09-02T00:00:00"/>
    <s v="First Class"/>
    <s v="PO-18850"/>
    <x v="138"/>
    <x v="0"/>
    <s v="United States"/>
    <s v="Philadelphia"/>
    <x v="9"/>
    <n v="19143"/>
    <x v="3"/>
    <s v="OFF-BI-10001524"/>
    <x v="1"/>
    <x v="8"/>
    <s v="GBC Premium Transparent Covers with Diagonal Lined Pattern"/>
    <n v="37.76400000000001"/>
    <n v="6"/>
    <n v="0.7"/>
    <n v="-27.693600000000004"/>
  </r>
  <r>
    <n v="332"/>
    <x v="151"/>
    <x v="0"/>
    <x v="134"/>
    <d v="2013-04-30T00:00:00"/>
    <s v="Second Class"/>
    <s v="JL-15850"/>
    <x v="139"/>
    <x v="0"/>
    <s v="United States"/>
    <s v="Philadelphia"/>
    <x v="9"/>
    <n v="19134"/>
    <x v="3"/>
    <s v="TEC-PH-10004614"/>
    <x v="2"/>
    <x v="7"/>
    <s v="AT&amp;T 841000 Phone"/>
    <n v="82.8"/>
    <n v="2"/>
    <n v="0.4"/>
    <n v="-20.700000000000003"/>
  </r>
  <r>
    <n v="333"/>
    <x v="151"/>
    <x v="0"/>
    <x v="134"/>
    <d v="2013-04-30T00:00:00"/>
    <s v="Second Class"/>
    <s v="JL-15850"/>
    <x v="139"/>
    <x v="0"/>
    <s v="United States"/>
    <s v="Philadelphia"/>
    <x v="9"/>
    <n v="19134"/>
    <x v="3"/>
    <s v="OFF-BI-10001153"/>
    <x v="1"/>
    <x v="8"/>
    <s v="Ibico Recycled Grain-Textured Covers"/>
    <n v="20.724000000000004"/>
    <n v="2"/>
    <n v="0.7"/>
    <n v="-13.815999999999995"/>
  </r>
  <r>
    <n v="334"/>
    <x v="151"/>
    <x v="0"/>
    <x v="134"/>
    <d v="2013-04-30T00:00:00"/>
    <s v="Second Class"/>
    <s v="JL-15850"/>
    <x v="139"/>
    <x v="0"/>
    <s v="United States"/>
    <s v="Philadelphia"/>
    <x v="9"/>
    <n v="19134"/>
    <x v="3"/>
    <s v="OFF-BI-10001982"/>
    <x v="1"/>
    <x v="8"/>
    <s v="Wilson Jones Custom Binder Spines &amp; Labels"/>
    <n v="4.8960000000000008"/>
    <n v="3"/>
    <n v="0.7"/>
    <n v="-3.4271999999999991"/>
  </r>
  <r>
    <n v="335"/>
    <x v="152"/>
    <x v="1"/>
    <x v="135"/>
    <d v="2012-09-04T00:00:00"/>
    <s v="Second Class"/>
    <s v="DB-13615"/>
    <x v="140"/>
    <x v="0"/>
    <s v="United States"/>
    <s v="Los Angeles"/>
    <x v="1"/>
    <n v="90045"/>
    <x v="1"/>
    <s v="OFF-BI-10001922"/>
    <x v="1"/>
    <x v="8"/>
    <s v="Storex Dura Pro Binders"/>
    <n v="4.7520000000000007"/>
    <n v="1"/>
    <n v="0.2"/>
    <n v="1.6037999999999997"/>
  </r>
  <r>
    <n v="336"/>
    <x v="152"/>
    <x v="1"/>
    <x v="135"/>
    <d v="2012-09-04T00:00:00"/>
    <s v="Second Class"/>
    <s v="DB-13615"/>
    <x v="140"/>
    <x v="0"/>
    <s v="United States"/>
    <s v="Los Angeles"/>
    <x v="1"/>
    <n v="90045"/>
    <x v="1"/>
    <s v="TEC-CO-10001449"/>
    <x v="2"/>
    <x v="16"/>
    <s v="Hewlett Packard LaserJet 3310 Copier"/>
    <n v="959.98400000000004"/>
    <n v="2"/>
    <n v="0.2"/>
    <n v="335.99440000000004"/>
  </r>
  <r>
    <n v="337"/>
    <x v="152"/>
    <x v="1"/>
    <x v="135"/>
    <d v="2012-09-04T00:00:00"/>
    <s v="Second Class"/>
    <s v="DB-13615"/>
    <x v="140"/>
    <x v="0"/>
    <s v="United States"/>
    <s v="Los Angeles"/>
    <x v="1"/>
    <n v="90045"/>
    <x v="1"/>
    <s v="OFF-BI-10004140"/>
    <x v="1"/>
    <x v="8"/>
    <s v="Avery Non-Stick Binders"/>
    <n v="14.368000000000002"/>
    <n v="4"/>
    <n v="0.2"/>
    <n v="4.4899999999999984"/>
  </r>
  <r>
    <n v="338"/>
    <x v="153"/>
    <x v="2"/>
    <x v="136"/>
    <d v="2011-07-17T00:00:00"/>
    <s v="Standard Class"/>
    <s v="AC-10420"/>
    <x v="141"/>
    <x v="1"/>
    <s v="United States"/>
    <s v="San Francisco"/>
    <x v="1"/>
    <n v="94122"/>
    <x v="1"/>
    <s v="OFF-BI-10003314"/>
    <x v="1"/>
    <x v="8"/>
    <s v="Tuff Stuff Recycled Round Ring Binders"/>
    <n v="7.7120000000000006"/>
    <n v="2"/>
    <n v="0.2"/>
    <n v="2.7956000000000003"/>
  </r>
  <r>
    <n v="339"/>
    <x v="153"/>
    <x v="2"/>
    <x v="136"/>
    <d v="2011-07-17T00:00:00"/>
    <s v="Standard Class"/>
    <s v="AC-10420"/>
    <x v="141"/>
    <x v="1"/>
    <s v="United States"/>
    <s v="San Francisco"/>
    <x v="1"/>
    <n v="94122"/>
    <x v="1"/>
    <s v="FUR-TA-10004575"/>
    <x v="0"/>
    <x v="3"/>
    <s v="Hon 5100 Series Wood Tables"/>
    <n v="698.35200000000009"/>
    <n v="3"/>
    <n v="0.2"/>
    <n v="-17.458800000000053"/>
  </r>
  <r>
    <n v="340"/>
    <x v="154"/>
    <x v="1"/>
    <x v="137"/>
    <d v="2012-06-26T00:00:00"/>
    <s v="Second Class"/>
    <s v="KL-16645"/>
    <x v="107"/>
    <x v="0"/>
    <s v="United States"/>
    <s v="Layton"/>
    <x v="7"/>
    <n v="84041"/>
    <x v="1"/>
    <s v="OFF-FA-10000490"/>
    <x v="1"/>
    <x v="13"/>
    <s v="OIC Binder Clips, Mini, 1/4&quot; Capacity, Black"/>
    <n v="4.96"/>
    <n v="4"/>
    <n v="0"/>
    <n v="2.3311999999999999"/>
  </r>
  <r>
    <n v="341"/>
    <x v="155"/>
    <x v="2"/>
    <x v="138"/>
    <d v="2011-04-17T00:00:00"/>
    <s v="Second Class"/>
    <s v="JD-15895"/>
    <x v="63"/>
    <x v="1"/>
    <s v="United States"/>
    <s v="Philadelphia"/>
    <x v="9"/>
    <n v="19140"/>
    <x v="3"/>
    <s v="OFF-AR-10000122"/>
    <x v="1"/>
    <x v="6"/>
    <s v="Newell 314"/>
    <n v="17.856000000000002"/>
    <n v="4"/>
    <n v="0.2"/>
    <n v="1.1159999999999979"/>
  </r>
  <r>
    <n v="342"/>
    <x v="155"/>
    <x v="2"/>
    <x v="138"/>
    <d v="2011-04-17T00:00:00"/>
    <s v="Second Class"/>
    <s v="JD-15895"/>
    <x v="63"/>
    <x v="1"/>
    <s v="United States"/>
    <s v="Philadelphia"/>
    <x v="9"/>
    <n v="19140"/>
    <x v="3"/>
    <s v="OFF-BI-10003656"/>
    <x v="1"/>
    <x v="8"/>
    <s v="Fellowes PB200 Plastic Comb Binding Machine"/>
    <n v="509.97000000000008"/>
    <n v="10"/>
    <n v="0.7"/>
    <n v="-407.97599999999989"/>
  </r>
  <r>
    <n v="343"/>
    <x v="155"/>
    <x v="2"/>
    <x v="138"/>
    <d v="2011-04-17T00:00:00"/>
    <s v="Second Class"/>
    <s v="JD-15895"/>
    <x v="63"/>
    <x v="1"/>
    <s v="United States"/>
    <s v="Philadelphia"/>
    <x v="9"/>
    <n v="19140"/>
    <x v="3"/>
    <s v="OFF-FA-10002780"/>
    <x v="1"/>
    <x v="13"/>
    <s v="Staples"/>
    <n v="30.991999999999997"/>
    <n v="13"/>
    <n v="0.2"/>
    <n v="10.072399999999996"/>
  </r>
  <r>
    <n v="344"/>
    <x v="155"/>
    <x v="2"/>
    <x v="138"/>
    <d v="2011-04-17T00:00:00"/>
    <s v="Second Class"/>
    <s v="JD-15895"/>
    <x v="63"/>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x v="79"/>
    <x v="0"/>
    <s v="United States"/>
    <s v="Austin"/>
    <x v="5"/>
    <n v="78745"/>
    <x v="2"/>
    <s v="OFF-ST-10000107"/>
    <x v="1"/>
    <x v="4"/>
    <s v="Fellowes Super Stor/Drawer"/>
    <n v="88.800000000000011"/>
    <n v="4"/>
    <n v="0.2"/>
    <n v="-2.2200000000000131"/>
  </r>
  <r>
    <n v="346"/>
    <x v="157"/>
    <x v="3"/>
    <x v="140"/>
    <d v="2014-06-20T00:00:00"/>
    <s v="Standard Class"/>
    <s v="CC-12550"/>
    <x v="142"/>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x v="143"/>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x v="143"/>
    <x v="0"/>
    <s v="United States"/>
    <s v="Lowell"/>
    <x v="31"/>
    <n v="1852"/>
    <x v="3"/>
    <s v="OFF-PA-10000249"/>
    <x v="1"/>
    <x v="10"/>
    <s v="Staples"/>
    <n v="24.56"/>
    <n v="2"/>
    <n v="0"/>
    <n v="11.543199999999999"/>
  </r>
  <r>
    <n v="349"/>
    <x v="158"/>
    <x v="3"/>
    <x v="141"/>
    <d v="2014-07-13T00:00:00"/>
    <s v="Standard Class"/>
    <s v="TD-20995"/>
    <x v="143"/>
    <x v="0"/>
    <s v="United States"/>
    <s v="Lowell"/>
    <x v="31"/>
    <n v="1852"/>
    <x v="3"/>
    <s v="OFF-AR-10001374"/>
    <x v="1"/>
    <x v="6"/>
    <s v="BIC Brite Liner Highlighters, Chisel Tip"/>
    <n v="12.96"/>
    <n v="2"/>
    <n v="0"/>
    <n v="4.1471999999999998"/>
  </r>
  <r>
    <n v="350"/>
    <x v="159"/>
    <x v="0"/>
    <x v="142"/>
    <d v="2013-09-04T00:00:00"/>
    <s v="First Class"/>
    <s v="AB-10060"/>
    <x v="144"/>
    <x v="2"/>
    <s v="United States"/>
    <s v="New York City"/>
    <x v="15"/>
    <n v="10009"/>
    <x v="3"/>
    <s v="TEC-AC-10000290"/>
    <x v="2"/>
    <x v="11"/>
    <s v="Sabrent 4-Port USB 2.0 Hub"/>
    <n v="6.79"/>
    <n v="1"/>
    <n v="0"/>
    <n v="2.3086000000000002"/>
  </r>
  <r>
    <n v="351"/>
    <x v="159"/>
    <x v="0"/>
    <x v="142"/>
    <d v="2013-09-04T00:00:00"/>
    <s v="First Class"/>
    <s v="AB-10060"/>
    <x v="144"/>
    <x v="2"/>
    <s v="United States"/>
    <s v="New York City"/>
    <x v="15"/>
    <n v="10009"/>
    <x v="3"/>
    <s v="OFF-PA-10001970"/>
    <x v="1"/>
    <x v="10"/>
    <s v="Xerox 1881"/>
    <n v="24.56"/>
    <n v="2"/>
    <n v="0"/>
    <n v="11.543199999999999"/>
  </r>
  <r>
    <n v="352"/>
    <x v="159"/>
    <x v="0"/>
    <x v="142"/>
    <d v="2013-09-04T00:00:00"/>
    <s v="First Class"/>
    <s v="AB-10060"/>
    <x v="144"/>
    <x v="2"/>
    <s v="United States"/>
    <s v="New York City"/>
    <x v="15"/>
    <n v="10009"/>
    <x v="3"/>
    <s v="OFF-BI-10002160"/>
    <x v="1"/>
    <x v="8"/>
    <s v="Acco Hanging Data Binders"/>
    <n v="3.048"/>
    <n v="1"/>
    <n v="0.2"/>
    <n v="1.0668"/>
  </r>
  <r>
    <n v="353"/>
    <x v="159"/>
    <x v="0"/>
    <x v="142"/>
    <d v="2013-09-04T00:00:00"/>
    <s v="First Class"/>
    <s v="AB-10060"/>
    <x v="144"/>
    <x v="2"/>
    <s v="United States"/>
    <s v="New York City"/>
    <x v="15"/>
    <n v="10009"/>
    <x v="3"/>
    <s v="OFF-PA-10001970"/>
    <x v="1"/>
    <x v="10"/>
    <s v="Xerox 1881"/>
    <n v="49.12"/>
    <n v="4"/>
    <n v="0"/>
    <n v="23.086399999999998"/>
  </r>
  <r>
    <n v="354"/>
    <x v="159"/>
    <x v="0"/>
    <x v="142"/>
    <d v="2013-09-04T00:00:00"/>
    <s v="First Class"/>
    <s v="AB-10060"/>
    <x v="144"/>
    <x v="2"/>
    <s v="United States"/>
    <s v="New York City"/>
    <x v="15"/>
    <n v="10009"/>
    <x v="3"/>
    <s v="OFF-BI-10004995"/>
    <x v="1"/>
    <x v="8"/>
    <s v="GBC DocuBind P400 Electric Binding System"/>
    <n v="4355.1680000000006"/>
    <n v="4"/>
    <n v="0.2"/>
    <n v="1415.4295999999997"/>
  </r>
  <r>
    <n v="355"/>
    <x v="160"/>
    <x v="0"/>
    <x v="143"/>
    <d v="2013-04-14T00:00:00"/>
    <s v="Standard Class"/>
    <s v="JL-15505"/>
    <x v="145"/>
    <x v="0"/>
    <s v="United States"/>
    <s v="New York City"/>
    <x v="15"/>
    <n v="10035"/>
    <x v="3"/>
    <s v="FUR-BO-10002268"/>
    <x v="0"/>
    <x v="0"/>
    <s v="Sauder Barrister Bookcases"/>
    <n v="388.70400000000006"/>
    <n v="6"/>
    <n v="0.2"/>
    <n v="-4.8588000000000022"/>
  </r>
  <r>
    <n v="356"/>
    <x v="160"/>
    <x v="0"/>
    <x v="143"/>
    <d v="2013-04-14T00:00:00"/>
    <s v="Standard Class"/>
    <s v="JL-15505"/>
    <x v="145"/>
    <x v="0"/>
    <s v="United States"/>
    <s v="New York City"/>
    <x v="15"/>
    <n v="10035"/>
    <x v="3"/>
    <s v="OFF-EN-10001137"/>
    <x v="1"/>
    <x v="12"/>
    <s v="#10 Gummed Flap White Envelopes, 100/Box"/>
    <n v="8.26"/>
    <n v="2"/>
    <n v="0"/>
    <n v="3.7995999999999999"/>
  </r>
  <r>
    <n v="357"/>
    <x v="160"/>
    <x v="0"/>
    <x v="143"/>
    <d v="2013-04-14T00:00:00"/>
    <s v="Standard Class"/>
    <s v="JL-15505"/>
    <x v="145"/>
    <x v="0"/>
    <s v="United States"/>
    <s v="New York City"/>
    <x v="15"/>
    <n v="10035"/>
    <x v="3"/>
    <s v="OFF-AR-10002399"/>
    <x v="1"/>
    <x v="6"/>
    <s v="Dixon Prang Watercolor Pencils, 10-Color Set with Brush"/>
    <n v="17.04"/>
    <n v="4"/>
    <n v="0"/>
    <n v="6.9863999999999997"/>
  </r>
  <r>
    <n v="358"/>
    <x v="160"/>
    <x v="0"/>
    <x v="143"/>
    <d v="2013-04-14T00:00:00"/>
    <s v="Standard Class"/>
    <s v="JL-15505"/>
    <x v="145"/>
    <x v="0"/>
    <s v="United States"/>
    <s v="New York City"/>
    <x v="15"/>
    <n v="10035"/>
    <x v="3"/>
    <s v="OFF-PA-10002713"/>
    <x v="1"/>
    <x v="10"/>
    <s v="Adams Phone Message Book, 200 Message Capacity, 8 1/16” x 11”"/>
    <n v="34.4"/>
    <n v="5"/>
    <n v="0"/>
    <n v="15.823999999999998"/>
  </r>
  <r>
    <n v="359"/>
    <x v="161"/>
    <x v="0"/>
    <x v="131"/>
    <d v="2013-04-29T00:00:00"/>
    <s v="Standard Class"/>
    <s v="HK-14890"/>
    <x v="96"/>
    <x v="1"/>
    <s v="United States"/>
    <s v="Charlotte"/>
    <x v="3"/>
    <n v="28205"/>
    <x v="0"/>
    <s v="OFF-PA-10002666"/>
    <x v="1"/>
    <x v="10"/>
    <s v="Southworth 25% Cotton Linen-Finish Paper &amp; Envelopes"/>
    <n v="36.240000000000009"/>
    <n v="5"/>
    <n v="0.2"/>
    <n v="11.324999999999996"/>
  </r>
  <r>
    <n v="360"/>
    <x v="162"/>
    <x v="3"/>
    <x v="144"/>
    <d v="2014-03-12T00:00:00"/>
    <s v="First Class"/>
    <s v="VB-21745"/>
    <x v="146"/>
    <x v="1"/>
    <s v="United States"/>
    <s v="Columbus"/>
    <x v="32"/>
    <n v="31907"/>
    <x v="0"/>
    <s v="OFF-AP-10001124"/>
    <x v="1"/>
    <x v="9"/>
    <s v="Belkin 8 Outlet SurgeMaster II Gold Surge Protector with Phone Protection"/>
    <n v="647.84"/>
    <n v="8"/>
    <n v="0"/>
    <n v="168.4384"/>
  </r>
  <r>
    <n v="361"/>
    <x v="162"/>
    <x v="3"/>
    <x v="144"/>
    <d v="2014-03-12T00:00:00"/>
    <s v="First Class"/>
    <s v="VB-21745"/>
    <x v="146"/>
    <x v="1"/>
    <s v="United States"/>
    <s v="Columbus"/>
    <x v="32"/>
    <n v="31907"/>
    <x v="0"/>
    <s v="OFF-LA-10001158"/>
    <x v="1"/>
    <x v="2"/>
    <s v="Avery Address/Shipping Labels for Typewriters, 4&quot; x 2&quot;"/>
    <n v="20.7"/>
    <n v="2"/>
    <n v="0"/>
    <n v="9.9359999999999999"/>
  </r>
  <r>
    <n v="362"/>
    <x v="163"/>
    <x v="3"/>
    <x v="145"/>
    <d v="2014-10-02T00:00:00"/>
    <s v="Standard Class"/>
    <s v="KW-16435"/>
    <x v="147"/>
    <x v="0"/>
    <s v="United States"/>
    <s v="New York City"/>
    <x v="15"/>
    <n v="10009"/>
    <x v="3"/>
    <s v="OFF-LA-10001158"/>
    <x v="1"/>
    <x v="2"/>
    <s v="Avery Address/Shipping Labels for Typewriters, 4&quot; x 2&quot;"/>
    <n v="20.7"/>
    <n v="2"/>
    <n v="0"/>
    <n v="9.9359999999999999"/>
  </r>
  <r>
    <n v="363"/>
    <x v="163"/>
    <x v="3"/>
    <x v="145"/>
    <d v="2014-10-02T00:00:00"/>
    <s v="Standard Class"/>
    <s v="KW-16435"/>
    <x v="147"/>
    <x v="0"/>
    <s v="United States"/>
    <s v="New York City"/>
    <x v="15"/>
    <n v="10009"/>
    <x v="3"/>
    <s v="FUR-CH-10000785"/>
    <x v="0"/>
    <x v="1"/>
    <s v="Global Ergonomic Managers Chair"/>
    <n v="488.64600000000002"/>
    <n v="3"/>
    <n v="0.1"/>
    <n v="86.870400000000004"/>
  </r>
  <r>
    <n v="364"/>
    <x v="163"/>
    <x v="3"/>
    <x v="145"/>
    <d v="2014-10-02T00:00:00"/>
    <s v="Standard Class"/>
    <s v="KW-16435"/>
    <x v="147"/>
    <x v="0"/>
    <s v="United States"/>
    <s v="New York City"/>
    <x v="15"/>
    <n v="10009"/>
    <x v="3"/>
    <s v="OFF-AR-10003732"/>
    <x v="1"/>
    <x v="6"/>
    <s v="Newell 333"/>
    <n v="5.56"/>
    <n v="2"/>
    <n v="0"/>
    <n v="1.4455999999999998"/>
  </r>
  <r>
    <n v="365"/>
    <x v="163"/>
    <x v="3"/>
    <x v="145"/>
    <d v="2014-10-02T00:00:00"/>
    <s v="Standard Class"/>
    <s v="KW-16435"/>
    <x v="147"/>
    <x v="0"/>
    <s v="United States"/>
    <s v="New York City"/>
    <x v="15"/>
    <n v="10009"/>
    <x v="3"/>
    <s v="FUR-FU-10000023"/>
    <x v="0"/>
    <x v="5"/>
    <s v="Eldon Wave Desk Accessories"/>
    <n v="47.12"/>
    <n v="8"/>
    <n v="0"/>
    <n v="20.732800000000001"/>
  </r>
  <r>
    <n v="366"/>
    <x v="164"/>
    <x v="2"/>
    <x v="146"/>
    <d v="2011-09-29T00:00:00"/>
    <s v="Standard Class"/>
    <s v="JD-16060"/>
    <x v="148"/>
    <x v="0"/>
    <s v="United States"/>
    <s v="San Francisco"/>
    <x v="1"/>
    <n v="94109"/>
    <x v="1"/>
    <s v="OFF-ST-10001713"/>
    <x v="1"/>
    <x v="4"/>
    <s v="Gould Plastics 9-Pocket Panel Bin, 18-3/8w x 5-1/4d x 20-1/2h, Black"/>
    <n v="211.96"/>
    <n v="4"/>
    <n v="0"/>
    <n v="8.4783999999999935"/>
  </r>
  <r>
    <n v="367"/>
    <x v="165"/>
    <x v="0"/>
    <x v="147"/>
    <d v="2013-10-22T00:00:00"/>
    <s v="Same Day"/>
    <s v="MK-17905"/>
    <x v="149"/>
    <x v="1"/>
    <s v="United States"/>
    <s v="Manchester"/>
    <x v="29"/>
    <n v="6040"/>
    <x v="3"/>
    <s v="OFF-BI-10002412"/>
    <x v="1"/>
    <x v="8"/>
    <s v="Wilson Jones “Snap” Scratch Pad Binder Tool for Ring Binders"/>
    <n v="23.2"/>
    <n v="4"/>
    <n v="0"/>
    <n v="10.44"/>
  </r>
  <r>
    <n v="368"/>
    <x v="165"/>
    <x v="0"/>
    <x v="147"/>
    <d v="2013-10-22T00:00:00"/>
    <s v="Same Day"/>
    <s v="MK-17905"/>
    <x v="149"/>
    <x v="1"/>
    <s v="United States"/>
    <s v="Manchester"/>
    <x v="29"/>
    <n v="6040"/>
    <x v="3"/>
    <s v="OFF-SU-10001225"/>
    <x v="1"/>
    <x v="14"/>
    <s v="Staples"/>
    <n v="7.36"/>
    <n v="2"/>
    <n v="0"/>
    <n v="0.14719999999999978"/>
  </r>
  <r>
    <n v="369"/>
    <x v="165"/>
    <x v="0"/>
    <x v="147"/>
    <d v="2013-10-22T00:00:00"/>
    <s v="Same Day"/>
    <s v="MK-17905"/>
    <x v="149"/>
    <x v="1"/>
    <s v="United States"/>
    <s v="Manchester"/>
    <x v="29"/>
    <n v="6040"/>
    <x v="3"/>
    <s v="OFF-ST-10002406"/>
    <x v="1"/>
    <x v="4"/>
    <s v="Pizazz Global Quick File"/>
    <n v="104.79"/>
    <n v="7"/>
    <n v="0"/>
    <n v="29.341200000000008"/>
  </r>
  <r>
    <n v="370"/>
    <x v="165"/>
    <x v="0"/>
    <x v="147"/>
    <d v="2013-10-22T00:00:00"/>
    <s v="Same Day"/>
    <s v="MK-17905"/>
    <x v="149"/>
    <x v="1"/>
    <s v="United States"/>
    <s v="Manchester"/>
    <x v="29"/>
    <n v="6040"/>
    <x v="3"/>
    <s v="FUR-BO-10002545"/>
    <x v="0"/>
    <x v="0"/>
    <s v="Atlantic Metals Mobile 3-Shelf Bookcases, Custom Colors"/>
    <n v="1043.92"/>
    <n v="4"/>
    <n v="0"/>
    <n v="271.41920000000005"/>
  </r>
  <r>
    <n v="371"/>
    <x v="166"/>
    <x v="3"/>
    <x v="148"/>
    <d v="2014-06-05T00:00:00"/>
    <s v="Standard Class"/>
    <s v="GT-14755"/>
    <x v="150"/>
    <x v="0"/>
    <s v="United States"/>
    <s v="Harlingen"/>
    <x v="5"/>
    <n v="78550"/>
    <x v="2"/>
    <s v="OFF-PA-10002036"/>
    <x v="1"/>
    <x v="10"/>
    <s v="Xerox 1930"/>
    <n v="25.920000000000005"/>
    <n v="5"/>
    <n v="0.2"/>
    <n v="9.3960000000000008"/>
  </r>
  <r>
    <n v="372"/>
    <x v="166"/>
    <x v="3"/>
    <x v="148"/>
    <d v="2014-06-05T00:00:00"/>
    <s v="Standard Class"/>
    <s v="GT-14755"/>
    <x v="150"/>
    <x v="0"/>
    <s v="United States"/>
    <s v="Harlingen"/>
    <x v="5"/>
    <n v="78550"/>
    <x v="2"/>
    <s v="OFF-ST-10002205"/>
    <x v="1"/>
    <x v="4"/>
    <s v="File Shuttle I and Handi-File"/>
    <n v="53.424000000000007"/>
    <n v="3"/>
    <n v="0.2"/>
    <n v="4.6746000000000016"/>
  </r>
  <r>
    <n v="373"/>
    <x v="167"/>
    <x v="2"/>
    <x v="149"/>
    <d v="2011-07-27T00:00:00"/>
    <s v="Standard Class"/>
    <s v="AG-10900"/>
    <x v="151"/>
    <x v="0"/>
    <s v="United States"/>
    <s v="Tucson"/>
    <x v="16"/>
    <n v="85705"/>
    <x v="1"/>
    <s v="OFF-BI-10001982"/>
    <x v="1"/>
    <x v="8"/>
    <s v="Wilson Jones Custom Binder Spines &amp; Labels"/>
    <n v="8.1600000000000019"/>
    <n v="5"/>
    <n v="0.7"/>
    <n v="-5.7119999999999997"/>
  </r>
  <r>
    <n v="374"/>
    <x v="167"/>
    <x v="2"/>
    <x v="149"/>
    <d v="2011-07-27T00:00:00"/>
    <s v="Standard Class"/>
    <s v="AG-10900"/>
    <x v="151"/>
    <x v="0"/>
    <s v="United States"/>
    <s v="Tucson"/>
    <x v="16"/>
    <n v="85705"/>
    <x v="1"/>
    <s v="TEC-AC-10003911"/>
    <x v="2"/>
    <x v="11"/>
    <s v="NETGEAR AC1750 Dual Band Gigabit Smart WiFi Router"/>
    <n v="1023.9360000000001"/>
    <n v="8"/>
    <n v="0.2"/>
    <n v="179.1887999999999"/>
  </r>
  <r>
    <n v="375"/>
    <x v="167"/>
    <x v="2"/>
    <x v="149"/>
    <d v="2011-07-27T00:00:00"/>
    <s v="Standard Class"/>
    <s v="AG-10900"/>
    <x v="151"/>
    <x v="0"/>
    <s v="United States"/>
    <s v="Tucson"/>
    <x v="16"/>
    <n v="85705"/>
    <x v="1"/>
    <s v="OFF-AR-10000658"/>
    <x v="1"/>
    <x v="6"/>
    <s v="Newell 324"/>
    <n v="9.24"/>
    <n v="1"/>
    <n v="0.2"/>
    <n v="0.92399999999999993"/>
  </r>
  <r>
    <n v="376"/>
    <x v="167"/>
    <x v="2"/>
    <x v="149"/>
    <d v="2011-07-27T00:00:00"/>
    <s v="Standard Class"/>
    <s v="AG-10900"/>
    <x v="151"/>
    <x v="0"/>
    <s v="United States"/>
    <s v="Tucson"/>
    <x v="16"/>
    <n v="85705"/>
    <x v="1"/>
    <s v="TEC-AC-10002076"/>
    <x v="2"/>
    <x v="11"/>
    <s v="Microsoft Natural Keyboard Elite"/>
    <n v="479.04"/>
    <n v="10"/>
    <n v="0.2"/>
    <n v="-29.940000000000012"/>
  </r>
  <r>
    <n v="377"/>
    <x v="168"/>
    <x v="0"/>
    <x v="150"/>
    <d v="2013-10-02T00:00:00"/>
    <s v="First Class"/>
    <s v="MM-18280"/>
    <x v="152"/>
    <x v="1"/>
    <s v="United States"/>
    <s v="Quincy"/>
    <x v="10"/>
    <n v="62301"/>
    <x v="2"/>
    <s v="OFF-PA-10003039"/>
    <x v="1"/>
    <x v="10"/>
    <s v="Xerox 1960"/>
    <n v="99.13600000000001"/>
    <n v="4"/>
    <n v="0.2"/>
    <n v="30.979999999999993"/>
  </r>
  <r>
    <n v="378"/>
    <x v="169"/>
    <x v="3"/>
    <x v="151"/>
    <d v="2014-09-02T00:00:00"/>
    <s v="Standard Class"/>
    <s v="AR-10405"/>
    <x v="153"/>
    <x v="1"/>
    <s v="United States"/>
    <s v="Franklin"/>
    <x v="31"/>
    <n v="2038"/>
    <x v="3"/>
    <s v="FUR-TA-10004915"/>
    <x v="0"/>
    <x v="3"/>
    <s v="Office Impressions End Table, 20-1/2&quot;H x 24&quot;W x 20&quot;D"/>
    <n v="1488.4239999999998"/>
    <n v="7"/>
    <n v="0.3"/>
    <n v="-297.68479999999983"/>
  </r>
  <r>
    <n v="379"/>
    <x v="170"/>
    <x v="1"/>
    <x v="152"/>
    <d v="2012-05-05T00:00:00"/>
    <s v="Standard Class"/>
    <s v="RA-19915"/>
    <x v="154"/>
    <x v="0"/>
    <s v="United States"/>
    <s v="Houston"/>
    <x v="5"/>
    <n v="77095"/>
    <x v="2"/>
    <s v="OFF-AP-10000696"/>
    <x v="1"/>
    <x v="9"/>
    <s v="Holmes Odor Grabber"/>
    <n v="8.6519999999999975"/>
    <n v="3"/>
    <n v="0.8"/>
    <n v="-20.332200000000007"/>
  </r>
  <r>
    <n v="380"/>
    <x v="170"/>
    <x v="1"/>
    <x v="152"/>
    <d v="2012-05-05T00:00:00"/>
    <s v="Standard Class"/>
    <s v="RA-19915"/>
    <x v="154"/>
    <x v="0"/>
    <s v="United States"/>
    <s v="Houston"/>
    <x v="5"/>
    <n v="77095"/>
    <x v="2"/>
    <s v="OFF-ST-10003327"/>
    <x v="1"/>
    <x v="4"/>
    <s v="Akro-Mils 12-Gallon Tote"/>
    <n v="23.832000000000001"/>
    <n v="3"/>
    <n v="0.2"/>
    <n v="2.6810999999999954"/>
  </r>
  <r>
    <n v="381"/>
    <x v="170"/>
    <x v="1"/>
    <x v="152"/>
    <d v="2012-05-05T00:00:00"/>
    <s v="Standard Class"/>
    <s v="RA-19915"/>
    <x v="154"/>
    <x v="0"/>
    <s v="United States"/>
    <s v="Houston"/>
    <x v="5"/>
    <n v="77095"/>
    <x v="2"/>
    <s v="OFF-BI-10000309"/>
    <x v="1"/>
    <x v="8"/>
    <s v="GBC Twin Loop Wire Binding Elements, 9/16&quot; Spine, Black"/>
    <n v="12.175999999999998"/>
    <n v="4"/>
    <n v="0.8"/>
    <n v="-18.872800000000009"/>
  </r>
  <r>
    <n v="382"/>
    <x v="171"/>
    <x v="0"/>
    <x v="99"/>
    <d v="2013-10-30T00:00:00"/>
    <s v="First Class"/>
    <s v="AS-10285"/>
    <x v="155"/>
    <x v="1"/>
    <s v="United States"/>
    <s v="San Francisco"/>
    <x v="1"/>
    <n v="94109"/>
    <x v="1"/>
    <s v="OFF-PA-10004734"/>
    <x v="1"/>
    <x v="10"/>
    <s v="Southworth Structures Collection"/>
    <n v="50.96"/>
    <n v="7"/>
    <n v="0"/>
    <n v="25.48"/>
  </r>
  <r>
    <n v="383"/>
    <x v="171"/>
    <x v="0"/>
    <x v="99"/>
    <d v="2013-10-30T00:00:00"/>
    <s v="First Class"/>
    <s v="AS-10285"/>
    <x v="155"/>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x v="156"/>
    <x v="1"/>
    <s v="United States"/>
    <s v="Taylor"/>
    <x v="12"/>
    <n v="48180"/>
    <x v="2"/>
    <s v="TEC-AC-10004708"/>
    <x v="2"/>
    <x v="11"/>
    <s v="Sony 32GB Class 10 Micro SDHC R40 Memory Card"/>
    <n v="41.9"/>
    <n v="2"/>
    <n v="0"/>
    <n v="8.7989999999999995"/>
  </r>
  <r>
    <n v="385"/>
    <x v="173"/>
    <x v="1"/>
    <x v="154"/>
    <d v="2012-12-02T00:00:00"/>
    <s v="Standard Class"/>
    <s v="DO-13435"/>
    <x v="157"/>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x v="157"/>
    <x v="0"/>
    <s v="United States"/>
    <s v="Pembroke Pines"/>
    <x v="2"/>
    <n v="33024"/>
    <x v="0"/>
    <s v="TEC-AC-10002335"/>
    <x v="2"/>
    <x v="11"/>
    <s v="Logitech Media Keyboard K200"/>
    <n v="83.976000000000013"/>
    <n v="3"/>
    <n v="0.2"/>
    <n v="-1.049700000000005"/>
  </r>
  <r>
    <n v="387"/>
    <x v="174"/>
    <x v="1"/>
    <x v="155"/>
    <d v="2012-12-07T00:00:00"/>
    <s v="Standard Class"/>
    <s v="DK-13225"/>
    <x v="158"/>
    <x v="1"/>
    <s v="United States"/>
    <s v="Philadelphia"/>
    <x v="9"/>
    <n v="19140"/>
    <x v="3"/>
    <s v="TEC-MA-10001681"/>
    <x v="2"/>
    <x v="15"/>
    <s v="Lexmark MarkNet N8150 Wireless Print Server"/>
    <n v="482.34000000000003"/>
    <n v="4"/>
    <n v="0.7"/>
    <n v="-337.63799999999981"/>
  </r>
  <r>
    <n v="388"/>
    <x v="174"/>
    <x v="1"/>
    <x v="155"/>
    <d v="2012-12-07T00:00:00"/>
    <s v="Standard Class"/>
    <s v="DK-13225"/>
    <x v="158"/>
    <x v="1"/>
    <s v="United States"/>
    <s v="Philadelphia"/>
    <x v="9"/>
    <n v="19140"/>
    <x v="3"/>
    <s v="FUR-FU-10001935"/>
    <x v="0"/>
    <x v="5"/>
    <s v="3M Hangers With Command Adhesive"/>
    <n v="2.9600000000000004"/>
    <n v="1"/>
    <n v="0.2"/>
    <n v="0.77700000000000025"/>
  </r>
  <r>
    <n v="389"/>
    <x v="175"/>
    <x v="2"/>
    <x v="156"/>
    <d v="2011-11-26T00:00:00"/>
    <s v="First Class"/>
    <s v="NG-18430"/>
    <x v="159"/>
    <x v="0"/>
    <s v="United States"/>
    <s v="Cincinnati"/>
    <x v="24"/>
    <n v="45231"/>
    <x v="3"/>
    <s v="OFF-AR-10004757"/>
    <x v="1"/>
    <x v="6"/>
    <s v="Crayola Colored Pencils"/>
    <n v="2.6240000000000001"/>
    <n v="1"/>
    <n v="0.2"/>
    <n v="0.42639999999999978"/>
  </r>
  <r>
    <n v="390"/>
    <x v="176"/>
    <x v="3"/>
    <x v="157"/>
    <d v="2014-12-16T00:00:00"/>
    <s v="Standard Class"/>
    <s v="MV-18190"/>
    <x v="160"/>
    <x v="0"/>
    <s v="United States"/>
    <s v="New York City"/>
    <x v="15"/>
    <n v="10009"/>
    <x v="3"/>
    <s v="OFF-BI-10000050"/>
    <x v="1"/>
    <x v="8"/>
    <s v="Angle-D Binders with Locking Rings, Label Holders"/>
    <n v="23.36"/>
    <n v="4"/>
    <n v="0.2"/>
    <n v="7.8839999999999986"/>
  </r>
  <r>
    <n v="391"/>
    <x v="176"/>
    <x v="3"/>
    <x v="157"/>
    <d v="2014-12-16T00:00:00"/>
    <s v="Standard Class"/>
    <s v="MV-18190"/>
    <x v="160"/>
    <x v="0"/>
    <s v="United States"/>
    <s v="New York City"/>
    <x v="15"/>
    <n v="10009"/>
    <x v="3"/>
    <s v="TEC-AC-10001998"/>
    <x v="2"/>
    <x v="11"/>
    <s v="Logitech LS21 Speaker System - PC Multimedia - 2.1-CH - Wired"/>
    <n v="39.979999999999997"/>
    <n v="2"/>
    <n v="0"/>
    <n v="13.593199999999996"/>
  </r>
  <r>
    <n v="392"/>
    <x v="177"/>
    <x v="2"/>
    <x v="158"/>
    <d v="2011-09-23T00:00:00"/>
    <s v="Second Class"/>
    <s v="JG-15115"/>
    <x v="161"/>
    <x v="0"/>
    <s v="United States"/>
    <s v="Des Moines"/>
    <x v="4"/>
    <n v="98198"/>
    <x v="1"/>
    <s v="TEC-PH-10003012"/>
    <x v="2"/>
    <x v="7"/>
    <s v="Nortel Meridian M3904 Professional Digital phone"/>
    <n v="246.38400000000001"/>
    <n v="2"/>
    <n v="0.2"/>
    <n v="27.718199999999968"/>
  </r>
  <r>
    <n v="393"/>
    <x v="177"/>
    <x v="2"/>
    <x v="158"/>
    <d v="2011-09-23T00:00:00"/>
    <s v="Second Class"/>
    <s v="JG-15115"/>
    <x v="161"/>
    <x v="0"/>
    <s v="United States"/>
    <s v="Des Moines"/>
    <x v="4"/>
    <n v="98198"/>
    <x v="1"/>
    <s v="TEC-CO-10002313"/>
    <x v="2"/>
    <x v="16"/>
    <s v="Canon PC1080F Personal Copier"/>
    <n v="1799.97"/>
    <n v="3"/>
    <n v="0"/>
    <n v="701.98829999999998"/>
  </r>
  <r>
    <n v="394"/>
    <x v="178"/>
    <x v="2"/>
    <x v="159"/>
    <d v="2011-06-10T00:00:00"/>
    <s v="Second Class"/>
    <s v="BP-11095"/>
    <x v="162"/>
    <x v="1"/>
    <s v="United States"/>
    <s v="Peoria"/>
    <x v="10"/>
    <n v="61604"/>
    <x v="2"/>
    <s v="OFF-BI-10003982"/>
    <x v="1"/>
    <x v="8"/>
    <s v="Wilson Jones Century Plastic Molded Ring Binders"/>
    <n v="12.461999999999996"/>
    <n v="3"/>
    <n v="0.8"/>
    <n v="-20.5623"/>
  </r>
  <r>
    <n v="395"/>
    <x v="179"/>
    <x v="3"/>
    <x v="160"/>
    <d v="2014-07-06T00:00:00"/>
    <s v="Standard Class"/>
    <s v="VP-21730"/>
    <x v="163"/>
    <x v="2"/>
    <s v="United States"/>
    <s v="Las Vegas"/>
    <x v="33"/>
    <n v="89115"/>
    <x v="1"/>
    <s v="OFF-BI-10004492"/>
    <x v="1"/>
    <x v="8"/>
    <s v="Tuf-Vin Binders"/>
    <n v="75.792000000000002"/>
    <n v="3"/>
    <n v="0.2"/>
    <n v="25.579799999999992"/>
  </r>
  <r>
    <n v="396"/>
    <x v="180"/>
    <x v="3"/>
    <x v="161"/>
    <d v="2014-10-20T00:00:00"/>
    <s v="Second Class"/>
    <s v="SS-20140"/>
    <x v="164"/>
    <x v="1"/>
    <s v="United States"/>
    <s v="Warwick"/>
    <x v="34"/>
    <n v="2886"/>
    <x v="3"/>
    <s v="OFF-ST-10000798"/>
    <x v="1"/>
    <x v="4"/>
    <s v="2300 Heavy-Duty Transfer File Systems by Perma"/>
    <n v="49.96"/>
    <n v="2"/>
    <n v="0"/>
    <n v="9.4923999999999964"/>
  </r>
  <r>
    <n v="397"/>
    <x v="180"/>
    <x v="3"/>
    <x v="161"/>
    <d v="2014-10-20T00:00:00"/>
    <s v="Second Class"/>
    <s v="SS-20140"/>
    <x v="164"/>
    <x v="1"/>
    <s v="United States"/>
    <s v="Warwick"/>
    <x v="34"/>
    <n v="2886"/>
    <x v="3"/>
    <s v="OFF-PA-10002552"/>
    <x v="1"/>
    <x v="10"/>
    <s v="Xerox 1958"/>
    <n v="12.96"/>
    <n v="2"/>
    <n v="0"/>
    <n v="6.2208000000000006"/>
  </r>
  <r>
    <n v="398"/>
    <x v="181"/>
    <x v="1"/>
    <x v="89"/>
    <d v="2012-11-04T00:00:00"/>
    <s v="Standard Class"/>
    <s v="HP-14815"/>
    <x v="6"/>
    <x v="2"/>
    <s v="United States"/>
    <s v="Jackson"/>
    <x v="12"/>
    <n v="49201"/>
    <x v="2"/>
    <s v="OFF-SU-10002573"/>
    <x v="1"/>
    <x v="14"/>
    <s v="Acme 10&quot; Easy Grip Assistive Scissors"/>
    <n v="70.12"/>
    <n v="4"/>
    <n v="0"/>
    <n v="21.035999999999994"/>
  </r>
  <r>
    <n v="399"/>
    <x v="182"/>
    <x v="0"/>
    <x v="162"/>
    <d v="2013-09-11T00:00:00"/>
    <s v="Second Class"/>
    <s v="AG-10675"/>
    <x v="165"/>
    <x v="0"/>
    <s v="United States"/>
    <s v="Houston"/>
    <x v="5"/>
    <n v="77036"/>
    <x v="2"/>
    <s v="OFF-ST-10001580"/>
    <x v="1"/>
    <x v="4"/>
    <s v="Super Decoflex Portable Personal File"/>
    <n v="35.952000000000005"/>
    <n v="3"/>
    <n v="0.2"/>
    <n v="3.5951999999999984"/>
  </r>
  <r>
    <n v="400"/>
    <x v="182"/>
    <x v="0"/>
    <x v="162"/>
    <d v="2013-09-11T00:00:00"/>
    <s v="Second Class"/>
    <s v="AG-10675"/>
    <x v="165"/>
    <x v="0"/>
    <s v="United States"/>
    <s v="Houston"/>
    <x v="5"/>
    <n v="77036"/>
    <x v="2"/>
    <s v="FUR-BO-10004834"/>
    <x v="0"/>
    <x v="0"/>
    <s v="Riverside Palais Royal Lawyers Bookcase, Royale Cherry Finish"/>
    <n v="2396.2655999999997"/>
    <n v="4"/>
    <n v="0.32"/>
    <n v="-317.15280000000007"/>
  </r>
  <r>
    <n v="401"/>
    <x v="182"/>
    <x v="0"/>
    <x v="162"/>
    <d v="2013-09-11T00:00:00"/>
    <s v="Second Class"/>
    <s v="AG-10675"/>
    <x v="165"/>
    <x v="0"/>
    <s v="United States"/>
    <s v="Houston"/>
    <x v="5"/>
    <n v="77036"/>
    <x v="2"/>
    <s v="OFF-ST-10000934"/>
    <x v="1"/>
    <x v="4"/>
    <s v="Contico 72&quot;H Heavy-Duty Storage System"/>
    <n v="131.136"/>
    <n v="4"/>
    <n v="0.2"/>
    <n v="-32.783999999999999"/>
  </r>
  <r>
    <n v="402"/>
    <x v="182"/>
    <x v="0"/>
    <x v="162"/>
    <d v="2013-09-11T00:00:00"/>
    <s v="Second Class"/>
    <s v="AG-10675"/>
    <x v="165"/>
    <x v="0"/>
    <s v="United States"/>
    <s v="Houston"/>
    <x v="5"/>
    <n v="77036"/>
    <x v="2"/>
    <s v="TEC-AC-10000158"/>
    <x v="2"/>
    <x v="11"/>
    <s v="Sony 64GB Class 10 Micro SDHC R40 Memory Card"/>
    <n v="57.584000000000003"/>
    <n v="2"/>
    <n v="0.2"/>
    <n v="0.71979999999999933"/>
  </r>
  <r>
    <n v="403"/>
    <x v="183"/>
    <x v="2"/>
    <x v="163"/>
    <d v="2011-12-26T00:00:00"/>
    <s v="First Class"/>
    <s v="LF-17185"/>
    <x v="166"/>
    <x v="0"/>
    <s v="United States"/>
    <s v="Miami"/>
    <x v="2"/>
    <n v="33180"/>
    <x v="0"/>
    <s v="OFF-PA-10001947"/>
    <x v="1"/>
    <x v="10"/>
    <s v="Xerox 1974"/>
    <n v="9.5680000000000014"/>
    <n v="2"/>
    <n v="0.2"/>
    <n v="3.4683999999999999"/>
  </r>
  <r>
    <n v="404"/>
    <x v="184"/>
    <x v="2"/>
    <x v="164"/>
    <d v="2011-04-20T00:00:00"/>
    <s v="Standard Class"/>
    <s v="SP-20650"/>
    <x v="70"/>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x v="167"/>
    <x v="0"/>
    <s v="United States"/>
    <s v="New York City"/>
    <x v="15"/>
    <n v="10024"/>
    <x v="3"/>
    <s v="OFF-AP-10004249"/>
    <x v="1"/>
    <x v="9"/>
    <s v="Staples"/>
    <n v="35.910000000000004"/>
    <n v="3"/>
    <n v="0"/>
    <n v="9.6956999999999987"/>
  </r>
  <r>
    <n v="406"/>
    <x v="186"/>
    <x v="3"/>
    <x v="166"/>
    <d v="2014-12-13T00:00:00"/>
    <s v="Standard Class"/>
    <s v="KH-16510"/>
    <x v="168"/>
    <x v="0"/>
    <s v="United States"/>
    <s v="San Francisco"/>
    <x v="1"/>
    <n v="94110"/>
    <x v="1"/>
    <s v="TEC-AC-10000158"/>
    <x v="2"/>
    <x v="11"/>
    <s v="Sony 64GB Class 10 Micro SDHC R40 Memory Card"/>
    <n v="179.95000000000002"/>
    <n v="5"/>
    <n v="0"/>
    <n v="37.789500000000004"/>
  </r>
  <r>
    <n v="407"/>
    <x v="186"/>
    <x v="3"/>
    <x v="166"/>
    <d v="2014-12-13T00:00:00"/>
    <s v="Standard Class"/>
    <s v="KH-16510"/>
    <x v="168"/>
    <x v="0"/>
    <s v="United States"/>
    <s v="San Francisco"/>
    <x v="1"/>
    <n v="94110"/>
    <x v="1"/>
    <s v="TEC-CO-10004115"/>
    <x v="2"/>
    <x v="16"/>
    <s v="Sharp AL-1530CS Digital Copier"/>
    <n v="1199.9760000000001"/>
    <n v="3"/>
    <n v="0.2"/>
    <n v="434.99130000000002"/>
  </r>
  <r>
    <n v="408"/>
    <x v="186"/>
    <x v="3"/>
    <x v="166"/>
    <d v="2014-12-13T00:00:00"/>
    <s v="Standard Class"/>
    <s v="KH-16510"/>
    <x v="168"/>
    <x v="0"/>
    <s v="United States"/>
    <s v="San Francisco"/>
    <x v="1"/>
    <n v="94110"/>
    <x v="1"/>
    <s v="OFF-PA-10003724"/>
    <x v="1"/>
    <x v="10"/>
    <s v="Wirebound Message Book, 4 per Page"/>
    <n v="27.15"/>
    <n v="5"/>
    <n v="0"/>
    <n v="13.3035"/>
  </r>
  <r>
    <n v="409"/>
    <x v="186"/>
    <x v="3"/>
    <x v="166"/>
    <d v="2014-12-13T00:00:00"/>
    <s v="Standard Class"/>
    <s v="KH-16510"/>
    <x v="168"/>
    <x v="0"/>
    <s v="United States"/>
    <s v="San Francisco"/>
    <x v="1"/>
    <n v="94110"/>
    <x v="1"/>
    <s v="FUR-TA-10002041"/>
    <x v="0"/>
    <x v="3"/>
    <s v="Bevis Round Conference Table Top, X-Base"/>
    <n v="1004.0239999999999"/>
    <n v="7"/>
    <n v="0.2"/>
    <n v="-112.95269999999994"/>
  </r>
  <r>
    <n v="410"/>
    <x v="186"/>
    <x v="3"/>
    <x v="166"/>
    <d v="2014-12-13T00:00:00"/>
    <s v="Standard Class"/>
    <s v="KH-16510"/>
    <x v="168"/>
    <x v="0"/>
    <s v="United States"/>
    <s v="San Francisco"/>
    <x v="1"/>
    <n v="94110"/>
    <x v="1"/>
    <s v="OFF-PA-10002893"/>
    <x v="1"/>
    <x v="10"/>
    <s v="Wirebound Service Call Books, 5 1/2&quot; x 4&quot;"/>
    <n v="9.68"/>
    <n v="1"/>
    <n v="0"/>
    <n v="4.6463999999999999"/>
  </r>
  <r>
    <n v="411"/>
    <x v="186"/>
    <x v="3"/>
    <x v="166"/>
    <d v="2014-12-13T00:00:00"/>
    <s v="Standard Class"/>
    <s v="KH-16510"/>
    <x v="168"/>
    <x v="0"/>
    <s v="United States"/>
    <s v="San Francisco"/>
    <x v="1"/>
    <n v="94110"/>
    <x v="1"/>
    <s v="OFF-LA-10003766"/>
    <x v="1"/>
    <x v="2"/>
    <s v="Self-Adhesive Removable Labels"/>
    <n v="28.349999999999998"/>
    <n v="9"/>
    <n v="0"/>
    <n v="13.608000000000001"/>
  </r>
  <r>
    <n v="412"/>
    <x v="186"/>
    <x v="3"/>
    <x v="166"/>
    <d v="2014-12-13T00:00:00"/>
    <s v="Standard Class"/>
    <s v="KH-16510"/>
    <x v="168"/>
    <x v="0"/>
    <s v="United States"/>
    <s v="San Francisco"/>
    <x v="1"/>
    <n v="94110"/>
    <x v="1"/>
    <s v="OFF-PA-10001970"/>
    <x v="1"/>
    <x v="10"/>
    <s v="Xerox 1908"/>
    <n v="55.98"/>
    <n v="1"/>
    <n v="0"/>
    <n v="27.430199999999999"/>
  </r>
  <r>
    <n v="413"/>
    <x v="186"/>
    <x v="3"/>
    <x v="166"/>
    <d v="2014-12-13T00:00:00"/>
    <s v="Standard Class"/>
    <s v="KH-16510"/>
    <x v="168"/>
    <x v="0"/>
    <s v="United States"/>
    <s v="San Francisco"/>
    <x v="1"/>
    <n v="94110"/>
    <x v="1"/>
    <s v="FUR-BO-10001972"/>
    <x v="0"/>
    <x v="0"/>
    <s v="O'Sullivan 4-Shelf Bookcase in Odessa Pine"/>
    <n v="1336.829"/>
    <n v="13"/>
    <n v="0.15"/>
    <n v="31.454799999999949"/>
  </r>
  <r>
    <n v="414"/>
    <x v="186"/>
    <x v="3"/>
    <x v="166"/>
    <d v="2014-12-13T00:00:00"/>
    <s v="Standard Class"/>
    <s v="KH-16510"/>
    <x v="168"/>
    <x v="0"/>
    <s v="United States"/>
    <s v="San Francisco"/>
    <x v="1"/>
    <n v="94110"/>
    <x v="1"/>
    <s v="FUR-CH-10003956"/>
    <x v="0"/>
    <x v="1"/>
    <s v="Novimex High-Tech Fabric Mesh Task Chair"/>
    <n v="113.56800000000001"/>
    <n v="2"/>
    <n v="0.2"/>
    <n v="-18.454800000000013"/>
  </r>
  <r>
    <n v="415"/>
    <x v="187"/>
    <x v="3"/>
    <x v="132"/>
    <d v="2014-11-08T00:00:00"/>
    <s v="Standard Class"/>
    <s v="KC-16675"/>
    <x v="169"/>
    <x v="1"/>
    <s v="United States"/>
    <s v="Seattle"/>
    <x v="4"/>
    <n v="98105"/>
    <x v="1"/>
    <s v="OFF-PA-10000157"/>
    <x v="1"/>
    <x v="10"/>
    <s v="Xerox 191"/>
    <n v="139.86000000000001"/>
    <n v="7"/>
    <n v="0"/>
    <n v="65.734199999999987"/>
  </r>
  <r>
    <n v="416"/>
    <x v="187"/>
    <x v="3"/>
    <x v="132"/>
    <d v="2014-11-08T00:00:00"/>
    <s v="Standard Class"/>
    <s v="KC-16675"/>
    <x v="169"/>
    <x v="1"/>
    <s v="United States"/>
    <s v="Seattle"/>
    <x v="4"/>
    <n v="98105"/>
    <x v="1"/>
    <s v="FUR-CH-10001891"/>
    <x v="0"/>
    <x v="1"/>
    <s v="Global Deluxe Office Fabric Chairs"/>
    <n v="307.13600000000002"/>
    <n v="4"/>
    <n v="0.2"/>
    <n v="26.874400000000023"/>
  </r>
  <r>
    <n v="417"/>
    <x v="188"/>
    <x v="3"/>
    <x v="92"/>
    <d v="2014-06-29T00:00:00"/>
    <s v="Standard Class"/>
    <s v="CJ-12010"/>
    <x v="170"/>
    <x v="0"/>
    <s v="United States"/>
    <s v="Huntington Beach"/>
    <x v="1"/>
    <n v="92646"/>
    <x v="1"/>
    <s v="OFF-AR-10004344"/>
    <x v="1"/>
    <x v="6"/>
    <s v="Bulldog Vacuum Base Pencil Sharpener"/>
    <n v="95.92"/>
    <n v="8"/>
    <n v="0"/>
    <n v="25.898399999999995"/>
  </r>
  <r>
    <n v="418"/>
    <x v="189"/>
    <x v="0"/>
    <x v="167"/>
    <d v="2013-04-19T00:00:00"/>
    <s v="Standard Class"/>
    <s v="PB-19150"/>
    <x v="171"/>
    <x v="0"/>
    <s v="United States"/>
    <s v="Los Angeles"/>
    <x v="1"/>
    <n v="90004"/>
    <x v="1"/>
    <s v="FUR-CH-10004886"/>
    <x v="0"/>
    <x v="1"/>
    <s v="Bevis Steel Folding Chairs"/>
    <n v="383.8"/>
    <n v="5"/>
    <n v="0.2"/>
    <n v="38.379999999999981"/>
  </r>
  <r>
    <n v="419"/>
    <x v="190"/>
    <x v="3"/>
    <x v="44"/>
    <d v="2014-11-11T00:00:00"/>
    <s v="Standard Class"/>
    <s v="VB-21745"/>
    <x v="146"/>
    <x v="1"/>
    <s v="United States"/>
    <s v="Richmond"/>
    <x v="0"/>
    <n v="40475"/>
    <x v="0"/>
    <s v="OFF-PA-10003845"/>
    <x v="1"/>
    <x v="10"/>
    <s v="Xerox 1987"/>
    <n v="5.78"/>
    <n v="1"/>
    <n v="0"/>
    <n v="2.8322000000000003"/>
  </r>
  <r>
    <n v="420"/>
    <x v="191"/>
    <x v="3"/>
    <x v="168"/>
    <d v="2014-03-10T00:00:00"/>
    <s v="Standard Class"/>
    <s v="SP-20860"/>
    <x v="133"/>
    <x v="1"/>
    <s v="United States"/>
    <s v="Los Angeles"/>
    <x v="1"/>
    <n v="90045"/>
    <x v="1"/>
    <s v="OFF-AR-10001573"/>
    <x v="1"/>
    <x v="6"/>
    <s v="American Pencil"/>
    <n v="9.32"/>
    <n v="4"/>
    <n v="0"/>
    <n v="2.702799999999999"/>
  </r>
  <r>
    <n v="421"/>
    <x v="191"/>
    <x v="3"/>
    <x v="168"/>
    <d v="2014-03-10T00:00:00"/>
    <s v="Standard Class"/>
    <s v="SP-20860"/>
    <x v="133"/>
    <x v="1"/>
    <s v="United States"/>
    <s v="Los Angeles"/>
    <x v="1"/>
    <n v="90045"/>
    <x v="1"/>
    <s v="OFF-EN-10000483"/>
    <x v="1"/>
    <x v="12"/>
    <s v="White Envelopes, White Envelopes with Clear Poly Window"/>
    <n v="15.25"/>
    <n v="1"/>
    <n v="0"/>
    <n v="7.0149999999999988"/>
  </r>
  <r>
    <n v="422"/>
    <x v="192"/>
    <x v="2"/>
    <x v="169"/>
    <d v="2011-06-25T00:00:00"/>
    <s v="First Class"/>
    <s v="JE-15745"/>
    <x v="32"/>
    <x v="0"/>
    <s v="United States"/>
    <s v="Louisville"/>
    <x v="22"/>
    <n v="80027"/>
    <x v="1"/>
    <s v="TEC-AC-10004114"/>
    <x v="2"/>
    <x v="11"/>
    <s v="KeyTronic 6101 Series - Keyboard - Black"/>
    <n v="196.75200000000001"/>
    <n v="6"/>
    <n v="0.2"/>
    <n v="56.566200000000009"/>
  </r>
  <r>
    <n v="423"/>
    <x v="193"/>
    <x v="3"/>
    <x v="15"/>
    <d v="2014-10-24T00:00:00"/>
    <s v="Standard Class"/>
    <s v="MP-17965"/>
    <x v="172"/>
    <x v="1"/>
    <s v="United States"/>
    <s v="Lawrence"/>
    <x v="31"/>
    <n v="1841"/>
    <x v="3"/>
    <s v="FUR-FU-10004712"/>
    <x v="0"/>
    <x v="5"/>
    <s v="Westinghouse Mesh Shade Clip-On Gooseneck Lamp, Black"/>
    <n v="56.56"/>
    <n v="4"/>
    <n v="0"/>
    <n v="14.705600000000004"/>
  </r>
  <r>
    <n v="424"/>
    <x v="193"/>
    <x v="3"/>
    <x v="15"/>
    <d v="2014-10-24T00:00:00"/>
    <s v="Standard Class"/>
    <s v="MP-17965"/>
    <x v="172"/>
    <x v="1"/>
    <s v="United States"/>
    <s v="Lawrence"/>
    <x v="31"/>
    <n v="1841"/>
    <x v="3"/>
    <s v="OFF-ST-10000918"/>
    <x v="1"/>
    <x v="4"/>
    <s v="Crate-A-Files"/>
    <n v="32.700000000000003"/>
    <n v="3"/>
    <n v="0"/>
    <n v="8.5019999999999989"/>
  </r>
  <r>
    <n v="425"/>
    <x v="194"/>
    <x v="3"/>
    <x v="170"/>
    <d v="2014-08-24T00:00:00"/>
    <s v="Second Class"/>
    <s v="NF-18385"/>
    <x v="173"/>
    <x v="0"/>
    <s v="United States"/>
    <s v="Jackson"/>
    <x v="35"/>
    <n v="39212"/>
    <x v="0"/>
    <s v="FUR-CH-10000015"/>
    <x v="0"/>
    <x v="1"/>
    <s v="Hon Multipurpose Stacking Arm Chairs"/>
    <n v="866.4"/>
    <n v="4"/>
    <n v="0"/>
    <n v="225.26400000000001"/>
  </r>
  <r>
    <n v="426"/>
    <x v="195"/>
    <x v="3"/>
    <x v="51"/>
    <d v="2014-11-27T00:00:00"/>
    <s v="Second Class"/>
    <s v="JM-15265"/>
    <x v="25"/>
    <x v="1"/>
    <s v="United States"/>
    <s v="Canton"/>
    <x v="12"/>
    <n v="48187"/>
    <x v="2"/>
    <s v="FUR-FU-10003347"/>
    <x v="0"/>
    <x v="5"/>
    <s v="Coloredge Poster Frame"/>
    <n v="28.4"/>
    <n v="2"/>
    <n v="0"/>
    <n v="11.076000000000001"/>
  </r>
  <r>
    <n v="427"/>
    <x v="195"/>
    <x v="3"/>
    <x v="51"/>
    <d v="2014-11-27T00:00:00"/>
    <s v="Second Class"/>
    <s v="JM-15265"/>
    <x v="25"/>
    <x v="1"/>
    <s v="United States"/>
    <s v="Canton"/>
    <x v="12"/>
    <n v="48187"/>
    <x v="2"/>
    <s v="OFF-BI-10001543"/>
    <x v="1"/>
    <x v="8"/>
    <s v="GBC VeloBinder Manual Binding System"/>
    <n v="287.92"/>
    <n v="8"/>
    <n v="0"/>
    <n v="138.20160000000001"/>
  </r>
  <r>
    <n v="428"/>
    <x v="196"/>
    <x v="2"/>
    <x v="171"/>
    <d v="2011-09-13T00:00:00"/>
    <s v="First Class"/>
    <s v="SD-20485"/>
    <x v="174"/>
    <x v="2"/>
    <s v="United States"/>
    <s v="New Rochelle"/>
    <x v="15"/>
    <n v="10801"/>
    <x v="3"/>
    <s v="TEC-MA-10000029"/>
    <x v="2"/>
    <x v="15"/>
    <s v="Epson WorkForce WF-2530 All-in-One Printer, Copier Scanner"/>
    <n v="69.989999999999995"/>
    <n v="1"/>
    <n v="0"/>
    <n v="30.095700000000001"/>
  </r>
  <r>
    <n v="429"/>
    <x v="197"/>
    <x v="3"/>
    <x v="172"/>
    <d v="2014-10-09T00:00:00"/>
    <s v="Standard Class"/>
    <s v="KH-16630"/>
    <x v="175"/>
    <x v="1"/>
    <s v="United States"/>
    <s v="San Antonio"/>
    <x v="5"/>
    <n v="78207"/>
    <x v="2"/>
    <s v="OFF-AR-10000369"/>
    <x v="1"/>
    <x v="6"/>
    <s v="Design Ebony Sketching Pencil"/>
    <n v="6.6719999999999988"/>
    <n v="6"/>
    <n v="0.2"/>
    <n v="0.50039999999999996"/>
  </r>
  <r>
    <n v="430"/>
    <x v="198"/>
    <x v="0"/>
    <x v="173"/>
    <d v="2013-04-22T00:00:00"/>
    <s v="Standard Class"/>
    <s v="RB-19795"/>
    <x v="176"/>
    <x v="2"/>
    <s v="United States"/>
    <s v="Gastonia"/>
    <x v="3"/>
    <n v="28052"/>
    <x v="0"/>
    <s v="OFF-BI-10004584"/>
    <x v="1"/>
    <x v="8"/>
    <s v="GBC ProClick 150 Presentation Binding System"/>
    <n v="189.58800000000005"/>
    <n v="2"/>
    <n v="0.7"/>
    <n v="-145.35079999999999"/>
  </r>
  <r>
    <n v="431"/>
    <x v="198"/>
    <x v="0"/>
    <x v="173"/>
    <d v="2013-04-22T00:00:00"/>
    <s v="Standard Class"/>
    <s v="RB-19795"/>
    <x v="176"/>
    <x v="2"/>
    <s v="United States"/>
    <s v="Gastonia"/>
    <x v="3"/>
    <n v="28052"/>
    <x v="0"/>
    <s v="TEC-AC-10004659"/>
    <x v="2"/>
    <x v="11"/>
    <s v="Imation Secure+ Hardware Encrypted USB 2.0 Flash Drive; 16GB"/>
    <n v="408.74399999999997"/>
    <n v="7"/>
    <n v="0.2"/>
    <n v="76.639499999999984"/>
  </r>
  <r>
    <n v="432"/>
    <x v="198"/>
    <x v="0"/>
    <x v="173"/>
    <d v="2013-04-22T00:00:00"/>
    <s v="Standard Class"/>
    <s v="RB-19795"/>
    <x v="176"/>
    <x v="2"/>
    <s v="United States"/>
    <s v="Gastonia"/>
    <x v="3"/>
    <n v="28052"/>
    <x v="0"/>
    <s v="TEC-AC-10004659"/>
    <x v="2"/>
    <x v="11"/>
    <s v="Imation Secure+ Hardware Encrypted USB 2.0 Flash Drive; 16GB"/>
    <n v="291.95999999999998"/>
    <n v="5"/>
    <n v="0.2"/>
    <n v="54.742499999999978"/>
  </r>
  <r>
    <n v="433"/>
    <x v="198"/>
    <x v="0"/>
    <x v="173"/>
    <d v="2013-04-22T00:00:00"/>
    <s v="Standard Class"/>
    <s v="RB-19795"/>
    <x v="176"/>
    <x v="2"/>
    <s v="United States"/>
    <s v="Gastonia"/>
    <x v="3"/>
    <n v="28052"/>
    <x v="0"/>
    <s v="OFF-ST-10000617"/>
    <x v="1"/>
    <x v="4"/>
    <s v="Woodgrain Magazine Files by Perma"/>
    <n v="4.7679999999999998"/>
    <n v="2"/>
    <n v="0.2"/>
    <n v="-0.7748000000000006"/>
  </r>
  <r>
    <n v="434"/>
    <x v="199"/>
    <x v="0"/>
    <x v="112"/>
    <d v="2013-06-08T00:00:00"/>
    <s v="First Class"/>
    <s v="DB-13060"/>
    <x v="72"/>
    <x v="0"/>
    <s v="United States"/>
    <s v="Lowell"/>
    <x v="31"/>
    <n v="1852"/>
    <x v="3"/>
    <s v="OFF-ST-10003306"/>
    <x v="1"/>
    <x v="4"/>
    <s v="Letter Size Cart"/>
    <n v="714.30000000000007"/>
    <n v="5"/>
    <n v="0"/>
    <n v="207.14699999999993"/>
  </r>
  <r>
    <n v="435"/>
    <x v="200"/>
    <x v="2"/>
    <x v="174"/>
    <d v="2011-12-25T00:00:00"/>
    <s v="Standard Class"/>
    <s v="MK-18160"/>
    <x v="177"/>
    <x v="0"/>
    <s v="United States"/>
    <s v="Jacksonville"/>
    <x v="2"/>
    <n v="32216"/>
    <x v="0"/>
    <s v="OFF-BI-10000773"/>
    <x v="1"/>
    <x v="8"/>
    <s v="Insertable Tab Post Binder Dividers"/>
    <n v="4.8120000000000003"/>
    <n v="2"/>
    <n v="0.7"/>
    <n v="-3.6891999999999996"/>
  </r>
  <r>
    <n v="436"/>
    <x v="200"/>
    <x v="2"/>
    <x v="174"/>
    <d v="2011-12-25T00:00:00"/>
    <s v="Standard Class"/>
    <s v="MK-18160"/>
    <x v="177"/>
    <x v="0"/>
    <s v="United States"/>
    <s v="Jacksonville"/>
    <x v="2"/>
    <n v="32216"/>
    <x v="0"/>
    <s v="TEC-AC-10002600"/>
    <x v="2"/>
    <x v="11"/>
    <s v="Belkin QODE FastFit Bluetooth Keyboard"/>
    <n v="247.8"/>
    <n v="5"/>
    <n v="0.2"/>
    <n v="-18.584999999999994"/>
  </r>
  <r>
    <n v="437"/>
    <x v="201"/>
    <x v="0"/>
    <x v="1"/>
    <d v="2013-06-15T00:00:00"/>
    <s v="Second Class"/>
    <s v="PO-19180"/>
    <x v="178"/>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x v="178"/>
    <x v="2"/>
    <s v="United States"/>
    <s v="Chicago"/>
    <x v="10"/>
    <n v="60623"/>
    <x v="2"/>
    <s v="OFF-PA-10001970"/>
    <x v="1"/>
    <x v="10"/>
    <s v="Xerox 1908"/>
    <n v="313.488"/>
    <n v="7"/>
    <n v="0.2"/>
    <n v="113.63939999999998"/>
  </r>
  <r>
    <n v="439"/>
    <x v="202"/>
    <x v="3"/>
    <x v="175"/>
    <d v="2014-09-20T00:00:00"/>
    <s v="Standard Class"/>
    <s v="BB-11545"/>
    <x v="179"/>
    <x v="1"/>
    <s v="United States"/>
    <s v="Houston"/>
    <x v="5"/>
    <n v="77070"/>
    <x v="2"/>
    <s v="OFF-PA-10002230"/>
    <x v="1"/>
    <x v="10"/>
    <s v="Xerox 1897"/>
    <n v="31.872000000000003"/>
    <n v="8"/>
    <n v="0.2"/>
    <n v="11.553600000000003"/>
  </r>
  <r>
    <n v="440"/>
    <x v="203"/>
    <x v="3"/>
    <x v="176"/>
    <d v="2014-01-24T00:00:00"/>
    <s v="Second Class"/>
    <s v="CV-12805"/>
    <x v="51"/>
    <x v="1"/>
    <s v="United States"/>
    <s v="New York City"/>
    <x v="15"/>
    <n v="10024"/>
    <x v="3"/>
    <s v="FUR-CH-10003396"/>
    <x v="0"/>
    <x v="1"/>
    <s v="Global Deluxe Steno Chair"/>
    <n v="207.84600000000003"/>
    <n v="3"/>
    <n v="0.1"/>
    <n v="2.3093999999999895"/>
  </r>
  <r>
    <n v="441"/>
    <x v="204"/>
    <x v="0"/>
    <x v="64"/>
    <d v="2013-09-08T00:00:00"/>
    <s v="Second Class"/>
    <s v="PK-19075"/>
    <x v="7"/>
    <x v="0"/>
    <s v="United States"/>
    <s v="Detroit"/>
    <x v="12"/>
    <n v="48227"/>
    <x v="2"/>
    <s v="FUR-FU-10000246"/>
    <x v="0"/>
    <x v="5"/>
    <s v="Aluminum Document Frame"/>
    <n v="12.22"/>
    <n v="1"/>
    <n v="0"/>
    <n v="3.6659999999999986"/>
  </r>
  <r>
    <n v="442"/>
    <x v="204"/>
    <x v="0"/>
    <x v="64"/>
    <d v="2013-09-08T00:00:00"/>
    <s v="Second Class"/>
    <s v="PK-19075"/>
    <x v="7"/>
    <x v="0"/>
    <s v="United States"/>
    <s v="Detroit"/>
    <x v="12"/>
    <n v="48227"/>
    <x v="2"/>
    <s v="OFF-ST-10000060"/>
    <x v="1"/>
    <x v="4"/>
    <s v="Fellowes Bankers Box Staxonsteel Drawer File/Stacking System"/>
    <n v="194.94"/>
    <n v="3"/>
    <n v="0"/>
    <n v="23.392800000000008"/>
  </r>
  <r>
    <n v="443"/>
    <x v="204"/>
    <x v="0"/>
    <x v="64"/>
    <d v="2013-09-08T00:00:00"/>
    <s v="Second Class"/>
    <s v="PK-19075"/>
    <x v="7"/>
    <x v="0"/>
    <s v="United States"/>
    <s v="Detroit"/>
    <x v="12"/>
    <n v="48227"/>
    <x v="2"/>
    <s v="OFF-ST-10003058"/>
    <x v="1"/>
    <x v="4"/>
    <s v="Eldon Mobile Mega Data Cart  Mega Stackable  Add-On Trays"/>
    <n v="70.949999999999989"/>
    <n v="3"/>
    <n v="0"/>
    <n v="20.575499999999998"/>
  </r>
  <r>
    <n v="444"/>
    <x v="204"/>
    <x v="0"/>
    <x v="64"/>
    <d v="2013-09-08T00:00:00"/>
    <s v="Second Class"/>
    <s v="PK-19075"/>
    <x v="7"/>
    <x v="0"/>
    <s v="United States"/>
    <s v="Detroit"/>
    <x v="12"/>
    <n v="48227"/>
    <x v="2"/>
    <s v="OFF-PA-10002222"/>
    <x v="1"/>
    <x v="10"/>
    <s v="Xerox Color Copier Paper, 11&quot; x 17&quot;, Ream"/>
    <n v="91.36"/>
    <n v="4"/>
    <n v="0"/>
    <n v="42.025599999999997"/>
  </r>
  <r>
    <n v="445"/>
    <x v="204"/>
    <x v="0"/>
    <x v="64"/>
    <d v="2013-09-08T00:00:00"/>
    <s v="Second Class"/>
    <s v="PK-19075"/>
    <x v="7"/>
    <x v="0"/>
    <s v="United States"/>
    <s v="Detroit"/>
    <x v="12"/>
    <n v="48227"/>
    <x v="2"/>
    <s v="FUR-CH-10002372"/>
    <x v="0"/>
    <x v="1"/>
    <s v="Office Star - Ergonomically Designed Knee Chair"/>
    <n v="242.94"/>
    <n v="3"/>
    <n v="0"/>
    <n v="29.152800000000013"/>
  </r>
  <r>
    <n v="446"/>
    <x v="204"/>
    <x v="0"/>
    <x v="64"/>
    <d v="2013-09-08T00:00:00"/>
    <s v="Second Class"/>
    <s v="PK-19075"/>
    <x v="7"/>
    <x v="0"/>
    <s v="United States"/>
    <s v="Detroit"/>
    <x v="12"/>
    <n v="48227"/>
    <x v="2"/>
    <s v="OFF-LA-10001317"/>
    <x v="1"/>
    <x v="2"/>
    <s v="Avery 520"/>
    <n v="22.05"/>
    <n v="7"/>
    <n v="0"/>
    <n v="10.584"/>
  </r>
  <r>
    <n v="447"/>
    <x v="205"/>
    <x v="3"/>
    <x v="177"/>
    <d v="2014-03-26T00:00:00"/>
    <s v="Second Class"/>
    <s v="TB-21595"/>
    <x v="180"/>
    <x v="0"/>
    <s v="United States"/>
    <s v="Columbus"/>
    <x v="14"/>
    <n v="47201"/>
    <x v="2"/>
    <s v="FUR-FU-10000206"/>
    <x v="0"/>
    <x v="5"/>
    <s v="GE General Purpose, Extra Long Life, Showcase &amp; Floodlight Incandescent Bulbs"/>
    <n v="2.91"/>
    <n v="1"/>
    <n v="0"/>
    <n v="1.3676999999999999"/>
  </r>
  <r>
    <n v="448"/>
    <x v="206"/>
    <x v="0"/>
    <x v="178"/>
    <d v="2013-04-04T00:00:00"/>
    <s v="Second Class"/>
    <s v="RB-19360"/>
    <x v="181"/>
    <x v="0"/>
    <s v="United States"/>
    <s v="Auburn"/>
    <x v="15"/>
    <n v="13021"/>
    <x v="3"/>
    <s v="OFF-AR-10000588"/>
    <x v="1"/>
    <x v="6"/>
    <s v="Newell 345"/>
    <n v="59.519999999999996"/>
    <n v="3"/>
    <n v="0"/>
    <n v="15.475200000000001"/>
  </r>
  <r>
    <n v="449"/>
    <x v="206"/>
    <x v="0"/>
    <x v="178"/>
    <d v="2013-04-04T00:00:00"/>
    <s v="Second Class"/>
    <s v="RB-19360"/>
    <x v="181"/>
    <x v="0"/>
    <s v="United States"/>
    <s v="Auburn"/>
    <x v="15"/>
    <n v="13021"/>
    <x v="3"/>
    <s v="OFF-ST-10001469"/>
    <x v="1"/>
    <x v="4"/>
    <s v="Fellowes Bankers Box Recycled Super Stor/Drawer"/>
    <n v="161.94"/>
    <n v="3"/>
    <n v="0"/>
    <n v="9.716399999999993"/>
  </r>
  <r>
    <n v="450"/>
    <x v="206"/>
    <x v="0"/>
    <x v="178"/>
    <d v="2013-04-04T00:00:00"/>
    <s v="Second Class"/>
    <s v="RB-19360"/>
    <x v="181"/>
    <x v="0"/>
    <s v="United States"/>
    <s v="Auburn"/>
    <x v="15"/>
    <n v="13021"/>
    <x v="3"/>
    <s v="OFF-AR-10001953"/>
    <x v="1"/>
    <x v="6"/>
    <s v="Boston 1645 Deluxe Heavier-Duty Electric Pencil Sharpener"/>
    <n v="263.88"/>
    <n v="6"/>
    <n v="0"/>
    <n v="71.247600000000006"/>
  </r>
  <r>
    <n v="451"/>
    <x v="206"/>
    <x v="0"/>
    <x v="178"/>
    <d v="2013-04-04T00:00:00"/>
    <s v="Second Class"/>
    <s v="RB-19360"/>
    <x v="181"/>
    <x v="0"/>
    <s v="United States"/>
    <s v="Auburn"/>
    <x v="15"/>
    <n v="13021"/>
    <x v="3"/>
    <s v="OFF-AR-10003156"/>
    <x v="1"/>
    <x v="6"/>
    <s v="50 Colored Long Pencils"/>
    <n v="30.48"/>
    <n v="3"/>
    <n v="0"/>
    <n v="7.9248000000000012"/>
  </r>
  <r>
    <n v="452"/>
    <x v="206"/>
    <x v="0"/>
    <x v="178"/>
    <d v="2013-04-04T00:00:00"/>
    <s v="Second Class"/>
    <s v="RB-19360"/>
    <x v="181"/>
    <x v="0"/>
    <s v="United States"/>
    <s v="Auburn"/>
    <x v="15"/>
    <n v="13021"/>
    <x v="3"/>
    <s v="OFF-AR-10004974"/>
    <x v="1"/>
    <x v="6"/>
    <s v="Newell 342"/>
    <n v="9.84"/>
    <n v="3"/>
    <n v="0"/>
    <n v="2.8535999999999988"/>
  </r>
  <r>
    <n v="453"/>
    <x v="206"/>
    <x v="0"/>
    <x v="178"/>
    <d v="2013-04-04T00:00:00"/>
    <s v="Second Class"/>
    <s v="RB-19360"/>
    <x v="181"/>
    <x v="0"/>
    <s v="United States"/>
    <s v="Auburn"/>
    <x v="15"/>
    <n v="13021"/>
    <x v="3"/>
    <s v="TEC-PH-10002365"/>
    <x v="2"/>
    <x v="7"/>
    <s v="Belkin Grip Candy Sheer Case / Cover for iPhone 5 and 5S"/>
    <n v="35.119999999999997"/>
    <n v="4"/>
    <n v="0"/>
    <n v="9.1311999999999998"/>
  </r>
  <r>
    <n v="454"/>
    <x v="207"/>
    <x v="3"/>
    <x v="179"/>
    <d v="2014-10-25T00:00:00"/>
    <s v="Standard Class"/>
    <s v="EB-13705"/>
    <x v="182"/>
    <x v="1"/>
    <s v="United States"/>
    <s v="Akron"/>
    <x v="24"/>
    <n v="44312"/>
    <x v="3"/>
    <s v="FUR-TA-10001539"/>
    <x v="0"/>
    <x v="3"/>
    <s v="Chromcraft Rectangular Conference Tables"/>
    <n v="284.36399999999998"/>
    <n v="2"/>
    <n v="0.4"/>
    <n v="-75.830400000000054"/>
  </r>
  <r>
    <n v="455"/>
    <x v="207"/>
    <x v="3"/>
    <x v="179"/>
    <d v="2014-10-25T00:00:00"/>
    <s v="Standard Class"/>
    <s v="EB-13705"/>
    <x v="182"/>
    <x v="1"/>
    <s v="United States"/>
    <s v="Akron"/>
    <x v="24"/>
    <n v="44312"/>
    <x v="3"/>
    <s v="OFF-ST-10000142"/>
    <x v="1"/>
    <x v="4"/>
    <s v="Deluxe Rollaway Locking File with Drawer"/>
    <n v="665.40800000000002"/>
    <n v="2"/>
    <n v="0.2"/>
    <n v="66.540799999999962"/>
  </r>
  <r>
    <n v="456"/>
    <x v="208"/>
    <x v="0"/>
    <x v="180"/>
    <d v="2013-12-18T00:00:00"/>
    <s v="Standard Class"/>
    <s v="KH-16630"/>
    <x v="175"/>
    <x v="1"/>
    <s v="United States"/>
    <s v="Norman"/>
    <x v="26"/>
    <n v="73071"/>
    <x v="2"/>
    <s v="TEC-AC-10001772"/>
    <x v="2"/>
    <x v="11"/>
    <s v="Memorex Mini Travel Drive 16 GB USB 2.0 Flash Drive"/>
    <n v="63.88"/>
    <n v="4"/>
    <n v="0"/>
    <n v="24.913200000000003"/>
  </r>
  <r>
    <n v="457"/>
    <x v="209"/>
    <x v="2"/>
    <x v="181"/>
    <d v="2011-02-19T00:00:00"/>
    <s v="Standard Class"/>
    <s v="SC-20095"/>
    <x v="183"/>
    <x v="0"/>
    <s v="United States"/>
    <s v="Concord"/>
    <x v="1"/>
    <n v="94521"/>
    <x v="1"/>
    <s v="FUR-CH-10000225"/>
    <x v="0"/>
    <x v="1"/>
    <s v="Global Geo Office Task Chair, Gray"/>
    <n v="129.56800000000001"/>
    <n v="2"/>
    <n v="0.2"/>
    <n v="-24.294000000000018"/>
  </r>
  <r>
    <n v="458"/>
    <x v="210"/>
    <x v="0"/>
    <x v="182"/>
    <d v="2013-10-02T00:00:00"/>
    <s v="Standard Class"/>
    <s v="NF-18385"/>
    <x v="173"/>
    <x v="0"/>
    <s v="United States"/>
    <s v="Decatur"/>
    <x v="10"/>
    <n v="62521"/>
    <x v="2"/>
    <s v="FUR-CH-10002331"/>
    <x v="0"/>
    <x v="1"/>
    <s v="Hon 4700 Series Mobuis Mid-Back Task Chairs with Adjustable Arms"/>
    <n v="747.55799999999999"/>
    <n v="3"/>
    <n v="0.3"/>
    <n v="-96.11460000000011"/>
  </r>
  <r>
    <n v="459"/>
    <x v="210"/>
    <x v="0"/>
    <x v="182"/>
    <d v="2013-10-02T00:00:00"/>
    <s v="Standard Class"/>
    <s v="NF-18385"/>
    <x v="173"/>
    <x v="0"/>
    <s v="United States"/>
    <s v="Decatur"/>
    <x v="10"/>
    <n v="62521"/>
    <x v="2"/>
    <s v="OFF-EN-10001415"/>
    <x v="1"/>
    <x v="12"/>
    <s v="Staples"/>
    <n v="8.9280000000000008"/>
    <n v="2"/>
    <n v="0.2"/>
    <n v="3.3479999999999999"/>
  </r>
  <r>
    <n v="460"/>
    <x v="211"/>
    <x v="1"/>
    <x v="83"/>
    <d v="2012-12-22T00:00:00"/>
    <s v="Standard Class"/>
    <s v="JH-15985"/>
    <x v="98"/>
    <x v="0"/>
    <s v="United States"/>
    <s v="Seattle"/>
    <x v="4"/>
    <n v="98115"/>
    <x v="1"/>
    <s v="OFF-AP-10002472"/>
    <x v="1"/>
    <x v="9"/>
    <s v="3M Office Air Cleaner"/>
    <n v="103.92"/>
    <n v="4"/>
    <n v="0"/>
    <n v="36.372"/>
  </r>
  <r>
    <n v="461"/>
    <x v="211"/>
    <x v="1"/>
    <x v="83"/>
    <d v="2012-12-22T00:00:00"/>
    <s v="Standard Class"/>
    <s v="JH-15985"/>
    <x v="98"/>
    <x v="0"/>
    <s v="United States"/>
    <s v="Seattle"/>
    <x v="4"/>
    <n v="98115"/>
    <x v="1"/>
    <s v="TEC-AC-10004571"/>
    <x v="2"/>
    <x v="11"/>
    <s v="Logitech G700s Rechargeable Gaming Mouse"/>
    <n v="899.91"/>
    <n v="9"/>
    <n v="0"/>
    <n v="377.96220000000005"/>
  </r>
  <r>
    <n v="462"/>
    <x v="211"/>
    <x v="1"/>
    <x v="83"/>
    <d v="2012-12-22T00:00:00"/>
    <s v="Standard Class"/>
    <s v="JH-15985"/>
    <x v="98"/>
    <x v="0"/>
    <s v="United States"/>
    <s v="Seattle"/>
    <x v="4"/>
    <n v="98115"/>
    <x v="1"/>
    <s v="OFF-BI-10001098"/>
    <x v="1"/>
    <x v="8"/>
    <s v="Acco D-Ring Binder w/DublLock"/>
    <n v="51.311999999999998"/>
    <n v="3"/>
    <n v="0.2"/>
    <n v="18.600599999999996"/>
  </r>
  <r>
    <n v="463"/>
    <x v="212"/>
    <x v="0"/>
    <x v="183"/>
    <d v="2013-04-30T00:00:00"/>
    <s v="Standard Class"/>
    <s v="TN-21040"/>
    <x v="184"/>
    <x v="2"/>
    <s v="United States"/>
    <s v="Phoenix"/>
    <x v="16"/>
    <n v="85023"/>
    <x v="1"/>
    <s v="FUR-FU-10000023"/>
    <x v="0"/>
    <x v="5"/>
    <s v="Eldon Wave Desk Accessories"/>
    <n v="23.56"/>
    <n v="5"/>
    <n v="0.2"/>
    <n v="7.0680000000000005"/>
  </r>
  <r>
    <n v="464"/>
    <x v="212"/>
    <x v="0"/>
    <x v="183"/>
    <d v="2013-04-30T00:00:00"/>
    <s v="Standard Class"/>
    <s v="TN-21040"/>
    <x v="184"/>
    <x v="2"/>
    <s v="United States"/>
    <s v="Phoenix"/>
    <x v="16"/>
    <n v="85023"/>
    <x v="1"/>
    <s v="FUR-TA-10001889"/>
    <x v="0"/>
    <x v="3"/>
    <s v="Bush Advantage Collection Racetrack Conference Table"/>
    <n v="1272.6299999999999"/>
    <n v="6"/>
    <n v="0.5"/>
    <n v="-814.4831999999999"/>
  </r>
  <r>
    <n v="465"/>
    <x v="212"/>
    <x v="0"/>
    <x v="183"/>
    <d v="2013-04-30T00:00:00"/>
    <s v="Standard Class"/>
    <s v="TN-21040"/>
    <x v="184"/>
    <x v="2"/>
    <s v="United States"/>
    <s v="Phoenix"/>
    <x v="16"/>
    <n v="85023"/>
    <x v="1"/>
    <s v="OFF-BI-10000315"/>
    <x v="1"/>
    <x v="8"/>
    <s v="Poly Designer Cover &amp; Back"/>
    <n v="28.484999999999999"/>
    <n v="5"/>
    <n v="0.7"/>
    <n v="-20.888999999999989"/>
  </r>
  <r>
    <n v="466"/>
    <x v="212"/>
    <x v="0"/>
    <x v="183"/>
    <d v="2013-04-30T00:00:00"/>
    <s v="Standard Class"/>
    <s v="TN-21040"/>
    <x v="184"/>
    <x v="2"/>
    <s v="United States"/>
    <s v="Phoenix"/>
    <x v="16"/>
    <n v="85023"/>
    <x v="1"/>
    <s v="OFF-SU-10003505"/>
    <x v="1"/>
    <x v="14"/>
    <s v="Premier Electric Letter Opener"/>
    <n v="185.376"/>
    <n v="2"/>
    <n v="0.2"/>
    <n v="-34.758000000000017"/>
  </r>
  <r>
    <n v="467"/>
    <x v="212"/>
    <x v="0"/>
    <x v="183"/>
    <d v="2013-04-30T00:00:00"/>
    <s v="Standard Class"/>
    <s v="TN-21040"/>
    <x v="184"/>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x v="185"/>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x v="103"/>
    <x v="1"/>
    <s v="United States"/>
    <s v="Amarillo"/>
    <x v="5"/>
    <n v="79109"/>
    <x v="2"/>
    <s v="FUR-BO-10002824"/>
    <x v="0"/>
    <x v="0"/>
    <s v="Bush Mission Pointe Library"/>
    <n v="205.33279999999996"/>
    <n v="2"/>
    <n v="0.32"/>
    <n v="-36.235200000000006"/>
  </r>
  <r>
    <n v="470"/>
    <x v="215"/>
    <x v="0"/>
    <x v="186"/>
    <d v="2013-12-21T00:00:00"/>
    <s v="Second Class"/>
    <s v="CC-12670"/>
    <x v="113"/>
    <x v="0"/>
    <s v="United States"/>
    <s v="Chicago"/>
    <x v="10"/>
    <n v="60610"/>
    <x v="2"/>
    <s v="OFF-BI-10002194"/>
    <x v="1"/>
    <x v="8"/>
    <s v="Cardinal Hold-It CD Pocket"/>
    <n v="4.7879999999999985"/>
    <n v="3"/>
    <n v="0.8"/>
    <n v="-7.9001999999999999"/>
  </r>
  <r>
    <n v="471"/>
    <x v="216"/>
    <x v="1"/>
    <x v="139"/>
    <d v="2012-12-24T00:00:00"/>
    <s v="Standard Class"/>
    <s v="MH-17785"/>
    <x v="186"/>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x v="187"/>
    <x v="0"/>
    <s v="United States"/>
    <s v="San Francisco"/>
    <x v="1"/>
    <n v="94110"/>
    <x v="1"/>
    <s v="OFF-ST-10002743"/>
    <x v="1"/>
    <x v="4"/>
    <s v="SAFCO Boltless Steel Shelving"/>
    <n v="340.92"/>
    <n v="3"/>
    <n v="0"/>
    <n v="3.4091999999999842"/>
  </r>
  <r>
    <n v="473"/>
    <x v="217"/>
    <x v="2"/>
    <x v="187"/>
    <d v="2011-11-11T00:00:00"/>
    <s v="Second Class"/>
    <s v="JP-15520"/>
    <x v="187"/>
    <x v="0"/>
    <s v="United States"/>
    <s v="San Francisco"/>
    <x v="1"/>
    <n v="94110"/>
    <x v="1"/>
    <s v="FUR-BO-10001601"/>
    <x v="0"/>
    <x v="0"/>
    <s v="Sauder Mission Library with Doors, Fruitwood Finish"/>
    <n v="222.66599999999997"/>
    <n v="2"/>
    <n v="0.15"/>
    <n v="10.478399999999979"/>
  </r>
  <r>
    <n v="474"/>
    <x v="217"/>
    <x v="2"/>
    <x v="187"/>
    <d v="2011-11-11T00:00:00"/>
    <s v="Second Class"/>
    <s v="JP-15520"/>
    <x v="187"/>
    <x v="0"/>
    <s v="United States"/>
    <s v="San Francisco"/>
    <x v="1"/>
    <n v="94110"/>
    <x v="1"/>
    <s v="TEC-PH-10002680"/>
    <x v="2"/>
    <x v="7"/>
    <s v="Samsung Galaxy Note 3"/>
    <n v="703.96800000000007"/>
    <n v="4"/>
    <n v="0.2"/>
    <n v="87.995999999999924"/>
  </r>
  <r>
    <n v="475"/>
    <x v="217"/>
    <x v="2"/>
    <x v="187"/>
    <d v="2011-11-11T00:00:00"/>
    <s v="Second Class"/>
    <s v="JP-15520"/>
    <x v="187"/>
    <x v="0"/>
    <s v="United States"/>
    <s v="San Francisco"/>
    <x v="1"/>
    <n v="94110"/>
    <x v="1"/>
    <s v="OFF-ST-10001321"/>
    <x v="1"/>
    <x v="4"/>
    <s v="Decoflex Hanging Personal Folder File, Blue"/>
    <n v="92.52"/>
    <n v="6"/>
    <n v="0"/>
    <n v="24.980400000000007"/>
  </r>
  <r>
    <n v="476"/>
    <x v="217"/>
    <x v="2"/>
    <x v="187"/>
    <d v="2011-11-11T00:00:00"/>
    <s v="Second Class"/>
    <s v="JP-15520"/>
    <x v="187"/>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x v="187"/>
    <x v="0"/>
    <s v="United States"/>
    <s v="San Francisco"/>
    <x v="1"/>
    <n v="94110"/>
    <x v="1"/>
    <s v="OFF-PA-10003465"/>
    <x v="1"/>
    <x v="10"/>
    <s v="Xerox 1912"/>
    <n v="94.85"/>
    <n v="5"/>
    <n v="0"/>
    <n v="45.527999999999992"/>
  </r>
  <r>
    <n v="478"/>
    <x v="218"/>
    <x v="0"/>
    <x v="188"/>
    <d v="2013-07-20T00:00:00"/>
    <s v="Standard Class"/>
    <s v="KH-16690"/>
    <x v="120"/>
    <x v="1"/>
    <s v="United States"/>
    <s v="Los Angeles"/>
    <x v="1"/>
    <n v="90008"/>
    <x v="1"/>
    <s v="TEC-PH-10000149"/>
    <x v="2"/>
    <x v="7"/>
    <s v="Cisco SPA525G2 IP Phone - Wireless"/>
    <n v="95.76"/>
    <n v="6"/>
    <n v="0.2"/>
    <n v="7.1819999999999951"/>
  </r>
  <r>
    <n v="479"/>
    <x v="219"/>
    <x v="0"/>
    <x v="189"/>
    <d v="2013-11-03T00:00:00"/>
    <s v="Standard Class"/>
    <s v="JE-15475"/>
    <x v="188"/>
    <x v="0"/>
    <s v="United States"/>
    <s v="Troy"/>
    <x v="15"/>
    <n v="12180"/>
    <x v="3"/>
    <s v="FUR-FU-10002671"/>
    <x v="0"/>
    <x v="5"/>
    <s v="Electrix 20W Halogen Replacement Bulb for Zoom-In Desk Lamp"/>
    <n v="40.200000000000003"/>
    <n v="3"/>
    <n v="0"/>
    <n v="19.295999999999999"/>
  </r>
  <r>
    <n v="480"/>
    <x v="220"/>
    <x v="0"/>
    <x v="190"/>
    <d v="2013-07-03T00:00:00"/>
    <s v="Standard Class"/>
    <s v="JG-15805"/>
    <x v="189"/>
    <x v="1"/>
    <s v="United States"/>
    <s v="New York City"/>
    <x v="15"/>
    <n v="10024"/>
    <x v="3"/>
    <s v="OFF-AR-10003045"/>
    <x v="1"/>
    <x v="6"/>
    <s v="Prang Colored Pencils"/>
    <n v="14.7"/>
    <n v="5"/>
    <n v="0"/>
    <n v="6.6150000000000002"/>
  </r>
  <r>
    <n v="481"/>
    <x v="220"/>
    <x v="0"/>
    <x v="190"/>
    <d v="2013-07-03T00:00:00"/>
    <s v="Standard Class"/>
    <s v="JG-15805"/>
    <x v="189"/>
    <x v="1"/>
    <s v="United States"/>
    <s v="New York City"/>
    <x v="15"/>
    <n v="10024"/>
    <x v="3"/>
    <s v="OFF-ST-10000689"/>
    <x v="1"/>
    <x v="4"/>
    <s v="Fellowes Strictly Business Drawer File, Letter/Legal Size"/>
    <n v="704.25"/>
    <n v="5"/>
    <n v="0"/>
    <n v="84.51"/>
  </r>
  <r>
    <n v="482"/>
    <x v="221"/>
    <x v="2"/>
    <x v="191"/>
    <d v="2011-10-10T00:00:00"/>
    <s v="Standard Class"/>
    <s v="XP-21865"/>
    <x v="190"/>
    <x v="0"/>
    <s v="United States"/>
    <s v="San Diego"/>
    <x v="1"/>
    <n v="92024"/>
    <x v="1"/>
    <s v="TEC-AC-10001445"/>
    <x v="2"/>
    <x v="11"/>
    <s v="Imation USB 2.0 Swivel Flash Drive USB flash drive - 4 GB - Pink"/>
    <n v="9.09"/>
    <n v="3"/>
    <n v="0"/>
    <n v="1.9088999999999996"/>
  </r>
  <r>
    <n v="483"/>
    <x v="222"/>
    <x v="2"/>
    <x v="192"/>
    <d v="2011-07-27T00:00:00"/>
    <s v="Standard Class"/>
    <s v="EM-14065"/>
    <x v="191"/>
    <x v="0"/>
    <s v="United States"/>
    <s v="New York City"/>
    <x v="15"/>
    <n v="10024"/>
    <x v="3"/>
    <s v="OFF-AR-10002053"/>
    <x v="1"/>
    <x v="6"/>
    <s v="Premium Writing Pencils, Soft, #2 by Central Association for the Blind"/>
    <n v="5.96"/>
    <n v="2"/>
    <n v="0"/>
    <n v="1.6688000000000001"/>
  </r>
  <r>
    <n v="484"/>
    <x v="222"/>
    <x v="2"/>
    <x v="192"/>
    <d v="2011-07-27T00:00:00"/>
    <s v="Standard Class"/>
    <s v="EM-14065"/>
    <x v="191"/>
    <x v="0"/>
    <s v="United States"/>
    <s v="New York City"/>
    <x v="15"/>
    <n v="10024"/>
    <x v="3"/>
    <s v="TEC-AC-10002567"/>
    <x v="2"/>
    <x v="11"/>
    <s v="Logitech G602 Wireless Gaming Mouse"/>
    <n v="159.97999999999999"/>
    <n v="2"/>
    <n v="0"/>
    <n v="57.592799999999997"/>
  </r>
  <r>
    <n v="485"/>
    <x v="223"/>
    <x v="3"/>
    <x v="193"/>
    <d v="2014-06-14T00:00:00"/>
    <s v="First Class"/>
    <s v="MT-18070"/>
    <x v="192"/>
    <x v="2"/>
    <s v="United States"/>
    <s v="Los Angeles"/>
    <x v="1"/>
    <n v="90045"/>
    <x v="1"/>
    <s v="OFF-LA-10003923"/>
    <x v="1"/>
    <x v="2"/>
    <s v="Alphabetical Labels for Top Tab Filing"/>
    <n v="29.6"/>
    <n v="2"/>
    <n v="0"/>
    <n v="14.8"/>
  </r>
  <r>
    <n v="486"/>
    <x v="223"/>
    <x v="3"/>
    <x v="193"/>
    <d v="2014-06-14T00:00:00"/>
    <s v="First Class"/>
    <s v="MT-18070"/>
    <x v="192"/>
    <x v="2"/>
    <s v="United States"/>
    <s v="Los Angeles"/>
    <x v="1"/>
    <n v="90045"/>
    <x v="1"/>
    <s v="FUR-BO-10001337"/>
    <x v="0"/>
    <x v="0"/>
    <s v="O'Sullivan Living Dimensions 2-Shelf Bookcases"/>
    <n v="514.16499999999996"/>
    <n v="5"/>
    <n v="0.15"/>
    <n v="-30.24499999999999"/>
  </r>
  <r>
    <n v="487"/>
    <x v="223"/>
    <x v="3"/>
    <x v="193"/>
    <d v="2014-06-14T00:00:00"/>
    <s v="First Class"/>
    <s v="MT-18070"/>
    <x v="192"/>
    <x v="2"/>
    <s v="United States"/>
    <s v="Los Angeles"/>
    <x v="1"/>
    <n v="90045"/>
    <x v="1"/>
    <s v="TEC-PH-10001924"/>
    <x v="2"/>
    <x v="7"/>
    <s v="iHome FM Clock Radio with Lightning Dock"/>
    <n v="279.95999999999998"/>
    <n v="5"/>
    <n v="0.2"/>
    <n v="17.497500000000016"/>
  </r>
  <r>
    <n v="488"/>
    <x v="224"/>
    <x v="2"/>
    <x v="194"/>
    <d v="2011-10-31T00:00:00"/>
    <s v="First Class"/>
    <s v="SA-20830"/>
    <x v="193"/>
    <x v="0"/>
    <s v="United States"/>
    <s v="Chicago"/>
    <x v="10"/>
    <n v="60610"/>
    <x v="2"/>
    <s v="TEC-PH-10001363"/>
    <x v="2"/>
    <x v="7"/>
    <s v="Apple iPhone 5S"/>
    <n v="2735.9520000000002"/>
    <n v="6"/>
    <n v="0.2"/>
    <n v="341.99399999999969"/>
  </r>
  <r>
    <n v="489"/>
    <x v="225"/>
    <x v="2"/>
    <x v="3"/>
    <d v="2011-06-13T00:00:00"/>
    <s v="Second Class"/>
    <s v="CW-11905"/>
    <x v="194"/>
    <x v="2"/>
    <s v="United States"/>
    <s v="Huntsville"/>
    <x v="5"/>
    <n v="77340"/>
    <x v="2"/>
    <s v="TEC-PH-10000376"/>
    <x v="2"/>
    <x v="7"/>
    <s v="Square Credit Card Reader"/>
    <n v="7.9920000000000009"/>
    <n v="1"/>
    <n v="0.2"/>
    <n v="0.59940000000000015"/>
  </r>
  <r>
    <n v="490"/>
    <x v="225"/>
    <x v="2"/>
    <x v="3"/>
    <d v="2011-06-13T00:00:00"/>
    <s v="Second Class"/>
    <s v="CW-11905"/>
    <x v="194"/>
    <x v="2"/>
    <s v="United States"/>
    <s v="Huntsville"/>
    <x v="5"/>
    <n v="77340"/>
    <x v="2"/>
    <s v="TEC-AC-10000303"/>
    <x v="2"/>
    <x v="11"/>
    <s v="Logitech M510 Wireless Mouse"/>
    <n v="63.984000000000009"/>
    <n v="2"/>
    <n v="0.2"/>
    <n v="10.397399999999998"/>
  </r>
  <r>
    <n v="491"/>
    <x v="225"/>
    <x v="2"/>
    <x v="3"/>
    <d v="2011-06-13T00:00:00"/>
    <s v="Second Class"/>
    <s v="CW-11905"/>
    <x v="194"/>
    <x v="2"/>
    <s v="United States"/>
    <s v="Huntsville"/>
    <x v="5"/>
    <n v="77340"/>
    <x v="2"/>
    <s v="OFF-AR-10001953"/>
    <x v="1"/>
    <x v="6"/>
    <s v="Boston 1645 Deluxe Heavier-Duty Electric Pencil Sharpener"/>
    <n v="70.367999999999995"/>
    <n v="2"/>
    <n v="0.2"/>
    <n v="6.1572000000000031"/>
  </r>
  <r>
    <n v="492"/>
    <x v="226"/>
    <x v="2"/>
    <x v="80"/>
    <d v="2011-09-19T00:00:00"/>
    <s v="Standard Class"/>
    <s v="AJ-10960"/>
    <x v="195"/>
    <x v="0"/>
    <s v="United States"/>
    <s v="Rochester"/>
    <x v="15"/>
    <n v="14609"/>
    <x v="3"/>
    <s v="OFF-ST-10001809"/>
    <x v="1"/>
    <x v="4"/>
    <s v="Fellowes Officeware Wire Shelving"/>
    <n v="449.15"/>
    <n v="5"/>
    <n v="0"/>
    <n v="8.9829999999999899"/>
  </r>
  <r>
    <n v="493"/>
    <x v="226"/>
    <x v="2"/>
    <x v="80"/>
    <d v="2011-09-19T00:00:00"/>
    <s v="Standard Class"/>
    <s v="AJ-10960"/>
    <x v="195"/>
    <x v="0"/>
    <s v="United States"/>
    <s v="Rochester"/>
    <x v="15"/>
    <n v="14609"/>
    <x v="3"/>
    <s v="OFF-EN-10003845"/>
    <x v="1"/>
    <x v="12"/>
    <s v="Colored Envelopes"/>
    <n v="11.07"/>
    <n v="3"/>
    <n v="0"/>
    <n v="5.0921999999999992"/>
  </r>
  <r>
    <n v="494"/>
    <x v="227"/>
    <x v="0"/>
    <x v="195"/>
    <d v="2013-05-15T00:00:00"/>
    <s v="Standard Class"/>
    <s v="SS-20590"/>
    <x v="196"/>
    <x v="0"/>
    <s v="United States"/>
    <s v="Seattle"/>
    <x v="4"/>
    <n v="98115"/>
    <x v="1"/>
    <s v="TEC-AC-10000991"/>
    <x v="2"/>
    <x v="11"/>
    <s v="Sony Micro Vault Click 8 GB USB 2.0 Flash Drive"/>
    <n v="93.98"/>
    <n v="2"/>
    <n v="0"/>
    <n v="13.157200000000003"/>
  </r>
  <r>
    <n v="495"/>
    <x v="228"/>
    <x v="0"/>
    <x v="196"/>
    <d v="2013-03-22T00:00:00"/>
    <s v="Second Class"/>
    <s v="RO-19780"/>
    <x v="197"/>
    <x v="0"/>
    <s v="United States"/>
    <s v="Memphis"/>
    <x v="18"/>
    <n v="38109"/>
    <x v="0"/>
    <s v="FUR-TA-10001857"/>
    <x v="0"/>
    <x v="3"/>
    <s v="Balt Solid Wood Rectangular Table"/>
    <n v="189.88200000000001"/>
    <n v="3"/>
    <n v="0.4"/>
    <n v="-94.941000000000017"/>
  </r>
  <r>
    <n v="496"/>
    <x v="229"/>
    <x v="1"/>
    <x v="17"/>
    <d v="2012-12-31T00:00:00"/>
    <s v="Standard Class"/>
    <s v="MD-17350"/>
    <x v="198"/>
    <x v="0"/>
    <s v="United States"/>
    <s v="Fayetteville"/>
    <x v="36"/>
    <n v="72701"/>
    <x v="0"/>
    <s v="OFF-EN-10001434"/>
    <x v="1"/>
    <x v="12"/>
    <s v="Strathmore #10 Envelopes, Ultimate White"/>
    <n v="105.42"/>
    <n v="2"/>
    <n v="0"/>
    <n v="51.655799999999999"/>
  </r>
  <r>
    <n v="497"/>
    <x v="230"/>
    <x v="0"/>
    <x v="197"/>
    <d v="2013-08-01T00:00:00"/>
    <s v="Standard Class"/>
    <s v="SC-20095"/>
    <x v="183"/>
    <x v="0"/>
    <s v="United States"/>
    <s v="Costa Mesa"/>
    <x v="1"/>
    <n v="92627"/>
    <x v="1"/>
    <s v="OFF-BI-10002498"/>
    <x v="1"/>
    <x v="8"/>
    <s v="Clear Mylar Reinforcing Strips"/>
    <n v="119.61600000000001"/>
    <n v="8"/>
    <n v="0.2"/>
    <n v="40.370399999999997"/>
  </r>
  <r>
    <n v="498"/>
    <x v="230"/>
    <x v="0"/>
    <x v="197"/>
    <d v="2013-08-01T00:00:00"/>
    <s v="Standard Class"/>
    <s v="SC-20095"/>
    <x v="183"/>
    <x v="0"/>
    <s v="United States"/>
    <s v="Costa Mesa"/>
    <x v="1"/>
    <n v="92627"/>
    <x v="1"/>
    <s v="FUR-FU-10004864"/>
    <x v="0"/>
    <x v="5"/>
    <s v="Howard Miller 14-1/2&quot; Diameter Chrome Round Wall Clock"/>
    <n v="255.76"/>
    <n v="4"/>
    <n v="0"/>
    <n v="81.843199999999996"/>
  </r>
  <r>
    <n v="499"/>
    <x v="230"/>
    <x v="0"/>
    <x v="197"/>
    <d v="2013-08-01T00:00:00"/>
    <s v="Standard Class"/>
    <s v="SC-20095"/>
    <x v="183"/>
    <x v="0"/>
    <s v="United States"/>
    <s v="Costa Mesa"/>
    <x v="1"/>
    <n v="92627"/>
    <x v="1"/>
    <s v="FUR-CH-10002602"/>
    <x v="0"/>
    <x v="1"/>
    <s v="DMI Arturo Collection Mission-style Design Wood Chair"/>
    <n v="241.56799999999998"/>
    <n v="2"/>
    <n v="0.2"/>
    <n v="18.11760000000001"/>
  </r>
  <r>
    <n v="500"/>
    <x v="230"/>
    <x v="0"/>
    <x v="197"/>
    <d v="2013-08-01T00:00:00"/>
    <s v="Standard Class"/>
    <s v="SC-20095"/>
    <x v="183"/>
    <x v="0"/>
    <s v="United States"/>
    <s v="Costa Mesa"/>
    <x v="1"/>
    <n v="92627"/>
    <x v="1"/>
    <s v="FUR-FU-10000073"/>
    <x v="0"/>
    <x v="5"/>
    <s v="Deflect-O Glasstique Clear Desk Accessories"/>
    <n v="69.3"/>
    <n v="9"/>
    <n v="0"/>
    <n v="22.868999999999996"/>
  </r>
  <r>
    <n v="501"/>
    <x v="231"/>
    <x v="0"/>
    <x v="198"/>
    <d v="2013-06-05T00:00:00"/>
    <s v="Standard Class"/>
    <s v="MY-17380"/>
    <x v="199"/>
    <x v="1"/>
    <s v="United States"/>
    <s v="Parker"/>
    <x v="22"/>
    <n v="80134"/>
    <x v="1"/>
    <s v="OFF-BI-10001670"/>
    <x v="1"/>
    <x v="8"/>
    <s v="Vinyl Sectional Post Binders"/>
    <n v="22.620000000000005"/>
    <n v="2"/>
    <n v="0.7"/>
    <n v="-15.079999999999998"/>
  </r>
  <r>
    <n v="502"/>
    <x v="231"/>
    <x v="0"/>
    <x v="198"/>
    <d v="2013-06-05T00:00:00"/>
    <s v="Standard Class"/>
    <s v="MY-17380"/>
    <x v="199"/>
    <x v="1"/>
    <s v="United States"/>
    <s v="Parker"/>
    <x v="22"/>
    <n v="80134"/>
    <x v="1"/>
    <s v="OFF-BI-10001658"/>
    <x v="1"/>
    <x v="8"/>
    <s v="GBC Standard Therm-A-Bind Covers"/>
    <n v="14.952000000000004"/>
    <n v="2"/>
    <n v="0.7"/>
    <n v="-11.961599999999997"/>
  </r>
  <r>
    <n v="503"/>
    <x v="231"/>
    <x v="0"/>
    <x v="198"/>
    <d v="2013-06-05T00:00:00"/>
    <s v="Standard Class"/>
    <s v="MY-17380"/>
    <x v="199"/>
    <x v="1"/>
    <s v="United States"/>
    <s v="Parker"/>
    <x v="22"/>
    <n v="80134"/>
    <x v="1"/>
    <s v="FUR-CH-10001215"/>
    <x v="0"/>
    <x v="1"/>
    <s v="Global Troy Executive Leather Low-Back Tilter"/>
    <n v="801.5680000000001"/>
    <n v="2"/>
    <n v="0.2"/>
    <n v="50.097999999999985"/>
  </r>
  <r>
    <n v="504"/>
    <x v="231"/>
    <x v="0"/>
    <x v="198"/>
    <d v="2013-06-05T00:00:00"/>
    <s v="Standard Class"/>
    <s v="MY-17380"/>
    <x v="199"/>
    <x v="1"/>
    <s v="United States"/>
    <s v="Parker"/>
    <x v="22"/>
    <n v="80134"/>
    <x v="1"/>
    <s v="OFF-BI-10000831"/>
    <x v="1"/>
    <x v="8"/>
    <s v="Storex Flexible Poly Binders with Double Pockets"/>
    <n v="2.3760000000000003"/>
    <n v="3"/>
    <n v="0.7"/>
    <n v="-1.9007999999999998"/>
  </r>
  <r>
    <n v="505"/>
    <x v="231"/>
    <x v="0"/>
    <x v="198"/>
    <d v="2013-06-05T00:00:00"/>
    <s v="Standard Class"/>
    <s v="MY-17380"/>
    <x v="199"/>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x v="182"/>
    <x v="1"/>
    <s v="United States"/>
    <s v="New York City"/>
    <x v="15"/>
    <n v="10024"/>
    <x v="3"/>
    <s v="OFF-BI-10003274"/>
    <x v="1"/>
    <x v="8"/>
    <s v="Avery Durable Slant Ring Binders, No Labels"/>
    <n v="15.920000000000002"/>
    <n v="5"/>
    <n v="0.2"/>
    <n v="5.3729999999999993"/>
  </r>
  <r>
    <n v="507"/>
    <x v="233"/>
    <x v="1"/>
    <x v="199"/>
    <d v="2012-03-22T00:00:00"/>
    <s v="Standard Class"/>
    <s v="CM-12385"/>
    <x v="200"/>
    <x v="0"/>
    <s v="United States"/>
    <s v="Atlanta"/>
    <x v="32"/>
    <n v="30318"/>
    <x v="0"/>
    <s v="OFF-AR-10001662"/>
    <x v="1"/>
    <x v="6"/>
    <s v="Rogers Handheld Barrel Pencil Sharpener"/>
    <n v="2.74"/>
    <n v="1"/>
    <n v="0"/>
    <n v="0.73980000000000024"/>
  </r>
  <r>
    <n v="508"/>
    <x v="233"/>
    <x v="1"/>
    <x v="199"/>
    <d v="2012-03-22T00:00:00"/>
    <s v="Standard Class"/>
    <s v="CM-12385"/>
    <x v="200"/>
    <x v="0"/>
    <s v="United States"/>
    <s v="Atlanta"/>
    <x v="32"/>
    <n v="30318"/>
    <x v="0"/>
    <s v="OFF-AR-10003856"/>
    <x v="1"/>
    <x v="6"/>
    <s v="Newell 344"/>
    <n v="8.34"/>
    <n v="3"/>
    <n v="0"/>
    <n v="2.1683999999999997"/>
  </r>
  <r>
    <n v="509"/>
    <x v="233"/>
    <x v="1"/>
    <x v="199"/>
    <d v="2012-03-22T00:00:00"/>
    <s v="Standard Class"/>
    <s v="CM-12385"/>
    <x v="200"/>
    <x v="0"/>
    <s v="United States"/>
    <s v="Atlanta"/>
    <x v="32"/>
    <n v="30318"/>
    <x v="0"/>
    <s v="OFF-ST-10001228"/>
    <x v="1"/>
    <x v="4"/>
    <s v="Personal File Boxes with Fold-Down Carry Handle"/>
    <n v="46.74"/>
    <n v="3"/>
    <n v="0"/>
    <n v="11.684999999999999"/>
  </r>
  <r>
    <n v="510"/>
    <x v="233"/>
    <x v="1"/>
    <x v="199"/>
    <d v="2012-03-22T00:00:00"/>
    <s v="Standard Class"/>
    <s v="CM-12385"/>
    <x v="200"/>
    <x v="0"/>
    <s v="United States"/>
    <s v="Atlanta"/>
    <x v="32"/>
    <n v="30318"/>
    <x v="0"/>
    <s v="OFF-BI-10003527"/>
    <x v="1"/>
    <x v="8"/>
    <s v="Fellowes PB500 Electric Punch Plastic Comb Binding Machine with Manual Bind"/>
    <n v="6354.95"/>
    <n v="5"/>
    <n v="0"/>
    <n v="3177.4749999999999"/>
  </r>
  <r>
    <n v="511"/>
    <x v="234"/>
    <x v="3"/>
    <x v="200"/>
    <d v="2014-11-28T00:00:00"/>
    <s v="First Class"/>
    <s v="LS-17245"/>
    <x v="201"/>
    <x v="0"/>
    <s v="United States"/>
    <s v="Gladstone"/>
    <x v="25"/>
    <n v="64118"/>
    <x v="2"/>
    <s v="FUR-FU-10001290"/>
    <x v="0"/>
    <x v="5"/>
    <s v="Executive Impressions Supervisor Wall Clock"/>
    <n v="126.30000000000001"/>
    <n v="3"/>
    <n v="0"/>
    <n v="40.415999999999997"/>
  </r>
  <r>
    <n v="512"/>
    <x v="234"/>
    <x v="3"/>
    <x v="200"/>
    <d v="2014-11-28T00:00:00"/>
    <s v="First Class"/>
    <s v="LS-17245"/>
    <x v="201"/>
    <x v="0"/>
    <s v="United States"/>
    <s v="Gladstone"/>
    <x v="25"/>
    <n v="64118"/>
    <x v="2"/>
    <s v="TEC-AC-10002399"/>
    <x v="2"/>
    <x v="11"/>
    <s v="SanDisk Cruzer 32 GB USB Flash Drive"/>
    <n v="38.04"/>
    <n v="2"/>
    <n v="0"/>
    <n v="12.172799999999999"/>
  </r>
  <r>
    <n v="513"/>
    <x v="235"/>
    <x v="0"/>
    <x v="201"/>
    <d v="2013-10-24T00:00:00"/>
    <s v="First Class"/>
    <s v="LF-17185"/>
    <x v="166"/>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x v="202"/>
    <x v="0"/>
    <s v="United States"/>
    <s v="Los Angeles"/>
    <x v="1"/>
    <n v="90049"/>
    <x v="1"/>
    <s v="OFF-AR-10003811"/>
    <x v="1"/>
    <x v="6"/>
    <s v="Newell 327"/>
    <n v="6.63"/>
    <n v="3"/>
    <n v="0"/>
    <n v="1.7901"/>
  </r>
  <r>
    <n v="515"/>
    <x v="236"/>
    <x v="3"/>
    <x v="202"/>
    <d v="2014-12-26T00:00:00"/>
    <s v="Standard Class"/>
    <s v="BN-11515"/>
    <x v="202"/>
    <x v="0"/>
    <s v="United States"/>
    <s v="Los Angeles"/>
    <x v="1"/>
    <n v="90049"/>
    <x v="1"/>
    <s v="OFF-AR-10001246"/>
    <x v="1"/>
    <x v="6"/>
    <s v="Newell 317"/>
    <n v="5.88"/>
    <n v="2"/>
    <n v="0"/>
    <n v="1.7051999999999996"/>
  </r>
  <r>
    <n v="516"/>
    <x v="237"/>
    <x v="3"/>
    <x v="203"/>
    <d v="2014-01-28T00:00:00"/>
    <s v="Standard Class"/>
    <s v="AD-10180"/>
    <x v="57"/>
    <x v="2"/>
    <s v="United States"/>
    <s v="Great Falls"/>
    <x v="37"/>
    <n v="59405"/>
    <x v="1"/>
    <s v="TEC-CO-10003236"/>
    <x v="2"/>
    <x v="16"/>
    <s v="Canon Image Class D660 Copier"/>
    <n v="2999.95"/>
    <n v="5"/>
    <n v="0"/>
    <n v="1379.9769999999999"/>
  </r>
  <r>
    <n v="517"/>
    <x v="237"/>
    <x v="3"/>
    <x v="203"/>
    <d v="2014-01-28T00:00:00"/>
    <s v="Standard Class"/>
    <s v="AD-10180"/>
    <x v="57"/>
    <x v="2"/>
    <s v="United States"/>
    <s v="Great Falls"/>
    <x v="37"/>
    <n v="59405"/>
    <x v="1"/>
    <s v="OFF-ST-10004507"/>
    <x v="1"/>
    <x v="4"/>
    <s v="Advantus Rolling Storage Box"/>
    <n v="51.449999999999996"/>
    <n v="3"/>
    <n v="0"/>
    <n v="13.891499999999999"/>
  </r>
  <r>
    <n v="518"/>
    <x v="237"/>
    <x v="3"/>
    <x v="203"/>
    <d v="2014-01-28T00:00:00"/>
    <s v="Standard Class"/>
    <s v="AD-10180"/>
    <x v="57"/>
    <x v="2"/>
    <s v="United States"/>
    <s v="Great Falls"/>
    <x v="37"/>
    <n v="59405"/>
    <x v="1"/>
    <s v="OFF-PA-10001667"/>
    <x v="1"/>
    <x v="10"/>
    <s v="Great White Multi-Use Recycled Paper (20Lb. and 84 Bright)"/>
    <n v="11.96"/>
    <n v="2"/>
    <n v="0"/>
    <n v="5.3819999999999997"/>
  </r>
  <r>
    <n v="519"/>
    <x v="237"/>
    <x v="3"/>
    <x v="203"/>
    <d v="2014-01-28T00:00:00"/>
    <s v="Standard Class"/>
    <s v="AD-10180"/>
    <x v="57"/>
    <x v="2"/>
    <s v="United States"/>
    <s v="Great Falls"/>
    <x v="37"/>
    <n v="59405"/>
    <x v="1"/>
    <s v="OFF-ST-10004459"/>
    <x v="1"/>
    <x v="4"/>
    <s v="Tennsco Single-Tier Lockers"/>
    <n v="1126.02"/>
    <n v="3"/>
    <n v="0"/>
    <n v="56.300999999999988"/>
  </r>
  <r>
    <n v="520"/>
    <x v="238"/>
    <x v="1"/>
    <x v="204"/>
    <d v="2012-03-26T00:00:00"/>
    <s v="Standard Class"/>
    <s v="DB-13210"/>
    <x v="203"/>
    <x v="0"/>
    <s v="United States"/>
    <s v="Houston"/>
    <x v="5"/>
    <n v="77041"/>
    <x v="2"/>
    <s v="TEC-AC-10000171"/>
    <x v="2"/>
    <x v="11"/>
    <s v="Verbatim 25 GB 6x Blu-ray Single Layer Recordable Disc, 25/Pack"/>
    <n v="18.391999999999999"/>
    <n v="1"/>
    <n v="0.2"/>
    <n v="5.2877000000000001"/>
  </r>
  <r>
    <n v="521"/>
    <x v="238"/>
    <x v="1"/>
    <x v="204"/>
    <d v="2012-03-26T00:00:00"/>
    <s v="Standard Class"/>
    <s v="DB-13210"/>
    <x v="203"/>
    <x v="0"/>
    <s v="United States"/>
    <s v="Houston"/>
    <x v="5"/>
    <n v="77041"/>
    <x v="2"/>
    <s v="OFF-ST-10000736"/>
    <x v="1"/>
    <x v="4"/>
    <s v="Carina Double Wide Media Storage Towers in Natural &amp; Black"/>
    <n v="129.56800000000001"/>
    <n v="2"/>
    <n v="0.2"/>
    <n v="-25.91360000000001"/>
  </r>
  <r>
    <n v="522"/>
    <x v="238"/>
    <x v="1"/>
    <x v="204"/>
    <d v="2012-03-26T00:00:00"/>
    <s v="Standard Class"/>
    <s v="DB-13210"/>
    <x v="203"/>
    <x v="0"/>
    <s v="United States"/>
    <s v="Houston"/>
    <x v="5"/>
    <n v="77041"/>
    <x v="2"/>
    <s v="OFF-BI-10000285"/>
    <x v="1"/>
    <x v="8"/>
    <s v="XtraLife ClearVue Slant-D Ring Binders by Cardinal"/>
    <n v="14.111999999999997"/>
    <n v="9"/>
    <n v="0.8"/>
    <n v="-21.167999999999999"/>
  </r>
  <r>
    <n v="523"/>
    <x v="239"/>
    <x v="3"/>
    <x v="205"/>
    <d v="2014-01-26T00:00:00"/>
    <s v="First Class"/>
    <s v="MC-17605"/>
    <x v="204"/>
    <x v="1"/>
    <s v="United States"/>
    <s v="Detroit"/>
    <x v="12"/>
    <n v="48234"/>
    <x v="2"/>
    <s v="FUR-TA-10001857"/>
    <x v="0"/>
    <x v="3"/>
    <s v="Balt Solid Wood Rectangular Table"/>
    <n v="210.98"/>
    <n v="2"/>
    <n v="0"/>
    <n v="21.097999999999985"/>
  </r>
  <r>
    <n v="524"/>
    <x v="240"/>
    <x v="0"/>
    <x v="206"/>
    <d v="2013-05-24T00:00:00"/>
    <s v="First Class"/>
    <s v="LH-17155"/>
    <x v="109"/>
    <x v="0"/>
    <s v="United States"/>
    <s v="Los Angeles"/>
    <x v="1"/>
    <n v="90032"/>
    <x v="1"/>
    <s v="TEC-PH-10003555"/>
    <x v="2"/>
    <x v="7"/>
    <s v="Motorola HK250 Universal Bluetooth Headset"/>
    <n v="55.176000000000002"/>
    <n v="3"/>
    <n v="0.2"/>
    <n v="-12.414599999999997"/>
  </r>
  <r>
    <n v="525"/>
    <x v="240"/>
    <x v="0"/>
    <x v="206"/>
    <d v="2013-05-24T00:00:00"/>
    <s v="First Class"/>
    <s v="LH-17155"/>
    <x v="109"/>
    <x v="0"/>
    <s v="United States"/>
    <s v="Los Angeles"/>
    <x v="1"/>
    <n v="90032"/>
    <x v="1"/>
    <s v="TEC-AC-10003832"/>
    <x v="2"/>
    <x v="11"/>
    <s v="Imation 16GB Mini TravelDrive USB 2.0 Flash Drive"/>
    <n v="66.260000000000005"/>
    <n v="2"/>
    <n v="0"/>
    <n v="27.166600000000003"/>
  </r>
  <r>
    <n v="526"/>
    <x v="241"/>
    <x v="1"/>
    <x v="207"/>
    <d v="2013-01-02T00:00:00"/>
    <s v="Standard Class"/>
    <s v="BD-11605"/>
    <x v="205"/>
    <x v="0"/>
    <s v="United States"/>
    <s v="Lawrence"/>
    <x v="31"/>
    <n v="1841"/>
    <x v="3"/>
    <s v="OFF-FA-10002815"/>
    <x v="1"/>
    <x v="13"/>
    <s v="Staples"/>
    <n v="22.200000000000003"/>
    <n v="5"/>
    <n v="0"/>
    <n v="10.434000000000001"/>
  </r>
  <r>
    <n v="527"/>
    <x v="242"/>
    <x v="3"/>
    <x v="208"/>
    <d v="2014-10-27T00:00:00"/>
    <s v="Standard Class"/>
    <s v="PH-18790"/>
    <x v="206"/>
    <x v="2"/>
    <s v="United States"/>
    <s v="Lakeland"/>
    <x v="2"/>
    <n v="33801"/>
    <x v="0"/>
    <s v="FUR-CH-10003379"/>
    <x v="0"/>
    <x v="1"/>
    <s v="Global Commerce Series High-Back Swivel/Tilt Chairs"/>
    <n v="683.95200000000011"/>
    <n v="3"/>
    <n v="0.2"/>
    <n v="42.746999999999986"/>
  </r>
  <r>
    <n v="528"/>
    <x v="242"/>
    <x v="3"/>
    <x v="208"/>
    <d v="2014-10-27T00:00:00"/>
    <s v="Standard Class"/>
    <s v="PH-18790"/>
    <x v="206"/>
    <x v="2"/>
    <s v="United States"/>
    <s v="Lakeland"/>
    <x v="2"/>
    <n v="33801"/>
    <x v="0"/>
    <s v="FUR-FU-10001756"/>
    <x v="0"/>
    <x v="5"/>
    <s v="Eldon Expressions Desk Accessory, Wood Photo Frame, Mahogany"/>
    <n v="45.695999999999998"/>
    <n v="3"/>
    <n v="0.2"/>
    <n v="5.1407999999999916"/>
  </r>
  <r>
    <n v="529"/>
    <x v="243"/>
    <x v="1"/>
    <x v="37"/>
    <d v="2012-09-07T00:00:00"/>
    <s v="Standard Class"/>
    <s v="MG-18145"/>
    <x v="207"/>
    <x v="0"/>
    <s v="United States"/>
    <s v="Philadelphia"/>
    <x v="9"/>
    <n v="19134"/>
    <x v="3"/>
    <s v="OFF-ST-10004963"/>
    <x v="1"/>
    <x v="4"/>
    <s v="Eldon Gobal File Keepers"/>
    <n v="36.336000000000006"/>
    <n v="3"/>
    <n v="0.2"/>
    <n v="-7.2672000000000043"/>
  </r>
  <r>
    <n v="530"/>
    <x v="243"/>
    <x v="1"/>
    <x v="37"/>
    <d v="2012-09-07T00:00:00"/>
    <s v="Standard Class"/>
    <s v="MG-18145"/>
    <x v="207"/>
    <x v="0"/>
    <s v="United States"/>
    <s v="Philadelphia"/>
    <x v="9"/>
    <n v="19134"/>
    <x v="3"/>
    <s v="OFF-SU-10002881"/>
    <x v="1"/>
    <x v="14"/>
    <s v="Martin Yale Chadless Opener Electric Letter Opener"/>
    <n v="666.24800000000005"/>
    <n v="1"/>
    <n v="0.2"/>
    <n v="-149.9058"/>
  </r>
  <r>
    <n v="531"/>
    <x v="243"/>
    <x v="1"/>
    <x v="37"/>
    <d v="2012-09-07T00:00:00"/>
    <s v="Standard Class"/>
    <s v="MG-18145"/>
    <x v="207"/>
    <x v="0"/>
    <s v="United States"/>
    <s v="Philadelphia"/>
    <x v="9"/>
    <n v="19134"/>
    <x v="3"/>
    <s v="OFF-EN-10001335"/>
    <x v="1"/>
    <x v="12"/>
    <s v="White Business Envelopes with Contemporary Seam, Recycled White Business Envelopes"/>
    <n v="52.512"/>
    <n v="6"/>
    <n v="0.2"/>
    <n v="19.692"/>
  </r>
  <r>
    <n v="532"/>
    <x v="244"/>
    <x v="1"/>
    <x v="209"/>
    <d v="2012-11-09T00:00:00"/>
    <s v="Second Class"/>
    <s v="KB-16240"/>
    <x v="208"/>
    <x v="1"/>
    <s v="United States"/>
    <s v="Los Angeles"/>
    <x v="1"/>
    <n v="90036"/>
    <x v="1"/>
    <s v="FUR-CH-10000595"/>
    <x v="0"/>
    <x v="1"/>
    <s v="Safco Contoured Stacking Chairs"/>
    <n v="190.72000000000003"/>
    <n v="1"/>
    <n v="0.2"/>
    <n v="11.919999999999987"/>
  </r>
  <r>
    <n v="533"/>
    <x v="245"/>
    <x v="3"/>
    <x v="210"/>
    <d v="2014-09-12T00:00:00"/>
    <s v="Standard Class"/>
    <s v="JC-15340"/>
    <x v="209"/>
    <x v="0"/>
    <s v="United States"/>
    <s v="Los Angeles"/>
    <x v="1"/>
    <n v="90032"/>
    <x v="1"/>
    <s v="FUR-FU-10000448"/>
    <x v="0"/>
    <x v="5"/>
    <s v="Tenex Chairmats For Use With Carpeted Floors"/>
    <n v="47.94"/>
    <n v="3"/>
    <n v="0"/>
    <n v="2.3969999999999985"/>
  </r>
  <r>
    <n v="534"/>
    <x v="246"/>
    <x v="0"/>
    <x v="211"/>
    <d v="2013-06-02T00:00:00"/>
    <s v="Second Class"/>
    <s v="RL-19615"/>
    <x v="210"/>
    <x v="0"/>
    <s v="United States"/>
    <s v="Montgomery"/>
    <x v="19"/>
    <n v="36116"/>
    <x v="0"/>
    <s v="TEC-PH-10000984"/>
    <x v="2"/>
    <x v="7"/>
    <s v="Panasonic KX-TG9471B"/>
    <n v="979.95"/>
    <n v="5"/>
    <n v="0"/>
    <n v="274.38600000000008"/>
  </r>
  <r>
    <n v="535"/>
    <x v="246"/>
    <x v="0"/>
    <x v="211"/>
    <d v="2013-06-02T00:00:00"/>
    <s v="Second Class"/>
    <s v="RL-19615"/>
    <x v="210"/>
    <x v="0"/>
    <s v="United States"/>
    <s v="Montgomery"/>
    <x v="19"/>
    <n v="36116"/>
    <x v="0"/>
    <s v="OFF-BI-10002557"/>
    <x v="1"/>
    <x v="8"/>
    <s v="Presstex Flexible Ring Binders"/>
    <n v="22.75"/>
    <n v="5"/>
    <n v="0"/>
    <n v="11.375"/>
  </r>
  <r>
    <n v="536"/>
    <x v="247"/>
    <x v="0"/>
    <x v="212"/>
    <d v="2013-07-17T00:00:00"/>
    <s v="Standard Class"/>
    <s v="AA-10375"/>
    <x v="211"/>
    <x v="0"/>
    <s v="United States"/>
    <s v="Mesa"/>
    <x v="16"/>
    <n v="85204"/>
    <x v="1"/>
    <s v="OFF-ST-10001325"/>
    <x v="1"/>
    <x v="4"/>
    <s v="Sterilite Officeware Hinged File Box"/>
    <n v="16.768000000000001"/>
    <n v="2"/>
    <n v="0.2"/>
    <n v="1.4672000000000001"/>
  </r>
  <r>
    <n v="537"/>
    <x v="248"/>
    <x v="3"/>
    <x v="213"/>
    <d v="2014-09-09T00:00:00"/>
    <s v="Second Class"/>
    <s v="EP-13915"/>
    <x v="212"/>
    <x v="0"/>
    <s v="United States"/>
    <s v="Chicago"/>
    <x v="10"/>
    <n v="60653"/>
    <x v="2"/>
    <s v="OFF-BI-10002429"/>
    <x v="1"/>
    <x v="8"/>
    <s v="Premier Elliptical Ring Binder, Black"/>
    <n v="42.615999999999993"/>
    <n v="7"/>
    <n v="0.8"/>
    <n v="-68.185600000000022"/>
  </r>
  <r>
    <n v="538"/>
    <x v="249"/>
    <x v="1"/>
    <x v="155"/>
    <d v="2012-12-08T00:00:00"/>
    <s v="Standard Class"/>
    <s v="MP-17470"/>
    <x v="88"/>
    <x v="2"/>
    <s v="United States"/>
    <s v="New York City"/>
    <x v="15"/>
    <n v="10009"/>
    <x v="3"/>
    <s v="OFF-BI-10004528"/>
    <x v="1"/>
    <x v="8"/>
    <s v="Cardinal Poly Pocket Divider Pockets for Ring Binders"/>
    <n v="10.752000000000001"/>
    <n v="4"/>
    <n v="0.2"/>
    <n v="3.359999999999999"/>
  </r>
  <r>
    <n v="539"/>
    <x v="250"/>
    <x v="1"/>
    <x v="214"/>
    <d v="2012-12-11T00:00:00"/>
    <s v="Standard Class"/>
    <s v="DK-12985"/>
    <x v="213"/>
    <x v="0"/>
    <s v="United States"/>
    <s v="Henderson"/>
    <x v="0"/>
    <n v="42420"/>
    <x v="0"/>
    <s v="OFF-AP-10001271"/>
    <x v="1"/>
    <x v="9"/>
    <s v="Eureka The Boss Cordless Rechargeable Stick Vac"/>
    <n v="152.94"/>
    <n v="3"/>
    <n v="0"/>
    <n v="41.293800000000005"/>
  </r>
  <r>
    <n v="540"/>
    <x v="250"/>
    <x v="1"/>
    <x v="214"/>
    <d v="2012-12-11T00:00:00"/>
    <s v="Standard Class"/>
    <s v="DK-12985"/>
    <x v="213"/>
    <x v="0"/>
    <s v="United States"/>
    <s v="Henderson"/>
    <x v="0"/>
    <n v="42420"/>
    <x v="0"/>
    <s v="FUR-CH-10002647"/>
    <x v="0"/>
    <x v="1"/>
    <s v="Situations Contoured Folding Chairs, 4/Set"/>
    <n v="283.92"/>
    <n v="4"/>
    <n v="0"/>
    <n v="70.980000000000018"/>
  </r>
  <r>
    <n v="541"/>
    <x v="251"/>
    <x v="2"/>
    <x v="215"/>
    <d v="2011-02-04T00:00:00"/>
    <s v="First Class"/>
    <s v="BD-11500"/>
    <x v="214"/>
    <x v="0"/>
    <s v="United States"/>
    <s v="Green Bay"/>
    <x v="6"/>
    <n v="54302"/>
    <x v="2"/>
    <s v="TEC-AC-10001432"/>
    <x v="2"/>
    <x v="11"/>
    <s v="Enermax Aurora Lite Keyboard"/>
    <n v="468.90000000000003"/>
    <n v="6"/>
    <n v="0"/>
    <n v="206.31600000000006"/>
  </r>
  <r>
    <n v="542"/>
    <x v="252"/>
    <x v="0"/>
    <x v="216"/>
    <d v="2013-07-18T00:00:00"/>
    <s v="First Class"/>
    <s v="ES-14080"/>
    <x v="20"/>
    <x v="1"/>
    <s v="United States"/>
    <s v="Tucson"/>
    <x v="16"/>
    <n v="85705"/>
    <x v="1"/>
    <s v="TEC-PH-10002262"/>
    <x v="2"/>
    <x v="7"/>
    <s v="LG Electronics Tone+ HBS-730 Bluetooth Headset"/>
    <n v="380.86400000000003"/>
    <n v="8"/>
    <n v="0.2"/>
    <n v="38.086400000000026"/>
  </r>
  <r>
    <n v="543"/>
    <x v="253"/>
    <x v="1"/>
    <x v="217"/>
    <d v="2012-12-23T00:00:00"/>
    <s v="Standard Class"/>
    <s v="LM-17065"/>
    <x v="215"/>
    <x v="0"/>
    <s v="United States"/>
    <s v="Springfield"/>
    <x v="24"/>
    <n v="45503"/>
    <x v="3"/>
    <s v="OFF-ST-10001809"/>
    <x v="1"/>
    <x v="4"/>
    <s v="Fellowes Officeware Wire Shelving"/>
    <n v="646.77600000000007"/>
    <n v="9"/>
    <n v="0.2"/>
    <n v="-145.52460000000002"/>
  </r>
  <r>
    <n v="544"/>
    <x v="254"/>
    <x v="2"/>
    <x v="218"/>
    <d v="2011-05-16T00:00:00"/>
    <s v="Standard Class"/>
    <s v="PG-18895"/>
    <x v="38"/>
    <x v="0"/>
    <s v="United States"/>
    <s v="Fort Worth"/>
    <x v="5"/>
    <n v="76106"/>
    <x v="2"/>
    <s v="TEC-AC-10001465"/>
    <x v="2"/>
    <x v="11"/>
    <s v="SanDisk Cruzer 64 GB USB Flash Drive"/>
    <n v="58.112000000000002"/>
    <n v="2"/>
    <n v="0.2"/>
    <n v="7.263999999999994"/>
  </r>
  <r>
    <n v="545"/>
    <x v="254"/>
    <x v="2"/>
    <x v="218"/>
    <d v="2011-05-16T00:00:00"/>
    <s v="Standard Class"/>
    <s v="PG-18895"/>
    <x v="38"/>
    <x v="0"/>
    <s v="United States"/>
    <s v="Fort Worth"/>
    <x v="5"/>
    <n v="76106"/>
    <x v="2"/>
    <s v="TEC-PH-10002597"/>
    <x v="2"/>
    <x v="7"/>
    <s v="Xblue XB-1670-86 X16 Small Office Telephone - Titanium"/>
    <n v="100.792"/>
    <n v="1"/>
    <n v="0.2"/>
    <n v="6.2995000000000019"/>
  </r>
  <r>
    <n v="546"/>
    <x v="254"/>
    <x v="2"/>
    <x v="218"/>
    <d v="2011-05-16T00:00:00"/>
    <s v="Standard Class"/>
    <s v="PG-18895"/>
    <x v="38"/>
    <x v="0"/>
    <s v="United States"/>
    <s v="Fort Worth"/>
    <x v="5"/>
    <n v="76106"/>
    <x v="2"/>
    <s v="FUR-FU-10000723"/>
    <x v="0"/>
    <x v="5"/>
    <s v="Deflect-o EconoMat Studded, No Bevel Mat for Low Pile Carpeting"/>
    <n v="66.112000000000009"/>
    <n v="4"/>
    <n v="0.6"/>
    <n v="-84.292799999999986"/>
  </r>
  <r>
    <n v="547"/>
    <x v="255"/>
    <x v="3"/>
    <x v="123"/>
    <d v="2014-11-23T00:00:00"/>
    <s v="First Class"/>
    <s v="AS-10135"/>
    <x v="216"/>
    <x v="2"/>
    <s v="United States"/>
    <s v="New York City"/>
    <x v="15"/>
    <n v="10035"/>
    <x v="3"/>
    <s v="OFF-BI-10000404"/>
    <x v="1"/>
    <x v="8"/>
    <s v="Avery Printable Repositionable Plastic Tabs"/>
    <n v="41.28"/>
    <n v="6"/>
    <n v="0.2"/>
    <n v="13.931999999999999"/>
  </r>
  <r>
    <n v="548"/>
    <x v="255"/>
    <x v="3"/>
    <x v="123"/>
    <d v="2014-11-23T00:00:00"/>
    <s v="First Class"/>
    <s v="AS-10135"/>
    <x v="216"/>
    <x v="2"/>
    <s v="United States"/>
    <s v="New York City"/>
    <x v="15"/>
    <n v="10035"/>
    <x v="3"/>
    <s v="OFF-PA-10002986"/>
    <x v="1"/>
    <x v="10"/>
    <s v="Xerox 1898"/>
    <n v="13.36"/>
    <n v="2"/>
    <n v="0"/>
    <n v="6.4127999999999998"/>
  </r>
  <r>
    <n v="549"/>
    <x v="256"/>
    <x v="1"/>
    <x v="219"/>
    <d v="2012-11-17T00:00:00"/>
    <s v="Second Class"/>
    <s v="DK-13225"/>
    <x v="158"/>
    <x v="1"/>
    <s v="United States"/>
    <s v="Chicago"/>
    <x v="10"/>
    <n v="60653"/>
    <x v="2"/>
    <s v="OFF-ST-10000604"/>
    <x v="1"/>
    <x v="4"/>
    <s v="Home/Office Personal File Carts"/>
    <n v="250.27199999999999"/>
    <n v="9"/>
    <n v="0.2"/>
    <n v="15.641999999999982"/>
  </r>
  <r>
    <n v="550"/>
    <x v="256"/>
    <x v="1"/>
    <x v="219"/>
    <d v="2012-11-17T00:00:00"/>
    <s v="Second Class"/>
    <s v="DK-13225"/>
    <x v="158"/>
    <x v="1"/>
    <s v="United States"/>
    <s v="Chicago"/>
    <x v="10"/>
    <n v="60653"/>
    <x v="2"/>
    <s v="OFF-BI-10004738"/>
    <x v="1"/>
    <x v="8"/>
    <s v="Flexible Leather- Look Classic Collection Ring Binder"/>
    <n v="11.363999999999997"/>
    <n v="3"/>
    <n v="0.8"/>
    <n v="-17.045999999999999"/>
  </r>
  <r>
    <n v="551"/>
    <x v="256"/>
    <x v="1"/>
    <x v="219"/>
    <d v="2012-11-17T00:00:00"/>
    <s v="Second Class"/>
    <s v="DK-13225"/>
    <x v="158"/>
    <x v="1"/>
    <s v="United States"/>
    <s v="Chicago"/>
    <x v="10"/>
    <n v="60653"/>
    <x v="2"/>
    <s v="OFF-SU-10001935"/>
    <x v="1"/>
    <x v="14"/>
    <s v="Staples"/>
    <n v="8.7200000000000006"/>
    <n v="5"/>
    <n v="0.2"/>
    <n v="-1.7440000000000015"/>
  </r>
  <r>
    <n v="552"/>
    <x v="257"/>
    <x v="0"/>
    <x v="173"/>
    <d v="2013-04-18T00:00:00"/>
    <s v="Second Class"/>
    <s v="BD-11320"/>
    <x v="217"/>
    <x v="0"/>
    <s v="United States"/>
    <s v="San Francisco"/>
    <x v="1"/>
    <n v="94110"/>
    <x v="1"/>
    <s v="FUR-CH-10002024"/>
    <x v="0"/>
    <x v="1"/>
    <s v="HON 5400 Series Task Chairs for Big and Tall"/>
    <n v="1121.568"/>
    <n v="2"/>
    <n v="0.2"/>
    <n v="0"/>
  </r>
  <r>
    <n v="553"/>
    <x v="258"/>
    <x v="3"/>
    <x v="220"/>
    <d v="2014-09-13T00:00:00"/>
    <s v="First Class"/>
    <s v="RC-19960"/>
    <x v="53"/>
    <x v="0"/>
    <s v="United States"/>
    <s v="Jacksonville"/>
    <x v="2"/>
    <n v="32216"/>
    <x v="0"/>
    <s v="FUR-FU-10003039"/>
    <x v="0"/>
    <x v="5"/>
    <s v="Howard Miller 11-1/2&quot; Diameter Grantwood Wall Clock"/>
    <n v="34.504000000000005"/>
    <n v="1"/>
    <n v="0.2"/>
    <n v="6.0381999999999998"/>
  </r>
  <r>
    <n v="554"/>
    <x v="259"/>
    <x v="3"/>
    <x v="221"/>
    <d v="2014-11-29T00:00:00"/>
    <s v="Standard Class"/>
    <s v="GT-14710"/>
    <x v="218"/>
    <x v="0"/>
    <s v="United States"/>
    <s v="Houston"/>
    <x v="5"/>
    <n v="77070"/>
    <x v="2"/>
    <s v="OFF-FA-10004248"/>
    <x v="1"/>
    <x v="13"/>
    <s v="Advantus T-Pin Paper Clips"/>
    <n v="10.824"/>
    <n v="3"/>
    <n v="0.2"/>
    <n v="2.5707"/>
  </r>
  <r>
    <n v="555"/>
    <x v="260"/>
    <x v="3"/>
    <x v="222"/>
    <d v="2014-07-04T00:00:00"/>
    <s v="Second Class"/>
    <s v="DK-13225"/>
    <x v="158"/>
    <x v="1"/>
    <s v="United States"/>
    <s v="Anaheim"/>
    <x v="1"/>
    <n v="92804"/>
    <x v="1"/>
    <s v="OFF-ST-10001780"/>
    <x v="1"/>
    <x v="4"/>
    <s v="Tennsco 16-Compartment Lockers with Coat Rack"/>
    <n v="1295.78"/>
    <n v="2"/>
    <n v="0"/>
    <n v="310.98720000000003"/>
  </r>
  <r>
    <n v="556"/>
    <x v="261"/>
    <x v="2"/>
    <x v="223"/>
    <d v="2011-03-07T00:00:00"/>
    <s v="Second Class"/>
    <s v="AJ-10945"/>
    <x v="219"/>
    <x v="0"/>
    <s v="United States"/>
    <s v="Wilmington"/>
    <x v="3"/>
    <n v="28403"/>
    <x v="0"/>
    <s v="OFF-AR-10003560"/>
    <x v="1"/>
    <x v="6"/>
    <s v="Zebra Zazzle Fluorescent Highlighters"/>
    <n v="19.456000000000003"/>
    <n v="4"/>
    <n v="0.2"/>
    <n v="3.4047999999999981"/>
  </r>
  <r>
    <n v="557"/>
    <x v="262"/>
    <x v="0"/>
    <x v="224"/>
    <d v="2013-06-16T00:00:00"/>
    <s v="Standard Class"/>
    <s v="OT-18730"/>
    <x v="220"/>
    <x v="0"/>
    <s v="United States"/>
    <s v="Los Angeles"/>
    <x v="1"/>
    <n v="90045"/>
    <x v="1"/>
    <s v="OFF-LA-10001297"/>
    <x v="1"/>
    <x v="2"/>
    <s v="Avery 473"/>
    <n v="20.7"/>
    <n v="2"/>
    <n v="0"/>
    <n v="9.9359999999999999"/>
  </r>
  <r>
    <n v="558"/>
    <x v="262"/>
    <x v="0"/>
    <x v="224"/>
    <d v="2013-06-16T00:00:00"/>
    <s v="Standard Class"/>
    <s v="OT-18730"/>
    <x v="220"/>
    <x v="0"/>
    <s v="United States"/>
    <s v="Los Angeles"/>
    <x v="1"/>
    <n v="90045"/>
    <x v="1"/>
    <s v="FUR-TA-10004256"/>
    <x v="0"/>
    <x v="3"/>
    <s v="Bretford “Just In Time” Height-Adjustable Multi-Task Work Tables"/>
    <n v="1335.68"/>
    <n v="4"/>
    <n v="0.2"/>
    <n v="-217.04800000000017"/>
  </r>
  <r>
    <n v="559"/>
    <x v="262"/>
    <x v="0"/>
    <x v="224"/>
    <d v="2013-06-16T00:00:00"/>
    <s v="Standard Class"/>
    <s v="OT-18730"/>
    <x v="220"/>
    <x v="0"/>
    <s v="United States"/>
    <s v="Los Angeles"/>
    <x v="1"/>
    <n v="90045"/>
    <x v="1"/>
    <s v="OFF-PA-10003441"/>
    <x v="1"/>
    <x v="10"/>
    <s v="Xerox 226"/>
    <n v="32.400000000000006"/>
    <n v="5"/>
    <n v="0"/>
    <n v="15.552000000000001"/>
  </r>
  <r>
    <n v="560"/>
    <x v="263"/>
    <x v="3"/>
    <x v="225"/>
    <d v="2014-11-23T00:00:00"/>
    <s v="Second Class"/>
    <s v="LP-17080"/>
    <x v="221"/>
    <x v="0"/>
    <s v="United States"/>
    <s v="San Francisco"/>
    <x v="1"/>
    <n v="94110"/>
    <x v="1"/>
    <s v="FUR-FU-10003347"/>
    <x v="0"/>
    <x v="5"/>
    <s v="Coloredge Poster Frame"/>
    <n v="42.599999999999994"/>
    <n v="3"/>
    <n v="0"/>
    <n v="16.614000000000001"/>
  </r>
  <r>
    <n v="561"/>
    <x v="263"/>
    <x v="3"/>
    <x v="225"/>
    <d v="2014-11-23T00:00:00"/>
    <s v="Second Class"/>
    <s v="LP-17080"/>
    <x v="221"/>
    <x v="0"/>
    <s v="United States"/>
    <s v="San Francisco"/>
    <x v="1"/>
    <n v="94110"/>
    <x v="1"/>
    <s v="OFF-BI-10000069"/>
    <x v="1"/>
    <x v="8"/>
    <s v="GBC Prepunched Paper, 19-Hole, for Binding Systems, 24-lb"/>
    <n v="84.056000000000012"/>
    <n v="7"/>
    <n v="0.2"/>
    <n v="27.318199999999983"/>
  </r>
  <r>
    <n v="562"/>
    <x v="264"/>
    <x v="2"/>
    <x v="80"/>
    <d v="2011-09-18T00:00:00"/>
    <s v="Second Class"/>
    <s v="CA-12775"/>
    <x v="222"/>
    <x v="0"/>
    <s v="United States"/>
    <s v="Tampa"/>
    <x v="2"/>
    <n v="33614"/>
    <x v="0"/>
    <s v="OFF-AP-10003914"/>
    <x v="1"/>
    <x v="9"/>
    <s v="Sanitaire Vibra Groomer IR Commercial Upright Vacuum, Replacement Belts"/>
    <n v="13"/>
    <n v="5"/>
    <n v="0.2"/>
    <n v="1.3000000000000007"/>
  </r>
  <r>
    <n v="563"/>
    <x v="264"/>
    <x v="2"/>
    <x v="80"/>
    <d v="2011-09-18T00:00:00"/>
    <s v="Second Class"/>
    <s v="CA-12775"/>
    <x v="222"/>
    <x v="0"/>
    <s v="United States"/>
    <s v="Tampa"/>
    <x v="2"/>
    <n v="33614"/>
    <x v="0"/>
    <s v="FUR-FU-10004020"/>
    <x v="0"/>
    <x v="5"/>
    <s v="Advantus Panel Wall Acrylic Frame"/>
    <n v="13.128"/>
    <n v="3"/>
    <n v="0.2"/>
    <n v="3.7743000000000002"/>
  </r>
  <r>
    <n v="564"/>
    <x v="265"/>
    <x v="1"/>
    <x v="214"/>
    <d v="2012-12-09T00:00:00"/>
    <s v="First Class"/>
    <s v="JF-15490"/>
    <x v="223"/>
    <x v="0"/>
    <s v="United States"/>
    <s v="Seattle"/>
    <x v="4"/>
    <n v="98105"/>
    <x v="1"/>
    <s v="OFF-FA-10003467"/>
    <x v="1"/>
    <x v="13"/>
    <s v="Alliance Big Bands Rubber Bands, 12/Pack"/>
    <n v="3.96"/>
    <n v="2"/>
    <n v="0"/>
    <n v="0"/>
  </r>
  <r>
    <n v="565"/>
    <x v="265"/>
    <x v="1"/>
    <x v="214"/>
    <d v="2012-12-09T00:00:00"/>
    <s v="First Class"/>
    <s v="JF-15490"/>
    <x v="223"/>
    <x v="0"/>
    <s v="United States"/>
    <s v="Seattle"/>
    <x v="4"/>
    <n v="98105"/>
    <x v="1"/>
    <s v="OFF-LA-10000634"/>
    <x v="1"/>
    <x v="2"/>
    <s v="Avery 509"/>
    <n v="2.61"/>
    <n v="1"/>
    <n v="0"/>
    <n v="1.2005999999999999"/>
  </r>
  <r>
    <n v="566"/>
    <x v="266"/>
    <x v="3"/>
    <x v="226"/>
    <d v="2014-12-11T00:00:00"/>
    <s v="First Class"/>
    <s v="FP-14320"/>
    <x v="224"/>
    <x v="0"/>
    <s v="United States"/>
    <s v="Los Angeles"/>
    <x v="1"/>
    <n v="90008"/>
    <x v="1"/>
    <s v="TEC-PH-10002496"/>
    <x v="2"/>
    <x v="7"/>
    <s v="Cisco SPA301"/>
    <n v="374.37600000000003"/>
    <n v="3"/>
    <n v="0.2"/>
    <n v="46.796999999999983"/>
  </r>
  <r>
    <n v="567"/>
    <x v="267"/>
    <x v="3"/>
    <x v="172"/>
    <d v="2014-10-09T00:00:00"/>
    <s v="Standard Class"/>
    <s v="EB-13840"/>
    <x v="225"/>
    <x v="1"/>
    <s v="United States"/>
    <s v="Seattle"/>
    <x v="4"/>
    <n v="98105"/>
    <x v="1"/>
    <s v="OFF-PA-10004530"/>
    <x v="1"/>
    <x v="10"/>
    <s v="Personal Creations Ink Jet Cards and Labels"/>
    <n v="91.84"/>
    <n v="8"/>
    <n v="0"/>
    <n v="45.001600000000003"/>
  </r>
  <r>
    <n v="568"/>
    <x v="267"/>
    <x v="3"/>
    <x v="172"/>
    <d v="2014-10-09T00:00:00"/>
    <s v="Standard Class"/>
    <s v="EB-13840"/>
    <x v="225"/>
    <x v="1"/>
    <s v="United States"/>
    <s v="Seattle"/>
    <x v="4"/>
    <n v="98105"/>
    <x v="1"/>
    <s v="OFF-BI-10001107"/>
    <x v="1"/>
    <x v="8"/>
    <s v="GBC White Gloss Covers, Plain Front"/>
    <n v="81.088000000000008"/>
    <n v="7"/>
    <n v="0.2"/>
    <n v="27.3672"/>
  </r>
  <r>
    <n v="569"/>
    <x v="267"/>
    <x v="3"/>
    <x v="172"/>
    <d v="2014-10-09T00:00:00"/>
    <s v="Standard Class"/>
    <s v="EB-13840"/>
    <x v="225"/>
    <x v="1"/>
    <s v="United States"/>
    <s v="Seattle"/>
    <x v="4"/>
    <n v="98105"/>
    <x v="1"/>
    <s v="OFF-PA-10004451"/>
    <x v="1"/>
    <x v="10"/>
    <s v="Xerox 222"/>
    <n v="19.440000000000001"/>
    <n v="3"/>
    <n v="0"/>
    <n v="9.3312000000000008"/>
  </r>
  <r>
    <n v="570"/>
    <x v="267"/>
    <x v="3"/>
    <x v="172"/>
    <d v="2014-10-09T00:00:00"/>
    <s v="Standard Class"/>
    <s v="EB-13840"/>
    <x v="225"/>
    <x v="1"/>
    <s v="United States"/>
    <s v="Seattle"/>
    <x v="4"/>
    <n v="98105"/>
    <x v="1"/>
    <s v="FUR-CH-10004997"/>
    <x v="0"/>
    <x v="1"/>
    <s v="Hon Every-Day Series Multi-Task Chairs"/>
    <n v="451.15199999999993"/>
    <n v="3"/>
    <n v="0.2"/>
    <n v="0"/>
  </r>
  <r>
    <n v="571"/>
    <x v="268"/>
    <x v="3"/>
    <x v="116"/>
    <d v="2015-01-05T00:00:00"/>
    <s v="Standard Class"/>
    <s v="JF-15415"/>
    <x v="226"/>
    <x v="0"/>
    <s v="United States"/>
    <s v="New York City"/>
    <x v="15"/>
    <n v="10024"/>
    <x v="3"/>
    <s v="OFF-LA-10001297"/>
    <x v="1"/>
    <x v="2"/>
    <s v="Avery 473"/>
    <n v="72.45"/>
    <n v="7"/>
    <n v="0"/>
    <n v="34.775999999999996"/>
  </r>
  <r>
    <n v="572"/>
    <x v="268"/>
    <x v="3"/>
    <x v="116"/>
    <d v="2015-01-05T00:00:00"/>
    <s v="Standard Class"/>
    <s v="JF-15415"/>
    <x v="226"/>
    <x v="0"/>
    <s v="United States"/>
    <s v="New York City"/>
    <x v="15"/>
    <n v="10024"/>
    <x v="3"/>
    <s v="OFF-FA-10000585"/>
    <x v="1"/>
    <x v="13"/>
    <s v="OIC Bulk Pack Metal Binder Clips"/>
    <n v="13.96"/>
    <n v="4"/>
    <n v="0"/>
    <n v="6.4215999999999998"/>
  </r>
  <r>
    <n v="573"/>
    <x v="268"/>
    <x v="3"/>
    <x v="116"/>
    <d v="2015-01-05T00:00:00"/>
    <s v="Standard Class"/>
    <s v="JF-15415"/>
    <x v="226"/>
    <x v="0"/>
    <s v="United States"/>
    <s v="New York City"/>
    <x v="15"/>
    <n v="10024"/>
    <x v="3"/>
    <s v="OFF-BI-10001922"/>
    <x v="1"/>
    <x v="8"/>
    <s v="Storex Dura Pro Binders"/>
    <n v="33.264000000000003"/>
    <n v="7"/>
    <n v="0.2"/>
    <n v="11.226599999999999"/>
  </r>
  <r>
    <n v="574"/>
    <x v="268"/>
    <x v="3"/>
    <x v="116"/>
    <d v="2015-01-05T00:00:00"/>
    <s v="Standard Class"/>
    <s v="JF-15415"/>
    <x v="226"/>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x v="227"/>
    <x v="0"/>
    <s v="United States"/>
    <s v="Marysville"/>
    <x v="4"/>
    <n v="98270"/>
    <x v="1"/>
    <s v="OFF-AR-10003394"/>
    <x v="1"/>
    <x v="6"/>
    <s v="Newell 332"/>
    <n v="8.82"/>
    <n v="3"/>
    <n v="0"/>
    <n v="2.3814000000000002"/>
  </r>
  <r>
    <n v="576"/>
    <x v="270"/>
    <x v="1"/>
    <x v="227"/>
    <d v="2012-09-22T00:00:00"/>
    <s v="Second Class"/>
    <s v="TG-21640"/>
    <x v="228"/>
    <x v="0"/>
    <s v="United States"/>
    <s v="Long Beach"/>
    <x v="1"/>
    <n v="90805"/>
    <x v="1"/>
    <s v="OFF-PA-10004530"/>
    <x v="1"/>
    <x v="10"/>
    <s v="Personal Creations Ink Jet Cards and Labels"/>
    <n v="160.72"/>
    <n v="14"/>
    <n v="0"/>
    <n v="78.752800000000008"/>
  </r>
  <r>
    <n v="577"/>
    <x v="270"/>
    <x v="1"/>
    <x v="227"/>
    <d v="2012-09-22T00:00:00"/>
    <s v="Second Class"/>
    <s v="TG-21640"/>
    <x v="228"/>
    <x v="0"/>
    <s v="United States"/>
    <s v="Long Beach"/>
    <x v="1"/>
    <n v="90805"/>
    <x v="1"/>
    <s v="OFF-PA-10001450"/>
    <x v="1"/>
    <x v="10"/>
    <s v="Rediform S.O.S. Phone Message Books"/>
    <n v="19.920000000000002"/>
    <n v="4"/>
    <n v="0"/>
    <n v="9.7608000000000015"/>
  </r>
  <r>
    <n v="578"/>
    <x v="270"/>
    <x v="1"/>
    <x v="227"/>
    <d v="2012-09-22T00:00:00"/>
    <s v="Second Class"/>
    <s v="TG-21640"/>
    <x v="228"/>
    <x v="0"/>
    <s v="United States"/>
    <s v="Long Beach"/>
    <x v="1"/>
    <n v="90805"/>
    <x v="1"/>
    <s v="OFF-SU-10001574"/>
    <x v="1"/>
    <x v="14"/>
    <s v="Acme Value Line Scissors"/>
    <n v="7.3"/>
    <n v="2"/>
    <n v="0"/>
    <n v="2.1899999999999995"/>
  </r>
  <r>
    <n v="579"/>
    <x v="271"/>
    <x v="3"/>
    <x v="228"/>
    <d v="2014-07-27T00:00:00"/>
    <s v="Standard Class"/>
    <s v="CS-11950"/>
    <x v="229"/>
    <x v="0"/>
    <s v="United States"/>
    <s v="Chicago"/>
    <x v="10"/>
    <n v="60610"/>
    <x v="2"/>
    <s v="OFF-ST-10002974"/>
    <x v="1"/>
    <x v="4"/>
    <s v="Trav-L-File Heavy-Duty Shuttle II, Black"/>
    <n v="69.712000000000003"/>
    <n v="2"/>
    <n v="0.2"/>
    <n v="8.7139999999999951"/>
  </r>
  <r>
    <n v="580"/>
    <x v="271"/>
    <x v="3"/>
    <x v="228"/>
    <d v="2014-07-27T00:00:00"/>
    <s v="Standard Class"/>
    <s v="CS-11950"/>
    <x v="229"/>
    <x v="0"/>
    <s v="United States"/>
    <s v="Chicago"/>
    <x v="10"/>
    <n v="60610"/>
    <x v="2"/>
    <s v="FUR-FU-10001475"/>
    <x v="0"/>
    <x v="5"/>
    <s v="Contract Clock, 14&quot;, Brown"/>
    <n v="8.7919999999999998"/>
    <n v="1"/>
    <n v="0.6"/>
    <n v="-5.7148000000000003"/>
  </r>
  <r>
    <n v="581"/>
    <x v="272"/>
    <x v="1"/>
    <x v="229"/>
    <d v="2012-09-14T00:00:00"/>
    <s v="Standard Class"/>
    <s v="CC-12145"/>
    <x v="230"/>
    <x v="0"/>
    <s v="United States"/>
    <s v="Los Angeles"/>
    <x v="1"/>
    <n v="90004"/>
    <x v="1"/>
    <s v="OFF-SU-10004498"/>
    <x v="1"/>
    <x v="14"/>
    <s v="Martin-Yale Premier Letter Opener"/>
    <n v="51.52"/>
    <n v="4"/>
    <n v="0"/>
    <n v="1.5456000000000003"/>
  </r>
  <r>
    <n v="582"/>
    <x v="273"/>
    <x v="3"/>
    <x v="96"/>
    <d v="2014-12-06T00:00:00"/>
    <s v="Standard Class"/>
    <s v="DV-13465"/>
    <x v="231"/>
    <x v="0"/>
    <s v="United States"/>
    <s v="Denver"/>
    <x v="22"/>
    <n v="80219"/>
    <x v="1"/>
    <s v="TEC-PH-10004977"/>
    <x v="2"/>
    <x v="7"/>
    <s v="GE 30524EE4"/>
    <n v="470.37600000000009"/>
    <n v="3"/>
    <n v="0.2"/>
    <n v="52.917299999999955"/>
  </r>
  <r>
    <n v="583"/>
    <x v="273"/>
    <x v="3"/>
    <x v="96"/>
    <d v="2014-12-06T00:00:00"/>
    <s v="Standard Class"/>
    <s v="DV-13465"/>
    <x v="231"/>
    <x v="0"/>
    <s v="United States"/>
    <s v="Denver"/>
    <x v="22"/>
    <n v="80219"/>
    <x v="1"/>
    <s v="TEC-PH-10000586"/>
    <x v="2"/>
    <x v="7"/>
    <s v="AT&amp;T SB67148 SynJ"/>
    <n v="105.584"/>
    <n v="2"/>
    <n v="0.2"/>
    <n v="9.2386000000000053"/>
  </r>
  <r>
    <n v="584"/>
    <x v="273"/>
    <x v="3"/>
    <x v="96"/>
    <d v="2014-12-06T00:00:00"/>
    <s v="Standard Class"/>
    <s v="DV-13465"/>
    <x v="231"/>
    <x v="0"/>
    <s v="United States"/>
    <s v="Denver"/>
    <x v="22"/>
    <n v="80219"/>
    <x v="1"/>
    <s v="OFF-AP-10000358"/>
    <x v="1"/>
    <x v="9"/>
    <s v="Fellowes Basic Home/Office Series Surge Protectors"/>
    <n v="31.152000000000001"/>
    <n v="3"/>
    <n v="0.2"/>
    <n v="3.5045999999999964"/>
  </r>
  <r>
    <n v="585"/>
    <x v="273"/>
    <x v="3"/>
    <x v="96"/>
    <d v="2014-12-06T00:00:00"/>
    <s v="Standard Class"/>
    <s v="DV-13465"/>
    <x v="231"/>
    <x v="0"/>
    <s v="United States"/>
    <s v="Denver"/>
    <x v="22"/>
    <n v="80219"/>
    <x v="1"/>
    <s v="OFF-BI-10002764"/>
    <x v="1"/>
    <x v="8"/>
    <s v="Recycled Pressboard Report Cover with Reinforced Top Hinge"/>
    <n v="6.7830000000000004"/>
    <n v="7"/>
    <n v="0.7"/>
    <n v="-4.7480999999999973"/>
  </r>
  <r>
    <n v="586"/>
    <x v="273"/>
    <x v="3"/>
    <x v="96"/>
    <d v="2014-12-06T00:00:00"/>
    <s v="Standard Class"/>
    <s v="DV-13465"/>
    <x v="231"/>
    <x v="0"/>
    <s v="United States"/>
    <s v="Denver"/>
    <x v="22"/>
    <n v="80219"/>
    <x v="1"/>
    <s v="TEC-PH-10001254"/>
    <x v="2"/>
    <x v="7"/>
    <s v="Jabra BIZ 2300 Duo QD Duo Corded Headset"/>
    <n v="406.36799999999999"/>
    <n v="4"/>
    <n v="0.2"/>
    <n v="30.477599999999981"/>
  </r>
  <r>
    <n v="587"/>
    <x v="274"/>
    <x v="1"/>
    <x v="230"/>
    <d v="2012-07-09T00:00:00"/>
    <s v="Standard Class"/>
    <s v="BD-11725"/>
    <x v="232"/>
    <x v="0"/>
    <s v="United States"/>
    <s v="Richmond"/>
    <x v="0"/>
    <n v="40475"/>
    <x v="0"/>
    <s v="FUR-CH-10003956"/>
    <x v="0"/>
    <x v="1"/>
    <s v="Novimex High-Tech Fabric Mesh Task Chair"/>
    <n v="70.98"/>
    <n v="1"/>
    <n v="0"/>
    <n v="4.968599999999995"/>
  </r>
  <r>
    <n v="588"/>
    <x v="274"/>
    <x v="1"/>
    <x v="230"/>
    <d v="2012-07-09T00:00:00"/>
    <s v="Standard Class"/>
    <s v="BD-11725"/>
    <x v="232"/>
    <x v="0"/>
    <s v="United States"/>
    <s v="Richmond"/>
    <x v="0"/>
    <n v="40475"/>
    <x v="0"/>
    <s v="OFF-LA-10003930"/>
    <x v="1"/>
    <x v="2"/>
    <s v="Dot Matrix Printer Tape Reel Labels, White, 5000/Box"/>
    <n v="294.93"/>
    <n v="3"/>
    <n v="0"/>
    <n v="144.51570000000001"/>
  </r>
  <r>
    <n v="589"/>
    <x v="275"/>
    <x v="0"/>
    <x v="231"/>
    <d v="2013-03-25T00:00:00"/>
    <s v="Standard Class"/>
    <s v="ZC-21910"/>
    <x v="233"/>
    <x v="0"/>
    <s v="United States"/>
    <s v="Salem"/>
    <x v="21"/>
    <n v="97301"/>
    <x v="1"/>
    <s v="TEC-PH-10003800"/>
    <x v="2"/>
    <x v="7"/>
    <s v="i.Sound Portable Power - 8000 mAh"/>
    <n v="84.784000000000006"/>
    <n v="2"/>
    <n v="0.2"/>
    <n v="-20.136200000000006"/>
  </r>
  <r>
    <n v="590"/>
    <x v="275"/>
    <x v="0"/>
    <x v="231"/>
    <d v="2013-03-25T00:00:00"/>
    <s v="Standard Class"/>
    <s v="ZC-21910"/>
    <x v="233"/>
    <x v="0"/>
    <s v="United States"/>
    <s v="Salem"/>
    <x v="21"/>
    <n v="97301"/>
    <x v="1"/>
    <s v="OFF-PA-10002005"/>
    <x v="1"/>
    <x v="10"/>
    <s v="Xerox 225"/>
    <n v="20.736000000000004"/>
    <n v="4"/>
    <n v="0.2"/>
    <n v="7.2576000000000001"/>
  </r>
  <r>
    <n v="591"/>
    <x v="275"/>
    <x v="0"/>
    <x v="231"/>
    <d v="2013-03-25T00:00:00"/>
    <s v="Standard Class"/>
    <s v="ZC-21910"/>
    <x v="233"/>
    <x v="0"/>
    <s v="United States"/>
    <s v="Salem"/>
    <x v="21"/>
    <n v="97301"/>
    <x v="1"/>
    <s v="OFF-BI-10002498"/>
    <x v="1"/>
    <x v="8"/>
    <s v="Clear Mylar Reinforcing Strips"/>
    <n v="16.821000000000005"/>
    <n v="3"/>
    <n v="0.7"/>
    <n v="-12.896100000000004"/>
  </r>
  <r>
    <n v="592"/>
    <x v="275"/>
    <x v="0"/>
    <x v="231"/>
    <d v="2013-03-25T00:00:00"/>
    <s v="Standard Class"/>
    <s v="ZC-21910"/>
    <x v="233"/>
    <x v="0"/>
    <s v="United States"/>
    <s v="Salem"/>
    <x v="21"/>
    <n v="97301"/>
    <x v="1"/>
    <s v="OFF-PA-10004101"/>
    <x v="1"/>
    <x v="10"/>
    <s v="Xerox 1894"/>
    <n v="10.368000000000002"/>
    <n v="2"/>
    <n v="0.2"/>
    <n v="3.6288"/>
  </r>
  <r>
    <n v="593"/>
    <x v="276"/>
    <x v="2"/>
    <x v="232"/>
    <d v="2011-01-14T00:00:00"/>
    <s v="Standard Class"/>
    <s v="MS-17830"/>
    <x v="234"/>
    <x v="0"/>
    <s v="United States"/>
    <s v="Laredo"/>
    <x v="5"/>
    <n v="78041"/>
    <x v="2"/>
    <s v="OFF-AR-10004078"/>
    <x v="1"/>
    <x v="6"/>
    <s v="Newell 312"/>
    <n v="9.3439999999999994"/>
    <n v="2"/>
    <n v="0.2"/>
    <n v="1.1679999999999997"/>
  </r>
  <r>
    <n v="594"/>
    <x v="276"/>
    <x v="2"/>
    <x v="232"/>
    <d v="2011-01-14T00:00:00"/>
    <s v="Standard Class"/>
    <s v="MS-17830"/>
    <x v="234"/>
    <x v="0"/>
    <s v="United States"/>
    <s v="Laredo"/>
    <x v="5"/>
    <n v="78041"/>
    <x v="2"/>
    <s v="TEC-AC-10001266"/>
    <x v="2"/>
    <x v="11"/>
    <s v="Memorex Micro Travel Drive 8 GB"/>
    <n v="31.200000000000003"/>
    <n v="3"/>
    <n v="0.2"/>
    <n v="9.7499999999999964"/>
  </r>
  <r>
    <n v="595"/>
    <x v="277"/>
    <x v="2"/>
    <x v="233"/>
    <d v="2011-08-15T00:00:00"/>
    <s v="Standard Class"/>
    <s v="LR-16915"/>
    <x v="235"/>
    <x v="0"/>
    <s v="United States"/>
    <s v="San Diego"/>
    <x v="1"/>
    <n v="92024"/>
    <x v="1"/>
    <s v="OFF-AP-10004708"/>
    <x v="1"/>
    <x v="9"/>
    <s v="Fellowes Superior 10 Outlet Split Surge Protector"/>
    <n v="76.12"/>
    <n v="2"/>
    <n v="0"/>
    <n v="22.074799999999996"/>
  </r>
  <r>
    <n v="596"/>
    <x v="277"/>
    <x v="2"/>
    <x v="233"/>
    <d v="2011-08-15T00:00:00"/>
    <s v="Standard Class"/>
    <s v="LR-16915"/>
    <x v="235"/>
    <x v="0"/>
    <s v="United States"/>
    <s v="San Diego"/>
    <x v="1"/>
    <n v="92024"/>
    <x v="1"/>
    <s v="TEC-CO-10004115"/>
    <x v="2"/>
    <x v="16"/>
    <s v="Sharp AL-1530CS Digital Copier"/>
    <n v="1199.9760000000001"/>
    <n v="3"/>
    <n v="0.2"/>
    <n v="434.99130000000002"/>
  </r>
  <r>
    <n v="597"/>
    <x v="277"/>
    <x v="2"/>
    <x v="233"/>
    <d v="2011-08-15T00:00:00"/>
    <s v="Standard Class"/>
    <s v="LR-16915"/>
    <x v="235"/>
    <x v="0"/>
    <s v="United States"/>
    <s v="San Diego"/>
    <x v="1"/>
    <n v="92024"/>
    <x v="1"/>
    <s v="TEC-PH-10002398"/>
    <x v="2"/>
    <x v="7"/>
    <s v="AT&amp;T 1070 Corded Phone"/>
    <n v="445.96000000000004"/>
    <n v="5"/>
    <n v="0.2"/>
    <n v="55.744999999999948"/>
  </r>
  <r>
    <n v="598"/>
    <x v="277"/>
    <x v="2"/>
    <x v="233"/>
    <d v="2011-08-15T00:00:00"/>
    <s v="Standard Class"/>
    <s v="LR-16915"/>
    <x v="235"/>
    <x v="0"/>
    <s v="United States"/>
    <s v="San Diego"/>
    <x v="1"/>
    <n v="92024"/>
    <x v="1"/>
    <s v="FUR-FU-10001979"/>
    <x v="0"/>
    <x v="5"/>
    <s v="Dana Halogen Swing-Arm Architect Lamp"/>
    <n v="327.76"/>
    <n v="8"/>
    <n v="0"/>
    <n v="91.772800000000018"/>
  </r>
  <r>
    <n v="599"/>
    <x v="278"/>
    <x v="0"/>
    <x v="216"/>
    <d v="2013-07-17T00:00:00"/>
    <s v="First Class"/>
    <s v="TP-21130"/>
    <x v="236"/>
    <x v="0"/>
    <s v="United States"/>
    <s v="Philadelphia"/>
    <x v="9"/>
    <n v="19134"/>
    <x v="3"/>
    <s v="OFF-SU-10004115"/>
    <x v="1"/>
    <x v="14"/>
    <s v="Acme Stainless Steel Office Snips"/>
    <n v="11.632"/>
    <n v="2"/>
    <n v="0.2"/>
    <n v="1.0178000000000007"/>
  </r>
  <r>
    <n v="600"/>
    <x v="279"/>
    <x v="0"/>
    <x v="87"/>
    <d v="2013-07-22T00:00:00"/>
    <s v="Standard Class"/>
    <s v="CK-12205"/>
    <x v="237"/>
    <x v="0"/>
    <s v="United States"/>
    <s v="Philadelphia"/>
    <x v="9"/>
    <n v="19120"/>
    <x v="3"/>
    <s v="TEC-PH-10001425"/>
    <x v="2"/>
    <x v="7"/>
    <s v="Mophie Juice Pack Helium for iPhone"/>
    <n v="143.98199999999997"/>
    <n v="3"/>
    <n v="0.4"/>
    <n v="-28.796400000000006"/>
  </r>
  <r>
    <n v="601"/>
    <x v="279"/>
    <x v="0"/>
    <x v="87"/>
    <d v="2013-07-22T00:00:00"/>
    <s v="Standard Class"/>
    <s v="CK-12205"/>
    <x v="237"/>
    <x v="0"/>
    <s v="United States"/>
    <s v="Philadelphia"/>
    <x v="9"/>
    <n v="19120"/>
    <x v="3"/>
    <s v="TEC-PH-10003963"/>
    <x v="2"/>
    <x v="7"/>
    <s v="GE 2-Jack Phone Line Splitter"/>
    <n v="494.37599999999998"/>
    <n v="4"/>
    <n v="0.4"/>
    <n v="-115.35440000000006"/>
  </r>
  <r>
    <n v="602"/>
    <x v="279"/>
    <x v="0"/>
    <x v="87"/>
    <d v="2013-07-22T00:00:00"/>
    <s v="Standard Class"/>
    <s v="CK-12205"/>
    <x v="237"/>
    <x v="0"/>
    <s v="United States"/>
    <s v="Philadelphia"/>
    <x v="9"/>
    <n v="19120"/>
    <x v="3"/>
    <s v="OFF-SU-10001574"/>
    <x v="1"/>
    <x v="14"/>
    <s v="Acme Value Line Scissors"/>
    <n v="5.84"/>
    <n v="2"/>
    <n v="0.2"/>
    <n v="0.72999999999999954"/>
  </r>
  <r>
    <n v="603"/>
    <x v="280"/>
    <x v="2"/>
    <x v="234"/>
    <d v="2011-03-19T00:00:00"/>
    <s v="Standard Class"/>
    <s v="AS-10240"/>
    <x v="238"/>
    <x v="0"/>
    <s v="United States"/>
    <s v="Tampa"/>
    <x v="2"/>
    <n v="33614"/>
    <x v="0"/>
    <s v="OFF-ST-10001490"/>
    <x v="1"/>
    <x v="4"/>
    <s v="Hot File 7-Pocket, Floor Stand"/>
    <n v="142.77600000000001"/>
    <n v="1"/>
    <n v="0.2"/>
    <n v="17.84699999999998"/>
  </r>
  <r>
    <n v="604"/>
    <x v="280"/>
    <x v="2"/>
    <x v="234"/>
    <d v="2011-03-19T00:00:00"/>
    <s v="Standard Class"/>
    <s v="AS-10240"/>
    <x v="238"/>
    <x v="0"/>
    <s v="United States"/>
    <s v="Tampa"/>
    <x v="2"/>
    <n v="33614"/>
    <x v="0"/>
    <s v="FUR-FU-10001756"/>
    <x v="0"/>
    <x v="5"/>
    <s v="Eldon Expressions Desk Accessory, Wood Photo Frame, Mahogany"/>
    <n v="45.695999999999998"/>
    <n v="3"/>
    <n v="0.2"/>
    <n v="5.1407999999999916"/>
  </r>
  <r>
    <n v="605"/>
    <x v="280"/>
    <x v="2"/>
    <x v="234"/>
    <d v="2011-03-19T00:00:00"/>
    <s v="Standard Class"/>
    <s v="AS-10240"/>
    <x v="238"/>
    <x v="0"/>
    <s v="United States"/>
    <s v="Tampa"/>
    <x v="2"/>
    <n v="33614"/>
    <x v="0"/>
    <s v="OFF-BI-10000773"/>
    <x v="1"/>
    <x v="8"/>
    <s v="Insertable Tab Post Binder Dividers"/>
    <n v="7.218"/>
    <n v="3"/>
    <n v="0.7"/>
    <n v="-5.5338000000000012"/>
  </r>
  <r>
    <n v="606"/>
    <x v="280"/>
    <x v="2"/>
    <x v="234"/>
    <d v="2011-03-19T00:00:00"/>
    <s v="Standard Class"/>
    <s v="AS-10240"/>
    <x v="238"/>
    <x v="0"/>
    <s v="United States"/>
    <s v="Tampa"/>
    <x v="2"/>
    <n v="33614"/>
    <x v="0"/>
    <s v="OFF-BI-10001543"/>
    <x v="1"/>
    <x v="8"/>
    <s v="GBC VeloBinder Manual Binding System"/>
    <n v="43.188000000000009"/>
    <n v="4"/>
    <n v="0.7"/>
    <n v="-31.671199999999999"/>
  </r>
  <r>
    <n v="607"/>
    <x v="280"/>
    <x v="2"/>
    <x v="234"/>
    <d v="2011-03-19T00:00:00"/>
    <s v="Standard Class"/>
    <s v="AS-10240"/>
    <x v="238"/>
    <x v="0"/>
    <s v="United States"/>
    <s v="Tampa"/>
    <x v="2"/>
    <n v="33614"/>
    <x v="0"/>
    <s v="OFF-PA-10002120"/>
    <x v="1"/>
    <x v="10"/>
    <s v="Xerox 1889"/>
    <n v="131.904"/>
    <n v="3"/>
    <n v="0.2"/>
    <n v="47.815200000000004"/>
  </r>
  <r>
    <n v="608"/>
    <x v="281"/>
    <x v="2"/>
    <x v="235"/>
    <d v="2011-05-27T00:00:00"/>
    <s v="Standard Class"/>
    <s v="AR-10510"/>
    <x v="239"/>
    <x v="0"/>
    <s v="United States"/>
    <s v="Philadelphia"/>
    <x v="9"/>
    <n v="19134"/>
    <x v="3"/>
    <s v="OFF-BI-10000848"/>
    <x v="1"/>
    <x v="8"/>
    <s v="Angle-D Ring Binders"/>
    <n v="3.2820000000000005"/>
    <n v="2"/>
    <n v="0.7"/>
    <n v="-2.6256000000000004"/>
  </r>
  <r>
    <n v="609"/>
    <x v="281"/>
    <x v="2"/>
    <x v="235"/>
    <d v="2011-05-27T00:00:00"/>
    <s v="Standard Class"/>
    <s v="AR-10510"/>
    <x v="239"/>
    <x v="0"/>
    <s v="United States"/>
    <s v="Philadelphia"/>
    <x v="9"/>
    <n v="19134"/>
    <x v="3"/>
    <s v="OFF-AR-10001246"/>
    <x v="1"/>
    <x v="6"/>
    <s v="Newell 317"/>
    <n v="21.167999999999999"/>
    <n v="9"/>
    <n v="0.2"/>
    <n v="2.3813999999999984"/>
  </r>
  <r>
    <n v="610"/>
    <x v="281"/>
    <x v="2"/>
    <x v="235"/>
    <d v="2011-05-27T00:00:00"/>
    <s v="Standard Class"/>
    <s v="AR-10510"/>
    <x v="239"/>
    <x v="0"/>
    <s v="United States"/>
    <s v="Philadelphia"/>
    <x v="9"/>
    <n v="19134"/>
    <x v="3"/>
    <s v="TEC-PH-10003092"/>
    <x v="2"/>
    <x v="7"/>
    <s v="Motorola L804"/>
    <n v="55.188000000000002"/>
    <n v="2"/>
    <n v="0.4"/>
    <n v="-10.117800000000003"/>
  </r>
  <r>
    <n v="611"/>
    <x v="282"/>
    <x v="0"/>
    <x v="236"/>
    <d v="2013-05-02T00:00:00"/>
    <s v="First Class"/>
    <s v="NB-18655"/>
    <x v="240"/>
    <x v="1"/>
    <s v="United States"/>
    <s v="Dallas"/>
    <x v="5"/>
    <n v="75217"/>
    <x v="2"/>
    <s v="TEC-PH-10003012"/>
    <x v="2"/>
    <x v="7"/>
    <s v="Nortel Meridian M3904 Professional Digital phone"/>
    <n v="369.57600000000002"/>
    <n v="3"/>
    <n v="0.2"/>
    <n v="41.577299999999951"/>
  </r>
  <r>
    <n v="612"/>
    <x v="282"/>
    <x v="0"/>
    <x v="236"/>
    <d v="2013-05-02T00:00:00"/>
    <s v="First Class"/>
    <s v="NB-18655"/>
    <x v="240"/>
    <x v="1"/>
    <s v="United States"/>
    <s v="Dallas"/>
    <x v="5"/>
    <n v="75217"/>
    <x v="2"/>
    <s v="OFF-LA-10004345"/>
    <x v="1"/>
    <x v="2"/>
    <s v="Avery 493"/>
    <n v="15.712000000000002"/>
    <n v="4"/>
    <n v="0.2"/>
    <n v="5.6955999999999989"/>
  </r>
  <r>
    <n v="613"/>
    <x v="283"/>
    <x v="0"/>
    <x v="108"/>
    <d v="2013-09-14T00:00:00"/>
    <s v="Second Class"/>
    <s v="GD-14590"/>
    <x v="241"/>
    <x v="1"/>
    <s v="United States"/>
    <s v="Philadelphia"/>
    <x v="9"/>
    <n v="19143"/>
    <x v="3"/>
    <s v="OFF-PA-10001204"/>
    <x v="1"/>
    <x v="10"/>
    <s v="Xerox 1972"/>
    <n v="8.4480000000000004"/>
    <n v="2"/>
    <n v="0.2"/>
    <n v="2.6399999999999997"/>
  </r>
  <r>
    <n v="614"/>
    <x v="283"/>
    <x v="0"/>
    <x v="108"/>
    <d v="2013-09-14T00:00:00"/>
    <s v="Second Class"/>
    <s v="GD-14590"/>
    <x v="241"/>
    <x v="1"/>
    <s v="United States"/>
    <s v="Philadelphia"/>
    <x v="9"/>
    <n v="19143"/>
    <x v="3"/>
    <s v="TEC-PH-10004667"/>
    <x v="2"/>
    <x v="7"/>
    <s v="Cisco 8x8 Inc. 6753i IP Business Phone System"/>
    <n v="728.94600000000003"/>
    <n v="9"/>
    <n v="0.4"/>
    <n v="-157.93830000000008"/>
  </r>
  <r>
    <n v="615"/>
    <x v="284"/>
    <x v="3"/>
    <x v="237"/>
    <d v="2014-11-18T00:00:00"/>
    <s v="Second Class"/>
    <s v="CK-12595"/>
    <x v="242"/>
    <x v="0"/>
    <s v="United States"/>
    <s v="Grove City"/>
    <x v="24"/>
    <n v="43123"/>
    <x v="3"/>
    <s v="TEC-PH-10000011"/>
    <x v="2"/>
    <x v="7"/>
    <s v="PureGear Roll-On Screen Protector"/>
    <n v="119.93999999999998"/>
    <n v="10"/>
    <n v="0.4"/>
    <n v="15.99199999999999"/>
  </r>
  <r>
    <n v="616"/>
    <x v="284"/>
    <x v="3"/>
    <x v="237"/>
    <d v="2014-11-18T00:00:00"/>
    <s v="Second Class"/>
    <s v="CK-12595"/>
    <x v="242"/>
    <x v="0"/>
    <s v="United States"/>
    <s v="Grove City"/>
    <x v="24"/>
    <n v="43123"/>
    <x v="3"/>
    <s v="OFF-BI-10002949"/>
    <x v="1"/>
    <x v="8"/>
    <s v="Prestige Round Ring Binders"/>
    <n v="3.6480000000000006"/>
    <n v="2"/>
    <n v="0.7"/>
    <n v="-2.7967999999999993"/>
  </r>
  <r>
    <n v="617"/>
    <x v="285"/>
    <x v="3"/>
    <x v="238"/>
    <d v="2014-08-24T00:00:00"/>
    <s v="Second Class"/>
    <s v="NG-18355"/>
    <x v="243"/>
    <x v="1"/>
    <s v="United States"/>
    <s v="New York City"/>
    <x v="15"/>
    <n v="10011"/>
    <x v="3"/>
    <s v="FUR-FU-10003849"/>
    <x v="0"/>
    <x v="5"/>
    <s v="DAX Metal Frame, Desktop, Stepped-Edge"/>
    <n v="40.479999999999997"/>
    <n v="2"/>
    <n v="0"/>
    <n v="15.787199999999999"/>
  </r>
  <r>
    <n v="618"/>
    <x v="285"/>
    <x v="3"/>
    <x v="238"/>
    <d v="2014-08-24T00:00:00"/>
    <s v="Second Class"/>
    <s v="NG-18355"/>
    <x v="243"/>
    <x v="1"/>
    <s v="United States"/>
    <s v="New York City"/>
    <x v="15"/>
    <n v="10011"/>
    <x v="3"/>
    <s v="FUR-FU-10000010"/>
    <x v="0"/>
    <x v="5"/>
    <s v="DAX Value U-Channel Document Frames, Easel Back"/>
    <n v="9.94"/>
    <n v="2"/>
    <n v="0"/>
    <n v="3.0813999999999995"/>
  </r>
  <r>
    <n v="619"/>
    <x v="285"/>
    <x v="3"/>
    <x v="238"/>
    <d v="2014-08-24T00:00:00"/>
    <s v="Second Class"/>
    <s v="NG-18355"/>
    <x v="243"/>
    <x v="1"/>
    <s v="United States"/>
    <s v="New York City"/>
    <x v="15"/>
    <n v="10011"/>
    <x v="3"/>
    <s v="OFF-BI-10002824"/>
    <x v="1"/>
    <x v="8"/>
    <s v="Recycled Easel Ring Binders"/>
    <n v="107.42400000000001"/>
    <n v="9"/>
    <n v="0.2"/>
    <n v="33.569999999999986"/>
  </r>
  <r>
    <n v="620"/>
    <x v="285"/>
    <x v="3"/>
    <x v="238"/>
    <d v="2014-08-24T00:00:00"/>
    <s v="Second Class"/>
    <s v="NG-18355"/>
    <x v="243"/>
    <x v="1"/>
    <s v="United States"/>
    <s v="New York City"/>
    <x v="15"/>
    <n v="10011"/>
    <x v="3"/>
    <s v="TEC-PH-10002538"/>
    <x v="2"/>
    <x v="7"/>
    <s v="Grandstream GXP1160 VoIP phone"/>
    <n v="37.909999999999997"/>
    <n v="1"/>
    <n v="0"/>
    <n v="10.993899999999996"/>
  </r>
  <r>
    <n v="621"/>
    <x v="285"/>
    <x v="3"/>
    <x v="238"/>
    <d v="2014-08-24T00:00:00"/>
    <s v="Second Class"/>
    <s v="NG-18355"/>
    <x v="243"/>
    <x v="1"/>
    <s v="United States"/>
    <s v="New York City"/>
    <x v="15"/>
    <n v="10011"/>
    <x v="3"/>
    <s v="FUR-FU-10000521"/>
    <x v="0"/>
    <x v="5"/>
    <s v="Seth Thomas 14&quot; Putty-Colored Wall Clock"/>
    <n v="88.02"/>
    <n v="3"/>
    <n v="0"/>
    <n v="27.286199999999994"/>
  </r>
  <r>
    <n v="622"/>
    <x v="286"/>
    <x v="2"/>
    <x v="58"/>
    <d v="2011-12-31T00:00:00"/>
    <s v="Standard Class"/>
    <s v="CA-12265"/>
    <x v="244"/>
    <x v="0"/>
    <s v="United States"/>
    <s v="Chicago"/>
    <x v="10"/>
    <n v="60610"/>
    <x v="2"/>
    <s v="OFF-BI-10002103"/>
    <x v="1"/>
    <x v="8"/>
    <s v="Cardinal Slant-D Ring Binder, Heavy Gauge Vinyl"/>
    <n v="8.6899999999999977"/>
    <n v="5"/>
    <n v="0.8"/>
    <n v="-14.773"/>
  </r>
  <r>
    <n v="623"/>
    <x v="287"/>
    <x v="1"/>
    <x v="239"/>
    <d v="2012-12-03T00:00:00"/>
    <s v="Standard Class"/>
    <s v="SF-20965"/>
    <x v="245"/>
    <x v="1"/>
    <s v="United States"/>
    <s v="Dearborn"/>
    <x v="12"/>
    <n v="48126"/>
    <x v="2"/>
    <s v="FUR-CH-10004853"/>
    <x v="0"/>
    <x v="1"/>
    <s v="Global Manager's Adjustable Task Chair, Storm"/>
    <n v="301.95999999999998"/>
    <n v="2"/>
    <n v="0"/>
    <n v="87.568399999999968"/>
  </r>
  <r>
    <n v="624"/>
    <x v="287"/>
    <x v="1"/>
    <x v="239"/>
    <d v="2012-12-03T00:00:00"/>
    <s v="Standard Class"/>
    <s v="SF-20965"/>
    <x v="245"/>
    <x v="1"/>
    <s v="United States"/>
    <s v="Dearborn"/>
    <x v="12"/>
    <n v="48126"/>
    <x v="2"/>
    <s v="OFF-AP-10000179"/>
    <x v="1"/>
    <x v="9"/>
    <s v="Honeywell Enviracaire Portable HEPA Air Cleaner for up to 10 x 16 Room"/>
    <n v="555.21"/>
    <n v="5"/>
    <n v="0.1"/>
    <n v="178.90100000000001"/>
  </r>
  <r>
    <n v="625"/>
    <x v="287"/>
    <x v="1"/>
    <x v="239"/>
    <d v="2012-12-03T00:00:00"/>
    <s v="Standard Class"/>
    <s v="SF-20965"/>
    <x v="245"/>
    <x v="1"/>
    <s v="United States"/>
    <s v="Dearborn"/>
    <x v="12"/>
    <n v="48126"/>
    <x v="2"/>
    <s v="OFF-ST-10001272"/>
    <x v="1"/>
    <x v="4"/>
    <s v="Mini 13-1/2 Capacity Data Binder Rack, Pearl"/>
    <n v="523.48"/>
    <n v="4"/>
    <n v="0"/>
    <n v="130.87"/>
  </r>
  <r>
    <n v="626"/>
    <x v="287"/>
    <x v="1"/>
    <x v="239"/>
    <d v="2012-12-03T00:00:00"/>
    <s v="Standard Class"/>
    <s v="SF-20965"/>
    <x v="245"/>
    <x v="1"/>
    <s v="United States"/>
    <s v="Dearborn"/>
    <x v="12"/>
    <n v="48126"/>
    <x v="2"/>
    <s v="OFF-AR-10004042"/>
    <x v="1"/>
    <x v="6"/>
    <s v="BOSTON Model 1800 Electric Pencil Sharpeners, Putty/Woodgrain"/>
    <n v="161.82"/>
    <n v="9"/>
    <n v="0"/>
    <n v="46.927799999999984"/>
  </r>
  <r>
    <n v="627"/>
    <x v="288"/>
    <x v="3"/>
    <x v="175"/>
    <d v="2014-09-20T00:00:00"/>
    <s v="Standard Class"/>
    <s v="MO-17800"/>
    <x v="246"/>
    <x v="2"/>
    <s v="United States"/>
    <s v="New York City"/>
    <x v="15"/>
    <n v="10009"/>
    <x v="3"/>
    <s v="FUR-FU-10000221"/>
    <x v="0"/>
    <x v="5"/>
    <s v="Master Caster Door Stop, Brown"/>
    <n v="35.56"/>
    <n v="7"/>
    <n v="0"/>
    <n v="12.090399999999999"/>
  </r>
  <r>
    <n v="628"/>
    <x v="289"/>
    <x v="3"/>
    <x v="240"/>
    <d v="2014-05-24T00:00:00"/>
    <s v="Standard Class"/>
    <s v="AT-10735"/>
    <x v="247"/>
    <x v="0"/>
    <s v="United States"/>
    <s v="Seattle"/>
    <x v="4"/>
    <n v="98115"/>
    <x v="1"/>
    <s v="OFF-AP-10001563"/>
    <x v="1"/>
    <x v="9"/>
    <s v="Belkin Premiere Surge Master II 8-outlet surge protector"/>
    <n v="97.16"/>
    <n v="2"/>
    <n v="0"/>
    <n v="28.176399999999987"/>
  </r>
  <r>
    <n v="629"/>
    <x v="290"/>
    <x v="3"/>
    <x v="94"/>
    <d v="2014-12-22T00:00:00"/>
    <s v="Standard Class"/>
    <s v="LC-17140"/>
    <x v="95"/>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x v="95"/>
    <x v="0"/>
    <s v="United States"/>
    <s v="San Francisco"/>
    <x v="1"/>
    <n v="94122"/>
    <x v="1"/>
    <s v="OFF-PA-10002615"/>
    <x v="1"/>
    <x v="10"/>
    <s v="Ampad Gold Fibre Wirebound Steno Books, 6&quot; x 9&quot;, Gregg Ruled"/>
    <n v="13.23"/>
    <n v="3"/>
    <n v="0"/>
    <n v="6.0857999999999999"/>
  </r>
  <r>
    <n v="631"/>
    <x v="291"/>
    <x v="0"/>
    <x v="25"/>
    <d v="2013-12-14T00:00:00"/>
    <s v="Second Class"/>
    <s v="FM-14380"/>
    <x v="248"/>
    <x v="0"/>
    <s v="United States"/>
    <s v="Aurora"/>
    <x v="22"/>
    <n v="80013"/>
    <x v="1"/>
    <s v="OFF-ST-10001963"/>
    <x v="1"/>
    <x v="4"/>
    <s v="Tennsco Regal Shelving Units"/>
    <n v="243.38400000000001"/>
    <n v="3"/>
    <n v="0.2"/>
    <n v="-51.719100000000012"/>
  </r>
  <r>
    <n v="632"/>
    <x v="291"/>
    <x v="0"/>
    <x v="25"/>
    <d v="2013-12-14T00:00:00"/>
    <s v="Second Class"/>
    <s v="FM-14380"/>
    <x v="248"/>
    <x v="0"/>
    <s v="United States"/>
    <s v="Aurora"/>
    <x v="22"/>
    <n v="80013"/>
    <x v="1"/>
    <s v="TEC-AC-10001267"/>
    <x v="2"/>
    <x v="11"/>
    <s v="Imation 32GB Pocket Pro USB 3.0 Flash Drive - 32 GB - Black - 1 P ..."/>
    <n v="119.80000000000001"/>
    <n v="5"/>
    <n v="0.2"/>
    <n v="29.950000000000003"/>
  </r>
  <r>
    <n v="633"/>
    <x v="291"/>
    <x v="0"/>
    <x v="25"/>
    <d v="2013-12-14T00:00:00"/>
    <s v="Second Class"/>
    <s v="FM-14380"/>
    <x v="248"/>
    <x v="0"/>
    <s v="United States"/>
    <s v="Aurora"/>
    <x v="22"/>
    <n v="80013"/>
    <x v="1"/>
    <s v="TEC-PH-10002103"/>
    <x v="2"/>
    <x v="7"/>
    <s v="Jabra SPEAK 410"/>
    <n v="300.76799999999997"/>
    <n v="4"/>
    <n v="0.2"/>
    <n v="30.076800000000006"/>
  </r>
  <r>
    <n v="634"/>
    <x v="292"/>
    <x v="3"/>
    <x v="241"/>
    <d v="2014-09-27T00:00:00"/>
    <s v="Second Class"/>
    <s v="BD-11605"/>
    <x v="205"/>
    <x v="0"/>
    <s v="United States"/>
    <s v="Miami"/>
    <x v="2"/>
    <n v="33180"/>
    <x v="0"/>
    <s v="TEC-AC-10002857"/>
    <x v="2"/>
    <x v="11"/>
    <s v="Verbatim 25 GB 6x Blu-ray Single Layer Recordable Disc, 1/Pack"/>
    <n v="17.880000000000003"/>
    <n v="3"/>
    <n v="0.2"/>
    <n v="2.458499999999999"/>
  </r>
  <r>
    <n v="635"/>
    <x v="292"/>
    <x v="3"/>
    <x v="241"/>
    <d v="2014-09-27T00:00:00"/>
    <s v="Second Class"/>
    <s v="BD-11605"/>
    <x v="205"/>
    <x v="0"/>
    <s v="United States"/>
    <s v="Miami"/>
    <x v="2"/>
    <n v="33180"/>
    <x v="0"/>
    <s v="OFF-LA-10003930"/>
    <x v="1"/>
    <x v="2"/>
    <s v="Dot Matrix Printer Tape Reel Labels, White, 5000/Box"/>
    <n v="235.94400000000002"/>
    <n v="3"/>
    <n v="0.2"/>
    <n v="85.529700000000005"/>
  </r>
  <r>
    <n v="636"/>
    <x v="293"/>
    <x v="1"/>
    <x v="242"/>
    <d v="2012-10-09T00:00:00"/>
    <s v="Second Class"/>
    <s v="DJ-13420"/>
    <x v="249"/>
    <x v="1"/>
    <s v="United States"/>
    <s v="Warner Robins"/>
    <x v="32"/>
    <n v="31088"/>
    <x v="0"/>
    <s v="FUR-CH-10001482"/>
    <x v="0"/>
    <x v="1"/>
    <s v="Office Star - Mesh Screen back chair with Vinyl seat"/>
    <n v="392.93999999999994"/>
    <n v="3"/>
    <n v="0"/>
    <n v="43.223399999999984"/>
  </r>
  <r>
    <n v="637"/>
    <x v="294"/>
    <x v="0"/>
    <x v="243"/>
    <d v="2013-08-22T00:00:00"/>
    <s v="Standard Class"/>
    <s v="ME-17725"/>
    <x v="250"/>
    <x v="0"/>
    <s v="United States"/>
    <s v="Aurora"/>
    <x v="22"/>
    <n v="80013"/>
    <x v="1"/>
    <s v="OFF-BI-10001989"/>
    <x v="1"/>
    <x v="8"/>
    <s v="Premium Transparent Presentation Covers by GBC"/>
    <n v="18.882000000000005"/>
    <n v="3"/>
    <n v="0.7"/>
    <n v="-13.846800000000002"/>
  </r>
  <r>
    <n v="638"/>
    <x v="294"/>
    <x v="0"/>
    <x v="243"/>
    <d v="2013-08-22T00:00:00"/>
    <s v="Standard Class"/>
    <s v="ME-17725"/>
    <x v="250"/>
    <x v="0"/>
    <s v="United States"/>
    <s v="Aurora"/>
    <x v="22"/>
    <n v="80013"/>
    <x v="1"/>
    <s v="OFF-AP-10003287"/>
    <x v="1"/>
    <x v="9"/>
    <s v="Tripp Lite TLP810NET Broadband Surge for Modem/Fax"/>
    <n v="122.328"/>
    <n v="3"/>
    <n v="0.2"/>
    <n v="12.232799999999997"/>
  </r>
  <r>
    <n v="639"/>
    <x v="295"/>
    <x v="0"/>
    <x v="244"/>
    <d v="2013-05-26T00:00:00"/>
    <s v="Standard Class"/>
    <s v="RB-19465"/>
    <x v="46"/>
    <x v="2"/>
    <s v="United States"/>
    <s v="Vallejo"/>
    <x v="1"/>
    <n v="94591"/>
    <x v="1"/>
    <s v="FUR-FU-10000576"/>
    <x v="0"/>
    <x v="5"/>
    <s v="Luxo Professional Fluorescent Magnifier Lamp with Clamp-Mount Base"/>
    <n v="1049.2"/>
    <n v="5"/>
    <n v="0"/>
    <n v="272.79200000000003"/>
  </r>
  <r>
    <n v="640"/>
    <x v="295"/>
    <x v="0"/>
    <x v="244"/>
    <d v="2013-05-26T00:00:00"/>
    <s v="Standard Class"/>
    <s v="RB-19465"/>
    <x v="46"/>
    <x v="2"/>
    <s v="United States"/>
    <s v="Vallejo"/>
    <x v="1"/>
    <n v="94591"/>
    <x v="1"/>
    <s v="OFF-BI-10004728"/>
    <x v="1"/>
    <x v="8"/>
    <s v="Wilson Jones Turn Tabs Binder Tool for Ring Binders"/>
    <n v="15.424000000000001"/>
    <n v="4"/>
    <n v="0.2"/>
    <n v="5.0128000000000004"/>
  </r>
  <r>
    <n v="641"/>
    <x v="296"/>
    <x v="0"/>
    <x v="122"/>
    <d v="2013-12-23T00:00:00"/>
    <s v="Standard Class"/>
    <s v="JD-16150"/>
    <x v="251"/>
    <x v="1"/>
    <s v="United States"/>
    <s v="Minneapolis"/>
    <x v="11"/>
    <n v="55407"/>
    <x v="2"/>
    <s v="FUR-FU-10000732"/>
    <x v="0"/>
    <x v="5"/>
    <s v="Eldon 200 Class Desk Accessories"/>
    <n v="18.84"/>
    <n v="3"/>
    <n v="0"/>
    <n v="6.0287999999999995"/>
  </r>
  <r>
    <n v="642"/>
    <x v="297"/>
    <x v="3"/>
    <x v="245"/>
    <d v="2014-08-04T00:00:00"/>
    <s v="Second Class"/>
    <s v="JL-15835"/>
    <x v="252"/>
    <x v="0"/>
    <s v="United States"/>
    <s v="Mission Viejo"/>
    <x v="1"/>
    <n v="92691"/>
    <x v="1"/>
    <s v="OFF-ST-10000585"/>
    <x v="1"/>
    <x v="4"/>
    <s v="Economy Rollaway Files"/>
    <n v="330.4"/>
    <n v="2"/>
    <n v="0"/>
    <n v="85.903999999999996"/>
  </r>
  <r>
    <n v="643"/>
    <x v="297"/>
    <x v="3"/>
    <x v="245"/>
    <d v="2014-08-04T00:00:00"/>
    <s v="Second Class"/>
    <s v="JL-15835"/>
    <x v="252"/>
    <x v="0"/>
    <s v="United States"/>
    <s v="Mission Viejo"/>
    <x v="1"/>
    <n v="92691"/>
    <x v="1"/>
    <s v="OFF-LA-10002787"/>
    <x v="1"/>
    <x v="2"/>
    <s v="Avery 480"/>
    <n v="26.25"/>
    <n v="7"/>
    <n v="0"/>
    <n v="12.599999999999998"/>
  </r>
  <r>
    <n v="644"/>
    <x v="298"/>
    <x v="3"/>
    <x v="193"/>
    <d v="2014-06-16T00:00:00"/>
    <s v="Standard Class"/>
    <s v="SC-20305"/>
    <x v="253"/>
    <x v="0"/>
    <s v="United States"/>
    <s v="Rochester Hills"/>
    <x v="12"/>
    <n v="48307"/>
    <x v="2"/>
    <s v="TEC-AC-10003832"/>
    <x v="2"/>
    <x v="11"/>
    <s v="Imation 16GB Mini TravelDrive USB 2.0 Flash Drive"/>
    <n v="132.52000000000001"/>
    <n v="4"/>
    <n v="0"/>
    <n v="54.333200000000005"/>
  </r>
  <r>
    <n v="645"/>
    <x v="299"/>
    <x v="3"/>
    <x v="246"/>
    <d v="2014-07-26T00:00:00"/>
    <s v="Standard Class"/>
    <s v="TW-21025"/>
    <x v="69"/>
    <x v="2"/>
    <s v="United States"/>
    <s v="Plainfield"/>
    <x v="30"/>
    <n v="7060"/>
    <x v="3"/>
    <s v="OFF-PA-10001934"/>
    <x v="1"/>
    <x v="10"/>
    <s v="Xerox 1993"/>
    <n v="6.48"/>
    <n v="1"/>
    <n v="0"/>
    <n v="3.1752000000000002"/>
  </r>
  <r>
    <n v="646"/>
    <x v="300"/>
    <x v="3"/>
    <x v="247"/>
    <d v="2015-01-06T00:00:00"/>
    <s v="Standard Class"/>
    <s v="CC-12430"/>
    <x v="254"/>
    <x v="2"/>
    <s v="United States"/>
    <s v="Columbus"/>
    <x v="14"/>
    <n v="47201"/>
    <x v="2"/>
    <s v="OFF-AP-10002457"/>
    <x v="1"/>
    <x v="9"/>
    <s v="Eureka The Boss Plus 12-Amp Hard Box Upright Vacuum, Red"/>
    <n v="209.3"/>
    <n v="2"/>
    <n v="0"/>
    <n v="56.510999999999996"/>
  </r>
  <r>
    <n v="647"/>
    <x v="301"/>
    <x v="0"/>
    <x v="178"/>
    <d v="2013-04-09T00:00:00"/>
    <s v="Standard Class"/>
    <s v="BB-10990"/>
    <x v="121"/>
    <x v="1"/>
    <s v="United States"/>
    <s v="Sierra Vista"/>
    <x v="16"/>
    <n v="85635"/>
    <x v="1"/>
    <s v="OFF-FA-10003112"/>
    <x v="1"/>
    <x v="13"/>
    <s v="Staples"/>
    <n v="31.560000000000002"/>
    <n v="5"/>
    <n v="0.2"/>
    <n v="9.8624999999999972"/>
  </r>
  <r>
    <n v="648"/>
    <x v="301"/>
    <x v="0"/>
    <x v="178"/>
    <d v="2013-04-09T00:00:00"/>
    <s v="Standard Class"/>
    <s v="BB-10990"/>
    <x v="121"/>
    <x v="1"/>
    <s v="United States"/>
    <s v="Sierra Vista"/>
    <x v="16"/>
    <n v="85635"/>
    <x v="1"/>
    <s v="OFF-AP-10002350"/>
    <x v="1"/>
    <x v="9"/>
    <s v="Belkin F9H710-06 7 Outlet SurgeMaster Surge Protector"/>
    <n v="30.144000000000002"/>
    <n v="2"/>
    <n v="0.2"/>
    <n v="3.0143999999999993"/>
  </r>
  <r>
    <n v="649"/>
    <x v="302"/>
    <x v="0"/>
    <x v="25"/>
    <d v="2013-12-17T00:00:00"/>
    <s v="Second Class"/>
    <s v="AR-10825"/>
    <x v="255"/>
    <x v="1"/>
    <s v="United States"/>
    <s v="Vancouver"/>
    <x v="4"/>
    <n v="98661"/>
    <x v="1"/>
    <s v="FUR-FU-10001935"/>
    <x v="0"/>
    <x v="5"/>
    <s v="3M Hangers With Command Adhesive"/>
    <n v="14.8"/>
    <n v="4"/>
    <n v="0"/>
    <n v="6.0680000000000014"/>
  </r>
  <r>
    <n v="650"/>
    <x v="302"/>
    <x v="0"/>
    <x v="25"/>
    <d v="2013-12-17T00:00:00"/>
    <s v="Second Class"/>
    <s v="AR-10825"/>
    <x v="255"/>
    <x v="1"/>
    <s v="United States"/>
    <s v="Vancouver"/>
    <x v="4"/>
    <n v="98661"/>
    <x v="1"/>
    <s v="TEC-PH-10003273"/>
    <x v="2"/>
    <x v="7"/>
    <s v="AT&amp;T TR1909W"/>
    <n v="302.37599999999998"/>
    <n v="3"/>
    <n v="0.2"/>
    <n v="22.678200000000018"/>
  </r>
  <r>
    <n v="651"/>
    <x v="302"/>
    <x v="0"/>
    <x v="25"/>
    <d v="2013-12-17T00:00:00"/>
    <s v="Second Class"/>
    <s v="AR-10825"/>
    <x v="255"/>
    <x v="1"/>
    <s v="United States"/>
    <s v="Vancouver"/>
    <x v="4"/>
    <n v="98661"/>
    <x v="1"/>
    <s v="TEC-AC-10001142"/>
    <x v="2"/>
    <x v="11"/>
    <s v="First Data FD10 PIN Pad"/>
    <n v="316"/>
    <n v="4"/>
    <n v="0"/>
    <n v="31.599999999999966"/>
  </r>
  <r>
    <n v="652"/>
    <x v="303"/>
    <x v="0"/>
    <x v="248"/>
    <d v="2013-10-30T00:00:00"/>
    <s v="Standard Class"/>
    <s v="SR-20740"/>
    <x v="256"/>
    <x v="2"/>
    <s v="United States"/>
    <s v="New York City"/>
    <x v="15"/>
    <n v="10024"/>
    <x v="3"/>
    <s v="OFF-PA-10000482"/>
    <x v="1"/>
    <x v="10"/>
    <s v="Snap-A-Way Black Print Carbonless Ruled Speed Letter, Triplicate"/>
    <n v="379.4"/>
    <n v="10"/>
    <n v="0"/>
    <n v="178.31799999999998"/>
  </r>
  <r>
    <n v="653"/>
    <x v="304"/>
    <x v="3"/>
    <x v="249"/>
    <d v="2014-06-24T00:00:00"/>
    <s v="Standard Class"/>
    <s v="AR-10405"/>
    <x v="153"/>
    <x v="1"/>
    <s v="United States"/>
    <s v="New York City"/>
    <x v="15"/>
    <n v="10035"/>
    <x v="3"/>
    <s v="OFF-PA-10003892"/>
    <x v="1"/>
    <x v="10"/>
    <s v="Xerox 1943"/>
    <n v="97.82"/>
    <n v="2"/>
    <n v="0"/>
    <n v="45.975399999999993"/>
  </r>
  <r>
    <n v="654"/>
    <x v="304"/>
    <x v="3"/>
    <x v="249"/>
    <d v="2014-06-24T00:00:00"/>
    <s v="Standard Class"/>
    <s v="AR-10405"/>
    <x v="153"/>
    <x v="1"/>
    <s v="United States"/>
    <s v="New York City"/>
    <x v="15"/>
    <n v="10035"/>
    <x v="3"/>
    <s v="TEC-AC-10001101"/>
    <x v="2"/>
    <x v="11"/>
    <s v="Sony 16GB Class 10 Micro SDHC R40 Memory Card"/>
    <n v="103.12"/>
    <n v="8"/>
    <n v="0"/>
    <n v="10.311999999999998"/>
  </r>
  <r>
    <n v="655"/>
    <x v="305"/>
    <x v="0"/>
    <x v="250"/>
    <d v="2013-08-29T00:00:00"/>
    <s v="Standard Class"/>
    <s v="CR-12730"/>
    <x v="257"/>
    <x v="0"/>
    <s v="United States"/>
    <s v="Columbus"/>
    <x v="24"/>
    <n v="43229"/>
    <x v="3"/>
    <s v="OFF-AP-10002439"/>
    <x v="1"/>
    <x v="9"/>
    <s v="Tripp Lite Isotel 8 Ultra 8 Outlet Metal Surge"/>
    <n v="113.55200000000001"/>
    <n v="2"/>
    <n v="0.2"/>
    <n v="8.5163999999999938"/>
  </r>
  <r>
    <n v="656"/>
    <x v="305"/>
    <x v="0"/>
    <x v="250"/>
    <d v="2013-08-29T00:00:00"/>
    <s v="Standard Class"/>
    <s v="CR-12730"/>
    <x v="257"/>
    <x v="0"/>
    <s v="United States"/>
    <s v="Columbus"/>
    <x v="24"/>
    <n v="43229"/>
    <x v="3"/>
    <s v="OFF-BI-10002827"/>
    <x v="1"/>
    <x v="8"/>
    <s v="Avery Durable Poly Binders"/>
    <n v="3.3180000000000005"/>
    <n v="2"/>
    <n v="0.7"/>
    <n v="-2.6543999999999999"/>
  </r>
  <r>
    <n v="657"/>
    <x v="305"/>
    <x v="0"/>
    <x v="250"/>
    <d v="2013-08-29T00:00:00"/>
    <s v="Standard Class"/>
    <s v="CR-12730"/>
    <x v="257"/>
    <x v="0"/>
    <s v="United States"/>
    <s v="Columbus"/>
    <x v="24"/>
    <n v="43229"/>
    <x v="3"/>
    <s v="OFF-EN-10002230"/>
    <x v="1"/>
    <x v="12"/>
    <s v="Airmail Envelopes"/>
    <n v="134.28800000000001"/>
    <n v="2"/>
    <n v="0.2"/>
    <n v="45.322199999999995"/>
  </r>
  <r>
    <n v="658"/>
    <x v="306"/>
    <x v="0"/>
    <x v="251"/>
    <d v="2013-09-20T00:00:00"/>
    <s v="Same Day"/>
    <s v="EH-14125"/>
    <x v="258"/>
    <x v="2"/>
    <s v="United States"/>
    <s v="Aurora"/>
    <x v="10"/>
    <n v="60505"/>
    <x v="2"/>
    <s v="FUR-CH-10001215"/>
    <x v="0"/>
    <x v="1"/>
    <s v="Global Troy Executive Leather Low-Back Tilter"/>
    <n v="701.37199999999996"/>
    <n v="2"/>
    <n v="0.3"/>
    <n v="-50.098000000000013"/>
  </r>
  <r>
    <n v="659"/>
    <x v="306"/>
    <x v="0"/>
    <x v="251"/>
    <d v="2013-09-20T00:00:00"/>
    <s v="Same Day"/>
    <s v="EH-14125"/>
    <x v="258"/>
    <x v="2"/>
    <s v="United States"/>
    <s v="Aurora"/>
    <x v="10"/>
    <n v="60505"/>
    <x v="2"/>
    <s v="OFF-BI-10004654"/>
    <x v="1"/>
    <x v="8"/>
    <s v="Avery Binding System Hidden Tab Executive Style Index Sets"/>
    <n v="2.3079999999999994"/>
    <n v="2"/>
    <n v="0.8"/>
    <n v="-3.4619999999999997"/>
  </r>
  <r>
    <n v="660"/>
    <x v="307"/>
    <x v="1"/>
    <x v="252"/>
    <d v="2012-08-28T00:00:00"/>
    <s v="Standard Class"/>
    <s v="CB-12025"/>
    <x v="90"/>
    <x v="0"/>
    <s v="United States"/>
    <s v="Arlington"/>
    <x v="5"/>
    <n v="76017"/>
    <x v="2"/>
    <s v="OFF-ST-10001490"/>
    <x v="1"/>
    <x v="4"/>
    <s v="Hot File 7-Pocket, Floor Stand"/>
    <n v="999.43200000000002"/>
    <n v="7"/>
    <n v="0.2"/>
    <n v="124.92899999999986"/>
  </r>
  <r>
    <n v="661"/>
    <x v="307"/>
    <x v="1"/>
    <x v="252"/>
    <d v="2012-08-28T00:00:00"/>
    <s v="Standard Class"/>
    <s v="CB-12025"/>
    <x v="90"/>
    <x v="0"/>
    <s v="United States"/>
    <s v="Arlington"/>
    <x v="5"/>
    <n v="76017"/>
    <x v="2"/>
    <s v="OFF-ST-10001511"/>
    <x v="1"/>
    <x v="4"/>
    <s v="Space Solutions Commercial Steel Shelving"/>
    <n v="724.08"/>
    <n v="14"/>
    <n v="0.2"/>
    <n v="-135.7650000000001"/>
  </r>
  <r>
    <n v="662"/>
    <x v="307"/>
    <x v="1"/>
    <x v="252"/>
    <d v="2012-08-28T00:00:00"/>
    <s v="Standard Class"/>
    <s v="CB-12025"/>
    <x v="90"/>
    <x v="0"/>
    <s v="United States"/>
    <s v="Arlington"/>
    <x v="5"/>
    <n v="76017"/>
    <x v="2"/>
    <s v="FUR-TA-10001768"/>
    <x v="0"/>
    <x v="3"/>
    <s v="Hon Racetrack Conference Tables"/>
    <n v="918.78499999999985"/>
    <n v="5"/>
    <n v="0.3"/>
    <n v="-118.12950000000006"/>
  </r>
  <r>
    <n v="663"/>
    <x v="307"/>
    <x v="1"/>
    <x v="252"/>
    <d v="2012-08-28T00:00:00"/>
    <s v="Standard Class"/>
    <s v="CB-12025"/>
    <x v="90"/>
    <x v="0"/>
    <s v="United States"/>
    <s v="Arlington"/>
    <x v="5"/>
    <n v="76017"/>
    <x v="2"/>
    <s v="OFF-BI-10003981"/>
    <x v="1"/>
    <x v="8"/>
    <s v="Avery Durable Plastic 1&quot; Binders"/>
    <n v="2.7239999999999993"/>
    <n v="3"/>
    <n v="0.8"/>
    <n v="-4.2222000000000008"/>
  </r>
  <r>
    <n v="664"/>
    <x v="308"/>
    <x v="0"/>
    <x v="253"/>
    <d v="2013-03-31T00:00:00"/>
    <s v="Standard Class"/>
    <s v="SP-20545"/>
    <x v="259"/>
    <x v="1"/>
    <s v="United States"/>
    <s v="New York City"/>
    <x v="15"/>
    <n v="10011"/>
    <x v="3"/>
    <s v="OFF-ST-10001522"/>
    <x v="1"/>
    <x v="4"/>
    <s v="Gould Plastics 18-Pocket Panel Bin, 34w x 5-1/4d x 20-1/2h"/>
    <n v="459.95"/>
    <n v="5"/>
    <n v="0"/>
    <n v="18.397999999999968"/>
  </r>
  <r>
    <n v="665"/>
    <x v="309"/>
    <x v="0"/>
    <x v="254"/>
    <d v="2013-11-05T00:00:00"/>
    <s v="Same Day"/>
    <s v="RC-19825"/>
    <x v="116"/>
    <x v="0"/>
    <s v="United States"/>
    <s v="Louisville"/>
    <x v="0"/>
    <n v="40214"/>
    <x v="0"/>
    <s v="OFF-FA-10000621"/>
    <x v="1"/>
    <x v="13"/>
    <s v="OIC Colored Binder Clips, Assorted Sizes"/>
    <n v="10.74"/>
    <n v="3"/>
    <n v="0"/>
    <n v="5.2625999999999999"/>
  </r>
  <r>
    <n v="666"/>
    <x v="310"/>
    <x v="3"/>
    <x v="110"/>
    <d v="2014-06-11T00:00:00"/>
    <s v="Second Class"/>
    <s v="TH-21235"/>
    <x v="260"/>
    <x v="1"/>
    <s v="United States"/>
    <s v="Dallas"/>
    <x v="5"/>
    <n v="75081"/>
    <x v="2"/>
    <s v="OFF-SU-10004231"/>
    <x v="1"/>
    <x v="14"/>
    <s v="Acme Tagit Stainless Steel Antibacterial Scissors"/>
    <n v="23.76"/>
    <n v="3"/>
    <n v="0.2"/>
    <n v="2.0789999999999997"/>
  </r>
  <r>
    <n v="667"/>
    <x v="310"/>
    <x v="3"/>
    <x v="110"/>
    <d v="2014-06-11T00:00:00"/>
    <s v="Second Class"/>
    <s v="TH-21235"/>
    <x v="260"/>
    <x v="1"/>
    <s v="United States"/>
    <s v="Dallas"/>
    <x v="5"/>
    <n v="75081"/>
    <x v="2"/>
    <s v="OFF-PA-10000474"/>
    <x v="1"/>
    <x v="10"/>
    <s v="Staples"/>
    <n v="85.055999999999997"/>
    <n v="3"/>
    <n v="0.2"/>
    <n v="28.706399999999991"/>
  </r>
  <r>
    <n v="668"/>
    <x v="310"/>
    <x v="3"/>
    <x v="110"/>
    <d v="2014-06-11T00:00:00"/>
    <s v="Second Class"/>
    <s v="TH-21235"/>
    <x v="260"/>
    <x v="1"/>
    <s v="United States"/>
    <s v="Dallas"/>
    <x v="5"/>
    <n v="75081"/>
    <x v="2"/>
    <s v="TEC-PH-10004042"/>
    <x v="2"/>
    <x v="7"/>
    <s v="ClearOne Communications CHAT 70 OC Speaker Phone"/>
    <n v="381.57600000000002"/>
    <n v="3"/>
    <n v="0.2"/>
    <n v="28.618200000000002"/>
  </r>
  <r>
    <n v="669"/>
    <x v="311"/>
    <x v="2"/>
    <x v="163"/>
    <d v="2011-12-26T00:00:00"/>
    <s v="First Class"/>
    <s v="RP-19390"/>
    <x v="261"/>
    <x v="0"/>
    <s v="United States"/>
    <s v="Cleveland"/>
    <x v="24"/>
    <n v="44105"/>
    <x v="3"/>
    <s v="FUR-FU-10003096"/>
    <x v="0"/>
    <x v="5"/>
    <s v="Master Giant Foot Doorstop, Safety Yellow"/>
    <n v="30.36"/>
    <n v="5"/>
    <n v="0.2"/>
    <n v="8.7285000000000004"/>
  </r>
  <r>
    <n v="670"/>
    <x v="312"/>
    <x v="3"/>
    <x v="255"/>
    <d v="2014-06-14T00:00:00"/>
    <s v="Standard Class"/>
    <s v="MO-17800"/>
    <x v="246"/>
    <x v="2"/>
    <s v="United States"/>
    <s v="Chicago"/>
    <x v="10"/>
    <n v="60653"/>
    <x v="2"/>
    <s v="FUR-FU-10002759"/>
    <x v="0"/>
    <x v="5"/>
    <s v="12-1/2 Diameter Round Wall Clock"/>
    <n v="23.976000000000003"/>
    <n v="3"/>
    <n v="0.6"/>
    <n v="-14.385599999999997"/>
  </r>
  <r>
    <n v="671"/>
    <x v="312"/>
    <x v="3"/>
    <x v="255"/>
    <d v="2014-06-14T00:00:00"/>
    <s v="Standard Class"/>
    <s v="MO-17800"/>
    <x v="246"/>
    <x v="2"/>
    <s v="United States"/>
    <s v="Chicago"/>
    <x v="10"/>
    <n v="60653"/>
    <x v="2"/>
    <s v="FUR-TA-10000688"/>
    <x v="0"/>
    <x v="3"/>
    <s v="Chromcraft Bull-Nose Wood Round Conference Table Top, Wood Base"/>
    <n v="108.925"/>
    <n v="1"/>
    <n v="0.5"/>
    <n v="-71.890500000000017"/>
  </r>
  <r>
    <n v="672"/>
    <x v="312"/>
    <x v="3"/>
    <x v="255"/>
    <d v="2014-06-14T00:00:00"/>
    <s v="Standard Class"/>
    <s v="MO-17800"/>
    <x v="246"/>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x v="143"/>
    <x v="0"/>
    <s v="United States"/>
    <s v="Quincy"/>
    <x v="10"/>
    <n v="62301"/>
    <x v="2"/>
    <s v="OFF-AR-10001954"/>
    <x v="1"/>
    <x v="6"/>
    <s v="Newell 331"/>
    <n v="19.559999999999999"/>
    <n v="5"/>
    <n v="0.2"/>
    <n v="1.7115"/>
  </r>
  <r>
    <n v="674"/>
    <x v="314"/>
    <x v="3"/>
    <x v="256"/>
    <d v="2014-12-09T00:00:00"/>
    <s v="First Class"/>
    <s v="RB-19570"/>
    <x v="262"/>
    <x v="0"/>
    <s v="United States"/>
    <s v="Columbus"/>
    <x v="14"/>
    <n v="47201"/>
    <x v="2"/>
    <s v="OFF-AP-10004532"/>
    <x v="1"/>
    <x v="9"/>
    <s v="Kensington 6 Outlet Guardian Standard Surge Protector"/>
    <n v="61.44"/>
    <n v="3"/>
    <n v="0"/>
    <n v="16.588799999999999"/>
  </r>
  <r>
    <n v="675"/>
    <x v="314"/>
    <x v="3"/>
    <x v="256"/>
    <d v="2014-12-09T00:00:00"/>
    <s v="First Class"/>
    <s v="RB-19570"/>
    <x v="262"/>
    <x v="0"/>
    <s v="United States"/>
    <s v="Columbus"/>
    <x v="14"/>
    <n v="47201"/>
    <x v="2"/>
    <s v="OFF-PA-10002137"/>
    <x v="1"/>
    <x v="10"/>
    <s v="Southworth 100% Résumé Paper, 24lb."/>
    <n v="38.9"/>
    <n v="5"/>
    <n v="0"/>
    <n v="17.504999999999995"/>
  </r>
  <r>
    <n v="676"/>
    <x v="314"/>
    <x v="3"/>
    <x v="256"/>
    <d v="2014-12-09T00:00:00"/>
    <s v="First Class"/>
    <s v="RB-19570"/>
    <x v="262"/>
    <x v="0"/>
    <s v="United States"/>
    <s v="Columbus"/>
    <x v="14"/>
    <n v="47201"/>
    <x v="2"/>
    <s v="TEC-AC-10003832"/>
    <x v="2"/>
    <x v="11"/>
    <s v="Imation 16GB Mini TravelDrive USB 2.0 Flash Drive"/>
    <n v="99.390000000000015"/>
    <n v="3"/>
    <n v="0"/>
    <n v="40.749900000000004"/>
  </r>
  <r>
    <n v="677"/>
    <x v="315"/>
    <x v="3"/>
    <x v="257"/>
    <d v="2014-03-24T00:00:00"/>
    <s v="Standard Class"/>
    <s v="CD-11980"/>
    <x v="263"/>
    <x v="0"/>
    <s v="United States"/>
    <s v="Tyler"/>
    <x v="5"/>
    <n v="75701"/>
    <x v="2"/>
    <s v="OFF-AP-10000804"/>
    <x v="1"/>
    <x v="9"/>
    <s v="Hoover Portapower Portable Vacuum"/>
    <n v="2.6879999999999997"/>
    <n v="3"/>
    <n v="0.8"/>
    <n v="-7.3920000000000021"/>
  </r>
  <r>
    <n v="678"/>
    <x v="315"/>
    <x v="3"/>
    <x v="257"/>
    <d v="2014-03-24T00:00:00"/>
    <s v="Standard Class"/>
    <s v="CD-11980"/>
    <x v="263"/>
    <x v="0"/>
    <s v="United States"/>
    <s v="Tyler"/>
    <x v="5"/>
    <n v="75701"/>
    <x v="2"/>
    <s v="TEC-AC-10003614"/>
    <x v="2"/>
    <x v="11"/>
    <s v="Verbatim 25 GB 6x Blu-ray Single Layer Recordable Disc, 10/Pack"/>
    <n v="27.816000000000003"/>
    <n v="3"/>
    <n v="0.2"/>
    <n v="4.5200999999999958"/>
  </r>
  <r>
    <n v="679"/>
    <x v="315"/>
    <x v="3"/>
    <x v="257"/>
    <d v="2014-03-24T00:00:00"/>
    <s v="Standard Class"/>
    <s v="CD-11980"/>
    <x v="263"/>
    <x v="0"/>
    <s v="United States"/>
    <s v="Tyler"/>
    <x v="5"/>
    <n v="75701"/>
    <x v="2"/>
    <s v="FUR-FU-10003553"/>
    <x v="0"/>
    <x v="5"/>
    <s v="Howard Miller 13-1/2&quot; Diameter Rosebrook Wall Clock"/>
    <n v="82.524000000000001"/>
    <n v="3"/>
    <n v="0.6"/>
    <n v="-41.261999999999972"/>
  </r>
  <r>
    <n v="680"/>
    <x v="315"/>
    <x v="3"/>
    <x v="257"/>
    <d v="2014-03-24T00:00:00"/>
    <s v="Standard Class"/>
    <s v="CD-11980"/>
    <x v="263"/>
    <x v="0"/>
    <s v="United States"/>
    <s v="Tyler"/>
    <x v="5"/>
    <n v="75701"/>
    <x v="2"/>
    <s v="OFF-BI-10004632"/>
    <x v="1"/>
    <x v="8"/>
    <s v="Ibico Hi-Tech Manual Binding System"/>
    <n v="182.99399999999997"/>
    <n v="3"/>
    <n v="0.8"/>
    <n v="-320.23950000000013"/>
  </r>
  <r>
    <n v="681"/>
    <x v="316"/>
    <x v="0"/>
    <x v="258"/>
    <d v="2013-11-25T00:00:00"/>
    <s v="Standard Class"/>
    <s v="DJ-13630"/>
    <x v="264"/>
    <x v="0"/>
    <s v="United States"/>
    <s v="New York City"/>
    <x v="15"/>
    <n v="10024"/>
    <x v="3"/>
    <s v="OFF-BI-10003305"/>
    <x v="1"/>
    <x v="8"/>
    <s v="Avery Hanging File Binders"/>
    <n v="14.352000000000002"/>
    <n v="3"/>
    <n v="0.2"/>
    <n v="4.6643999999999988"/>
  </r>
  <r>
    <n v="682"/>
    <x v="316"/>
    <x v="0"/>
    <x v="258"/>
    <d v="2013-11-25T00:00:00"/>
    <s v="Standard Class"/>
    <s v="DJ-13630"/>
    <x v="264"/>
    <x v="0"/>
    <s v="United States"/>
    <s v="New York City"/>
    <x v="15"/>
    <n v="10024"/>
    <x v="3"/>
    <s v="OFF-ST-10002583"/>
    <x v="1"/>
    <x v="4"/>
    <s v="Fellowes Neat Ideas Storage Cubes"/>
    <n v="64.959999999999994"/>
    <n v="2"/>
    <n v="0"/>
    <n v="2.598399999999998"/>
  </r>
  <r>
    <n v="683"/>
    <x v="316"/>
    <x v="0"/>
    <x v="258"/>
    <d v="2013-11-25T00:00:00"/>
    <s v="Standard Class"/>
    <s v="DJ-13630"/>
    <x v="264"/>
    <x v="0"/>
    <s v="United States"/>
    <s v="New York City"/>
    <x v="15"/>
    <n v="10024"/>
    <x v="3"/>
    <s v="OFF-ST-10004507"/>
    <x v="1"/>
    <x v="4"/>
    <s v="Advantus Rolling Storage Box"/>
    <n v="68.599999999999994"/>
    <n v="4"/>
    <n v="0"/>
    <n v="18.521999999999998"/>
  </r>
  <r>
    <n v="684"/>
    <x v="317"/>
    <x v="3"/>
    <x v="259"/>
    <d v="2014-11-05T00:00:00"/>
    <s v="Same Day"/>
    <s v="GT-14635"/>
    <x v="265"/>
    <x v="1"/>
    <s v="United States"/>
    <s v="Burlington"/>
    <x v="3"/>
    <n v="27217"/>
    <x v="0"/>
    <s v="TEC-MA-10004125"/>
    <x v="2"/>
    <x v="15"/>
    <s v="Cubify CubeX 3D Printer Triple Head Print"/>
    <n v="7999.98"/>
    <n v="4"/>
    <n v="0.5"/>
    <n v="-3839.9903999999988"/>
  </r>
  <r>
    <n v="685"/>
    <x v="317"/>
    <x v="3"/>
    <x v="259"/>
    <d v="2014-11-05T00:00:00"/>
    <s v="Same Day"/>
    <s v="GT-14635"/>
    <x v="265"/>
    <x v="1"/>
    <s v="United States"/>
    <s v="Burlington"/>
    <x v="3"/>
    <n v="27217"/>
    <x v="0"/>
    <s v="OFF-AP-10002457"/>
    <x v="1"/>
    <x v="9"/>
    <s v="Eureka The Boss Plus 12-Amp Hard Box Upright Vacuum, Red"/>
    <n v="167.44000000000003"/>
    <n v="2"/>
    <n v="0.2"/>
    <n v="14.650999999999989"/>
  </r>
  <r>
    <n v="686"/>
    <x v="318"/>
    <x v="2"/>
    <x v="260"/>
    <d v="2011-07-08T00:00:00"/>
    <s v="First Class"/>
    <s v="MC-17845"/>
    <x v="266"/>
    <x v="0"/>
    <s v="United States"/>
    <s v="Jackson"/>
    <x v="35"/>
    <n v="39212"/>
    <x v="0"/>
    <s v="TEC-AC-10003911"/>
    <x v="2"/>
    <x v="11"/>
    <s v="NETGEAR AC1750 Dual Band Gigabit Smart WiFi Router"/>
    <n v="479.97"/>
    <n v="3"/>
    <n v="0"/>
    <n v="163.18979999999999"/>
  </r>
  <r>
    <n v="687"/>
    <x v="318"/>
    <x v="2"/>
    <x v="260"/>
    <d v="2011-07-08T00:00:00"/>
    <s v="First Class"/>
    <s v="MC-17845"/>
    <x v="266"/>
    <x v="0"/>
    <s v="United States"/>
    <s v="Jackson"/>
    <x v="35"/>
    <n v="39212"/>
    <x v="0"/>
    <s v="OFF-LA-10001934"/>
    <x v="1"/>
    <x v="2"/>
    <s v="Avery 516"/>
    <n v="14.62"/>
    <n v="2"/>
    <n v="0"/>
    <n v="6.8713999999999995"/>
  </r>
  <r>
    <n v="688"/>
    <x v="318"/>
    <x v="2"/>
    <x v="260"/>
    <d v="2011-07-08T00:00:00"/>
    <s v="First Class"/>
    <s v="MC-17845"/>
    <x v="266"/>
    <x v="0"/>
    <s v="United States"/>
    <s v="Jackson"/>
    <x v="35"/>
    <n v="39212"/>
    <x v="0"/>
    <s v="OFF-PA-10000304"/>
    <x v="1"/>
    <x v="10"/>
    <s v="Xerox 1995"/>
    <n v="19.440000000000001"/>
    <n v="3"/>
    <n v="0"/>
    <n v="9.3312000000000008"/>
  </r>
  <r>
    <n v="689"/>
    <x v="319"/>
    <x v="3"/>
    <x v="53"/>
    <d v="2014-12-30T00:00:00"/>
    <s v="Standard Class"/>
    <s v="RA-19285"/>
    <x v="267"/>
    <x v="0"/>
    <s v="United States"/>
    <s v="New York City"/>
    <x v="15"/>
    <n v="10035"/>
    <x v="3"/>
    <s v="FUR-BO-10004015"/>
    <x v="0"/>
    <x v="0"/>
    <s v="Bush Andora Bookcase, Maple/Graphite Gray Finish"/>
    <n v="191.98400000000001"/>
    <n v="2"/>
    <n v="0.2"/>
    <n v="4.7995999999999768"/>
  </r>
  <r>
    <n v="690"/>
    <x v="320"/>
    <x v="2"/>
    <x v="261"/>
    <d v="2011-06-23T00:00:00"/>
    <s v="Second Class"/>
    <s v="NP-18325"/>
    <x v="268"/>
    <x v="0"/>
    <s v="United States"/>
    <s v="Waynesboro"/>
    <x v="17"/>
    <n v="22980"/>
    <x v="0"/>
    <s v="FUR-FU-10004071"/>
    <x v="0"/>
    <x v="5"/>
    <s v="Luxo Professional Magnifying Clamp-On Fluorescent Lamps"/>
    <n v="104.01"/>
    <n v="1"/>
    <n v="0"/>
    <n v="14.561400000000006"/>
  </r>
  <r>
    <n v="691"/>
    <x v="320"/>
    <x v="2"/>
    <x v="261"/>
    <d v="2011-06-23T00:00:00"/>
    <s v="Second Class"/>
    <s v="NP-18325"/>
    <x v="268"/>
    <x v="0"/>
    <s v="United States"/>
    <s v="Waynesboro"/>
    <x v="17"/>
    <n v="22980"/>
    <x v="0"/>
    <s v="TEC-PH-10002033"/>
    <x v="2"/>
    <x v="7"/>
    <s v="Konftel 250 Conference phone - Charcoal black"/>
    <n v="284.82"/>
    <n v="1"/>
    <n v="0"/>
    <n v="74.053200000000004"/>
  </r>
  <r>
    <n v="692"/>
    <x v="320"/>
    <x v="2"/>
    <x v="261"/>
    <d v="2011-06-23T00:00:00"/>
    <s v="Second Class"/>
    <s v="NP-18325"/>
    <x v="268"/>
    <x v="0"/>
    <s v="United States"/>
    <s v="Waynesboro"/>
    <x v="17"/>
    <n v="22980"/>
    <x v="0"/>
    <s v="OFF-ST-10002444"/>
    <x v="1"/>
    <x v="4"/>
    <s v="Recycled Eldon Regeneration Jumbo File"/>
    <n v="36.839999999999996"/>
    <n v="3"/>
    <n v="0"/>
    <n v="10.315199999999999"/>
  </r>
  <r>
    <n v="693"/>
    <x v="321"/>
    <x v="1"/>
    <x v="262"/>
    <d v="2012-04-02T00:00:00"/>
    <s v="Standard Class"/>
    <s v="AB-10165"/>
    <x v="269"/>
    <x v="0"/>
    <s v="United States"/>
    <s v="Los Angeles"/>
    <x v="1"/>
    <n v="90036"/>
    <x v="1"/>
    <s v="TEC-AC-10002253"/>
    <x v="2"/>
    <x v="11"/>
    <s v="Imation Bio 8GB USB Flash Drive Imation Corp"/>
    <n v="166.24"/>
    <n v="1"/>
    <n v="0"/>
    <n v="24.936000000000007"/>
  </r>
  <r>
    <n v="694"/>
    <x v="321"/>
    <x v="1"/>
    <x v="262"/>
    <d v="2012-04-02T00:00:00"/>
    <s v="Standard Class"/>
    <s v="AB-10165"/>
    <x v="269"/>
    <x v="0"/>
    <s v="United States"/>
    <s v="Los Angeles"/>
    <x v="1"/>
    <n v="90036"/>
    <x v="1"/>
    <s v="OFF-PA-10000743"/>
    <x v="1"/>
    <x v="10"/>
    <s v="Xerox 1977"/>
    <n v="33.4"/>
    <n v="5"/>
    <n v="0"/>
    <n v="16.032"/>
  </r>
  <r>
    <n v="695"/>
    <x v="322"/>
    <x v="1"/>
    <x v="263"/>
    <d v="2012-05-17T00:00:00"/>
    <s v="First Class"/>
    <s v="JO-15550"/>
    <x v="270"/>
    <x v="2"/>
    <s v="United States"/>
    <s v="Chester"/>
    <x v="9"/>
    <n v="19013"/>
    <x v="3"/>
    <s v="OFF-AR-10003373"/>
    <x v="1"/>
    <x v="6"/>
    <s v="Boston School Pro Electric Pencil Sharpener, 1670"/>
    <n v="198.27200000000002"/>
    <n v="8"/>
    <n v="0.2"/>
    <n v="17.34879999999999"/>
  </r>
  <r>
    <n v="696"/>
    <x v="322"/>
    <x v="1"/>
    <x v="263"/>
    <d v="2012-05-17T00:00:00"/>
    <s v="First Class"/>
    <s v="JO-15550"/>
    <x v="270"/>
    <x v="2"/>
    <s v="United States"/>
    <s v="Chester"/>
    <x v="9"/>
    <n v="19013"/>
    <x v="3"/>
    <s v="OFF-LA-10002312"/>
    <x v="1"/>
    <x v="2"/>
    <s v="Avery 490"/>
    <n v="47.360000000000007"/>
    <n v="4"/>
    <n v="0.2"/>
    <n v="17.759999999999998"/>
  </r>
  <r>
    <n v="697"/>
    <x v="322"/>
    <x v="1"/>
    <x v="263"/>
    <d v="2012-05-17T00:00:00"/>
    <s v="First Class"/>
    <s v="JO-15550"/>
    <x v="270"/>
    <x v="2"/>
    <s v="United States"/>
    <s v="Chester"/>
    <x v="9"/>
    <n v="19013"/>
    <x v="3"/>
    <s v="OFF-EN-10000927"/>
    <x v="1"/>
    <x v="12"/>
    <s v="Jet-Pak Recycled Peel 'N' Seal Padded Mailers"/>
    <n v="200.98400000000004"/>
    <n v="7"/>
    <n v="0.2"/>
    <n v="62.807499999999976"/>
  </r>
  <r>
    <n v="698"/>
    <x v="322"/>
    <x v="1"/>
    <x v="263"/>
    <d v="2012-05-17T00:00:00"/>
    <s v="First Class"/>
    <s v="JO-15550"/>
    <x v="270"/>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x v="270"/>
    <x v="2"/>
    <s v="United States"/>
    <s v="Chester"/>
    <x v="9"/>
    <n v="19013"/>
    <x v="3"/>
    <s v="OFF-AR-10001118"/>
    <x v="1"/>
    <x v="6"/>
    <s v="Binney &amp; Smith Crayola Metallic Crayons, 16-Color Pack"/>
    <n v="2.6960000000000002"/>
    <n v="1"/>
    <n v="0.2"/>
    <n v="0.8088000000000003"/>
  </r>
  <r>
    <n v="700"/>
    <x v="322"/>
    <x v="1"/>
    <x v="263"/>
    <d v="2012-05-17T00:00:00"/>
    <s v="First Class"/>
    <s v="JO-15550"/>
    <x v="270"/>
    <x v="2"/>
    <s v="United States"/>
    <s v="Chester"/>
    <x v="9"/>
    <n v="19013"/>
    <x v="3"/>
    <s v="OFF-BI-10001575"/>
    <x v="1"/>
    <x v="8"/>
    <s v="GBC Linen Binding Covers"/>
    <n v="18.588000000000005"/>
    <n v="2"/>
    <n v="0.7"/>
    <n v="-13.6312"/>
  </r>
  <r>
    <n v="701"/>
    <x v="322"/>
    <x v="1"/>
    <x v="263"/>
    <d v="2012-05-17T00:00:00"/>
    <s v="First Class"/>
    <s v="JO-15550"/>
    <x v="270"/>
    <x v="2"/>
    <s v="United States"/>
    <s v="Chester"/>
    <x v="9"/>
    <n v="19013"/>
    <x v="3"/>
    <s v="OFF-BI-10001982"/>
    <x v="1"/>
    <x v="8"/>
    <s v="Wilson Jones Custom Binder Spines &amp; Labels"/>
    <n v="4.8960000000000008"/>
    <n v="3"/>
    <n v="0.7"/>
    <n v="-3.4271999999999991"/>
  </r>
  <r>
    <n v="702"/>
    <x v="323"/>
    <x v="3"/>
    <x v="264"/>
    <d v="2014-09-09T00:00:00"/>
    <s v="Standard Class"/>
    <s v="Dl-13600"/>
    <x v="114"/>
    <x v="1"/>
    <s v="United States"/>
    <s v="Cleveland"/>
    <x v="24"/>
    <n v="44105"/>
    <x v="3"/>
    <s v="FUR-FU-10002960"/>
    <x v="0"/>
    <x v="5"/>
    <s v="Eldon 200 Class Desk Accessories, Burgundy"/>
    <n v="15.072000000000003"/>
    <n v="3"/>
    <n v="0.2"/>
    <n v="4.1448"/>
  </r>
  <r>
    <n v="703"/>
    <x v="324"/>
    <x v="0"/>
    <x v="254"/>
    <d v="2013-11-09T00:00:00"/>
    <s v="Second Class"/>
    <s v="AS-10285"/>
    <x v="155"/>
    <x v="1"/>
    <s v="United States"/>
    <s v="Seattle"/>
    <x v="4"/>
    <n v="98103"/>
    <x v="1"/>
    <s v="FUR-FU-10003394"/>
    <x v="0"/>
    <x v="5"/>
    <s v="Tenex &quot;The Solids&quot; Textured Chair Mats"/>
    <n v="209.88"/>
    <n v="3"/>
    <n v="0"/>
    <n v="35.679599999999979"/>
  </r>
  <r>
    <n v="704"/>
    <x v="325"/>
    <x v="1"/>
    <x v="265"/>
    <d v="2012-04-14T00:00:00"/>
    <s v="Standard Class"/>
    <s v="JK-15370"/>
    <x v="271"/>
    <x v="0"/>
    <s v="United States"/>
    <s v="Long Beach"/>
    <x v="1"/>
    <n v="90805"/>
    <x v="1"/>
    <s v="FUR-TA-10002774"/>
    <x v="0"/>
    <x v="3"/>
    <s v="Laminate Occasional Tables"/>
    <n v="369.91200000000003"/>
    <n v="3"/>
    <n v="0.2"/>
    <n v="-13.871700000000047"/>
  </r>
  <r>
    <n v="705"/>
    <x v="326"/>
    <x v="2"/>
    <x v="171"/>
    <d v="2011-09-17T00:00:00"/>
    <s v="Standard Class"/>
    <s v="BN-11470"/>
    <x v="272"/>
    <x v="1"/>
    <s v="United States"/>
    <s v="Cary"/>
    <x v="3"/>
    <n v="27511"/>
    <x v="0"/>
    <s v="OFF-PA-10001800"/>
    <x v="1"/>
    <x v="10"/>
    <s v="Xerox 220"/>
    <n v="10.368000000000002"/>
    <n v="2"/>
    <n v="0.2"/>
    <n v="3.6288"/>
  </r>
  <r>
    <n v="706"/>
    <x v="326"/>
    <x v="2"/>
    <x v="171"/>
    <d v="2011-09-17T00:00:00"/>
    <s v="Standard Class"/>
    <s v="BN-11470"/>
    <x v="272"/>
    <x v="1"/>
    <s v="United States"/>
    <s v="Cary"/>
    <x v="3"/>
    <n v="27511"/>
    <x v="0"/>
    <s v="OFF-AP-10001469"/>
    <x v="1"/>
    <x v="9"/>
    <s v="Fellowes 8 Outlet Superior Workstation Surge Protector"/>
    <n v="166.84"/>
    <n v="5"/>
    <n v="0.2"/>
    <n v="18.769499999999987"/>
  </r>
  <r>
    <n v="707"/>
    <x v="326"/>
    <x v="2"/>
    <x v="171"/>
    <d v="2011-09-17T00:00:00"/>
    <s v="Standard Class"/>
    <s v="BN-11470"/>
    <x v="272"/>
    <x v="1"/>
    <s v="United States"/>
    <s v="Cary"/>
    <x v="3"/>
    <n v="27511"/>
    <x v="0"/>
    <s v="TEC-AC-10002399"/>
    <x v="2"/>
    <x v="11"/>
    <s v="SanDisk Cruzer 32 GB USB Flash Drive"/>
    <n v="15.216000000000001"/>
    <n v="1"/>
    <n v="0.2"/>
    <n v="2.2823999999999991"/>
  </r>
  <r>
    <n v="708"/>
    <x v="327"/>
    <x v="2"/>
    <x v="266"/>
    <d v="2011-12-04T00:00:00"/>
    <s v="First Class"/>
    <s v="DP-13165"/>
    <x v="273"/>
    <x v="0"/>
    <s v="United States"/>
    <s v="New York City"/>
    <x v="15"/>
    <n v="10035"/>
    <x v="3"/>
    <s v="TEC-AC-10003628"/>
    <x v="2"/>
    <x v="11"/>
    <s v="Logitech 910-002974 M325 Wireless Mouse for Web Scrolling"/>
    <n v="119.96"/>
    <n v="4"/>
    <n v="0"/>
    <n v="52.78240000000001"/>
  </r>
  <r>
    <n v="709"/>
    <x v="327"/>
    <x v="2"/>
    <x v="266"/>
    <d v="2011-12-04T00:00:00"/>
    <s v="First Class"/>
    <s v="DP-13165"/>
    <x v="273"/>
    <x v="0"/>
    <s v="United States"/>
    <s v="New York City"/>
    <x v="15"/>
    <n v="10035"/>
    <x v="3"/>
    <s v="FUR-BO-10003272"/>
    <x v="0"/>
    <x v="0"/>
    <s v="O'Sullivan Living Dimensions 5-Shelf Bookcases"/>
    <n v="883.92"/>
    <n v="5"/>
    <n v="0.2"/>
    <n v="-110.49000000000007"/>
  </r>
  <r>
    <n v="710"/>
    <x v="327"/>
    <x v="2"/>
    <x v="266"/>
    <d v="2011-12-04T00:00:00"/>
    <s v="First Class"/>
    <s v="DP-13165"/>
    <x v="273"/>
    <x v="0"/>
    <s v="United States"/>
    <s v="New York City"/>
    <x v="15"/>
    <n v="10035"/>
    <x v="3"/>
    <s v="OFF-BI-10000050"/>
    <x v="1"/>
    <x v="8"/>
    <s v="Angle-D Binders with Locking Rings, Label Holders"/>
    <n v="46.72"/>
    <n v="8"/>
    <n v="0.2"/>
    <n v="15.767999999999997"/>
  </r>
  <r>
    <n v="711"/>
    <x v="328"/>
    <x v="2"/>
    <x v="267"/>
    <d v="2011-04-07T00:00:00"/>
    <s v="First Class"/>
    <s v="TH-21550"/>
    <x v="274"/>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x v="275"/>
    <x v="0"/>
    <s v="United States"/>
    <s v="Palm Coast"/>
    <x v="2"/>
    <n v="32137"/>
    <x v="0"/>
    <s v="OFF-EN-10001219"/>
    <x v="1"/>
    <x v="12"/>
    <s v="#10- 4 1/8&quot; x 9 1/2&quot; Security-Tint Envelopes"/>
    <n v="24.448"/>
    <n v="4"/>
    <n v="0.2"/>
    <n v="8.8623999999999992"/>
  </r>
  <r>
    <n v="713"/>
    <x v="330"/>
    <x v="3"/>
    <x v="240"/>
    <d v="2014-05-25T00:00:00"/>
    <s v="Standard Class"/>
    <s v="RS-19765"/>
    <x v="276"/>
    <x v="1"/>
    <s v="United States"/>
    <s v="Mount Vernon"/>
    <x v="15"/>
    <n v="10550"/>
    <x v="3"/>
    <s v="OFF-AP-10001154"/>
    <x v="1"/>
    <x v="9"/>
    <s v="Bionaire Personal Warm Mist Humidifier/Vaporizer"/>
    <n v="281.34000000000003"/>
    <n v="6"/>
    <n v="0"/>
    <n v="109.72260000000001"/>
  </r>
  <r>
    <n v="714"/>
    <x v="330"/>
    <x v="3"/>
    <x v="240"/>
    <d v="2014-05-25T00:00:00"/>
    <s v="Standard Class"/>
    <s v="RS-19765"/>
    <x v="276"/>
    <x v="1"/>
    <s v="United States"/>
    <s v="Mount Vernon"/>
    <x v="15"/>
    <n v="10550"/>
    <x v="3"/>
    <s v="TEC-PH-10003012"/>
    <x v="2"/>
    <x v="7"/>
    <s v="Nortel Meridian M3904 Professional Digital phone"/>
    <n v="307.98"/>
    <n v="2"/>
    <n v="0"/>
    <n v="89.314199999999971"/>
  </r>
  <r>
    <n v="715"/>
    <x v="330"/>
    <x v="3"/>
    <x v="240"/>
    <d v="2014-05-25T00:00:00"/>
    <s v="Standard Class"/>
    <s v="RS-19765"/>
    <x v="276"/>
    <x v="1"/>
    <s v="United States"/>
    <s v="Mount Vernon"/>
    <x v="15"/>
    <n v="10550"/>
    <x v="3"/>
    <s v="TEC-AC-10001606"/>
    <x v="2"/>
    <x v="11"/>
    <s v="Logitech Wireless Performance Mouse MX for PC and Mac"/>
    <n v="299.96999999999997"/>
    <n v="3"/>
    <n v="0"/>
    <n v="113.98860000000001"/>
  </r>
  <r>
    <n v="716"/>
    <x v="331"/>
    <x v="2"/>
    <x v="268"/>
    <d v="2011-07-06T00:00:00"/>
    <s v="Second Class"/>
    <s v="Dl-13600"/>
    <x v="114"/>
    <x v="1"/>
    <s v="United States"/>
    <s v="Seattle"/>
    <x v="4"/>
    <n v="98105"/>
    <x v="1"/>
    <s v="OFF-BI-10003355"/>
    <x v="1"/>
    <x v="8"/>
    <s v="Cardinal Holdit Business Card Pockets"/>
    <n v="19.920000000000002"/>
    <n v="5"/>
    <n v="0.2"/>
    <n v="6.9719999999999995"/>
  </r>
  <r>
    <n v="717"/>
    <x v="332"/>
    <x v="2"/>
    <x v="269"/>
    <d v="2011-01-15T00:00:00"/>
    <s v="First Class"/>
    <s v="SV-20365"/>
    <x v="277"/>
    <x v="0"/>
    <s v="United States"/>
    <s v="Dover"/>
    <x v="13"/>
    <n v="19901"/>
    <x v="3"/>
    <s v="FUR-FU-10000010"/>
    <x v="0"/>
    <x v="5"/>
    <s v="DAX Value U-Channel Document Frames, Easel Back"/>
    <n v="9.94"/>
    <n v="2"/>
    <n v="0"/>
    <n v="3.0813999999999995"/>
  </r>
  <r>
    <n v="718"/>
    <x v="333"/>
    <x v="3"/>
    <x v="241"/>
    <d v="2014-09-30T00:00:00"/>
    <s v="Standard Class"/>
    <s v="KC-16540"/>
    <x v="110"/>
    <x v="0"/>
    <s v="United States"/>
    <s v="Newark"/>
    <x v="24"/>
    <n v="43055"/>
    <x v="3"/>
    <s v="FUR-FU-10002253"/>
    <x v="0"/>
    <x v="5"/>
    <s v="Howard Miller 13&quot; Diameter Pewter Finish Round Wall Clock"/>
    <n v="103.05599999999998"/>
    <n v="3"/>
    <n v="0.2"/>
    <n v="24.475800000000007"/>
  </r>
  <r>
    <n v="719"/>
    <x v="334"/>
    <x v="2"/>
    <x v="270"/>
    <d v="2011-06-07T00:00:00"/>
    <s v="Standard Class"/>
    <s v="CK-12325"/>
    <x v="278"/>
    <x v="2"/>
    <s v="United States"/>
    <s v="Orem"/>
    <x v="7"/>
    <n v="84057"/>
    <x v="1"/>
    <s v="OFF-BI-10001658"/>
    <x v="1"/>
    <x v="8"/>
    <s v="GBC Standard Therm-A-Bind Covers"/>
    <n v="59.808000000000007"/>
    <n v="3"/>
    <n v="0.2"/>
    <n v="19.4376"/>
  </r>
  <r>
    <n v="720"/>
    <x v="334"/>
    <x v="2"/>
    <x v="270"/>
    <d v="2011-06-07T00:00:00"/>
    <s v="Standard Class"/>
    <s v="CK-12325"/>
    <x v="278"/>
    <x v="2"/>
    <s v="United States"/>
    <s v="Orem"/>
    <x v="7"/>
    <n v="84057"/>
    <x v="1"/>
    <s v="FUR-FU-10000246"/>
    <x v="0"/>
    <x v="5"/>
    <s v="Aluminum Document Frame"/>
    <n v="73.320000000000007"/>
    <n v="6"/>
    <n v="0"/>
    <n v="21.995999999999992"/>
  </r>
  <r>
    <n v="721"/>
    <x v="335"/>
    <x v="0"/>
    <x v="271"/>
    <d v="2013-02-18T00:00:00"/>
    <s v="Standard Class"/>
    <s v="RD-19810"/>
    <x v="279"/>
    <x v="2"/>
    <s v="United States"/>
    <s v="Los Angeles"/>
    <x v="1"/>
    <n v="90045"/>
    <x v="1"/>
    <s v="OFF-PA-10004092"/>
    <x v="1"/>
    <x v="10"/>
    <s v="Tops Green Bar Computer Printout Paper"/>
    <n v="146.82"/>
    <n v="3"/>
    <n v="0"/>
    <n v="73.41"/>
  </r>
  <r>
    <n v="722"/>
    <x v="336"/>
    <x v="0"/>
    <x v="272"/>
    <d v="2013-12-20T00:00:00"/>
    <s v="Standard Class"/>
    <s v="MP-17965"/>
    <x v="172"/>
    <x v="1"/>
    <s v="United States"/>
    <s v="Detroit"/>
    <x v="12"/>
    <n v="48205"/>
    <x v="2"/>
    <s v="FUR-TA-10000198"/>
    <x v="0"/>
    <x v="3"/>
    <s v="Chromcraft Bull-Nose Wood Oval Conference Tables &amp; Bases"/>
    <n v="1652.94"/>
    <n v="3"/>
    <n v="0"/>
    <n v="231.41160000000002"/>
  </r>
  <r>
    <n v="723"/>
    <x v="336"/>
    <x v="0"/>
    <x v="272"/>
    <d v="2013-12-20T00:00:00"/>
    <s v="Standard Class"/>
    <s v="MP-17965"/>
    <x v="172"/>
    <x v="1"/>
    <s v="United States"/>
    <s v="Detroit"/>
    <x v="12"/>
    <n v="48205"/>
    <x v="2"/>
    <s v="OFF-ST-10000036"/>
    <x v="1"/>
    <x v="4"/>
    <s v="Recycled Data-Pak for Archival Bound Computer Printouts, 12-1/2 x 12-1/2 x 16"/>
    <n v="296.37"/>
    <n v="3"/>
    <n v="0"/>
    <n v="80.019899999999993"/>
  </r>
  <r>
    <n v="724"/>
    <x v="337"/>
    <x v="2"/>
    <x v="273"/>
    <d v="2011-10-13T00:00:00"/>
    <s v="Standard Class"/>
    <s v="MR-17545"/>
    <x v="280"/>
    <x v="2"/>
    <s v="United States"/>
    <s v="Philadelphia"/>
    <x v="9"/>
    <n v="19140"/>
    <x v="3"/>
    <s v="FUR-FU-10000222"/>
    <x v="0"/>
    <x v="5"/>
    <s v="Seth Thomas 16&quot; Steel Case Clock"/>
    <n v="129.91999999999999"/>
    <n v="5"/>
    <n v="0.2"/>
    <n v="21.112000000000002"/>
  </r>
  <r>
    <n v="725"/>
    <x v="338"/>
    <x v="0"/>
    <x v="274"/>
    <d v="2013-07-13T00:00:00"/>
    <s v="Standard Class"/>
    <s v="SC-20695"/>
    <x v="281"/>
    <x v="1"/>
    <s v="United States"/>
    <s v="Hialeah"/>
    <x v="2"/>
    <n v="33012"/>
    <x v="0"/>
    <s v="OFF-SU-10004664"/>
    <x v="1"/>
    <x v="14"/>
    <s v="Acme Softgrip Scissors"/>
    <n v="45.584000000000003"/>
    <n v="7"/>
    <n v="0.2"/>
    <n v="5.1281999999999996"/>
  </r>
  <r>
    <n v="726"/>
    <x v="339"/>
    <x v="3"/>
    <x v="118"/>
    <d v="2014-09-21T00:00:00"/>
    <s v="Standard Class"/>
    <s v="JF-15355"/>
    <x v="282"/>
    <x v="0"/>
    <s v="United States"/>
    <s v="Austin"/>
    <x v="5"/>
    <n v="78745"/>
    <x v="2"/>
    <s v="OFF-EN-10001141"/>
    <x v="1"/>
    <x v="12"/>
    <s v="Manila Recycled Extra-Heavyweight Clasp Envelopes, 6&quot; x 9&quot;"/>
    <n v="17.568000000000001"/>
    <n v="2"/>
    <n v="0.2"/>
    <n v="6.3684000000000003"/>
  </r>
  <r>
    <n v="727"/>
    <x v="339"/>
    <x v="3"/>
    <x v="118"/>
    <d v="2014-09-21T00:00:00"/>
    <s v="Standard Class"/>
    <s v="JF-15355"/>
    <x v="282"/>
    <x v="0"/>
    <s v="United States"/>
    <s v="Austin"/>
    <x v="5"/>
    <n v="78745"/>
    <x v="2"/>
    <s v="TEC-PH-10002170"/>
    <x v="2"/>
    <x v="7"/>
    <s v="ClearSounds CSC500 Amplified Spirit Phone Corded phone"/>
    <n v="55.991999999999997"/>
    <n v="1"/>
    <n v="0.2"/>
    <n v="5.5992000000000015"/>
  </r>
  <r>
    <n v="728"/>
    <x v="340"/>
    <x v="0"/>
    <x v="275"/>
    <d v="2013-12-07T00:00:00"/>
    <s v="First Class"/>
    <s v="EG-13900"/>
    <x v="283"/>
    <x v="0"/>
    <s v="United States"/>
    <s v="Oceanside"/>
    <x v="15"/>
    <n v="11572"/>
    <x v="3"/>
    <s v="OFF-PA-10001954"/>
    <x v="1"/>
    <x v="10"/>
    <s v="Xerox 1964"/>
    <n v="182.72"/>
    <n v="8"/>
    <n v="0"/>
    <n v="84.051199999999994"/>
  </r>
  <r>
    <n v="729"/>
    <x v="340"/>
    <x v="0"/>
    <x v="275"/>
    <d v="2013-12-07T00:00:00"/>
    <s v="First Class"/>
    <s v="EG-13900"/>
    <x v="283"/>
    <x v="0"/>
    <s v="United States"/>
    <s v="Oceanside"/>
    <x v="15"/>
    <n v="11572"/>
    <x v="3"/>
    <s v="FUR-TA-10002228"/>
    <x v="0"/>
    <x v="3"/>
    <s v="Bevis Traditional Conference Table Top, Plinth Base"/>
    <n v="400.03199999999998"/>
    <n v="2"/>
    <n v="0.4"/>
    <n v="-153.34560000000005"/>
  </r>
  <r>
    <n v="730"/>
    <x v="340"/>
    <x v="0"/>
    <x v="275"/>
    <d v="2013-12-07T00:00:00"/>
    <s v="First Class"/>
    <s v="EG-13900"/>
    <x v="283"/>
    <x v="0"/>
    <s v="United States"/>
    <s v="Oceanside"/>
    <x v="15"/>
    <n v="11572"/>
    <x v="3"/>
    <s v="OFF-ST-10004634"/>
    <x v="1"/>
    <x v="4"/>
    <s v="Personal Folder Holder, Ebony"/>
    <n v="33.630000000000003"/>
    <n v="3"/>
    <n v="0"/>
    <n v="10.088999999999999"/>
  </r>
  <r>
    <n v="731"/>
    <x v="340"/>
    <x v="0"/>
    <x v="275"/>
    <d v="2013-12-07T00:00:00"/>
    <s v="First Class"/>
    <s v="EG-13900"/>
    <x v="283"/>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x v="283"/>
    <x v="0"/>
    <s v="United States"/>
    <s v="Oceanside"/>
    <x v="15"/>
    <n v="11572"/>
    <x v="3"/>
    <s v="OFF-LA-10001317"/>
    <x v="1"/>
    <x v="2"/>
    <s v="Avery 520"/>
    <n v="6.3"/>
    <n v="2"/>
    <n v="0"/>
    <n v="3.024"/>
  </r>
  <r>
    <n v="733"/>
    <x v="341"/>
    <x v="3"/>
    <x v="276"/>
    <d v="2014-01-26T00:00:00"/>
    <s v="Standard Class"/>
    <s v="DS-13030"/>
    <x v="284"/>
    <x v="2"/>
    <s v="United States"/>
    <s v="Seattle"/>
    <x v="4"/>
    <n v="98115"/>
    <x v="1"/>
    <s v="OFF-ST-10000736"/>
    <x v="1"/>
    <x v="4"/>
    <s v="Carina Double Wide Media Storage Towers in Natural &amp; Black"/>
    <n v="242.94"/>
    <n v="3"/>
    <n v="0"/>
    <n v="9.7175999999999902"/>
  </r>
  <r>
    <n v="734"/>
    <x v="341"/>
    <x v="3"/>
    <x v="276"/>
    <d v="2014-01-26T00:00:00"/>
    <s v="Standard Class"/>
    <s v="DS-13030"/>
    <x v="284"/>
    <x v="2"/>
    <s v="United States"/>
    <s v="Seattle"/>
    <x v="4"/>
    <n v="98115"/>
    <x v="1"/>
    <s v="TEC-AC-10003610"/>
    <x v="2"/>
    <x v="11"/>
    <s v="Logitech Illuminated - Keyboard"/>
    <n v="179.97"/>
    <n v="3"/>
    <n v="0"/>
    <n v="86.385600000000011"/>
  </r>
  <r>
    <n v="735"/>
    <x v="341"/>
    <x v="3"/>
    <x v="276"/>
    <d v="2014-01-26T00:00:00"/>
    <s v="Standard Class"/>
    <s v="DS-13030"/>
    <x v="284"/>
    <x v="2"/>
    <s v="United States"/>
    <s v="Seattle"/>
    <x v="4"/>
    <n v="98115"/>
    <x v="1"/>
    <s v="OFF-BI-10003982"/>
    <x v="1"/>
    <x v="8"/>
    <s v="Wilson Jones Century Plastic Molded Ring Binders"/>
    <n v="99.695999999999998"/>
    <n v="6"/>
    <n v="0.2"/>
    <n v="33.647399999999998"/>
  </r>
  <r>
    <n v="736"/>
    <x v="341"/>
    <x v="3"/>
    <x v="276"/>
    <d v="2014-01-26T00:00:00"/>
    <s v="Standard Class"/>
    <s v="DS-13030"/>
    <x v="284"/>
    <x v="2"/>
    <s v="United States"/>
    <s v="Seattle"/>
    <x v="4"/>
    <n v="98115"/>
    <x v="1"/>
    <s v="OFF-BI-10003291"/>
    <x v="1"/>
    <x v="8"/>
    <s v="Wilson Jones Leather-Like Binders with DublLock Round Rings"/>
    <n v="27.936000000000003"/>
    <n v="4"/>
    <n v="0.2"/>
    <n v="9.4283999999999963"/>
  </r>
  <r>
    <n v="737"/>
    <x v="341"/>
    <x v="3"/>
    <x v="276"/>
    <d v="2014-01-26T00:00:00"/>
    <s v="Standard Class"/>
    <s v="DS-13030"/>
    <x v="284"/>
    <x v="2"/>
    <s v="United States"/>
    <s v="Seattle"/>
    <x v="4"/>
    <n v="98115"/>
    <x v="1"/>
    <s v="FUR-BO-10001619"/>
    <x v="0"/>
    <x v="0"/>
    <s v="O'Sullivan Cherrywood Estates Traditional Bookcase"/>
    <n v="84.98"/>
    <n v="1"/>
    <n v="0"/>
    <n v="18.695599999999999"/>
  </r>
  <r>
    <n v="738"/>
    <x v="341"/>
    <x v="3"/>
    <x v="276"/>
    <d v="2014-01-26T00:00:00"/>
    <s v="Standard Class"/>
    <s v="DS-13030"/>
    <x v="284"/>
    <x v="2"/>
    <s v="United States"/>
    <s v="Seattle"/>
    <x v="4"/>
    <n v="98115"/>
    <x v="1"/>
    <s v="OFF-BI-10000138"/>
    <x v="1"/>
    <x v="8"/>
    <s v="Acco Translucent Poly Ring Binders"/>
    <n v="18.72"/>
    <n v="5"/>
    <n v="0.2"/>
    <n v="6.5519999999999996"/>
  </r>
  <r>
    <n v="739"/>
    <x v="342"/>
    <x v="2"/>
    <x v="78"/>
    <d v="2011-09-12T00:00:00"/>
    <s v="Standard Class"/>
    <s v="GZ-14470"/>
    <x v="47"/>
    <x v="0"/>
    <s v="United States"/>
    <s v="San Francisco"/>
    <x v="1"/>
    <n v="94110"/>
    <x v="1"/>
    <s v="TEC-AC-10001383"/>
    <x v="2"/>
    <x v="11"/>
    <s v="Logitech Wireless Touch Keyboard K400"/>
    <n v="49.98"/>
    <n v="2"/>
    <n v="0"/>
    <n v="8.4965999999999937"/>
  </r>
  <r>
    <n v="740"/>
    <x v="343"/>
    <x v="2"/>
    <x v="277"/>
    <d v="2011-01-09T00:00:00"/>
    <s v="Standard Class"/>
    <s v="PO-19195"/>
    <x v="285"/>
    <x v="2"/>
    <s v="United States"/>
    <s v="Naperville"/>
    <x v="10"/>
    <n v="60540"/>
    <x v="2"/>
    <s v="OFF-LA-10003223"/>
    <x v="1"/>
    <x v="2"/>
    <s v="Avery 508"/>
    <n v="11.784000000000001"/>
    <n v="3"/>
    <n v="0.2"/>
    <n v="4.2716999999999992"/>
  </r>
  <r>
    <n v="741"/>
    <x v="343"/>
    <x v="2"/>
    <x v="277"/>
    <d v="2011-01-09T00:00:00"/>
    <s v="Standard Class"/>
    <s v="PO-19195"/>
    <x v="285"/>
    <x v="2"/>
    <s v="United States"/>
    <s v="Naperville"/>
    <x v="10"/>
    <n v="60540"/>
    <x v="2"/>
    <s v="OFF-ST-10002743"/>
    <x v="1"/>
    <x v="4"/>
    <s v="SAFCO Boltless Steel Shelving"/>
    <n v="272.73599999999999"/>
    <n v="3"/>
    <n v="0.2"/>
    <n v="-64.774800000000013"/>
  </r>
  <r>
    <n v="742"/>
    <x v="343"/>
    <x v="2"/>
    <x v="277"/>
    <d v="2011-01-09T00:00:00"/>
    <s v="Standard Class"/>
    <s v="PO-19195"/>
    <x v="285"/>
    <x v="2"/>
    <s v="United States"/>
    <s v="Naperville"/>
    <x v="10"/>
    <n v="60540"/>
    <x v="2"/>
    <s v="OFF-BI-10004094"/>
    <x v="1"/>
    <x v="8"/>
    <s v="GBC Standard Plastic Binding Systems Combs"/>
    <n v="3.5399999999999991"/>
    <n v="2"/>
    <n v="0.8"/>
    <n v="-5.4870000000000001"/>
  </r>
  <r>
    <n v="743"/>
    <x v="344"/>
    <x v="0"/>
    <x v="278"/>
    <d v="2013-09-02T00:00:00"/>
    <s v="Standard Class"/>
    <s v="SS-20875"/>
    <x v="286"/>
    <x v="0"/>
    <s v="United States"/>
    <s v="Dallas"/>
    <x v="5"/>
    <n v="75220"/>
    <x v="2"/>
    <s v="OFF-SU-10004498"/>
    <x v="1"/>
    <x v="14"/>
    <s v="Martin-Yale Premier Letter Opener"/>
    <n v="51.52000000000001"/>
    <n v="5"/>
    <n v="0.2"/>
    <n v="-10.948000000000002"/>
  </r>
  <r>
    <n v="744"/>
    <x v="344"/>
    <x v="0"/>
    <x v="278"/>
    <d v="2013-09-02T00:00:00"/>
    <s v="Standard Class"/>
    <s v="SS-20875"/>
    <x v="286"/>
    <x v="0"/>
    <s v="United States"/>
    <s v="Dallas"/>
    <x v="5"/>
    <n v="75220"/>
    <x v="2"/>
    <s v="OFF-PA-10002615"/>
    <x v="1"/>
    <x v="10"/>
    <s v="Ampad Gold Fibre Wirebound Steno Books, 6&quot; x 9&quot;, Gregg Ruled"/>
    <n v="3.5280000000000005"/>
    <n v="1"/>
    <n v="0.2"/>
    <n v="1.1465999999999998"/>
  </r>
  <r>
    <n v="745"/>
    <x v="344"/>
    <x v="0"/>
    <x v="278"/>
    <d v="2013-09-02T00:00:00"/>
    <s v="Standard Class"/>
    <s v="SS-20875"/>
    <x v="286"/>
    <x v="0"/>
    <s v="United States"/>
    <s v="Dallas"/>
    <x v="5"/>
    <n v="75220"/>
    <x v="2"/>
    <s v="OFF-PA-10004971"/>
    <x v="1"/>
    <x v="10"/>
    <s v="Xerox 196"/>
    <n v="4.6240000000000006"/>
    <n v="1"/>
    <n v="0.2"/>
    <n v="1.6762000000000001"/>
  </r>
  <r>
    <n v="746"/>
    <x v="344"/>
    <x v="0"/>
    <x v="278"/>
    <d v="2013-09-02T00:00:00"/>
    <s v="Standard Class"/>
    <s v="SS-20875"/>
    <x v="286"/>
    <x v="0"/>
    <s v="United States"/>
    <s v="Dallas"/>
    <x v="5"/>
    <n v="75220"/>
    <x v="2"/>
    <s v="OFF-SU-10004261"/>
    <x v="1"/>
    <x v="14"/>
    <s v="Fiskars 8&quot; Scissors, 2/Pack"/>
    <n v="55.167999999999999"/>
    <n v="4"/>
    <n v="0.2"/>
    <n v="6.2063999999999897"/>
  </r>
  <r>
    <n v="747"/>
    <x v="345"/>
    <x v="2"/>
    <x v="279"/>
    <d v="2011-05-27T00:00:00"/>
    <s v="Same Day"/>
    <s v="MH-17785"/>
    <x v="186"/>
    <x v="1"/>
    <s v="United States"/>
    <s v="San Diego"/>
    <x v="1"/>
    <n v="92105"/>
    <x v="1"/>
    <s v="FUR-TA-10002607"/>
    <x v="0"/>
    <x v="3"/>
    <s v="KI Conference Tables"/>
    <n v="567.12"/>
    <n v="10"/>
    <n v="0.2"/>
    <n v="-28.355999999999952"/>
  </r>
  <r>
    <n v="748"/>
    <x v="345"/>
    <x v="2"/>
    <x v="279"/>
    <d v="2011-05-27T00:00:00"/>
    <s v="Same Day"/>
    <s v="MH-17785"/>
    <x v="186"/>
    <x v="1"/>
    <s v="United States"/>
    <s v="San Diego"/>
    <x v="1"/>
    <n v="92105"/>
    <x v="1"/>
    <s v="OFF-ST-10001809"/>
    <x v="1"/>
    <x v="4"/>
    <s v="Fellowes Officeware Wire Shelving"/>
    <n v="359.32"/>
    <n v="4"/>
    <n v="0"/>
    <n v="7.1863999999999919"/>
  </r>
  <r>
    <n v="749"/>
    <x v="346"/>
    <x v="0"/>
    <x v="231"/>
    <d v="2013-03-23T00:00:00"/>
    <s v="Second Class"/>
    <s v="PB-19105"/>
    <x v="287"/>
    <x v="0"/>
    <s v="United States"/>
    <s v="Evanston"/>
    <x v="10"/>
    <n v="60201"/>
    <x v="2"/>
    <s v="TEC-PH-10000004"/>
    <x v="2"/>
    <x v="7"/>
    <s v="Belkin iPhone and iPad Lightning Cable"/>
    <n v="11.992000000000001"/>
    <n v="1"/>
    <n v="0.2"/>
    <n v="0.89939999999999909"/>
  </r>
  <r>
    <n v="750"/>
    <x v="347"/>
    <x v="3"/>
    <x v="280"/>
    <d v="2014-10-07T00:00:00"/>
    <s v="Standard Class"/>
    <s v="RF-19735"/>
    <x v="288"/>
    <x v="0"/>
    <s v="United States"/>
    <s v="Trenton"/>
    <x v="12"/>
    <n v="48183"/>
    <x v="2"/>
    <s v="OFF-BI-10003638"/>
    <x v="1"/>
    <x v="8"/>
    <s v="GBC Durable Plastic Covers"/>
    <n v="58.050000000000004"/>
    <n v="3"/>
    <n v="0"/>
    <n v="26.702999999999999"/>
  </r>
  <r>
    <n v="751"/>
    <x v="347"/>
    <x v="3"/>
    <x v="280"/>
    <d v="2014-10-07T00:00:00"/>
    <s v="Standard Class"/>
    <s v="RF-19735"/>
    <x v="288"/>
    <x v="0"/>
    <s v="United States"/>
    <s v="Trenton"/>
    <x v="12"/>
    <n v="48183"/>
    <x v="2"/>
    <s v="FUR-FU-10003577"/>
    <x v="0"/>
    <x v="5"/>
    <s v="Nu-Dell Leatherette Frames"/>
    <n v="157.74"/>
    <n v="11"/>
    <n v="0"/>
    <n v="56.7864"/>
  </r>
  <r>
    <n v="752"/>
    <x v="347"/>
    <x v="3"/>
    <x v="280"/>
    <d v="2014-10-07T00:00:00"/>
    <s v="Standard Class"/>
    <s v="RF-19735"/>
    <x v="288"/>
    <x v="0"/>
    <s v="United States"/>
    <s v="Trenton"/>
    <x v="12"/>
    <n v="48183"/>
    <x v="2"/>
    <s v="OFF-AR-10003478"/>
    <x v="1"/>
    <x v="6"/>
    <s v="Avery Hi-Liter EverBold Pen Style Fluorescent Highlighters, 4/Pack"/>
    <n v="56.980000000000004"/>
    <n v="7"/>
    <n v="0"/>
    <n v="22.792000000000002"/>
  </r>
  <r>
    <n v="753"/>
    <x v="347"/>
    <x v="3"/>
    <x v="280"/>
    <d v="2014-10-07T00:00:00"/>
    <s v="Standard Class"/>
    <s v="RF-19735"/>
    <x v="288"/>
    <x v="0"/>
    <s v="United States"/>
    <s v="Trenton"/>
    <x v="12"/>
    <n v="48183"/>
    <x v="2"/>
    <s v="OFF-BI-10000546"/>
    <x v="1"/>
    <x v="8"/>
    <s v="Avery Durable Binders"/>
    <n v="2.88"/>
    <n v="1"/>
    <n v="0"/>
    <n v="1.4112"/>
  </r>
  <r>
    <n v="754"/>
    <x v="348"/>
    <x v="0"/>
    <x v="281"/>
    <d v="2013-04-10T00:00:00"/>
    <s v="First Class"/>
    <s v="YC-21895"/>
    <x v="289"/>
    <x v="1"/>
    <s v="United States"/>
    <s v="San Francisco"/>
    <x v="1"/>
    <n v="94110"/>
    <x v="1"/>
    <s v="TEC-CO-10002095"/>
    <x v="2"/>
    <x v="16"/>
    <s v="Hewlett Packard 610 Color Digital Copier / Printer"/>
    <n v="1199.9760000000001"/>
    <n v="3"/>
    <n v="0.2"/>
    <n v="374.99249999999995"/>
  </r>
  <r>
    <n v="755"/>
    <x v="349"/>
    <x v="1"/>
    <x v="214"/>
    <d v="2012-12-12T00:00:00"/>
    <s v="Standard Class"/>
    <s v="MS-17830"/>
    <x v="234"/>
    <x v="0"/>
    <s v="United States"/>
    <s v="Los Angeles"/>
    <x v="1"/>
    <n v="90036"/>
    <x v="1"/>
    <s v="FUR-FU-10002759"/>
    <x v="0"/>
    <x v="5"/>
    <s v="12-1/2 Diameter Round Wall Clock"/>
    <n v="79.92"/>
    <n v="4"/>
    <n v="0"/>
    <n v="28.7712"/>
  </r>
  <r>
    <n v="756"/>
    <x v="350"/>
    <x v="0"/>
    <x v="31"/>
    <d v="2013-09-23T00:00:00"/>
    <s v="Standard Class"/>
    <s v="NB-18655"/>
    <x v="240"/>
    <x v="1"/>
    <s v="United States"/>
    <s v="Jacksonville"/>
    <x v="2"/>
    <n v="32216"/>
    <x v="0"/>
    <s v="FUR-TA-10001095"/>
    <x v="0"/>
    <x v="3"/>
    <s v="Chromcraft Round Conference Tables"/>
    <n v="383.43799999999999"/>
    <n v="4"/>
    <n v="0.45"/>
    <n v="-167.3184"/>
  </r>
  <r>
    <n v="757"/>
    <x v="351"/>
    <x v="2"/>
    <x v="282"/>
    <d v="2012-01-02T00:00:00"/>
    <s v="Standard Class"/>
    <s v="DC-13285"/>
    <x v="290"/>
    <x v="0"/>
    <s v="United States"/>
    <s v="Cottage Grove"/>
    <x v="11"/>
    <n v="55016"/>
    <x v="2"/>
    <s v="OFF-ST-10002444"/>
    <x v="1"/>
    <x v="4"/>
    <s v="Recycled Eldon Regeneration Jumbo File"/>
    <n v="24.56"/>
    <n v="2"/>
    <n v="0"/>
    <n v="6.8767999999999994"/>
  </r>
  <r>
    <n v="758"/>
    <x v="351"/>
    <x v="2"/>
    <x v="282"/>
    <d v="2012-01-02T00:00:00"/>
    <s v="Standard Class"/>
    <s v="DC-13285"/>
    <x v="290"/>
    <x v="0"/>
    <s v="United States"/>
    <s v="Cottage Grove"/>
    <x v="11"/>
    <n v="55016"/>
    <x v="2"/>
    <s v="TEC-AC-10001267"/>
    <x v="2"/>
    <x v="11"/>
    <s v="Imation 32GB Pocket Pro USB 3.0 Flash Drive - 32 GB - Black - 1 P ..."/>
    <n v="119.8"/>
    <n v="4"/>
    <n v="0"/>
    <n v="47.92"/>
  </r>
  <r>
    <n v="759"/>
    <x v="352"/>
    <x v="3"/>
    <x v="283"/>
    <d v="2014-07-29T00:00:00"/>
    <s v="Standard Class"/>
    <s v="CP-12340"/>
    <x v="291"/>
    <x v="1"/>
    <s v="United States"/>
    <s v="New York City"/>
    <x v="15"/>
    <n v="10009"/>
    <x v="3"/>
    <s v="OFF-BI-10000848"/>
    <x v="1"/>
    <x v="8"/>
    <s v="Angle-D Ring Binders"/>
    <n v="13.128"/>
    <n v="3"/>
    <n v="0.2"/>
    <n v="4.2665999999999986"/>
  </r>
  <r>
    <n v="760"/>
    <x v="353"/>
    <x v="3"/>
    <x v="65"/>
    <d v="2014-09-23T00:00:00"/>
    <s v="Standard Class"/>
    <s v="BF-11020"/>
    <x v="292"/>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x v="239"/>
    <x v="0"/>
    <s v="United States"/>
    <s v="Los Angeles"/>
    <x v="1"/>
    <n v="90004"/>
    <x v="1"/>
    <s v="OFF-PA-10003441"/>
    <x v="1"/>
    <x v="10"/>
    <s v="Xerox 226"/>
    <n v="58.320000000000007"/>
    <n v="9"/>
    <n v="0"/>
    <n v="27.993600000000001"/>
  </r>
  <r>
    <n v="762"/>
    <x v="355"/>
    <x v="3"/>
    <x v="132"/>
    <d v="2014-11-08T00:00:00"/>
    <s v="Standard Class"/>
    <s v="JC-16105"/>
    <x v="36"/>
    <x v="1"/>
    <s v="United States"/>
    <s v="Atlanta"/>
    <x v="32"/>
    <n v="30318"/>
    <x v="0"/>
    <s v="OFF-LA-10004484"/>
    <x v="1"/>
    <x v="2"/>
    <s v="Avery 476"/>
    <n v="12.39"/>
    <n v="3"/>
    <n v="0"/>
    <n v="5.6993999999999998"/>
  </r>
  <r>
    <n v="763"/>
    <x v="356"/>
    <x v="1"/>
    <x v="285"/>
    <d v="2012-02-13T00:00:00"/>
    <s v="Standard Class"/>
    <s v="LH-17020"/>
    <x v="293"/>
    <x v="0"/>
    <s v="United States"/>
    <s v="Columbus"/>
    <x v="24"/>
    <n v="43229"/>
    <x v="3"/>
    <s v="TEC-PH-10003931"/>
    <x v="2"/>
    <x v="7"/>
    <s v="JBL Micro Wireless Portable Bluetooth Speaker"/>
    <n v="107.982"/>
    <n v="3"/>
    <n v="0.4"/>
    <n v="-26.995499999999993"/>
  </r>
  <r>
    <n v="764"/>
    <x v="357"/>
    <x v="2"/>
    <x v="286"/>
    <d v="2011-01-16T00:00:00"/>
    <s v="Second Class"/>
    <s v="CS-12250"/>
    <x v="294"/>
    <x v="1"/>
    <s v="United States"/>
    <s v="Bossier City"/>
    <x v="28"/>
    <n v="71111"/>
    <x v="0"/>
    <s v="OFF-EN-10001990"/>
    <x v="1"/>
    <x v="12"/>
    <s v="Staples"/>
    <n v="11.36"/>
    <n v="2"/>
    <n v="0"/>
    <n v="5.3391999999999991"/>
  </r>
  <r>
    <n v="765"/>
    <x v="357"/>
    <x v="2"/>
    <x v="286"/>
    <d v="2011-01-16T00:00:00"/>
    <s v="Second Class"/>
    <s v="CS-12250"/>
    <x v="294"/>
    <x v="1"/>
    <s v="United States"/>
    <s v="Bossier City"/>
    <x v="28"/>
    <n v="71111"/>
    <x v="0"/>
    <s v="OFF-EN-10001532"/>
    <x v="1"/>
    <x v="12"/>
    <s v="Brown Kraft Recycled Envelopes"/>
    <n v="50.94"/>
    <n v="3"/>
    <n v="0"/>
    <n v="25.47"/>
  </r>
  <r>
    <n v="766"/>
    <x v="357"/>
    <x v="2"/>
    <x v="286"/>
    <d v="2011-01-16T00:00:00"/>
    <s v="Second Class"/>
    <s v="CS-12250"/>
    <x v="294"/>
    <x v="1"/>
    <s v="United States"/>
    <s v="Bossier City"/>
    <x v="28"/>
    <n v="71111"/>
    <x v="0"/>
    <s v="TEC-AC-10003174"/>
    <x v="2"/>
    <x v="11"/>
    <s v="Plantronics S12 Corded Telephone Headset System"/>
    <n v="646.74"/>
    <n v="6"/>
    <n v="0"/>
    <n v="258.69600000000003"/>
  </r>
  <r>
    <n v="767"/>
    <x v="357"/>
    <x v="2"/>
    <x v="286"/>
    <d v="2011-01-16T00:00:00"/>
    <s v="Second Class"/>
    <s v="CS-12250"/>
    <x v="294"/>
    <x v="1"/>
    <s v="United States"/>
    <s v="Bossier City"/>
    <x v="28"/>
    <n v="71111"/>
    <x v="0"/>
    <s v="OFF-BI-10004187"/>
    <x v="1"/>
    <x v="8"/>
    <s v="Staples"/>
    <n v="5.64"/>
    <n v="3"/>
    <n v="0"/>
    <n v="2.7071999999999994"/>
  </r>
  <r>
    <n v="768"/>
    <x v="357"/>
    <x v="2"/>
    <x v="286"/>
    <d v="2011-01-16T00:00:00"/>
    <s v="Second Class"/>
    <s v="CS-12250"/>
    <x v="294"/>
    <x v="1"/>
    <s v="United States"/>
    <s v="Bossier City"/>
    <x v="28"/>
    <n v="71111"/>
    <x v="0"/>
    <s v="OFF-ST-10000025"/>
    <x v="1"/>
    <x v="4"/>
    <s v="Fellowes Stor/Drawer Steel Plus Storage Drawers"/>
    <n v="572.58000000000004"/>
    <n v="6"/>
    <n v="0"/>
    <n v="34.354799999999955"/>
  </r>
  <r>
    <n v="769"/>
    <x v="358"/>
    <x v="2"/>
    <x v="287"/>
    <d v="2011-05-20T00:00:00"/>
    <s v="Standard Class"/>
    <s v="AJ-10795"/>
    <x v="295"/>
    <x v="1"/>
    <s v="United States"/>
    <s v="Saint Petersburg"/>
    <x v="2"/>
    <n v="33710"/>
    <x v="0"/>
    <s v="FUR-FU-10004306"/>
    <x v="0"/>
    <x v="5"/>
    <s v="Electrix Halogen Magnifier Lamp"/>
    <n v="310.88000000000005"/>
    <n v="2"/>
    <n v="0.2"/>
    <n v="23.315999999999988"/>
  </r>
  <r>
    <n v="770"/>
    <x v="359"/>
    <x v="0"/>
    <x v="288"/>
    <d v="2013-05-25T00:00:00"/>
    <s v="Standard Class"/>
    <s v="LE-16810"/>
    <x v="97"/>
    <x v="0"/>
    <s v="United States"/>
    <s v="Arlington"/>
    <x v="17"/>
    <n v="22204"/>
    <x v="0"/>
    <s v="FUR-CH-10003746"/>
    <x v="0"/>
    <x v="1"/>
    <s v="Hon 4070 Series Pagoda Round Back Stacking Chairs"/>
    <n v="641.96"/>
    <n v="2"/>
    <n v="0"/>
    <n v="179.74880000000002"/>
  </r>
  <r>
    <n v="771"/>
    <x v="360"/>
    <x v="3"/>
    <x v="289"/>
    <d v="2014-02-06T00:00:00"/>
    <s v="Standard Class"/>
    <s v="BV-11245"/>
    <x v="296"/>
    <x v="1"/>
    <s v="United States"/>
    <s v="Des Moines"/>
    <x v="23"/>
    <n v="50315"/>
    <x v="2"/>
    <s v="OFF-BI-10001036"/>
    <x v="1"/>
    <x v="8"/>
    <s v="Cardinal EasyOpen D-Ring Binders"/>
    <n v="18.28"/>
    <n v="2"/>
    <n v="0"/>
    <n v="9.14"/>
  </r>
  <r>
    <n v="772"/>
    <x v="360"/>
    <x v="3"/>
    <x v="289"/>
    <d v="2014-02-06T00:00:00"/>
    <s v="Standard Class"/>
    <s v="BV-11245"/>
    <x v="296"/>
    <x v="1"/>
    <s v="United States"/>
    <s v="Des Moines"/>
    <x v="23"/>
    <n v="50315"/>
    <x v="2"/>
    <s v="TEC-PH-10004614"/>
    <x v="2"/>
    <x v="7"/>
    <s v="AT&amp;T 841000 Phone"/>
    <n v="207"/>
    <n v="3"/>
    <n v="0"/>
    <n v="51.75"/>
  </r>
  <r>
    <n v="773"/>
    <x v="360"/>
    <x v="3"/>
    <x v="289"/>
    <d v="2014-02-06T00:00:00"/>
    <s v="Standard Class"/>
    <s v="BV-11245"/>
    <x v="296"/>
    <x v="1"/>
    <s v="United States"/>
    <s v="Des Moines"/>
    <x v="23"/>
    <n v="50315"/>
    <x v="2"/>
    <s v="OFF-BI-10000301"/>
    <x v="1"/>
    <x v="8"/>
    <s v="GBC Instant Report Kit"/>
    <n v="32.35"/>
    <n v="5"/>
    <n v="0"/>
    <n v="16.175000000000001"/>
  </r>
  <r>
    <n v="774"/>
    <x v="360"/>
    <x v="3"/>
    <x v="289"/>
    <d v="2014-02-06T00:00:00"/>
    <s v="Standard Class"/>
    <s v="BV-11245"/>
    <x v="296"/>
    <x v="1"/>
    <s v="United States"/>
    <s v="Des Moines"/>
    <x v="23"/>
    <n v="50315"/>
    <x v="2"/>
    <s v="OFF-BI-10003910"/>
    <x v="1"/>
    <x v="8"/>
    <s v="DXL Angle-View Binders with Locking Rings by Samsill"/>
    <n v="7.71"/>
    <n v="1"/>
    <n v="0"/>
    <n v="3.4695"/>
  </r>
  <r>
    <n v="775"/>
    <x v="360"/>
    <x v="3"/>
    <x v="289"/>
    <d v="2014-02-06T00:00:00"/>
    <s v="Standard Class"/>
    <s v="BV-11245"/>
    <x v="296"/>
    <x v="1"/>
    <s v="United States"/>
    <s v="Des Moines"/>
    <x v="23"/>
    <n v="50315"/>
    <x v="2"/>
    <s v="OFF-AR-10004648"/>
    <x v="1"/>
    <x v="6"/>
    <s v="Boston 19500 Mighty Mite Electric Pencil Sharpener"/>
    <n v="40.299999999999997"/>
    <n v="2"/>
    <n v="0"/>
    <n v="10.881"/>
  </r>
  <r>
    <n v="776"/>
    <x v="360"/>
    <x v="3"/>
    <x v="289"/>
    <d v="2014-02-06T00:00:00"/>
    <s v="Standard Class"/>
    <s v="BV-11245"/>
    <x v="296"/>
    <x v="1"/>
    <s v="United States"/>
    <s v="Des Moines"/>
    <x v="23"/>
    <n v="50315"/>
    <x v="2"/>
    <s v="FUR-FU-10002597"/>
    <x v="0"/>
    <x v="5"/>
    <s v="C-Line Magnetic Cubicle Keepers, Clear Polypropylene"/>
    <n v="34.580000000000005"/>
    <n v="7"/>
    <n v="0"/>
    <n v="14.523600000000002"/>
  </r>
  <r>
    <n v="777"/>
    <x v="361"/>
    <x v="2"/>
    <x v="290"/>
    <d v="2011-07-06T00:00:00"/>
    <s v="Standard Class"/>
    <s v="DL-12865"/>
    <x v="297"/>
    <x v="0"/>
    <s v="United States"/>
    <s v="Cincinnati"/>
    <x v="24"/>
    <n v="45231"/>
    <x v="3"/>
    <s v="OFF-AR-10003405"/>
    <x v="1"/>
    <x v="6"/>
    <s v="Dixon My First Ticonderoga Pencil, #2"/>
    <n v="32.76"/>
    <n v="7"/>
    <n v="0.2"/>
    <n v="3.6854999999999958"/>
  </r>
  <r>
    <n v="778"/>
    <x v="362"/>
    <x v="1"/>
    <x v="291"/>
    <d v="2012-08-23T00:00:00"/>
    <s v="First Class"/>
    <s v="NZ-18565"/>
    <x v="125"/>
    <x v="2"/>
    <s v="United States"/>
    <s v="San Francisco"/>
    <x v="1"/>
    <n v="94110"/>
    <x v="1"/>
    <s v="FUR-CH-10002335"/>
    <x v="0"/>
    <x v="1"/>
    <s v="Hon GuestStacker Chair"/>
    <n v="544.00800000000004"/>
    <n v="3"/>
    <n v="0.2"/>
    <n v="40.800600000000003"/>
  </r>
  <r>
    <n v="779"/>
    <x v="362"/>
    <x v="1"/>
    <x v="291"/>
    <d v="2012-08-23T00:00:00"/>
    <s v="First Class"/>
    <s v="NZ-18565"/>
    <x v="125"/>
    <x v="2"/>
    <s v="United States"/>
    <s v="San Francisco"/>
    <x v="1"/>
    <n v="94110"/>
    <x v="1"/>
    <s v="OFF-PA-10000157"/>
    <x v="1"/>
    <x v="10"/>
    <s v="Xerox 191"/>
    <n v="59.94"/>
    <n v="3"/>
    <n v="0"/>
    <n v="28.171799999999998"/>
  </r>
  <r>
    <n v="780"/>
    <x v="362"/>
    <x v="1"/>
    <x v="291"/>
    <d v="2012-08-23T00:00:00"/>
    <s v="First Class"/>
    <s v="NZ-18565"/>
    <x v="125"/>
    <x v="2"/>
    <s v="United States"/>
    <s v="San Francisco"/>
    <x v="1"/>
    <n v="94110"/>
    <x v="1"/>
    <s v="OFF-PA-10001947"/>
    <x v="1"/>
    <x v="10"/>
    <s v="Xerox 1974"/>
    <n v="23.92"/>
    <n v="4"/>
    <n v="0"/>
    <n v="11.720800000000001"/>
  </r>
  <r>
    <n v="781"/>
    <x v="362"/>
    <x v="1"/>
    <x v="291"/>
    <d v="2012-08-23T00:00:00"/>
    <s v="First Class"/>
    <s v="NZ-18565"/>
    <x v="125"/>
    <x v="2"/>
    <s v="United States"/>
    <s v="San Francisco"/>
    <x v="1"/>
    <n v="94110"/>
    <x v="1"/>
    <s v="OFF-PA-10003657"/>
    <x v="1"/>
    <x v="10"/>
    <s v="Xerox 1927"/>
    <n v="4.28"/>
    <n v="1"/>
    <n v="0"/>
    <n v="1.9259999999999997"/>
  </r>
  <r>
    <n v="782"/>
    <x v="363"/>
    <x v="1"/>
    <x v="292"/>
    <d v="2012-10-06T00:00:00"/>
    <s v="Second Class"/>
    <s v="BM-11785"/>
    <x v="298"/>
    <x v="0"/>
    <s v="United States"/>
    <s v="Columbus"/>
    <x v="24"/>
    <n v="43229"/>
    <x v="3"/>
    <s v="OFF-BI-10001098"/>
    <x v="1"/>
    <x v="8"/>
    <s v="Acco D-Ring Binder w/DublLock"/>
    <n v="32.07"/>
    <n v="5"/>
    <n v="0.7"/>
    <n v="-22.448999999999991"/>
  </r>
  <r>
    <n v="783"/>
    <x v="363"/>
    <x v="1"/>
    <x v="292"/>
    <d v="2012-10-06T00:00:00"/>
    <s v="Second Class"/>
    <s v="BM-11785"/>
    <x v="298"/>
    <x v="0"/>
    <s v="United States"/>
    <s v="Columbus"/>
    <x v="24"/>
    <n v="43229"/>
    <x v="3"/>
    <s v="TEC-AC-10002167"/>
    <x v="2"/>
    <x v="11"/>
    <s v="Imation 8gb Micro Traveldrive Usb 2.0 Flash Drive"/>
    <n v="24"/>
    <n v="2"/>
    <n v="0.2"/>
    <n v="-2.6999999999999993"/>
  </r>
  <r>
    <n v="784"/>
    <x v="363"/>
    <x v="1"/>
    <x v="292"/>
    <d v="2012-10-06T00:00:00"/>
    <s v="Second Class"/>
    <s v="BM-11785"/>
    <x v="298"/>
    <x v="0"/>
    <s v="United States"/>
    <s v="Columbus"/>
    <x v="24"/>
    <n v="43229"/>
    <x v="3"/>
    <s v="FUR-BO-10004409"/>
    <x v="0"/>
    <x v="0"/>
    <s v="Safco Value Mate Series Steel Bookcases, Baked Enamel Finish on Steel, Gray"/>
    <n v="35.49"/>
    <n v="1"/>
    <n v="0.5"/>
    <n v="-15.615600000000001"/>
  </r>
  <r>
    <n v="785"/>
    <x v="363"/>
    <x v="1"/>
    <x v="292"/>
    <d v="2012-10-06T00:00:00"/>
    <s v="Second Class"/>
    <s v="BM-11785"/>
    <x v="298"/>
    <x v="0"/>
    <s v="United States"/>
    <s v="Columbus"/>
    <x v="24"/>
    <n v="43229"/>
    <x v="3"/>
    <s v="TEC-AC-10000057"/>
    <x v="2"/>
    <x v="11"/>
    <s v="Microsoft Natural Ergonomic Keyboard 4000"/>
    <n v="47.984000000000002"/>
    <n v="2"/>
    <n v="0.2"/>
    <n v="0.59979999999999656"/>
  </r>
  <r>
    <n v="786"/>
    <x v="364"/>
    <x v="1"/>
    <x v="293"/>
    <d v="2012-05-28T00:00:00"/>
    <s v="Standard Class"/>
    <s v="EA-14035"/>
    <x v="105"/>
    <x v="1"/>
    <s v="United States"/>
    <s v="Columbia"/>
    <x v="20"/>
    <n v="29203"/>
    <x v="0"/>
    <s v="OFF-EN-10000056"/>
    <x v="1"/>
    <x v="12"/>
    <s v="Cameo Buff Policy Envelopes"/>
    <n v="186.69"/>
    <n v="3"/>
    <n v="0"/>
    <n v="87.744299999999981"/>
  </r>
  <r>
    <n v="787"/>
    <x v="365"/>
    <x v="3"/>
    <x v="294"/>
    <d v="2014-03-22T00:00:00"/>
    <s v="Second Class"/>
    <s v="CL-12565"/>
    <x v="52"/>
    <x v="0"/>
    <s v="United States"/>
    <s v="Lancaster"/>
    <x v="1"/>
    <n v="93534"/>
    <x v="1"/>
    <s v="OFF-BI-10000014"/>
    <x v="1"/>
    <x v="8"/>
    <s v="Heavy-Duty E-Z-D Binders"/>
    <n v="17.456"/>
    <n v="2"/>
    <n v="0.2"/>
    <n v="5.8914"/>
  </r>
  <r>
    <n v="788"/>
    <x v="366"/>
    <x v="1"/>
    <x v="295"/>
    <d v="2012-12-16T00:00:00"/>
    <s v="Standard Class"/>
    <s v="LT-17110"/>
    <x v="299"/>
    <x v="0"/>
    <s v="United States"/>
    <s v="Lancaster"/>
    <x v="1"/>
    <n v="93534"/>
    <x v="1"/>
    <s v="FUR-CH-10004675"/>
    <x v="0"/>
    <x v="1"/>
    <s v="Lifetime Advantage Folding Chairs, 4/Carton"/>
    <n v="348.92800000000005"/>
    <n v="2"/>
    <n v="0.2"/>
    <n v="34.89279999999998"/>
  </r>
  <r>
    <n v="789"/>
    <x v="367"/>
    <x v="1"/>
    <x v="153"/>
    <d v="2012-06-30T00:00:00"/>
    <s v="Standard Class"/>
    <s v="SA-20830"/>
    <x v="193"/>
    <x v="0"/>
    <s v="United States"/>
    <s v="Richmond"/>
    <x v="17"/>
    <n v="23223"/>
    <x v="0"/>
    <s v="OFF-BI-10001543"/>
    <x v="1"/>
    <x v="8"/>
    <s v="GBC VeloBinder Manual Binding System"/>
    <n v="143.96"/>
    <n v="4"/>
    <n v="0"/>
    <n v="69.100800000000007"/>
  </r>
  <r>
    <n v="790"/>
    <x v="367"/>
    <x v="1"/>
    <x v="153"/>
    <d v="2012-06-30T00:00:00"/>
    <s v="Standard Class"/>
    <s v="SA-20830"/>
    <x v="193"/>
    <x v="0"/>
    <s v="United States"/>
    <s v="Richmond"/>
    <x v="17"/>
    <n v="23223"/>
    <x v="0"/>
    <s v="OFF-ST-10001321"/>
    <x v="1"/>
    <x v="4"/>
    <s v="Decoflex Hanging Personal Folder File, Blue"/>
    <n v="15.42"/>
    <n v="1"/>
    <n v="0"/>
    <n v="4.1634000000000011"/>
  </r>
  <r>
    <n v="791"/>
    <x v="367"/>
    <x v="1"/>
    <x v="153"/>
    <d v="2012-06-30T00:00:00"/>
    <s v="Standard Class"/>
    <s v="SA-20830"/>
    <x v="193"/>
    <x v="0"/>
    <s v="United States"/>
    <s v="Richmond"/>
    <x v="17"/>
    <n v="23223"/>
    <x v="0"/>
    <s v="OFF-BI-10001132"/>
    <x v="1"/>
    <x v="8"/>
    <s v="Acco PRESSTEX Data Binder with Storage Hooks, Dark Blue, 9 1/2&quot; X 11&quot;"/>
    <n v="43.04"/>
    <n v="8"/>
    <n v="0"/>
    <n v="21.089600000000001"/>
  </r>
  <r>
    <n v="792"/>
    <x v="367"/>
    <x v="1"/>
    <x v="153"/>
    <d v="2012-06-30T00:00:00"/>
    <s v="Standard Class"/>
    <s v="SA-20830"/>
    <x v="193"/>
    <x v="0"/>
    <s v="United States"/>
    <s v="Richmond"/>
    <x v="17"/>
    <n v="23223"/>
    <x v="0"/>
    <s v="FUR-CH-10003199"/>
    <x v="0"/>
    <x v="1"/>
    <s v="Office Star - Contemporary Task Swivel Chair"/>
    <n v="332.94"/>
    <n v="3"/>
    <n v="0"/>
    <n v="79.905599999999993"/>
  </r>
  <r>
    <n v="793"/>
    <x v="368"/>
    <x v="0"/>
    <x v="244"/>
    <d v="2013-05-21T00:00:00"/>
    <s v="Same Day"/>
    <s v="JK-15730"/>
    <x v="300"/>
    <x v="0"/>
    <s v="United States"/>
    <s v="Asheville"/>
    <x v="3"/>
    <n v="28806"/>
    <x v="0"/>
    <s v="TEC-PH-10001530"/>
    <x v="2"/>
    <x v="7"/>
    <s v="Cisco Unified IP Phone 7945G VoIP phone"/>
    <n v="1363.96"/>
    <n v="5"/>
    <n v="0.2"/>
    <n v="85.247500000000002"/>
  </r>
  <r>
    <n v="794"/>
    <x v="369"/>
    <x v="2"/>
    <x v="59"/>
    <d v="2011-09-26T00:00:00"/>
    <s v="Standard Class"/>
    <s v="ES-14020"/>
    <x v="301"/>
    <x v="0"/>
    <s v="United States"/>
    <s v="San Francisco"/>
    <x v="1"/>
    <n v="94110"/>
    <x v="1"/>
    <s v="OFF-LA-10001569"/>
    <x v="1"/>
    <x v="2"/>
    <s v="Avery 499"/>
    <n v="9.9600000000000009"/>
    <n v="2"/>
    <n v="0"/>
    <n v="4.5815999999999999"/>
  </r>
  <r>
    <n v="795"/>
    <x v="369"/>
    <x v="2"/>
    <x v="59"/>
    <d v="2011-09-26T00:00:00"/>
    <s v="Standard Class"/>
    <s v="ES-14020"/>
    <x v="301"/>
    <x v="0"/>
    <s v="United States"/>
    <s v="San Francisco"/>
    <x v="1"/>
    <n v="94110"/>
    <x v="1"/>
    <s v="OFF-PA-10003724"/>
    <x v="1"/>
    <x v="10"/>
    <s v="Wirebound Message Book, 4 per Page"/>
    <n v="21.72"/>
    <n v="4"/>
    <n v="0"/>
    <n v="10.642799999999999"/>
  </r>
  <r>
    <n v="796"/>
    <x v="370"/>
    <x v="3"/>
    <x v="296"/>
    <d v="2014-09-27T00:00:00"/>
    <s v="Standard Class"/>
    <s v="RH-19495"/>
    <x v="302"/>
    <x v="0"/>
    <s v="United States"/>
    <s v="Rochester"/>
    <x v="11"/>
    <n v="55901"/>
    <x v="2"/>
    <s v="OFF-BI-10000546"/>
    <x v="1"/>
    <x v="8"/>
    <s v="Avery Durable Binders"/>
    <n v="20.16"/>
    <n v="7"/>
    <n v="0"/>
    <n v="9.8783999999999992"/>
  </r>
  <r>
    <n v="797"/>
    <x v="371"/>
    <x v="1"/>
    <x v="100"/>
    <d v="2012-12-26T00:00:00"/>
    <s v="First Class"/>
    <s v="DB-13120"/>
    <x v="106"/>
    <x v="1"/>
    <s v="United States"/>
    <s v="Rochester"/>
    <x v="15"/>
    <n v="14609"/>
    <x v="3"/>
    <s v="OFF-PA-10000176"/>
    <x v="1"/>
    <x v="10"/>
    <s v="Xerox 1887"/>
    <n v="132.79"/>
    <n v="7"/>
    <n v="0"/>
    <n v="63.739199999999997"/>
  </r>
  <r>
    <n v="798"/>
    <x v="371"/>
    <x v="1"/>
    <x v="100"/>
    <d v="2012-12-26T00:00:00"/>
    <s v="First Class"/>
    <s v="DB-13120"/>
    <x v="106"/>
    <x v="1"/>
    <s v="United States"/>
    <s v="Rochester"/>
    <x v="15"/>
    <n v="14609"/>
    <x v="3"/>
    <s v="OFF-PA-10002365"/>
    <x v="1"/>
    <x v="10"/>
    <s v="Xerox 1967"/>
    <n v="12.96"/>
    <n v="2"/>
    <n v="0"/>
    <n v="6.2208000000000006"/>
  </r>
  <r>
    <n v="799"/>
    <x v="371"/>
    <x v="1"/>
    <x v="100"/>
    <d v="2012-12-26T00:00:00"/>
    <s v="First Class"/>
    <s v="DB-13120"/>
    <x v="106"/>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x v="303"/>
    <x v="0"/>
    <s v="United States"/>
    <s v="Lake Elsinore"/>
    <x v="1"/>
    <n v="92530"/>
    <x v="1"/>
    <s v="FUR-CH-10002647"/>
    <x v="0"/>
    <x v="1"/>
    <s v="Situations Contoured Folding Chairs, 4/Set"/>
    <n v="283.92"/>
    <n v="5"/>
    <n v="0.2"/>
    <n v="17.745000000000019"/>
  </r>
  <r>
    <n v="801"/>
    <x v="373"/>
    <x v="3"/>
    <x v="297"/>
    <d v="2014-02-24T00:00:00"/>
    <s v="First Class"/>
    <s v="HW-14935"/>
    <x v="304"/>
    <x v="1"/>
    <s v="United States"/>
    <s v="San Diego"/>
    <x v="1"/>
    <n v="92105"/>
    <x v="1"/>
    <s v="FUR-FU-10004090"/>
    <x v="0"/>
    <x v="5"/>
    <s v="Executive Impressions 14&quot; Contract Wall Clock"/>
    <n v="22.23"/>
    <n v="1"/>
    <n v="0"/>
    <n v="7.3358999999999988"/>
  </r>
  <r>
    <n v="802"/>
    <x v="373"/>
    <x v="3"/>
    <x v="297"/>
    <d v="2014-02-24T00:00:00"/>
    <s v="First Class"/>
    <s v="HW-14935"/>
    <x v="304"/>
    <x v="1"/>
    <s v="United States"/>
    <s v="San Diego"/>
    <x v="1"/>
    <n v="92105"/>
    <x v="1"/>
    <s v="TEC-PH-10001580"/>
    <x v="2"/>
    <x v="7"/>
    <s v="Logitech Mobile Speakerphone P710e - speaker phone"/>
    <n v="215.96799999999999"/>
    <n v="2"/>
    <n v="0.2"/>
    <n v="18.897199999999991"/>
  </r>
  <r>
    <n v="803"/>
    <x v="374"/>
    <x v="0"/>
    <x v="298"/>
    <d v="2013-08-24T00:00:00"/>
    <s v="Second Class"/>
    <s v="HW-14935"/>
    <x v="304"/>
    <x v="1"/>
    <s v="United States"/>
    <s v="New York City"/>
    <x v="15"/>
    <n v="10024"/>
    <x v="3"/>
    <s v="OFF-AP-10000576"/>
    <x v="1"/>
    <x v="9"/>
    <s v="Belkin 7 Outlet SurgeMaster II"/>
    <n v="355.32"/>
    <n v="9"/>
    <n v="0"/>
    <n v="99.48960000000001"/>
  </r>
  <r>
    <n v="804"/>
    <x v="375"/>
    <x v="0"/>
    <x v="299"/>
    <d v="2013-03-18T00:00:00"/>
    <s v="Standard Class"/>
    <s v="MC-18130"/>
    <x v="305"/>
    <x v="1"/>
    <s v="United States"/>
    <s v="Monroe"/>
    <x v="28"/>
    <n v="71203"/>
    <x v="0"/>
    <s v="OFF-PA-10003953"/>
    <x v="1"/>
    <x v="10"/>
    <s v="Xerox 218"/>
    <n v="12.96"/>
    <n v="2"/>
    <n v="0"/>
    <n v="6.2208000000000006"/>
  </r>
  <r>
    <n v="805"/>
    <x v="376"/>
    <x v="3"/>
    <x v="300"/>
    <d v="2014-04-25T00:00:00"/>
    <s v="First Class"/>
    <s v="GM-14440"/>
    <x v="306"/>
    <x v="0"/>
    <s v="United States"/>
    <s v="San Francisco"/>
    <x v="1"/>
    <n v="94122"/>
    <x v="1"/>
    <s v="FUR-FU-10000794"/>
    <x v="0"/>
    <x v="5"/>
    <s v="Eldon Stackable Tray, Side-Load, Legal, Smoke"/>
    <n v="18.28"/>
    <n v="2"/>
    <n v="0"/>
    <n v="6.2151999999999994"/>
  </r>
  <r>
    <n v="806"/>
    <x v="377"/>
    <x v="2"/>
    <x v="301"/>
    <d v="2011-11-07T00:00:00"/>
    <s v="Standard Class"/>
    <s v="RA-19915"/>
    <x v="154"/>
    <x v="0"/>
    <s v="United States"/>
    <s v="Denver"/>
    <x v="22"/>
    <n v="80219"/>
    <x v="1"/>
    <s v="OFF-AR-10001897"/>
    <x v="1"/>
    <x v="6"/>
    <s v="Model L Table or Wall-Mount Pencil Sharpener"/>
    <n v="43.176000000000002"/>
    <n v="3"/>
    <n v="0.2"/>
    <n v="4.3176000000000005"/>
  </r>
  <r>
    <n v="807"/>
    <x v="377"/>
    <x v="2"/>
    <x v="301"/>
    <d v="2011-11-07T00:00:00"/>
    <s v="Standard Class"/>
    <s v="RA-19915"/>
    <x v="154"/>
    <x v="0"/>
    <s v="United States"/>
    <s v="Denver"/>
    <x v="22"/>
    <n v="80219"/>
    <x v="1"/>
    <s v="TEC-PH-10001795"/>
    <x v="2"/>
    <x v="7"/>
    <s v="ClearOne CHATAttach 160 - speaker phone"/>
    <n v="1983.9680000000001"/>
    <n v="4"/>
    <n v="0.2"/>
    <n v="247.99599999999981"/>
  </r>
  <r>
    <n v="808"/>
    <x v="378"/>
    <x v="1"/>
    <x v="302"/>
    <d v="2012-02-05T00:00:00"/>
    <s v="First Class"/>
    <s v="AA-10375"/>
    <x v="211"/>
    <x v="0"/>
    <s v="United States"/>
    <s v="Omaha"/>
    <x v="8"/>
    <n v="68104"/>
    <x v="2"/>
    <s v="FUR-FU-10003347"/>
    <x v="0"/>
    <x v="5"/>
    <s v="Coloredge Poster Frame"/>
    <n v="28.4"/>
    <n v="2"/>
    <n v="0"/>
    <n v="11.076000000000001"/>
  </r>
  <r>
    <n v="809"/>
    <x v="378"/>
    <x v="1"/>
    <x v="302"/>
    <d v="2012-02-05T00:00:00"/>
    <s v="First Class"/>
    <s v="AA-10375"/>
    <x v="211"/>
    <x v="0"/>
    <s v="United States"/>
    <s v="Omaha"/>
    <x v="8"/>
    <n v="68104"/>
    <x v="2"/>
    <s v="TEC-AC-10004901"/>
    <x v="2"/>
    <x v="11"/>
    <s v="Kensington SlimBlade Notebook Wireless Mouse with Nano Receiver "/>
    <n v="149.97"/>
    <n v="3"/>
    <n v="0"/>
    <n v="50.989800000000002"/>
  </r>
  <r>
    <n v="810"/>
    <x v="379"/>
    <x v="2"/>
    <x v="303"/>
    <d v="2011-10-15T00:00:00"/>
    <s v="First Class"/>
    <s v="ZC-21910"/>
    <x v="233"/>
    <x v="0"/>
    <s v="United States"/>
    <s v="Edmonds"/>
    <x v="4"/>
    <n v="98026"/>
    <x v="1"/>
    <s v="OFF-AR-10003190"/>
    <x v="1"/>
    <x v="6"/>
    <s v="Newell 32"/>
    <n v="11.52"/>
    <n v="4"/>
    <n v="0"/>
    <n v="3.2256"/>
  </r>
  <r>
    <n v="811"/>
    <x v="379"/>
    <x v="2"/>
    <x v="303"/>
    <d v="2011-10-15T00:00:00"/>
    <s v="First Class"/>
    <s v="ZC-21910"/>
    <x v="233"/>
    <x v="0"/>
    <s v="United States"/>
    <s v="Edmonds"/>
    <x v="4"/>
    <n v="98026"/>
    <x v="1"/>
    <s v="FUR-TA-10002903"/>
    <x v="0"/>
    <x v="3"/>
    <s v="Bevis Round Bullnose 29&quot; High Table Top"/>
    <n v="1298.55"/>
    <n v="5"/>
    <n v="0"/>
    <n v="311.65199999999999"/>
  </r>
  <r>
    <n v="812"/>
    <x v="379"/>
    <x v="2"/>
    <x v="303"/>
    <d v="2011-10-15T00:00:00"/>
    <s v="First Class"/>
    <s v="ZC-21910"/>
    <x v="233"/>
    <x v="0"/>
    <s v="United States"/>
    <s v="Edmonds"/>
    <x v="4"/>
    <n v="98026"/>
    <x v="1"/>
    <s v="OFF-AP-10000240"/>
    <x v="1"/>
    <x v="9"/>
    <s v="Belkin F9G930V10-GRY 9 Outlet Surge"/>
    <n v="213.92"/>
    <n v="4"/>
    <n v="0"/>
    <n v="62.036799999999971"/>
  </r>
  <r>
    <n v="813"/>
    <x v="379"/>
    <x v="2"/>
    <x v="303"/>
    <d v="2011-10-15T00:00:00"/>
    <s v="First Class"/>
    <s v="ZC-21910"/>
    <x v="233"/>
    <x v="0"/>
    <s v="United States"/>
    <s v="Edmonds"/>
    <x v="4"/>
    <n v="98026"/>
    <x v="1"/>
    <s v="TEC-AC-10001101"/>
    <x v="2"/>
    <x v="11"/>
    <s v="Sony 16GB Class 10 Micro SDHC R40 Memory Card"/>
    <n v="25.78"/>
    <n v="2"/>
    <n v="0"/>
    <n v="2.5779999999999994"/>
  </r>
  <r>
    <n v="814"/>
    <x v="380"/>
    <x v="3"/>
    <x v="304"/>
    <d v="2014-05-15T00:00:00"/>
    <s v="Same Day"/>
    <s v="PJ-19015"/>
    <x v="307"/>
    <x v="0"/>
    <s v="United States"/>
    <s v="Santa Ana"/>
    <x v="1"/>
    <n v="92704"/>
    <x v="1"/>
    <s v="FUR-FU-10000794"/>
    <x v="0"/>
    <x v="5"/>
    <s v="Eldon Stackable Tray, Side-Load, Legal, Smoke"/>
    <n v="18.28"/>
    <n v="2"/>
    <n v="0"/>
    <n v="6.2151999999999994"/>
  </r>
  <r>
    <n v="815"/>
    <x v="380"/>
    <x v="3"/>
    <x v="304"/>
    <d v="2014-05-15T00:00:00"/>
    <s v="Same Day"/>
    <s v="PJ-19015"/>
    <x v="307"/>
    <x v="0"/>
    <s v="United States"/>
    <s v="Santa Ana"/>
    <x v="1"/>
    <n v="92704"/>
    <x v="1"/>
    <s v="TEC-AC-10001838"/>
    <x v="2"/>
    <x v="11"/>
    <s v="Razer Tiamat Over Ear 7.1 Surround Sound PC Gaming Headset"/>
    <n v="1399.93"/>
    <n v="7"/>
    <n v="0"/>
    <n v="601.96990000000005"/>
  </r>
  <r>
    <n v="816"/>
    <x v="381"/>
    <x v="1"/>
    <x v="305"/>
    <d v="2012-03-23T00:00:00"/>
    <s v="First Class"/>
    <s v="BW-11110"/>
    <x v="308"/>
    <x v="1"/>
    <s v="United States"/>
    <s v="Milwaukee"/>
    <x v="6"/>
    <n v="53209"/>
    <x v="2"/>
    <s v="OFF-PA-10000061"/>
    <x v="1"/>
    <x v="10"/>
    <s v="Xerox 205"/>
    <n v="51.84"/>
    <n v="8"/>
    <n v="0"/>
    <n v="24.883200000000002"/>
  </r>
  <r>
    <n v="817"/>
    <x v="382"/>
    <x v="0"/>
    <x v="306"/>
    <d v="2013-09-20T00:00:00"/>
    <s v="Standard Class"/>
    <s v="DB-13210"/>
    <x v="203"/>
    <x v="0"/>
    <s v="United States"/>
    <s v="Philadelphia"/>
    <x v="9"/>
    <n v="19140"/>
    <x v="3"/>
    <s v="OFF-PA-10003651"/>
    <x v="1"/>
    <x v="10"/>
    <s v="Xerox 1968"/>
    <n v="5.3440000000000003"/>
    <n v="1"/>
    <n v="0.2"/>
    <n v="1.8703999999999998"/>
  </r>
  <r>
    <n v="818"/>
    <x v="383"/>
    <x v="2"/>
    <x v="307"/>
    <d v="2011-07-02T00:00:00"/>
    <s v="Standard Class"/>
    <s v="CA-12775"/>
    <x v="222"/>
    <x v="0"/>
    <s v="United States"/>
    <s v="Philadelphia"/>
    <x v="9"/>
    <n v="19140"/>
    <x v="3"/>
    <s v="OFF-PA-10000304"/>
    <x v="1"/>
    <x v="10"/>
    <s v="Xerox 1995"/>
    <n v="41.472000000000008"/>
    <n v="8"/>
    <n v="0.2"/>
    <n v="14.5152"/>
  </r>
  <r>
    <n v="819"/>
    <x v="383"/>
    <x v="2"/>
    <x v="307"/>
    <d v="2011-07-02T00:00:00"/>
    <s v="Standard Class"/>
    <s v="CA-12775"/>
    <x v="222"/>
    <x v="0"/>
    <s v="United States"/>
    <s v="Philadelphia"/>
    <x v="9"/>
    <n v="19140"/>
    <x v="3"/>
    <s v="OFF-BI-10003094"/>
    <x v="1"/>
    <x v="8"/>
    <s v="Self-Adhesive Ring Binder Labels"/>
    <n v="3.168000000000001"/>
    <n v="3"/>
    <n v="0.7"/>
    <n v="-2.4287999999999998"/>
  </r>
  <r>
    <n v="820"/>
    <x v="383"/>
    <x v="2"/>
    <x v="307"/>
    <d v="2011-07-02T00:00:00"/>
    <s v="Standard Class"/>
    <s v="CA-12775"/>
    <x v="222"/>
    <x v="0"/>
    <s v="United States"/>
    <s v="Philadelphia"/>
    <x v="9"/>
    <n v="19140"/>
    <x v="3"/>
    <s v="FUR-CH-10001394"/>
    <x v="0"/>
    <x v="1"/>
    <s v="Global Leather Executive Chair"/>
    <n v="1228.4649999999999"/>
    <n v="5"/>
    <n v="0.3"/>
    <n v="0"/>
  </r>
  <r>
    <n v="821"/>
    <x v="383"/>
    <x v="2"/>
    <x v="307"/>
    <d v="2011-07-02T00:00:00"/>
    <s v="Standard Class"/>
    <s v="CA-12775"/>
    <x v="222"/>
    <x v="0"/>
    <s v="United States"/>
    <s v="Philadelphia"/>
    <x v="9"/>
    <n v="19140"/>
    <x v="3"/>
    <s v="OFF-BI-10004230"/>
    <x v="1"/>
    <x v="8"/>
    <s v="GBC Recycled Grain Textured Covers"/>
    <n v="31.086000000000006"/>
    <n v="3"/>
    <n v="0.7"/>
    <n v="-22.796399999999991"/>
  </r>
  <r>
    <n v="822"/>
    <x v="383"/>
    <x v="2"/>
    <x v="307"/>
    <d v="2011-07-02T00:00:00"/>
    <s v="Standard Class"/>
    <s v="CA-12775"/>
    <x v="222"/>
    <x v="0"/>
    <s v="United States"/>
    <s v="Philadelphia"/>
    <x v="9"/>
    <n v="19140"/>
    <x v="3"/>
    <s v="OFF-PA-10003395"/>
    <x v="1"/>
    <x v="10"/>
    <s v="Xerox 1941"/>
    <n v="335.52"/>
    <n v="4"/>
    <n v="0.2"/>
    <n v="117.43199999999999"/>
  </r>
  <r>
    <n v="823"/>
    <x v="384"/>
    <x v="3"/>
    <x v="308"/>
    <d v="2014-06-28T00:00:00"/>
    <s v="Standard Class"/>
    <s v="TR-21325"/>
    <x v="309"/>
    <x v="0"/>
    <s v="United States"/>
    <s v="Belleville"/>
    <x v="30"/>
    <n v="7109"/>
    <x v="3"/>
    <s v="TEC-AC-10002402"/>
    <x v="2"/>
    <x v="11"/>
    <s v="Razer Kraken PRO Over Ear PC and Music Headset"/>
    <n v="239.96999999999997"/>
    <n v="3"/>
    <n v="0"/>
    <n v="71.990999999999985"/>
  </r>
  <r>
    <n v="824"/>
    <x v="384"/>
    <x v="3"/>
    <x v="308"/>
    <d v="2014-06-28T00:00:00"/>
    <s v="Standard Class"/>
    <s v="TR-21325"/>
    <x v="309"/>
    <x v="0"/>
    <s v="United States"/>
    <s v="Belleville"/>
    <x v="30"/>
    <n v="7109"/>
    <x v="3"/>
    <s v="OFF-LA-10003223"/>
    <x v="1"/>
    <x v="2"/>
    <s v="Avery 508"/>
    <n v="9.82"/>
    <n v="2"/>
    <n v="0"/>
    <n v="4.8117999999999999"/>
  </r>
  <r>
    <n v="825"/>
    <x v="385"/>
    <x v="2"/>
    <x v="309"/>
    <d v="2011-05-15T00:00:00"/>
    <s v="Standard Class"/>
    <s v="PG-18820"/>
    <x v="310"/>
    <x v="0"/>
    <s v="United States"/>
    <s v="San Francisco"/>
    <x v="1"/>
    <n v="94110"/>
    <x v="1"/>
    <s v="TEC-AC-10003441"/>
    <x v="2"/>
    <x v="11"/>
    <s v="Kingston Digital DataTraveler 32GB USB 2.0"/>
    <n v="67.8"/>
    <n v="4"/>
    <n v="0"/>
    <n v="4.0679999999999978"/>
  </r>
  <r>
    <n v="826"/>
    <x v="385"/>
    <x v="2"/>
    <x v="309"/>
    <d v="2011-05-15T00:00:00"/>
    <s v="Standard Class"/>
    <s v="PG-18820"/>
    <x v="310"/>
    <x v="0"/>
    <s v="United States"/>
    <s v="San Francisco"/>
    <x v="1"/>
    <n v="94110"/>
    <x v="1"/>
    <s v="TEC-AC-10000109"/>
    <x v="2"/>
    <x v="11"/>
    <s v="Sony Micro Vault Click 16 GB USB 2.0 Flash Drive"/>
    <n v="167.97"/>
    <n v="3"/>
    <n v="0"/>
    <n v="40.31280000000001"/>
  </r>
  <r>
    <n v="827"/>
    <x v="386"/>
    <x v="3"/>
    <x v="170"/>
    <d v="2014-08-29T00:00:00"/>
    <s v="Standard Class"/>
    <s v="GT-14710"/>
    <x v="218"/>
    <x v="0"/>
    <s v="United States"/>
    <s v="Lakeville"/>
    <x v="11"/>
    <n v="55044"/>
    <x v="2"/>
    <s v="OFF-FA-10002280"/>
    <x v="1"/>
    <x v="13"/>
    <s v="Advantus Plastic Paper Clips"/>
    <n v="35"/>
    <n v="7"/>
    <n v="0"/>
    <n v="16.8"/>
  </r>
  <r>
    <n v="828"/>
    <x v="386"/>
    <x v="3"/>
    <x v="170"/>
    <d v="2014-08-29T00:00:00"/>
    <s v="Standard Class"/>
    <s v="GT-14710"/>
    <x v="218"/>
    <x v="0"/>
    <s v="United States"/>
    <s v="Lakeville"/>
    <x v="11"/>
    <n v="55044"/>
    <x v="2"/>
    <s v="OFF-SU-10000381"/>
    <x v="1"/>
    <x v="14"/>
    <s v="Acme Forged Steel Scissors with Black Enamel Handles"/>
    <n v="37.24"/>
    <n v="4"/>
    <n v="0"/>
    <n v="10.799599999999998"/>
  </r>
  <r>
    <n v="829"/>
    <x v="386"/>
    <x v="3"/>
    <x v="170"/>
    <d v="2014-08-29T00:00:00"/>
    <s v="Standard Class"/>
    <s v="GT-14710"/>
    <x v="218"/>
    <x v="0"/>
    <s v="United States"/>
    <s v="Lakeville"/>
    <x v="11"/>
    <n v="55044"/>
    <x v="2"/>
    <s v="OFF-EN-10004459"/>
    <x v="1"/>
    <x v="12"/>
    <s v="Security-Tint Envelopes"/>
    <n v="15.28"/>
    <n v="2"/>
    <n v="0"/>
    <n v="7.4871999999999996"/>
  </r>
  <r>
    <n v="830"/>
    <x v="387"/>
    <x v="3"/>
    <x v="114"/>
    <d v="2014-06-22T00:00:00"/>
    <s v="Second Class"/>
    <s v="JE-15745"/>
    <x v="32"/>
    <x v="0"/>
    <s v="United States"/>
    <s v="Florence"/>
    <x v="0"/>
    <n v="41042"/>
    <x v="0"/>
    <s v="FUR-CH-10000665"/>
    <x v="0"/>
    <x v="1"/>
    <s v="Global Airflow Leather Mesh Back Chair, Black"/>
    <n v="301.95999999999998"/>
    <n v="2"/>
    <n v="0"/>
    <n v="90.587999999999965"/>
  </r>
  <r>
    <n v="831"/>
    <x v="387"/>
    <x v="3"/>
    <x v="114"/>
    <d v="2014-06-22T00:00:00"/>
    <s v="Second Class"/>
    <s v="JE-15745"/>
    <x v="32"/>
    <x v="0"/>
    <s v="United States"/>
    <s v="Florence"/>
    <x v="0"/>
    <n v="41042"/>
    <x v="0"/>
    <s v="OFF-AP-10003884"/>
    <x v="1"/>
    <x v="9"/>
    <s v="Fellowes Smart Surge Ten-Outlet Protector, Platinum"/>
    <n v="180.66"/>
    <n v="3"/>
    <n v="0"/>
    <n v="50.584800000000008"/>
  </r>
  <r>
    <n v="832"/>
    <x v="387"/>
    <x v="3"/>
    <x v="114"/>
    <d v="2014-06-22T00:00:00"/>
    <s v="Second Class"/>
    <s v="JE-15745"/>
    <x v="32"/>
    <x v="0"/>
    <s v="United States"/>
    <s v="Florence"/>
    <x v="0"/>
    <n v="41042"/>
    <x v="0"/>
    <s v="TEC-PH-10001557"/>
    <x v="2"/>
    <x v="7"/>
    <s v="Pyle PMP37LED"/>
    <n v="191.98"/>
    <n v="2"/>
    <n v="0"/>
    <n v="51.834599999999995"/>
  </r>
  <r>
    <n v="833"/>
    <x v="387"/>
    <x v="3"/>
    <x v="114"/>
    <d v="2014-06-22T00:00:00"/>
    <s v="Second Class"/>
    <s v="JE-15745"/>
    <x v="32"/>
    <x v="0"/>
    <s v="United States"/>
    <s v="Florence"/>
    <x v="0"/>
    <n v="41042"/>
    <x v="0"/>
    <s v="TEC-PH-10002085"/>
    <x v="2"/>
    <x v="7"/>
    <s v="Clarity 53712"/>
    <n v="65.989999999999995"/>
    <n v="1"/>
    <n v="0"/>
    <n v="17.157400000000003"/>
  </r>
  <r>
    <n v="834"/>
    <x v="388"/>
    <x v="0"/>
    <x v="310"/>
    <d v="2013-07-28T00:00:00"/>
    <s v="Standard Class"/>
    <s v="JB-15400"/>
    <x v="80"/>
    <x v="1"/>
    <s v="United States"/>
    <s v="Tampa"/>
    <x v="2"/>
    <n v="33614"/>
    <x v="0"/>
    <s v="OFF-AR-10002956"/>
    <x v="1"/>
    <x v="6"/>
    <s v="Boston 16801 Nautilus Battery Pencil Sharpener"/>
    <n v="35.216000000000001"/>
    <n v="2"/>
    <n v="0.2"/>
    <n v="2.6411999999999995"/>
  </r>
  <r>
    <n v="835"/>
    <x v="388"/>
    <x v="0"/>
    <x v="310"/>
    <d v="2013-07-28T00:00:00"/>
    <s v="Standard Class"/>
    <s v="JB-15400"/>
    <x v="80"/>
    <x v="1"/>
    <s v="United States"/>
    <s v="Tampa"/>
    <x v="2"/>
    <n v="33614"/>
    <x v="0"/>
    <s v="OFF-AP-10003266"/>
    <x v="1"/>
    <x v="9"/>
    <s v="Holmes Replacement Filter for HEPA Air Cleaner, Large Room"/>
    <n v="23.696000000000002"/>
    <n v="2"/>
    <n v="0.2"/>
    <n v="6.5164"/>
  </r>
  <r>
    <n v="836"/>
    <x v="388"/>
    <x v="0"/>
    <x v="310"/>
    <d v="2013-07-28T00:00:00"/>
    <s v="Standard Class"/>
    <s v="JB-15400"/>
    <x v="80"/>
    <x v="1"/>
    <s v="United States"/>
    <s v="Tampa"/>
    <x v="2"/>
    <n v="33614"/>
    <x v="0"/>
    <s v="TEC-MA-10004002"/>
    <x v="2"/>
    <x v="15"/>
    <s v="Zebra GX420t Direct Thermal/Thermal Transfer Printer"/>
    <n v="265.47500000000002"/>
    <n v="1"/>
    <n v="0.5"/>
    <n v="-111.49950000000007"/>
  </r>
  <r>
    <n v="837"/>
    <x v="389"/>
    <x v="2"/>
    <x v="78"/>
    <d v="2011-09-13T00:00:00"/>
    <s v="Second Class"/>
    <s v="LH-17020"/>
    <x v="293"/>
    <x v="0"/>
    <s v="United States"/>
    <s v="Tyler"/>
    <x v="5"/>
    <n v="75701"/>
    <x v="2"/>
    <s v="OFF-BI-10001071"/>
    <x v="1"/>
    <x v="8"/>
    <s v="GBC ProClick Punch Binding System"/>
    <n v="51.183999999999983"/>
    <n v="4"/>
    <n v="0.8"/>
    <n v="-79.335199999999986"/>
  </r>
  <r>
    <n v="838"/>
    <x v="390"/>
    <x v="3"/>
    <x v="259"/>
    <d v="2014-11-12T00:00:00"/>
    <s v="Standard Class"/>
    <s v="JL-15175"/>
    <x v="311"/>
    <x v="2"/>
    <s v="United States"/>
    <s v="Columbia"/>
    <x v="18"/>
    <n v="38401"/>
    <x v="0"/>
    <s v="OFF-PA-10001560"/>
    <x v="1"/>
    <x v="10"/>
    <s v="Adams Telephone Message Books, 5 1/4” x 11”"/>
    <n v="9.6640000000000015"/>
    <n v="2"/>
    <n v="0.2"/>
    <n v="3.2615999999999996"/>
  </r>
  <r>
    <n v="839"/>
    <x v="391"/>
    <x v="0"/>
    <x v="311"/>
    <d v="2013-03-13T00:00:00"/>
    <s v="Standard Class"/>
    <s v="EB-13705"/>
    <x v="182"/>
    <x v="1"/>
    <s v="United States"/>
    <s v="Fort Worth"/>
    <x v="5"/>
    <n v="76106"/>
    <x v="2"/>
    <s v="TEC-PH-10002365"/>
    <x v="2"/>
    <x v="7"/>
    <s v="Belkin Grip Candy Sheer Case / Cover for iPhone 5 and 5S"/>
    <n v="21.071999999999999"/>
    <n v="3"/>
    <n v="0.2"/>
    <n v="1.5804"/>
  </r>
  <r>
    <n v="840"/>
    <x v="392"/>
    <x v="1"/>
    <x v="312"/>
    <d v="2012-11-25T00:00:00"/>
    <s v="Standard Class"/>
    <s v="BM-11650"/>
    <x v="312"/>
    <x v="1"/>
    <s v="United States"/>
    <s v="New York City"/>
    <x v="15"/>
    <n v="10035"/>
    <x v="3"/>
    <s v="OFF-AR-10004648"/>
    <x v="1"/>
    <x v="6"/>
    <s v="Boston 19500 Mighty Mite Electric Pencil Sharpener"/>
    <n v="60.449999999999996"/>
    <n v="3"/>
    <n v="0"/>
    <n v="16.3215"/>
  </r>
  <r>
    <n v="841"/>
    <x v="392"/>
    <x v="1"/>
    <x v="312"/>
    <d v="2012-11-25T00:00:00"/>
    <s v="Standard Class"/>
    <s v="BM-11650"/>
    <x v="312"/>
    <x v="1"/>
    <s v="United States"/>
    <s v="New York City"/>
    <x v="15"/>
    <n v="10035"/>
    <x v="3"/>
    <s v="OFF-AR-10002578"/>
    <x v="1"/>
    <x v="6"/>
    <s v="Newell 335"/>
    <n v="11.52"/>
    <n v="4"/>
    <n v="0"/>
    <n v="3.3407999999999998"/>
  </r>
  <r>
    <n v="842"/>
    <x v="392"/>
    <x v="1"/>
    <x v="312"/>
    <d v="2012-11-25T00:00:00"/>
    <s v="Standard Class"/>
    <s v="BM-11650"/>
    <x v="312"/>
    <x v="1"/>
    <s v="United States"/>
    <s v="New York City"/>
    <x v="15"/>
    <n v="10035"/>
    <x v="3"/>
    <s v="FUR-BO-10001519"/>
    <x v="0"/>
    <x v="0"/>
    <s v="O'Sullivan 3-Shelf Heavy-Duty Bookcases"/>
    <n v="186.048"/>
    <n v="4"/>
    <n v="0.2"/>
    <n v="9.3024000000000058"/>
  </r>
  <r>
    <n v="843"/>
    <x v="393"/>
    <x v="0"/>
    <x v="77"/>
    <d v="2013-11-10T00:00:00"/>
    <s v="First Class"/>
    <s v="EM-14095"/>
    <x v="313"/>
    <x v="1"/>
    <s v="United States"/>
    <s v="Los Angeles"/>
    <x v="1"/>
    <n v="90036"/>
    <x v="1"/>
    <s v="OFF-BI-10001294"/>
    <x v="1"/>
    <x v="8"/>
    <s v="Fellowes Binding Cases"/>
    <n v="37.44"/>
    <n v="4"/>
    <n v="0.2"/>
    <n v="11.699999999999996"/>
  </r>
  <r>
    <n v="844"/>
    <x v="393"/>
    <x v="0"/>
    <x v="77"/>
    <d v="2013-11-10T00:00:00"/>
    <s v="First Class"/>
    <s v="EM-14095"/>
    <x v="313"/>
    <x v="1"/>
    <s v="United States"/>
    <s v="Los Angeles"/>
    <x v="1"/>
    <n v="90036"/>
    <x v="1"/>
    <s v="OFF-BI-10001636"/>
    <x v="1"/>
    <x v="8"/>
    <s v="Ibico Plastic and Wire Spiral Binding Combs"/>
    <n v="26.975999999999999"/>
    <n v="4"/>
    <n v="0.2"/>
    <n v="8.767199999999999"/>
  </r>
  <r>
    <n v="845"/>
    <x v="393"/>
    <x v="0"/>
    <x v="77"/>
    <d v="2013-11-10T00:00:00"/>
    <s v="First Class"/>
    <s v="EM-14095"/>
    <x v="313"/>
    <x v="1"/>
    <s v="United States"/>
    <s v="Los Angeles"/>
    <x v="1"/>
    <n v="90036"/>
    <x v="1"/>
    <s v="OFF-SU-10002503"/>
    <x v="1"/>
    <x v="14"/>
    <s v="Acme Preferred Stainless Steel Scissors"/>
    <n v="11.36"/>
    <n v="2"/>
    <n v="0"/>
    <n v="3.2943999999999996"/>
  </r>
  <r>
    <n v="846"/>
    <x v="393"/>
    <x v="0"/>
    <x v="77"/>
    <d v="2013-11-10T00:00:00"/>
    <s v="First Class"/>
    <s v="EM-14095"/>
    <x v="313"/>
    <x v="1"/>
    <s v="United States"/>
    <s v="Los Angeles"/>
    <x v="1"/>
    <n v="90036"/>
    <x v="1"/>
    <s v="OFF-LA-10004093"/>
    <x v="1"/>
    <x v="2"/>
    <s v="Avery 486"/>
    <n v="14.62"/>
    <n v="2"/>
    <n v="0"/>
    <n v="6.8713999999999995"/>
  </r>
  <r>
    <n v="847"/>
    <x v="394"/>
    <x v="1"/>
    <x v="313"/>
    <d v="2012-10-17T00:00:00"/>
    <s v="Standard Class"/>
    <s v="AF-10885"/>
    <x v="314"/>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x v="314"/>
    <x v="0"/>
    <s v="United States"/>
    <s v="Louisville"/>
    <x v="0"/>
    <n v="40214"/>
    <x v="0"/>
    <s v="FUR-CH-10001891"/>
    <x v="0"/>
    <x v="1"/>
    <s v="Global Deluxe Office Fabric Chairs"/>
    <n v="287.94"/>
    <n v="3"/>
    <n v="0"/>
    <n v="77.743800000000022"/>
  </r>
  <r>
    <n v="849"/>
    <x v="395"/>
    <x v="3"/>
    <x v="314"/>
    <d v="2014-01-07T00:00:00"/>
    <s v="Standard Class"/>
    <s v="GA-14725"/>
    <x v="315"/>
    <x v="0"/>
    <s v="United States"/>
    <s v="Lorain"/>
    <x v="24"/>
    <n v="44052"/>
    <x v="3"/>
    <s v="FUR-FU-10003878"/>
    <x v="0"/>
    <x v="5"/>
    <s v="Linden 10&quot; Round Wall Clock, Black"/>
    <n v="48.896000000000001"/>
    <n v="4"/>
    <n v="0.2"/>
    <n v="8.5567999999999991"/>
  </r>
  <r>
    <n v="850"/>
    <x v="396"/>
    <x v="2"/>
    <x v="315"/>
    <d v="2011-02-13T00:00:00"/>
    <s v="Standard Class"/>
    <s v="CK-12760"/>
    <x v="316"/>
    <x v="1"/>
    <s v="United States"/>
    <s v="Linden"/>
    <x v="30"/>
    <n v="7036"/>
    <x v="3"/>
    <s v="TEC-AC-10000710"/>
    <x v="2"/>
    <x v="11"/>
    <s v="Maxell DVD-RAM Discs"/>
    <n v="115.36"/>
    <n v="7"/>
    <n v="0"/>
    <n v="49.604800000000012"/>
  </r>
  <r>
    <n v="851"/>
    <x v="397"/>
    <x v="0"/>
    <x v="23"/>
    <d v="2013-06-26T00:00:00"/>
    <s v="Second Class"/>
    <s v="DP-13105"/>
    <x v="317"/>
    <x v="1"/>
    <s v="United States"/>
    <s v="Salinas"/>
    <x v="1"/>
    <n v="93905"/>
    <x v="1"/>
    <s v="OFF-AR-10002335"/>
    <x v="1"/>
    <x v="6"/>
    <s v="DIXON Oriole Pencils"/>
    <n v="5.16"/>
    <n v="2"/>
    <n v="0"/>
    <n v="1.3416000000000001"/>
  </r>
  <r>
    <n v="852"/>
    <x v="397"/>
    <x v="0"/>
    <x v="23"/>
    <d v="2013-06-26T00:00:00"/>
    <s v="Second Class"/>
    <s v="DP-13105"/>
    <x v="317"/>
    <x v="1"/>
    <s v="United States"/>
    <s v="Salinas"/>
    <x v="1"/>
    <n v="93905"/>
    <x v="1"/>
    <s v="OFF-PA-10001870"/>
    <x v="1"/>
    <x v="10"/>
    <s v="Xerox 202"/>
    <n v="38.880000000000003"/>
    <n v="6"/>
    <n v="0"/>
    <n v="18.662400000000002"/>
  </r>
  <r>
    <n v="853"/>
    <x v="398"/>
    <x v="0"/>
    <x v="316"/>
    <d v="2013-06-05T00:00:00"/>
    <s v="Standard Class"/>
    <s v="VD-21670"/>
    <x v="104"/>
    <x v="0"/>
    <s v="United States"/>
    <s v="Jackson"/>
    <x v="35"/>
    <n v="39212"/>
    <x v="0"/>
    <s v="OFF-AR-10003373"/>
    <x v="1"/>
    <x v="6"/>
    <s v="Boston School Pro Electric Pencil Sharpener, 1670"/>
    <n v="185.88"/>
    <n v="6"/>
    <n v="0"/>
    <n v="50.187599999999996"/>
  </r>
  <r>
    <n v="854"/>
    <x v="399"/>
    <x v="0"/>
    <x v="317"/>
    <d v="2013-02-24T00:00:00"/>
    <s v="Standard Class"/>
    <s v="GT-14710"/>
    <x v="218"/>
    <x v="0"/>
    <s v="United States"/>
    <s v="New York City"/>
    <x v="15"/>
    <n v="10035"/>
    <x v="3"/>
    <s v="FUR-FU-10004090"/>
    <x v="0"/>
    <x v="5"/>
    <s v="Executive Impressions 14&quot; Contract Wall Clock"/>
    <n v="44.46"/>
    <n v="2"/>
    <n v="0"/>
    <n v="14.671799999999998"/>
  </r>
  <r>
    <n v="855"/>
    <x v="399"/>
    <x v="0"/>
    <x v="317"/>
    <d v="2013-02-24T00:00:00"/>
    <s v="Standard Class"/>
    <s v="GT-14710"/>
    <x v="218"/>
    <x v="0"/>
    <s v="United States"/>
    <s v="New York City"/>
    <x v="15"/>
    <n v="10035"/>
    <x v="3"/>
    <s v="OFF-ST-10000736"/>
    <x v="1"/>
    <x v="4"/>
    <s v="Carina Double Wide Media Storage Towers in Natural &amp; Black"/>
    <n v="242.94"/>
    <n v="3"/>
    <n v="0"/>
    <n v="9.7175999999999902"/>
  </r>
  <r>
    <n v="856"/>
    <x v="400"/>
    <x v="2"/>
    <x v="93"/>
    <d v="2011-08-08T00:00:00"/>
    <s v="Standard Class"/>
    <s v="BK-11260"/>
    <x v="318"/>
    <x v="0"/>
    <s v="United States"/>
    <s v="New York City"/>
    <x v="15"/>
    <n v="10035"/>
    <x v="3"/>
    <s v="OFF-PA-10001019"/>
    <x v="1"/>
    <x v="10"/>
    <s v="Xerox 1884"/>
    <n v="39.96"/>
    <n v="2"/>
    <n v="0"/>
    <n v="18.781199999999998"/>
  </r>
  <r>
    <n v="857"/>
    <x v="400"/>
    <x v="2"/>
    <x v="93"/>
    <d v="2011-08-08T00:00:00"/>
    <s v="Standard Class"/>
    <s v="BK-11260"/>
    <x v="318"/>
    <x v="0"/>
    <s v="United States"/>
    <s v="New York City"/>
    <x v="15"/>
    <n v="10035"/>
    <x v="3"/>
    <s v="OFF-SU-10002537"/>
    <x v="1"/>
    <x v="14"/>
    <s v="Acme Box Cutter Scissors"/>
    <n v="102.30000000000001"/>
    <n v="10"/>
    <n v="0"/>
    <n v="26.598000000000006"/>
  </r>
  <r>
    <n v="858"/>
    <x v="400"/>
    <x v="2"/>
    <x v="93"/>
    <d v="2011-08-08T00:00:00"/>
    <s v="Standard Class"/>
    <s v="BK-11260"/>
    <x v="318"/>
    <x v="0"/>
    <s v="United States"/>
    <s v="New York City"/>
    <x v="15"/>
    <n v="10035"/>
    <x v="3"/>
    <s v="OFF-ST-10003221"/>
    <x v="1"/>
    <x v="4"/>
    <s v="Staples"/>
    <n v="21.36"/>
    <n v="2"/>
    <n v="0"/>
    <n v="5.7672000000000008"/>
  </r>
  <r>
    <n v="859"/>
    <x v="401"/>
    <x v="3"/>
    <x v="318"/>
    <d v="2014-04-16T00:00:00"/>
    <s v="Standard Class"/>
    <s v="SJ-20125"/>
    <x v="319"/>
    <x v="2"/>
    <s v="United States"/>
    <s v="New Brunswick"/>
    <x v="30"/>
    <n v="8901"/>
    <x v="3"/>
    <s v="OFF-PA-10004569"/>
    <x v="1"/>
    <x v="10"/>
    <s v="Wirebound Message Books, Two 4 1/4&quot; x 5&quot; Forms per Page"/>
    <n v="7.61"/>
    <n v="1"/>
    <n v="0"/>
    <n v="3.5766999999999998"/>
  </r>
  <r>
    <n v="860"/>
    <x v="401"/>
    <x v="3"/>
    <x v="318"/>
    <d v="2014-04-16T00:00:00"/>
    <s v="Standard Class"/>
    <s v="SJ-20125"/>
    <x v="319"/>
    <x v="2"/>
    <s v="United States"/>
    <s v="New Brunswick"/>
    <x v="30"/>
    <n v="8901"/>
    <x v="3"/>
    <s v="OFF-FA-10000624"/>
    <x v="1"/>
    <x v="13"/>
    <s v="OIC Binder Clips"/>
    <n v="7.16"/>
    <n v="2"/>
    <n v="0"/>
    <n v="3.58"/>
  </r>
  <r>
    <n v="861"/>
    <x v="402"/>
    <x v="2"/>
    <x v="3"/>
    <d v="2011-06-16T00:00:00"/>
    <s v="Standard Class"/>
    <s v="CM-12445"/>
    <x v="320"/>
    <x v="0"/>
    <s v="United States"/>
    <s v="San Francisco"/>
    <x v="1"/>
    <n v="94122"/>
    <x v="1"/>
    <s v="OFF-SU-10001225"/>
    <x v="1"/>
    <x v="14"/>
    <s v="Staples"/>
    <n v="7.36"/>
    <n v="2"/>
    <n v="0"/>
    <n v="0.14719999999999978"/>
  </r>
  <r>
    <n v="862"/>
    <x v="402"/>
    <x v="2"/>
    <x v="3"/>
    <d v="2011-06-16T00:00:00"/>
    <s v="Standard Class"/>
    <s v="CM-12445"/>
    <x v="320"/>
    <x v="0"/>
    <s v="United States"/>
    <s v="San Francisco"/>
    <x v="1"/>
    <n v="94122"/>
    <x v="1"/>
    <s v="OFF-AR-10003752"/>
    <x v="1"/>
    <x v="6"/>
    <s v="Deluxe Chalkboard Eraser Cleaner"/>
    <n v="23.1"/>
    <n v="2"/>
    <n v="0"/>
    <n v="10.625999999999999"/>
  </r>
  <r>
    <n v="863"/>
    <x v="403"/>
    <x v="0"/>
    <x v="319"/>
    <d v="2013-01-07T00:00:00"/>
    <s v="Second Class"/>
    <s v="AJ-10795"/>
    <x v="295"/>
    <x v="1"/>
    <s v="United States"/>
    <s v="Jacksonville"/>
    <x v="2"/>
    <n v="32216"/>
    <x v="0"/>
    <s v="TEC-AC-10001714"/>
    <x v="2"/>
    <x v="11"/>
    <s v="Logitech MX Performance Wireless Mouse"/>
    <n v="191.47200000000001"/>
    <n v="6"/>
    <n v="0.2"/>
    <n v="40.687800000000003"/>
  </r>
  <r>
    <n v="864"/>
    <x v="403"/>
    <x v="0"/>
    <x v="319"/>
    <d v="2013-01-07T00:00:00"/>
    <s v="Second Class"/>
    <s v="AJ-10795"/>
    <x v="295"/>
    <x v="1"/>
    <s v="United States"/>
    <s v="Jacksonville"/>
    <x v="2"/>
    <n v="32216"/>
    <x v="0"/>
    <s v="OFF-AR-10003958"/>
    <x v="1"/>
    <x v="6"/>
    <s v="Newell 337"/>
    <n v="5.2480000000000002"/>
    <n v="2"/>
    <n v="0.2"/>
    <n v="0.59039999999999915"/>
  </r>
  <r>
    <n v="865"/>
    <x v="403"/>
    <x v="0"/>
    <x v="319"/>
    <d v="2013-01-07T00:00:00"/>
    <s v="Second Class"/>
    <s v="AJ-10795"/>
    <x v="295"/>
    <x v="1"/>
    <s v="United States"/>
    <s v="Jacksonville"/>
    <x v="2"/>
    <n v="32216"/>
    <x v="0"/>
    <s v="TEC-PH-10002923"/>
    <x v="2"/>
    <x v="7"/>
    <s v="Logitech B530 USB Headset - headset - Full size, Binaural"/>
    <n v="59.184000000000005"/>
    <n v="2"/>
    <n v="0.2"/>
    <n v="5.1786000000000012"/>
  </r>
  <r>
    <n v="866"/>
    <x v="404"/>
    <x v="2"/>
    <x v="320"/>
    <d v="2011-01-16T00:00:00"/>
    <s v="Standard Class"/>
    <s v="AJ-10780"/>
    <x v="321"/>
    <x v="1"/>
    <s v="United States"/>
    <s v="Springfield"/>
    <x v="17"/>
    <n v="22153"/>
    <x v="0"/>
    <s v="OFF-LA-10004272"/>
    <x v="1"/>
    <x v="2"/>
    <s v="Avery 482"/>
    <n v="2.89"/>
    <n v="1"/>
    <n v="0"/>
    <n v="1.3583000000000001"/>
  </r>
  <r>
    <n v="867"/>
    <x v="404"/>
    <x v="2"/>
    <x v="320"/>
    <d v="2011-01-16T00:00:00"/>
    <s v="Standard Class"/>
    <s v="AJ-10780"/>
    <x v="321"/>
    <x v="1"/>
    <s v="United States"/>
    <s v="Springfield"/>
    <x v="17"/>
    <n v="22153"/>
    <x v="0"/>
    <s v="FUR-FU-10000965"/>
    <x v="0"/>
    <x v="5"/>
    <s v="Howard Miller 11-1/2&quot; Diameter Ridgewood Wall Clock"/>
    <n v="51.94"/>
    <n v="1"/>
    <n v="0"/>
    <n v="21.295400000000001"/>
  </r>
  <r>
    <n v="868"/>
    <x v="405"/>
    <x v="0"/>
    <x v="321"/>
    <d v="2013-10-03T00:00:00"/>
    <s v="First Class"/>
    <s v="LS-16945"/>
    <x v="322"/>
    <x v="1"/>
    <s v="United States"/>
    <s v="Philadelphia"/>
    <x v="9"/>
    <n v="19140"/>
    <x v="3"/>
    <s v="OFF-LA-10004853"/>
    <x v="1"/>
    <x v="2"/>
    <s v="Avery 483"/>
    <n v="15.936000000000002"/>
    <n v="4"/>
    <n v="0.2"/>
    <n v="5.1791999999999998"/>
  </r>
  <r>
    <n v="869"/>
    <x v="406"/>
    <x v="2"/>
    <x v="322"/>
    <d v="2011-04-10T00:00:00"/>
    <s v="Standard Class"/>
    <s v="GP-14740"/>
    <x v="323"/>
    <x v="1"/>
    <s v="United States"/>
    <s v="Lancaster"/>
    <x v="9"/>
    <n v="17602"/>
    <x v="3"/>
    <s v="OFF-BI-10003719"/>
    <x v="1"/>
    <x v="8"/>
    <s v="Large Capacity Hanging Post Binders"/>
    <n v="44.910000000000011"/>
    <n v="6"/>
    <n v="0.7"/>
    <n v="-35.927999999999997"/>
  </r>
  <r>
    <n v="870"/>
    <x v="407"/>
    <x v="0"/>
    <x v="323"/>
    <d v="2013-09-06T00:00:00"/>
    <s v="First Class"/>
    <s v="PK-18910"/>
    <x v="324"/>
    <x v="2"/>
    <s v="United States"/>
    <s v="Philadelphia"/>
    <x v="9"/>
    <n v="19143"/>
    <x v="3"/>
    <s v="OFF-BI-10000545"/>
    <x v="1"/>
    <x v="8"/>
    <s v="GBC Ibimaster 500 Manual ProClick Binding System"/>
    <n v="1141.4700000000003"/>
    <n v="5"/>
    <n v="0.7"/>
    <n v="-760.98000000000025"/>
  </r>
  <r>
    <n v="871"/>
    <x v="407"/>
    <x v="0"/>
    <x v="323"/>
    <d v="2013-09-06T00:00:00"/>
    <s v="First Class"/>
    <s v="PK-18910"/>
    <x v="324"/>
    <x v="2"/>
    <s v="United States"/>
    <s v="Philadelphia"/>
    <x v="9"/>
    <n v="19143"/>
    <x v="3"/>
    <s v="TEC-PH-10002496"/>
    <x v="2"/>
    <x v="7"/>
    <s v="Cisco SPA301"/>
    <n v="280.78200000000004"/>
    <n v="3"/>
    <n v="0.4"/>
    <n v="-46.797000000000025"/>
  </r>
  <r>
    <n v="872"/>
    <x v="408"/>
    <x v="1"/>
    <x v="324"/>
    <d v="2012-10-20T00:00:00"/>
    <s v="First Class"/>
    <s v="TB-21520"/>
    <x v="14"/>
    <x v="0"/>
    <s v="United States"/>
    <s v="Concord"/>
    <x v="38"/>
    <n v="3301"/>
    <x v="3"/>
    <s v="OFF-PA-10003591"/>
    <x v="1"/>
    <x v="10"/>
    <s v="Southworth 100% Cotton The Best Paper"/>
    <n v="34.44"/>
    <n v="3"/>
    <n v="0"/>
    <n v="17.22"/>
  </r>
  <r>
    <n v="873"/>
    <x v="409"/>
    <x v="2"/>
    <x v="325"/>
    <d v="2011-12-15T00:00:00"/>
    <s v="Standard Class"/>
    <s v="SM-20005"/>
    <x v="325"/>
    <x v="0"/>
    <s v="United States"/>
    <s v="New York City"/>
    <x v="15"/>
    <n v="10009"/>
    <x v="3"/>
    <s v="OFF-PA-10004470"/>
    <x v="1"/>
    <x v="10"/>
    <s v="Adams Write n' Stick Phone Message Book, 11&quot; X 5 1/4&quot;, 200 Messages"/>
    <n v="11.36"/>
    <n v="2"/>
    <n v="0"/>
    <n v="5.2255999999999991"/>
  </r>
  <r>
    <n v="874"/>
    <x v="409"/>
    <x v="2"/>
    <x v="325"/>
    <d v="2011-12-15T00:00:00"/>
    <s v="Standard Class"/>
    <s v="SM-20005"/>
    <x v="325"/>
    <x v="0"/>
    <s v="United States"/>
    <s v="New York City"/>
    <x v="15"/>
    <n v="10009"/>
    <x v="3"/>
    <s v="OFF-BI-10000315"/>
    <x v="1"/>
    <x v="8"/>
    <s v="Poly Designer Cover &amp; Back"/>
    <n v="106.34399999999999"/>
    <n v="7"/>
    <n v="0.2"/>
    <n v="37.220399999999998"/>
  </r>
  <r>
    <n v="875"/>
    <x v="410"/>
    <x v="3"/>
    <x v="326"/>
    <d v="2014-08-30T00:00:00"/>
    <s v="Standard Class"/>
    <s v="GA-14725"/>
    <x v="315"/>
    <x v="0"/>
    <s v="United States"/>
    <s v="Charlotte"/>
    <x v="3"/>
    <n v="28205"/>
    <x v="0"/>
    <s v="OFF-PA-10001790"/>
    <x v="1"/>
    <x v="10"/>
    <s v="Xerox 1910"/>
    <n v="192.16000000000003"/>
    <n v="5"/>
    <n v="0.2"/>
    <n v="67.255999999999986"/>
  </r>
  <r>
    <n v="876"/>
    <x v="411"/>
    <x v="0"/>
    <x v="327"/>
    <d v="2013-01-21T00:00:00"/>
    <s v="Standard Class"/>
    <s v="CC-12430"/>
    <x v="254"/>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x v="254"/>
    <x v="2"/>
    <s v="United States"/>
    <s v="Concord"/>
    <x v="38"/>
    <n v="3301"/>
    <x v="3"/>
    <s v="TEC-AC-10003628"/>
    <x v="2"/>
    <x v="11"/>
    <s v="Logitech 910-002974 M325 Wireless Mouse for Web Scrolling"/>
    <n v="29.99"/>
    <n v="1"/>
    <n v="0"/>
    <n v="13.195600000000002"/>
  </r>
  <r>
    <n v="878"/>
    <x v="411"/>
    <x v="0"/>
    <x v="327"/>
    <d v="2013-01-21T00:00:00"/>
    <s v="Standard Class"/>
    <s v="CC-12430"/>
    <x v="254"/>
    <x v="2"/>
    <s v="United States"/>
    <s v="Concord"/>
    <x v="38"/>
    <n v="3301"/>
    <x v="3"/>
    <s v="TEC-AC-10002049"/>
    <x v="2"/>
    <x v="11"/>
    <s v="Logitech G19 Programmable Gaming Keyboard"/>
    <n v="371.96999999999997"/>
    <n v="3"/>
    <n v="0"/>
    <n v="66.954599999999971"/>
  </r>
  <r>
    <n v="879"/>
    <x v="412"/>
    <x v="2"/>
    <x v="328"/>
    <d v="2011-09-21T00:00:00"/>
    <s v="Standard Class"/>
    <s v="AG-10765"/>
    <x v="326"/>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x v="6"/>
    <x v="2"/>
    <s v="United States"/>
    <s v="New York City"/>
    <x v="15"/>
    <n v="10024"/>
    <x v="3"/>
    <s v="OFF-BI-10003984"/>
    <x v="1"/>
    <x v="8"/>
    <s v="Lock-Up Easel 'Spel-Binder'"/>
    <n v="68.472000000000008"/>
    <n v="3"/>
    <n v="0.2"/>
    <n v="23.109299999999998"/>
  </r>
  <r>
    <n v="881"/>
    <x v="413"/>
    <x v="3"/>
    <x v="329"/>
    <d v="2014-12-03T00:00:00"/>
    <s v="Second Class"/>
    <s v="HP-14815"/>
    <x v="6"/>
    <x v="2"/>
    <s v="United States"/>
    <s v="New York City"/>
    <x v="15"/>
    <n v="10024"/>
    <x v="3"/>
    <s v="FUR-CH-10004287"/>
    <x v="0"/>
    <x v="1"/>
    <s v="SAFCO Arco Folding Chair"/>
    <n v="1242.8999999999999"/>
    <n v="5"/>
    <n v="0.1"/>
    <n v="262.38999999999987"/>
  </r>
  <r>
    <n v="882"/>
    <x v="414"/>
    <x v="1"/>
    <x v="330"/>
    <d v="2012-10-13T00:00:00"/>
    <s v="Standard Class"/>
    <s v="DK-13090"/>
    <x v="54"/>
    <x v="0"/>
    <s v="United States"/>
    <s v="Springfield"/>
    <x v="17"/>
    <n v="22153"/>
    <x v="0"/>
    <s v="OFF-ST-10001321"/>
    <x v="1"/>
    <x v="4"/>
    <s v="Decoflex Hanging Personal Folder File, Blue"/>
    <n v="30.84"/>
    <n v="2"/>
    <n v="0"/>
    <n v="8.3268000000000022"/>
  </r>
  <r>
    <n v="883"/>
    <x v="415"/>
    <x v="3"/>
    <x v="331"/>
    <d v="2014-12-24T00:00:00"/>
    <s v="Same Day"/>
    <s v="GZ-14470"/>
    <x v="47"/>
    <x v="0"/>
    <s v="United States"/>
    <s v="San Francisco"/>
    <x v="1"/>
    <n v="94109"/>
    <x v="1"/>
    <s v="OFF-AR-10001118"/>
    <x v="1"/>
    <x v="6"/>
    <s v="Binney &amp; Smith Crayola Metallic Crayons, 16-Color Pack"/>
    <n v="13.48"/>
    <n v="4"/>
    <n v="0"/>
    <n v="5.9312000000000014"/>
  </r>
  <r>
    <n v="884"/>
    <x v="416"/>
    <x v="0"/>
    <x v="332"/>
    <d v="2013-10-25T00:00:00"/>
    <s v="First Class"/>
    <s v="PM-19135"/>
    <x v="327"/>
    <x v="2"/>
    <s v="United States"/>
    <s v="Detroit"/>
    <x v="12"/>
    <n v="48227"/>
    <x v="2"/>
    <s v="FUR-FU-10000732"/>
    <x v="0"/>
    <x v="5"/>
    <s v="Eldon 200 Class Desk Accessories"/>
    <n v="31.400000000000002"/>
    <n v="5"/>
    <n v="0"/>
    <n v="10.047999999999998"/>
  </r>
  <r>
    <n v="885"/>
    <x v="417"/>
    <x v="2"/>
    <x v="333"/>
    <d v="2011-05-04T00:00:00"/>
    <s v="Standard Class"/>
    <s v="LL-16840"/>
    <x v="328"/>
    <x v="0"/>
    <s v="United States"/>
    <s v="Rochester"/>
    <x v="15"/>
    <n v="14609"/>
    <x v="3"/>
    <s v="FUR-FU-10001424"/>
    <x v="0"/>
    <x v="5"/>
    <s v="Dax Clear Box Frame"/>
    <n v="17.46"/>
    <n v="2"/>
    <n v="0"/>
    <n v="5.936399999999999"/>
  </r>
  <r>
    <n v="886"/>
    <x v="418"/>
    <x v="1"/>
    <x v="334"/>
    <d v="2012-04-28T00:00:00"/>
    <s v="Second Class"/>
    <s v="JS-15595"/>
    <x v="329"/>
    <x v="1"/>
    <s v="United States"/>
    <s v="Los Angeles"/>
    <x v="1"/>
    <n v="90045"/>
    <x v="1"/>
    <s v="OFF-BI-10002071"/>
    <x v="1"/>
    <x v="8"/>
    <s v="Fellowes Black Plastic Comb Bindings"/>
    <n v="13.943999999999999"/>
    <n v="3"/>
    <n v="0.2"/>
    <n v="4.5317999999999996"/>
  </r>
  <r>
    <n v="887"/>
    <x v="419"/>
    <x v="3"/>
    <x v="335"/>
    <d v="2014-07-03T00:00:00"/>
    <s v="Standard Class"/>
    <s v="OT-18730"/>
    <x v="220"/>
    <x v="0"/>
    <s v="United States"/>
    <s v="San Diego"/>
    <x v="1"/>
    <n v="92105"/>
    <x v="1"/>
    <s v="OFF-ST-10002486"/>
    <x v="1"/>
    <x v="4"/>
    <s v="Eldon Shelf Savers Cubes and Bins"/>
    <n v="83.76"/>
    <n v="12"/>
    <n v="0"/>
    <n v="1.6751999999999967"/>
  </r>
  <r>
    <n v="888"/>
    <x v="420"/>
    <x v="3"/>
    <x v="336"/>
    <d v="2014-10-20T00:00:00"/>
    <s v="Standard Class"/>
    <s v="EL-13735"/>
    <x v="330"/>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x v="316"/>
    <x v="1"/>
    <s v="United States"/>
    <s v="San Francisco"/>
    <x v="1"/>
    <n v="94122"/>
    <x v="1"/>
    <s v="OFF-PA-10003845"/>
    <x v="1"/>
    <x v="10"/>
    <s v="Xerox 1987"/>
    <n v="34.68"/>
    <n v="6"/>
    <n v="0"/>
    <n v="16.993200000000002"/>
  </r>
  <r>
    <n v="890"/>
    <x v="422"/>
    <x v="3"/>
    <x v="308"/>
    <d v="2014-06-27T00:00:00"/>
    <s v="Standard Class"/>
    <s v="JE-15475"/>
    <x v="188"/>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x v="188"/>
    <x v="0"/>
    <s v="United States"/>
    <s v="New Rochelle"/>
    <x v="15"/>
    <n v="10801"/>
    <x v="3"/>
    <s v="OFF-BI-10001098"/>
    <x v="1"/>
    <x v="8"/>
    <s v="Acco D-Ring Binder w/DublLock"/>
    <n v="51.311999999999998"/>
    <n v="3"/>
    <n v="0.2"/>
    <n v="18.600599999999996"/>
  </r>
  <r>
    <n v="892"/>
    <x v="423"/>
    <x v="3"/>
    <x v="335"/>
    <d v="2014-06-28T00:00:00"/>
    <s v="First Class"/>
    <s v="TH-21550"/>
    <x v="274"/>
    <x v="2"/>
    <s v="United States"/>
    <s v="Detroit"/>
    <x v="12"/>
    <n v="48227"/>
    <x v="2"/>
    <s v="OFF-PA-10001622"/>
    <x v="1"/>
    <x v="10"/>
    <s v="Ampad Poly Cover Wirebound Steno Book, 6&quot; x 9&quot; Assorted Colors, Gregg Ruled"/>
    <n v="4.54"/>
    <n v="1"/>
    <n v="0"/>
    <n v="2.0429999999999997"/>
  </r>
  <r>
    <n v="893"/>
    <x v="423"/>
    <x v="3"/>
    <x v="335"/>
    <d v="2014-06-28T00:00:00"/>
    <s v="First Class"/>
    <s v="TH-21550"/>
    <x v="274"/>
    <x v="2"/>
    <s v="United States"/>
    <s v="Detroit"/>
    <x v="12"/>
    <n v="48227"/>
    <x v="2"/>
    <s v="OFF-AR-10003158"/>
    <x v="1"/>
    <x v="6"/>
    <s v="Fluorescent Highlighters by Dixon"/>
    <n v="15.92"/>
    <n v="4"/>
    <n v="0"/>
    <n v="5.4127999999999989"/>
  </r>
  <r>
    <n v="894"/>
    <x v="423"/>
    <x v="3"/>
    <x v="335"/>
    <d v="2014-06-28T00:00:00"/>
    <s v="First Class"/>
    <s v="TH-21550"/>
    <x v="274"/>
    <x v="2"/>
    <s v="United States"/>
    <s v="Detroit"/>
    <x v="12"/>
    <n v="48227"/>
    <x v="2"/>
    <s v="TEC-PH-10002660"/>
    <x v="2"/>
    <x v="7"/>
    <s v="Nortel Networks T7316 E Nt8 B27"/>
    <n v="543.91999999999996"/>
    <n v="8"/>
    <n v="0"/>
    <n v="135.98000000000002"/>
  </r>
  <r>
    <n v="895"/>
    <x v="424"/>
    <x v="0"/>
    <x v="338"/>
    <d v="2013-11-13T00:00:00"/>
    <s v="First Class"/>
    <s v="PC-18745"/>
    <x v="331"/>
    <x v="1"/>
    <s v="United States"/>
    <s v="San Francisco"/>
    <x v="1"/>
    <n v="94122"/>
    <x v="1"/>
    <s v="OFF-ST-10002205"/>
    <x v="1"/>
    <x v="4"/>
    <s v="File Shuttle I and Handi-File"/>
    <n v="155.82000000000002"/>
    <n v="7"/>
    <n v="0"/>
    <n v="42.071400000000011"/>
  </r>
  <r>
    <n v="896"/>
    <x v="424"/>
    <x v="0"/>
    <x v="338"/>
    <d v="2013-11-13T00:00:00"/>
    <s v="First Class"/>
    <s v="PC-18745"/>
    <x v="331"/>
    <x v="1"/>
    <s v="United States"/>
    <s v="San Francisco"/>
    <x v="1"/>
    <n v="94122"/>
    <x v="1"/>
    <s v="OFF-BI-10003364"/>
    <x v="1"/>
    <x v="8"/>
    <s v="Binding Machine Supplies"/>
    <n v="70.00800000000001"/>
    <n v="3"/>
    <n v="0.2"/>
    <n v="24.502800000000001"/>
  </r>
  <r>
    <n v="897"/>
    <x v="425"/>
    <x v="0"/>
    <x v="339"/>
    <d v="2013-10-07T00:00:00"/>
    <s v="Second Class"/>
    <s v="HL-15040"/>
    <x v="332"/>
    <x v="0"/>
    <s v="United States"/>
    <s v="Houston"/>
    <x v="5"/>
    <n v="77095"/>
    <x v="2"/>
    <s v="OFF-EN-10001099"/>
    <x v="1"/>
    <x v="12"/>
    <s v="Staples"/>
    <n v="15.648"/>
    <n v="2"/>
    <n v="0.2"/>
    <n v="5.0855999999999986"/>
  </r>
  <r>
    <n v="898"/>
    <x v="426"/>
    <x v="2"/>
    <x v="340"/>
    <d v="2011-09-15T00:00:00"/>
    <s v="Standard Class"/>
    <s v="MS-17365"/>
    <x v="333"/>
    <x v="0"/>
    <s v="United States"/>
    <s v="Detroit"/>
    <x v="12"/>
    <n v="48227"/>
    <x v="2"/>
    <s v="OFF-LA-10003923"/>
    <x v="1"/>
    <x v="2"/>
    <s v="Alphabetical Labels for Top Tab Filing"/>
    <n v="103.60000000000001"/>
    <n v="7"/>
    <n v="0"/>
    <n v="51.800000000000004"/>
  </r>
  <r>
    <n v="899"/>
    <x v="427"/>
    <x v="3"/>
    <x v="341"/>
    <d v="2014-11-01T00:00:00"/>
    <s v="Second Class"/>
    <s v="GB-14530"/>
    <x v="334"/>
    <x v="1"/>
    <s v="United States"/>
    <s v="Auburn"/>
    <x v="15"/>
    <n v="13021"/>
    <x v="3"/>
    <s v="OFF-PA-10002250"/>
    <x v="1"/>
    <x v="10"/>
    <s v="Things To Do Today Pad"/>
    <n v="46.96"/>
    <n v="8"/>
    <n v="0"/>
    <n v="22.540800000000001"/>
  </r>
  <r>
    <n v="900"/>
    <x v="428"/>
    <x v="0"/>
    <x v="342"/>
    <d v="2013-04-13T00:00:00"/>
    <s v="First Class"/>
    <s v="JR-16210"/>
    <x v="335"/>
    <x v="1"/>
    <s v="United States"/>
    <s v="Springfield"/>
    <x v="24"/>
    <n v="45503"/>
    <x v="3"/>
    <s v="OFF-BI-10004716"/>
    <x v="1"/>
    <x v="8"/>
    <s v="Wilson Jones Hanging Recycled Pressboard Data Binders"/>
    <n v="8.9040000000000017"/>
    <n v="2"/>
    <n v="0.7"/>
    <n v="-6.5296000000000003"/>
  </r>
  <r>
    <n v="901"/>
    <x v="429"/>
    <x v="3"/>
    <x v="343"/>
    <d v="2014-11-14T00:00:00"/>
    <s v="First Class"/>
    <s v="TD-20995"/>
    <x v="143"/>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x v="143"/>
    <x v="0"/>
    <s v="United States"/>
    <s v="Garland"/>
    <x v="5"/>
    <n v="75043"/>
    <x v="2"/>
    <s v="OFF-BI-10001510"/>
    <x v="1"/>
    <x v="8"/>
    <s v="Deluxe Heavy-Duty Vinyl Round Ring Binder"/>
    <n v="18.335999999999999"/>
    <n v="4"/>
    <n v="0.8"/>
    <n v="-32.088000000000008"/>
  </r>
  <r>
    <n v="903"/>
    <x v="430"/>
    <x v="3"/>
    <x v="175"/>
    <d v="2014-09-18T00:00:00"/>
    <s v="First Class"/>
    <s v="DB-13060"/>
    <x v="72"/>
    <x v="0"/>
    <s v="United States"/>
    <s v="Chicago"/>
    <x v="10"/>
    <n v="60653"/>
    <x v="2"/>
    <s v="TEC-PH-10004536"/>
    <x v="2"/>
    <x v="7"/>
    <s v="Avaya 5420 Digital phone"/>
    <n v="323.97600000000006"/>
    <n v="3"/>
    <n v="0.2"/>
    <n v="20.248499999999993"/>
  </r>
  <r>
    <n v="904"/>
    <x v="431"/>
    <x v="0"/>
    <x v="143"/>
    <d v="2013-04-13T00:00:00"/>
    <s v="Standard Class"/>
    <s v="LC-17140"/>
    <x v="95"/>
    <x v="0"/>
    <s v="United States"/>
    <s v="Los Angeles"/>
    <x v="1"/>
    <n v="90032"/>
    <x v="1"/>
    <s v="OFF-PA-10002947"/>
    <x v="1"/>
    <x v="10"/>
    <s v="Xerox 1923"/>
    <n v="20.04"/>
    <n v="3"/>
    <n v="0"/>
    <n v="9.6191999999999993"/>
  </r>
  <r>
    <n v="905"/>
    <x v="431"/>
    <x v="0"/>
    <x v="143"/>
    <d v="2013-04-13T00:00:00"/>
    <s v="Standard Class"/>
    <s v="LC-17140"/>
    <x v="95"/>
    <x v="0"/>
    <s v="United States"/>
    <s v="Los Angeles"/>
    <x v="1"/>
    <n v="90032"/>
    <x v="1"/>
    <s v="OFF-ST-10002583"/>
    <x v="1"/>
    <x v="4"/>
    <s v="Fellowes Neat Ideas Storage Cubes"/>
    <n v="64.959999999999994"/>
    <n v="2"/>
    <n v="0"/>
    <n v="2.598399999999998"/>
  </r>
  <r>
    <n v="906"/>
    <x v="431"/>
    <x v="0"/>
    <x v="143"/>
    <d v="2013-04-13T00:00:00"/>
    <s v="Standard Class"/>
    <s v="LC-17140"/>
    <x v="95"/>
    <x v="0"/>
    <s v="United States"/>
    <s v="Los Angeles"/>
    <x v="1"/>
    <n v="90032"/>
    <x v="1"/>
    <s v="OFF-PA-10000019"/>
    <x v="1"/>
    <x v="10"/>
    <s v="Xerox 1931"/>
    <n v="12.96"/>
    <n v="2"/>
    <n v="0"/>
    <n v="6.2208000000000006"/>
  </r>
  <r>
    <n v="907"/>
    <x v="432"/>
    <x v="3"/>
    <x v="247"/>
    <d v="2015-01-04T00:00:00"/>
    <s v="Standard Class"/>
    <s v="PO-18865"/>
    <x v="22"/>
    <x v="0"/>
    <s v="United States"/>
    <s v="New York City"/>
    <x v="15"/>
    <n v="10009"/>
    <x v="3"/>
    <s v="FUR-BO-10003441"/>
    <x v="0"/>
    <x v="0"/>
    <s v="Bush Westfield Collection Bookcases, Fully Assembled"/>
    <n v="323.13600000000002"/>
    <n v="4"/>
    <n v="0.2"/>
    <n v="12.117599999999968"/>
  </r>
  <r>
    <n v="908"/>
    <x v="432"/>
    <x v="3"/>
    <x v="247"/>
    <d v="2015-01-04T00:00:00"/>
    <s v="Standard Class"/>
    <s v="PO-18865"/>
    <x v="22"/>
    <x v="0"/>
    <s v="United States"/>
    <s v="New York City"/>
    <x v="15"/>
    <n v="10009"/>
    <x v="3"/>
    <s v="TEC-PH-10004774"/>
    <x v="2"/>
    <x v="7"/>
    <s v="Gear Head AU3700S Headset"/>
    <n v="90.93"/>
    <n v="7"/>
    <n v="0"/>
    <n v="2.7278999999999964"/>
  </r>
  <r>
    <n v="909"/>
    <x v="432"/>
    <x v="3"/>
    <x v="247"/>
    <d v="2015-01-04T00:00:00"/>
    <s v="Standard Class"/>
    <s v="PO-18865"/>
    <x v="22"/>
    <x v="0"/>
    <s v="United States"/>
    <s v="New York City"/>
    <x v="15"/>
    <n v="10009"/>
    <x v="3"/>
    <s v="OFF-BI-10003684"/>
    <x v="1"/>
    <x v="8"/>
    <s v="Wilson Jones Legal Size Ring Binders"/>
    <n v="52.775999999999996"/>
    <n v="3"/>
    <n v="0.2"/>
    <n v="19.791"/>
  </r>
  <r>
    <n v="910"/>
    <x v="433"/>
    <x v="3"/>
    <x v="264"/>
    <d v="2014-09-08T00:00:00"/>
    <s v="Standard Class"/>
    <s v="BE-11335"/>
    <x v="336"/>
    <x v="2"/>
    <s v="United States"/>
    <s v="Jackson"/>
    <x v="12"/>
    <n v="49201"/>
    <x v="2"/>
    <s v="TEC-PH-10001494"/>
    <x v="2"/>
    <x v="7"/>
    <s v="Polycom CX600 IP Phone VoIP phone"/>
    <n v="1199.8"/>
    <n v="4"/>
    <n v="0"/>
    <n v="323.94600000000003"/>
  </r>
  <r>
    <n v="911"/>
    <x v="433"/>
    <x v="3"/>
    <x v="264"/>
    <d v="2014-09-08T00:00:00"/>
    <s v="Standard Class"/>
    <s v="BE-11335"/>
    <x v="336"/>
    <x v="2"/>
    <s v="United States"/>
    <s v="Jackson"/>
    <x v="12"/>
    <n v="49201"/>
    <x v="2"/>
    <s v="TEC-AC-10004666"/>
    <x v="2"/>
    <x v="11"/>
    <s v="Maxell iVDR EX 500GB Cartridge"/>
    <n v="1928.7800000000002"/>
    <n v="7"/>
    <n v="0"/>
    <n v="829.37540000000024"/>
  </r>
  <r>
    <n v="912"/>
    <x v="433"/>
    <x v="3"/>
    <x v="264"/>
    <d v="2014-09-08T00:00:00"/>
    <s v="Standard Class"/>
    <s v="BE-11335"/>
    <x v="336"/>
    <x v="2"/>
    <s v="United States"/>
    <s v="Jackson"/>
    <x v="12"/>
    <n v="49201"/>
    <x v="2"/>
    <s v="OFF-ST-10003816"/>
    <x v="1"/>
    <x v="4"/>
    <s v="Fellowes High-Stak Drawer Files"/>
    <n v="352.38"/>
    <n v="2"/>
    <n v="0"/>
    <n v="81.047399999999982"/>
  </r>
  <r>
    <n v="913"/>
    <x v="434"/>
    <x v="1"/>
    <x v="70"/>
    <d v="2012-06-07T00:00:00"/>
    <s v="Standard Class"/>
    <s v="SC-20050"/>
    <x v="337"/>
    <x v="2"/>
    <s v="United States"/>
    <s v="Norwich"/>
    <x v="29"/>
    <n v="6360"/>
    <x v="3"/>
    <s v="FUR-FU-10001935"/>
    <x v="0"/>
    <x v="5"/>
    <s v="3M Hangers With Command Adhesive"/>
    <n v="22.200000000000003"/>
    <n v="6"/>
    <n v="0"/>
    <n v="9.1020000000000021"/>
  </r>
  <r>
    <n v="914"/>
    <x v="435"/>
    <x v="3"/>
    <x v="344"/>
    <d v="2014-11-30T00:00:00"/>
    <s v="First Class"/>
    <s v="BM-11650"/>
    <x v="312"/>
    <x v="1"/>
    <s v="United States"/>
    <s v="Milwaukee"/>
    <x v="6"/>
    <n v="53209"/>
    <x v="2"/>
    <s v="FUR-FU-10004091"/>
    <x v="0"/>
    <x v="5"/>
    <s v="Howard Miller 13&quot; Diameter Goldtone Round Wall Clock"/>
    <n v="46.94"/>
    <n v="1"/>
    <n v="0"/>
    <n v="19.2454"/>
  </r>
  <r>
    <n v="915"/>
    <x v="435"/>
    <x v="3"/>
    <x v="344"/>
    <d v="2014-11-30T00:00:00"/>
    <s v="First Class"/>
    <s v="BM-11650"/>
    <x v="312"/>
    <x v="1"/>
    <s v="United States"/>
    <s v="Milwaukee"/>
    <x v="6"/>
    <n v="53209"/>
    <x v="2"/>
    <s v="TEC-AC-10001772"/>
    <x v="2"/>
    <x v="11"/>
    <s v="Memorex Mini Travel Drive 16 GB USB 2.0 Flash Drive"/>
    <n v="143.73000000000002"/>
    <n v="9"/>
    <n v="0"/>
    <n v="56.054700000000011"/>
  </r>
  <r>
    <n v="916"/>
    <x v="436"/>
    <x v="2"/>
    <x v="345"/>
    <d v="2011-06-21T00:00:00"/>
    <s v="Standard Class"/>
    <s v="KL-16555"/>
    <x v="126"/>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x v="126"/>
    <x v="1"/>
    <s v="United States"/>
    <s v="San Antonio"/>
    <x v="5"/>
    <n v="78207"/>
    <x v="2"/>
    <s v="FUR-CH-10003379"/>
    <x v="0"/>
    <x v="1"/>
    <s v="Global Commerce Series High-Back Swivel/Tilt Chairs"/>
    <n v="797.94399999999996"/>
    <n v="4"/>
    <n v="0.3"/>
    <n v="-56.995999999999981"/>
  </r>
  <r>
    <n v="918"/>
    <x v="436"/>
    <x v="2"/>
    <x v="345"/>
    <d v="2011-06-21T00:00:00"/>
    <s v="Standard Class"/>
    <s v="KL-16555"/>
    <x v="126"/>
    <x v="1"/>
    <s v="United States"/>
    <s v="San Antonio"/>
    <x v="5"/>
    <n v="78207"/>
    <x v="2"/>
    <s v="OFF-BI-10002706"/>
    <x v="1"/>
    <x v="8"/>
    <s v="Avery Premier Heavy-Duty Binder with Round Locking Rings"/>
    <n v="8.5679999999999978"/>
    <n v="3"/>
    <n v="0.8"/>
    <n v="-14.5656"/>
  </r>
  <r>
    <n v="919"/>
    <x v="437"/>
    <x v="0"/>
    <x v="346"/>
    <d v="2013-03-12T00:00:00"/>
    <s v="Standard Class"/>
    <s v="RW-19630"/>
    <x v="338"/>
    <x v="1"/>
    <s v="United States"/>
    <s v="Dallas"/>
    <x v="5"/>
    <n v="75220"/>
    <x v="2"/>
    <s v="OFF-EN-10000056"/>
    <x v="1"/>
    <x v="12"/>
    <s v="Cameo Buff Policy Envelopes"/>
    <n v="149.352"/>
    <n v="3"/>
    <n v="0.2"/>
    <n v="50.40629999999998"/>
  </r>
  <r>
    <n v="920"/>
    <x v="437"/>
    <x v="0"/>
    <x v="346"/>
    <d v="2013-03-12T00:00:00"/>
    <s v="Standard Class"/>
    <s v="RW-19630"/>
    <x v="338"/>
    <x v="1"/>
    <s v="United States"/>
    <s v="Dallas"/>
    <x v="5"/>
    <n v="75220"/>
    <x v="2"/>
    <s v="OFF-ST-10001558"/>
    <x v="1"/>
    <x v="4"/>
    <s v="Acco Perma 4000 Stacking Storage Drawers"/>
    <n v="12.991999999999999"/>
    <n v="1"/>
    <n v="0.2"/>
    <n v="-0.81199999999999983"/>
  </r>
  <r>
    <n v="921"/>
    <x v="438"/>
    <x v="2"/>
    <x v="29"/>
    <d v="2011-12-12T00:00:00"/>
    <s v="Standard Class"/>
    <s v="RC-19825"/>
    <x v="116"/>
    <x v="0"/>
    <s v="United States"/>
    <s v="Alexandria"/>
    <x v="17"/>
    <n v="22304"/>
    <x v="0"/>
    <s v="OFF-ST-10002444"/>
    <x v="1"/>
    <x v="4"/>
    <s v="Recycled Eldon Regeneration Jumbo File"/>
    <n v="24.56"/>
    <n v="2"/>
    <n v="0"/>
    <n v="6.8767999999999994"/>
  </r>
  <r>
    <n v="922"/>
    <x v="439"/>
    <x v="1"/>
    <x v="347"/>
    <d v="2012-04-15T00:00:00"/>
    <s v="Standard Class"/>
    <s v="SE-20110"/>
    <x v="339"/>
    <x v="0"/>
    <s v="United States"/>
    <s v="New York City"/>
    <x v="15"/>
    <n v="10009"/>
    <x v="3"/>
    <s v="TEC-AC-10002473"/>
    <x v="2"/>
    <x v="11"/>
    <s v="Maxell 4.7GB DVD-R"/>
    <n v="85.14"/>
    <n v="3"/>
    <n v="0"/>
    <n v="34.907399999999996"/>
  </r>
  <r>
    <n v="923"/>
    <x v="439"/>
    <x v="1"/>
    <x v="347"/>
    <d v="2012-04-15T00:00:00"/>
    <s v="Standard Class"/>
    <s v="SE-20110"/>
    <x v="339"/>
    <x v="0"/>
    <s v="United States"/>
    <s v="New York City"/>
    <x v="15"/>
    <n v="10009"/>
    <x v="3"/>
    <s v="TEC-PH-10004531"/>
    <x v="2"/>
    <x v="7"/>
    <s v="OtterBox Commuter Series Case - iPhone 5 &amp; 5s"/>
    <n v="21.99"/>
    <n v="1"/>
    <n v="0"/>
    <n v="10.555199999999999"/>
  </r>
  <r>
    <n v="924"/>
    <x v="439"/>
    <x v="1"/>
    <x v="347"/>
    <d v="2012-04-15T00:00:00"/>
    <s v="Standard Class"/>
    <s v="SE-20110"/>
    <x v="339"/>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x v="340"/>
    <x v="1"/>
    <s v="United States"/>
    <s v="New York City"/>
    <x v="15"/>
    <n v="10011"/>
    <x v="3"/>
    <s v="OFF-BI-10003650"/>
    <x v="1"/>
    <x v="8"/>
    <s v="GBC DocuBind 300 Electric Binding Machine"/>
    <n v="841.5680000000001"/>
    <n v="2"/>
    <n v="0.2"/>
    <n v="294.54879999999991"/>
  </r>
  <r>
    <n v="926"/>
    <x v="441"/>
    <x v="2"/>
    <x v="103"/>
    <d v="2011-09-16T00:00:00"/>
    <s v="First Class"/>
    <s v="JM-15535"/>
    <x v="341"/>
    <x v="0"/>
    <s v="United States"/>
    <s v="Philadelphia"/>
    <x v="9"/>
    <n v="19143"/>
    <x v="3"/>
    <s v="OFF-PA-10003543"/>
    <x v="1"/>
    <x v="10"/>
    <s v="Xerox 1985"/>
    <n v="15.552000000000003"/>
    <n v="3"/>
    <n v="0.2"/>
    <n v="5.4432"/>
  </r>
  <r>
    <n v="927"/>
    <x v="441"/>
    <x v="2"/>
    <x v="103"/>
    <d v="2011-09-16T00:00:00"/>
    <s v="First Class"/>
    <s v="JM-15535"/>
    <x v="341"/>
    <x v="0"/>
    <s v="United States"/>
    <s v="Philadelphia"/>
    <x v="9"/>
    <n v="19143"/>
    <x v="3"/>
    <s v="TEC-AC-10004353"/>
    <x v="2"/>
    <x v="11"/>
    <s v="Hypercom P1300 Pinpad"/>
    <n v="252.00000000000003"/>
    <n v="5"/>
    <n v="0.2"/>
    <n v="53.550000000000004"/>
  </r>
  <r>
    <n v="928"/>
    <x v="442"/>
    <x v="1"/>
    <x v="348"/>
    <d v="2012-10-09T00:00:00"/>
    <s v="Standard Class"/>
    <s v="JJ-15760"/>
    <x v="342"/>
    <x v="2"/>
    <s v="United States"/>
    <s v="Springfield"/>
    <x v="17"/>
    <n v="22153"/>
    <x v="0"/>
    <s v="OFF-AR-10000658"/>
    <x v="1"/>
    <x v="6"/>
    <s v="Newell 324"/>
    <n v="46.2"/>
    <n v="4"/>
    <n v="0"/>
    <n v="12.936"/>
  </r>
  <r>
    <n v="929"/>
    <x v="442"/>
    <x v="1"/>
    <x v="348"/>
    <d v="2012-10-09T00:00:00"/>
    <s v="Standard Class"/>
    <s v="JJ-15760"/>
    <x v="342"/>
    <x v="2"/>
    <s v="United States"/>
    <s v="Springfield"/>
    <x v="17"/>
    <n v="22153"/>
    <x v="0"/>
    <s v="OFF-AP-10000696"/>
    <x v="1"/>
    <x v="9"/>
    <s v="Holmes Odor Grabber"/>
    <n v="28.84"/>
    <n v="2"/>
    <n v="0"/>
    <n v="9.517199999999999"/>
  </r>
  <r>
    <n v="930"/>
    <x v="443"/>
    <x v="3"/>
    <x v="349"/>
    <d v="2014-04-18T00:00:00"/>
    <s v="First Class"/>
    <s v="AB-10165"/>
    <x v="269"/>
    <x v="0"/>
    <s v="United States"/>
    <s v="Toledo"/>
    <x v="24"/>
    <n v="43615"/>
    <x v="3"/>
    <s v="OFF-AR-10003560"/>
    <x v="1"/>
    <x v="6"/>
    <s v="Zebra Zazzle Fluorescent Highlighters"/>
    <n v="14.592000000000002"/>
    <n v="3"/>
    <n v="0.2"/>
    <n v="2.5535999999999985"/>
  </r>
  <r>
    <n v="931"/>
    <x v="443"/>
    <x v="3"/>
    <x v="349"/>
    <d v="2014-04-18T00:00:00"/>
    <s v="First Class"/>
    <s v="AB-10165"/>
    <x v="269"/>
    <x v="0"/>
    <s v="United States"/>
    <s v="Toledo"/>
    <x v="24"/>
    <n v="43615"/>
    <x v="3"/>
    <s v="OFF-AR-10001468"/>
    <x v="1"/>
    <x v="6"/>
    <s v="Sanford Prismacolor Professional Thick Lead Art Pencils, 36-Color Set"/>
    <n v="89.855999999999995"/>
    <n v="3"/>
    <n v="0.2"/>
    <n v="21.340800000000002"/>
  </r>
  <r>
    <n v="932"/>
    <x v="443"/>
    <x v="3"/>
    <x v="349"/>
    <d v="2014-04-18T00:00:00"/>
    <s v="First Class"/>
    <s v="AB-10165"/>
    <x v="269"/>
    <x v="0"/>
    <s v="United States"/>
    <s v="Toledo"/>
    <x v="24"/>
    <n v="43615"/>
    <x v="3"/>
    <s v="OFF-PA-10004971"/>
    <x v="1"/>
    <x v="10"/>
    <s v="Xerox 196"/>
    <n v="13.872000000000002"/>
    <n v="3"/>
    <n v="0.2"/>
    <n v="5.0286000000000008"/>
  </r>
  <r>
    <n v="933"/>
    <x v="444"/>
    <x v="3"/>
    <x v="264"/>
    <d v="2014-09-07T00:00:00"/>
    <s v="Standard Class"/>
    <s v="RK-19300"/>
    <x v="343"/>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x v="344"/>
    <x v="2"/>
    <s v="United States"/>
    <s v="Philadelphia"/>
    <x v="9"/>
    <n v="19120"/>
    <x v="3"/>
    <s v="OFF-PA-10001745"/>
    <x v="1"/>
    <x v="10"/>
    <s v="Wirebound Message Books, 2 7/8&quot; x 5&quot;, 3 Forms per Page"/>
    <n v="45.056000000000004"/>
    <n v="8"/>
    <n v="0.2"/>
    <n v="15.206399999999997"/>
  </r>
  <r>
    <n v="935"/>
    <x v="445"/>
    <x v="0"/>
    <x v="23"/>
    <d v="2013-06-25T00:00:00"/>
    <s v="Standard Class"/>
    <s v="CG-12040"/>
    <x v="344"/>
    <x v="2"/>
    <s v="United States"/>
    <s v="Philadelphia"/>
    <x v="9"/>
    <n v="19120"/>
    <x v="3"/>
    <s v="OFF-BI-10004826"/>
    <x v="1"/>
    <x v="8"/>
    <s v="JM Magazine Binder"/>
    <n v="29.718000000000007"/>
    <n v="6"/>
    <n v="0.7"/>
    <n v="-21.793199999999992"/>
  </r>
  <r>
    <n v="936"/>
    <x v="445"/>
    <x v="0"/>
    <x v="23"/>
    <d v="2013-06-25T00:00:00"/>
    <s v="Standard Class"/>
    <s v="CG-12040"/>
    <x v="344"/>
    <x v="2"/>
    <s v="United States"/>
    <s v="Philadelphia"/>
    <x v="9"/>
    <n v="19120"/>
    <x v="3"/>
    <s v="OFF-PA-10001870"/>
    <x v="1"/>
    <x v="10"/>
    <s v="Xerox 202"/>
    <n v="15.552000000000003"/>
    <n v="3"/>
    <n v="0.2"/>
    <n v="5.4432"/>
  </r>
  <r>
    <n v="937"/>
    <x v="445"/>
    <x v="0"/>
    <x v="23"/>
    <d v="2013-06-25T00:00:00"/>
    <s v="Standard Class"/>
    <s v="CG-12040"/>
    <x v="344"/>
    <x v="2"/>
    <s v="United States"/>
    <s v="Philadelphia"/>
    <x v="9"/>
    <n v="19120"/>
    <x v="3"/>
    <s v="OFF-AP-10001058"/>
    <x v="1"/>
    <x v="9"/>
    <s v="Sanyo 2.5 Cubic Foot Mid-Size Office Refrigerators"/>
    <n v="447.69600000000003"/>
    <n v="2"/>
    <n v="0.2"/>
    <n v="33.577199999999976"/>
  </r>
  <r>
    <n v="938"/>
    <x v="446"/>
    <x v="3"/>
    <x v="60"/>
    <d v="2014-11-07T00:00:00"/>
    <s v="First Class"/>
    <s v="RA-19885"/>
    <x v="19"/>
    <x v="1"/>
    <s v="United States"/>
    <s v="Farmington"/>
    <x v="27"/>
    <n v="87401"/>
    <x v="1"/>
    <s v="TEC-AC-10003911"/>
    <x v="2"/>
    <x v="11"/>
    <s v="NETGEAR AC1750 Dual Band Gigabit Smart WiFi Router"/>
    <n v="159.99"/>
    <n v="1"/>
    <n v="0"/>
    <n v="54.396599999999992"/>
  </r>
  <r>
    <n v="939"/>
    <x v="447"/>
    <x v="1"/>
    <x v="350"/>
    <d v="2012-12-17T00:00:00"/>
    <s v="Standard Class"/>
    <s v="RP-19270"/>
    <x v="345"/>
    <x v="1"/>
    <s v="United States"/>
    <s v="Riverside"/>
    <x v="1"/>
    <n v="92503"/>
    <x v="1"/>
    <s v="OFF-PA-10000289"/>
    <x v="1"/>
    <x v="10"/>
    <s v="Xerox 213"/>
    <n v="12.96"/>
    <n v="2"/>
    <n v="0"/>
    <n v="6.2208000000000006"/>
  </r>
  <r>
    <n v="940"/>
    <x v="447"/>
    <x v="1"/>
    <x v="350"/>
    <d v="2012-12-17T00:00:00"/>
    <s v="Standard Class"/>
    <s v="RP-19270"/>
    <x v="345"/>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x v="346"/>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x v="338"/>
    <x v="1"/>
    <s v="United States"/>
    <s v="Torrance"/>
    <x v="1"/>
    <n v="90503"/>
    <x v="1"/>
    <s v="OFF-BI-10001759"/>
    <x v="1"/>
    <x v="8"/>
    <s v="Acco Pressboard Covers with Storage Hooks, 14 7/8&quot; x 11&quot;, Dark Blue"/>
    <n v="6.0960000000000001"/>
    <n v="2"/>
    <n v="0.2"/>
    <n v="2.2098"/>
  </r>
  <r>
    <n v="943"/>
    <x v="449"/>
    <x v="0"/>
    <x v="180"/>
    <d v="2013-12-21T00:00:00"/>
    <s v="Standard Class"/>
    <s v="RW-19630"/>
    <x v="338"/>
    <x v="1"/>
    <s v="United States"/>
    <s v="Torrance"/>
    <x v="1"/>
    <n v="90503"/>
    <x v="1"/>
    <s v="FUR-TA-10000577"/>
    <x v="0"/>
    <x v="3"/>
    <s v="Bretford CR4500 Series Slim Rectangular Table"/>
    <n v="1114.2719999999999"/>
    <n v="4"/>
    <n v="0.2"/>
    <n v="41.785200000000032"/>
  </r>
  <r>
    <n v="944"/>
    <x v="450"/>
    <x v="1"/>
    <x v="352"/>
    <d v="2012-06-03T00:00:00"/>
    <s v="Standard Class"/>
    <s v="JL-15850"/>
    <x v="139"/>
    <x v="0"/>
    <s v="United States"/>
    <s v="Seattle"/>
    <x v="4"/>
    <n v="98105"/>
    <x v="1"/>
    <s v="OFF-PA-10004101"/>
    <x v="1"/>
    <x v="10"/>
    <s v="Xerox 1894"/>
    <n v="32.400000000000006"/>
    <n v="5"/>
    <n v="0"/>
    <n v="15.552000000000001"/>
  </r>
  <r>
    <n v="945"/>
    <x v="450"/>
    <x v="1"/>
    <x v="352"/>
    <d v="2012-06-03T00:00:00"/>
    <s v="Standard Class"/>
    <s v="JL-15850"/>
    <x v="139"/>
    <x v="0"/>
    <s v="United States"/>
    <s v="Seattle"/>
    <x v="4"/>
    <n v="98105"/>
    <x v="1"/>
    <s v="OFF-ST-10001496"/>
    <x v="1"/>
    <x v="4"/>
    <s v="Standard Rollaway File with Lock"/>
    <n v="540.56999999999994"/>
    <n v="3"/>
    <n v="0"/>
    <n v="140.54820000000001"/>
  </r>
  <r>
    <n v="946"/>
    <x v="450"/>
    <x v="1"/>
    <x v="352"/>
    <d v="2012-06-03T00:00:00"/>
    <s v="Standard Class"/>
    <s v="JL-15850"/>
    <x v="139"/>
    <x v="0"/>
    <s v="United States"/>
    <s v="Seattle"/>
    <x v="4"/>
    <n v="98105"/>
    <x v="1"/>
    <s v="OFF-BI-10002931"/>
    <x v="1"/>
    <x v="8"/>
    <s v="Avery Trapezoid Extra Heavy Duty 4&quot; Binders"/>
    <n v="167.76"/>
    <n v="5"/>
    <n v="0.2"/>
    <n v="62.91"/>
  </r>
  <r>
    <n v="947"/>
    <x v="451"/>
    <x v="1"/>
    <x v="353"/>
    <d v="2012-07-28T00:00:00"/>
    <s v="First Class"/>
    <s v="CA-12775"/>
    <x v="222"/>
    <x v="0"/>
    <s v="United States"/>
    <s v="Mesa"/>
    <x v="16"/>
    <n v="85204"/>
    <x v="1"/>
    <s v="FUR-TA-10002356"/>
    <x v="0"/>
    <x v="3"/>
    <s v="Bevis Boat-Shaped Conference Table"/>
    <n v="393.16500000000002"/>
    <n v="3"/>
    <n v="0.5"/>
    <n v="-204.44580000000005"/>
  </r>
  <r>
    <n v="948"/>
    <x v="452"/>
    <x v="3"/>
    <x v="354"/>
    <d v="2014-12-03T00:00:00"/>
    <s v="Standard Class"/>
    <s v="RB-19795"/>
    <x v="176"/>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x v="176"/>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x v="176"/>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x v="176"/>
    <x v="2"/>
    <s v="United States"/>
    <s v="Philadelphia"/>
    <x v="9"/>
    <n v="19120"/>
    <x v="3"/>
    <s v="OFF-PA-10000788"/>
    <x v="1"/>
    <x v="10"/>
    <s v="Xerox 210"/>
    <n v="15.552000000000003"/>
    <n v="3"/>
    <n v="0.2"/>
    <n v="5.4432"/>
  </r>
  <r>
    <n v="952"/>
    <x v="452"/>
    <x v="3"/>
    <x v="354"/>
    <d v="2014-12-03T00:00:00"/>
    <s v="Standard Class"/>
    <s v="RB-19795"/>
    <x v="176"/>
    <x v="2"/>
    <s v="United States"/>
    <s v="Philadelphia"/>
    <x v="9"/>
    <n v="19120"/>
    <x v="3"/>
    <s v="OFF-PA-10002479"/>
    <x v="1"/>
    <x v="10"/>
    <s v="Xerox 4200 Series MultiUse Premium Copy Paper (20Lb. and 84 Bright)"/>
    <n v="25.344000000000001"/>
    <n v="6"/>
    <n v="0.2"/>
    <n v="7.92"/>
  </r>
  <r>
    <n v="953"/>
    <x v="453"/>
    <x v="3"/>
    <x v="355"/>
    <d v="2014-04-08T00:00:00"/>
    <s v="Standard Class"/>
    <s v="KH-16360"/>
    <x v="347"/>
    <x v="0"/>
    <s v="United States"/>
    <s v="Philadelphia"/>
    <x v="9"/>
    <n v="19143"/>
    <x v="3"/>
    <s v="FUR-FU-10001940"/>
    <x v="0"/>
    <x v="5"/>
    <s v="Staples"/>
    <n v="25.472000000000001"/>
    <n v="4"/>
    <n v="0.2"/>
    <n v="7.6416000000000022"/>
  </r>
  <r>
    <n v="954"/>
    <x v="454"/>
    <x v="3"/>
    <x v="116"/>
    <d v="2015-01-02T00:00:00"/>
    <s v="Standard Class"/>
    <s v="GH-14665"/>
    <x v="348"/>
    <x v="0"/>
    <s v="United States"/>
    <s v="Round Rock"/>
    <x v="5"/>
    <n v="78664"/>
    <x v="2"/>
    <s v="OFF-AR-10001958"/>
    <x v="1"/>
    <x v="6"/>
    <s v="Stanley Bostitch Contemporary Electric Pencil Sharpeners"/>
    <n v="27.168000000000003"/>
    <n v="2"/>
    <n v="0.2"/>
    <n v="2.7168000000000001"/>
  </r>
  <r>
    <n v="955"/>
    <x v="454"/>
    <x v="3"/>
    <x v="116"/>
    <d v="2015-01-02T00:00:00"/>
    <s v="Standard Class"/>
    <s v="GH-14665"/>
    <x v="348"/>
    <x v="0"/>
    <s v="United States"/>
    <s v="Round Rock"/>
    <x v="5"/>
    <n v="78664"/>
    <x v="2"/>
    <s v="FUR-BO-10004709"/>
    <x v="0"/>
    <x v="0"/>
    <s v="Bush Westfield Collection Bookcases, Medium Cherry Finish"/>
    <n v="78.852799999999988"/>
    <n v="2"/>
    <n v="0.32"/>
    <n v="-11.595999999999997"/>
  </r>
  <r>
    <n v="956"/>
    <x v="455"/>
    <x v="3"/>
    <x v="329"/>
    <d v="2014-12-05T00:00:00"/>
    <s v="Standard Class"/>
    <s v="SW-20275"/>
    <x v="349"/>
    <x v="0"/>
    <s v="United States"/>
    <s v="Jackson"/>
    <x v="35"/>
    <n v="39212"/>
    <x v="0"/>
    <s v="OFF-ST-10000604"/>
    <x v="1"/>
    <x v="4"/>
    <s v="Home/Office Personal File Carts"/>
    <n v="173.79999999999998"/>
    <n v="5"/>
    <n v="0"/>
    <n v="43.449999999999989"/>
  </r>
  <r>
    <n v="957"/>
    <x v="456"/>
    <x v="3"/>
    <x v="356"/>
    <d v="2014-05-19T00:00:00"/>
    <s v="Second Class"/>
    <s v="JA-15970"/>
    <x v="350"/>
    <x v="0"/>
    <s v="United States"/>
    <s v="Phoenix"/>
    <x v="16"/>
    <n v="85023"/>
    <x v="1"/>
    <s v="TEC-PH-10002923"/>
    <x v="2"/>
    <x v="7"/>
    <s v="Logitech B530 USB Headset - headset - Full size, Binaural"/>
    <n v="29.592000000000002"/>
    <n v="1"/>
    <n v="0.2"/>
    <n v="2.5893000000000006"/>
  </r>
  <r>
    <n v="958"/>
    <x v="456"/>
    <x v="3"/>
    <x v="356"/>
    <d v="2014-05-19T00:00:00"/>
    <s v="Second Class"/>
    <s v="JA-15970"/>
    <x v="350"/>
    <x v="0"/>
    <s v="United States"/>
    <s v="Phoenix"/>
    <x v="16"/>
    <n v="85023"/>
    <x v="1"/>
    <s v="OFF-BI-10004465"/>
    <x v="1"/>
    <x v="8"/>
    <s v="Avery Durable Slant Ring Binders"/>
    <n v="4.7520000000000007"/>
    <n v="2"/>
    <n v="0.7"/>
    <n v="-3.1679999999999993"/>
  </r>
  <r>
    <n v="959"/>
    <x v="456"/>
    <x v="3"/>
    <x v="356"/>
    <d v="2014-05-19T00:00:00"/>
    <s v="Second Class"/>
    <s v="JA-15970"/>
    <x v="350"/>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x v="351"/>
    <x v="0"/>
    <s v="United States"/>
    <s v="Oceanside"/>
    <x v="1"/>
    <n v="92054"/>
    <x v="1"/>
    <s v="FUR-FU-10004188"/>
    <x v="0"/>
    <x v="5"/>
    <s v="Luxo Professional Combination Clamp-On Lamps"/>
    <n v="204.6"/>
    <n v="2"/>
    <n v="0"/>
    <n v="53.195999999999998"/>
  </r>
  <r>
    <n v="961"/>
    <x v="458"/>
    <x v="3"/>
    <x v="237"/>
    <d v="2014-11-20T00:00:00"/>
    <s v="Standard Class"/>
    <s v="LW-16990"/>
    <x v="352"/>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x v="353"/>
    <x v="2"/>
    <s v="United States"/>
    <s v="Fayetteville"/>
    <x v="36"/>
    <n v="72701"/>
    <x v="0"/>
    <s v="OFF-BI-10000145"/>
    <x v="1"/>
    <x v="8"/>
    <s v="Zipper Ring Binder Pockets"/>
    <n v="6.24"/>
    <n v="2"/>
    <n v="0"/>
    <n v="3.0575999999999999"/>
  </r>
  <r>
    <n v="963"/>
    <x v="460"/>
    <x v="0"/>
    <x v="142"/>
    <d v="2013-09-05T00:00:00"/>
    <s v="First Class"/>
    <s v="CV-12805"/>
    <x v="51"/>
    <x v="1"/>
    <s v="United States"/>
    <s v="San Francisco"/>
    <x v="1"/>
    <n v="94110"/>
    <x v="1"/>
    <s v="OFF-EN-10001335"/>
    <x v="1"/>
    <x v="12"/>
    <s v="White Business Envelopes with Contemporary Seam, Recycled White Business Envelopes"/>
    <n v="21.88"/>
    <n v="2"/>
    <n v="0"/>
    <n v="10.94"/>
  </r>
  <r>
    <n v="964"/>
    <x v="461"/>
    <x v="2"/>
    <x v="358"/>
    <d v="2011-09-24T00:00:00"/>
    <s v="Second Class"/>
    <s v="MS-17365"/>
    <x v="333"/>
    <x v="0"/>
    <s v="United States"/>
    <s v="Boca Raton"/>
    <x v="2"/>
    <n v="33433"/>
    <x v="0"/>
    <s v="OFF-LA-10001613"/>
    <x v="1"/>
    <x v="2"/>
    <s v="Avery File Folder Labels"/>
    <n v="4.6079999999999997"/>
    <n v="2"/>
    <n v="0.2"/>
    <n v="1.6704000000000001"/>
  </r>
  <r>
    <n v="965"/>
    <x v="462"/>
    <x v="3"/>
    <x v="359"/>
    <d v="2014-04-12T00:00:00"/>
    <s v="First Class"/>
    <s v="BS-11800"/>
    <x v="354"/>
    <x v="2"/>
    <s v="United States"/>
    <s v="New York City"/>
    <x v="15"/>
    <n v="10011"/>
    <x v="3"/>
    <s v="OFF-LA-10004055"/>
    <x v="1"/>
    <x v="2"/>
    <s v="Color-Coded Legal Exhibit Labels"/>
    <n v="9.82"/>
    <n v="2"/>
    <n v="0"/>
    <n v="4.8117999999999999"/>
  </r>
  <r>
    <n v="966"/>
    <x v="462"/>
    <x v="3"/>
    <x v="359"/>
    <d v="2014-04-12T00:00:00"/>
    <s v="First Class"/>
    <s v="BS-11800"/>
    <x v="354"/>
    <x v="2"/>
    <s v="United States"/>
    <s v="New York City"/>
    <x v="15"/>
    <n v="10011"/>
    <x v="3"/>
    <s v="OFF-AR-10004344"/>
    <x v="1"/>
    <x v="6"/>
    <s v="Bulldog Vacuum Base Pencil Sharpener"/>
    <n v="35.97"/>
    <n v="3"/>
    <n v="0"/>
    <n v="9.7118999999999982"/>
  </r>
  <r>
    <n v="967"/>
    <x v="462"/>
    <x v="3"/>
    <x v="359"/>
    <d v="2014-04-12T00:00:00"/>
    <s v="First Class"/>
    <s v="BS-11800"/>
    <x v="354"/>
    <x v="2"/>
    <s v="United States"/>
    <s v="New York City"/>
    <x v="15"/>
    <n v="10011"/>
    <x v="3"/>
    <s v="OFF-PA-10004621"/>
    <x v="1"/>
    <x v="10"/>
    <s v="Xerox 212"/>
    <n v="12.96"/>
    <n v="2"/>
    <n v="0"/>
    <n v="6.2208000000000006"/>
  </r>
  <r>
    <n v="968"/>
    <x v="462"/>
    <x v="3"/>
    <x v="359"/>
    <d v="2014-04-12T00:00:00"/>
    <s v="First Class"/>
    <s v="BS-11800"/>
    <x v="354"/>
    <x v="2"/>
    <s v="United States"/>
    <s v="New York City"/>
    <x v="15"/>
    <n v="10011"/>
    <x v="3"/>
    <s v="OFF-PA-10001281"/>
    <x v="1"/>
    <x v="10"/>
    <s v="Computer Printout Paper with Letter-Trim Fine Perforations"/>
    <n v="191.6"/>
    <n v="4"/>
    <n v="0"/>
    <n v="91.967999999999989"/>
  </r>
  <r>
    <n v="969"/>
    <x v="462"/>
    <x v="3"/>
    <x v="359"/>
    <d v="2014-04-12T00:00:00"/>
    <s v="First Class"/>
    <s v="BS-11800"/>
    <x v="354"/>
    <x v="2"/>
    <s v="United States"/>
    <s v="New York City"/>
    <x v="15"/>
    <n v="10011"/>
    <x v="3"/>
    <s v="OFF-LA-10001613"/>
    <x v="1"/>
    <x v="2"/>
    <s v="Avery File Folder Labels"/>
    <n v="8.64"/>
    <n v="3"/>
    <n v="0"/>
    <n v="4.2336"/>
  </r>
  <r>
    <n v="970"/>
    <x v="462"/>
    <x v="3"/>
    <x v="359"/>
    <d v="2014-04-12T00:00:00"/>
    <s v="First Class"/>
    <s v="BS-11800"/>
    <x v="354"/>
    <x v="2"/>
    <s v="United States"/>
    <s v="New York City"/>
    <x v="15"/>
    <n v="10011"/>
    <x v="3"/>
    <s v="OFF-ST-10001097"/>
    <x v="1"/>
    <x v="4"/>
    <s v="Office Impressions Heavy Duty Welded Shelving &amp; Multimedia Storage Drawers"/>
    <n v="501.81000000000006"/>
    <n v="3"/>
    <n v="0"/>
    <n v="0"/>
  </r>
  <r>
    <n v="971"/>
    <x v="463"/>
    <x v="2"/>
    <x v="360"/>
    <d v="2011-01-19T00:00:00"/>
    <s v="Second Class"/>
    <s v="DL-13315"/>
    <x v="111"/>
    <x v="0"/>
    <s v="United States"/>
    <s v="Philadelphia"/>
    <x v="9"/>
    <n v="19134"/>
    <x v="3"/>
    <s v="FUR-FU-10001095"/>
    <x v="0"/>
    <x v="5"/>
    <s v="DAX Black Cherry Wood-Tone Poster Frame"/>
    <n v="127.10400000000001"/>
    <n v="6"/>
    <n v="0.2"/>
    <n v="28.598399999999998"/>
  </r>
  <r>
    <n v="972"/>
    <x v="463"/>
    <x v="2"/>
    <x v="360"/>
    <d v="2011-01-19T00:00:00"/>
    <s v="Second Class"/>
    <s v="DL-13315"/>
    <x v="111"/>
    <x v="0"/>
    <s v="United States"/>
    <s v="Philadelphia"/>
    <x v="9"/>
    <n v="19134"/>
    <x v="3"/>
    <s v="TEC-PH-10004614"/>
    <x v="2"/>
    <x v="7"/>
    <s v="AT&amp;T 841000 Phone"/>
    <n v="124.19999999999999"/>
    <n v="3"/>
    <n v="0.4"/>
    <n v="-31.050000000000011"/>
  </r>
  <r>
    <n v="973"/>
    <x v="463"/>
    <x v="2"/>
    <x v="360"/>
    <d v="2011-01-19T00:00:00"/>
    <s v="Second Class"/>
    <s v="DL-13315"/>
    <x v="111"/>
    <x v="0"/>
    <s v="United States"/>
    <s v="Philadelphia"/>
    <x v="9"/>
    <n v="19134"/>
    <x v="3"/>
    <s v="OFF-BI-10001575"/>
    <x v="1"/>
    <x v="8"/>
    <s v="GBC Linen Binding Covers"/>
    <n v="18.588000000000005"/>
    <n v="2"/>
    <n v="0.7"/>
    <n v="-13.6312"/>
  </r>
  <r>
    <n v="974"/>
    <x v="463"/>
    <x v="2"/>
    <x v="360"/>
    <d v="2011-01-19T00:00:00"/>
    <s v="Second Class"/>
    <s v="DL-13315"/>
    <x v="111"/>
    <x v="0"/>
    <s v="United States"/>
    <s v="Philadelphia"/>
    <x v="9"/>
    <n v="19134"/>
    <x v="3"/>
    <s v="OFF-LA-10001074"/>
    <x v="1"/>
    <x v="2"/>
    <s v="Round Specialty Laser Printer Labels"/>
    <n v="30.072000000000003"/>
    <n v="3"/>
    <n v="0.2"/>
    <n v="10.149299999999997"/>
  </r>
  <r>
    <n v="975"/>
    <x v="464"/>
    <x v="3"/>
    <x v="361"/>
    <d v="2014-10-09T00:00:00"/>
    <s v="Second Class"/>
    <s v="PO-19195"/>
    <x v="285"/>
    <x v="2"/>
    <s v="United States"/>
    <s v="New York City"/>
    <x v="15"/>
    <n v="10011"/>
    <x v="3"/>
    <s v="TEC-PH-10003555"/>
    <x v="2"/>
    <x v="7"/>
    <s v="Motorola HK250 Universal Bluetooth Headset"/>
    <n v="160.92999999999998"/>
    <n v="7"/>
    <n v="0"/>
    <n v="3.2186000000000092"/>
  </r>
  <r>
    <n v="976"/>
    <x v="464"/>
    <x v="3"/>
    <x v="361"/>
    <d v="2014-10-09T00:00:00"/>
    <s v="Second Class"/>
    <s v="PO-19195"/>
    <x v="285"/>
    <x v="2"/>
    <s v="United States"/>
    <s v="New York City"/>
    <x v="15"/>
    <n v="10011"/>
    <x v="3"/>
    <s v="OFF-BI-10004492"/>
    <x v="1"/>
    <x v="8"/>
    <s v="Tuf-Vin Binders"/>
    <n v="75.792000000000002"/>
    <n v="3"/>
    <n v="0.2"/>
    <n v="25.579799999999992"/>
  </r>
  <r>
    <n v="977"/>
    <x v="465"/>
    <x v="3"/>
    <x v="362"/>
    <d v="2014-07-16T00:00:00"/>
    <s v="Standard Class"/>
    <s v="TD-20995"/>
    <x v="143"/>
    <x v="0"/>
    <s v="United States"/>
    <s v="Portland"/>
    <x v="21"/>
    <n v="97206"/>
    <x v="1"/>
    <s v="OFF-BI-10002012"/>
    <x v="1"/>
    <x v="8"/>
    <s v="Wilson Jones Easy Flow II Sheet Lifters"/>
    <n v="1.0800000000000003"/>
    <n v="2"/>
    <n v="0.7"/>
    <n v="-0.79200000000000004"/>
  </r>
  <r>
    <n v="978"/>
    <x v="466"/>
    <x v="3"/>
    <x v="363"/>
    <d v="2014-01-11T00:00:00"/>
    <s v="First Class"/>
    <s v="BW-11110"/>
    <x v="308"/>
    <x v="1"/>
    <s v="United States"/>
    <s v="Detroit"/>
    <x v="12"/>
    <n v="48205"/>
    <x v="2"/>
    <s v="TEC-MA-10000822"/>
    <x v="2"/>
    <x v="15"/>
    <s v="Lexmark MX611dhe Monochrome Laser Printer"/>
    <n v="3059.982"/>
    <n v="2"/>
    <n v="0.1"/>
    <n v="679.99599999999964"/>
  </r>
  <r>
    <n v="979"/>
    <x v="467"/>
    <x v="0"/>
    <x v="198"/>
    <d v="2013-06-01T00:00:00"/>
    <s v="First Class"/>
    <s v="RW-19690"/>
    <x v="355"/>
    <x v="0"/>
    <s v="United States"/>
    <s v="Wilmington"/>
    <x v="3"/>
    <n v="28403"/>
    <x v="0"/>
    <s v="OFF-BI-10000848"/>
    <x v="1"/>
    <x v="8"/>
    <s v="Angle-D Ring Binders"/>
    <n v="3.2820000000000005"/>
    <n v="2"/>
    <n v="0.7"/>
    <n v="-2.6256000000000004"/>
  </r>
  <r>
    <n v="980"/>
    <x v="468"/>
    <x v="1"/>
    <x v="364"/>
    <d v="2012-12-12T00:00:00"/>
    <s v="First Class"/>
    <s v="KB-16600"/>
    <x v="33"/>
    <x v="1"/>
    <s v="United States"/>
    <s v="Columbus"/>
    <x v="14"/>
    <n v="47201"/>
    <x v="2"/>
    <s v="OFF-PA-10004156"/>
    <x v="1"/>
    <x v="10"/>
    <s v="Xerox 188"/>
    <n v="34.019999999999996"/>
    <n v="3"/>
    <n v="0"/>
    <n v="16.669799999999999"/>
  </r>
  <r>
    <n v="981"/>
    <x v="469"/>
    <x v="0"/>
    <x v="339"/>
    <d v="2013-10-09T00:00:00"/>
    <s v="Standard Class"/>
    <s v="EB-13870"/>
    <x v="12"/>
    <x v="0"/>
    <s v="United States"/>
    <s v="New York City"/>
    <x v="15"/>
    <n v="10035"/>
    <x v="3"/>
    <s v="FUR-CH-10003199"/>
    <x v="0"/>
    <x v="1"/>
    <s v="Office Star - Contemporary Task Swivel Chair"/>
    <n v="599.29200000000003"/>
    <n v="6"/>
    <n v="0.1"/>
    <n v="93.223199999999977"/>
  </r>
  <r>
    <n v="982"/>
    <x v="470"/>
    <x v="2"/>
    <x v="7"/>
    <d v="2011-11-14T00:00:00"/>
    <s v="Second Class"/>
    <s v="TZ-21580"/>
    <x v="356"/>
    <x v="0"/>
    <s v="United States"/>
    <s v="Louisville"/>
    <x v="22"/>
    <n v="80027"/>
    <x v="1"/>
    <s v="OFF-AR-10000034"/>
    <x v="1"/>
    <x v="6"/>
    <s v="BIC Brite Liner Grip Highlighters, Assorted, 5/Pack"/>
    <n v="3.3920000000000003"/>
    <n v="1"/>
    <n v="0.2"/>
    <n v="0.80559999999999987"/>
  </r>
  <r>
    <n v="983"/>
    <x v="470"/>
    <x v="2"/>
    <x v="7"/>
    <d v="2011-11-14T00:00:00"/>
    <s v="Second Class"/>
    <s v="TZ-21580"/>
    <x v="356"/>
    <x v="0"/>
    <s v="United States"/>
    <s v="Louisville"/>
    <x v="22"/>
    <n v="80027"/>
    <x v="1"/>
    <s v="TEC-PH-10000560"/>
    <x v="2"/>
    <x v="7"/>
    <s v="Samsung Galaxy S III - 16GB - pebble blue (T-Mobile)"/>
    <n v="559.98400000000004"/>
    <n v="2"/>
    <n v="0.2"/>
    <n v="55.998400000000032"/>
  </r>
  <r>
    <n v="984"/>
    <x v="470"/>
    <x v="2"/>
    <x v="7"/>
    <d v="2011-11-14T00:00:00"/>
    <s v="Second Class"/>
    <s v="TZ-21580"/>
    <x v="356"/>
    <x v="0"/>
    <s v="United States"/>
    <s v="Louisville"/>
    <x v="22"/>
    <n v="80027"/>
    <x v="1"/>
    <s v="FUR-CH-10000665"/>
    <x v="0"/>
    <x v="1"/>
    <s v="Global Airflow Leather Mesh Back Chair, Black"/>
    <n v="603.91999999999996"/>
    <n v="5"/>
    <n v="0.2"/>
    <n v="75.489999999999924"/>
  </r>
  <r>
    <n v="985"/>
    <x v="471"/>
    <x v="3"/>
    <x v="365"/>
    <d v="2014-10-06T00:00:00"/>
    <s v="Standard Class"/>
    <s v="AS-10630"/>
    <x v="357"/>
    <x v="2"/>
    <s v="United States"/>
    <s v="Pasadena"/>
    <x v="5"/>
    <n v="77506"/>
    <x v="2"/>
    <s v="OFF-LA-10001569"/>
    <x v="1"/>
    <x v="2"/>
    <s v="Avery 499"/>
    <n v="7.9680000000000009"/>
    <n v="2"/>
    <n v="0.2"/>
    <n v="2.5895999999999999"/>
  </r>
  <r>
    <n v="986"/>
    <x v="471"/>
    <x v="3"/>
    <x v="365"/>
    <d v="2014-10-06T00:00:00"/>
    <s v="Standard Class"/>
    <s v="AS-10630"/>
    <x v="357"/>
    <x v="2"/>
    <s v="United States"/>
    <s v="Pasadena"/>
    <x v="5"/>
    <n v="77506"/>
    <x v="2"/>
    <s v="OFF-EN-10000461"/>
    <x v="1"/>
    <x v="12"/>
    <s v="#10- 4 1/8&quot; x 9 1/2&quot; Recycled Envelopes"/>
    <n v="27.968000000000004"/>
    <n v="4"/>
    <n v="0.2"/>
    <n v="9.4391999999999996"/>
  </r>
  <r>
    <n v="987"/>
    <x v="471"/>
    <x v="3"/>
    <x v="365"/>
    <d v="2014-10-06T00:00:00"/>
    <s v="Standard Class"/>
    <s v="AS-10630"/>
    <x v="357"/>
    <x v="2"/>
    <s v="United States"/>
    <s v="Pasadena"/>
    <x v="5"/>
    <n v="77506"/>
    <x v="2"/>
    <s v="TEC-MA-10003066"/>
    <x v="2"/>
    <x v="15"/>
    <s v="Wasp CCD Handheld Bar Code Reader"/>
    <n v="336.51"/>
    <n v="3"/>
    <n v="0.4"/>
    <n v="44.867999999999967"/>
  </r>
  <r>
    <n v="988"/>
    <x v="472"/>
    <x v="1"/>
    <x v="366"/>
    <d v="2012-03-10T00:00:00"/>
    <s v="Same Day"/>
    <s v="TS-21340"/>
    <x v="358"/>
    <x v="0"/>
    <s v="United States"/>
    <s v="Houston"/>
    <x v="5"/>
    <n v="77041"/>
    <x v="2"/>
    <s v="OFF-BI-10004022"/>
    <x v="1"/>
    <x v="8"/>
    <s v="Acco Suede Grain Vinyl Round Ring Binder"/>
    <n v="1.1119999999999997"/>
    <n v="2"/>
    <n v="0.8"/>
    <n v="-1.8904000000000001"/>
  </r>
  <r>
    <n v="989"/>
    <x v="473"/>
    <x v="3"/>
    <x v="367"/>
    <d v="2014-05-27T00:00:00"/>
    <s v="Standard Class"/>
    <s v="JG-15805"/>
    <x v="189"/>
    <x v="1"/>
    <s v="United States"/>
    <s v="Auburn"/>
    <x v="15"/>
    <n v="13021"/>
    <x v="3"/>
    <s v="FUR-FU-10004071"/>
    <x v="0"/>
    <x v="5"/>
    <s v="Luxo Professional Magnifying Clamp-On Fluorescent Lamps"/>
    <n v="520.05000000000007"/>
    <n v="5"/>
    <n v="0"/>
    <n v="72.807000000000031"/>
  </r>
  <r>
    <n v="990"/>
    <x v="473"/>
    <x v="3"/>
    <x v="367"/>
    <d v="2014-05-27T00:00:00"/>
    <s v="Standard Class"/>
    <s v="JG-15805"/>
    <x v="189"/>
    <x v="1"/>
    <s v="United States"/>
    <s v="Auburn"/>
    <x v="15"/>
    <n v="13021"/>
    <x v="3"/>
    <s v="OFF-AR-10001988"/>
    <x v="1"/>
    <x v="6"/>
    <s v="Bulldog Table or Wall-Mount Pencil Sharpener"/>
    <n v="17.97"/>
    <n v="3"/>
    <n v="0"/>
    <n v="5.2112999999999996"/>
  </r>
  <r>
    <n v="991"/>
    <x v="474"/>
    <x v="1"/>
    <x v="368"/>
    <d v="2012-03-31T00:00:00"/>
    <s v="Second Class"/>
    <s v="SL-20155"/>
    <x v="359"/>
    <x v="2"/>
    <s v="United States"/>
    <s v="Jacksonville"/>
    <x v="2"/>
    <n v="32216"/>
    <x v="0"/>
    <s v="FUR-CH-10004086"/>
    <x v="0"/>
    <x v="1"/>
    <s v="Hon 4070 Series Pagoda Armless Upholstered Stacking Chairs"/>
    <n v="1166.92"/>
    <n v="5"/>
    <n v="0.2"/>
    <n v="131.27849999999995"/>
  </r>
  <r>
    <n v="992"/>
    <x v="475"/>
    <x v="0"/>
    <x v="369"/>
    <d v="2013-09-12T00:00:00"/>
    <s v="First Class"/>
    <s v="TS-21610"/>
    <x v="59"/>
    <x v="0"/>
    <s v="United States"/>
    <s v="New York City"/>
    <x v="15"/>
    <n v="10024"/>
    <x v="3"/>
    <s v="OFF-BI-10001036"/>
    <x v="1"/>
    <x v="8"/>
    <s v="Cardinal EasyOpen D-Ring Binders"/>
    <n v="14.624000000000002"/>
    <n v="2"/>
    <n v="0.2"/>
    <n v="5.484"/>
  </r>
  <r>
    <n v="993"/>
    <x v="476"/>
    <x v="0"/>
    <x v="370"/>
    <d v="2013-08-28T00:00:00"/>
    <s v="First Class"/>
    <s v="RF-19735"/>
    <x v="288"/>
    <x v="0"/>
    <s v="United States"/>
    <s v="San Jose"/>
    <x v="1"/>
    <n v="95123"/>
    <x v="1"/>
    <s v="OFF-FA-10002983"/>
    <x v="1"/>
    <x v="13"/>
    <s v="Advantus SlideClip Paper Clips"/>
    <n v="10.23"/>
    <n v="3"/>
    <n v="0"/>
    <n v="4.9104000000000001"/>
  </r>
  <r>
    <n v="994"/>
    <x v="476"/>
    <x v="0"/>
    <x v="370"/>
    <d v="2013-08-28T00:00:00"/>
    <s v="First Class"/>
    <s v="RF-19735"/>
    <x v="288"/>
    <x v="0"/>
    <s v="United States"/>
    <s v="San Jose"/>
    <x v="1"/>
    <n v="95123"/>
    <x v="1"/>
    <s v="OFF-PA-10003625"/>
    <x v="1"/>
    <x v="10"/>
    <s v="Xerox 1979"/>
    <n v="154.9"/>
    <n v="5"/>
    <n v="0"/>
    <n v="69.704999999999998"/>
  </r>
  <r>
    <n v="995"/>
    <x v="477"/>
    <x v="2"/>
    <x v="371"/>
    <d v="2011-05-25T00:00:00"/>
    <s v="Standard Class"/>
    <s v="MW-18235"/>
    <x v="360"/>
    <x v="1"/>
    <s v="United States"/>
    <s v="Virginia Beach"/>
    <x v="17"/>
    <n v="23464"/>
    <x v="0"/>
    <s v="OFF-BI-10003925"/>
    <x v="1"/>
    <x v="8"/>
    <s v="Fellowes PB300 Plastic Comb Binding Machine"/>
    <n v="2715.9300000000003"/>
    <n v="7"/>
    <n v="0"/>
    <n v="1276.4871000000001"/>
  </r>
  <r>
    <n v="996"/>
    <x v="477"/>
    <x v="2"/>
    <x v="371"/>
    <d v="2011-05-25T00:00:00"/>
    <s v="Standard Class"/>
    <s v="MW-18235"/>
    <x v="360"/>
    <x v="1"/>
    <s v="United States"/>
    <s v="Virginia Beach"/>
    <x v="17"/>
    <n v="23464"/>
    <x v="0"/>
    <s v="TEC-PH-10001530"/>
    <x v="2"/>
    <x v="7"/>
    <s v="Plantronics Voyager Pro Legend"/>
    <n v="617.97"/>
    <n v="3"/>
    <n v="0"/>
    <n v="173.0316"/>
  </r>
  <r>
    <n v="997"/>
    <x v="478"/>
    <x v="1"/>
    <x v="372"/>
    <d v="2012-11-03T00:00:00"/>
    <s v="Standard Class"/>
    <s v="RD-19585"/>
    <x v="361"/>
    <x v="0"/>
    <s v="United States"/>
    <s v="Henderson"/>
    <x v="0"/>
    <n v="42420"/>
    <x v="0"/>
    <s v="OFF-EN-10003862"/>
    <x v="1"/>
    <x v="12"/>
    <s v="Laser &amp; Ink Jet Business Envelopes"/>
    <n v="10.67"/>
    <n v="1"/>
    <n v="0"/>
    <n v="4.9081999999999999"/>
  </r>
  <r>
    <n v="998"/>
    <x v="478"/>
    <x v="1"/>
    <x v="372"/>
    <d v="2012-11-03T00:00:00"/>
    <s v="Standard Class"/>
    <s v="RD-19585"/>
    <x v="361"/>
    <x v="0"/>
    <s v="United States"/>
    <s v="Henderson"/>
    <x v="0"/>
    <n v="42420"/>
    <x v="0"/>
    <s v="OFF-ST-10004258"/>
    <x v="1"/>
    <x v="4"/>
    <s v="Portable Personal File Box"/>
    <n v="36.630000000000003"/>
    <n v="3"/>
    <n v="0"/>
    <n v="9.8901000000000039"/>
  </r>
  <r>
    <n v="999"/>
    <x v="478"/>
    <x v="1"/>
    <x v="372"/>
    <d v="2012-11-03T00:00:00"/>
    <s v="Standard Class"/>
    <s v="RD-19585"/>
    <x v="361"/>
    <x v="0"/>
    <s v="United States"/>
    <s v="Henderson"/>
    <x v="0"/>
    <n v="42420"/>
    <x v="0"/>
    <s v="FUR-FU-10002885"/>
    <x v="0"/>
    <x v="5"/>
    <s v="Magna Visual Magnetic Picture Hangers"/>
    <n v="24.1"/>
    <n v="5"/>
    <n v="0"/>
    <n v="9.1580000000000013"/>
  </r>
  <r>
    <n v="1000"/>
    <x v="478"/>
    <x v="1"/>
    <x v="372"/>
    <d v="2012-11-03T00:00:00"/>
    <s v="Standard Class"/>
    <s v="RD-19585"/>
    <x v="361"/>
    <x v="0"/>
    <s v="United States"/>
    <s v="Henderson"/>
    <x v="0"/>
    <n v="42420"/>
    <x v="0"/>
    <s v="FUR-FU-10001918"/>
    <x v="0"/>
    <x v="5"/>
    <s v="C-Line Cubicle Keepers Polyproplyene Holder With Velcro Backings"/>
    <n v="33.11"/>
    <n v="7"/>
    <n v="0"/>
    <n v="12.912900000000004"/>
  </r>
  <r>
    <n v="1001"/>
    <x v="479"/>
    <x v="0"/>
    <x v="373"/>
    <d v="2013-11-18T00:00:00"/>
    <s v="Standard Class"/>
    <s v="FM-14290"/>
    <x v="86"/>
    <x v="2"/>
    <s v="United States"/>
    <s v="Vancouver"/>
    <x v="4"/>
    <n v="98661"/>
    <x v="1"/>
    <s v="OFF-AR-10002956"/>
    <x v="1"/>
    <x v="6"/>
    <s v="Boston 16801 Nautilus Battery Pencil Sharpener"/>
    <n v="44.02"/>
    <n v="2"/>
    <n v="0"/>
    <n v="11.4452"/>
  </r>
  <r>
    <n v="1002"/>
    <x v="480"/>
    <x v="1"/>
    <x v="374"/>
    <d v="2012-07-31T00:00:00"/>
    <s v="Same Day"/>
    <s v="RH-19495"/>
    <x v="302"/>
    <x v="0"/>
    <s v="United States"/>
    <s v="New York City"/>
    <x v="15"/>
    <n v="10024"/>
    <x v="3"/>
    <s v="TEC-AC-10003033"/>
    <x v="2"/>
    <x v="11"/>
    <s v="Plantronics CS510 - Over-the-Head monaural Wireless Headset System"/>
    <n v="2309.65"/>
    <n v="7"/>
    <n v="0"/>
    <n v="762.18449999999984"/>
  </r>
  <r>
    <n v="1003"/>
    <x v="480"/>
    <x v="1"/>
    <x v="374"/>
    <d v="2012-07-31T00:00:00"/>
    <s v="Same Day"/>
    <s v="RH-19495"/>
    <x v="302"/>
    <x v="0"/>
    <s v="United States"/>
    <s v="New York City"/>
    <x v="15"/>
    <n v="10024"/>
    <x v="3"/>
    <s v="FUR-TA-10002903"/>
    <x v="0"/>
    <x v="3"/>
    <s v="Bevis Round Bullnose 29&quot; High Table Top"/>
    <n v="1090.7819999999999"/>
    <n v="7"/>
    <n v="0.4"/>
    <n v="-290.87520000000001"/>
  </r>
  <r>
    <n v="1004"/>
    <x v="480"/>
    <x v="1"/>
    <x v="374"/>
    <d v="2012-07-31T00:00:00"/>
    <s v="Same Day"/>
    <s v="RH-19495"/>
    <x v="302"/>
    <x v="0"/>
    <s v="United States"/>
    <s v="New York City"/>
    <x v="15"/>
    <n v="10024"/>
    <x v="3"/>
    <s v="OFF-PA-10004621"/>
    <x v="1"/>
    <x v="10"/>
    <s v="Xerox 212"/>
    <n v="19.440000000000001"/>
    <n v="3"/>
    <n v="0"/>
    <n v="9.3312000000000008"/>
  </r>
  <r>
    <n v="1005"/>
    <x v="481"/>
    <x v="1"/>
    <x v="375"/>
    <d v="2012-08-31T00:00:00"/>
    <s v="Standard Class"/>
    <s v="RA-19945"/>
    <x v="362"/>
    <x v="0"/>
    <s v="United States"/>
    <s v="Murrieta"/>
    <x v="1"/>
    <n v="92563"/>
    <x v="1"/>
    <s v="OFF-ST-10000046"/>
    <x v="1"/>
    <x v="4"/>
    <s v="Fellowes Super Stor/Drawer Files"/>
    <n v="484.65000000000003"/>
    <n v="3"/>
    <n v="0"/>
    <n v="92.083500000000015"/>
  </r>
  <r>
    <n v="1006"/>
    <x v="482"/>
    <x v="1"/>
    <x v="50"/>
    <d v="2012-11-17T00:00:00"/>
    <s v="Standard Class"/>
    <s v="JK-15730"/>
    <x v="300"/>
    <x v="0"/>
    <s v="United States"/>
    <s v="Jacksonville"/>
    <x v="3"/>
    <n v="28540"/>
    <x v="0"/>
    <s v="OFF-PA-10001790"/>
    <x v="1"/>
    <x v="10"/>
    <s v="Xerox 1910"/>
    <n v="115.29600000000001"/>
    <n v="3"/>
    <n v="0.2"/>
    <n v="40.353599999999986"/>
  </r>
  <r>
    <n v="1007"/>
    <x v="483"/>
    <x v="1"/>
    <x v="376"/>
    <d v="2012-11-09T00:00:00"/>
    <s v="First Class"/>
    <s v="MT-17815"/>
    <x v="363"/>
    <x v="0"/>
    <s v="United States"/>
    <s v="Scottsdale"/>
    <x v="16"/>
    <n v="85254"/>
    <x v="1"/>
    <s v="OFF-EN-10002600"/>
    <x v="1"/>
    <x v="12"/>
    <s v="Redi-Strip #10 Envelopes, 4 1/8 x 9 1/2"/>
    <n v="7.080000000000001"/>
    <n v="3"/>
    <n v="0.2"/>
    <n v="2.4779999999999989"/>
  </r>
  <r>
    <n v="1008"/>
    <x v="483"/>
    <x v="1"/>
    <x v="376"/>
    <d v="2012-11-09T00:00:00"/>
    <s v="First Class"/>
    <s v="MT-17815"/>
    <x v="363"/>
    <x v="0"/>
    <s v="United States"/>
    <s v="Scottsdale"/>
    <x v="16"/>
    <n v="85254"/>
    <x v="1"/>
    <s v="OFF-BI-10002049"/>
    <x v="1"/>
    <x v="8"/>
    <s v="UniKeep View Case Binders"/>
    <n v="4.4009999999999998"/>
    <n v="3"/>
    <n v="0.7"/>
    <n v="-3.5207999999999995"/>
  </r>
  <r>
    <n v="1009"/>
    <x v="484"/>
    <x v="3"/>
    <x v="377"/>
    <d v="2015-01-02T00:00:00"/>
    <s v="Standard Class"/>
    <s v="PO-18850"/>
    <x v="138"/>
    <x v="0"/>
    <s v="United States"/>
    <s v="Burlington"/>
    <x v="23"/>
    <n v="52601"/>
    <x v="2"/>
    <s v="OFF-PA-10001509"/>
    <x v="1"/>
    <x v="10"/>
    <s v="Recycled Desk Saver Line &quot;While You Were Out&quot; Book, 5 1/2&quot; X 4&quot;"/>
    <n v="44.75"/>
    <n v="5"/>
    <n v="0"/>
    <n v="20.584999999999994"/>
  </r>
  <r>
    <n v="1010"/>
    <x v="485"/>
    <x v="3"/>
    <x v="378"/>
    <d v="2014-08-04T00:00:00"/>
    <s v="First Class"/>
    <s v="AT-10735"/>
    <x v="247"/>
    <x v="0"/>
    <s v="United States"/>
    <s v="Chicago"/>
    <x v="10"/>
    <n v="60653"/>
    <x v="2"/>
    <s v="TEC-PH-10003931"/>
    <x v="2"/>
    <x v="7"/>
    <s v="JBL Micro Wireless Portable Bluetooth Speaker"/>
    <n v="95.984000000000009"/>
    <n v="2"/>
    <n v="0.2"/>
    <n v="5.9990000000000023"/>
  </r>
  <r>
    <n v="1011"/>
    <x v="486"/>
    <x v="2"/>
    <x v="156"/>
    <d v="2011-11-26T00:00:00"/>
    <s v="First Class"/>
    <s v="VG-21790"/>
    <x v="364"/>
    <x v="0"/>
    <s v="United States"/>
    <s v="San Diego"/>
    <x v="1"/>
    <n v="92037"/>
    <x v="1"/>
    <s v="FUR-FU-10001602"/>
    <x v="0"/>
    <x v="5"/>
    <s v="Eldon Delta Triangular Chair Mat, 52&quot; x 58&quot;, Clear"/>
    <n v="151.72"/>
    <n v="4"/>
    <n v="0"/>
    <n v="27.309599999999989"/>
  </r>
  <r>
    <n v="1012"/>
    <x v="487"/>
    <x v="3"/>
    <x v="46"/>
    <d v="2014-06-22T00:00:00"/>
    <s v="Second Class"/>
    <s v="PF-19165"/>
    <x v="58"/>
    <x v="0"/>
    <s v="United States"/>
    <s v="Olympia"/>
    <x v="4"/>
    <n v="98502"/>
    <x v="1"/>
    <s v="FUR-FU-10004848"/>
    <x v="0"/>
    <x v="5"/>
    <s v="Howard Miller 13-3/4&quot; Diameter Brushed Chrome Round Wall Clock"/>
    <n v="155.25"/>
    <n v="3"/>
    <n v="0"/>
    <n v="46.574999999999996"/>
  </r>
  <r>
    <n v="1013"/>
    <x v="487"/>
    <x v="3"/>
    <x v="46"/>
    <d v="2014-06-22T00:00:00"/>
    <s v="Second Class"/>
    <s v="PF-19165"/>
    <x v="58"/>
    <x v="0"/>
    <s v="United States"/>
    <s v="Olympia"/>
    <x v="4"/>
    <n v="98502"/>
    <x v="1"/>
    <s v="OFF-ST-10003722"/>
    <x v="1"/>
    <x v="4"/>
    <s v="Project Tote Personal File"/>
    <n v="14.03"/>
    <n v="1"/>
    <n v="0"/>
    <n v="4.068699999999998"/>
  </r>
  <r>
    <n v="1014"/>
    <x v="488"/>
    <x v="1"/>
    <x v="379"/>
    <d v="2012-12-24T00:00:00"/>
    <s v="Second Class"/>
    <s v="JS-15880"/>
    <x v="365"/>
    <x v="0"/>
    <s v="United States"/>
    <s v="Seattle"/>
    <x v="4"/>
    <n v="98103"/>
    <x v="1"/>
    <s v="FUR-TA-10003748"/>
    <x v="0"/>
    <x v="3"/>
    <s v="Bevis 36 x 72 Conference Tables"/>
    <n v="1618.37"/>
    <n v="13"/>
    <n v="0"/>
    <n v="356.04139999999995"/>
  </r>
  <r>
    <n v="1015"/>
    <x v="488"/>
    <x v="1"/>
    <x v="379"/>
    <d v="2012-12-24T00:00:00"/>
    <s v="Second Class"/>
    <s v="JS-15880"/>
    <x v="365"/>
    <x v="0"/>
    <s v="United States"/>
    <s v="Seattle"/>
    <x v="4"/>
    <n v="98103"/>
    <x v="1"/>
    <s v="TEC-AC-10003198"/>
    <x v="2"/>
    <x v="11"/>
    <s v="Enermax Acrylux Wireless Keyboard"/>
    <n v="99.6"/>
    <n v="1"/>
    <n v="0"/>
    <n v="36.851999999999997"/>
  </r>
  <r>
    <n v="1016"/>
    <x v="489"/>
    <x v="1"/>
    <x v="14"/>
    <d v="2012-09-19T00:00:00"/>
    <s v="Second Class"/>
    <s v="MO-17800"/>
    <x v="246"/>
    <x v="2"/>
    <s v="United States"/>
    <s v="Los Angeles"/>
    <x v="1"/>
    <n v="90036"/>
    <x v="1"/>
    <s v="OFF-PA-10004100"/>
    <x v="1"/>
    <x v="10"/>
    <s v="Xerox 216"/>
    <n v="32.400000000000006"/>
    <n v="5"/>
    <n v="0"/>
    <n v="15.552000000000001"/>
  </r>
  <r>
    <n v="1017"/>
    <x v="490"/>
    <x v="1"/>
    <x v="380"/>
    <d v="2012-07-10T00:00:00"/>
    <s v="Standard Class"/>
    <s v="KM-16225"/>
    <x v="366"/>
    <x v="1"/>
    <s v="United States"/>
    <s v="New York City"/>
    <x v="15"/>
    <n v="10011"/>
    <x v="3"/>
    <s v="FUR-FU-10002191"/>
    <x v="0"/>
    <x v="5"/>
    <s v="G.E. Halogen Desk Lamp Bulbs"/>
    <n v="13.96"/>
    <n v="2"/>
    <n v="0"/>
    <n v="6.7008000000000001"/>
  </r>
  <r>
    <n v="1018"/>
    <x v="490"/>
    <x v="1"/>
    <x v="380"/>
    <d v="2012-07-10T00:00:00"/>
    <s v="Standard Class"/>
    <s v="KM-16225"/>
    <x v="366"/>
    <x v="1"/>
    <s v="United States"/>
    <s v="New York City"/>
    <x v="15"/>
    <n v="10011"/>
    <x v="3"/>
    <s v="FUR-FU-10000965"/>
    <x v="0"/>
    <x v="5"/>
    <s v="Howard Miller 11-1/2&quot; Diameter Ridgewood Wall Clock"/>
    <n v="155.82"/>
    <n v="3"/>
    <n v="0"/>
    <n v="63.886200000000002"/>
  </r>
  <r>
    <n v="1019"/>
    <x v="490"/>
    <x v="1"/>
    <x v="380"/>
    <d v="2012-07-10T00:00:00"/>
    <s v="Standard Class"/>
    <s v="KM-16225"/>
    <x v="366"/>
    <x v="1"/>
    <s v="United States"/>
    <s v="New York City"/>
    <x v="15"/>
    <n v="10011"/>
    <x v="3"/>
    <s v="TEC-PH-10004188"/>
    <x v="2"/>
    <x v="7"/>
    <s v="OtterBox Commuter Series Case - Samsung Galaxy S4"/>
    <n v="124.94999999999999"/>
    <n v="5"/>
    <n v="0"/>
    <n v="2.4990000000000023"/>
  </r>
  <r>
    <n v="1020"/>
    <x v="490"/>
    <x v="1"/>
    <x v="380"/>
    <d v="2012-07-10T00:00:00"/>
    <s v="Standard Class"/>
    <s v="KM-16225"/>
    <x v="366"/>
    <x v="1"/>
    <s v="United States"/>
    <s v="New York City"/>
    <x v="15"/>
    <n v="10011"/>
    <x v="3"/>
    <s v="OFF-ST-10001526"/>
    <x v="1"/>
    <x v="4"/>
    <s v="Iceberg Mobile Mega Data/Printer Cart "/>
    <n v="601.65"/>
    <n v="5"/>
    <n v="0"/>
    <n v="156.42899999999997"/>
  </r>
  <r>
    <n v="1021"/>
    <x v="491"/>
    <x v="1"/>
    <x v="381"/>
    <d v="2012-05-03T00:00:00"/>
    <s v="Standard Class"/>
    <s v="GT-14710"/>
    <x v="218"/>
    <x v="0"/>
    <s v="United States"/>
    <s v="Washington"/>
    <x v="40"/>
    <n v="20016"/>
    <x v="3"/>
    <s v="OFF-AR-10001166"/>
    <x v="1"/>
    <x v="6"/>
    <s v="Staples"/>
    <n v="22.740000000000002"/>
    <n v="3"/>
    <n v="0"/>
    <n v="8.8686000000000007"/>
  </r>
  <r>
    <n v="1022"/>
    <x v="491"/>
    <x v="1"/>
    <x v="381"/>
    <d v="2012-05-03T00:00:00"/>
    <s v="Standard Class"/>
    <s v="GT-14710"/>
    <x v="218"/>
    <x v="0"/>
    <s v="United States"/>
    <s v="Washington"/>
    <x v="40"/>
    <n v="20016"/>
    <x v="3"/>
    <s v="FUR-CH-10000309"/>
    <x v="0"/>
    <x v="1"/>
    <s v="Global Comet Stacking Arm Chair"/>
    <n v="1267.53"/>
    <n v="3"/>
    <n v="0"/>
    <n v="316.88249999999999"/>
  </r>
  <r>
    <n v="1023"/>
    <x v="491"/>
    <x v="1"/>
    <x v="381"/>
    <d v="2012-05-03T00:00:00"/>
    <s v="Standard Class"/>
    <s v="GT-14710"/>
    <x v="218"/>
    <x v="0"/>
    <s v="United States"/>
    <s v="Washington"/>
    <x v="40"/>
    <n v="20016"/>
    <x v="3"/>
    <s v="TEC-MA-10004212"/>
    <x v="2"/>
    <x v="15"/>
    <s v="Cisco SPA525G2 5-Line IP Phone"/>
    <n v="1379.92"/>
    <n v="8"/>
    <n v="0"/>
    <n v="648.56240000000003"/>
  </r>
  <r>
    <n v="1024"/>
    <x v="492"/>
    <x v="1"/>
    <x v="382"/>
    <d v="2012-06-20T00:00:00"/>
    <s v="Standard Class"/>
    <s v="PB-19150"/>
    <x v="171"/>
    <x v="0"/>
    <s v="United States"/>
    <s v="Philadelphia"/>
    <x v="9"/>
    <n v="19134"/>
    <x v="3"/>
    <s v="OFF-EN-10003072"/>
    <x v="1"/>
    <x v="12"/>
    <s v="Peel &amp; Seel Envelopes"/>
    <n v="6.2080000000000002"/>
    <n v="2"/>
    <n v="0.2"/>
    <n v="2.1728000000000001"/>
  </r>
  <r>
    <n v="1025"/>
    <x v="493"/>
    <x v="3"/>
    <x v="94"/>
    <d v="2014-12-21T00:00:00"/>
    <s v="First Class"/>
    <s v="HR-14770"/>
    <x v="367"/>
    <x v="2"/>
    <s v="United States"/>
    <s v="Los Angeles"/>
    <x v="1"/>
    <n v="90045"/>
    <x v="1"/>
    <s v="OFF-BI-10000320"/>
    <x v="1"/>
    <x v="8"/>
    <s v="GBC Plastic Binding Combs"/>
    <n v="11.808"/>
    <n v="2"/>
    <n v="0.2"/>
    <n v="4.2804000000000002"/>
  </r>
  <r>
    <n v="1026"/>
    <x v="494"/>
    <x v="0"/>
    <x v="383"/>
    <d v="2013-01-13T00:00:00"/>
    <s v="Second Class"/>
    <s v="DE-13255"/>
    <x v="368"/>
    <x v="2"/>
    <s v="United States"/>
    <s v="Springfield"/>
    <x v="24"/>
    <n v="45503"/>
    <x v="3"/>
    <s v="OFF-PA-10001166"/>
    <x v="1"/>
    <x v="10"/>
    <s v="Xerox 2"/>
    <n v="15.552000000000003"/>
    <n v="3"/>
    <n v="0.2"/>
    <n v="5.4432"/>
  </r>
  <r>
    <n v="1027"/>
    <x v="494"/>
    <x v="0"/>
    <x v="383"/>
    <d v="2013-01-13T00:00:00"/>
    <s v="Second Class"/>
    <s v="DE-13255"/>
    <x v="368"/>
    <x v="2"/>
    <s v="United States"/>
    <s v="Springfield"/>
    <x v="24"/>
    <n v="45503"/>
    <x v="3"/>
    <s v="OFF-PA-10003656"/>
    <x v="1"/>
    <x v="10"/>
    <s v="Xerox 1935"/>
    <n v="63.311999999999998"/>
    <n v="3"/>
    <n v="0.2"/>
    <n v="20.576399999999996"/>
  </r>
  <r>
    <n v="1028"/>
    <x v="494"/>
    <x v="0"/>
    <x v="383"/>
    <d v="2013-01-13T00:00:00"/>
    <s v="Second Class"/>
    <s v="DE-13255"/>
    <x v="368"/>
    <x v="2"/>
    <s v="United States"/>
    <s v="Springfield"/>
    <x v="24"/>
    <n v="45503"/>
    <x v="3"/>
    <s v="TEC-PH-10000148"/>
    <x v="2"/>
    <x v="7"/>
    <s v="Cyber Acoustics AC-202b Speech Recognition Stereo Headset"/>
    <n v="15.587999999999999"/>
    <n v="2"/>
    <n v="0.4"/>
    <n v="-9.8724000000000007"/>
  </r>
  <r>
    <n v="1029"/>
    <x v="495"/>
    <x v="2"/>
    <x v="384"/>
    <d v="2011-07-15T00:00:00"/>
    <s v="Standard Class"/>
    <s v="LA-16780"/>
    <x v="156"/>
    <x v="1"/>
    <s v="United States"/>
    <s v="Hackensack"/>
    <x v="30"/>
    <n v="7601"/>
    <x v="3"/>
    <s v="OFF-PA-10000474"/>
    <x v="1"/>
    <x v="10"/>
    <s v="Staples"/>
    <n v="177.2"/>
    <n v="5"/>
    <n v="0"/>
    <n v="83.283999999999992"/>
  </r>
  <r>
    <n v="1030"/>
    <x v="495"/>
    <x v="2"/>
    <x v="384"/>
    <d v="2011-07-15T00:00:00"/>
    <s v="Standard Class"/>
    <s v="LA-16780"/>
    <x v="156"/>
    <x v="1"/>
    <s v="United States"/>
    <s v="Hackensack"/>
    <x v="30"/>
    <n v="7601"/>
    <x v="3"/>
    <s v="TEC-PH-10003885"/>
    <x v="2"/>
    <x v="7"/>
    <s v="Cisco SPA508G"/>
    <n v="197.96999999999997"/>
    <n v="3"/>
    <n v="0"/>
    <n v="57.41129999999999"/>
  </r>
  <r>
    <n v="1031"/>
    <x v="495"/>
    <x v="2"/>
    <x v="384"/>
    <d v="2011-07-15T00:00:00"/>
    <s v="Standard Class"/>
    <s v="LA-16780"/>
    <x v="156"/>
    <x v="1"/>
    <s v="United States"/>
    <s v="Hackensack"/>
    <x v="30"/>
    <n v="7601"/>
    <x v="3"/>
    <s v="FUR-CH-10003379"/>
    <x v="0"/>
    <x v="1"/>
    <s v="Global Commerce Series High-Back Swivel/Tilt Chairs"/>
    <n v="854.94"/>
    <n v="3"/>
    <n v="0"/>
    <n v="213.73500000000001"/>
  </r>
  <r>
    <n v="1032"/>
    <x v="495"/>
    <x v="2"/>
    <x v="384"/>
    <d v="2011-07-15T00:00:00"/>
    <s v="Standard Class"/>
    <s v="LA-16780"/>
    <x v="156"/>
    <x v="1"/>
    <s v="United States"/>
    <s v="Hackensack"/>
    <x v="30"/>
    <n v="7601"/>
    <x v="3"/>
    <s v="FUR-FU-10000629"/>
    <x v="0"/>
    <x v="5"/>
    <s v="9-3/4 Diameter Round Wall Clock"/>
    <n v="124.10999999999999"/>
    <n v="9"/>
    <n v="0"/>
    <n v="52.126200000000004"/>
  </r>
  <r>
    <n v="1033"/>
    <x v="495"/>
    <x v="2"/>
    <x v="384"/>
    <d v="2011-07-15T00:00:00"/>
    <s v="Standard Class"/>
    <s v="LA-16780"/>
    <x v="156"/>
    <x v="1"/>
    <s v="United States"/>
    <s v="Hackensack"/>
    <x v="30"/>
    <n v="7601"/>
    <x v="3"/>
    <s v="OFF-LA-10001175"/>
    <x v="1"/>
    <x v="2"/>
    <s v="Avery 514"/>
    <n v="14.399999999999999"/>
    <n v="5"/>
    <n v="0"/>
    <n v="7.056"/>
  </r>
  <r>
    <n v="1034"/>
    <x v="496"/>
    <x v="0"/>
    <x v="73"/>
    <d v="2013-11-23T00:00:00"/>
    <s v="First Class"/>
    <s v="AG-10390"/>
    <x v="369"/>
    <x v="0"/>
    <s v="United States"/>
    <s v="Cincinnati"/>
    <x v="24"/>
    <n v="45231"/>
    <x v="3"/>
    <s v="OFF-PA-10000955"/>
    <x v="1"/>
    <x v="10"/>
    <s v="Southworth 25% Cotton Granite Paper &amp; Envelopes"/>
    <n v="15.696000000000002"/>
    <n v="3"/>
    <n v="0.2"/>
    <n v="5.1011999999999995"/>
  </r>
  <r>
    <n v="1035"/>
    <x v="496"/>
    <x v="0"/>
    <x v="73"/>
    <d v="2013-11-23T00:00:00"/>
    <s v="First Class"/>
    <s v="AG-10390"/>
    <x v="369"/>
    <x v="0"/>
    <s v="United States"/>
    <s v="Cincinnati"/>
    <x v="24"/>
    <n v="45231"/>
    <x v="3"/>
    <s v="OFF-BI-10003460"/>
    <x v="1"/>
    <x v="8"/>
    <s v="Acco 3-Hole Punch"/>
    <n v="2.6280000000000001"/>
    <n v="2"/>
    <n v="0.7"/>
    <n v="-1.9272"/>
  </r>
  <r>
    <n v="1036"/>
    <x v="496"/>
    <x v="0"/>
    <x v="73"/>
    <d v="2013-11-23T00:00:00"/>
    <s v="First Class"/>
    <s v="AG-10390"/>
    <x v="369"/>
    <x v="0"/>
    <s v="United States"/>
    <s v="Cincinnati"/>
    <x v="24"/>
    <n v="45231"/>
    <x v="3"/>
    <s v="OFF-BI-10000474"/>
    <x v="1"/>
    <x v="8"/>
    <s v="Avery Recycled Flexi-View Covers for Binding Systems"/>
    <n v="14.427000000000003"/>
    <n v="3"/>
    <n v="0.7"/>
    <n v="-10.579799999999999"/>
  </r>
  <r>
    <n v="1037"/>
    <x v="497"/>
    <x v="0"/>
    <x v="183"/>
    <d v="2013-04-27T00:00:00"/>
    <s v="Standard Class"/>
    <s v="EL-13735"/>
    <x v="330"/>
    <x v="2"/>
    <s v="United States"/>
    <s v="Jefferson City"/>
    <x v="25"/>
    <n v="65109"/>
    <x v="2"/>
    <s v="FUR-FU-10003975"/>
    <x v="0"/>
    <x v="5"/>
    <s v="Eldon Advantage Chair Mats for Low to Medium Pile Carpets"/>
    <n v="86.62"/>
    <n v="2"/>
    <n v="0"/>
    <n v="8.6619999999999919"/>
  </r>
  <r>
    <n v="1038"/>
    <x v="498"/>
    <x v="1"/>
    <x v="385"/>
    <d v="2012-06-14T00:00:00"/>
    <s v="First Class"/>
    <s v="JJ-15445"/>
    <x v="370"/>
    <x v="0"/>
    <s v="United States"/>
    <s v="Los Angeles"/>
    <x v="1"/>
    <n v="90004"/>
    <x v="1"/>
    <s v="OFF-BI-10003707"/>
    <x v="1"/>
    <x v="8"/>
    <s v="Aluminum Screw Posts"/>
    <n v="36.624000000000002"/>
    <n v="3"/>
    <n v="0.2"/>
    <n v="13.734"/>
  </r>
  <r>
    <n v="1039"/>
    <x v="499"/>
    <x v="3"/>
    <x v="225"/>
    <d v="2014-11-22T00:00:00"/>
    <s v="First Class"/>
    <s v="JH-15430"/>
    <x v="371"/>
    <x v="0"/>
    <s v="United States"/>
    <s v="Burlington"/>
    <x v="3"/>
    <n v="27217"/>
    <x v="0"/>
    <s v="OFF-AR-10000203"/>
    <x v="1"/>
    <x v="6"/>
    <s v="Newell 336"/>
    <n v="23.968000000000004"/>
    <n v="7"/>
    <n v="0.2"/>
    <n v="2.696399999999997"/>
  </r>
  <r>
    <n v="1040"/>
    <x v="499"/>
    <x v="3"/>
    <x v="225"/>
    <d v="2014-11-22T00:00:00"/>
    <s v="First Class"/>
    <s v="JH-15430"/>
    <x v="371"/>
    <x v="0"/>
    <s v="United States"/>
    <s v="Burlington"/>
    <x v="3"/>
    <n v="27217"/>
    <x v="0"/>
    <s v="OFF-AR-10004790"/>
    <x v="1"/>
    <x v="6"/>
    <s v="Staples"/>
    <n v="28.728000000000002"/>
    <n v="3"/>
    <n v="0.2"/>
    <n v="1.7954999999999988"/>
  </r>
  <r>
    <n v="1041"/>
    <x v="500"/>
    <x v="0"/>
    <x v="231"/>
    <d v="2013-03-25T00:00:00"/>
    <s v="Standard Class"/>
    <s v="RD-19660"/>
    <x v="372"/>
    <x v="2"/>
    <s v="United States"/>
    <s v="Saint Peters"/>
    <x v="25"/>
    <n v="63376"/>
    <x v="2"/>
    <s v="FUR-TA-10001095"/>
    <x v="0"/>
    <x v="3"/>
    <s v="Chromcraft Round Conference Tables"/>
    <n v="697.16"/>
    <n v="4"/>
    <n v="0"/>
    <n v="146.40359999999998"/>
  </r>
  <r>
    <n v="1042"/>
    <x v="501"/>
    <x v="0"/>
    <x v="47"/>
    <d v="2013-09-10T00:00:00"/>
    <s v="Second Class"/>
    <s v="MO-17500"/>
    <x v="373"/>
    <x v="0"/>
    <s v="United States"/>
    <s v="New York City"/>
    <x v="15"/>
    <n v="10035"/>
    <x v="3"/>
    <s v="TEC-AC-10004761"/>
    <x v="2"/>
    <x v="11"/>
    <s v="Maxell 4.7GB DVD+RW 3/Pack"/>
    <n v="31.86"/>
    <n v="2"/>
    <n v="0"/>
    <n v="11.151"/>
  </r>
  <r>
    <n v="1043"/>
    <x v="501"/>
    <x v="0"/>
    <x v="47"/>
    <d v="2013-09-10T00:00:00"/>
    <s v="Second Class"/>
    <s v="MO-17500"/>
    <x v="373"/>
    <x v="0"/>
    <s v="United States"/>
    <s v="New York City"/>
    <x v="15"/>
    <n v="10035"/>
    <x v="3"/>
    <s v="FUR-BO-10001811"/>
    <x v="0"/>
    <x v="0"/>
    <s v="Atlantic Metals Mobile 5-Shelf Bookcases, Custom Colors"/>
    <n v="722.35200000000009"/>
    <n v="3"/>
    <n v="0.2"/>
    <n v="90.293999999999926"/>
  </r>
  <r>
    <n v="1044"/>
    <x v="502"/>
    <x v="3"/>
    <x v="362"/>
    <d v="2014-07-13T00:00:00"/>
    <s v="First Class"/>
    <s v="NS-18640"/>
    <x v="374"/>
    <x v="1"/>
    <s v="United States"/>
    <s v="Chicago"/>
    <x v="10"/>
    <n v="60610"/>
    <x v="2"/>
    <s v="OFF-AR-10001130"/>
    <x v="1"/>
    <x v="6"/>
    <s v="Quartet Alpha White Chalk, 12/Pack"/>
    <n v="8.84"/>
    <n v="5"/>
    <n v="0.2"/>
    <n v="2.9835000000000003"/>
  </r>
  <r>
    <n v="1045"/>
    <x v="502"/>
    <x v="3"/>
    <x v="362"/>
    <d v="2014-07-13T00:00:00"/>
    <s v="First Class"/>
    <s v="NS-18640"/>
    <x v="374"/>
    <x v="1"/>
    <s v="United States"/>
    <s v="Chicago"/>
    <x v="10"/>
    <n v="60610"/>
    <x v="2"/>
    <s v="OFF-AP-10000055"/>
    <x v="1"/>
    <x v="9"/>
    <s v="Belkin F9S820V06 8 Outlet Surge"/>
    <n v="58.463999999999977"/>
    <n v="9"/>
    <n v="0.8"/>
    <n v="-146.16000000000003"/>
  </r>
  <r>
    <n v="1046"/>
    <x v="503"/>
    <x v="3"/>
    <x v="386"/>
    <d v="2014-10-17T00:00:00"/>
    <s v="Standard Class"/>
    <s v="SN-20710"/>
    <x v="17"/>
    <x v="2"/>
    <s v="United States"/>
    <s v="Rockford"/>
    <x v="10"/>
    <n v="61107"/>
    <x v="2"/>
    <s v="FUR-CH-10002304"/>
    <x v="0"/>
    <x v="1"/>
    <s v="Global Stack Chair without Arms, Black"/>
    <n v="254.60399999999998"/>
    <n v="14"/>
    <n v="0.3"/>
    <n v="-18.185999999999993"/>
  </r>
  <r>
    <n v="1047"/>
    <x v="504"/>
    <x v="0"/>
    <x v="387"/>
    <d v="2013-03-14T00:00:00"/>
    <s v="Standard Class"/>
    <s v="ZC-21910"/>
    <x v="233"/>
    <x v="0"/>
    <s v="United States"/>
    <s v="Miami"/>
    <x v="2"/>
    <n v="33142"/>
    <x v="0"/>
    <s v="TEC-PH-10001530"/>
    <x v="2"/>
    <x v="7"/>
    <s v="Cisco Unified IP Phone 7945G VoIP phone"/>
    <n v="1363.96"/>
    <n v="5"/>
    <n v="0.2"/>
    <n v="85.247500000000002"/>
  </r>
  <r>
    <n v="1048"/>
    <x v="504"/>
    <x v="0"/>
    <x v="387"/>
    <d v="2013-03-14T00:00:00"/>
    <s v="Standard Class"/>
    <s v="ZC-21910"/>
    <x v="233"/>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x v="62"/>
    <x v="0"/>
    <s v="United States"/>
    <s v="San Francisco"/>
    <x v="1"/>
    <n v="94109"/>
    <x v="1"/>
    <s v="TEC-PH-10000486"/>
    <x v="2"/>
    <x v="7"/>
    <s v="Plantronics HL10 Handset Lifter"/>
    <n v="1113.5039999999999"/>
    <n v="12"/>
    <n v="0.2"/>
    <n v="125.2691999999999"/>
  </r>
  <r>
    <n v="1050"/>
    <x v="505"/>
    <x v="2"/>
    <x v="279"/>
    <d v="2011-06-01T00:00:00"/>
    <s v="Second Class"/>
    <s v="LC-16885"/>
    <x v="62"/>
    <x v="0"/>
    <s v="United States"/>
    <s v="San Francisco"/>
    <x v="1"/>
    <n v="94109"/>
    <x v="1"/>
    <s v="TEC-AC-10001606"/>
    <x v="2"/>
    <x v="11"/>
    <s v="Logitech Wireless Performance Mouse MX for PC and Mac"/>
    <n v="99.99"/>
    <n v="1"/>
    <n v="0"/>
    <n v="37.996200000000002"/>
  </r>
  <r>
    <n v="1051"/>
    <x v="506"/>
    <x v="1"/>
    <x v="230"/>
    <d v="2012-07-05T00:00:00"/>
    <s v="First Class"/>
    <s v="DG-13300"/>
    <x v="375"/>
    <x v="1"/>
    <s v="United States"/>
    <s v="Philadelphia"/>
    <x v="9"/>
    <n v="19134"/>
    <x v="3"/>
    <s v="FUR-FU-10000293"/>
    <x v="0"/>
    <x v="5"/>
    <s v="Eldon Antistatic Chair Mats for Low to Medium Pile Carpets"/>
    <n v="168.46400000000003"/>
    <n v="2"/>
    <n v="0.2"/>
    <n v="-29.481200000000022"/>
  </r>
  <r>
    <n v="1052"/>
    <x v="506"/>
    <x v="1"/>
    <x v="230"/>
    <d v="2012-07-05T00:00:00"/>
    <s v="First Class"/>
    <s v="DG-13300"/>
    <x v="375"/>
    <x v="1"/>
    <s v="United States"/>
    <s v="Philadelphia"/>
    <x v="9"/>
    <n v="19134"/>
    <x v="3"/>
    <s v="OFF-PA-10001307"/>
    <x v="1"/>
    <x v="10"/>
    <s v="Important Message Pads, 50 4-1/4 x 5-1/2 Forms per Pad"/>
    <n v="6.7200000000000006"/>
    <n v="2"/>
    <n v="0.2"/>
    <n v="2.4359999999999995"/>
  </r>
  <r>
    <n v="1053"/>
    <x v="506"/>
    <x v="1"/>
    <x v="230"/>
    <d v="2012-07-05T00:00:00"/>
    <s v="First Class"/>
    <s v="DG-13300"/>
    <x v="375"/>
    <x v="1"/>
    <s v="United States"/>
    <s v="Philadelphia"/>
    <x v="9"/>
    <n v="19134"/>
    <x v="3"/>
    <s v="FUR-FU-10004460"/>
    <x v="0"/>
    <x v="5"/>
    <s v="Howard Miller 12&quot; Round Wall Clock"/>
    <n v="282.88800000000003"/>
    <n v="9"/>
    <n v="0.2"/>
    <n v="56.577599999999961"/>
  </r>
  <r>
    <n v="1054"/>
    <x v="507"/>
    <x v="1"/>
    <x v="388"/>
    <d v="2012-04-08T00:00:00"/>
    <s v="Standard Class"/>
    <s v="NF-18595"/>
    <x v="376"/>
    <x v="2"/>
    <s v="United States"/>
    <s v="New York City"/>
    <x v="15"/>
    <n v="10009"/>
    <x v="3"/>
    <s v="OFF-AR-10000716"/>
    <x v="1"/>
    <x v="6"/>
    <s v="DIXON Ticonderoga Erasable Checking Pencils"/>
    <n v="11.16"/>
    <n v="2"/>
    <n v="0"/>
    <n v="4.3524000000000003"/>
  </r>
  <r>
    <n v="1055"/>
    <x v="507"/>
    <x v="1"/>
    <x v="388"/>
    <d v="2012-04-08T00:00:00"/>
    <s v="Standard Class"/>
    <s v="NF-18595"/>
    <x v="376"/>
    <x v="2"/>
    <s v="United States"/>
    <s v="New York City"/>
    <x v="15"/>
    <n v="10009"/>
    <x v="3"/>
    <s v="FUR-FU-10004622"/>
    <x v="0"/>
    <x v="5"/>
    <s v="Eldon Advantage Foldable Chair Mats for Low Pile Carpets"/>
    <n v="108.4"/>
    <n v="2"/>
    <n v="0"/>
    <n v="22.763999999999996"/>
  </r>
  <r>
    <n v="1056"/>
    <x v="507"/>
    <x v="1"/>
    <x v="388"/>
    <d v="2012-04-08T00:00:00"/>
    <s v="Standard Class"/>
    <s v="NF-18595"/>
    <x v="376"/>
    <x v="2"/>
    <s v="United States"/>
    <s v="New York City"/>
    <x v="15"/>
    <n v="10009"/>
    <x v="3"/>
    <s v="OFF-BI-10002735"/>
    <x v="1"/>
    <x v="8"/>
    <s v="GBC Prestige Therm-A-Bind Covers"/>
    <n v="82.344000000000008"/>
    <n v="3"/>
    <n v="0.2"/>
    <n v="27.791100000000004"/>
  </r>
  <r>
    <n v="1057"/>
    <x v="507"/>
    <x v="1"/>
    <x v="388"/>
    <d v="2012-04-08T00:00:00"/>
    <s v="Standard Class"/>
    <s v="NF-18595"/>
    <x v="376"/>
    <x v="2"/>
    <s v="United States"/>
    <s v="New York City"/>
    <x v="15"/>
    <n v="10009"/>
    <x v="3"/>
    <s v="OFF-BI-10003529"/>
    <x v="1"/>
    <x v="8"/>
    <s v="Avery Round Ring Poly Binders"/>
    <n v="9.0879999999999992"/>
    <n v="4"/>
    <n v="0.2"/>
    <n v="3.2944"/>
  </r>
  <r>
    <n v="1058"/>
    <x v="508"/>
    <x v="3"/>
    <x v="389"/>
    <d v="2014-12-18T00:00:00"/>
    <s v="Standard Class"/>
    <s v="BP-11185"/>
    <x v="130"/>
    <x v="1"/>
    <s v="United States"/>
    <s v="San Diego"/>
    <x v="1"/>
    <n v="92037"/>
    <x v="1"/>
    <s v="OFF-BI-10001097"/>
    <x v="1"/>
    <x v="8"/>
    <s v="Avery Hole Reinforcements"/>
    <n v="19.936000000000003"/>
    <n v="4"/>
    <n v="0.2"/>
    <n v="7.2267999999999999"/>
  </r>
  <r>
    <n v="1059"/>
    <x v="508"/>
    <x v="3"/>
    <x v="389"/>
    <d v="2014-12-18T00:00:00"/>
    <s v="Standard Class"/>
    <s v="BP-11185"/>
    <x v="130"/>
    <x v="1"/>
    <s v="United States"/>
    <s v="San Diego"/>
    <x v="1"/>
    <n v="92037"/>
    <x v="1"/>
    <s v="OFF-BI-10001597"/>
    <x v="1"/>
    <x v="8"/>
    <s v="Wilson Jones Ledger-Size, Piano-Hinge Binder, 2&quot;, Blue"/>
    <n v="65.567999999999998"/>
    <n v="2"/>
    <n v="0.2"/>
    <n v="22.948799999999995"/>
  </r>
  <r>
    <n v="1060"/>
    <x v="509"/>
    <x v="0"/>
    <x v="390"/>
    <d v="2013-12-02T00:00:00"/>
    <s v="Standard Class"/>
    <s v="MG-17650"/>
    <x v="377"/>
    <x v="2"/>
    <s v="United States"/>
    <s v="Philadelphia"/>
    <x v="9"/>
    <n v="19143"/>
    <x v="3"/>
    <s v="OFF-FA-10001754"/>
    <x v="1"/>
    <x v="13"/>
    <s v="Stockwell Gold Paper Clips"/>
    <n v="4.4160000000000004"/>
    <n v="3"/>
    <n v="0.2"/>
    <n v="1.6008"/>
  </r>
  <r>
    <n v="1061"/>
    <x v="510"/>
    <x v="1"/>
    <x v="391"/>
    <d v="2012-03-29T00:00:00"/>
    <s v="Standard Class"/>
    <s v="JD-16060"/>
    <x v="148"/>
    <x v="0"/>
    <s v="United States"/>
    <s v="Houston"/>
    <x v="5"/>
    <n v="77095"/>
    <x v="2"/>
    <s v="FUR-CH-10003396"/>
    <x v="0"/>
    <x v="1"/>
    <s v="Global Deluxe Steno Chair"/>
    <n v="107.77200000000001"/>
    <n v="2"/>
    <n v="0.3"/>
    <n v="-29.252400000000009"/>
  </r>
  <r>
    <n v="1062"/>
    <x v="511"/>
    <x v="1"/>
    <x v="392"/>
    <d v="2012-04-21T00:00:00"/>
    <s v="Standard Class"/>
    <s v="TS-21160"/>
    <x v="378"/>
    <x v="1"/>
    <s v="United States"/>
    <s v="Toledo"/>
    <x v="24"/>
    <n v="43615"/>
    <x v="3"/>
    <s v="OFF-AP-10002350"/>
    <x v="1"/>
    <x v="9"/>
    <s v="Belkin F9H710-06 7 Outlet SurgeMaster Surge Protector"/>
    <n v="45.216000000000001"/>
    <n v="3"/>
    <n v="0.2"/>
    <n v="4.5215999999999994"/>
  </r>
  <r>
    <n v="1063"/>
    <x v="511"/>
    <x v="1"/>
    <x v="392"/>
    <d v="2012-04-21T00:00:00"/>
    <s v="Standard Class"/>
    <s v="TS-21160"/>
    <x v="378"/>
    <x v="1"/>
    <s v="United States"/>
    <s v="Toledo"/>
    <x v="24"/>
    <n v="43615"/>
    <x v="3"/>
    <s v="OFF-FA-10004838"/>
    <x v="1"/>
    <x v="13"/>
    <s v="Super Bands, 12/Pack"/>
    <n v="10.416000000000002"/>
    <n v="7"/>
    <n v="0.2"/>
    <n v="-2.2134"/>
  </r>
  <r>
    <n v="1064"/>
    <x v="511"/>
    <x v="1"/>
    <x v="392"/>
    <d v="2012-04-21T00:00:00"/>
    <s v="Standard Class"/>
    <s v="TS-21160"/>
    <x v="378"/>
    <x v="1"/>
    <s v="United States"/>
    <s v="Toledo"/>
    <x v="24"/>
    <n v="43615"/>
    <x v="3"/>
    <s v="OFF-AR-10004757"/>
    <x v="1"/>
    <x v="6"/>
    <s v="Crayola Colored Pencils"/>
    <n v="7.8719999999999999"/>
    <n v="3"/>
    <n v="0.2"/>
    <n v="1.2791999999999994"/>
  </r>
  <r>
    <n v="1065"/>
    <x v="511"/>
    <x v="1"/>
    <x v="392"/>
    <d v="2012-04-21T00:00:00"/>
    <s v="Standard Class"/>
    <s v="TS-21160"/>
    <x v="378"/>
    <x v="1"/>
    <s v="United States"/>
    <s v="Toledo"/>
    <x v="24"/>
    <n v="43615"/>
    <x v="3"/>
    <s v="TEC-PH-10002115"/>
    <x v="2"/>
    <x v="7"/>
    <s v="Plantronics 81402"/>
    <n v="118.78199999999998"/>
    <n v="3"/>
    <n v="0.4"/>
    <n v="-27.715799999999994"/>
  </r>
  <r>
    <n v="1066"/>
    <x v="511"/>
    <x v="1"/>
    <x v="392"/>
    <d v="2012-04-21T00:00:00"/>
    <s v="Standard Class"/>
    <s v="TS-21160"/>
    <x v="378"/>
    <x v="1"/>
    <s v="United States"/>
    <s v="Toledo"/>
    <x v="24"/>
    <n v="43615"/>
    <x v="3"/>
    <s v="OFF-FA-10003059"/>
    <x v="1"/>
    <x v="13"/>
    <s v="Assorted Color Push Pins"/>
    <n v="1.4480000000000002"/>
    <n v="1"/>
    <n v="0.2"/>
    <n v="0.2352999999999999"/>
  </r>
  <r>
    <n v="1067"/>
    <x v="511"/>
    <x v="1"/>
    <x v="392"/>
    <d v="2012-04-21T00:00:00"/>
    <s v="Standard Class"/>
    <s v="TS-21160"/>
    <x v="378"/>
    <x v="1"/>
    <s v="United States"/>
    <s v="Toledo"/>
    <x v="24"/>
    <n v="43615"/>
    <x v="3"/>
    <s v="OFF-BI-10004330"/>
    <x v="1"/>
    <x v="8"/>
    <s v="GBC Velobind Prepunched Cover Sets, Regency Series"/>
    <n v="55.470000000000006"/>
    <n v="5"/>
    <n v="0.7"/>
    <n v="-46.224999999999994"/>
  </r>
  <r>
    <n v="1068"/>
    <x v="512"/>
    <x v="0"/>
    <x v="393"/>
    <d v="2013-10-03T00:00:00"/>
    <s v="First Class"/>
    <s v="BD-11620"/>
    <x v="379"/>
    <x v="0"/>
    <s v="United States"/>
    <s v="San Francisco"/>
    <x v="1"/>
    <n v="94122"/>
    <x v="1"/>
    <s v="FUR-CH-10001146"/>
    <x v="0"/>
    <x v="1"/>
    <s v="Global Value Mid-Back Manager's Chair, Gray"/>
    <n v="194.84800000000001"/>
    <n v="4"/>
    <n v="0.2"/>
    <n v="12.177999999999983"/>
  </r>
  <r>
    <n v="1069"/>
    <x v="513"/>
    <x v="3"/>
    <x v="394"/>
    <d v="2014-10-01T00:00:00"/>
    <s v="Second Class"/>
    <s v="CM-12160"/>
    <x v="380"/>
    <x v="0"/>
    <s v="United States"/>
    <s v="Brownsville"/>
    <x v="5"/>
    <n v="78521"/>
    <x v="2"/>
    <s v="OFF-SU-10001935"/>
    <x v="1"/>
    <x v="14"/>
    <s v="Staples"/>
    <n v="1.7440000000000002"/>
    <n v="1"/>
    <n v="0.2"/>
    <n v="-0.34880000000000033"/>
  </r>
  <r>
    <n v="1070"/>
    <x v="514"/>
    <x v="1"/>
    <x v="395"/>
    <d v="2012-07-29T00:00:00"/>
    <s v="Standard Class"/>
    <s v="RB-19795"/>
    <x v="176"/>
    <x v="2"/>
    <s v="United States"/>
    <s v="Philadelphia"/>
    <x v="9"/>
    <n v="19143"/>
    <x v="3"/>
    <s v="OFF-BI-10001524"/>
    <x v="1"/>
    <x v="8"/>
    <s v="GBC Premium Transparent Covers with Diagonal Lined Pattern"/>
    <n v="25.176000000000005"/>
    <n v="4"/>
    <n v="0.7"/>
    <n v="-18.462400000000002"/>
  </r>
  <r>
    <n v="1071"/>
    <x v="515"/>
    <x v="1"/>
    <x v="312"/>
    <d v="2012-11-26T00:00:00"/>
    <s v="Standard Class"/>
    <s v="SN-20560"/>
    <x v="381"/>
    <x v="2"/>
    <s v="United States"/>
    <s v="Los Angeles"/>
    <x v="1"/>
    <n v="90008"/>
    <x v="1"/>
    <s v="OFF-AR-10003732"/>
    <x v="1"/>
    <x v="6"/>
    <s v="Newell 333"/>
    <n v="19.459999999999997"/>
    <n v="7"/>
    <n v="0"/>
    <n v="5.0595999999999997"/>
  </r>
  <r>
    <n v="1072"/>
    <x v="516"/>
    <x v="0"/>
    <x v="236"/>
    <d v="2013-05-03T00:00:00"/>
    <s v="Standard Class"/>
    <s v="EH-14005"/>
    <x v="382"/>
    <x v="2"/>
    <s v="United States"/>
    <s v="Denver"/>
    <x v="22"/>
    <n v="80219"/>
    <x v="1"/>
    <s v="OFF-PA-10001970"/>
    <x v="1"/>
    <x v="10"/>
    <s v="Xerox 1881"/>
    <n v="29.472000000000001"/>
    <n v="3"/>
    <n v="0.2"/>
    <n v="9.9467999999999979"/>
  </r>
  <r>
    <n v="1073"/>
    <x v="517"/>
    <x v="3"/>
    <x v="237"/>
    <d v="2014-11-20T00:00:00"/>
    <s v="Standard Class"/>
    <s v="FO-14305"/>
    <x v="383"/>
    <x v="0"/>
    <s v="United States"/>
    <s v="New York City"/>
    <x v="15"/>
    <n v="10035"/>
    <x v="3"/>
    <s v="OFF-BI-10003669"/>
    <x v="1"/>
    <x v="8"/>
    <s v="3M Organizer Strips"/>
    <n v="8.64"/>
    <n v="2"/>
    <n v="0.2"/>
    <n v="3.024"/>
  </r>
  <r>
    <n v="1074"/>
    <x v="518"/>
    <x v="0"/>
    <x v="396"/>
    <d v="2013-11-20T00:00:00"/>
    <s v="Standard Class"/>
    <s v="MS-17710"/>
    <x v="384"/>
    <x v="0"/>
    <s v="United States"/>
    <s v="Mesa"/>
    <x v="16"/>
    <n v="85204"/>
    <x v="1"/>
    <s v="OFF-BI-10003727"/>
    <x v="1"/>
    <x v="8"/>
    <s v="Avery Durable Slant Ring Binders With Label Holder"/>
    <n v="6.27"/>
    <n v="5"/>
    <n v="0.7"/>
    <n v="-4.5980000000000008"/>
  </r>
  <r>
    <n v="1075"/>
    <x v="518"/>
    <x v="0"/>
    <x v="396"/>
    <d v="2013-11-20T00:00:00"/>
    <s v="Standard Class"/>
    <s v="MS-17710"/>
    <x v="384"/>
    <x v="0"/>
    <s v="United States"/>
    <s v="Mesa"/>
    <x v="16"/>
    <n v="85204"/>
    <x v="1"/>
    <s v="OFF-BI-10004967"/>
    <x v="1"/>
    <x v="8"/>
    <s v="Round Ring Binders"/>
    <n v="4.3680000000000003"/>
    <n v="7"/>
    <n v="0.7"/>
    <n v="-3.3487999999999998"/>
  </r>
  <r>
    <n v="1076"/>
    <x v="518"/>
    <x v="0"/>
    <x v="396"/>
    <d v="2013-11-20T00:00:00"/>
    <s v="Standard Class"/>
    <s v="MS-17710"/>
    <x v="384"/>
    <x v="0"/>
    <s v="United States"/>
    <s v="Mesa"/>
    <x v="16"/>
    <n v="85204"/>
    <x v="1"/>
    <s v="TEC-AC-10003447"/>
    <x v="2"/>
    <x v="11"/>
    <s v="Micropad Numeric Keypads"/>
    <n v="31.983999999999998"/>
    <n v="2"/>
    <n v="0.2"/>
    <n v="1.9989999999999979"/>
  </r>
  <r>
    <n v="1077"/>
    <x v="519"/>
    <x v="0"/>
    <x v="321"/>
    <d v="2013-10-01T00:00:00"/>
    <s v="First Class"/>
    <s v="CC-12100"/>
    <x v="385"/>
    <x v="2"/>
    <s v="United States"/>
    <s v="Columbus"/>
    <x v="14"/>
    <n v="47201"/>
    <x v="2"/>
    <s v="OFF-AR-10000255"/>
    <x v="1"/>
    <x v="6"/>
    <s v="Newell 328"/>
    <n v="40.879999999999995"/>
    <n v="7"/>
    <n v="0"/>
    <n v="10.628799999999998"/>
  </r>
  <r>
    <n v="1078"/>
    <x v="520"/>
    <x v="3"/>
    <x v="397"/>
    <d v="2014-09-26T00:00:00"/>
    <s v="Second Class"/>
    <s v="DW-13540"/>
    <x v="386"/>
    <x v="0"/>
    <s v="United States"/>
    <s v="Seattle"/>
    <x v="4"/>
    <n v="98105"/>
    <x v="1"/>
    <s v="OFF-AP-10002191"/>
    <x v="1"/>
    <x v="9"/>
    <s v="Belkin 8 Outlet SurgeMaster II Gold Surge Protector"/>
    <n v="119.96"/>
    <n v="2"/>
    <n v="0"/>
    <n v="33.588800000000006"/>
  </r>
  <r>
    <n v="1079"/>
    <x v="520"/>
    <x v="3"/>
    <x v="397"/>
    <d v="2014-09-26T00:00:00"/>
    <s v="Second Class"/>
    <s v="DW-13540"/>
    <x v="386"/>
    <x v="0"/>
    <s v="United States"/>
    <s v="Seattle"/>
    <x v="4"/>
    <n v="98105"/>
    <x v="1"/>
    <s v="OFF-ST-10001325"/>
    <x v="1"/>
    <x v="4"/>
    <s v="Sterilite Officeware Hinged File Box"/>
    <n v="31.44"/>
    <n v="3"/>
    <n v="0"/>
    <n v="8.4888000000000012"/>
  </r>
  <r>
    <n v="1080"/>
    <x v="520"/>
    <x v="3"/>
    <x v="397"/>
    <d v="2014-09-26T00:00:00"/>
    <s v="Second Class"/>
    <s v="DW-13540"/>
    <x v="386"/>
    <x v="0"/>
    <s v="United States"/>
    <s v="Seattle"/>
    <x v="4"/>
    <n v="98105"/>
    <x v="1"/>
    <s v="OFF-BI-10000404"/>
    <x v="1"/>
    <x v="8"/>
    <s v="Avery Printable Repositionable Plastic Tabs"/>
    <n v="6.88"/>
    <n v="1"/>
    <n v="0.2"/>
    <n v="2.3220000000000001"/>
  </r>
  <r>
    <n v="1081"/>
    <x v="521"/>
    <x v="1"/>
    <x v="239"/>
    <d v="2012-12-04T00:00:00"/>
    <s v="Standard Class"/>
    <s v="BT-11395"/>
    <x v="387"/>
    <x v="1"/>
    <s v="United States"/>
    <s v="Detroit"/>
    <x v="12"/>
    <n v="48227"/>
    <x v="2"/>
    <s v="OFF-PA-10000349"/>
    <x v="1"/>
    <x v="10"/>
    <s v="Staples"/>
    <n v="19.920000000000002"/>
    <n v="4"/>
    <n v="0"/>
    <n v="9.3624000000000009"/>
  </r>
  <r>
    <n v="1082"/>
    <x v="521"/>
    <x v="1"/>
    <x v="239"/>
    <d v="2012-12-04T00:00:00"/>
    <s v="Standard Class"/>
    <s v="BT-11395"/>
    <x v="387"/>
    <x v="1"/>
    <s v="United States"/>
    <s v="Detroit"/>
    <x v="12"/>
    <n v="48227"/>
    <x v="2"/>
    <s v="FUR-CH-10002880"/>
    <x v="0"/>
    <x v="1"/>
    <s v="Global High-Back Leather Tilter, Burgundy"/>
    <n v="1106.9099999999999"/>
    <n v="9"/>
    <n v="0"/>
    <n v="121.76009999999994"/>
  </r>
  <r>
    <n v="1083"/>
    <x v="522"/>
    <x v="0"/>
    <x v="398"/>
    <d v="2013-03-06T00:00:00"/>
    <s v="Standard Class"/>
    <s v="KD-16270"/>
    <x v="30"/>
    <x v="0"/>
    <s v="United States"/>
    <s v="Yonkers"/>
    <x v="15"/>
    <n v="10701"/>
    <x v="3"/>
    <s v="FUR-TA-10001095"/>
    <x v="0"/>
    <x v="3"/>
    <s v="Chromcraft Round Conference Tables"/>
    <n v="836.59199999999998"/>
    <n v="8"/>
    <n v="0.4"/>
    <n v="-264.92079999999999"/>
  </r>
  <r>
    <n v="1084"/>
    <x v="522"/>
    <x v="0"/>
    <x v="398"/>
    <d v="2013-03-06T00:00:00"/>
    <s v="Standard Class"/>
    <s v="KD-16270"/>
    <x v="30"/>
    <x v="0"/>
    <s v="United States"/>
    <s v="Yonkers"/>
    <x v="15"/>
    <n v="10701"/>
    <x v="3"/>
    <s v="OFF-PA-10003127"/>
    <x v="1"/>
    <x v="10"/>
    <s v="Staples"/>
    <n v="26.38"/>
    <n v="1"/>
    <n v="0"/>
    <n v="12.134799999999998"/>
  </r>
  <r>
    <n v="1085"/>
    <x v="522"/>
    <x v="0"/>
    <x v="398"/>
    <d v="2013-03-06T00:00:00"/>
    <s v="Standard Class"/>
    <s v="KD-16270"/>
    <x v="30"/>
    <x v="0"/>
    <s v="United States"/>
    <s v="Yonkers"/>
    <x v="15"/>
    <n v="10701"/>
    <x v="3"/>
    <s v="OFF-ST-10003208"/>
    <x v="1"/>
    <x v="4"/>
    <s v="Adjustable Depth Letter/Legal Cart"/>
    <n v="362.92"/>
    <n v="2"/>
    <n v="0"/>
    <n v="105.24679999999995"/>
  </r>
  <r>
    <n v="1086"/>
    <x v="522"/>
    <x v="0"/>
    <x v="398"/>
    <d v="2013-03-06T00:00:00"/>
    <s v="Standard Class"/>
    <s v="KD-16270"/>
    <x v="30"/>
    <x v="0"/>
    <s v="United States"/>
    <s v="Yonkers"/>
    <x v="15"/>
    <n v="10701"/>
    <x v="3"/>
    <s v="TEC-MA-10003979"/>
    <x v="2"/>
    <x v="15"/>
    <s v="Ativa V4110MDD Micro-Cut Shredder"/>
    <n v="4899.93"/>
    <n v="7"/>
    <n v="0"/>
    <n v="2400.9656999999997"/>
  </r>
  <r>
    <n v="1087"/>
    <x v="523"/>
    <x v="0"/>
    <x v="399"/>
    <d v="2013-08-13T00:00:00"/>
    <s v="Same Day"/>
    <s v="LC-16870"/>
    <x v="48"/>
    <x v="0"/>
    <s v="United States"/>
    <s v="Des Moines"/>
    <x v="23"/>
    <n v="50315"/>
    <x v="2"/>
    <s v="OFF-PA-10000029"/>
    <x v="1"/>
    <x v="10"/>
    <s v="Xerox 224"/>
    <n v="6.48"/>
    <n v="1"/>
    <n v="0"/>
    <n v="3.1104000000000003"/>
  </r>
  <r>
    <n v="1088"/>
    <x v="524"/>
    <x v="0"/>
    <x v="243"/>
    <d v="2013-08-21T00:00:00"/>
    <s v="Second Class"/>
    <s v="CY-12745"/>
    <x v="388"/>
    <x v="1"/>
    <s v="United States"/>
    <s v="Oakland"/>
    <x v="1"/>
    <n v="94601"/>
    <x v="1"/>
    <s v="TEC-PH-10004896"/>
    <x v="2"/>
    <x v="7"/>
    <s v="Nokia Lumia 521 (T-Mobile)"/>
    <n v="71.975999999999999"/>
    <n v="3"/>
    <n v="0.2"/>
    <n v="7.1976000000000049"/>
  </r>
  <r>
    <n v="1089"/>
    <x v="524"/>
    <x v="0"/>
    <x v="243"/>
    <d v="2013-08-21T00:00:00"/>
    <s v="Second Class"/>
    <s v="CY-12745"/>
    <x v="388"/>
    <x v="1"/>
    <s v="United States"/>
    <s v="Oakland"/>
    <x v="1"/>
    <n v="94601"/>
    <x v="1"/>
    <s v="OFF-LA-10000452"/>
    <x v="1"/>
    <x v="2"/>
    <s v="Avery 488"/>
    <n v="3.15"/>
    <n v="1"/>
    <n v="0"/>
    <n v="1.512"/>
  </r>
  <r>
    <n v="1090"/>
    <x v="525"/>
    <x v="3"/>
    <x v="400"/>
    <d v="2014-06-11T00:00:00"/>
    <s v="Standard Class"/>
    <s v="LW-16990"/>
    <x v="352"/>
    <x v="1"/>
    <s v="United States"/>
    <s v="Monroe"/>
    <x v="3"/>
    <n v="28110"/>
    <x v="0"/>
    <s v="FUR-FU-10001967"/>
    <x v="0"/>
    <x v="5"/>
    <s v="Telescoping Adjustable Floor Lamp"/>
    <n v="31.983999999999998"/>
    <n v="2"/>
    <n v="0.2"/>
    <n v="1.9989999999999979"/>
  </r>
  <r>
    <n v="1091"/>
    <x v="525"/>
    <x v="3"/>
    <x v="400"/>
    <d v="2014-06-11T00:00:00"/>
    <s v="Standard Class"/>
    <s v="LW-16990"/>
    <x v="352"/>
    <x v="1"/>
    <s v="United States"/>
    <s v="Monroe"/>
    <x v="3"/>
    <n v="28110"/>
    <x v="0"/>
    <s v="TEC-PH-10001819"/>
    <x v="2"/>
    <x v="7"/>
    <s v="Innergie mMini Combo Duo USB Travel Charging Kit"/>
    <n v="71.984000000000009"/>
    <n v="2"/>
    <n v="0.2"/>
    <n v="25.194399999999995"/>
  </r>
  <r>
    <n v="1092"/>
    <x v="526"/>
    <x v="1"/>
    <x v="401"/>
    <d v="2012-12-13T00:00:00"/>
    <s v="Standard Class"/>
    <s v="NP-18325"/>
    <x v="268"/>
    <x v="0"/>
    <s v="United States"/>
    <s v="San Diego"/>
    <x v="1"/>
    <n v="92105"/>
    <x v="1"/>
    <s v="OFF-AR-10002952"/>
    <x v="1"/>
    <x v="6"/>
    <s v="Stanley Contemporary Battery Pencil Sharpeners"/>
    <n v="120.14999999999999"/>
    <n v="9"/>
    <n v="0"/>
    <n v="33.641999999999996"/>
  </r>
  <r>
    <n v="1093"/>
    <x v="526"/>
    <x v="1"/>
    <x v="401"/>
    <d v="2012-12-13T00:00:00"/>
    <s v="Standard Class"/>
    <s v="NP-18325"/>
    <x v="268"/>
    <x v="0"/>
    <s v="United States"/>
    <s v="San Diego"/>
    <x v="1"/>
    <n v="92105"/>
    <x v="1"/>
    <s v="TEC-PH-10000576"/>
    <x v="2"/>
    <x v="7"/>
    <s v="AT&amp;T 1080 Corded phone"/>
    <n v="219.18400000000003"/>
    <n v="2"/>
    <n v="0.2"/>
    <n v="19.178600000000003"/>
  </r>
  <r>
    <n v="1094"/>
    <x v="527"/>
    <x v="1"/>
    <x v="17"/>
    <d v="2012-12-31T00:00:00"/>
    <s v="Standard Class"/>
    <s v="BT-11485"/>
    <x v="389"/>
    <x v="2"/>
    <s v="United States"/>
    <s v="Clinton"/>
    <x v="39"/>
    <n v="20735"/>
    <x v="3"/>
    <s v="OFF-PA-10000605"/>
    <x v="1"/>
    <x v="10"/>
    <s v="Xerox 1950"/>
    <n v="28.900000000000002"/>
    <n v="5"/>
    <n v="0"/>
    <n v="14.161000000000001"/>
  </r>
  <r>
    <n v="1095"/>
    <x v="527"/>
    <x v="1"/>
    <x v="17"/>
    <d v="2012-12-31T00:00:00"/>
    <s v="Standard Class"/>
    <s v="BT-11485"/>
    <x v="389"/>
    <x v="2"/>
    <s v="United States"/>
    <s v="Clinton"/>
    <x v="39"/>
    <n v="20735"/>
    <x v="3"/>
    <s v="OFF-AP-10002518"/>
    <x v="1"/>
    <x v="9"/>
    <s v="Kensington 7 Outlet MasterPiece Power Center"/>
    <n v="355.96"/>
    <n v="2"/>
    <n v="0"/>
    <n v="103.22839999999997"/>
  </r>
  <r>
    <n v="1096"/>
    <x v="528"/>
    <x v="3"/>
    <x v="276"/>
    <d v="2014-01-27T00:00:00"/>
    <s v="Standard Class"/>
    <s v="PS-19045"/>
    <x v="390"/>
    <x v="2"/>
    <s v="United States"/>
    <s v="Charlotte"/>
    <x v="3"/>
    <n v="28205"/>
    <x v="0"/>
    <s v="OFF-ST-10004340"/>
    <x v="1"/>
    <x v="4"/>
    <s v="Fellowes Mobile File Cart, Black"/>
    <n v="348.20799999999997"/>
    <n v="7"/>
    <n v="0.2"/>
    <n v="30.468200000000024"/>
  </r>
  <r>
    <n v="1097"/>
    <x v="528"/>
    <x v="3"/>
    <x v="276"/>
    <d v="2014-01-27T00:00:00"/>
    <s v="Standard Class"/>
    <s v="PS-19045"/>
    <x v="390"/>
    <x v="2"/>
    <s v="United States"/>
    <s v="Charlotte"/>
    <x v="3"/>
    <n v="28205"/>
    <x v="0"/>
    <s v="OFF-BI-10004001"/>
    <x v="1"/>
    <x v="8"/>
    <s v="GBC Recycled VeloBinder Covers"/>
    <n v="35.783999999999999"/>
    <n v="7"/>
    <n v="0.7"/>
    <n v="-28.627200000000009"/>
  </r>
  <r>
    <n v="1098"/>
    <x v="529"/>
    <x v="2"/>
    <x v="402"/>
    <d v="2011-06-28T00:00:00"/>
    <s v="First Class"/>
    <s v="NS-18640"/>
    <x v="374"/>
    <x v="1"/>
    <s v="United States"/>
    <s v="Los Angeles"/>
    <x v="1"/>
    <n v="90049"/>
    <x v="1"/>
    <s v="FUR-TA-10004147"/>
    <x v="0"/>
    <x v="3"/>
    <s v="Hon 4060 Series Tables"/>
    <n v="447.84"/>
    <n v="5"/>
    <n v="0.2"/>
    <n v="11.19599999999997"/>
  </r>
  <r>
    <n v="1099"/>
    <x v="530"/>
    <x v="0"/>
    <x v="403"/>
    <d v="2013-06-18T00:00:00"/>
    <s v="First Class"/>
    <s v="PV-18985"/>
    <x v="391"/>
    <x v="2"/>
    <s v="United States"/>
    <s v="San Francisco"/>
    <x v="1"/>
    <n v="94122"/>
    <x v="1"/>
    <s v="OFF-AR-10001545"/>
    <x v="1"/>
    <x v="6"/>
    <s v="Newell 326"/>
    <n v="7.04"/>
    <n v="4"/>
    <n v="0"/>
    <n v="2.0415999999999999"/>
  </r>
  <r>
    <n v="1100"/>
    <x v="530"/>
    <x v="0"/>
    <x v="403"/>
    <d v="2013-06-18T00:00:00"/>
    <s v="First Class"/>
    <s v="PV-18985"/>
    <x v="391"/>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x v="391"/>
    <x v="2"/>
    <s v="United States"/>
    <s v="San Francisco"/>
    <x v="1"/>
    <n v="94122"/>
    <x v="1"/>
    <s v="TEC-AC-10001013"/>
    <x v="2"/>
    <x v="11"/>
    <s v="Logitech ClearChat Comfort/USB Headset H390"/>
    <n v="29.29"/>
    <n v="1"/>
    <n v="0"/>
    <n v="9.6656999999999975"/>
  </r>
  <r>
    <n v="1102"/>
    <x v="530"/>
    <x v="0"/>
    <x v="403"/>
    <d v="2013-06-18T00:00:00"/>
    <s v="First Class"/>
    <s v="PV-18985"/>
    <x v="391"/>
    <x v="2"/>
    <s v="United States"/>
    <s v="San Francisco"/>
    <x v="1"/>
    <n v="94122"/>
    <x v="1"/>
    <s v="OFF-AR-10002255"/>
    <x v="1"/>
    <x v="6"/>
    <s v="Newell 346"/>
    <n v="8.64"/>
    <n v="3"/>
    <n v="0"/>
    <n v="2.5055999999999998"/>
  </r>
  <r>
    <n v="1103"/>
    <x v="531"/>
    <x v="3"/>
    <x v="81"/>
    <d v="2014-04-28T00:00:00"/>
    <s v="Standard Class"/>
    <s v="RP-19390"/>
    <x v="261"/>
    <x v="0"/>
    <s v="United States"/>
    <s v="Houston"/>
    <x v="5"/>
    <n v="77041"/>
    <x v="2"/>
    <s v="OFF-BI-10004140"/>
    <x v="1"/>
    <x v="8"/>
    <s v="Avery Non-Stick Binders"/>
    <n v="2.6939999999999995"/>
    <n v="3"/>
    <n v="0.8"/>
    <n v="-4.7145000000000028"/>
  </r>
  <r>
    <n v="1104"/>
    <x v="531"/>
    <x v="3"/>
    <x v="81"/>
    <d v="2014-04-28T00:00:00"/>
    <s v="Standard Class"/>
    <s v="RP-19390"/>
    <x v="261"/>
    <x v="0"/>
    <s v="United States"/>
    <s v="Houston"/>
    <x v="5"/>
    <n v="77041"/>
    <x v="2"/>
    <s v="OFF-BI-10002049"/>
    <x v="1"/>
    <x v="8"/>
    <s v="UniKeep View Case Binders"/>
    <n v="2.9339999999999993"/>
    <n v="3"/>
    <n v="0.8"/>
    <n v="-4.9878000000000018"/>
  </r>
  <r>
    <n v="1105"/>
    <x v="532"/>
    <x v="0"/>
    <x v="147"/>
    <d v="2013-10-28T00:00:00"/>
    <s v="Standard Class"/>
    <s v="NM-18520"/>
    <x v="392"/>
    <x v="0"/>
    <s v="United States"/>
    <s v="Riverside"/>
    <x v="1"/>
    <n v="92503"/>
    <x v="1"/>
    <s v="OFF-PA-10001892"/>
    <x v="1"/>
    <x v="10"/>
    <s v="Rediform Wirebound &quot;Phone Memo&quot; Message Book, 11 x 5-3/4"/>
    <n v="22.919999999999998"/>
    <n v="3"/>
    <n v="0"/>
    <n v="11.230799999999999"/>
  </r>
  <r>
    <n v="1106"/>
    <x v="533"/>
    <x v="0"/>
    <x v="258"/>
    <d v="2013-11-25T00:00:00"/>
    <s v="Standard Class"/>
    <s v="EH-13945"/>
    <x v="13"/>
    <x v="0"/>
    <s v="United States"/>
    <s v="Houston"/>
    <x v="5"/>
    <n v="77041"/>
    <x v="2"/>
    <s v="OFF-ST-10000642"/>
    <x v="1"/>
    <x v="4"/>
    <s v="Tennsco Lockers, Gray"/>
    <n v="100.70400000000001"/>
    <n v="6"/>
    <n v="0.2"/>
    <n v="-16.36440000000001"/>
  </r>
  <r>
    <n v="1107"/>
    <x v="533"/>
    <x v="0"/>
    <x v="258"/>
    <d v="2013-11-25T00:00:00"/>
    <s v="Standard Class"/>
    <s v="EH-13945"/>
    <x v="13"/>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x v="13"/>
    <x v="0"/>
    <s v="United States"/>
    <s v="Houston"/>
    <x v="5"/>
    <n v="77041"/>
    <x v="2"/>
    <s v="OFF-BI-10003676"/>
    <x v="1"/>
    <x v="8"/>
    <s v="GBC Standard Recycled Report Covers, Clear Plastic Sheets"/>
    <n v="10.779999999999996"/>
    <n v="5"/>
    <n v="0.8"/>
    <n v="-17.248000000000008"/>
  </r>
  <r>
    <n v="1109"/>
    <x v="533"/>
    <x v="0"/>
    <x v="258"/>
    <d v="2013-11-25T00:00:00"/>
    <s v="Standard Class"/>
    <s v="EH-13945"/>
    <x v="13"/>
    <x v="0"/>
    <s v="United States"/>
    <s v="Houston"/>
    <x v="5"/>
    <n v="77041"/>
    <x v="2"/>
    <s v="OFF-FA-10003495"/>
    <x v="1"/>
    <x v="13"/>
    <s v="Staples"/>
    <n v="58.368000000000009"/>
    <n v="12"/>
    <n v="0.2"/>
    <n v="21.888000000000002"/>
  </r>
  <r>
    <n v="1110"/>
    <x v="533"/>
    <x v="0"/>
    <x v="258"/>
    <d v="2013-11-25T00:00:00"/>
    <s v="Standard Class"/>
    <s v="EH-13945"/>
    <x v="13"/>
    <x v="0"/>
    <s v="United States"/>
    <s v="Houston"/>
    <x v="5"/>
    <n v="77041"/>
    <x v="2"/>
    <s v="OFF-EN-10003798"/>
    <x v="1"/>
    <x v="12"/>
    <s v="Recycled Interoffice Envelopes with Re-Use-A-Seal Closure, 10 x 13"/>
    <n v="40.968000000000004"/>
    <n v="3"/>
    <n v="0.2"/>
    <n v="13.826699999999999"/>
  </r>
  <r>
    <n v="1111"/>
    <x v="533"/>
    <x v="0"/>
    <x v="258"/>
    <d v="2013-11-25T00:00:00"/>
    <s v="Standard Class"/>
    <s v="EH-13945"/>
    <x v="13"/>
    <x v="0"/>
    <s v="United States"/>
    <s v="Houston"/>
    <x v="5"/>
    <n v="77041"/>
    <x v="2"/>
    <s v="TEC-PH-10003589"/>
    <x v="2"/>
    <x v="7"/>
    <s v="invisibleSHIELD by ZAGG Smudge-Free Screen Protector"/>
    <n v="71.959999999999994"/>
    <n v="5"/>
    <n v="0.2"/>
    <n v="25.185999999999996"/>
  </r>
  <r>
    <n v="1112"/>
    <x v="533"/>
    <x v="0"/>
    <x v="258"/>
    <d v="2013-11-25T00:00:00"/>
    <s v="Standard Class"/>
    <s v="EH-13945"/>
    <x v="13"/>
    <x v="0"/>
    <s v="United States"/>
    <s v="Houston"/>
    <x v="5"/>
    <n v="77041"/>
    <x v="2"/>
    <s v="OFF-PA-10004735"/>
    <x v="1"/>
    <x v="10"/>
    <s v="Xerox 1905"/>
    <n v="10.368000000000002"/>
    <n v="2"/>
    <n v="0.2"/>
    <n v="3.6288"/>
  </r>
  <r>
    <n v="1113"/>
    <x v="533"/>
    <x v="0"/>
    <x v="258"/>
    <d v="2013-11-25T00:00:00"/>
    <s v="Standard Class"/>
    <s v="EH-13945"/>
    <x v="13"/>
    <x v="0"/>
    <s v="United States"/>
    <s v="Houston"/>
    <x v="5"/>
    <n v="77041"/>
    <x v="2"/>
    <s v="OFF-BI-10002609"/>
    <x v="1"/>
    <x v="8"/>
    <s v="Avery Hidden Tab Dividers for Binding Systems"/>
    <n v="1.1919999999999997"/>
    <n v="2"/>
    <n v="0.8"/>
    <n v="-2.0264000000000002"/>
  </r>
  <r>
    <n v="1114"/>
    <x v="534"/>
    <x v="3"/>
    <x v="404"/>
    <d v="2014-12-24T00:00:00"/>
    <s v="Second Class"/>
    <s v="RA-19915"/>
    <x v="154"/>
    <x v="0"/>
    <s v="United States"/>
    <s v="Encinitas"/>
    <x v="1"/>
    <n v="92024"/>
    <x v="1"/>
    <s v="OFF-BI-10003364"/>
    <x v="1"/>
    <x v="8"/>
    <s v="Binding Machine Supplies"/>
    <n v="46.672000000000004"/>
    <n v="2"/>
    <n v="0.2"/>
    <n v="16.3352"/>
  </r>
  <r>
    <n v="1115"/>
    <x v="534"/>
    <x v="3"/>
    <x v="404"/>
    <d v="2014-12-24T00:00:00"/>
    <s v="Second Class"/>
    <s v="RA-19915"/>
    <x v="154"/>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x v="154"/>
    <x v="0"/>
    <s v="United States"/>
    <s v="Encinitas"/>
    <x v="1"/>
    <n v="92024"/>
    <x v="1"/>
    <s v="TEC-AC-10003610"/>
    <x v="2"/>
    <x v="11"/>
    <s v="Logitech Illuminated - Keyboard"/>
    <n v="119.98"/>
    <n v="2"/>
    <n v="0"/>
    <n v="57.590400000000002"/>
  </r>
  <r>
    <n v="1117"/>
    <x v="535"/>
    <x v="0"/>
    <x v="405"/>
    <d v="2013-07-25T00:00:00"/>
    <s v="Second Class"/>
    <s v="DL-13495"/>
    <x v="393"/>
    <x v="1"/>
    <s v="United States"/>
    <s v="San Francisco"/>
    <x v="1"/>
    <n v="94110"/>
    <x v="1"/>
    <s v="OFF-LA-10003766"/>
    <x v="1"/>
    <x v="2"/>
    <s v="Self-Adhesive Removable Labels"/>
    <n v="6.3"/>
    <n v="2"/>
    <n v="0"/>
    <n v="3.024"/>
  </r>
  <r>
    <n v="1118"/>
    <x v="536"/>
    <x v="1"/>
    <x v="406"/>
    <d v="2012-09-08T00:00:00"/>
    <s v="Standard Class"/>
    <s v="CS-12355"/>
    <x v="394"/>
    <x v="0"/>
    <s v="United States"/>
    <s v="Roswell"/>
    <x v="32"/>
    <n v="30076"/>
    <x v="0"/>
    <s v="OFF-PA-10001970"/>
    <x v="1"/>
    <x v="10"/>
    <s v="Xerox 1908"/>
    <n v="279.89999999999998"/>
    <n v="5"/>
    <n v="0"/>
    <n v="137.15100000000001"/>
  </r>
  <r>
    <n v="1119"/>
    <x v="536"/>
    <x v="1"/>
    <x v="406"/>
    <d v="2012-09-08T00:00:00"/>
    <s v="Standard Class"/>
    <s v="CS-12355"/>
    <x v="394"/>
    <x v="0"/>
    <s v="United States"/>
    <s v="Roswell"/>
    <x v="32"/>
    <n v="30076"/>
    <x v="0"/>
    <s v="TEC-AC-10002049"/>
    <x v="2"/>
    <x v="11"/>
    <s v="Logitech G19 Programmable Gaming Keyboard"/>
    <n v="619.94999999999993"/>
    <n v="5"/>
    <n v="0"/>
    <n v="111.59099999999995"/>
  </r>
  <r>
    <n v="1120"/>
    <x v="536"/>
    <x v="1"/>
    <x v="406"/>
    <d v="2012-09-08T00:00:00"/>
    <s v="Standard Class"/>
    <s v="CS-12355"/>
    <x v="394"/>
    <x v="0"/>
    <s v="United States"/>
    <s v="Roswell"/>
    <x v="32"/>
    <n v="30076"/>
    <x v="0"/>
    <s v="OFF-PA-10000141"/>
    <x v="1"/>
    <x v="10"/>
    <s v="Ampad Evidence Wirebond Steno Books, 6&quot; x 9&quot;"/>
    <n v="4.3600000000000003"/>
    <n v="2"/>
    <n v="0"/>
    <n v="2.0491999999999999"/>
  </r>
  <r>
    <n v="1121"/>
    <x v="536"/>
    <x v="1"/>
    <x v="406"/>
    <d v="2012-09-08T00:00:00"/>
    <s v="Standard Class"/>
    <s v="CS-12355"/>
    <x v="394"/>
    <x v="0"/>
    <s v="United States"/>
    <s v="Roswell"/>
    <x v="32"/>
    <n v="30076"/>
    <x v="0"/>
    <s v="OFF-EN-10004459"/>
    <x v="1"/>
    <x v="12"/>
    <s v="Security-Tint Envelopes"/>
    <n v="15.28"/>
    <n v="2"/>
    <n v="0"/>
    <n v="7.4871999999999996"/>
  </r>
  <r>
    <n v="1122"/>
    <x v="537"/>
    <x v="2"/>
    <x v="407"/>
    <d v="2011-01-27T00:00:00"/>
    <s v="Standard Class"/>
    <s v="HL-15040"/>
    <x v="332"/>
    <x v="0"/>
    <s v="United States"/>
    <s v="Jonesboro"/>
    <x v="36"/>
    <n v="72401"/>
    <x v="0"/>
    <s v="TEC-PH-10001061"/>
    <x v="2"/>
    <x v="7"/>
    <s v="Apple iPhone 5C"/>
    <n v="699.93"/>
    <n v="7"/>
    <n v="0"/>
    <n v="181.98179999999999"/>
  </r>
  <r>
    <n v="1123"/>
    <x v="537"/>
    <x v="2"/>
    <x v="407"/>
    <d v="2011-01-27T00:00:00"/>
    <s v="Standard Class"/>
    <s v="HL-15040"/>
    <x v="332"/>
    <x v="0"/>
    <s v="United States"/>
    <s v="Jonesboro"/>
    <x v="36"/>
    <n v="72401"/>
    <x v="0"/>
    <s v="OFF-AR-10002375"/>
    <x v="1"/>
    <x v="6"/>
    <s v="Newell 351"/>
    <n v="22.959999999999997"/>
    <n v="7"/>
    <n v="0"/>
    <n v="6.6583999999999968"/>
  </r>
  <r>
    <n v="1124"/>
    <x v="537"/>
    <x v="2"/>
    <x v="407"/>
    <d v="2011-01-27T00:00:00"/>
    <s v="Standard Class"/>
    <s v="HL-15040"/>
    <x v="332"/>
    <x v="0"/>
    <s v="United States"/>
    <s v="Jonesboro"/>
    <x v="36"/>
    <n v="72401"/>
    <x v="0"/>
    <s v="FUR-FU-10003194"/>
    <x v="0"/>
    <x v="5"/>
    <s v="Eldon Expressions Desk Accessory, Wood Pencil Holder, Oak"/>
    <n v="38.6"/>
    <n v="4"/>
    <n v="0"/>
    <n v="11.579999999999998"/>
  </r>
  <r>
    <n v="1125"/>
    <x v="537"/>
    <x v="2"/>
    <x v="407"/>
    <d v="2011-01-27T00:00:00"/>
    <s v="Standard Class"/>
    <s v="HL-15040"/>
    <x v="332"/>
    <x v="0"/>
    <s v="United States"/>
    <s v="Jonesboro"/>
    <x v="36"/>
    <n v="72401"/>
    <x v="0"/>
    <s v="OFF-AR-10003811"/>
    <x v="1"/>
    <x v="6"/>
    <s v="Newell 327"/>
    <n v="6.63"/>
    <n v="3"/>
    <n v="0"/>
    <n v="1.7901"/>
  </r>
  <r>
    <n v="1126"/>
    <x v="537"/>
    <x v="2"/>
    <x v="407"/>
    <d v="2011-01-27T00:00:00"/>
    <s v="Standard Class"/>
    <s v="HL-15040"/>
    <x v="332"/>
    <x v="0"/>
    <s v="United States"/>
    <s v="Jonesboro"/>
    <x v="36"/>
    <n v="72401"/>
    <x v="0"/>
    <s v="OFF-EN-10001539"/>
    <x v="1"/>
    <x v="12"/>
    <s v="Staples"/>
    <n v="23.34"/>
    <n v="3"/>
    <n v="0"/>
    <n v="10.969799999999999"/>
  </r>
  <r>
    <n v="1127"/>
    <x v="537"/>
    <x v="2"/>
    <x v="407"/>
    <d v="2011-01-27T00:00:00"/>
    <s v="Standard Class"/>
    <s v="HL-15040"/>
    <x v="332"/>
    <x v="0"/>
    <s v="United States"/>
    <s v="Jonesboro"/>
    <x v="36"/>
    <n v="72401"/>
    <x v="0"/>
    <s v="FUR-CH-10002331"/>
    <x v="0"/>
    <x v="1"/>
    <s v="Hon 4700 Series Mobuis Mid-Back Task Chairs with Adjustable Arms"/>
    <n v="1067.94"/>
    <n v="3"/>
    <n v="0"/>
    <n v="224.2673999999999"/>
  </r>
  <r>
    <n v="1128"/>
    <x v="538"/>
    <x v="1"/>
    <x v="56"/>
    <d v="2012-03-07T00:00:00"/>
    <s v="Standard Class"/>
    <s v="PA-19060"/>
    <x v="50"/>
    <x v="2"/>
    <s v="United States"/>
    <s v="Richmond"/>
    <x v="14"/>
    <n v="47374"/>
    <x v="2"/>
    <s v="OFF-AR-10003156"/>
    <x v="1"/>
    <x v="6"/>
    <s v="50 Colored Long Pencils"/>
    <n v="10.16"/>
    <n v="1"/>
    <n v="0"/>
    <n v="2.6416000000000004"/>
  </r>
  <r>
    <n v="1129"/>
    <x v="538"/>
    <x v="1"/>
    <x v="56"/>
    <d v="2012-03-07T00:00:00"/>
    <s v="Standard Class"/>
    <s v="PA-19060"/>
    <x v="50"/>
    <x v="2"/>
    <s v="United States"/>
    <s v="Richmond"/>
    <x v="14"/>
    <n v="47374"/>
    <x v="2"/>
    <s v="OFF-EN-10001532"/>
    <x v="1"/>
    <x v="12"/>
    <s v="Brown Kraft Recycled Envelopes"/>
    <n v="101.88"/>
    <n v="6"/>
    <n v="0"/>
    <n v="50.94"/>
  </r>
  <r>
    <n v="1130"/>
    <x v="539"/>
    <x v="0"/>
    <x v="408"/>
    <d v="2013-04-17T00:00:00"/>
    <s v="Standard Class"/>
    <s v="BD-11605"/>
    <x v="205"/>
    <x v="0"/>
    <s v="United States"/>
    <s v="Springfield"/>
    <x v="17"/>
    <n v="22153"/>
    <x v="0"/>
    <s v="FUR-TA-10004086"/>
    <x v="0"/>
    <x v="3"/>
    <s v="KI Adjustable-Height Table"/>
    <n v="343.92"/>
    <n v="4"/>
    <n v="0"/>
    <n v="75.662399999999991"/>
  </r>
  <r>
    <n v="1131"/>
    <x v="539"/>
    <x v="0"/>
    <x v="408"/>
    <d v="2013-04-17T00:00:00"/>
    <s v="Standard Class"/>
    <s v="BD-11605"/>
    <x v="205"/>
    <x v="0"/>
    <s v="United States"/>
    <s v="Springfield"/>
    <x v="17"/>
    <n v="22153"/>
    <x v="0"/>
    <s v="OFF-PA-10000100"/>
    <x v="1"/>
    <x v="10"/>
    <s v="Xerox 1945"/>
    <n v="40.99"/>
    <n v="1"/>
    <n v="0"/>
    <n v="20.085100000000001"/>
  </r>
  <r>
    <n v="1132"/>
    <x v="539"/>
    <x v="0"/>
    <x v="408"/>
    <d v="2013-04-17T00:00:00"/>
    <s v="Standard Class"/>
    <s v="BD-11605"/>
    <x v="205"/>
    <x v="0"/>
    <s v="United States"/>
    <s v="Springfield"/>
    <x v="17"/>
    <n v="22153"/>
    <x v="0"/>
    <s v="OFF-EN-10002500"/>
    <x v="1"/>
    <x v="12"/>
    <s v="Globe Weis Peel &amp; Seel First Class Envelopes"/>
    <n v="63.9"/>
    <n v="5"/>
    <n v="0"/>
    <n v="28.754999999999995"/>
  </r>
  <r>
    <n v="1133"/>
    <x v="540"/>
    <x v="0"/>
    <x v="409"/>
    <d v="2013-12-08T00:00:00"/>
    <s v="First Class"/>
    <s v="GG-14650"/>
    <x v="55"/>
    <x v="1"/>
    <s v="United States"/>
    <s v="Antioch"/>
    <x v="1"/>
    <n v="94509"/>
    <x v="1"/>
    <s v="OFF-PA-10004100"/>
    <x v="1"/>
    <x v="10"/>
    <s v="Xerox 216"/>
    <n v="19.440000000000001"/>
    <n v="3"/>
    <n v="0"/>
    <n v="9.3312000000000008"/>
  </r>
  <r>
    <n v="1134"/>
    <x v="541"/>
    <x v="0"/>
    <x v="410"/>
    <d v="2013-06-10T00:00:00"/>
    <s v="Standard Class"/>
    <s v="JS-15940"/>
    <x v="185"/>
    <x v="2"/>
    <s v="United States"/>
    <s v="Philadelphia"/>
    <x v="9"/>
    <n v="19134"/>
    <x v="3"/>
    <s v="OFF-ST-10003479"/>
    <x v="1"/>
    <x v="4"/>
    <s v="Eldon Base for stackable storage shelf, platinum"/>
    <n v="124.608"/>
    <n v="4"/>
    <n v="0.2"/>
    <n v="-23.364000000000019"/>
  </r>
  <r>
    <n v="1135"/>
    <x v="541"/>
    <x v="0"/>
    <x v="410"/>
    <d v="2013-06-10T00:00:00"/>
    <s v="Standard Class"/>
    <s v="JS-15940"/>
    <x v="185"/>
    <x v="2"/>
    <s v="United States"/>
    <s v="Philadelphia"/>
    <x v="9"/>
    <n v="19134"/>
    <x v="3"/>
    <s v="OFF-LA-10000973"/>
    <x v="1"/>
    <x v="2"/>
    <s v="Avery 502"/>
    <n v="7.5600000000000005"/>
    <n v="3"/>
    <n v="0.2"/>
    <n v="2.6459999999999995"/>
  </r>
  <r>
    <n v="1136"/>
    <x v="542"/>
    <x v="0"/>
    <x v="25"/>
    <d v="2013-12-12T00:00:00"/>
    <s v="Same Day"/>
    <s v="LR-16915"/>
    <x v="235"/>
    <x v="0"/>
    <s v="United States"/>
    <s v="Homestead"/>
    <x v="2"/>
    <n v="33030"/>
    <x v="0"/>
    <s v="OFF-ST-10001476"/>
    <x v="1"/>
    <x v="4"/>
    <s v="Steel Personal Filing/Posting Tote"/>
    <n v="85.224000000000004"/>
    <n v="3"/>
    <n v="0.2"/>
    <n v="7.4571000000000041"/>
  </r>
  <r>
    <n v="1137"/>
    <x v="543"/>
    <x v="0"/>
    <x v="396"/>
    <d v="2013-11-16T00:00:00"/>
    <s v="Second Class"/>
    <s v="FH-14275"/>
    <x v="395"/>
    <x v="1"/>
    <s v="United States"/>
    <s v="La Porte"/>
    <x v="14"/>
    <n v="46350"/>
    <x v="2"/>
    <s v="OFF-EN-10002831"/>
    <x v="1"/>
    <x v="12"/>
    <s v="Tyvek  Top-Opening Peel &amp; Seel  Envelopes, Gray"/>
    <n v="287.52"/>
    <n v="8"/>
    <n v="0"/>
    <n v="129.38399999999999"/>
  </r>
  <r>
    <n v="1138"/>
    <x v="543"/>
    <x v="0"/>
    <x v="396"/>
    <d v="2013-11-16T00:00:00"/>
    <s v="Second Class"/>
    <s v="FH-14275"/>
    <x v="395"/>
    <x v="1"/>
    <s v="United States"/>
    <s v="La Porte"/>
    <x v="14"/>
    <n v="46350"/>
    <x v="2"/>
    <s v="OFF-AP-10002350"/>
    <x v="1"/>
    <x v="9"/>
    <s v="Belkin F9H710-06 7 Outlet SurgeMaster Surge Protector"/>
    <n v="37.68"/>
    <n v="2"/>
    <n v="0"/>
    <n v="10.5504"/>
  </r>
  <r>
    <n v="1139"/>
    <x v="543"/>
    <x v="0"/>
    <x v="396"/>
    <d v="2013-11-16T00:00:00"/>
    <s v="Second Class"/>
    <s v="FH-14275"/>
    <x v="395"/>
    <x v="1"/>
    <s v="United States"/>
    <s v="La Porte"/>
    <x v="14"/>
    <n v="46350"/>
    <x v="2"/>
    <s v="OFF-PA-10001763"/>
    <x v="1"/>
    <x v="10"/>
    <s v="Xerox 1896"/>
    <n v="19.98"/>
    <n v="2"/>
    <n v="0"/>
    <n v="8.9909999999999997"/>
  </r>
  <r>
    <n v="1140"/>
    <x v="543"/>
    <x v="0"/>
    <x v="396"/>
    <d v="2013-11-16T00:00:00"/>
    <s v="Second Class"/>
    <s v="FH-14275"/>
    <x v="395"/>
    <x v="1"/>
    <s v="United States"/>
    <s v="La Porte"/>
    <x v="14"/>
    <n v="46350"/>
    <x v="2"/>
    <s v="OFF-AR-10003394"/>
    <x v="1"/>
    <x v="6"/>
    <s v="Newell 332"/>
    <n v="20.58"/>
    <n v="7"/>
    <n v="0"/>
    <n v="5.5566000000000004"/>
  </r>
  <r>
    <n v="1141"/>
    <x v="543"/>
    <x v="0"/>
    <x v="396"/>
    <d v="2013-11-16T00:00:00"/>
    <s v="Second Class"/>
    <s v="FH-14275"/>
    <x v="395"/>
    <x v="1"/>
    <s v="United States"/>
    <s v="La Porte"/>
    <x v="14"/>
    <n v="46350"/>
    <x v="2"/>
    <s v="OFF-BI-10002072"/>
    <x v="1"/>
    <x v="8"/>
    <s v="Cardinal Slant-D Ring Binders"/>
    <n v="17.38"/>
    <n v="2"/>
    <n v="0"/>
    <n v="8.69"/>
  </r>
  <r>
    <n v="1142"/>
    <x v="544"/>
    <x v="2"/>
    <x v="411"/>
    <d v="2011-10-03T00:00:00"/>
    <s v="Standard Class"/>
    <s v="AP-10915"/>
    <x v="275"/>
    <x v="0"/>
    <s v="United States"/>
    <s v="Los Angeles"/>
    <x v="1"/>
    <n v="90045"/>
    <x v="1"/>
    <s v="FUR-FU-10004188"/>
    <x v="0"/>
    <x v="5"/>
    <s v="Luxo Professional Combination Clamp-On Lamps"/>
    <n v="204.6"/>
    <n v="2"/>
    <n v="0"/>
    <n v="53.195999999999998"/>
  </r>
  <r>
    <n v="1143"/>
    <x v="544"/>
    <x v="2"/>
    <x v="411"/>
    <d v="2011-10-03T00:00:00"/>
    <s v="Standard Class"/>
    <s v="AP-10915"/>
    <x v="275"/>
    <x v="0"/>
    <s v="United States"/>
    <s v="Los Angeles"/>
    <x v="1"/>
    <n v="90045"/>
    <x v="1"/>
    <s v="OFF-FA-10001561"/>
    <x v="1"/>
    <x v="13"/>
    <s v="Stockwell Push Pins"/>
    <n v="8.7200000000000006"/>
    <n v="4"/>
    <n v="0"/>
    <n v="2.8776000000000002"/>
  </r>
  <r>
    <n v="1144"/>
    <x v="544"/>
    <x v="2"/>
    <x v="411"/>
    <d v="2011-10-03T00:00:00"/>
    <s v="Standard Class"/>
    <s v="AP-10915"/>
    <x v="275"/>
    <x v="0"/>
    <s v="United States"/>
    <s v="Los Angeles"/>
    <x v="1"/>
    <n v="90045"/>
    <x v="1"/>
    <s v="OFF-PA-10002105"/>
    <x v="1"/>
    <x v="10"/>
    <s v="Xerox 223"/>
    <n v="6.48"/>
    <n v="1"/>
    <n v="0"/>
    <n v="3.1104000000000003"/>
  </r>
  <r>
    <n v="1145"/>
    <x v="544"/>
    <x v="2"/>
    <x v="411"/>
    <d v="2011-10-03T00:00:00"/>
    <s v="Standard Class"/>
    <s v="AP-10915"/>
    <x v="275"/>
    <x v="0"/>
    <s v="United States"/>
    <s v="Los Angeles"/>
    <x v="1"/>
    <n v="90045"/>
    <x v="1"/>
    <s v="TEC-MA-10004241"/>
    <x v="2"/>
    <x v="15"/>
    <s v="Star Micronics TSP800 TSP847IIU Receipt Printer"/>
    <n v="686.32"/>
    <n v="2"/>
    <n v="0.2"/>
    <n v="223.05399999999995"/>
  </r>
  <r>
    <n v="1146"/>
    <x v="544"/>
    <x v="2"/>
    <x v="411"/>
    <d v="2011-10-03T00:00:00"/>
    <s v="Standard Class"/>
    <s v="AP-10915"/>
    <x v="275"/>
    <x v="0"/>
    <s v="United States"/>
    <s v="Los Angeles"/>
    <x v="1"/>
    <n v="90045"/>
    <x v="1"/>
    <s v="OFF-ST-10004340"/>
    <x v="1"/>
    <x v="4"/>
    <s v="Fellowes Mobile File Cart, Black"/>
    <n v="62.18"/>
    <n v="1"/>
    <n v="0"/>
    <n v="16.788600000000002"/>
  </r>
  <r>
    <n v="1147"/>
    <x v="545"/>
    <x v="1"/>
    <x v="388"/>
    <d v="2012-04-04T00:00:00"/>
    <s v="Same Day"/>
    <s v="NC-18340"/>
    <x v="396"/>
    <x v="0"/>
    <s v="United States"/>
    <s v="Lansing"/>
    <x v="12"/>
    <n v="48911"/>
    <x v="2"/>
    <s v="OFF-AP-10003849"/>
    <x v="1"/>
    <x v="9"/>
    <s v="Hoover Shoulder Vac Commercial Portable Vacuum"/>
    <n v="644.07600000000002"/>
    <n v="2"/>
    <n v="0.1"/>
    <n v="107.34599999999996"/>
  </r>
  <r>
    <n v="1148"/>
    <x v="545"/>
    <x v="1"/>
    <x v="388"/>
    <d v="2012-04-04T00:00:00"/>
    <s v="Same Day"/>
    <s v="NC-18340"/>
    <x v="396"/>
    <x v="0"/>
    <s v="United States"/>
    <s v="Lansing"/>
    <x v="12"/>
    <n v="48911"/>
    <x v="2"/>
    <s v="OFF-FA-10000735"/>
    <x v="1"/>
    <x v="13"/>
    <s v="Staples"/>
    <n v="5.84"/>
    <n v="2"/>
    <n v="0"/>
    <n v="2.6279999999999997"/>
  </r>
  <r>
    <n v="1149"/>
    <x v="545"/>
    <x v="1"/>
    <x v="388"/>
    <d v="2012-04-04T00:00:00"/>
    <s v="Same Day"/>
    <s v="NC-18340"/>
    <x v="396"/>
    <x v="0"/>
    <s v="United States"/>
    <s v="Lansing"/>
    <x v="12"/>
    <n v="48911"/>
    <x v="2"/>
    <s v="OFF-BI-10003350"/>
    <x v="1"/>
    <x v="8"/>
    <s v="Acco Expandable Hanging Binders"/>
    <n v="12.76"/>
    <n v="2"/>
    <n v="0"/>
    <n v="5.8695999999999993"/>
  </r>
  <r>
    <n v="1150"/>
    <x v="545"/>
    <x v="1"/>
    <x v="388"/>
    <d v="2012-04-04T00:00:00"/>
    <s v="Same Day"/>
    <s v="NC-18340"/>
    <x v="396"/>
    <x v="0"/>
    <s v="United States"/>
    <s v="Lansing"/>
    <x v="12"/>
    <n v="48911"/>
    <x v="2"/>
    <s v="TEC-PH-10000307"/>
    <x v="2"/>
    <x v="7"/>
    <s v="Shocksock Galaxy S4 Armband"/>
    <n v="10.95"/>
    <n v="1"/>
    <n v="0"/>
    <n v="0.43799999999999883"/>
  </r>
  <r>
    <n v="1151"/>
    <x v="545"/>
    <x v="1"/>
    <x v="388"/>
    <d v="2012-04-04T00:00:00"/>
    <s v="Same Day"/>
    <s v="NC-18340"/>
    <x v="396"/>
    <x v="0"/>
    <s v="United States"/>
    <s v="Lansing"/>
    <x v="12"/>
    <n v="48911"/>
    <x v="2"/>
    <s v="TEC-CO-10004202"/>
    <x v="2"/>
    <x v="16"/>
    <s v="Brother DCP1000 Digital 3 in 1 Multifunction Machine"/>
    <n v="599.98"/>
    <n v="2"/>
    <n v="0"/>
    <n v="209.99299999999999"/>
  </r>
  <r>
    <n v="1152"/>
    <x v="546"/>
    <x v="1"/>
    <x v="412"/>
    <d v="2012-05-14T00:00:00"/>
    <s v="Standard Class"/>
    <s v="CB-12535"/>
    <x v="118"/>
    <x v="1"/>
    <s v="United States"/>
    <s v="Cuyahoga Falls"/>
    <x v="24"/>
    <n v="44221"/>
    <x v="3"/>
    <s v="FUR-FU-10001852"/>
    <x v="0"/>
    <x v="5"/>
    <s v="Eldon Regeneration Recycled Desk Accessories, Smoke"/>
    <n v="8.3520000000000003"/>
    <n v="6"/>
    <n v="0.2"/>
    <n v="1.2527999999999997"/>
  </r>
  <r>
    <n v="1153"/>
    <x v="547"/>
    <x v="3"/>
    <x v="413"/>
    <d v="2014-01-07T00:00:00"/>
    <s v="Standard Class"/>
    <s v="KL-16555"/>
    <x v="126"/>
    <x v="1"/>
    <s v="United States"/>
    <s v="Reno"/>
    <x v="33"/>
    <n v="89502"/>
    <x v="1"/>
    <s v="OFF-AR-10003759"/>
    <x v="1"/>
    <x v="6"/>
    <s v="Crayola Anti Dust Chalk, 12/Pack"/>
    <n v="3.64"/>
    <n v="2"/>
    <n v="0"/>
    <n v="1.6379999999999999"/>
  </r>
  <r>
    <n v="1154"/>
    <x v="547"/>
    <x v="3"/>
    <x v="413"/>
    <d v="2014-01-07T00:00:00"/>
    <s v="Standard Class"/>
    <s v="KL-16555"/>
    <x v="126"/>
    <x v="1"/>
    <s v="United States"/>
    <s v="Reno"/>
    <x v="33"/>
    <n v="89502"/>
    <x v="1"/>
    <s v="OFF-BI-10003984"/>
    <x v="1"/>
    <x v="8"/>
    <s v="Lock-Up Easel 'Spel-Binder'"/>
    <n v="159.768"/>
    <n v="7"/>
    <n v="0.2"/>
    <n v="53.921700000000008"/>
  </r>
  <r>
    <n v="1155"/>
    <x v="548"/>
    <x v="2"/>
    <x v="414"/>
    <d v="2011-12-21T00:00:00"/>
    <s v="First Class"/>
    <s v="PS-19045"/>
    <x v="390"/>
    <x v="2"/>
    <s v="United States"/>
    <s v="Harrisonburg"/>
    <x v="17"/>
    <n v="22801"/>
    <x v="0"/>
    <s v="OFF-ST-10004337"/>
    <x v="1"/>
    <x v="4"/>
    <s v="SAFCO Commercial Wire Shelving, 72h"/>
    <n v="122.48"/>
    <n v="2"/>
    <n v="0"/>
    <n v="0"/>
  </r>
  <r>
    <n v="1156"/>
    <x v="548"/>
    <x v="2"/>
    <x v="414"/>
    <d v="2011-12-21T00:00:00"/>
    <s v="First Class"/>
    <s v="PS-19045"/>
    <x v="390"/>
    <x v="2"/>
    <s v="United States"/>
    <s v="Harrisonburg"/>
    <x v="17"/>
    <n v="22801"/>
    <x v="0"/>
    <s v="FUR-TA-10001932"/>
    <x v="0"/>
    <x v="3"/>
    <s v="Chromcraft 48&quot; x 96&quot; Racetrack Double Pedestal Table"/>
    <n v="2244.48"/>
    <n v="7"/>
    <n v="0"/>
    <n v="493.78559999999993"/>
  </r>
  <r>
    <n v="1157"/>
    <x v="548"/>
    <x v="2"/>
    <x v="414"/>
    <d v="2011-12-21T00:00:00"/>
    <s v="First Class"/>
    <s v="PS-19045"/>
    <x v="390"/>
    <x v="2"/>
    <s v="United States"/>
    <s v="Harrisonburg"/>
    <x v="17"/>
    <n v="22801"/>
    <x v="0"/>
    <s v="OFF-BI-10003982"/>
    <x v="1"/>
    <x v="8"/>
    <s v="Wilson Jones Century Plastic Molded Ring Binders"/>
    <n v="62.31"/>
    <n v="3"/>
    <n v="0"/>
    <n v="29.285699999999999"/>
  </r>
  <r>
    <n v="1158"/>
    <x v="548"/>
    <x v="2"/>
    <x v="414"/>
    <d v="2011-12-21T00:00:00"/>
    <s v="First Class"/>
    <s v="PS-19045"/>
    <x v="390"/>
    <x v="2"/>
    <s v="United States"/>
    <s v="Harrisonburg"/>
    <x v="17"/>
    <n v="22801"/>
    <x v="0"/>
    <s v="FUR-TA-10000617"/>
    <x v="0"/>
    <x v="3"/>
    <s v="Hon Practical Foundations 30 x 60 Training Table, Light Gray/Charcoal"/>
    <n v="455.1"/>
    <n v="2"/>
    <n v="0"/>
    <n v="100.12200000000001"/>
  </r>
  <r>
    <n v="1159"/>
    <x v="549"/>
    <x v="0"/>
    <x v="415"/>
    <d v="2013-07-08T00:00:00"/>
    <s v="Second Class"/>
    <s v="GB-14530"/>
    <x v="334"/>
    <x v="1"/>
    <s v="United States"/>
    <s v="Los Angeles"/>
    <x v="1"/>
    <n v="90004"/>
    <x v="1"/>
    <s v="FUR-CH-10002126"/>
    <x v="0"/>
    <x v="1"/>
    <s v="Hon Deluxe Fabric Upholstered Stacking Chairs"/>
    <n v="195.184"/>
    <n v="1"/>
    <n v="0.2"/>
    <n v="19.518400000000007"/>
  </r>
  <r>
    <n v="1160"/>
    <x v="550"/>
    <x v="3"/>
    <x v="222"/>
    <d v="2014-07-05T00:00:00"/>
    <s v="Standard Class"/>
    <s v="AA-10315"/>
    <x v="397"/>
    <x v="0"/>
    <s v="United States"/>
    <s v="Minneapolis"/>
    <x v="11"/>
    <n v="55407"/>
    <x v="2"/>
    <s v="OFF-AP-10000576"/>
    <x v="1"/>
    <x v="9"/>
    <s v="Belkin 325VA UPS Surge Protector, 6'"/>
    <n v="362.94"/>
    <n v="3"/>
    <n v="0"/>
    <n v="90.735000000000014"/>
  </r>
  <r>
    <n v="1161"/>
    <x v="550"/>
    <x v="3"/>
    <x v="222"/>
    <d v="2014-07-05T00:00:00"/>
    <s v="Standard Class"/>
    <s v="AA-10315"/>
    <x v="397"/>
    <x v="0"/>
    <s v="United States"/>
    <s v="Minneapolis"/>
    <x v="11"/>
    <n v="55407"/>
    <x v="2"/>
    <s v="OFF-BI-10004654"/>
    <x v="1"/>
    <x v="8"/>
    <s v="Avery Binding System Hidden Tab Executive Style Index Sets"/>
    <n v="11.54"/>
    <n v="2"/>
    <n v="0"/>
    <n v="5.77"/>
  </r>
  <r>
    <n v="1162"/>
    <x v="551"/>
    <x v="2"/>
    <x v="416"/>
    <d v="2011-09-05T00:00:00"/>
    <s v="Second Class"/>
    <s v="LT-16765"/>
    <x v="398"/>
    <x v="0"/>
    <s v="United States"/>
    <s v="Escondido"/>
    <x v="1"/>
    <n v="92025"/>
    <x v="1"/>
    <s v="OFF-AR-10004042"/>
    <x v="1"/>
    <x v="6"/>
    <s v="BOSTON Model 1800 Electric Pencil Sharpeners, Putty/Woodgrain"/>
    <n v="53.94"/>
    <n v="3"/>
    <n v="0"/>
    <n v="15.642599999999995"/>
  </r>
  <r>
    <n v="1163"/>
    <x v="552"/>
    <x v="2"/>
    <x v="223"/>
    <d v="2011-03-08T00:00:00"/>
    <s v="Standard Class"/>
    <s v="AP-10720"/>
    <x v="399"/>
    <x v="2"/>
    <s v="United States"/>
    <s v="New York City"/>
    <x v="15"/>
    <n v="10035"/>
    <x v="3"/>
    <s v="TEC-PH-10004700"/>
    <x v="2"/>
    <x v="7"/>
    <s v="PowerGen Dual USB Car Charger"/>
    <n v="9.99"/>
    <n v="1"/>
    <n v="0"/>
    <n v="4.5953999999999997"/>
  </r>
  <r>
    <n v="1164"/>
    <x v="552"/>
    <x v="2"/>
    <x v="223"/>
    <d v="2011-03-08T00:00:00"/>
    <s v="Standard Class"/>
    <s v="AP-10720"/>
    <x v="399"/>
    <x v="2"/>
    <s v="United States"/>
    <s v="New York City"/>
    <x v="15"/>
    <n v="10035"/>
    <x v="3"/>
    <s v="OFF-BI-10004593"/>
    <x v="1"/>
    <x v="8"/>
    <s v="Ibico Laser Imprintable Binding System Covers"/>
    <n v="125.76"/>
    <n v="3"/>
    <n v="0.2"/>
    <n v="40.872"/>
  </r>
  <r>
    <n v="1165"/>
    <x v="552"/>
    <x v="2"/>
    <x v="223"/>
    <d v="2011-03-08T00:00:00"/>
    <s v="Standard Class"/>
    <s v="AP-10720"/>
    <x v="399"/>
    <x v="2"/>
    <s v="United States"/>
    <s v="New York City"/>
    <x v="15"/>
    <n v="10035"/>
    <x v="3"/>
    <s v="OFF-BI-10003429"/>
    <x v="1"/>
    <x v="8"/>
    <s v="Cardinal HOLDit! Binder Insert Strips,Extra Strips"/>
    <n v="25.32"/>
    <n v="5"/>
    <n v="0.2"/>
    <n v="9.1785000000000014"/>
  </r>
  <r>
    <n v="1166"/>
    <x v="553"/>
    <x v="2"/>
    <x v="417"/>
    <d v="2011-05-08T00:00:00"/>
    <s v="Standard Class"/>
    <s v="PM-18940"/>
    <x v="400"/>
    <x v="0"/>
    <s v="United States"/>
    <s v="Jackson"/>
    <x v="12"/>
    <n v="49201"/>
    <x v="2"/>
    <s v="OFF-BI-10001294"/>
    <x v="1"/>
    <x v="8"/>
    <s v="Fellowes Binding Cases"/>
    <n v="46.8"/>
    <n v="4"/>
    <n v="0"/>
    <n v="21.059999999999995"/>
  </r>
  <r>
    <n v="1167"/>
    <x v="554"/>
    <x v="1"/>
    <x v="121"/>
    <d v="2012-11-02T00:00:00"/>
    <s v="Same Day"/>
    <s v="KC-16540"/>
    <x v="110"/>
    <x v="0"/>
    <s v="United States"/>
    <s v="Seattle"/>
    <x v="4"/>
    <n v="98115"/>
    <x v="1"/>
    <s v="TEC-AC-10001552"/>
    <x v="2"/>
    <x v="11"/>
    <s v="Logitech K350 2.4Ghz Wireless Keyboard"/>
    <n v="447.93"/>
    <n v="9"/>
    <n v="0"/>
    <n v="49.272299999999987"/>
  </r>
  <r>
    <n v="1168"/>
    <x v="555"/>
    <x v="3"/>
    <x v="166"/>
    <d v="2014-12-11T00:00:00"/>
    <s v="Second Class"/>
    <s v="DL-13315"/>
    <x v="111"/>
    <x v="0"/>
    <s v="United States"/>
    <s v="New York City"/>
    <x v="15"/>
    <n v="10035"/>
    <x v="3"/>
    <s v="FUR-FU-10004952"/>
    <x v="0"/>
    <x v="5"/>
    <s v="C-Line Cubicle Keepers Polyproplyene Holder w/Velcro Back, 8-1/2x11, 25/Bx"/>
    <n v="109.48"/>
    <n v="2"/>
    <n v="0"/>
    <n v="33.938800000000001"/>
  </r>
  <r>
    <n v="1169"/>
    <x v="555"/>
    <x v="3"/>
    <x v="166"/>
    <d v="2014-12-11T00:00:00"/>
    <s v="Second Class"/>
    <s v="DL-13315"/>
    <x v="111"/>
    <x v="0"/>
    <s v="United States"/>
    <s v="New York City"/>
    <x v="15"/>
    <n v="10035"/>
    <x v="3"/>
    <s v="OFF-ST-10004123"/>
    <x v="1"/>
    <x v="4"/>
    <s v="Safco Industrial Wire Shelving System"/>
    <n v="272.94"/>
    <n v="3"/>
    <n v="0"/>
    <n v="0"/>
  </r>
  <r>
    <n v="1170"/>
    <x v="555"/>
    <x v="3"/>
    <x v="166"/>
    <d v="2014-12-11T00:00:00"/>
    <s v="Second Class"/>
    <s v="DL-13315"/>
    <x v="111"/>
    <x v="0"/>
    <s v="United States"/>
    <s v="New York City"/>
    <x v="15"/>
    <n v="10035"/>
    <x v="3"/>
    <s v="OFF-PA-10003172"/>
    <x v="1"/>
    <x v="10"/>
    <s v="Xerox 1996"/>
    <n v="19.440000000000001"/>
    <n v="3"/>
    <n v="0"/>
    <n v="9.3312000000000008"/>
  </r>
  <r>
    <n v="1171"/>
    <x v="555"/>
    <x v="3"/>
    <x v="166"/>
    <d v="2014-12-11T00:00:00"/>
    <s v="Second Class"/>
    <s v="DL-13315"/>
    <x v="111"/>
    <x v="0"/>
    <s v="United States"/>
    <s v="New York City"/>
    <x v="15"/>
    <n v="10035"/>
    <x v="3"/>
    <s v="OFF-ST-10002352"/>
    <x v="1"/>
    <x v="4"/>
    <s v="Iris Project Case"/>
    <n v="31.92"/>
    <n v="4"/>
    <n v="0"/>
    <n v="8.299199999999999"/>
  </r>
  <r>
    <n v="1172"/>
    <x v="556"/>
    <x v="2"/>
    <x v="418"/>
    <d v="2011-03-14T00:00:00"/>
    <s v="Standard Class"/>
    <s v="SW-20275"/>
    <x v="349"/>
    <x v="0"/>
    <s v="United States"/>
    <s v="Royal Oak"/>
    <x v="12"/>
    <n v="48073"/>
    <x v="2"/>
    <s v="OFF-PA-10002259"/>
    <x v="1"/>
    <x v="10"/>
    <s v="Geographics Note Cards, Blank, White, 8 1/2&quot; x 11&quot;"/>
    <n v="22.38"/>
    <n v="2"/>
    <n v="0"/>
    <n v="10.7424"/>
  </r>
  <r>
    <n v="1173"/>
    <x v="557"/>
    <x v="2"/>
    <x v="419"/>
    <d v="2011-04-25T00:00:00"/>
    <s v="Standard Class"/>
    <s v="AA-10375"/>
    <x v="211"/>
    <x v="0"/>
    <s v="United States"/>
    <s v="Los Angeles"/>
    <x v="1"/>
    <n v="90008"/>
    <x v="1"/>
    <s v="OFF-BI-10002976"/>
    <x v="1"/>
    <x v="8"/>
    <s v="ACCOHIDE Binder by Acco"/>
    <n v="16.520000000000003"/>
    <n v="5"/>
    <n v="0.2"/>
    <n v="5.5754999999999999"/>
  </r>
  <r>
    <n v="1174"/>
    <x v="558"/>
    <x v="1"/>
    <x v="420"/>
    <d v="2012-10-26T00:00:00"/>
    <s v="Standard Class"/>
    <s v="LT-17110"/>
    <x v="299"/>
    <x v="0"/>
    <s v="United States"/>
    <s v="Bloomington"/>
    <x v="10"/>
    <n v="61701"/>
    <x v="2"/>
    <s v="OFF-BI-10000301"/>
    <x v="1"/>
    <x v="8"/>
    <s v="GBC Instant Report Kit"/>
    <n v="5.1759999999999984"/>
    <n v="4"/>
    <n v="0.8"/>
    <n v="-7.7640000000000011"/>
  </r>
  <r>
    <n v="1175"/>
    <x v="559"/>
    <x v="1"/>
    <x v="421"/>
    <d v="2012-08-25T00:00:00"/>
    <s v="First Class"/>
    <s v="DP-13105"/>
    <x v="317"/>
    <x v="1"/>
    <s v="United States"/>
    <s v="New York City"/>
    <x v="15"/>
    <n v="10035"/>
    <x v="3"/>
    <s v="OFF-BI-10003694"/>
    <x v="1"/>
    <x v="8"/>
    <s v="Avery 3 1/2&quot; Diskette Storage Pages, 10/Pack"/>
    <n v="50.112000000000002"/>
    <n v="6"/>
    <n v="0.2"/>
    <n v="16.2864"/>
  </r>
  <r>
    <n v="1176"/>
    <x v="560"/>
    <x v="0"/>
    <x v="48"/>
    <d v="2013-09-04T00:00:00"/>
    <s v="Standard Class"/>
    <s v="AB-10060"/>
    <x v="144"/>
    <x v="2"/>
    <s v="United States"/>
    <s v="Concord"/>
    <x v="38"/>
    <n v="3301"/>
    <x v="3"/>
    <s v="OFF-SU-10000381"/>
    <x v="1"/>
    <x v="14"/>
    <s v="Acme Forged Steel Scissors with Black Enamel Handles"/>
    <n v="27.93"/>
    <n v="3"/>
    <n v="0"/>
    <n v="8.0996999999999986"/>
  </r>
  <r>
    <n v="1177"/>
    <x v="561"/>
    <x v="2"/>
    <x v="422"/>
    <d v="2011-12-30T00:00:00"/>
    <s v="Second Class"/>
    <s v="AT-10435"/>
    <x v="401"/>
    <x v="2"/>
    <s v="United States"/>
    <s v="Los Angeles"/>
    <x v="1"/>
    <n v="90004"/>
    <x v="1"/>
    <s v="OFF-LA-10004425"/>
    <x v="1"/>
    <x v="2"/>
    <s v="Staples"/>
    <n v="11.56"/>
    <n v="4"/>
    <n v="0"/>
    <n v="5.4332000000000003"/>
  </r>
  <r>
    <n v="1178"/>
    <x v="562"/>
    <x v="0"/>
    <x v="49"/>
    <d v="2013-12-06T00:00:00"/>
    <s v="Standard Class"/>
    <s v="JE-15745"/>
    <x v="32"/>
    <x v="0"/>
    <s v="United States"/>
    <s v="Rockville"/>
    <x v="39"/>
    <n v="20852"/>
    <x v="3"/>
    <s v="FUR-CH-10001270"/>
    <x v="0"/>
    <x v="1"/>
    <s v="Harbour Creations Steel Folding Chair"/>
    <n v="172.5"/>
    <n v="2"/>
    <n v="0"/>
    <n v="51.749999999999986"/>
  </r>
  <r>
    <n v="1179"/>
    <x v="562"/>
    <x v="0"/>
    <x v="49"/>
    <d v="2013-12-06T00:00:00"/>
    <s v="Standard Class"/>
    <s v="JE-15745"/>
    <x v="32"/>
    <x v="0"/>
    <s v="United States"/>
    <s v="Rockville"/>
    <x v="39"/>
    <n v="20852"/>
    <x v="3"/>
    <s v="TEC-PH-10003931"/>
    <x v="2"/>
    <x v="7"/>
    <s v="JBL Micro Wireless Portable Bluetooth Speaker"/>
    <n v="179.97"/>
    <n v="3"/>
    <n v="0"/>
    <n v="44.992500000000007"/>
  </r>
  <r>
    <n v="1180"/>
    <x v="563"/>
    <x v="0"/>
    <x v="423"/>
    <d v="2013-04-28T00:00:00"/>
    <s v="Second Class"/>
    <s v="CA-12055"/>
    <x v="402"/>
    <x v="2"/>
    <s v="United States"/>
    <s v="Houston"/>
    <x v="5"/>
    <n v="77070"/>
    <x v="2"/>
    <s v="TEC-AC-10003174"/>
    <x v="2"/>
    <x v="11"/>
    <s v="Plantronics S12 Corded Telephone Headset System"/>
    <n v="258.69600000000003"/>
    <n v="3"/>
    <n v="0.2"/>
    <n v="64.674000000000007"/>
  </r>
  <r>
    <n v="1181"/>
    <x v="564"/>
    <x v="2"/>
    <x v="261"/>
    <d v="2011-06-25T00:00:00"/>
    <s v="Standard Class"/>
    <s v="DB-13060"/>
    <x v="72"/>
    <x v="0"/>
    <s v="United States"/>
    <s v="Lakewood"/>
    <x v="30"/>
    <n v="8701"/>
    <x v="3"/>
    <s v="TEC-PH-10004539"/>
    <x v="2"/>
    <x v="7"/>
    <s v="Wireless Extenders zBoost YX545 SOHO Signal Booster"/>
    <n v="1322.93"/>
    <n v="7"/>
    <n v="0"/>
    <n v="357.19110000000001"/>
  </r>
  <r>
    <n v="1182"/>
    <x v="564"/>
    <x v="2"/>
    <x v="261"/>
    <d v="2011-06-25T00:00:00"/>
    <s v="Standard Class"/>
    <s v="DB-13060"/>
    <x v="72"/>
    <x v="0"/>
    <s v="United States"/>
    <s v="Lakewood"/>
    <x v="30"/>
    <n v="8701"/>
    <x v="3"/>
    <s v="OFF-AR-10001919"/>
    <x v="1"/>
    <x v="6"/>
    <s v="OIC #2 Pencils, Medium Soft"/>
    <n v="3.76"/>
    <n v="2"/>
    <n v="0"/>
    <n v="1.0903999999999998"/>
  </r>
  <r>
    <n v="1183"/>
    <x v="565"/>
    <x v="3"/>
    <x v="424"/>
    <d v="2014-01-16T00:00:00"/>
    <s v="First Class"/>
    <s v="RB-19570"/>
    <x v="262"/>
    <x v="0"/>
    <s v="United States"/>
    <s v="Jacksonville"/>
    <x v="3"/>
    <n v="28540"/>
    <x v="0"/>
    <s v="OFF-EN-10002504"/>
    <x v="1"/>
    <x v="12"/>
    <s v="Tyvek  Top-Opening Peel &amp; Seel Envelopes, Plain White"/>
    <n v="21.744"/>
    <n v="1"/>
    <n v="0.2"/>
    <n v="7.3385999999999996"/>
  </r>
  <r>
    <n v="1184"/>
    <x v="565"/>
    <x v="3"/>
    <x v="424"/>
    <d v="2014-01-16T00:00:00"/>
    <s v="First Class"/>
    <s v="RB-19570"/>
    <x v="262"/>
    <x v="0"/>
    <s v="United States"/>
    <s v="Jacksonville"/>
    <x v="3"/>
    <n v="28540"/>
    <x v="0"/>
    <s v="TEC-PH-10003655"/>
    <x v="2"/>
    <x v="7"/>
    <s v="Sannysis Cute Owl Design Soft Skin Case Cover for Samsung Galaxy S4"/>
    <n v="7.92"/>
    <n v="5"/>
    <n v="0.2"/>
    <n v="0.69300000000000006"/>
  </r>
  <r>
    <n v="1185"/>
    <x v="566"/>
    <x v="2"/>
    <x v="156"/>
    <d v="2011-11-30T00:00:00"/>
    <s v="Standard Class"/>
    <s v="HR-14830"/>
    <x v="403"/>
    <x v="1"/>
    <s v="United States"/>
    <s v="Seattle"/>
    <x v="4"/>
    <n v="98103"/>
    <x v="1"/>
    <s v="OFF-BI-10004656"/>
    <x v="1"/>
    <x v="8"/>
    <s v="Peel &amp; Stick Add-On Corner Pockets"/>
    <n v="12.096000000000002"/>
    <n v="7"/>
    <n v="0.2"/>
    <n v="4.2335999999999991"/>
  </r>
  <r>
    <n v="1186"/>
    <x v="566"/>
    <x v="2"/>
    <x v="156"/>
    <d v="2011-11-30T00:00:00"/>
    <s v="Standard Class"/>
    <s v="HR-14830"/>
    <x v="403"/>
    <x v="1"/>
    <s v="United States"/>
    <s v="Seattle"/>
    <x v="4"/>
    <n v="98103"/>
    <x v="1"/>
    <s v="OFF-ST-10002344"/>
    <x v="1"/>
    <x v="4"/>
    <s v="Carina 42&quot;Hx23 3/4&quot;W Media Storage Unit"/>
    <n v="485.88"/>
    <n v="6"/>
    <n v="0"/>
    <n v="9.7176000000000329"/>
  </r>
  <r>
    <n v="1187"/>
    <x v="566"/>
    <x v="2"/>
    <x v="156"/>
    <d v="2011-11-30T00:00:00"/>
    <s v="Standard Class"/>
    <s v="HR-14830"/>
    <x v="403"/>
    <x v="1"/>
    <s v="United States"/>
    <s v="Seattle"/>
    <x v="4"/>
    <n v="98103"/>
    <x v="1"/>
    <s v="OFF-PA-10001800"/>
    <x v="1"/>
    <x v="10"/>
    <s v="Xerox 220"/>
    <n v="25.92"/>
    <n v="4"/>
    <n v="0"/>
    <n v="12.441600000000001"/>
  </r>
  <r>
    <n v="1188"/>
    <x v="566"/>
    <x v="2"/>
    <x v="156"/>
    <d v="2011-11-30T00:00:00"/>
    <s v="Standard Class"/>
    <s v="HR-14830"/>
    <x v="403"/>
    <x v="1"/>
    <s v="United States"/>
    <s v="Seattle"/>
    <x v="4"/>
    <n v="98103"/>
    <x v="1"/>
    <s v="OFF-ST-10000036"/>
    <x v="1"/>
    <x v="4"/>
    <s v="Recycled Data-Pak for Archival Bound Computer Printouts, 12-1/2 x 12-1/2 x 16"/>
    <n v="197.58"/>
    <n v="2"/>
    <n v="0"/>
    <n v="53.346599999999995"/>
  </r>
  <r>
    <n v="1189"/>
    <x v="567"/>
    <x v="3"/>
    <x v="425"/>
    <d v="2014-03-01T00:00:00"/>
    <s v="Second Class"/>
    <s v="BT-11530"/>
    <x v="404"/>
    <x v="2"/>
    <s v="United States"/>
    <s v="Los Angeles"/>
    <x v="1"/>
    <n v="90036"/>
    <x v="1"/>
    <s v="OFF-AP-10004532"/>
    <x v="1"/>
    <x v="9"/>
    <s v="Kensington 6 Outlet Guardian Standard Surge Protector"/>
    <n v="81.92"/>
    <n v="4"/>
    <n v="0"/>
    <n v="22.118400000000001"/>
  </r>
  <r>
    <n v="1190"/>
    <x v="567"/>
    <x v="3"/>
    <x v="425"/>
    <d v="2014-03-01T00:00:00"/>
    <s v="Second Class"/>
    <s v="BT-11530"/>
    <x v="404"/>
    <x v="2"/>
    <s v="United States"/>
    <s v="Los Angeles"/>
    <x v="1"/>
    <n v="90036"/>
    <x v="1"/>
    <s v="TEC-PH-10004447"/>
    <x v="2"/>
    <x v="7"/>
    <s v="Toshiba IPT2010-SD IP Telephone"/>
    <n v="889.53600000000006"/>
    <n v="8"/>
    <n v="0.2"/>
    <n v="66.715199999999982"/>
  </r>
  <r>
    <n v="1191"/>
    <x v="567"/>
    <x v="3"/>
    <x v="425"/>
    <d v="2014-03-01T00:00:00"/>
    <s v="Second Class"/>
    <s v="BT-11530"/>
    <x v="404"/>
    <x v="2"/>
    <s v="United States"/>
    <s v="Los Angeles"/>
    <x v="1"/>
    <n v="90036"/>
    <x v="1"/>
    <s v="FUR-CH-10003973"/>
    <x v="0"/>
    <x v="1"/>
    <s v="GuestStacker Chair with Chrome Finish Legs"/>
    <n v="892.22400000000005"/>
    <n v="3"/>
    <n v="0.2"/>
    <n v="89.222400000000022"/>
  </r>
  <r>
    <n v="1192"/>
    <x v="567"/>
    <x v="3"/>
    <x v="425"/>
    <d v="2014-03-01T00:00:00"/>
    <s v="Second Class"/>
    <s v="BT-11530"/>
    <x v="404"/>
    <x v="2"/>
    <s v="United States"/>
    <s v="Los Angeles"/>
    <x v="1"/>
    <n v="90036"/>
    <x v="1"/>
    <s v="OFF-PA-10001970"/>
    <x v="1"/>
    <x v="10"/>
    <s v="Xerox 1908"/>
    <n v="223.92"/>
    <n v="4"/>
    <n v="0"/>
    <n v="109.7208"/>
  </r>
  <r>
    <n v="1193"/>
    <x v="567"/>
    <x v="3"/>
    <x v="425"/>
    <d v="2014-03-01T00:00:00"/>
    <s v="Second Class"/>
    <s v="BT-11530"/>
    <x v="404"/>
    <x v="2"/>
    <s v="United States"/>
    <s v="Los Angeles"/>
    <x v="1"/>
    <n v="90036"/>
    <x v="1"/>
    <s v="OFF-PA-10000682"/>
    <x v="1"/>
    <x v="10"/>
    <s v="Xerox 1924"/>
    <n v="23.12"/>
    <n v="4"/>
    <n v="0"/>
    <n v="11.328800000000001"/>
  </r>
  <r>
    <n v="1194"/>
    <x v="568"/>
    <x v="1"/>
    <x v="426"/>
    <d v="2012-09-15T00:00:00"/>
    <s v="Same Day"/>
    <s v="NG-18355"/>
    <x v="243"/>
    <x v="1"/>
    <s v="United States"/>
    <s v="Coral Springs"/>
    <x v="2"/>
    <n v="33065"/>
    <x v="0"/>
    <s v="OFF-PA-10001937"/>
    <x v="1"/>
    <x v="10"/>
    <s v="Xerox 21"/>
    <n v="15.552000000000003"/>
    <n v="3"/>
    <n v="0.2"/>
    <n v="5.4432"/>
  </r>
  <r>
    <n v="1195"/>
    <x v="568"/>
    <x v="1"/>
    <x v="426"/>
    <d v="2012-09-15T00:00:00"/>
    <s v="Same Day"/>
    <s v="NG-18355"/>
    <x v="243"/>
    <x v="1"/>
    <s v="United States"/>
    <s v="Coral Springs"/>
    <x v="2"/>
    <n v="33065"/>
    <x v="0"/>
    <s v="FUR-FU-10002268"/>
    <x v="0"/>
    <x v="5"/>
    <s v="Ultra Door Push Plate"/>
    <n v="15.712000000000002"/>
    <n v="4"/>
    <n v="0.2"/>
    <n v="2.553199999999999"/>
  </r>
  <r>
    <n v="1196"/>
    <x v="568"/>
    <x v="1"/>
    <x v="426"/>
    <d v="2012-09-15T00:00:00"/>
    <s v="Same Day"/>
    <s v="NG-18355"/>
    <x v="243"/>
    <x v="1"/>
    <s v="United States"/>
    <s v="Coral Springs"/>
    <x v="2"/>
    <n v="33065"/>
    <x v="0"/>
    <s v="OFF-ST-10001321"/>
    <x v="1"/>
    <x v="4"/>
    <s v="Decoflex Hanging Personal Folder File, Blue"/>
    <n v="24.672000000000001"/>
    <n v="2"/>
    <n v="0.2"/>
    <n v="2.1588000000000021"/>
  </r>
  <r>
    <n v="1197"/>
    <x v="568"/>
    <x v="1"/>
    <x v="426"/>
    <d v="2012-09-15T00:00:00"/>
    <s v="Same Day"/>
    <s v="NG-18355"/>
    <x v="243"/>
    <x v="1"/>
    <s v="United States"/>
    <s v="Coral Springs"/>
    <x v="2"/>
    <n v="33065"/>
    <x v="0"/>
    <s v="FUR-FU-10003394"/>
    <x v="0"/>
    <x v="5"/>
    <s v="Tenex &quot;The Solids&quot; Textured Chair Mats"/>
    <n v="55.967999999999996"/>
    <n v="1"/>
    <n v="0.2"/>
    <n v="-2.098800000000006"/>
  </r>
  <r>
    <n v="1198"/>
    <x v="569"/>
    <x v="0"/>
    <x v="143"/>
    <d v="2013-04-13T00:00:00"/>
    <s v="Standard Class"/>
    <s v="ZC-21910"/>
    <x v="233"/>
    <x v="0"/>
    <s v="United States"/>
    <s v="Houston"/>
    <x v="5"/>
    <n v="77041"/>
    <x v="2"/>
    <s v="TEC-AC-10001990"/>
    <x v="2"/>
    <x v="11"/>
    <s v="Kensington Orbit Wireless Mobile Trackball for PC and Mac"/>
    <n v="431.92800000000005"/>
    <n v="9"/>
    <n v="0.2"/>
    <n v="64.789199999999951"/>
  </r>
  <r>
    <n v="1199"/>
    <x v="569"/>
    <x v="0"/>
    <x v="143"/>
    <d v="2013-04-13T00:00:00"/>
    <s v="Standard Class"/>
    <s v="ZC-21910"/>
    <x v="233"/>
    <x v="0"/>
    <s v="United States"/>
    <s v="Houston"/>
    <x v="5"/>
    <n v="77041"/>
    <x v="2"/>
    <s v="FUR-CH-10004540"/>
    <x v="0"/>
    <x v="1"/>
    <s v="Global Chrome Stack Chair"/>
    <n v="95.983999999999995"/>
    <n v="4"/>
    <n v="0.3"/>
    <n v="-4.1135999999999981"/>
  </r>
  <r>
    <n v="1200"/>
    <x v="569"/>
    <x v="0"/>
    <x v="143"/>
    <d v="2013-04-13T00:00:00"/>
    <s v="Standard Class"/>
    <s v="ZC-21910"/>
    <x v="233"/>
    <x v="0"/>
    <s v="United States"/>
    <s v="Houston"/>
    <x v="5"/>
    <n v="77041"/>
    <x v="2"/>
    <s v="OFF-BI-10004995"/>
    <x v="1"/>
    <x v="8"/>
    <s v="GBC DocuBind P400 Electric Binding System"/>
    <n v="1088.7919999999997"/>
    <n v="4"/>
    <n v="0.8"/>
    <n v="-1850.9464000000007"/>
  </r>
  <r>
    <n v="1201"/>
    <x v="570"/>
    <x v="0"/>
    <x v="427"/>
    <d v="2013-07-25T00:00:00"/>
    <s v="Standard Class"/>
    <s v="LS-16945"/>
    <x v="322"/>
    <x v="1"/>
    <s v="United States"/>
    <s v="Denver"/>
    <x v="22"/>
    <n v="80219"/>
    <x v="1"/>
    <s v="FUR-CH-10002335"/>
    <x v="0"/>
    <x v="1"/>
    <s v="Hon GuestStacker Chair"/>
    <n v="544.00800000000004"/>
    <n v="3"/>
    <n v="0.2"/>
    <n v="40.800600000000003"/>
  </r>
  <r>
    <n v="1202"/>
    <x v="570"/>
    <x v="0"/>
    <x v="427"/>
    <d v="2013-07-25T00:00:00"/>
    <s v="Standard Class"/>
    <s v="LS-16945"/>
    <x v="322"/>
    <x v="1"/>
    <s v="United States"/>
    <s v="Denver"/>
    <x v="22"/>
    <n v="80219"/>
    <x v="1"/>
    <s v="OFF-BI-10004967"/>
    <x v="1"/>
    <x v="8"/>
    <s v="Round Ring Binders"/>
    <n v="1.8720000000000003"/>
    <n v="3"/>
    <n v="0.7"/>
    <n v="-1.4352"/>
  </r>
  <r>
    <n v="1203"/>
    <x v="570"/>
    <x v="0"/>
    <x v="427"/>
    <d v="2013-07-25T00:00:00"/>
    <s v="Standard Class"/>
    <s v="LS-16945"/>
    <x v="322"/>
    <x v="1"/>
    <s v="United States"/>
    <s v="Denver"/>
    <x v="22"/>
    <n v="80219"/>
    <x v="1"/>
    <s v="FUR-CH-10002331"/>
    <x v="0"/>
    <x v="1"/>
    <s v="Hon 4700 Series Mobuis Mid-Back Task Chairs with Adjustable Arms"/>
    <n v="854.35200000000009"/>
    <n v="3"/>
    <n v="0.2"/>
    <n v="10.679399999999873"/>
  </r>
  <r>
    <n v="1204"/>
    <x v="570"/>
    <x v="0"/>
    <x v="427"/>
    <d v="2013-07-25T00:00:00"/>
    <s v="Standard Class"/>
    <s v="LS-16945"/>
    <x v="322"/>
    <x v="1"/>
    <s v="United States"/>
    <s v="Denver"/>
    <x v="22"/>
    <n v="80219"/>
    <x v="1"/>
    <s v="OFF-ST-10002292"/>
    <x v="1"/>
    <x v="4"/>
    <s v="Sauder Facets Collection Locker/File Cabinet, Sky Alder Finish"/>
    <n v="593.5680000000001"/>
    <n v="2"/>
    <n v="0.2"/>
    <n v="0"/>
  </r>
  <r>
    <n v="1205"/>
    <x v="570"/>
    <x v="0"/>
    <x v="427"/>
    <d v="2013-07-25T00:00:00"/>
    <s v="Standard Class"/>
    <s v="LS-16945"/>
    <x v="322"/>
    <x v="1"/>
    <s v="United States"/>
    <s v="Denver"/>
    <x v="22"/>
    <n v="80219"/>
    <x v="1"/>
    <s v="OFF-ST-10000689"/>
    <x v="1"/>
    <x v="4"/>
    <s v="Fellowes Strictly Business Drawer File, Letter/Legal Size"/>
    <n v="338.04"/>
    <n v="3"/>
    <n v="0.2"/>
    <n v="-33.804000000000002"/>
  </r>
  <r>
    <n v="1206"/>
    <x v="571"/>
    <x v="3"/>
    <x v="378"/>
    <d v="2014-08-05T00:00:00"/>
    <s v="First Class"/>
    <s v="LH-16750"/>
    <x v="405"/>
    <x v="0"/>
    <s v="United States"/>
    <s v="Charlotte"/>
    <x v="3"/>
    <n v="28205"/>
    <x v="0"/>
    <s v="TEC-PH-10002660"/>
    <x v="2"/>
    <x v="7"/>
    <s v="Nortel Networks T7316 E Nt8 B27"/>
    <n v="271.95999999999998"/>
    <n v="5"/>
    <n v="0.2"/>
    <n v="16.997500000000016"/>
  </r>
  <r>
    <n v="1207"/>
    <x v="572"/>
    <x v="0"/>
    <x v="216"/>
    <d v="2013-07-19T00:00:00"/>
    <s v="Second Class"/>
    <s v="SW-20755"/>
    <x v="406"/>
    <x v="1"/>
    <s v="United States"/>
    <s v="New York City"/>
    <x v="15"/>
    <n v="10009"/>
    <x v="3"/>
    <s v="OFF-ST-10004634"/>
    <x v="1"/>
    <x v="4"/>
    <s v="Personal Folder Holder, Ebony"/>
    <n v="11.21"/>
    <n v="1"/>
    <n v="0"/>
    <n v="3.3629999999999995"/>
  </r>
  <r>
    <n v="1208"/>
    <x v="572"/>
    <x v="0"/>
    <x v="216"/>
    <d v="2013-07-19T00:00:00"/>
    <s v="Second Class"/>
    <s v="SW-20755"/>
    <x v="406"/>
    <x v="1"/>
    <s v="United States"/>
    <s v="New York City"/>
    <x v="15"/>
    <n v="10009"/>
    <x v="3"/>
    <s v="OFF-BI-10002160"/>
    <x v="1"/>
    <x v="8"/>
    <s v="Acco Hanging Data Binders"/>
    <n v="9.1440000000000001"/>
    <n v="3"/>
    <n v="0.2"/>
    <n v="3.2003999999999997"/>
  </r>
  <r>
    <n v="1209"/>
    <x v="572"/>
    <x v="0"/>
    <x v="216"/>
    <d v="2013-07-19T00:00:00"/>
    <s v="Second Class"/>
    <s v="SW-20755"/>
    <x v="406"/>
    <x v="1"/>
    <s v="United States"/>
    <s v="New York City"/>
    <x v="15"/>
    <n v="10009"/>
    <x v="3"/>
    <s v="OFF-FA-10002988"/>
    <x v="1"/>
    <x v="13"/>
    <s v="Ideal Clamps"/>
    <n v="14.069999999999999"/>
    <n v="7"/>
    <n v="0"/>
    <n v="6.8942999999999994"/>
  </r>
  <r>
    <n v="1210"/>
    <x v="572"/>
    <x v="0"/>
    <x v="216"/>
    <d v="2013-07-19T00:00:00"/>
    <s v="Second Class"/>
    <s v="SW-20755"/>
    <x v="406"/>
    <x v="1"/>
    <s v="United States"/>
    <s v="New York City"/>
    <x v="15"/>
    <n v="10009"/>
    <x v="3"/>
    <s v="OFF-AR-10004999"/>
    <x v="1"/>
    <x v="6"/>
    <s v="Newell 315"/>
    <n v="41.86"/>
    <n v="7"/>
    <n v="0"/>
    <n v="10.465"/>
  </r>
  <r>
    <n v="1211"/>
    <x v="572"/>
    <x v="0"/>
    <x v="216"/>
    <d v="2013-07-19T00:00:00"/>
    <s v="Second Class"/>
    <s v="SW-20755"/>
    <x v="406"/>
    <x v="1"/>
    <s v="United States"/>
    <s v="New York City"/>
    <x v="15"/>
    <n v="10009"/>
    <x v="3"/>
    <s v="OFF-BI-10001031"/>
    <x v="1"/>
    <x v="8"/>
    <s v="Pressboard Data Binders by Wilson Jones"/>
    <n v="8.5440000000000005"/>
    <n v="2"/>
    <n v="0.2"/>
    <n v="2.8835999999999995"/>
  </r>
  <r>
    <n v="1212"/>
    <x v="572"/>
    <x v="0"/>
    <x v="216"/>
    <d v="2013-07-19T00:00:00"/>
    <s v="Second Class"/>
    <s v="SW-20755"/>
    <x v="406"/>
    <x v="1"/>
    <s v="United States"/>
    <s v="New York City"/>
    <x v="15"/>
    <n v="10009"/>
    <x v="3"/>
    <s v="FUR-BO-10004695"/>
    <x v="0"/>
    <x v="0"/>
    <s v="O'Sullivan 2-Door Barrister Bookcase in Odessa Pine"/>
    <n v="579.13599999999997"/>
    <n v="4"/>
    <n v="0.2"/>
    <n v="21.717599999999948"/>
  </r>
  <r>
    <n v="1213"/>
    <x v="573"/>
    <x v="3"/>
    <x v="428"/>
    <d v="2014-09-14T00:00:00"/>
    <s v="Standard Class"/>
    <s v="SP-20620"/>
    <x v="407"/>
    <x v="1"/>
    <s v="United States"/>
    <s v="Philadelphia"/>
    <x v="9"/>
    <n v="19134"/>
    <x v="3"/>
    <s v="FUR-CH-10004860"/>
    <x v="0"/>
    <x v="1"/>
    <s v="Global Low Back Tilter Chair"/>
    <n v="141.37199999999999"/>
    <n v="2"/>
    <n v="0.3"/>
    <n v="-48.470400000000019"/>
  </r>
  <r>
    <n v="1214"/>
    <x v="573"/>
    <x v="3"/>
    <x v="428"/>
    <d v="2014-09-14T00:00:00"/>
    <s v="Standard Class"/>
    <s v="SP-20620"/>
    <x v="407"/>
    <x v="1"/>
    <s v="United States"/>
    <s v="Philadelphia"/>
    <x v="9"/>
    <n v="19134"/>
    <x v="3"/>
    <s v="OFF-BI-10002432"/>
    <x v="1"/>
    <x v="8"/>
    <s v="Wilson Jones Standard D-Ring Binders"/>
    <n v="3.036"/>
    <n v="2"/>
    <n v="0.7"/>
    <n v="-2.3275999999999994"/>
  </r>
  <r>
    <n v="1215"/>
    <x v="573"/>
    <x v="3"/>
    <x v="428"/>
    <d v="2014-09-14T00:00:00"/>
    <s v="Standard Class"/>
    <s v="SP-20620"/>
    <x v="407"/>
    <x v="1"/>
    <s v="United States"/>
    <s v="Philadelphia"/>
    <x v="9"/>
    <n v="19134"/>
    <x v="3"/>
    <s v="OFF-BI-10000069"/>
    <x v="1"/>
    <x v="8"/>
    <s v="GBC Prepunched Paper, 19-Hole, for Binding Systems, 24-lb"/>
    <n v="4.503000000000001"/>
    <n v="1"/>
    <n v="0.7"/>
    <n v="-3.6024000000000012"/>
  </r>
  <r>
    <n v="1216"/>
    <x v="573"/>
    <x v="3"/>
    <x v="428"/>
    <d v="2014-09-14T00:00:00"/>
    <s v="Standard Class"/>
    <s v="SP-20620"/>
    <x v="407"/>
    <x v="1"/>
    <s v="United States"/>
    <s v="Philadelphia"/>
    <x v="9"/>
    <n v="19134"/>
    <x v="3"/>
    <s v="OFF-AR-10003602"/>
    <x v="1"/>
    <x v="6"/>
    <s v="Quartet Omega Colored Chalk, 12/Pack"/>
    <n v="4.6719999999999997"/>
    <n v="1"/>
    <n v="0.2"/>
    <n v="1.5767999999999998"/>
  </r>
  <r>
    <n v="1217"/>
    <x v="573"/>
    <x v="3"/>
    <x v="428"/>
    <d v="2014-09-14T00:00:00"/>
    <s v="Standard Class"/>
    <s v="SP-20620"/>
    <x v="407"/>
    <x v="1"/>
    <s v="United States"/>
    <s v="Philadelphia"/>
    <x v="9"/>
    <n v="19134"/>
    <x v="3"/>
    <s v="TEC-AC-10004469"/>
    <x v="2"/>
    <x v="11"/>
    <s v="Microsoft Sculpt Comfort Mouse"/>
    <n v="95.88000000000001"/>
    <n v="3"/>
    <n v="0.2"/>
    <n v="28.764000000000006"/>
  </r>
  <r>
    <n v="1218"/>
    <x v="573"/>
    <x v="3"/>
    <x v="428"/>
    <d v="2014-09-14T00:00:00"/>
    <s v="Standard Class"/>
    <s v="SP-20620"/>
    <x v="407"/>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x v="407"/>
    <x v="1"/>
    <s v="United States"/>
    <s v="Philadelphia"/>
    <x v="9"/>
    <n v="19134"/>
    <x v="3"/>
    <s v="TEC-AC-10003174"/>
    <x v="2"/>
    <x v="11"/>
    <s v="Plantronics S12 Corded Telephone Headset System"/>
    <n v="258.69600000000003"/>
    <n v="3"/>
    <n v="0.2"/>
    <n v="64.674000000000007"/>
  </r>
  <r>
    <n v="1220"/>
    <x v="573"/>
    <x v="3"/>
    <x v="428"/>
    <d v="2014-09-14T00:00:00"/>
    <s v="Standard Class"/>
    <s v="SP-20620"/>
    <x v="407"/>
    <x v="1"/>
    <s v="United States"/>
    <s v="Philadelphia"/>
    <x v="9"/>
    <n v="19134"/>
    <x v="3"/>
    <s v="TEC-PH-10002200"/>
    <x v="2"/>
    <x v="7"/>
    <s v="Samsung Galaxy Note 2"/>
    <n v="1931.9579999999999"/>
    <n v="7"/>
    <n v="0.4"/>
    <n v="-386.3915999999997"/>
  </r>
  <r>
    <n v="1221"/>
    <x v="574"/>
    <x v="2"/>
    <x v="136"/>
    <d v="2011-07-16T00:00:00"/>
    <s v="Standard Class"/>
    <s v="BF-11170"/>
    <x v="408"/>
    <x v="2"/>
    <s v="United States"/>
    <s v="Los Angeles"/>
    <x v="1"/>
    <n v="90036"/>
    <x v="1"/>
    <s v="OFF-ST-10000107"/>
    <x v="1"/>
    <x v="4"/>
    <s v="Fellowes Super Stor/Drawer"/>
    <n v="249.75"/>
    <n v="9"/>
    <n v="0"/>
    <n v="44.954999999999977"/>
  </r>
  <r>
    <n v="1222"/>
    <x v="574"/>
    <x v="2"/>
    <x v="136"/>
    <d v="2011-07-16T00:00:00"/>
    <s v="Standard Class"/>
    <s v="BF-11170"/>
    <x v="408"/>
    <x v="2"/>
    <s v="United States"/>
    <s v="Los Angeles"/>
    <x v="1"/>
    <n v="90036"/>
    <x v="1"/>
    <s v="TEC-PH-10000439"/>
    <x v="2"/>
    <x v="7"/>
    <s v="GE DSL Phone Line Filter"/>
    <n v="255.93600000000004"/>
    <n v="8"/>
    <n v="0.2"/>
    <n v="28.792799999999971"/>
  </r>
  <r>
    <n v="1223"/>
    <x v="575"/>
    <x v="0"/>
    <x v="429"/>
    <d v="2013-12-06T00:00:00"/>
    <s v="First Class"/>
    <s v="BM-11140"/>
    <x v="78"/>
    <x v="0"/>
    <s v="United States"/>
    <s v="New York City"/>
    <x v="15"/>
    <n v="10024"/>
    <x v="3"/>
    <s v="FUR-FU-10001602"/>
    <x v="0"/>
    <x v="5"/>
    <s v="Eldon Delta Triangular Chair Mat, 52&quot; x 58&quot;, Clear"/>
    <n v="113.78999999999999"/>
    <n v="3"/>
    <n v="0"/>
    <n v="20.482199999999992"/>
  </r>
  <r>
    <n v="1224"/>
    <x v="575"/>
    <x v="0"/>
    <x v="429"/>
    <d v="2013-12-06T00:00:00"/>
    <s v="First Class"/>
    <s v="BM-11140"/>
    <x v="78"/>
    <x v="0"/>
    <s v="United States"/>
    <s v="New York City"/>
    <x v="15"/>
    <n v="10024"/>
    <x v="3"/>
    <s v="TEC-AC-10001432"/>
    <x v="2"/>
    <x v="11"/>
    <s v="Enermax Aurora Lite Keyboard"/>
    <n v="78.150000000000006"/>
    <n v="1"/>
    <n v="0"/>
    <n v="34.38600000000001"/>
  </r>
  <r>
    <n v="1225"/>
    <x v="575"/>
    <x v="0"/>
    <x v="429"/>
    <d v="2013-12-06T00:00:00"/>
    <s v="First Class"/>
    <s v="BM-11140"/>
    <x v="78"/>
    <x v="0"/>
    <s v="United States"/>
    <s v="New York City"/>
    <x v="15"/>
    <n v="10024"/>
    <x v="3"/>
    <s v="OFF-BI-10004656"/>
    <x v="1"/>
    <x v="8"/>
    <s v="Peel &amp; Stick Add-On Corner Pockets"/>
    <n v="1.7280000000000002"/>
    <n v="1"/>
    <n v="0.2"/>
    <n v="0.60479999999999989"/>
  </r>
  <r>
    <n v="1226"/>
    <x v="575"/>
    <x v="0"/>
    <x v="429"/>
    <d v="2013-12-06T00:00:00"/>
    <s v="First Class"/>
    <s v="BM-11140"/>
    <x v="78"/>
    <x v="0"/>
    <s v="United States"/>
    <s v="New York City"/>
    <x v="15"/>
    <n v="10024"/>
    <x v="3"/>
    <s v="OFF-PA-10001685"/>
    <x v="1"/>
    <x v="10"/>
    <s v="Staples"/>
    <n v="40.56"/>
    <n v="4"/>
    <n v="0"/>
    <n v="19.874400000000001"/>
  </r>
  <r>
    <n v="1227"/>
    <x v="575"/>
    <x v="0"/>
    <x v="429"/>
    <d v="2013-12-06T00:00:00"/>
    <s v="First Class"/>
    <s v="BM-11140"/>
    <x v="78"/>
    <x v="0"/>
    <s v="United States"/>
    <s v="New York City"/>
    <x v="15"/>
    <n v="10024"/>
    <x v="3"/>
    <s v="OFF-ST-10001418"/>
    <x v="1"/>
    <x v="4"/>
    <s v="Carina Media Storage Towers in Natural &amp; Black"/>
    <n v="182.94"/>
    <n v="3"/>
    <n v="0"/>
    <n v="3.6587999999999994"/>
  </r>
  <r>
    <n v="1228"/>
    <x v="575"/>
    <x v="0"/>
    <x v="429"/>
    <d v="2013-12-06T00:00:00"/>
    <s v="First Class"/>
    <s v="BM-11140"/>
    <x v="78"/>
    <x v="0"/>
    <s v="United States"/>
    <s v="New York City"/>
    <x v="15"/>
    <n v="10024"/>
    <x v="3"/>
    <s v="OFF-ST-10000676"/>
    <x v="1"/>
    <x v="4"/>
    <s v="Fellowes Econo/Stor Drawers"/>
    <n v="193.86"/>
    <n v="2"/>
    <n v="0"/>
    <n v="11.631599999999992"/>
  </r>
  <r>
    <n v="1229"/>
    <x v="576"/>
    <x v="3"/>
    <x v="44"/>
    <d v="2014-11-12T00:00:00"/>
    <s v="Standard Class"/>
    <s v="ZC-21910"/>
    <x v="233"/>
    <x v="0"/>
    <s v="United States"/>
    <s v="Los Angeles"/>
    <x v="1"/>
    <n v="90045"/>
    <x v="1"/>
    <s v="OFF-EN-10001219"/>
    <x v="1"/>
    <x v="12"/>
    <s v="#10- 4 1/8&quot; x 9 1/2&quot; Security-Tint Envelopes"/>
    <n v="15.28"/>
    <n v="2"/>
    <n v="0"/>
    <n v="7.4871999999999996"/>
  </r>
  <r>
    <n v="1230"/>
    <x v="576"/>
    <x v="3"/>
    <x v="44"/>
    <d v="2014-11-12T00:00:00"/>
    <s v="Standard Class"/>
    <s v="ZC-21910"/>
    <x v="233"/>
    <x v="0"/>
    <s v="United States"/>
    <s v="Los Angeles"/>
    <x v="1"/>
    <n v="90045"/>
    <x v="1"/>
    <s v="FUR-FU-10001424"/>
    <x v="0"/>
    <x v="5"/>
    <s v="Dax Clear Box Frame"/>
    <n v="8.73"/>
    <n v="1"/>
    <n v="0"/>
    <n v="2.9681999999999995"/>
  </r>
  <r>
    <n v="1231"/>
    <x v="576"/>
    <x v="3"/>
    <x v="44"/>
    <d v="2014-11-12T00:00:00"/>
    <s v="Standard Class"/>
    <s v="ZC-21910"/>
    <x v="233"/>
    <x v="0"/>
    <s v="United States"/>
    <s v="Los Angeles"/>
    <x v="1"/>
    <n v="90045"/>
    <x v="1"/>
    <s v="OFF-AR-10001022"/>
    <x v="1"/>
    <x v="6"/>
    <s v="SANFORD Liquid Accent Tank-Style Highlighters"/>
    <n v="5.68"/>
    <n v="2"/>
    <n v="0"/>
    <n v="1.7607999999999997"/>
  </r>
  <r>
    <n v="1232"/>
    <x v="577"/>
    <x v="1"/>
    <x v="89"/>
    <d v="2012-11-02T00:00:00"/>
    <s v="Second Class"/>
    <s v="KT-16480"/>
    <x v="409"/>
    <x v="0"/>
    <s v="United States"/>
    <s v="Buffalo"/>
    <x v="15"/>
    <n v="14215"/>
    <x v="3"/>
    <s v="OFF-AR-10000369"/>
    <x v="1"/>
    <x v="6"/>
    <s v="Design Ebony Sketching Pencil"/>
    <n v="2.78"/>
    <n v="2"/>
    <n v="0"/>
    <n v="0.72279999999999989"/>
  </r>
  <r>
    <n v="1233"/>
    <x v="577"/>
    <x v="1"/>
    <x v="89"/>
    <d v="2012-11-02T00:00:00"/>
    <s v="Second Class"/>
    <s v="KT-16480"/>
    <x v="409"/>
    <x v="0"/>
    <s v="United States"/>
    <s v="Buffalo"/>
    <x v="15"/>
    <n v="14215"/>
    <x v="3"/>
    <s v="OFF-EN-10003055"/>
    <x v="1"/>
    <x v="12"/>
    <s v="Blue String-Tie &amp; Button Interoffice Envelopes, 10 x 13"/>
    <n v="79.959999999999994"/>
    <n v="2"/>
    <n v="0"/>
    <n v="35.981999999999992"/>
  </r>
  <r>
    <n v="1234"/>
    <x v="578"/>
    <x v="0"/>
    <x v="198"/>
    <d v="2013-06-02T00:00:00"/>
    <s v="First Class"/>
    <s v="BG-11695"/>
    <x v="410"/>
    <x v="1"/>
    <s v="United States"/>
    <s v="Cincinnati"/>
    <x v="24"/>
    <n v="45231"/>
    <x v="3"/>
    <s v="TEC-CO-10001046"/>
    <x v="2"/>
    <x v="16"/>
    <s v="Canon Imageclass D680 Copier / Fax"/>
    <n v="839.98799999999994"/>
    <n v="2"/>
    <n v="0.4"/>
    <n v="69.99899999999991"/>
  </r>
  <r>
    <n v="1235"/>
    <x v="579"/>
    <x v="0"/>
    <x v="99"/>
    <d v="2013-10-29T00:00:00"/>
    <s v="Same Day"/>
    <s v="PG-18820"/>
    <x v="310"/>
    <x v="0"/>
    <s v="United States"/>
    <s v="Boynton Beach"/>
    <x v="2"/>
    <n v="33437"/>
    <x v="0"/>
    <s v="FUR-FU-10000076"/>
    <x v="0"/>
    <x v="5"/>
    <s v="24-Hour Round Wall Clock"/>
    <n v="47.952000000000005"/>
    <n v="3"/>
    <n v="0.2"/>
    <n v="13.786200000000006"/>
  </r>
  <r>
    <n v="1236"/>
    <x v="579"/>
    <x v="0"/>
    <x v="99"/>
    <d v="2013-10-29T00:00:00"/>
    <s v="Same Day"/>
    <s v="PG-18820"/>
    <x v="310"/>
    <x v="0"/>
    <s v="United States"/>
    <s v="Boynton Beach"/>
    <x v="2"/>
    <n v="33437"/>
    <x v="0"/>
    <s v="OFF-BI-10003719"/>
    <x v="1"/>
    <x v="8"/>
    <s v="Large Capacity Hanging Post Binders"/>
    <n v="37.425000000000004"/>
    <n v="5"/>
    <n v="0.7"/>
    <n v="-29.940000000000012"/>
  </r>
  <r>
    <n v="1237"/>
    <x v="579"/>
    <x v="0"/>
    <x v="99"/>
    <d v="2013-10-29T00:00:00"/>
    <s v="Same Day"/>
    <s v="PG-18820"/>
    <x v="310"/>
    <x v="0"/>
    <s v="United States"/>
    <s v="Boynton Beach"/>
    <x v="2"/>
    <n v="33437"/>
    <x v="0"/>
    <s v="FUR-FU-10003268"/>
    <x v="0"/>
    <x v="5"/>
    <s v="Eldon Radial Chair Mat for Low to Medium Pile Carpets"/>
    <n v="63.967999999999996"/>
    <n v="2"/>
    <n v="0.2"/>
    <n v="0"/>
  </r>
  <r>
    <n v="1238"/>
    <x v="579"/>
    <x v="0"/>
    <x v="99"/>
    <d v="2013-10-29T00:00:00"/>
    <s v="Same Day"/>
    <s v="PG-18820"/>
    <x v="310"/>
    <x v="0"/>
    <s v="United States"/>
    <s v="Boynton Beach"/>
    <x v="2"/>
    <n v="33437"/>
    <x v="0"/>
    <s v="FUR-FU-10003553"/>
    <x v="0"/>
    <x v="5"/>
    <s v="Howard Miller 13-1/2&quot; Diameter Rosebrook Wall Clock"/>
    <n v="165.048"/>
    <n v="3"/>
    <n v="0.2"/>
    <n v="41.262"/>
  </r>
  <r>
    <n v="1239"/>
    <x v="580"/>
    <x v="2"/>
    <x v="430"/>
    <d v="2011-08-15T00:00:00"/>
    <s v="Standard Class"/>
    <s v="GM-14680"/>
    <x v="411"/>
    <x v="0"/>
    <s v="United States"/>
    <s v="Seattle"/>
    <x v="4"/>
    <n v="98105"/>
    <x v="1"/>
    <s v="FUR-FU-10003691"/>
    <x v="0"/>
    <x v="5"/>
    <s v="Eldon Image Series Desk Accessories, Ebony"/>
    <n v="12.35"/>
    <n v="1"/>
    <n v="0"/>
    <n v="5.4340000000000002"/>
  </r>
  <r>
    <n v="1240"/>
    <x v="580"/>
    <x v="2"/>
    <x v="430"/>
    <d v="2011-08-15T00:00:00"/>
    <s v="Standard Class"/>
    <s v="GM-14680"/>
    <x v="411"/>
    <x v="0"/>
    <s v="United States"/>
    <s v="Seattle"/>
    <x v="4"/>
    <n v="98105"/>
    <x v="1"/>
    <s v="OFF-AR-10003903"/>
    <x v="1"/>
    <x v="6"/>
    <s v="Sanford 52201 APSCO Electric Pencil Sharpener"/>
    <n v="40.97"/>
    <n v="1"/>
    <n v="0"/>
    <n v="10.652200000000001"/>
  </r>
  <r>
    <n v="1241"/>
    <x v="580"/>
    <x v="2"/>
    <x v="430"/>
    <d v="2011-08-15T00:00:00"/>
    <s v="Standard Class"/>
    <s v="GM-14680"/>
    <x v="411"/>
    <x v="0"/>
    <s v="United States"/>
    <s v="Seattle"/>
    <x v="4"/>
    <n v="98105"/>
    <x v="1"/>
    <s v="OFF-FA-10004854"/>
    <x v="1"/>
    <x v="13"/>
    <s v="Vinyl Coated Wire Paper Clips in Organizer Box, 800/Box"/>
    <n v="22.96"/>
    <n v="2"/>
    <n v="0"/>
    <n v="10.7912"/>
  </r>
  <r>
    <n v="1242"/>
    <x v="581"/>
    <x v="0"/>
    <x v="48"/>
    <d v="2013-09-05T00:00:00"/>
    <s v="Standard Class"/>
    <s v="MO-17800"/>
    <x v="246"/>
    <x v="2"/>
    <s v="United States"/>
    <s v="New York City"/>
    <x v="15"/>
    <n v="10024"/>
    <x v="3"/>
    <s v="TEC-PH-10003442"/>
    <x v="2"/>
    <x v="7"/>
    <s v="Samsung Replacement EH64AVFWE Premium Headset"/>
    <n v="22"/>
    <n v="4"/>
    <n v="0"/>
    <n v="5.5"/>
  </r>
  <r>
    <n v="1243"/>
    <x v="582"/>
    <x v="0"/>
    <x v="431"/>
    <d v="2013-02-22T00:00:00"/>
    <s v="Standard Class"/>
    <s v="PG-18820"/>
    <x v="310"/>
    <x v="0"/>
    <s v="United States"/>
    <s v="New York City"/>
    <x v="15"/>
    <n v="10009"/>
    <x v="3"/>
    <s v="OFF-BI-10004519"/>
    <x v="1"/>
    <x v="8"/>
    <s v="GBC DocuBind P100 Manual Binding Machine"/>
    <n v="398.35199999999998"/>
    <n v="3"/>
    <n v="0.2"/>
    <n v="124.48499999999999"/>
  </r>
  <r>
    <n v="1244"/>
    <x v="582"/>
    <x v="0"/>
    <x v="431"/>
    <d v="2013-02-22T00:00:00"/>
    <s v="Standard Class"/>
    <s v="PG-18820"/>
    <x v="310"/>
    <x v="0"/>
    <s v="United States"/>
    <s v="New York City"/>
    <x v="15"/>
    <n v="10009"/>
    <x v="3"/>
    <s v="OFF-FA-10000304"/>
    <x v="1"/>
    <x v="13"/>
    <s v="Advantus Push Pins"/>
    <n v="8.7200000000000006"/>
    <n v="4"/>
    <n v="0"/>
    <n v="3.5752000000000006"/>
  </r>
  <r>
    <n v="1245"/>
    <x v="583"/>
    <x v="3"/>
    <x v="304"/>
    <d v="2014-05-22T00:00:00"/>
    <s v="Standard Class"/>
    <s v="EJ-14155"/>
    <x v="412"/>
    <x v="0"/>
    <s v="United States"/>
    <s v="Gulfport"/>
    <x v="35"/>
    <n v="39503"/>
    <x v="0"/>
    <s v="OFF-EN-10004955"/>
    <x v="1"/>
    <x v="12"/>
    <s v="Fashion Color Clasp Envelopes"/>
    <n v="48.69"/>
    <n v="9"/>
    <n v="0"/>
    <n v="23.8581"/>
  </r>
  <r>
    <n v="1246"/>
    <x v="584"/>
    <x v="2"/>
    <x v="432"/>
    <d v="2011-12-14T00:00:00"/>
    <s v="Second Class"/>
    <s v="NP-18700"/>
    <x v="413"/>
    <x v="0"/>
    <s v="United States"/>
    <s v="Fresno"/>
    <x v="1"/>
    <n v="93727"/>
    <x v="1"/>
    <s v="FUR-TA-10004619"/>
    <x v="0"/>
    <x v="3"/>
    <s v="Hon Non-Folding Utility Tables"/>
    <n v="764.6880000000001"/>
    <n v="6"/>
    <n v="0.2"/>
    <n v="95.585999999999899"/>
  </r>
  <r>
    <n v="1247"/>
    <x v="584"/>
    <x v="2"/>
    <x v="432"/>
    <d v="2011-12-14T00:00:00"/>
    <s v="Second Class"/>
    <s v="NP-18700"/>
    <x v="413"/>
    <x v="0"/>
    <s v="United States"/>
    <s v="Fresno"/>
    <x v="1"/>
    <n v="93727"/>
    <x v="1"/>
    <s v="FUR-TA-10003473"/>
    <x v="0"/>
    <x v="3"/>
    <s v="Bretford Rectangular Conference Table Tops"/>
    <n v="3610.848"/>
    <n v="12"/>
    <n v="0.2"/>
    <n v="135.4068000000002"/>
  </r>
  <r>
    <n v="1248"/>
    <x v="584"/>
    <x v="2"/>
    <x v="432"/>
    <d v="2011-12-14T00:00:00"/>
    <s v="Second Class"/>
    <s v="NP-18700"/>
    <x v="413"/>
    <x v="0"/>
    <s v="United States"/>
    <s v="Fresno"/>
    <x v="1"/>
    <n v="93727"/>
    <x v="1"/>
    <s v="FUR-BO-10004467"/>
    <x v="0"/>
    <x v="0"/>
    <s v="Bestar Classic Bookcase"/>
    <n v="254.97449999999998"/>
    <n v="3"/>
    <n v="0.15"/>
    <n v="11.998799999999989"/>
  </r>
  <r>
    <n v="1249"/>
    <x v="585"/>
    <x v="3"/>
    <x v="404"/>
    <d v="2014-12-25T00:00:00"/>
    <s v="Standard Class"/>
    <s v="DJ-13630"/>
    <x v="264"/>
    <x v="0"/>
    <s v="United States"/>
    <s v="New York City"/>
    <x v="15"/>
    <n v="10009"/>
    <x v="3"/>
    <s v="OFF-AR-10002280"/>
    <x v="1"/>
    <x v="6"/>
    <s v="Staples"/>
    <n v="38.82"/>
    <n v="6"/>
    <n v="0"/>
    <n v="17.468999999999998"/>
  </r>
  <r>
    <n v="1250"/>
    <x v="585"/>
    <x v="3"/>
    <x v="404"/>
    <d v="2014-12-25T00:00:00"/>
    <s v="Standard Class"/>
    <s v="DJ-13630"/>
    <x v="264"/>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x v="264"/>
    <x v="0"/>
    <s v="United States"/>
    <s v="New York City"/>
    <x v="15"/>
    <n v="10009"/>
    <x v="3"/>
    <s v="OFF-AP-10000891"/>
    <x v="1"/>
    <x v="9"/>
    <s v="Kensington 7 Outlet MasterPiece HOMEOFFICE Power Control Center"/>
    <n v="1704.56"/>
    <n v="13"/>
    <n v="0"/>
    <n v="511.36799999999999"/>
  </r>
  <r>
    <n v="1252"/>
    <x v="585"/>
    <x v="3"/>
    <x v="404"/>
    <d v="2014-12-25T00:00:00"/>
    <s v="Standard Class"/>
    <s v="DJ-13630"/>
    <x v="264"/>
    <x v="0"/>
    <s v="United States"/>
    <s v="New York City"/>
    <x v="15"/>
    <n v="10009"/>
    <x v="3"/>
    <s v="OFF-AR-10000462"/>
    <x v="1"/>
    <x v="6"/>
    <s v="Sanford Pocket Accent Highlighters"/>
    <n v="3.2"/>
    <n v="2"/>
    <n v="0"/>
    <n v="1.3760000000000003"/>
  </r>
  <r>
    <n v="1253"/>
    <x v="586"/>
    <x v="1"/>
    <x v="433"/>
    <d v="2012-07-09T00:00:00"/>
    <s v="Standard Class"/>
    <s v="IM-15070"/>
    <x v="5"/>
    <x v="0"/>
    <s v="United States"/>
    <s v="Milwaukee"/>
    <x v="6"/>
    <n v="53209"/>
    <x v="2"/>
    <s v="TEC-PH-10004165"/>
    <x v="2"/>
    <x v="7"/>
    <s v="Mitel MiVoice 5330e IP Phone"/>
    <n v="1099.96"/>
    <n v="4"/>
    <n v="0"/>
    <n v="285.9896"/>
  </r>
  <r>
    <n v="1254"/>
    <x v="587"/>
    <x v="3"/>
    <x v="434"/>
    <d v="2014-03-15T00:00:00"/>
    <s v="Standard Class"/>
    <s v="MH-18115"/>
    <x v="414"/>
    <x v="2"/>
    <s v="United States"/>
    <s v="Chester"/>
    <x v="9"/>
    <n v="19013"/>
    <x v="3"/>
    <s v="OFF-AR-10003958"/>
    <x v="1"/>
    <x v="6"/>
    <s v="Newell 337"/>
    <n v="5.2480000000000002"/>
    <n v="2"/>
    <n v="0.2"/>
    <n v="0.59039999999999915"/>
  </r>
  <r>
    <n v="1255"/>
    <x v="587"/>
    <x v="3"/>
    <x v="434"/>
    <d v="2014-03-15T00:00:00"/>
    <s v="Standard Class"/>
    <s v="MH-18115"/>
    <x v="414"/>
    <x v="2"/>
    <s v="United States"/>
    <s v="Chester"/>
    <x v="9"/>
    <n v="19013"/>
    <x v="3"/>
    <s v="TEC-PH-10000149"/>
    <x v="2"/>
    <x v="7"/>
    <s v="Cisco SPA525G2 IP Phone - Wireless"/>
    <n v="35.909999999999997"/>
    <n v="3"/>
    <n v="0.4"/>
    <n v="-8.3790000000000031"/>
  </r>
  <r>
    <n v="1256"/>
    <x v="587"/>
    <x v="3"/>
    <x v="434"/>
    <d v="2014-03-15T00:00:00"/>
    <s v="Standard Class"/>
    <s v="MH-18115"/>
    <x v="414"/>
    <x v="2"/>
    <s v="United States"/>
    <s v="Chester"/>
    <x v="9"/>
    <n v="19013"/>
    <x v="3"/>
    <s v="FUR-FU-10003724"/>
    <x v="0"/>
    <x v="5"/>
    <s v="Westinghouse Clip-On Gooseneck Lamps"/>
    <n v="6.6959999999999997"/>
    <n v="1"/>
    <n v="0.2"/>
    <n v="0.50219999999999976"/>
  </r>
  <r>
    <n v="1257"/>
    <x v="587"/>
    <x v="3"/>
    <x v="434"/>
    <d v="2014-03-15T00:00:00"/>
    <s v="Standard Class"/>
    <s v="MH-18115"/>
    <x v="414"/>
    <x v="2"/>
    <s v="United States"/>
    <s v="Chester"/>
    <x v="9"/>
    <n v="19013"/>
    <x v="3"/>
    <s v="FUR-FU-10003535"/>
    <x v="0"/>
    <x v="5"/>
    <s v="Howard Miller Distant Time Traveler Alarm Clock"/>
    <n v="43.872000000000007"/>
    <n v="2"/>
    <n v="0.2"/>
    <n v="11.516399999999999"/>
  </r>
  <r>
    <n v="1258"/>
    <x v="588"/>
    <x v="0"/>
    <x v="435"/>
    <d v="2013-12-29T00:00:00"/>
    <s v="Second Class"/>
    <s v="RB-19795"/>
    <x v="176"/>
    <x v="2"/>
    <s v="United States"/>
    <s v="Charlotte"/>
    <x v="3"/>
    <n v="28205"/>
    <x v="0"/>
    <s v="OFF-BI-10001575"/>
    <x v="1"/>
    <x v="8"/>
    <s v="GBC Linen Binding Covers"/>
    <n v="27.882000000000005"/>
    <n v="3"/>
    <n v="0.7"/>
    <n v="-20.446799999999996"/>
  </r>
  <r>
    <n v="1259"/>
    <x v="588"/>
    <x v="0"/>
    <x v="435"/>
    <d v="2013-12-29T00:00:00"/>
    <s v="Second Class"/>
    <s v="RB-19795"/>
    <x v="176"/>
    <x v="2"/>
    <s v="United States"/>
    <s v="Charlotte"/>
    <x v="3"/>
    <n v="28205"/>
    <x v="0"/>
    <s v="OFF-ST-10003716"/>
    <x v="1"/>
    <x v="4"/>
    <s v="Tennsco Double-Tier Lockers"/>
    <n v="540.048"/>
    <n v="3"/>
    <n v="0.2"/>
    <n v="-47.254199999999997"/>
  </r>
  <r>
    <n v="1260"/>
    <x v="588"/>
    <x v="0"/>
    <x v="435"/>
    <d v="2013-12-29T00:00:00"/>
    <s v="Second Class"/>
    <s v="RB-19795"/>
    <x v="176"/>
    <x v="2"/>
    <s v="United States"/>
    <s v="Charlotte"/>
    <x v="3"/>
    <n v="28205"/>
    <x v="0"/>
    <s v="TEC-AC-10004469"/>
    <x v="2"/>
    <x v="11"/>
    <s v="Microsoft Sculpt Comfort Mouse"/>
    <n v="255.68000000000004"/>
    <n v="8"/>
    <n v="0.2"/>
    <n v="76.704000000000008"/>
  </r>
  <r>
    <n v="1261"/>
    <x v="589"/>
    <x v="3"/>
    <x v="436"/>
    <d v="2014-10-28T00:00:00"/>
    <s v="Standard Class"/>
    <s v="JR-15700"/>
    <x v="415"/>
    <x v="0"/>
    <s v="United States"/>
    <s v="Jacksonville"/>
    <x v="2"/>
    <n v="32216"/>
    <x v="0"/>
    <s v="TEC-PH-10004586"/>
    <x v="2"/>
    <x v="7"/>
    <s v="Wilson SignalBoost 841262 DB PRO Amplifier Kit"/>
    <n v="863.87999999999988"/>
    <n v="3"/>
    <n v="0.2"/>
    <n v="107.98499999999996"/>
  </r>
  <r>
    <n v="1262"/>
    <x v="590"/>
    <x v="0"/>
    <x v="99"/>
    <d v="2013-11-05T00:00:00"/>
    <s v="Standard Class"/>
    <s v="SM-20950"/>
    <x v="416"/>
    <x v="1"/>
    <s v="United States"/>
    <s v="Greenville"/>
    <x v="3"/>
    <n v="27834"/>
    <x v="0"/>
    <s v="OFF-BI-10004236"/>
    <x v="1"/>
    <x v="8"/>
    <s v="XtraLife ClearVue Slant-D Ring Binder, White, 3&quot;"/>
    <n v="17.616000000000003"/>
    <n v="4"/>
    <n v="0.7"/>
    <n v="-14.0928"/>
  </r>
  <r>
    <n v="1263"/>
    <x v="591"/>
    <x v="3"/>
    <x v="437"/>
    <d v="2014-07-10T00:00:00"/>
    <s v="Second Class"/>
    <s v="CS-12355"/>
    <x v="394"/>
    <x v="0"/>
    <s v="United States"/>
    <s v="Long Beach"/>
    <x v="15"/>
    <n v="11561"/>
    <x v="3"/>
    <s v="OFF-BI-10001634"/>
    <x v="1"/>
    <x v="8"/>
    <s v="Wilson Jones Active Use Binders"/>
    <n v="17.472000000000001"/>
    <n v="3"/>
    <n v="0.2"/>
    <n v="6.3336000000000006"/>
  </r>
  <r>
    <n v="1264"/>
    <x v="592"/>
    <x v="0"/>
    <x v="393"/>
    <d v="2013-10-03T00:00:00"/>
    <s v="First Class"/>
    <s v="CC-12220"/>
    <x v="417"/>
    <x v="0"/>
    <s v="United States"/>
    <s v="La Porte"/>
    <x v="14"/>
    <n v="46350"/>
    <x v="2"/>
    <s v="TEC-PH-10000215"/>
    <x v="2"/>
    <x v="7"/>
    <s v="Plantronics Cordless Phone Headset with In-line Volume - M214C"/>
    <n v="69.900000000000006"/>
    <n v="2"/>
    <n v="0"/>
    <n v="18.873000000000005"/>
  </r>
  <r>
    <n v="1265"/>
    <x v="592"/>
    <x v="0"/>
    <x v="393"/>
    <d v="2013-10-03T00:00:00"/>
    <s v="First Class"/>
    <s v="CC-12220"/>
    <x v="417"/>
    <x v="0"/>
    <s v="United States"/>
    <s v="La Porte"/>
    <x v="14"/>
    <n v="46350"/>
    <x v="2"/>
    <s v="FUR-FU-10003724"/>
    <x v="0"/>
    <x v="5"/>
    <s v="Westinghouse Clip-On Gooseneck Lamps"/>
    <n v="41.849999999999994"/>
    <n v="5"/>
    <n v="0"/>
    <n v="10.880999999999998"/>
  </r>
  <r>
    <n v="1266"/>
    <x v="593"/>
    <x v="3"/>
    <x v="264"/>
    <d v="2014-09-08T00:00:00"/>
    <s v="Standard Class"/>
    <s v="PF-19225"/>
    <x v="418"/>
    <x v="0"/>
    <s v="United States"/>
    <s v="San Francisco"/>
    <x v="1"/>
    <n v="94122"/>
    <x v="1"/>
    <s v="OFF-AR-10000422"/>
    <x v="1"/>
    <x v="6"/>
    <s v="Pencil and Crayon Sharpener"/>
    <n v="6.57"/>
    <n v="3"/>
    <n v="0"/>
    <n v="1.7738999999999998"/>
  </r>
  <r>
    <n v="1267"/>
    <x v="594"/>
    <x v="2"/>
    <x v="163"/>
    <d v="2011-12-29T00:00:00"/>
    <s v="Standard Class"/>
    <s v="JC-16105"/>
    <x v="36"/>
    <x v="1"/>
    <s v="United States"/>
    <s v="Los Angeles"/>
    <x v="1"/>
    <n v="90045"/>
    <x v="1"/>
    <s v="OFF-ST-10003306"/>
    <x v="1"/>
    <x v="4"/>
    <s v="Letter Size Cart"/>
    <n v="142.86000000000001"/>
    <n v="1"/>
    <n v="0"/>
    <n v="41.429399999999987"/>
  </r>
  <r>
    <n v="1268"/>
    <x v="594"/>
    <x v="2"/>
    <x v="163"/>
    <d v="2011-12-29T00:00:00"/>
    <s v="Standard Class"/>
    <s v="JC-16105"/>
    <x v="36"/>
    <x v="1"/>
    <s v="United States"/>
    <s v="Los Angeles"/>
    <x v="1"/>
    <n v="90045"/>
    <x v="1"/>
    <s v="FUR-CH-10001146"/>
    <x v="0"/>
    <x v="1"/>
    <s v="Global Value Mid-Back Manager's Chair, Gray"/>
    <n v="292.27200000000005"/>
    <n v="6"/>
    <n v="0.2"/>
    <n v="18.266999999999967"/>
  </r>
  <r>
    <n v="1269"/>
    <x v="595"/>
    <x v="3"/>
    <x v="397"/>
    <d v="2014-09-28T00:00:00"/>
    <s v="Standard Class"/>
    <s v="BG-11695"/>
    <x v="410"/>
    <x v="1"/>
    <s v="United States"/>
    <s v="Louisville"/>
    <x v="22"/>
    <n v="80027"/>
    <x v="1"/>
    <s v="FUR-FU-10000246"/>
    <x v="0"/>
    <x v="5"/>
    <s v="Aluminum Document Frame"/>
    <n v="29.328000000000003"/>
    <n v="3"/>
    <n v="0.2"/>
    <n v="3.665999999999995"/>
  </r>
  <r>
    <n v="1270"/>
    <x v="596"/>
    <x v="3"/>
    <x v="400"/>
    <d v="2014-06-09T00:00:00"/>
    <s v="Standard Class"/>
    <s v="DC-12850"/>
    <x v="419"/>
    <x v="0"/>
    <s v="United States"/>
    <s v="Florence"/>
    <x v="19"/>
    <n v="35630"/>
    <x v="0"/>
    <s v="OFF-PA-10002870"/>
    <x v="1"/>
    <x v="10"/>
    <s v="Ampad Phone Message Book, Recycled, 400 Message Capacity, 5 ¾” x 11”"/>
    <n v="12.48"/>
    <n v="2"/>
    <n v="0"/>
    <n v="5.6159999999999997"/>
  </r>
  <r>
    <n v="1271"/>
    <x v="597"/>
    <x v="0"/>
    <x v="438"/>
    <d v="2013-04-27T00:00:00"/>
    <s v="Standard Class"/>
    <s v="SP-20545"/>
    <x v="259"/>
    <x v="1"/>
    <s v="United States"/>
    <s v="Chicago"/>
    <x v="10"/>
    <n v="60623"/>
    <x v="2"/>
    <s v="OFF-ST-10000563"/>
    <x v="1"/>
    <x v="4"/>
    <s v="Fellowes Bankers Box Stor/Drawer Steel Plus"/>
    <n v="102.33600000000001"/>
    <n v="4"/>
    <n v="0.2"/>
    <n v="-12.792000000000002"/>
  </r>
  <r>
    <n v="1272"/>
    <x v="597"/>
    <x v="0"/>
    <x v="438"/>
    <d v="2013-04-27T00:00:00"/>
    <s v="Standard Class"/>
    <s v="SP-20545"/>
    <x v="259"/>
    <x v="1"/>
    <s v="United States"/>
    <s v="Chicago"/>
    <x v="10"/>
    <n v="60623"/>
    <x v="2"/>
    <s v="OFF-AP-10004487"/>
    <x v="1"/>
    <x v="9"/>
    <s v="Kensington 4 Outlet MasterPiece Compact Power Control Center"/>
    <n v="48.791999999999987"/>
    <n v="3"/>
    <n v="0.8"/>
    <n v="-126.85920000000002"/>
  </r>
  <r>
    <n v="1273"/>
    <x v="597"/>
    <x v="0"/>
    <x v="438"/>
    <d v="2013-04-27T00:00:00"/>
    <s v="Standard Class"/>
    <s v="SP-20545"/>
    <x v="259"/>
    <x v="1"/>
    <s v="United States"/>
    <s v="Chicago"/>
    <x v="10"/>
    <n v="60623"/>
    <x v="2"/>
    <s v="OFF-BI-10002854"/>
    <x v="1"/>
    <x v="8"/>
    <s v="Performers Binder/Pad Holder, Black"/>
    <n v="44.847999999999992"/>
    <n v="8"/>
    <n v="0.8"/>
    <n v="-67.27200000000002"/>
  </r>
  <r>
    <n v="1274"/>
    <x v="598"/>
    <x v="0"/>
    <x v="439"/>
    <d v="2013-05-27T00:00:00"/>
    <s v="Same Day"/>
    <s v="MS-17710"/>
    <x v="384"/>
    <x v="0"/>
    <s v="United States"/>
    <s v="Fort Worth"/>
    <x v="5"/>
    <n v="76106"/>
    <x v="2"/>
    <s v="OFF-PA-10004621"/>
    <x v="1"/>
    <x v="10"/>
    <s v="Xerox 212"/>
    <n v="10.368000000000002"/>
    <n v="2"/>
    <n v="0.2"/>
    <n v="3.6288"/>
  </r>
  <r>
    <n v="1275"/>
    <x v="598"/>
    <x v="0"/>
    <x v="439"/>
    <d v="2013-05-27T00:00:00"/>
    <s v="Same Day"/>
    <s v="MS-17710"/>
    <x v="384"/>
    <x v="0"/>
    <s v="United States"/>
    <s v="Fort Worth"/>
    <x v="5"/>
    <n v="76106"/>
    <x v="2"/>
    <s v="FUR-CH-10001973"/>
    <x v="0"/>
    <x v="1"/>
    <s v="Office Star Flex Back Scooter Chair with White Frame"/>
    <n v="388.42999999999995"/>
    <n v="5"/>
    <n v="0.3"/>
    <n v="-88.783999999999978"/>
  </r>
  <r>
    <n v="1276"/>
    <x v="598"/>
    <x v="0"/>
    <x v="439"/>
    <d v="2013-05-27T00:00:00"/>
    <s v="Same Day"/>
    <s v="MS-17710"/>
    <x v="384"/>
    <x v="0"/>
    <s v="United States"/>
    <s v="Fort Worth"/>
    <x v="5"/>
    <n v="76106"/>
    <x v="2"/>
    <s v="OFF-PA-10004040"/>
    <x v="1"/>
    <x v="10"/>
    <s v="Universal Premium White Copier/Laser Paper (20Lb. and 87 Bright)"/>
    <n v="14.352000000000002"/>
    <n v="3"/>
    <n v="0.2"/>
    <n v="5.2026000000000003"/>
  </r>
  <r>
    <n v="1277"/>
    <x v="598"/>
    <x v="0"/>
    <x v="439"/>
    <d v="2013-05-27T00:00:00"/>
    <s v="Same Day"/>
    <s v="MS-17710"/>
    <x v="384"/>
    <x v="0"/>
    <s v="United States"/>
    <s v="Fort Worth"/>
    <x v="5"/>
    <n v="76106"/>
    <x v="2"/>
    <s v="TEC-AC-10000580"/>
    <x v="2"/>
    <x v="11"/>
    <s v="Logitech G13 Programmable Gameboard with LCD Display"/>
    <n v="63.991999999999997"/>
    <n v="1"/>
    <n v="0.2"/>
    <n v="-7.1990999999999961"/>
  </r>
  <r>
    <n v="1278"/>
    <x v="599"/>
    <x v="0"/>
    <x v="440"/>
    <d v="2013-05-08T00:00:00"/>
    <s v="Standard Class"/>
    <s v="BD-11770"/>
    <x v="420"/>
    <x v="0"/>
    <s v="United States"/>
    <s v="Houston"/>
    <x v="5"/>
    <n v="77070"/>
    <x v="2"/>
    <s v="OFF-AR-10004022"/>
    <x v="1"/>
    <x v="6"/>
    <s v="Panasonic KP-380BK Classic Electric Pencil Sharpener"/>
    <n v="86.352000000000004"/>
    <n v="3"/>
    <n v="0.2"/>
    <n v="5.3969999999999914"/>
  </r>
  <r>
    <n v="1279"/>
    <x v="600"/>
    <x v="2"/>
    <x v="78"/>
    <d v="2011-09-11T00:00:00"/>
    <s v="First Class"/>
    <s v="KC-16255"/>
    <x v="346"/>
    <x v="1"/>
    <s v="United States"/>
    <s v="Macon"/>
    <x v="32"/>
    <n v="31204"/>
    <x v="0"/>
    <s v="TEC-AC-10004209"/>
    <x v="2"/>
    <x v="11"/>
    <s v="Memorex Froggy Flash Drive 4 GB"/>
    <n v="32.97"/>
    <n v="3"/>
    <n v="0"/>
    <n v="12.8583"/>
  </r>
  <r>
    <n v="1280"/>
    <x v="600"/>
    <x v="2"/>
    <x v="78"/>
    <d v="2011-09-11T00:00:00"/>
    <s v="First Class"/>
    <s v="KC-16255"/>
    <x v="346"/>
    <x v="1"/>
    <s v="United States"/>
    <s v="Macon"/>
    <x v="32"/>
    <n v="31204"/>
    <x v="0"/>
    <s v="TEC-AC-10000023"/>
    <x v="2"/>
    <x v="11"/>
    <s v="Maxell 74 Minute CD-R Spindle, 50/Pack"/>
    <n v="83.88"/>
    <n v="4"/>
    <n v="0"/>
    <n v="30.196799999999996"/>
  </r>
  <r>
    <n v="1281"/>
    <x v="601"/>
    <x v="0"/>
    <x v="64"/>
    <d v="2013-09-07T00:00:00"/>
    <s v="First Class"/>
    <s v="TR-21325"/>
    <x v="309"/>
    <x v="0"/>
    <s v="United States"/>
    <s v="Cedar Rapids"/>
    <x v="23"/>
    <n v="52402"/>
    <x v="2"/>
    <s v="TEC-PH-10003505"/>
    <x v="2"/>
    <x v="7"/>
    <s v="Geemarc AmpliPOWER60"/>
    <n v="278.39999999999998"/>
    <n v="3"/>
    <n v="0"/>
    <n v="80.735999999999976"/>
  </r>
  <r>
    <n v="1282"/>
    <x v="602"/>
    <x v="3"/>
    <x v="359"/>
    <d v="2014-04-12T00:00:00"/>
    <s v="First Class"/>
    <s v="SA-20830"/>
    <x v="193"/>
    <x v="0"/>
    <s v="United States"/>
    <s v="Jacksonville"/>
    <x v="2"/>
    <n v="32216"/>
    <x v="0"/>
    <s v="OFF-LA-10000121"/>
    <x v="1"/>
    <x v="2"/>
    <s v="Avery 48"/>
    <n v="15.120000000000001"/>
    <n v="3"/>
    <n v="0.2"/>
    <n v="4.9139999999999988"/>
  </r>
  <r>
    <n v="1283"/>
    <x v="602"/>
    <x v="3"/>
    <x v="359"/>
    <d v="2014-04-12T00:00:00"/>
    <s v="First Class"/>
    <s v="SA-20830"/>
    <x v="193"/>
    <x v="0"/>
    <s v="United States"/>
    <s v="Jacksonville"/>
    <x v="2"/>
    <n v="32216"/>
    <x v="0"/>
    <s v="OFF-BI-10002026"/>
    <x v="1"/>
    <x v="8"/>
    <s v="Avery Arch Ring Binders"/>
    <n v="17.430000000000003"/>
    <n v="1"/>
    <n v="0.7"/>
    <n v="-13.363000000000003"/>
  </r>
  <r>
    <n v="1284"/>
    <x v="602"/>
    <x v="3"/>
    <x v="359"/>
    <d v="2014-04-12T00:00:00"/>
    <s v="First Class"/>
    <s v="SA-20830"/>
    <x v="193"/>
    <x v="0"/>
    <s v="United States"/>
    <s v="Jacksonville"/>
    <x v="2"/>
    <n v="32216"/>
    <x v="0"/>
    <s v="OFF-PA-10000994"/>
    <x v="1"/>
    <x v="10"/>
    <s v="Xerox 1915"/>
    <n v="251.64"/>
    <n v="3"/>
    <n v="0.2"/>
    <n v="88.073999999999984"/>
  </r>
  <r>
    <n v="1285"/>
    <x v="603"/>
    <x v="1"/>
    <x v="401"/>
    <d v="2012-12-12T00:00:00"/>
    <s v="Standard Class"/>
    <s v="KW-16435"/>
    <x v="147"/>
    <x v="0"/>
    <s v="United States"/>
    <s v="Austin"/>
    <x v="5"/>
    <n v="78745"/>
    <x v="2"/>
    <s v="OFF-BI-10002813"/>
    <x v="1"/>
    <x v="8"/>
    <s v="Avery Reinforcements for Hole-Punch Pages"/>
    <n v="2.7719999999999994"/>
    <n v="7"/>
    <n v="0.8"/>
    <n v="-4.8510000000000009"/>
  </r>
  <r>
    <n v="1286"/>
    <x v="604"/>
    <x v="0"/>
    <x v="190"/>
    <d v="2013-07-04T00:00:00"/>
    <s v="Standard Class"/>
    <s v="GM-14500"/>
    <x v="421"/>
    <x v="0"/>
    <s v="United States"/>
    <s v="Providence"/>
    <x v="34"/>
    <n v="2908"/>
    <x v="3"/>
    <s v="OFF-ST-10000617"/>
    <x v="1"/>
    <x v="4"/>
    <s v="Woodgrain Magazine Files by Perma"/>
    <n v="14.9"/>
    <n v="5"/>
    <n v="0"/>
    <n v="1.0429999999999984"/>
  </r>
  <r>
    <n v="1287"/>
    <x v="605"/>
    <x v="1"/>
    <x v="433"/>
    <d v="2012-07-08T00:00:00"/>
    <s v="Standard Class"/>
    <s v="AD-10180"/>
    <x v="57"/>
    <x v="2"/>
    <s v="United States"/>
    <s v="New York City"/>
    <x v="15"/>
    <n v="10035"/>
    <x v="3"/>
    <s v="OFF-AR-10004817"/>
    <x v="1"/>
    <x v="6"/>
    <s v="Colorific Watercolor Pencils"/>
    <n v="15.48"/>
    <n v="3"/>
    <n v="0"/>
    <n v="4.4891999999999985"/>
  </r>
  <r>
    <n v="1288"/>
    <x v="606"/>
    <x v="0"/>
    <x v="441"/>
    <d v="2013-11-27T00:00:00"/>
    <s v="Standard Class"/>
    <s v="TB-21355"/>
    <x v="422"/>
    <x v="1"/>
    <s v="United States"/>
    <s v="New York City"/>
    <x v="15"/>
    <n v="10009"/>
    <x v="3"/>
    <s v="FUR-FU-10000397"/>
    <x v="0"/>
    <x v="5"/>
    <s v="Luxo Economy Swing Arm Lamp"/>
    <n v="39.880000000000003"/>
    <n v="2"/>
    <n v="0"/>
    <n v="11.166400000000003"/>
  </r>
  <r>
    <n v="1289"/>
    <x v="606"/>
    <x v="0"/>
    <x v="441"/>
    <d v="2013-11-27T00:00:00"/>
    <s v="Standard Class"/>
    <s v="TB-21355"/>
    <x v="422"/>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x v="422"/>
    <x v="1"/>
    <s v="United States"/>
    <s v="New York City"/>
    <x v="15"/>
    <n v="10009"/>
    <x v="3"/>
    <s v="OFF-AR-10001860"/>
    <x v="1"/>
    <x v="6"/>
    <s v="BIC Liqua Brite Liner"/>
    <n v="20.82"/>
    <n v="3"/>
    <n v="0"/>
    <n v="7.4952000000000005"/>
  </r>
  <r>
    <n v="1291"/>
    <x v="607"/>
    <x v="0"/>
    <x v="338"/>
    <d v="2013-11-13T00:00:00"/>
    <s v="First Class"/>
    <s v="CC-12430"/>
    <x v="254"/>
    <x v="2"/>
    <s v="United States"/>
    <s v="San Francisco"/>
    <x v="1"/>
    <n v="94122"/>
    <x v="1"/>
    <s v="OFF-BI-10004970"/>
    <x v="1"/>
    <x v="8"/>
    <s v="ACCOHIDE 3-Ring Binder, Blue, 1&quot;"/>
    <n v="13.216000000000001"/>
    <n v="4"/>
    <n v="0.2"/>
    <n v="4.4603999999999999"/>
  </r>
  <r>
    <n v="1292"/>
    <x v="607"/>
    <x v="0"/>
    <x v="338"/>
    <d v="2013-11-13T00:00:00"/>
    <s v="First Class"/>
    <s v="CC-12430"/>
    <x v="254"/>
    <x v="2"/>
    <s v="United States"/>
    <s v="San Francisco"/>
    <x v="1"/>
    <n v="94122"/>
    <x v="1"/>
    <s v="OFF-PA-10003172"/>
    <x v="1"/>
    <x v="10"/>
    <s v="Xerox 1996"/>
    <n v="32.400000000000006"/>
    <n v="5"/>
    <n v="0"/>
    <n v="15.552000000000001"/>
  </r>
  <r>
    <n v="1293"/>
    <x v="608"/>
    <x v="1"/>
    <x v="375"/>
    <d v="2012-09-01T00:00:00"/>
    <s v="Standard Class"/>
    <s v="PF-19165"/>
    <x v="58"/>
    <x v="0"/>
    <s v="United States"/>
    <s v="San Diego"/>
    <x v="1"/>
    <n v="92105"/>
    <x v="1"/>
    <s v="OFF-SU-10001218"/>
    <x v="1"/>
    <x v="14"/>
    <s v="Fiskars Softgrip Scissors"/>
    <n v="32.94"/>
    <n v="3"/>
    <n v="0"/>
    <n v="9.2232000000000021"/>
  </r>
  <r>
    <n v="1294"/>
    <x v="608"/>
    <x v="1"/>
    <x v="375"/>
    <d v="2012-09-01T00:00:00"/>
    <s v="Standard Class"/>
    <s v="PF-19165"/>
    <x v="58"/>
    <x v="0"/>
    <s v="United States"/>
    <s v="San Diego"/>
    <x v="1"/>
    <n v="92105"/>
    <x v="1"/>
    <s v="OFF-PA-10002968"/>
    <x v="1"/>
    <x v="10"/>
    <s v="Xerox 1973"/>
    <n v="114.2"/>
    <n v="5"/>
    <n v="0"/>
    <n v="52.531999999999996"/>
  </r>
  <r>
    <n v="1295"/>
    <x v="608"/>
    <x v="1"/>
    <x v="375"/>
    <d v="2012-09-01T00:00:00"/>
    <s v="Standard Class"/>
    <s v="PF-19165"/>
    <x v="58"/>
    <x v="0"/>
    <s v="United States"/>
    <s v="San Diego"/>
    <x v="1"/>
    <n v="92105"/>
    <x v="1"/>
    <s v="OFF-LA-10000134"/>
    <x v="1"/>
    <x v="2"/>
    <s v="Avery 511"/>
    <n v="3.08"/>
    <n v="1"/>
    <n v="0"/>
    <n v="1.4783999999999999"/>
  </r>
  <r>
    <n v="1296"/>
    <x v="609"/>
    <x v="1"/>
    <x v="442"/>
    <d v="2012-05-29T00:00:00"/>
    <s v="Standard Class"/>
    <s v="JH-16180"/>
    <x v="423"/>
    <x v="0"/>
    <s v="United States"/>
    <s v="Pueblo"/>
    <x v="22"/>
    <n v="81001"/>
    <x v="1"/>
    <s v="OFF-AP-10004487"/>
    <x v="1"/>
    <x v="9"/>
    <s v="Kensington 4 Outlet MasterPiece Compact Power Control Center"/>
    <n v="845.72799999999995"/>
    <n v="13"/>
    <n v="0.2"/>
    <n v="84.572799999999944"/>
  </r>
  <r>
    <n v="1297"/>
    <x v="610"/>
    <x v="3"/>
    <x v="247"/>
    <d v="2015-01-04T00:00:00"/>
    <s v="Standard Class"/>
    <s v="EB-13975"/>
    <x v="424"/>
    <x v="1"/>
    <s v="United States"/>
    <s v="Fairfield"/>
    <x v="1"/>
    <n v="94533"/>
    <x v="1"/>
    <s v="OFF-BI-10002103"/>
    <x v="1"/>
    <x v="8"/>
    <s v="Cardinal Slant-D Ring Binder, Heavy Gauge Vinyl"/>
    <n v="13.904"/>
    <n v="2"/>
    <n v="0.2"/>
    <n v="4.5187999999999997"/>
  </r>
  <r>
    <n v="1298"/>
    <x v="610"/>
    <x v="3"/>
    <x v="247"/>
    <d v="2015-01-04T00:00:00"/>
    <s v="Standard Class"/>
    <s v="EB-13975"/>
    <x v="424"/>
    <x v="1"/>
    <s v="United States"/>
    <s v="Fairfield"/>
    <x v="1"/>
    <n v="94533"/>
    <x v="1"/>
    <s v="OFF-BI-10004632"/>
    <x v="1"/>
    <x v="8"/>
    <s v="GBC Binding covers"/>
    <n v="20.72"/>
    <n v="2"/>
    <n v="0.2"/>
    <n v="6.4749999999999979"/>
  </r>
  <r>
    <n v="1299"/>
    <x v="611"/>
    <x v="0"/>
    <x v="16"/>
    <d v="2013-12-13T00:00:00"/>
    <s v="Second Class"/>
    <s v="QJ-19255"/>
    <x v="425"/>
    <x v="1"/>
    <s v="United States"/>
    <s v="Saint Paul"/>
    <x v="11"/>
    <n v="55106"/>
    <x v="2"/>
    <s v="TEC-PH-10003555"/>
    <x v="2"/>
    <x v="7"/>
    <s v="Motorola HK250 Universal Bluetooth Headset"/>
    <n v="114.94999999999999"/>
    <n v="5"/>
    <n v="0"/>
    <n v="2.2990000000000066"/>
  </r>
  <r>
    <n v="1300"/>
    <x v="612"/>
    <x v="1"/>
    <x v="242"/>
    <d v="2012-10-07T00:00:00"/>
    <s v="First Class"/>
    <s v="AA-10315"/>
    <x v="397"/>
    <x v="0"/>
    <s v="United States"/>
    <s v="San Francisco"/>
    <x v="1"/>
    <n v="94109"/>
    <x v="1"/>
    <s v="OFF-ST-10001590"/>
    <x v="1"/>
    <x v="4"/>
    <s v="Tenex Personal Project File with Scoop Front Design, Black"/>
    <n v="26.96"/>
    <n v="2"/>
    <n v="0"/>
    <n v="7.0095999999999989"/>
  </r>
  <r>
    <n v="1301"/>
    <x v="613"/>
    <x v="0"/>
    <x v="443"/>
    <d v="2013-12-26T00:00:00"/>
    <s v="Second Class"/>
    <s v="LC-17140"/>
    <x v="95"/>
    <x v="0"/>
    <s v="United States"/>
    <s v="Springfield"/>
    <x v="17"/>
    <n v="22153"/>
    <x v="0"/>
    <s v="FUR-FU-10003664"/>
    <x v="0"/>
    <x v="5"/>
    <s v="Electrix Architect's Clamp-On Swing Arm Lamp, Black"/>
    <n v="572.76"/>
    <n v="6"/>
    <n v="0"/>
    <n v="166.10039999999995"/>
  </r>
  <r>
    <n v="1302"/>
    <x v="613"/>
    <x v="0"/>
    <x v="443"/>
    <d v="2013-12-26T00:00:00"/>
    <s v="Second Class"/>
    <s v="LC-17140"/>
    <x v="95"/>
    <x v="0"/>
    <s v="United States"/>
    <s v="Springfield"/>
    <x v="17"/>
    <n v="22153"/>
    <x v="0"/>
    <s v="FUR-FU-10003664"/>
    <x v="0"/>
    <x v="5"/>
    <s v="Electrix Architect's Clamp-On Swing Arm Lamp, Black"/>
    <n v="286.38"/>
    <n v="3"/>
    <n v="0"/>
    <n v="83.050199999999975"/>
  </r>
  <r>
    <n v="1303"/>
    <x v="614"/>
    <x v="1"/>
    <x v="444"/>
    <d v="2012-09-24T00:00:00"/>
    <s v="Second Class"/>
    <s v="TC-21535"/>
    <x v="426"/>
    <x v="2"/>
    <s v="United States"/>
    <s v="Arlington"/>
    <x v="17"/>
    <n v="22204"/>
    <x v="0"/>
    <s v="FUR-BO-10003433"/>
    <x v="0"/>
    <x v="0"/>
    <s v="Sauder Cornerstone Collection Library"/>
    <n v="61.96"/>
    <n v="2"/>
    <n v="0"/>
    <n v="4.3371999999999957"/>
  </r>
  <r>
    <n v="1304"/>
    <x v="615"/>
    <x v="3"/>
    <x v="445"/>
    <d v="2014-07-08T00:00:00"/>
    <s v="Standard Class"/>
    <s v="CS-12460"/>
    <x v="427"/>
    <x v="0"/>
    <s v="United States"/>
    <s v="Columbus"/>
    <x v="32"/>
    <n v="31907"/>
    <x v="0"/>
    <s v="FUR-FU-10002554"/>
    <x v="0"/>
    <x v="5"/>
    <s v="Westinghouse Floor Lamp with Metal Mesh Shade, Black"/>
    <n v="23.99"/>
    <n v="1"/>
    <n v="0"/>
    <n v="5.5176999999999978"/>
  </r>
  <r>
    <n v="1305"/>
    <x v="615"/>
    <x v="3"/>
    <x v="445"/>
    <d v="2014-07-08T00:00:00"/>
    <s v="Standard Class"/>
    <s v="CS-12460"/>
    <x v="427"/>
    <x v="0"/>
    <s v="United States"/>
    <s v="Columbus"/>
    <x v="32"/>
    <n v="31907"/>
    <x v="0"/>
    <s v="TEC-PH-10001557"/>
    <x v="2"/>
    <x v="7"/>
    <s v="Pyle PMP37LED"/>
    <n v="287.96999999999997"/>
    <n v="3"/>
    <n v="0"/>
    <n v="77.751899999999992"/>
  </r>
  <r>
    <n v="1306"/>
    <x v="616"/>
    <x v="0"/>
    <x v="216"/>
    <d v="2013-07-17T00:00:00"/>
    <s v="Second Class"/>
    <s v="BM-11785"/>
    <x v="298"/>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x v="116"/>
    <x v="0"/>
    <s v="United States"/>
    <s v="Pasadena"/>
    <x v="1"/>
    <n v="91104"/>
    <x v="1"/>
    <s v="OFF-PA-10002986"/>
    <x v="1"/>
    <x v="10"/>
    <s v="Xerox 1898"/>
    <n v="46.76"/>
    <n v="7"/>
    <n v="0"/>
    <n v="22.444800000000001"/>
  </r>
  <r>
    <n v="1308"/>
    <x v="617"/>
    <x v="0"/>
    <x v="23"/>
    <d v="2013-06-22T00:00:00"/>
    <s v="First Class"/>
    <s v="RC-19825"/>
    <x v="116"/>
    <x v="0"/>
    <s v="United States"/>
    <s v="Pasadena"/>
    <x v="1"/>
    <n v="91104"/>
    <x v="1"/>
    <s v="OFF-BI-10000320"/>
    <x v="1"/>
    <x v="8"/>
    <s v="GBC Plastic Binding Combs"/>
    <n v="17.712"/>
    <n v="3"/>
    <n v="0.2"/>
    <n v="6.4206000000000012"/>
  </r>
  <r>
    <n v="1309"/>
    <x v="617"/>
    <x v="0"/>
    <x v="23"/>
    <d v="2013-06-22T00:00:00"/>
    <s v="First Class"/>
    <s v="RC-19825"/>
    <x v="116"/>
    <x v="0"/>
    <s v="United States"/>
    <s v="Pasadena"/>
    <x v="1"/>
    <n v="91104"/>
    <x v="1"/>
    <s v="OFF-AP-10003971"/>
    <x v="1"/>
    <x v="9"/>
    <s v="Belkin 6 Outlet Metallic Surge Strip"/>
    <n v="21.78"/>
    <n v="2"/>
    <n v="0"/>
    <n v="5.6628000000000007"/>
  </r>
  <r>
    <n v="1310"/>
    <x v="617"/>
    <x v="0"/>
    <x v="23"/>
    <d v="2013-06-22T00:00:00"/>
    <s v="First Class"/>
    <s v="RC-19825"/>
    <x v="116"/>
    <x v="0"/>
    <s v="United States"/>
    <s v="Pasadena"/>
    <x v="1"/>
    <n v="91104"/>
    <x v="1"/>
    <s v="OFF-ST-10001469"/>
    <x v="1"/>
    <x v="4"/>
    <s v="Fellowes Bankers Box Recycled Super Stor/Drawer"/>
    <n v="161.94"/>
    <n v="3"/>
    <n v="0"/>
    <n v="9.716399999999993"/>
  </r>
  <r>
    <n v="1311"/>
    <x v="617"/>
    <x v="0"/>
    <x v="23"/>
    <d v="2013-06-22T00:00:00"/>
    <s v="First Class"/>
    <s v="RC-19825"/>
    <x v="116"/>
    <x v="0"/>
    <s v="United States"/>
    <s v="Pasadena"/>
    <x v="1"/>
    <n v="91104"/>
    <x v="1"/>
    <s v="FUR-CH-10003846"/>
    <x v="0"/>
    <x v="1"/>
    <s v="Hon Valutask Swivel Chairs"/>
    <n v="161.56800000000001"/>
    <n v="2"/>
    <n v="0.2"/>
    <n v="-8.0783999999999949"/>
  </r>
  <r>
    <n v="1312"/>
    <x v="618"/>
    <x v="0"/>
    <x v="10"/>
    <d v="2013-12-14T00:00:00"/>
    <s v="Standard Class"/>
    <s v="FM-14380"/>
    <x v="248"/>
    <x v="0"/>
    <s v="United States"/>
    <s v="Lawrence"/>
    <x v="31"/>
    <n v="1841"/>
    <x v="3"/>
    <s v="OFF-LA-10001404"/>
    <x v="1"/>
    <x v="2"/>
    <s v="Avery 517"/>
    <n v="3.69"/>
    <n v="1"/>
    <n v="0"/>
    <n v="1.7343"/>
  </r>
  <r>
    <n v="1313"/>
    <x v="618"/>
    <x v="0"/>
    <x v="10"/>
    <d v="2013-12-14T00:00:00"/>
    <s v="Standard Class"/>
    <s v="FM-14380"/>
    <x v="248"/>
    <x v="0"/>
    <s v="United States"/>
    <s v="Lawrence"/>
    <x v="31"/>
    <n v="1841"/>
    <x v="3"/>
    <s v="OFF-LA-10001474"/>
    <x v="1"/>
    <x v="2"/>
    <s v="Avery 477"/>
    <n v="122.12"/>
    <n v="4"/>
    <n v="0"/>
    <n v="56.175200000000004"/>
  </r>
  <r>
    <n v="1314"/>
    <x v="619"/>
    <x v="0"/>
    <x v="446"/>
    <d v="2013-10-02T00:00:00"/>
    <s v="Standard Class"/>
    <s v="PK-19075"/>
    <x v="7"/>
    <x v="0"/>
    <s v="United States"/>
    <s v="Columbus"/>
    <x v="24"/>
    <n v="43229"/>
    <x v="3"/>
    <s v="FUR-CH-10003199"/>
    <x v="0"/>
    <x v="1"/>
    <s v="Office Star - Contemporary Task Swivel Chair"/>
    <n v="155.37199999999999"/>
    <n v="2"/>
    <n v="0.3"/>
    <n v="-13.317599999999999"/>
  </r>
  <r>
    <n v="1315"/>
    <x v="620"/>
    <x v="0"/>
    <x v="122"/>
    <d v="2013-12-24T00:00:00"/>
    <s v="Standard Class"/>
    <s v="HG-14965"/>
    <x v="428"/>
    <x v="1"/>
    <s v="United States"/>
    <s v="Los Angeles"/>
    <x v="1"/>
    <n v="90032"/>
    <x v="1"/>
    <s v="OFF-PA-10003072"/>
    <x v="1"/>
    <x v="10"/>
    <s v="Eureka Recycled Copy Paper 8 1/2&quot; x 11&quot;, Ream"/>
    <n v="38.880000000000003"/>
    <n v="6"/>
    <n v="0"/>
    <n v="18.662400000000002"/>
  </r>
  <r>
    <n v="1316"/>
    <x v="620"/>
    <x v="0"/>
    <x v="122"/>
    <d v="2013-12-24T00:00:00"/>
    <s v="Standard Class"/>
    <s v="HG-14965"/>
    <x v="428"/>
    <x v="1"/>
    <s v="United States"/>
    <s v="Los Angeles"/>
    <x v="1"/>
    <n v="90032"/>
    <x v="1"/>
    <s v="FUR-FU-10004960"/>
    <x v="0"/>
    <x v="5"/>
    <s v="Seth Thomas 12&quot; Clock w/ Goldtone Case"/>
    <n v="183.84"/>
    <n v="8"/>
    <n v="0"/>
    <n v="62.505600000000001"/>
  </r>
  <r>
    <n v="1317"/>
    <x v="620"/>
    <x v="0"/>
    <x v="122"/>
    <d v="2013-12-24T00:00:00"/>
    <s v="Standard Class"/>
    <s v="HG-14965"/>
    <x v="428"/>
    <x v="1"/>
    <s v="United States"/>
    <s v="Los Angeles"/>
    <x v="1"/>
    <n v="90032"/>
    <x v="1"/>
    <s v="OFF-SU-10003505"/>
    <x v="1"/>
    <x v="14"/>
    <s v="Premier Electric Letter Opener"/>
    <n v="579.29999999999995"/>
    <n v="5"/>
    <n v="0"/>
    <n v="28.964999999999961"/>
  </r>
  <r>
    <n v="1318"/>
    <x v="621"/>
    <x v="3"/>
    <x v="389"/>
    <d v="2014-12-15T00:00:00"/>
    <s v="Standard Class"/>
    <s v="HA-14920"/>
    <x v="66"/>
    <x v="0"/>
    <s v="United States"/>
    <s v="Philadelphia"/>
    <x v="9"/>
    <n v="19120"/>
    <x v="3"/>
    <s v="TEC-AC-10003116"/>
    <x v="2"/>
    <x v="11"/>
    <s v="Memorex Froggy Flash Drive 8 GB"/>
    <n v="14.200000000000001"/>
    <n v="1"/>
    <n v="0.2"/>
    <n v="3.3724999999999992"/>
  </r>
  <r>
    <n v="1319"/>
    <x v="622"/>
    <x v="2"/>
    <x v="268"/>
    <d v="2011-07-05T00:00:00"/>
    <s v="Standard Class"/>
    <s v="LW-16825"/>
    <x v="429"/>
    <x v="1"/>
    <s v="United States"/>
    <s v="Deltona"/>
    <x v="2"/>
    <n v="32725"/>
    <x v="0"/>
    <s v="TEC-PH-10004586"/>
    <x v="2"/>
    <x v="7"/>
    <s v="Wilson SignalBoost 841262 DB PRO Amplifier Kit"/>
    <n v="575.91999999999996"/>
    <n v="2"/>
    <n v="0.2"/>
    <n v="71.989999999999981"/>
  </r>
  <r>
    <n v="1320"/>
    <x v="622"/>
    <x v="2"/>
    <x v="268"/>
    <d v="2011-07-05T00:00:00"/>
    <s v="Standard Class"/>
    <s v="LW-16825"/>
    <x v="429"/>
    <x v="1"/>
    <s v="United States"/>
    <s v="Deltona"/>
    <x v="2"/>
    <n v="32725"/>
    <x v="0"/>
    <s v="OFF-BI-10000546"/>
    <x v="1"/>
    <x v="8"/>
    <s v="Avery Durable Binders"/>
    <n v="5.1840000000000011"/>
    <n v="6"/>
    <n v="0.7"/>
    <n v="-3.6288"/>
  </r>
  <r>
    <n v="1321"/>
    <x v="623"/>
    <x v="3"/>
    <x v="447"/>
    <d v="2014-02-09T00:00:00"/>
    <s v="Standard Class"/>
    <s v="MC-17575"/>
    <x v="430"/>
    <x v="0"/>
    <s v="United States"/>
    <s v="Cincinnati"/>
    <x v="24"/>
    <n v="45231"/>
    <x v="3"/>
    <s v="OFF-BI-10002071"/>
    <x v="1"/>
    <x v="8"/>
    <s v="Fellowes Black Plastic Comb Bindings"/>
    <n v="5.2290000000000001"/>
    <n v="3"/>
    <n v="0.7"/>
    <n v="-4.1831999999999976"/>
  </r>
  <r>
    <n v="1322"/>
    <x v="623"/>
    <x v="3"/>
    <x v="447"/>
    <d v="2014-02-09T00:00:00"/>
    <s v="Standard Class"/>
    <s v="MC-17575"/>
    <x v="430"/>
    <x v="0"/>
    <s v="United States"/>
    <s v="Cincinnati"/>
    <x v="24"/>
    <n v="45231"/>
    <x v="3"/>
    <s v="OFF-ST-10001490"/>
    <x v="1"/>
    <x v="4"/>
    <s v="Hot File 7-Pocket, Floor Stand"/>
    <n v="285.55200000000002"/>
    <n v="2"/>
    <n v="0.2"/>
    <n v="35.69399999999996"/>
  </r>
  <r>
    <n v="1323"/>
    <x v="624"/>
    <x v="3"/>
    <x v="448"/>
    <d v="2014-03-09T00:00:00"/>
    <s v="Standard Class"/>
    <s v="LP-17095"/>
    <x v="431"/>
    <x v="0"/>
    <s v="United States"/>
    <s v="Murray"/>
    <x v="0"/>
    <n v="42071"/>
    <x v="0"/>
    <s v="OFF-AP-10004859"/>
    <x v="1"/>
    <x v="9"/>
    <s v="Acco 6 Outlet Guardian Premium Surge Suppressor"/>
    <n v="72.8"/>
    <n v="5"/>
    <n v="0"/>
    <n v="19.656000000000002"/>
  </r>
  <r>
    <n v="1324"/>
    <x v="625"/>
    <x v="3"/>
    <x v="449"/>
    <d v="2014-10-11T00:00:00"/>
    <s v="First Class"/>
    <s v="EB-14170"/>
    <x v="432"/>
    <x v="0"/>
    <s v="United States"/>
    <s v="Wilmington"/>
    <x v="3"/>
    <n v="28403"/>
    <x v="0"/>
    <s v="OFF-PA-10002659"/>
    <x v="1"/>
    <x v="10"/>
    <s v="Avoid Verbal Orders Carbonless Minifold Book"/>
    <n v="10.816000000000001"/>
    <n v="4"/>
    <n v="0.2"/>
    <n v="3.5151999999999988"/>
  </r>
  <r>
    <n v="1325"/>
    <x v="626"/>
    <x v="2"/>
    <x v="450"/>
    <d v="2011-10-03T00:00:00"/>
    <s v="Standard Class"/>
    <s v="GZ-14545"/>
    <x v="433"/>
    <x v="1"/>
    <s v="United States"/>
    <s v="Lawrence"/>
    <x v="31"/>
    <n v="1841"/>
    <x v="3"/>
    <s v="OFF-ST-10001321"/>
    <x v="1"/>
    <x v="4"/>
    <s v="Decoflex Hanging Personal Folder File, Blue"/>
    <n v="46.26"/>
    <n v="3"/>
    <n v="0"/>
    <n v="12.490200000000003"/>
  </r>
  <r>
    <n v="1326"/>
    <x v="627"/>
    <x v="2"/>
    <x v="279"/>
    <d v="2011-05-30T00:00:00"/>
    <s v="First Class"/>
    <s v="LE-16810"/>
    <x v="97"/>
    <x v="0"/>
    <s v="United States"/>
    <s v="Chicago"/>
    <x v="10"/>
    <n v="60653"/>
    <x v="2"/>
    <s v="OFF-BI-10004139"/>
    <x v="1"/>
    <x v="8"/>
    <s v="Fellowes Presentation Covers for Comb Binding Machines"/>
    <n v="17.459999999999997"/>
    <n v="6"/>
    <n v="0.8"/>
    <n v="-30.555000000000007"/>
  </r>
  <r>
    <n v="1327"/>
    <x v="628"/>
    <x v="1"/>
    <x v="451"/>
    <d v="2012-06-18T00:00:00"/>
    <s v="Standard Class"/>
    <s v="AD-10180"/>
    <x v="57"/>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x v="434"/>
    <x v="1"/>
    <s v="United States"/>
    <s v="Norwich"/>
    <x v="29"/>
    <n v="6360"/>
    <x v="3"/>
    <s v="OFF-PA-10004156"/>
    <x v="1"/>
    <x v="10"/>
    <s v="Xerox 188"/>
    <n v="11.34"/>
    <n v="1"/>
    <n v="0"/>
    <n v="5.5565999999999995"/>
  </r>
  <r>
    <n v="1329"/>
    <x v="630"/>
    <x v="3"/>
    <x v="453"/>
    <d v="2014-10-19T00:00:00"/>
    <s v="Second Class"/>
    <s v="FG-14260"/>
    <x v="435"/>
    <x v="2"/>
    <s v="United States"/>
    <s v="San Francisco"/>
    <x v="1"/>
    <n v="94110"/>
    <x v="1"/>
    <s v="OFF-AR-10002818"/>
    <x v="1"/>
    <x v="6"/>
    <s v="Panasonic KP-310 Heavy-Duty Electric Pencil Sharpener"/>
    <n v="87.92"/>
    <n v="4"/>
    <n v="0"/>
    <n v="26.375999999999998"/>
  </r>
  <r>
    <n v="1330"/>
    <x v="631"/>
    <x v="0"/>
    <x v="454"/>
    <d v="2013-05-28T00:00:00"/>
    <s v="Standard Class"/>
    <s v="LD-17005"/>
    <x v="436"/>
    <x v="0"/>
    <s v="United States"/>
    <s v="San Francisco"/>
    <x v="1"/>
    <n v="94109"/>
    <x v="1"/>
    <s v="FUR-FU-10003691"/>
    <x v="0"/>
    <x v="5"/>
    <s v="Eldon Image Series Desk Accessories, Ebony"/>
    <n v="37.049999999999997"/>
    <n v="3"/>
    <n v="0"/>
    <n v="16.302"/>
  </r>
  <r>
    <n v="1331"/>
    <x v="632"/>
    <x v="3"/>
    <x v="455"/>
    <d v="2014-06-07T00:00:00"/>
    <s v="Standard Class"/>
    <s v="AB-10255"/>
    <x v="437"/>
    <x v="2"/>
    <s v="United States"/>
    <s v="Lorain"/>
    <x v="24"/>
    <n v="44052"/>
    <x v="3"/>
    <s v="TEC-PH-10000347"/>
    <x v="2"/>
    <x v="7"/>
    <s v="Cush Cases Heavy Duty Rugged Cover Case for Samsung Galaxy S5 - Purple"/>
    <n v="2.97"/>
    <n v="1"/>
    <n v="0.4"/>
    <n v="-0.64350000000000018"/>
  </r>
  <r>
    <n v="1332"/>
    <x v="632"/>
    <x v="3"/>
    <x v="455"/>
    <d v="2014-06-07T00:00:00"/>
    <s v="Standard Class"/>
    <s v="AB-10255"/>
    <x v="437"/>
    <x v="2"/>
    <s v="United States"/>
    <s v="Lorain"/>
    <x v="24"/>
    <n v="44052"/>
    <x v="3"/>
    <s v="OFF-ST-10004507"/>
    <x v="1"/>
    <x v="4"/>
    <s v="Advantus Rolling Storage Box"/>
    <n v="27.439999999999998"/>
    <n v="2"/>
    <n v="0.2"/>
    <n v="2.4009999999999998"/>
  </r>
  <r>
    <n v="1333"/>
    <x v="633"/>
    <x v="2"/>
    <x v="456"/>
    <d v="2011-02-22T00:00:00"/>
    <s v="Standard Class"/>
    <s v="MN-17935"/>
    <x v="438"/>
    <x v="0"/>
    <s v="United States"/>
    <s v="Dallas"/>
    <x v="5"/>
    <n v="75220"/>
    <x v="2"/>
    <s v="OFF-BI-10002012"/>
    <x v="1"/>
    <x v="8"/>
    <s v="Wilson Jones Easy Flow II Sheet Lifters"/>
    <n v="1.0799999999999998"/>
    <n v="3"/>
    <n v="0.8"/>
    <n v="-1.7280000000000002"/>
  </r>
  <r>
    <n v="1334"/>
    <x v="633"/>
    <x v="2"/>
    <x v="456"/>
    <d v="2011-02-22T00:00:00"/>
    <s v="Standard Class"/>
    <s v="MN-17935"/>
    <x v="438"/>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x v="6"/>
    <x v="2"/>
    <s v="United States"/>
    <s v="Los Angeles"/>
    <x v="1"/>
    <n v="90049"/>
    <x v="1"/>
    <s v="OFF-BI-10003684"/>
    <x v="1"/>
    <x v="8"/>
    <s v="Wilson Jones Legal Size Ring Binders"/>
    <n v="140.73599999999999"/>
    <n v="8"/>
    <n v="0.2"/>
    <n v="52.775999999999996"/>
  </r>
  <r>
    <n v="1336"/>
    <x v="635"/>
    <x v="0"/>
    <x v="458"/>
    <d v="2013-05-24T00:00:00"/>
    <s v="Standard Class"/>
    <s v="JR-15670"/>
    <x v="439"/>
    <x v="0"/>
    <s v="United States"/>
    <s v="Middletown"/>
    <x v="29"/>
    <n v="6457"/>
    <x v="3"/>
    <s v="OFF-ST-10002574"/>
    <x v="1"/>
    <x v="4"/>
    <s v="SAFCO Commercial Wire Shelving, Black"/>
    <n v="552.55999999999995"/>
    <n v="4"/>
    <n v="0"/>
    <n v="0"/>
  </r>
  <r>
    <n v="1337"/>
    <x v="636"/>
    <x v="3"/>
    <x v="459"/>
    <d v="2014-04-08T00:00:00"/>
    <s v="Standard Class"/>
    <s v="JF-15190"/>
    <x v="440"/>
    <x v="0"/>
    <s v="United States"/>
    <s v="Los Angeles"/>
    <x v="1"/>
    <n v="90008"/>
    <x v="1"/>
    <s v="FUR-FU-10003724"/>
    <x v="0"/>
    <x v="5"/>
    <s v="Westinghouse Clip-On Gooseneck Lamps"/>
    <n v="25.11"/>
    <n v="3"/>
    <n v="0"/>
    <n v="6.5285999999999991"/>
  </r>
  <r>
    <n v="1338"/>
    <x v="637"/>
    <x v="3"/>
    <x v="185"/>
    <d v="2014-04-03T00:00:00"/>
    <s v="Second Class"/>
    <s v="CM-12115"/>
    <x v="441"/>
    <x v="0"/>
    <s v="United States"/>
    <s v="New York City"/>
    <x v="15"/>
    <n v="10011"/>
    <x v="3"/>
    <s v="FUR-FU-10004018"/>
    <x v="0"/>
    <x v="5"/>
    <s v="Tensor Computer Mounted Lamp"/>
    <n v="29.78"/>
    <n v="2"/>
    <n v="0"/>
    <n v="8.0406000000000013"/>
  </r>
  <r>
    <n v="1339"/>
    <x v="637"/>
    <x v="3"/>
    <x v="185"/>
    <d v="2014-04-03T00:00:00"/>
    <s v="Second Class"/>
    <s v="CM-12115"/>
    <x v="441"/>
    <x v="0"/>
    <s v="United States"/>
    <s v="New York City"/>
    <x v="15"/>
    <n v="10011"/>
    <x v="3"/>
    <s v="TEC-PH-10002549"/>
    <x v="2"/>
    <x v="7"/>
    <s v="Polycom SoundPoint IP 450 VoIP phone"/>
    <n v="677.58"/>
    <n v="3"/>
    <n v="0"/>
    <n v="176.17080000000001"/>
  </r>
  <r>
    <n v="1340"/>
    <x v="637"/>
    <x v="3"/>
    <x v="185"/>
    <d v="2014-04-03T00:00:00"/>
    <s v="Second Class"/>
    <s v="CM-12115"/>
    <x v="441"/>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x v="442"/>
    <x v="1"/>
    <s v="United States"/>
    <s v="Jacksonville"/>
    <x v="3"/>
    <n v="28540"/>
    <x v="0"/>
    <s v="TEC-MA-10002178"/>
    <x v="2"/>
    <x v="15"/>
    <s v="Cisco CP-7937G Unified IP Conference Station Phone"/>
    <n v="695.7"/>
    <n v="2"/>
    <n v="0.5"/>
    <n v="-27.827999999999975"/>
  </r>
  <r>
    <n v="1342"/>
    <x v="638"/>
    <x v="3"/>
    <x v="460"/>
    <d v="2014-01-05T00:00:00"/>
    <s v="First Class"/>
    <s v="AS-10045"/>
    <x v="442"/>
    <x v="1"/>
    <s v="United States"/>
    <s v="Jacksonville"/>
    <x v="3"/>
    <n v="28540"/>
    <x v="0"/>
    <s v="OFF-BI-10003694"/>
    <x v="1"/>
    <x v="8"/>
    <s v="Avery 3 1/2&quot; Diskette Storage Pages, 10/Pack"/>
    <n v="15.66"/>
    <n v="5"/>
    <n v="0.7"/>
    <n v="-12.527999999999995"/>
  </r>
  <r>
    <n v="1343"/>
    <x v="638"/>
    <x v="3"/>
    <x v="460"/>
    <d v="2014-01-05T00:00:00"/>
    <s v="First Class"/>
    <s v="AS-10045"/>
    <x v="442"/>
    <x v="1"/>
    <s v="United States"/>
    <s v="Jacksonville"/>
    <x v="3"/>
    <n v="28540"/>
    <x v="0"/>
    <s v="OFF-BI-10000474"/>
    <x v="1"/>
    <x v="8"/>
    <s v="Avery Recycled Flexi-View Covers for Binding Systems"/>
    <n v="28.854000000000006"/>
    <n v="6"/>
    <n v="0.7"/>
    <n v="-21.159599999999998"/>
  </r>
  <r>
    <n v="1344"/>
    <x v="639"/>
    <x v="1"/>
    <x v="71"/>
    <d v="2012-06-01T00:00:00"/>
    <s v="Standard Class"/>
    <s v="KB-16315"/>
    <x v="41"/>
    <x v="0"/>
    <s v="United States"/>
    <s v="Freeport"/>
    <x v="15"/>
    <n v="11520"/>
    <x v="3"/>
    <s v="OFF-AR-10000411"/>
    <x v="1"/>
    <x v="6"/>
    <s v="Boston 16701 Slimline Battery Pencil Sharpener"/>
    <n v="47.82"/>
    <n v="3"/>
    <n v="0"/>
    <n v="14.345999999999995"/>
  </r>
  <r>
    <n v="1345"/>
    <x v="639"/>
    <x v="1"/>
    <x v="71"/>
    <d v="2012-06-01T00:00:00"/>
    <s v="Standard Class"/>
    <s v="KB-16315"/>
    <x v="41"/>
    <x v="0"/>
    <s v="United States"/>
    <s v="Freeport"/>
    <x v="15"/>
    <n v="11520"/>
    <x v="3"/>
    <s v="OFF-LA-10000262"/>
    <x v="1"/>
    <x v="2"/>
    <s v="Avery 494"/>
    <n v="13.049999999999999"/>
    <n v="5"/>
    <n v="0"/>
    <n v="6.0029999999999992"/>
  </r>
  <r>
    <n v="1346"/>
    <x v="640"/>
    <x v="2"/>
    <x v="461"/>
    <d v="2011-03-24T00:00:00"/>
    <s v="Standard Class"/>
    <s v="BN-11515"/>
    <x v="202"/>
    <x v="0"/>
    <s v="United States"/>
    <s v="Lakeville"/>
    <x v="11"/>
    <n v="55044"/>
    <x v="2"/>
    <s v="OFF-AP-10001154"/>
    <x v="1"/>
    <x v="9"/>
    <s v="Bionaire Personal Warm Mist Humidifier/Vaporizer"/>
    <n v="93.78"/>
    <n v="2"/>
    <n v="0"/>
    <n v="36.574200000000005"/>
  </r>
  <r>
    <n v="1347"/>
    <x v="640"/>
    <x v="2"/>
    <x v="461"/>
    <d v="2011-03-24T00:00:00"/>
    <s v="Standard Class"/>
    <s v="BN-11515"/>
    <x v="202"/>
    <x v="0"/>
    <s v="United States"/>
    <s v="Lakeville"/>
    <x v="11"/>
    <n v="55044"/>
    <x v="2"/>
    <s v="OFF-PA-10000466"/>
    <x v="1"/>
    <x v="10"/>
    <s v="Memo Book, 100 Message Capacity, 5 3/8” x 11”"/>
    <n v="47.18"/>
    <n v="7"/>
    <n v="0"/>
    <n v="23.59"/>
  </r>
  <r>
    <n v="1348"/>
    <x v="640"/>
    <x v="2"/>
    <x v="461"/>
    <d v="2011-03-24T00:00:00"/>
    <s v="Standard Class"/>
    <s v="BN-11515"/>
    <x v="202"/>
    <x v="0"/>
    <s v="United States"/>
    <s v="Lakeville"/>
    <x v="11"/>
    <n v="55044"/>
    <x v="2"/>
    <s v="OFF-AR-10003829"/>
    <x v="1"/>
    <x v="6"/>
    <s v="Newell 35"/>
    <n v="19.68"/>
    <n v="6"/>
    <n v="0"/>
    <n v="5.7071999999999976"/>
  </r>
  <r>
    <n v="1349"/>
    <x v="640"/>
    <x v="2"/>
    <x v="461"/>
    <d v="2011-03-24T00:00:00"/>
    <s v="Standard Class"/>
    <s v="BN-11515"/>
    <x v="202"/>
    <x v="0"/>
    <s v="United States"/>
    <s v="Lakeville"/>
    <x v="11"/>
    <n v="55044"/>
    <x v="2"/>
    <s v="OFF-BI-10001758"/>
    <x v="1"/>
    <x v="8"/>
    <s v="Wilson Jones 14 Line Acrylic Coated Pressboard Data Binders"/>
    <n v="53.4"/>
    <n v="10"/>
    <n v="0"/>
    <n v="25.097999999999999"/>
  </r>
  <r>
    <n v="1350"/>
    <x v="640"/>
    <x v="2"/>
    <x v="461"/>
    <d v="2011-03-24T00:00:00"/>
    <s v="Standard Class"/>
    <s v="BN-11515"/>
    <x v="202"/>
    <x v="0"/>
    <s v="United States"/>
    <s v="Lakeville"/>
    <x v="11"/>
    <n v="55044"/>
    <x v="2"/>
    <s v="OFF-BI-10000136"/>
    <x v="1"/>
    <x v="8"/>
    <s v="Avery Non-Stick Heavy Duty View Round Locking Ring Binders"/>
    <n v="35.880000000000003"/>
    <n v="6"/>
    <n v="0"/>
    <n v="17.2224"/>
  </r>
  <r>
    <n v="1351"/>
    <x v="641"/>
    <x v="2"/>
    <x v="462"/>
    <d v="2011-10-08T00:00:00"/>
    <s v="Second Class"/>
    <s v="BP-11290"/>
    <x v="443"/>
    <x v="0"/>
    <s v="United States"/>
    <s v="Evanston"/>
    <x v="10"/>
    <n v="60201"/>
    <x v="2"/>
    <s v="FUR-CH-10002880"/>
    <x v="0"/>
    <x v="1"/>
    <s v="Global High-Back Leather Tilter, Burgundy"/>
    <n v="258.279"/>
    <n v="3"/>
    <n v="0.3"/>
    <n v="-70.104300000000023"/>
  </r>
  <r>
    <n v="1352"/>
    <x v="642"/>
    <x v="0"/>
    <x v="463"/>
    <d v="2013-04-01T00:00:00"/>
    <s v="First Class"/>
    <s v="AS-10045"/>
    <x v="442"/>
    <x v="1"/>
    <s v="United States"/>
    <s v="Arlington"/>
    <x v="17"/>
    <n v="22204"/>
    <x v="0"/>
    <s v="OFF-ST-10000649"/>
    <x v="1"/>
    <x v="4"/>
    <s v="Hanging Personal Folder File"/>
    <n v="31.4"/>
    <n v="2"/>
    <n v="0"/>
    <n v="7.8500000000000014"/>
  </r>
  <r>
    <n v="1353"/>
    <x v="643"/>
    <x v="3"/>
    <x v="464"/>
    <d v="2014-05-10T00:00:00"/>
    <s v="Standard Class"/>
    <s v="LW-16990"/>
    <x v="352"/>
    <x v="1"/>
    <s v="United States"/>
    <s v="San Francisco"/>
    <x v="1"/>
    <n v="94109"/>
    <x v="1"/>
    <s v="TEC-PH-10003092"/>
    <x v="2"/>
    <x v="7"/>
    <s v="Motorola L804"/>
    <n v="183.96"/>
    <n v="5"/>
    <n v="0.2"/>
    <n v="20.695499999999988"/>
  </r>
  <r>
    <n v="1354"/>
    <x v="643"/>
    <x v="3"/>
    <x v="464"/>
    <d v="2014-05-10T00:00:00"/>
    <s v="Standard Class"/>
    <s v="LW-16990"/>
    <x v="352"/>
    <x v="1"/>
    <s v="United States"/>
    <s v="San Francisco"/>
    <x v="1"/>
    <n v="94109"/>
    <x v="1"/>
    <s v="OFF-PA-10002250"/>
    <x v="1"/>
    <x v="10"/>
    <s v="Things To Do Today Pad"/>
    <n v="17.61"/>
    <n v="3"/>
    <n v="0"/>
    <n v="8.4527999999999999"/>
  </r>
  <r>
    <n v="1355"/>
    <x v="643"/>
    <x v="3"/>
    <x v="464"/>
    <d v="2014-05-10T00:00:00"/>
    <s v="Standard Class"/>
    <s v="LW-16990"/>
    <x v="352"/>
    <x v="1"/>
    <s v="United States"/>
    <s v="San Francisco"/>
    <x v="1"/>
    <n v="94109"/>
    <x v="1"/>
    <s v="FUR-TA-10003473"/>
    <x v="0"/>
    <x v="3"/>
    <s v="Bretford Rectangular Conference Table Tops"/>
    <n v="300.904"/>
    <n v="1"/>
    <n v="0.2"/>
    <n v="11.283900000000017"/>
  </r>
  <r>
    <n v="1356"/>
    <x v="644"/>
    <x v="2"/>
    <x v="260"/>
    <d v="2011-07-05T00:00:00"/>
    <s v="Same Day"/>
    <s v="DC-12850"/>
    <x v="419"/>
    <x v="0"/>
    <s v="United States"/>
    <s v="Houston"/>
    <x v="5"/>
    <n v="77036"/>
    <x v="2"/>
    <s v="OFF-ST-10001522"/>
    <x v="1"/>
    <x v="4"/>
    <s v="Gould Plastics 18-Pocket Panel Bin, 34w x 5-1/4d x 20-1/2h"/>
    <n v="220.77600000000001"/>
    <n v="3"/>
    <n v="0.2"/>
    <n v="-44.155200000000022"/>
  </r>
  <r>
    <n v="1357"/>
    <x v="644"/>
    <x v="2"/>
    <x v="260"/>
    <d v="2011-07-05T00:00:00"/>
    <s v="Same Day"/>
    <s v="DC-12850"/>
    <x v="419"/>
    <x v="0"/>
    <s v="United States"/>
    <s v="Houston"/>
    <x v="5"/>
    <n v="77036"/>
    <x v="2"/>
    <s v="OFF-ST-10000563"/>
    <x v="1"/>
    <x v="4"/>
    <s v="Fellowes Bankers Box Stor/Drawer Steel Plus"/>
    <n v="281.42400000000004"/>
    <n v="11"/>
    <n v="0.2"/>
    <n v="-35.178000000000004"/>
  </r>
  <r>
    <n v="1358"/>
    <x v="645"/>
    <x v="0"/>
    <x v="465"/>
    <d v="2013-05-08T00:00:00"/>
    <s v="First Class"/>
    <s v="ND-18370"/>
    <x v="444"/>
    <x v="0"/>
    <s v="United States"/>
    <s v="Louisville"/>
    <x v="0"/>
    <n v="40214"/>
    <x v="0"/>
    <s v="OFF-PA-10003641"/>
    <x v="1"/>
    <x v="10"/>
    <s v="Xerox 1909"/>
    <n v="79.14"/>
    <n v="3"/>
    <n v="0"/>
    <n v="36.404399999999995"/>
  </r>
  <r>
    <n v="1359"/>
    <x v="646"/>
    <x v="3"/>
    <x v="466"/>
    <d v="2014-04-28T00:00:00"/>
    <s v="First Class"/>
    <s v="LB-16735"/>
    <x v="445"/>
    <x v="0"/>
    <s v="United States"/>
    <s v="Fort Worth"/>
    <x v="5"/>
    <n v="76106"/>
    <x v="2"/>
    <s v="FUR-FU-10000010"/>
    <x v="0"/>
    <x v="5"/>
    <s v="DAX Value U-Channel Document Frames, Easel Back"/>
    <n v="1.988"/>
    <n v="1"/>
    <n v="0.6"/>
    <n v="-1.4413"/>
  </r>
  <r>
    <n v="1360"/>
    <x v="647"/>
    <x v="2"/>
    <x v="467"/>
    <d v="2011-10-01T00:00:00"/>
    <s v="Second Class"/>
    <s v="KT-16465"/>
    <x v="446"/>
    <x v="0"/>
    <s v="United States"/>
    <s v="Los Angeles"/>
    <x v="1"/>
    <n v="90049"/>
    <x v="1"/>
    <s v="FUR-CH-10002961"/>
    <x v="0"/>
    <x v="1"/>
    <s v="Leather Task Chair, Black"/>
    <n v="145.56800000000001"/>
    <n v="2"/>
    <n v="0.2"/>
    <n v="0"/>
  </r>
  <r>
    <n v="1361"/>
    <x v="648"/>
    <x v="3"/>
    <x v="15"/>
    <d v="2014-10-26T00:00:00"/>
    <s v="Standard Class"/>
    <s v="HM-14860"/>
    <x v="447"/>
    <x v="1"/>
    <s v="United States"/>
    <s v="Philadelphia"/>
    <x v="9"/>
    <n v="19120"/>
    <x v="3"/>
    <s v="OFF-AR-10002956"/>
    <x v="1"/>
    <x v="6"/>
    <s v="Boston 16801 Nautilus Battery Pencil Sharpener"/>
    <n v="123.256"/>
    <n v="7"/>
    <n v="0.2"/>
    <n v="9.2441999999999993"/>
  </r>
  <r>
    <n v="1362"/>
    <x v="648"/>
    <x v="3"/>
    <x v="15"/>
    <d v="2014-10-26T00:00:00"/>
    <s v="Standard Class"/>
    <s v="HM-14860"/>
    <x v="447"/>
    <x v="1"/>
    <s v="United States"/>
    <s v="Philadelphia"/>
    <x v="9"/>
    <n v="19120"/>
    <x v="3"/>
    <s v="OFF-PA-10004041"/>
    <x v="1"/>
    <x v="10"/>
    <s v="It's Hot Message Books with Stickers, 2 3/4&quot; x 5&quot;"/>
    <n v="23.680000000000003"/>
    <n v="4"/>
    <n v="0.2"/>
    <n v="7.3999999999999995"/>
  </r>
  <r>
    <n v="1363"/>
    <x v="648"/>
    <x v="3"/>
    <x v="15"/>
    <d v="2014-10-26T00:00:00"/>
    <s v="Standard Class"/>
    <s v="HM-14860"/>
    <x v="447"/>
    <x v="1"/>
    <s v="United States"/>
    <s v="Philadelphia"/>
    <x v="9"/>
    <n v="19120"/>
    <x v="3"/>
    <s v="TEC-PH-10001336"/>
    <x v="2"/>
    <x v="7"/>
    <s v="Digium D40 VoIP phone"/>
    <n v="309.57600000000002"/>
    <n v="4"/>
    <n v="0.4"/>
    <n v="-56.755600000000015"/>
  </r>
  <r>
    <n v="1364"/>
    <x v="649"/>
    <x v="3"/>
    <x v="468"/>
    <d v="2014-11-12T00:00:00"/>
    <s v="First Class"/>
    <s v="AB-10600"/>
    <x v="448"/>
    <x v="1"/>
    <s v="United States"/>
    <s v="Tucson"/>
    <x v="16"/>
    <n v="85705"/>
    <x v="1"/>
    <s v="OFF-BI-10001036"/>
    <x v="1"/>
    <x v="8"/>
    <s v="Cardinal EasyOpen D-Ring Binders"/>
    <n v="38.388000000000005"/>
    <n v="14"/>
    <n v="0.7"/>
    <n v="-25.591999999999999"/>
  </r>
  <r>
    <n v="1365"/>
    <x v="649"/>
    <x v="3"/>
    <x v="468"/>
    <d v="2014-11-12T00:00:00"/>
    <s v="First Class"/>
    <s v="AB-10600"/>
    <x v="448"/>
    <x v="1"/>
    <s v="United States"/>
    <s v="Tucson"/>
    <x v="16"/>
    <n v="85705"/>
    <x v="1"/>
    <s v="TEC-MA-10003183"/>
    <x v="2"/>
    <x v="15"/>
    <s v="DYMO CardScan Personal V9 Business Card Scanner"/>
    <n v="95.994000000000014"/>
    <n v="2"/>
    <n v="0.7"/>
    <n v="-63.995999999999981"/>
  </r>
  <r>
    <n v="1366"/>
    <x v="649"/>
    <x v="3"/>
    <x v="468"/>
    <d v="2014-11-12T00:00:00"/>
    <s v="First Class"/>
    <s v="AB-10600"/>
    <x v="448"/>
    <x v="1"/>
    <s v="United States"/>
    <s v="Tucson"/>
    <x v="16"/>
    <n v="85705"/>
    <x v="1"/>
    <s v="TEC-AC-10001314"/>
    <x v="2"/>
    <x v="11"/>
    <s v="Case Logic 2.4GHz Wireless Keyboard"/>
    <n v="239.95200000000003"/>
    <n v="6"/>
    <n v="0.2"/>
    <n v="-35.992800000000038"/>
  </r>
  <r>
    <n v="1367"/>
    <x v="649"/>
    <x v="3"/>
    <x v="468"/>
    <d v="2014-11-12T00:00:00"/>
    <s v="First Class"/>
    <s v="AB-10600"/>
    <x v="448"/>
    <x v="1"/>
    <s v="United States"/>
    <s v="Tucson"/>
    <x v="16"/>
    <n v="85705"/>
    <x v="1"/>
    <s v="TEC-PH-10002563"/>
    <x v="2"/>
    <x v="7"/>
    <s v="Adtran 1202752G1"/>
    <n v="201.584"/>
    <n v="2"/>
    <n v="0.2"/>
    <n v="15.118800000000007"/>
  </r>
  <r>
    <n v="1368"/>
    <x v="649"/>
    <x v="3"/>
    <x v="468"/>
    <d v="2014-11-12T00:00:00"/>
    <s v="First Class"/>
    <s v="AB-10600"/>
    <x v="448"/>
    <x v="1"/>
    <s v="United States"/>
    <s v="Tucson"/>
    <x v="16"/>
    <n v="85705"/>
    <x v="1"/>
    <s v="FUR-CH-10003312"/>
    <x v="0"/>
    <x v="1"/>
    <s v="Hon 2090 “Pillow Soft” Series Mid Back Swivel/Tilt Chairs"/>
    <n v="899.13600000000008"/>
    <n v="4"/>
    <n v="0.2"/>
    <n v="-146.10960000000014"/>
  </r>
  <r>
    <n v="1369"/>
    <x v="650"/>
    <x v="3"/>
    <x v="141"/>
    <d v="2014-07-12T00:00:00"/>
    <s v="First Class"/>
    <s v="SZ-20035"/>
    <x v="449"/>
    <x v="2"/>
    <s v="United States"/>
    <s v="Pico Rivera"/>
    <x v="1"/>
    <n v="90660"/>
    <x v="1"/>
    <s v="FUR-FU-10001588"/>
    <x v="0"/>
    <x v="5"/>
    <s v="Deflect-o SuperTray Unbreakable Stackable Tray, Letter, Black"/>
    <n v="145.9"/>
    <n v="5"/>
    <n v="0"/>
    <n v="62.736999999999995"/>
  </r>
  <r>
    <n v="1370"/>
    <x v="651"/>
    <x v="1"/>
    <x v="100"/>
    <d v="2012-12-28T00:00:00"/>
    <s v="Standard Class"/>
    <s v="JR-15670"/>
    <x v="439"/>
    <x v="0"/>
    <s v="United States"/>
    <s v="Colorado Springs"/>
    <x v="22"/>
    <n v="80906"/>
    <x v="1"/>
    <s v="FUR-BO-10002613"/>
    <x v="0"/>
    <x v="0"/>
    <s v="Atlantic Metals Mobile 4-Shelf Bookcases, Custom Colors"/>
    <n v="590.05800000000011"/>
    <n v="7"/>
    <n v="0.7"/>
    <n v="-786.74400000000026"/>
  </r>
  <r>
    <n v="1371"/>
    <x v="651"/>
    <x v="1"/>
    <x v="100"/>
    <d v="2012-12-28T00:00:00"/>
    <s v="Standard Class"/>
    <s v="JR-15670"/>
    <x v="439"/>
    <x v="0"/>
    <s v="United States"/>
    <s v="Colorado Springs"/>
    <x v="22"/>
    <n v="80906"/>
    <x v="1"/>
    <s v="OFF-AR-10003405"/>
    <x v="1"/>
    <x v="6"/>
    <s v="Dixon My First Ticonderoga Pencil, #2"/>
    <n v="14.04"/>
    <n v="3"/>
    <n v="0.2"/>
    <n v="1.5794999999999986"/>
  </r>
  <r>
    <n v="1372"/>
    <x v="652"/>
    <x v="3"/>
    <x v="469"/>
    <d v="2014-03-13T00:00:00"/>
    <s v="Standard Class"/>
    <s v="MG-17890"/>
    <x v="450"/>
    <x v="2"/>
    <s v="United States"/>
    <s v="Clinton"/>
    <x v="39"/>
    <n v="20735"/>
    <x v="3"/>
    <s v="TEC-AC-10004510"/>
    <x v="2"/>
    <x v="11"/>
    <s v="Logitech Desktop MK120 Mouse and keyboard Combo"/>
    <n v="49.08"/>
    <n v="3"/>
    <n v="0"/>
    <n v="4.9079999999999977"/>
  </r>
  <r>
    <n v="1373"/>
    <x v="653"/>
    <x v="2"/>
    <x v="470"/>
    <d v="2011-04-06T00:00:00"/>
    <s v="Second Class"/>
    <s v="KM-16720"/>
    <x v="27"/>
    <x v="0"/>
    <s v="United States"/>
    <s v="Vallejo"/>
    <x v="1"/>
    <n v="94591"/>
    <x v="1"/>
    <s v="OFF-LA-10002312"/>
    <x v="1"/>
    <x v="2"/>
    <s v="Avery 490"/>
    <n v="29.6"/>
    <n v="2"/>
    <n v="0"/>
    <n v="14.8"/>
  </r>
  <r>
    <n v="1374"/>
    <x v="653"/>
    <x v="2"/>
    <x v="470"/>
    <d v="2011-04-06T00:00:00"/>
    <s v="Second Class"/>
    <s v="KM-16720"/>
    <x v="27"/>
    <x v="0"/>
    <s v="United States"/>
    <s v="Vallejo"/>
    <x v="1"/>
    <n v="94591"/>
    <x v="1"/>
    <s v="OFF-BI-10000042"/>
    <x v="1"/>
    <x v="8"/>
    <s v="Pressboard Data Binder, Crimson, 12&quot; X 8 1/2&quot;"/>
    <n v="17.088000000000001"/>
    <n v="4"/>
    <n v="0.2"/>
    <n v="5.5535999999999994"/>
  </r>
  <r>
    <n v="1375"/>
    <x v="654"/>
    <x v="1"/>
    <x v="471"/>
    <d v="2012-09-19T00:00:00"/>
    <s v="Standard Class"/>
    <s v="CA-12265"/>
    <x v="244"/>
    <x v="0"/>
    <s v="United States"/>
    <s v="Provo"/>
    <x v="7"/>
    <n v="84604"/>
    <x v="1"/>
    <s v="FUR-TA-10003008"/>
    <x v="0"/>
    <x v="3"/>
    <s v="Lesro Round Back Collection Coffee Table, End Table"/>
    <n v="912.75"/>
    <n v="5"/>
    <n v="0"/>
    <n v="118.65750000000006"/>
  </r>
  <r>
    <n v="1376"/>
    <x v="655"/>
    <x v="2"/>
    <x v="472"/>
    <d v="2011-08-09T00:00:00"/>
    <s v="Second Class"/>
    <s v="VD-21670"/>
    <x v="104"/>
    <x v="0"/>
    <s v="United States"/>
    <s v="Pleasant Grove"/>
    <x v="7"/>
    <n v="84062"/>
    <x v="1"/>
    <s v="OFF-AP-10003590"/>
    <x v="1"/>
    <x v="9"/>
    <s v="Hoover WindTunnel Plus Canister Vacuum"/>
    <n v="1089.75"/>
    <n v="3"/>
    <n v="0"/>
    <n v="305.13000000000011"/>
  </r>
  <r>
    <n v="1377"/>
    <x v="655"/>
    <x v="2"/>
    <x v="472"/>
    <d v="2011-08-09T00:00:00"/>
    <s v="Second Class"/>
    <s v="VD-21670"/>
    <x v="104"/>
    <x v="0"/>
    <s v="United States"/>
    <s v="Pleasant Grove"/>
    <x v="7"/>
    <n v="84062"/>
    <x v="1"/>
    <s v="OFF-PA-10000806"/>
    <x v="1"/>
    <x v="10"/>
    <s v="Xerox 1934"/>
    <n v="447.84"/>
    <n v="8"/>
    <n v="0"/>
    <n v="219.44159999999999"/>
  </r>
  <r>
    <n v="1378"/>
    <x v="655"/>
    <x v="2"/>
    <x v="472"/>
    <d v="2011-08-09T00:00:00"/>
    <s v="Second Class"/>
    <s v="VD-21670"/>
    <x v="104"/>
    <x v="0"/>
    <s v="United States"/>
    <s v="Pleasant Grove"/>
    <x v="7"/>
    <n v="84062"/>
    <x v="1"/>
    <s v="OFF-AR-10000896"/>
    <x v="1"/>
    <x v="6"/>
    <s v="Newell 329"/>
    <n v="16.399999999999999"/>
    <n v="5"/>
    <n v="0"/>
    <n v="4.2639999999999993"/>
  </r>
  <r>
    <n v="1379"/>
    <x v="655"/>
    <x v="2"/>
    <x v="472"/>
    <d v="2011-08-09T00:00:00"/>
    <s v="Second Class"/>
    <s v="VD-21670"/>
    <x v="104"/>
    <x v="0"/>
    <s v="United States"/>
    <s v="Pleasant Grove"/>
    <x v="7"/>
    <n v="84062"/>
    <x v="1"/>
    <s v="TEC-PH-10002310"/>
    <x v="2"/>
    <x v="7"/>
    <s v="Panasonic KX T7731-B Digital phone"/>
    <n v="399.96000000000004"/>
    <n v="5"/>
    <n v="0.2"/>
    <n v="34.996499999999969"/>
  </r>
  <r>
    <n v="1380"/>
    <x v="655"/>
    <x v="2"/>
    <x v="472"/>
    <d v="2011-08-09T00:00:00"/>
    <s v="Second Class"/>
    <s v="VD-21670"/>
    <x v="104"/>
    <x v="0"/>
    <s v="United States"/>
    <s v="Pleasant Grove"/>
    <x v="7"/>
    <n v="84062"/>
    <x v="1"/>
    <s v="OFF-ST-10002289"/>
    <x v="1"/>
    <x v="4"/>
    <s v="Safco Wire Cube Shelving System, For Use as 4 or 5 14&quot; Cubes, Black"/>
    <n v="158.9"/>
    <n v="5"/>
    <n v="0"/>
    <n v="7.9449999999999932"/>
  </r>
  <r>
    <n v="1381"/>
    <x v="655"/>
    <x v="2"/>
    <x v="472"/>
    <d v="2011-08-09T00:00:00"/>
    <s v="Second Class"/>
    <s v="VD-21670"/>
    <x v="104"/>
    <x v="0"/>
    <s v="United States"/>
    <s v="Pleasant Grove"/>
    <x v="7"/>
    <n v="84062"/>
    <x v="1"/>
    <s v="OFF-BI-10002852"/>
    <x v="1"/>
    <x v="8"/>
    <s v="Ibico Standard Transparent Covers"/>
    <n v="13.184000000000001"/>
    <n v="1"/>
    <n v="0.2"/>
    <n v="4.7792000000000003"/>
  </r>
  <r>
    <n v="1382"/>
    <x v="656"/>
    <x v="0"/>
    <x v="323"/>
    <d v="2013-09-10T00:00:00"/>
    <s v="Standard Class"/>
    <s v="JK-16120"/>
    <x v="451"/>
    <x v="2"/>
    <s v="United States"/>
    <s v="Aurora"/>
    <x v="10"/>
    <n v="60505"/>
    <x v="2"/>
    <s v="FUR-FU-10003394"/>
    <x v="0"/>
    <x v="5"/>
    <s v="Tenex &quot;The Solids&quot; Textured Chair Mats"/>
    <n v="83.951999999999998"/>
    <n v="3"/>
    <n v="0.6"/>
    <n v="-90.24839999999999"/>
  </r>
  <r>
    <n v="1383"/>
    <x v="657"/>
    <x v="0"/>
    <x v="473"/>
    <d v="2013-02-05T00:00:00"/>
    <s v="Same Day"/>
    <s v="PP-18955"/>
    <x v="452"/>
    <x v="2"/>
    <s v="United States"/>
    <s v="Smyrna"/>
    <x v="32"/>
    <n v="30080"/>
    <x v="0"/>
    <s v="OFF-ST-10002344"/>
    <x v="1"/>
    <x v="4"/>
    <s v="Carina 42&quot;Hx23 3/4&quot;W Media Storage Unit"/>
    <n v="80.98"/>
    <n v="1"/>
    <n v="0"/>
    <n v="1.6196000000000055"/>
  </r>
  <r>
    <n v="1384"/>
    <x v="657"/>
    <x v="0"/>
    <x v="473"/>
    <d v="2013-02-05T00:00:00"/>
    <s v="Same Day"/>
    <s v="PP-18955"/>
    <x v="452"/>
    <x v="2"/>
    <s v="United States"/>
    <s v="Smyrna"/>
    <x v="32"/>
    <n v="30080"/>
    <x v="0"/>
    <s v="OFF-PA-10001289"/>
    <x v="1"/>
    <x v="10"/>
    <s v="White Computer Printout Paper by Universal"/>
    <n v="348.84"/>
    <n v="9"/>
    <n v="0"/>
    <n v="170.9316"/>
  </r>
  <r>
    <n v="1385"/>
    <x v="657"/>
    <x v="0"/>
    <x v="473"/>
    <d v="2013-02-05T00:00:00"/>
    <s v="Same Day"/>
    <s v="PP-18955"/>
    <x v="452"/>
    <x v="2"/>
    <s v="United States"/>
    <s v="Smyrna"/>
    <x v="32"/>
    <n v="30080"/>
    <x v="0"/>
    <s v="OFF-FA-10000053"/>
    <x v="1"/>
    <x v="13"/>
    <s v="Revere Boxed Rubber Bands by Revere"/>
    <n v="9.4499999999999993"/>
    <n v="5"/>
    <n v="0"/>
    <n v="0.18900000000000028"/>
  </r>
  <r>
    <n v="1386"/>
    <x v="657"/>
    <x v="0"/>
    <x v="473"/>
    <d v="2013-02-05T00:00:00"/>
    <s v="Same Day"/>
    <s v="PP-18955"/>
    <x v="452"/>
    <x v="2"/>
    <s v="United States"/>
    <s v="Smyrna"/>
    <x v="32"/>
    <n v="30080"/>
    <x v="0"/>
    <s v="FUR-FU-10004091"/>
    <x v="0"/>
    <x v="5"/>
    <s v="Eldon 200 Class Desk Accessories, Black"/>
    <n v="18.84"/>
    <n v="3"/>
    <n v="0"/>
    <n v="7.1592000000000002"/>
  </r>
  <r>
    <n v="1387"/>
    <x v="657"/>
    <x v="0"/>
    <x v="473"/>
    <d v="2013-02-05T00:00:00"/>
    <s v="Same Day"/>
    <s v="PP-18955"/>
    <x v="452"/>
    <x v="2"/>
    <s v="United States"/>
    <s v="Smyrna"/>
    <x v="32"/>
    <n v="30080"/>
    <x v="0"/>
    <s v="FUR-BO-10004015"/>
    <x v="0"/>
    <x v="0"/>
    <s v="Bush Andora Bookcase, Maple/Graphite Gray Finish"/>
    <n v="239.98"/>
    <n v="2"/>
    <n v="0"/>
    <n v="52.795599999999979"/>
  </r>
  <r>
    <n v="1388"/>
    <x v="657"/>
    <x v="0"/>
    <x v="473"/>
    <d v="2013-02-05T00:00:00"/>
    <s v="Same Day"/>
    <s v="PP-18955"/>
    <x v="452"/>
    <x v="2"/>
    <s v="United States"/>
    <s v="Smyrna"/>
    <x v="32"/>
    <n v="30080"/>
    <x v="0"/>
    <s v="OFF-EN-10003001"/>
    <x v="1"/>
    <x v="12"/>
    <s v="Ames Color-File Green Diamond Border X-ray Mailers"/>
    <n v="167.96"/>
    <n v="2"/>
    <n v="0"/>
    <n v="78.941199999999995"/>
  </r>
  <r>
    <n v="1389"/>
    <x v="657"/>
    <x v="0"/>
    <x v="473"/>
    <d v="2013-02-05T00:00:00"/>
    <s v="Same Day"/>
    <s v="PP-18955"/>
    <x v="452"/>
    <x v="2"/>
    <s v="United States"/>
    <s v="Smyrna"/>
    <x v="32"/>
    <n v="30080"/>
    <x v="0"/>
    <s v="TEC-PH-10000215"/>
    <x v="2"/>
    <x v="7"/>
    <s v="Plantronics Cordless Phone Headset with In-line Volume - M214C"/>
    <n v="104.85000000000001"/>
    <n v="3"/>
    <n v="0"/>
    <n v="28.309500000000007"/>
  </r>
  <r>
    <n v="1390"/>
    <x v="657"/>
    <x v="0"/>
    <x v="473"/>
    <d v="2013-02-05T00:00:00"/>
    <s v="Same Day"/>
    <s v="PP-18955"/>
    <x v="452"/>
    <x v="2"/>
    <s v="United States"/>
    <s v="Smyrna"/>
    <x v="32"/>
    <n v="30080"/>
    <x v="0"/>
    <s v="TEC-PH-10003645"/>
    <x v="2"/>
    <x v="7"/>
    <s v="Aastra 57i VoIP phone"/>
    <n v="484.83000000000004"/>
    <n v="3"/>
    <n v="0"/>
    <n v="126.05580000000002"/>
  </r>
  <r>
    <n v="1391"/>
    <x v="657"/>
    <x v="0"/>
    <x v="473"/>
    <d v="2013-02-05T00:00:00"/>
    <s v="Same Day"/>
    <s v="PP-18955"/>
    <x v="452"/>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x v="452"/>
    <x v="2"/>
    <s v="United States"/>
    <s v="Smyrna"/>
    <x v="32"/>
    <n v="30080"/>
    <x v="0"/>
    <s v="OFF-ST-10004804"/>
    <x v="1"/>
    <x v="4"/>
    <s v="Belkin 19&quot; Vented Equipment Shelf, Black"/>
    <n v="154.44"/>
    <n v="3"/>
    <n v="0"/>
    <n v="1.5444000000000031"/>
  </r>
  <r>
    <n v="1393"/>
    <x v="657"/>
    <x v="0"/>
    <x v="473"/>
    <d v="2013-02-05T00:00:00"/>
    <s v="Same Day"/>
    <s v="PP-18955"/>
    <x v="452"/>
    <x v="2"/>
    <s v="United States"/>
    <s v="Smyrna"/>
    <x v="32"/>
    <n v="30080"/>
    <x v="0"/>
    <s v="OFF-PA-10003892"/>
    <x v="1"/>
    <x v="10"/>
    <s v="Xerox 1943"/>
    <n v="342.37"/>
    <n v="7"/>
    <n v="0"/>
    <n v="160.91389999999998"/>
  </r>
  <r>
    <n v="1394"/>
    <x v="658"/>
    <x v="3"/>
    <x v="445"/>
    <d v="2014-07-05T00:00:00"/>
    <s v="First Class"/>
    <s v="YS-21880"/>
    <x v="453"/>
    <x v="1"/>
    <s v="United States"/>
    <s v="Burlington"/>
    <x v="3"/>
    <n v="27217"/>
    <x v="0"/>
    <s v="OFF-AR-10003514"/>
    <x v="1"/>
    <x v="6"/>
    <s v="4009 Highlighters by Sanford"/>
    <n v="9.5519999999999996"/>
    <n v="3"/>
    <n v="0.2"/>
    <n v="1.5521999999999991"/>
  </r>
  <r>
    <n v="1395"/>
    <x v="659"/>
    <x v="3"/>
    <x v="449"/>
    <d v="2014-10-15T00:00:00"/>
    <s v="Standard Class"/>
    <s v="CK-12760"/>
    <x v="316"/>
    <x v="1"/>
    <s v="United States"/>
    <s v="Aurora"/>
    <x v="10"/>
    <n v="60505"/>
    <x v="2"/>
    <s v="FUR-TA-10002958"/>
    <x v="0"/>
    <x v="3"/>
    <s v="Bevis Oval Conference Table, Walnut"/>
    <n v="652.45000000000005"/>
    <n v="5"/>
    <n v="0.5"/>
    <n v="-430.61700000000019"/>
  </r>
  <r>
    <n v="1396"/>
    <x v="659"/>
    <x v="3"/>
    <x v="449"/>
    <d v="2014-10-15T00:00:00"/>
    <s v="Standard Class"/>
    <s v="CK-12760"/>
    <x v="316"/>
    <x v="1"/>
    <s v="United States"/>
    <s v="Aurora"/>
    <x v="10"/>
    <n v="60505"/>
    <x v="2"/>
    <s v="FUR-TA-10001676"/>
    <x v="0"/>
    <x v="3"/>
    <s v="Hon 61000 Series Interactive Training Tables"/>
    <n v="66.644999999999996"/>
    <n v="3"/>
    <n v="0.5"/>
    <n v="-42.652799999999999"/>
  </r>
  <r>
    <n v="1397"/>
    <x v="660"/>
    <x v="0"/>
    <x v="390"/>
    <d v="2013-11-27T00:00:00"/>
    <s v="First Class"/>
    <s v="NC-18340"/>
    <x v="396"/>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x v="396"/>
    <x v="0"/>
    <s v="United States"/>
    <s v="New York City"/>
    <x v="15"/>
    <n v="10035"/>
    <x v="3"/>
    <s v="OFF-PA-10004971"/>
    <x v="1"/>
    <x v="10"/>
    <s v="Xerox 196"/>
    <n v="11.56"/>
    <n v="2"/>
    <n v="0"/>
    <n v="5.6644000000000005"/>
  </r>
  <r>
    <n v="1399"/>
    <x v="660"/>
    <x v="0"/>
    <x v="390"/>
    <d v="2013-11-27T00:00:00"/>
    <s v="First Class"/>
    <s v="NC-18340"/>
    <x v="396"/>
    <x v="0"/>
    <s v="United States"/>
    <s v="New York City"/>
    <x v="15"/>
    <n v="10035"/>
    <x v="3"/>
    <s v="TEC-AC-10002323"/>
    <x v="2"/>
    <x v="11"/>
    <s v="SanDisk Ultra 32 GB MicroSDHC Class 10 Memory Card"/>
    <n v="88.4"/>
    <n v="4"/>
    <n v="0"/>
    <n v="11.492000000000004"/>
  </r>
  <r>
    <n v="1400"/>
    <x v="660"/>
    <x v="0"/>
    <x v="390"/>
    <d v="2013-11-27T00:00:00"/>
    <s v="First Class"/>
    <s v="NC-18340"/>
    <x v="396"/>
    <x v="0"/>
    <s v="United States"/>
    <s v="New York City"/>
    <x v="15"/>
    <n v="10035"/>
    <x v="3"/>
    <s v="OFF-PA-10004888"/>
    <x v="1"/>
    <x v="10"/>
    <s v="Xerox 217"/>
    <n v="6.48"/>
    <n v="1"/>
    <n v="0"/>
    <n v="3.1104000000000003"/>
  </r>
  <r>
    <n v="1401"/>
    <x v="661"/>
    <x v="0"/>
    <x v="474"/>
    <d v="2013-11-06T00:00:00"/>
    <s v="Standard Class"/>
    <s v="KM-16375"/>
    <x v="454"/>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x v="454"/>
    <x v="2"/>
    <s v="United States"/>
    <s v="Salem"/>
    <x v="17"/>
    <n v="24153"/>
    <x v="0"/>
    <s v="OFF-EN-10002230"/>
    <x v="1"/>
    <x v="12"/>
    <s v="Airmail Envelopes"/>
    <n v="251.79000000000002"/>
    <n v="3"/>
    <n v="0"/>
    <n v="118.34129999999999"/>
  </r>
  <r>
    <n v="1403"/>
    <x v="662"/>
    <x v="0"/>
    <x v="475"/>
    <d v="2013-04-26T00:00:00"/>
    <s v="Standard Class"/>
    <s v="GM-14455"/>
    <x v="39"/>
    <x v="2"/>
    <s v="United States"/>
    <s v="Columbus"/>
    <x v="24"/>
    <n v="43229"/>
    <x v="3"/>
    <s v="FUR-TA-10002622"/>
    <x v="0"/>
    <x v="3"/>
    <s v="Bush Andora Conference Table, Maple/Graphite Gray Finish"/>
    <n v="205.17599999999999"/>
    <n v="2"/>
    <n v="0.4"/>
    <n v="-58.133199999999988"/>
  </r>
  <r>
    <n v="1404"/>
    <x v="662"/>
    <x v="0"/>
    <x v="475"/>
    <d v="2013-04-26T00:00:00"/>
    <s v="Standard Class"/>
    <s v="GM-14455"/>
    <x v="39"/>
    <x v="2"/>
    <s v="United States"/>
    <s v="Columbus"/>
    <x v="24"/>
    <n v="43229"/>
    <x v="3"/>
    <s v="OFF-PA-10000418"/>
    <x v="1"/>
    <x v="10"/>
    <s v="Xerox 189"/>
    <n v="419.4"/>
    <n v="5"/>
    <n v="0.2"/>
    <n v="146.79"/>
  </r>
  <r>
    <n v="1405"/>
    <x v="663"/>
    <x v="2"/>
    <x v="322"/>
    <d v="2011-04-08T00:00:00"/>
    <s v="First Class"/>
    <s v="SD-20485"/>
    <x v="174"/>
    <x v="2"/>
    <s v="United States"/>
    <s v="Philadelphia"/>
    <x v="9"/>
    <n v="19143"/>
    <x v="3"/>
    <s v="OFF-SU-10004498"/>
    <x v="1"/>
    <x v="14"/>
    <s v="Martin-Yale Premier Letter Opener"/>
    <n v="10.304000000000002"/>
    <n v="1"/>
    <n v="0.2"/>
    <n v="-2.1896000000000004"/>
  </r>
  <r>
    <n v="1406"/>
    <x v="663"/>
    <x v="2"/>
    <x v="322"/>
    <d v="2011-04-08T00:00:00"/>
    <s v="First Class"/>
    <s v="SD-20485"/>
    <x v="174"/>
    <x v="2"/>
    <s v="United States"/>
    <s v="Philadelphia"/>
    <x v="9"/>
    <n v="19143"/>
    <x v="3"/>
    <s v="FUR-TA-10001039"/>
    <x v="0"/>
    <x v="3"/>
    <s v="KI Adjustable-Height Table"/>
    <n v="154.76400000000001"/>
    <n v="3"/>
    <n v="0.4"/>
    <n v="-36.11160000000001"/>
  </r>
  <r>
    <n v="1407"/>
    <x v="663"/>
    <x v="2"/>
    <x v="322"/>
    <d v="2011-04-08T00:00:00"/>
    <s v="First Class"/>
    <s v="SD-20485"/>
    <x v="174"/>
    <x v="2"/>
    <s v="United States"/>
    <s v="Philadelphia"/>
    <x v="9"/>
    <n v="19143"/>
    <x v="3"/>
    <s v="TEC-AC-10004659"/>
    <x v="2"/>
    <x v="11"/>
    <s v="Imation Secure+ Hardware Encrypted USB 2.0 Flash Drive; 16GB"/>
    <n v="116.78399999999999"/>
    <n v="2"/>
    <n v="0.2"/>
    <n v="21.896999999999991"/>
  </r>
  <r>
    <n v="1408"/>
    <x v="664"/>
    <x v="0"/>
    <x v="476"/>
    <d v="2013-09-07T00:00:00"/>
    <s v="Standard Class"/>
    <s v="KD-16270"/>
    <x v="30"/>
    <x v="0"/>
    <s v="United States"/>
    <s v="New York City"/>
    <x v="15"/>
    <n v="10024"/>
    <x v="3"/>
    <s v="OFF-AR-10002240"/>
    <x v="1"/>
    <x v="6"/>
    <s v="Panasonic KP-150 Electric Pencil Sharpener"/>
    <n v="75.48"/>
    <n v="2"/>
    <n v="0"/>
    <n v="19.6248"/>
  </r>
  <r>
    <n v="1409"/>
    <x v="664"/>
    <x v="0"/>
    <x v="476"/>
    <d v="2013-09-07T00:00:00"/>
    <s v="Standard Class"/>
    <s v="KD-16270"/>
    <x v="30"/>
    <x v="0"/>
    <s v="United States"/>
    <s v="New York City"/>
    <x v="15"/>
    <n v="10024"/>
    <x v="3"/>
    <s v="FUR-FU-10001967"/>
    <x v="0"/>
    <x v="5"/>
    <s v="Telescoping Adjustable Floor Lamp"/>
    <n v="39.979999999999997"/>
    <n v="2"/>
    <n v="0"/>
    <n v="9.9949999999999974"/>
  </r>
  <r>
    <n v="1410"/>
    <x v="665"/>
    <x v="0"/>
    <x v="477"/>
    <d v="2013-10-01T00:00:00"/>
    <s v="Standard Class"/>
    <s v="AB-10105"/>
    <x v="455"/>
    <x v="0"/>
    <s v="United States"/>
    <s v="Phoenix"/>
    <x v="16"/>
    <n v="85023"/>
    <x v="1"/>
    <s v="FUR-TA-10002356"/>
    <x v="0"/>
    <x v="3"/>
    <s v="Bevis Boat-Shaped Conference Table"/>
    <n v="393.16500000000002"/>
    <n v="3"/>
    <n v="0.5"/>
    <n v="-204.44580000000005"/>
  </r>
  <r>
    <n v="1411"/>
    <x v="666"/>
    <x v="3"/>
    <x v="259"/>
    <d v="2014-11-12T00:00:00"/>
    <s v="Standard Class"/>
    <s v="SZ-20035"/>
    <x v="449"/>
    <x v="2"/>
    <s v="United States"/>
    <s v="Grand Prairie"/>
    <x v="5"/>
    <n v="75051"/>
    <x v="2"/>
    <s v="OFF-LA-10003923"/>
    <x v="1"/>
    <x v="2"/>
    <s v="Alphabetical Labels for Top Tab Filing"/>
    <n v="23.680000000000003"/>
    <n v="2"/>
    <n v="0.2"/>
    <n v="8.879999999999999"/>
  </r>
  <r>
    <n v="1412"/>
    <x v="667"/>
    <x v="0"/>
    <x v="478"/>
    <d v="2013-07-14T00:00:00"/>
    <s v="Standard Class"/>
    <s v="JD-15895"/>
    <x v="63"/>
    <x v="1"/>
    <s v="United States"/>
    <s v="New York City"/>
    <x v="15"/>
    <n v="10035"/>
    <x v="3"/>
    <s v="FUR-CH-10002335"/>
    <x v="0"/>
    <x v="1"/>
    <s v="Hon GuestStacker Chair"/>
    <n v="408.00599999999997"/>
    <n v="2"/>
    <n v="0.1"/>
    <n v="72.534400000000005"/>
  </r>
  <r>
    <n v="1413"/>
    <x v="667"/>
    <x v="0"/>
    <x v="478"/>
    <d v="2013-07-14T00:00:00"/>
    <s v="Standard Class"/>
    <s v="JD-15895"/>
    <x v="63"/>
    <x v="1"/>
    <s v="United States"/>
    <s v="New York City"/>
    <x v="15"/>
    <n v="10035"/>
    <x v="3"/>
    <s v="FUR-FU-10000723"/>
    <x v="0"/>
    <x v="5"/>
    <s v="Deflect-o EconoMat Studded, No Bevel Mat for Low Pile Carpeting"/>
    <n v="165.28"/>
    <n v="4"/>
    <n v="0"/>
    <n v="14.875200000000007"/>
  </r>
  <r>
    <n v="1414"/>
    <x v="668"/>
    <x v="2"/>
    <x v="479"/>
    <d v="2011-07-05T00:00:00"/>
    <s v="Standard Class"/>
    <s v="HA-14905"/>
    <x v="456"/>
    <x v="0"/>
    <s v="United States"/>
    <s v="New York City"/>
    <x v="15"/>
    <n v="10024"/>
    <x v="3"/>
    <s v="OFF-BI-10002867"/>
    <x v="1"/>
    <x v="8"/>
    <s v="GBC Recycled Regency Composition Covers"/>
    <n v="334.76800000000003"/>
    <n v="7"/>
    <n v="0.2"/>
    <n v="108.79959999999997"/>
  </r>
  <r>
    <n v="1415"/>
    <x v="669"/>
    <x v="3"/>
    <x v="480"/>
    <d v="2014-02-01T00:00:00"/>
    <s v="Second Class"/>
    <s v="BT-11305"/>
    <x v="457"/>
    <x v="2"/>
    <s v="United States"/>
    <s v="Costa Mesa"/>
    <x v="1"/>
    <n v="92627"/>
    <x v="1"/>
    <s v="TEC-AC-10000580"/>
    <x v="2"/>
    <x v="11"/>
    <s v="Logitech G13 Programmable Gameboard with LCD Display"/>
    <n v="239.96999999999997"/>
    <n v="3"/>
    <n v="0"/>
    <n v="26.39670000000001"/>
  </r>
  <r>
    <n v="1416"/>
    <x v="669"/>
    <x v="3"/>
    <x v="480"/>
    <d v="2014-02-01T00:00:00"/>
    <s v="Second Class"/>
    <s v="BT-11305"/>
    <x v="457"/>
    <x v="2"/>
    <s v="United States"/>
    <s v="Costa Mesa"/>
    <x v="1"/>
    <n v="92627"/>
    <x v="1"/>
    <s v="FUR-FU-10003976"/>
    <x v="0"/>
    <x v="5"/>
    <s v="DAX Executive Solid Wood Document Frame, Desktop or Hang, Mahogany, 5 x 7"/>
    <n v="37.74"/>
    <n v="3"/>
    <n v="0"/>
    <n v="12.831599999999996"/>
  </r>
  <r>
    <n v="1417"/>
    <x v="670"/>
    <x v="1"/>
    <x v="481"/>
    <d v="2012-09-24T00:00:00"/>
    <s v="First Class"/>
    <s v="SV-20815"/>
    <x v="458"/>
    <x v="1"/>
    <s v="United States"/>
    <s v="Houston"/>
    <x v="5"/>
    <n v="77041"/>
    <x v="2"/>
    <s v="TEC-PH-10002922"/>
    <x v="2"/>
    <x v="7"/>
    <s v="ShoreTel ShorePhone IP 230 VoIP phone"/>
    <n v="946.34400000000005"/>
    <n v="7"/>
    <n v="0.2"/>
    <n v="118.29299999999989"/>
  </r>
  <r>
    <n v="1418"/>
    <x v="670"/>
    <x v="1"/>
    <x v="481"/>
    <d v="2012-09-24T00:00:00"/>
    <s v="First Class"/>
    <s v="SV-20815"/>
    <x v="458"/>
    <x v="1"/>
    <s v="United States"/>
    <s v="Houston"/>
    <x v="5"/>
    <n v="77041"/>
    <x v="2"/>
    <s v="TEC-AC-10004353"/>
    <x v="2"/>
    <x v="11"/>
    <s v="Hypercom P1300 Pinpad"/>
    <n v="151.20000000000002"/>
    <n v="3"/>
    <n v="0.2"/>
    <n v="32.130000000000003"/>
  </r>
  <r>
    <n v="1419"/>
    <x v="670"/>
    <x v="1"/>
    <x v="481"/>
    <d v="2012-09-24T00:00:00"/>
    <s v="First Class"/>
    <s v="SV-20815"/>
    <x v="458"/>
    <x v="1"/>
    <s v="United States"/>
    <s v="Houston"/>
    <x v="5"/>
    <n v="77041"/>
    <x v="2"/>
    <s v="FUR-FU-10001706"/>
    <x v="0"/>
    <x v="5"/>
    <s v="Longer-Life Soft White Bulbs"/>
    <n v="4.9280000000000008"/>
    <n v="4"/>
    <n v="0.6"/>
    <n v="-1.4783999999999997"/>
  </r>
  <r>
    <n v="1420"/>
    <x v="671"/>
    <x v="1"/>
    <x v="120"/>
    <d v="2012-09-30T00:00:00"/>
    <s v="Standard Class"/>
    <s v="RW-19540"/>
    <x v="459"/>
    <x v="1"/>
    <s v="United States"/>
    <s v="Mesa"/>
    <x v="16"/>
    <n v="85204"/>
    <x v="1"/>
    <s v="OFF-PA-10000501"/>
    <x v="1"/>
    <x v="10"/>
    <s v="Petty Cash Envelope"/>
    <n v="86.272000000000006"/>
    <n v="4"/>
    <n v="0.2"/>
    <n v="31.273599999999998"/>
  </r>
  <r>
    <n v="1421"/>
    <x v="671"/>
    <x v="1"/>
    <x v="120"/>
    <d v="2012-09-30T00:00:00"/>
    <s v="Standard Class"/>
    <s v="RW-19540"/>
    <x v="459"/>
    <x v="1"/>
    <s v="United States"/>
    <s v="Mesa"/>
    <x v="16"/>
    <n v="85204"/>
    <x v="1"/>
    <s v="OFF-BI-10000778"/>
    <x v="1"/>
    <x v="8"/>
    <s v="GBC VeloBinder Electric Binding Machine"/>
    <n v="72.588000000000008"/>
    <n v="2"/>
    <n v="0.7"/>
    <n v="-48.391999999999982"/>
  </r>
  <r>
    <n v="1422"/>
    <x v="671"/>
    <x v="1"/>
    <x v="120"/>
    <d v="2012-09-30T00:00:00"/>
    <s v="Standard Class"/>
    <s v="RW-19540"/>
    <x v="459"/>
    <x v="1"/>
    <s v="United States"/>
    <s v="Mesa"/>
    <x v="16"/>
    <n v="85204"/>
    <x v="1"/>
    <s v="OFF-AP-10004980"/>
    <x v="1"/>
    <x v="9"/>
    <s v="3M Replacement Filter for Office Air Cleaner for 20' x 33' Room"/>
    <n v="60.672000000000004"/>
    <n v="2"/>
    <n v="0.2"/>
    <n v="14.409600000000003"/>
  </r>
  <r>
    <n v="1423"/>
    <x v="671"/>
    <x v="1"/>
    <x v="120"/>
    <d v="2012-09-30T00:00:00"/>
    <s v="Standard Class"/>
    <s v="RW-19540"/>
    <x v="459"/>
    <x v="1"/>
    <s v="United States"/>
    <s v="Mesa"/>
    <x v="16"/>
    <n v="85204"/>
    <x v="1"/>
    <s v="OFF-BI-10003984"/>
    <x v="1"/>
    <x v="8"/>
    <s v="Lock-Up Easel 'Spel-Binder'"/>
    <n v="77.031000000000006"/>
    <n v="9"/>
    <n v="0.7"/>
    <n v="-59.057100000000005"/>
  </r>
  <r>
    <n v="1424"/>
    <x v="671"/>
    <x v="1"/>
    <x v="120"/>
    <d v="2012-09-30T00:00:00"/>
    <s v="Standard Class"/>
    <s v="RW-19540"/>
    <x v="459"/>
    <x v="1"/>
    <s v="United States"/>
    <s v="Mesa"/>
    <x v="16"/>
    <n v="85204"/>
    <x v="1"/>
    <s v="OFF-ST-10000798"/>
    <x v="1"/>
    <x v="4"/>
    <s v="2300 Heavy-Duty Transfer File Systems by Perma"/>
    <n v="119.90400000000001"/>
    <n v="6"/>
    <n v="0.2"/>
    <n v="-1.4988000000000135"/>
  </r>
  <r>
    <n v="1425"/>
    <x v="671"/>
    <x v="1"/>
    <x v="120"/>
    <d v="2012-09-30T00:00:00"/>
    <s v="Standard Class"/>
    <s v="RW-19540"/>
    <x v="459"/>
    <x v="1"/>
    <s v="United States"/>
    <s v="Mesa"/>
    <x v="16"/>
    <n v="85204"/>
    <x v="1"/>
    <s v="TEC-PH-10001750"/>
    <x v="2"/>
    <x v="7"/>
    <s v="Samsung Rugby III"/>
    <n v="263.96000000000004"/>
    <n v="5"/>
    <n v="0.2"/>
    <n v="23.096500000000006"/>
  </r>
  <r>
    <n v="1426"/>
    <x v="671"/>
    <x v="1"/>
    <x v="120"/>
    <d v="2012-09-30T00:00:00"/>
    <s v="Standard Class"/>
    <s v="RW-19540"/>
    <x v="459"/>
    <x v="1"/>
    <s v="United States"/>
    <s v="Mesa"/>
    <x v="16"/>
    <n v="85204"/>
    <x v="1"/>
    <s v="OFF-ST-10002743"/>
    <x v="1"/>
    <x v="4"/>
    <s v="SAFCO Boltless Steel Shelving"/>
    <n v="363.64800000000002"/>
    <n v="4"/>
    <n v="0.2"/>
    <n v="-86.366400000000027"/>
  </r>
  <r>
    <n v="1427"/>
    <x v="672"/>
    <x v="1"/>
    <x v="89"/>
    <d v="2012-11-04T00:00:00"/>
    <s v="Second Class"/>
    <s v="DK-12835"/>
    <x v="460"/>
    <x v="1"/>
    <s v="United States"/>
    <s v="Salinas"/>
    <x v="1"/>
    <n v="93905"/>
    <x v="1"/>
    <s v="OFF-BI-10002949"/>
    <x v="1"/>
    <x v="8"/>
    <s v="Prestige Round Ring Binders"/>
    <n v="9.7280000000000015"/>
    <n v="2"/>
    <n v="0.2"/>
    <n v="3.283199999999999"/>
  </r>
  <r>
    <n v="1428"/>
    <x v="672"/>
    <x v="1"/>
    <x v="89"/>
    <d v="2012-11-04T00:00:00"/>
    <s v="Second Class"/>
    <s v="DK-12835"/>
    <x v="460"/>
    <x v="1"/>
    <s v="United States"/>
    <s v="Salinas"/>
    <x v="1"/>
    <n v="93905"/>
    <x v="1"/>
    <s v="OFF-EN-10002600"/>
    <x v="1"/>
    <x v="12"/>
    <s v="Redi-Strip #10 Envelopes, 4 1/8 x 9 1/2"/>
    <n v="14.75"/>
    <n v="5"/>
    <n v="0"/>
    <n v="7.08"/>
  </r>
  <r>
    <n v="1429"/>
    <x v="672"/>
    <x v="1"/>
    <x v="89"/>
    <d v="2012-11-04T00:00:00"/>
    <s v="Second Class"/>
    <s v="DK-12835"/>
    <x v="460"/>
    <x v="1"/>
    <s v="United States"/>
    <s v="Salinas"/>
    <x v="1"/>
    <n v="93905"/>
    <x v="1"/>
    <s v="OFF-BI-10003708"/>
    <x v="1"/>
    <x v="8"/>
    <s v="Acco Four Pocket Poly Ring Binder with Label Holder, Smoke, 1&quot;"/>
    <n v="29.800000000000004"/>
    <n v="5"/>
    <n v="0.2"/>
    <n v="9.3124999999999982"/>
  </r>
  <r>
    <n v="1430"/>
    <x v="672"/>
    <x v="1"/>
    <x v="89"/>
    <d v="2012-11-04T00:00:00"/>
    <s v="Second Class"/>
    <s v="DK-12835"/>
    <x v="460"/>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x v="299"/>
    <x v="0"/>
    <s v="United States"/>
    <s v="Columbus"/>
    <x v="24"/>
    <n v="43229"/>
    <x v="3"/>
    <s v="TEC-PH-10003092"/>
    <x v="2"/>
    <x v="7"/>
    <s v="Motorola L804"/>
    <n v="220.75200000000001"/>
    <n v="8"/>
    <n v="0.4"/>
    <n v="-40.47120000000001"/>
  </r>
  <r>
    <n v="1432"/>
    <x v="674"/>
    <x v="2"/>
    <x v="174"/>
    <d v="2011-12-21T00:00:00"/>
    <s v="Second Class"/>
    <s v="IM-15070"/>
    <x v="5"/>
    <x v="0"/>
    <s v="United States"/>
    <s v="Florence"/>
    <x v="19"/>
    <n v="35630"/>
    <x v="0"/>
    <s v="OFF-BI-10001191"/>
    <x v="1"/>
    <x v="8"/>
    <s v="Canvas Sectional Post Binders"/>
    <n v="152.76"/>
    <n v="6"/>
    <n v="0"/>
    <n v="74.852400000000003"/>
  </r>
  <r>
    <n v="1433"/>
    <x v="674"/>
    <x v="2"/>
    <x v="174"/>
    <d v="2011-12-21T00:00:00"/>
    <s v="Second Class"/>
    <s v="IM-15070"/>
    <x v="5"/>
    <x v="0"/>
    <s v="United States"/>
    <s v="Florence"/>
    <x v="19"/>
    <n v="35630"/>
    <x v="0"/>
    <s v="OFF-SU-10004115"/>
    <x v="1"/>
    <x v="14"/>
    <s v="Acme Stainless Steel Office Snips"/>
    <n v="7.27"/>
    <n v="1"/>
    <n v="0"/>
    <n v="1.9629000000000003"/>
  </r>
  <r>
    <n v="1434"/>
    <x v="674"/>
    <x v="2"/>
    <x v="174"/>
    <d v="2011-12-21T00:00:00"/>
    <s v="Second Class"/>
    <s v="IM-15070"/>
    <x v="5"/>
    <x v="0"/>
    <s v="United States"/>
    <s v="Florence"/>
    <x v="19"/>
    <n v="35630"/>
    <x v="0"/>
    <s v="FUR-CH-10000513"/>
    <x v="0"/>
    <x v="1"/>
    <s v="High-Back Leather Manager's Chair"/>
    <n v="1819.8600000000001"/>
    <n v="14"/>
    <n v="0"/>
    <n v="163.78740000000002"/>
  </r>
  <r>
    <n v="1435"/>
    <x v="675"/>
    <x v="0"/>
    <x v="482"/>
    <d v="2013-12-31T00:00:00"/>
    <s v="Standard Class"/>
    <s v="FP-14320"/>
    <x v="224"/>
    <x v="0"/>
    <s v="United States"/>
    <s v="Seattle"/>
    <x v="4"/>
    <n v="98105"/>
    <x v="1"/>
    <s v="OFF-PA-10003673"/>
    <x v="1"/>
    <x v="10"/>
    <s v="Strathmore Photo Mount Cards"/>
    <n v="33.9"/>
    <n v="5"/>
    <n v="0"/>
    <n v="15.593999999999999"/>
  </r>
  <r>
    <n v="1436"/>
    <x v="676"/>
    <x v="3"/>
    <x v="308"/>
    <d v="2014-06-28T00:00:00"/>
    <s v="Standard Class"/>
    <s v="ST-20530"/>
    <x v="461"/>
    <x v="0"/>
    <s v="United States"/>
    <s v="Parma"/>
    <x v="24"/>
    <n v="44134"/>
    <x v="3"/>
    <s v="OFF-PA-10001639"/>
    <x v="1"/>
    <x v="10"/>
    <s v="Xerox 203"/>
    <n v="31.104000000000006"/>
    <n v="6"/>
    <n v="0.2"/>
    <n v="10.8864"/>
  </r>
  <r>
    <n v="1437"/>
    <x v="676"/>
    <x v="3"/>
    <x v="308"/>
    <d v="2014-06-28T00:00:00"/>
    <s v="Standard Class"/>
    <s v="ST-20530"/>
    <x v="461"/>
    <x v="0"/>
    <s v="United States"/>
    <s v="Parma"/>
    <x v="24"/>
    <n v="44134"/>
    <x v="3"/>
    <s v="OFF-AR-10003829"/>
    <x v="1"/>
    <x v="6"/>
    <s v="Newell 35"/>
    <n v="5.2480000000000002"/>
    <n v="2"/>
    <n v="0.2"/>
    <n v="0.59039999999999915"/>
  </r>
  <r>
    <n v="1438"/>
    <x v="677"/>
    <x v="1"/>
    <x v="52"/>
    <d v="2012-10-15T00:00:00"/>
    <s v="Same Day"/>
    <s v="JE-15745"/>
    <x v="32"/>
    <x v="0"/>
    <s v="United States"/>
    <s v="Amarillo"/>
    <x v="5"/>
    <n v="79109"/>
    <x v="2"/>
    <s v="TEC-AC-10004975"/>
    <x v="2"/>
    <x v="11"/>
    <s v="Plantronics Audio 995 Wireless Stereo Headset"/>
    <n v="263.88"/>
    <n v="3"/>
    <n v="0.2"/>
    <n v="42.880500000000012"/>
  </r>
  <r>
    <n v="1439"/>
    <x v="677"/>
    <x v="1"/>
    <x v="52"/>
    <d v="2012-10-15T00:00:00"/>
    <s v="Same Day"/>
    <s v="JE-15745"/>
    <x v="32"/>
    <x v="0"/>
    <s v="United States"/>
    <s v="Amarillo"/>
    <x v="5"/>
    <n v="79109"/>
    <x v="2"/>
    <s v="FUR-CH-10002024"/>
    <x v="0"/>
    <x v="1"/>
    <s v="HON 5400 Series Task Chairs for Big and Tall"/>
    <n v="2453.4299999999998"/>
    <n v="5"/>
    <n v="0.3"/>
    <n v="-350.4899999999999"/>
  </r>
  <r>
    <n v="1440"/>
    <x v="678"/>
    <x v="3"/>
    <x v="483"/>
    <d v="2014-04-16T00:00:00"/>
    <s v="Second Class"/>
    <s v="BD-11320"/>
    <x v="217"/>
    <x v="0"/>
    <s v="United States"/>
    <s v="Providence"/>
    <x v="34"/>
    <n v="2908"/>
    <x v="3"/>
    <s v="OFF-BI-10004364"/>
    <x v="1"/>
    <x v="8"/>
    <s v="Storex Dura Pro Binders"/>
    <n v="29.700000000000003"/>
    <n v="5"/>
    <n v="0"/>
    <n v="13.365"/>
  </r>
  <r>
    <n v="1441"/>
    <x v="678"/>
    <x v="3"/>
    <x v="483"/>
    <d v="2014-04-16T00:00:00"/>
    <s v="Second Class"/>
    <s v="BD-11320"/>
    <x v="217"/>
    <x v="0"/>
    <s v="United States"/>
    <s v="Providence"/>
    <x v="34"/>
    <n v="2908"/>
    <x v="3"/>
    <s v="OFF-PA-10001712"/>
    <x v="1"/>
    <x v="10"/>
    <s v="Xerox 1948"/>
    <n v="39.96"/>
    <n v="4"/>
    <n v="0"/>
    <n v="17.981999999999999"/>
  </r>
  <r>
    <n v="1442"/>
    <x v="679"/>
    <x v="3"/>
    <x v="484"/>
    <d v="2014-12-25T00:00:00"/>
    <s v="Second Class"/>
    <s v="MM-17920"/>
    <x v="462"/>
    <x v="0"/>
    <s v="United States"/>
    <s v="San Francisco"/>
    <x v="1"/>
    <n v="94110"/>
    <x v="1"/>
    <s v="OFF-BI-10001510"/>
    <x v="1"/>
    <x v="8"/>
    <s v="Deluxe Heavy-Duty Vinyl Round Ring Binder"/>
    <n v="36.672000000000004"/>
    <n v="2"/>
    <n v="0.2"/>
    <n v="11.459999999999999"/>
  </r>
  <r>
    <n v="1443"/>
    <x v="680"/>
    <x v="3"/>
    <x v="485"/>
    <d v="2014-08-09T00:00:00"/>
    <s v="First Class"/>
    <s v="PW-19030"/>
    <x v="463"/>
    <x v="1"/>
    <s v="United States"/>
    <s v="Richmond"/>
    <x v="0"/>
    <n v="40475"/>
    <x v="0"/>
    <s v="OFF-PA-10002713"/>
    <x v="1"/>
    <x v="10"/>
    <s v="Adams Phone Message Book, 200 Message Capacity, 8 1/16” x 11”"/>
    <n v="13.76"/>
    <n v="2"/>
    <n v="0"/>
    <n v="6.3295999999999992"/>
  </r>
  <r>
    <n v="1444"/>
    <x v="681"/>
    <x v="1"/>
    <x v="486"/>
    <d v="2012-10-06T00:00:00"/>
    <s v="Standard Class"/>
    <s v="SC-20440"/>
    <x v="464"/>
    <x v="1"/>
    <s v="United States"/>
    <s v="Aurora"/>
    <x v="22"/>
    <n v="80013"/>
    <x v="1"/>
    <s v="OFF-ST-10002974"/>
    <x v="1"/>
    <x v="4"/>
    <s v="Trav-L-File Heavy-Duty Shuttle II, Black"/>
    <n v="139.42400000000001"/>
    <n v="4"/>
    <n v="0.2"/>
    <n v="17.42799999999999"/>
  </r>
  <r>
    <n v="1445"/>
    <x v="682"/>
    <x v="0"/>
    <x v="454"/>
    <d v="2013-05-29T00:00:00"/>
    <s v="Standard Class"/>
    <s v="KL-16645"/>
    <x v="107"/>
    <x v="0"/>
    <s v="United States"/>
    <s v="Chicago"/>
    <x v="10"/>
    <n v="60623"/>
    <x v="2"/>
    <s v="TEC-PH-10004165"/>
    <x v="2"/>
    <x v="7"/>
    <s v="Mitel MiVoice 5330e IP Phone"/>
    <n v="1979.9280000000001"/>
    <n v="9"/>
    <n v="0.2"/>
    <n v="148.49459999999993"/>
  </r>
  <r>
    <n v="1446"/>
    <x v="683"/>
    <x v="3"/>
    <x v="487"/>
    <d v="2014-06-17T00:00:00"/>
    <s v="First Class"/>
    <s v="SD-20485"/>
    <x v="174"/>
    <x v="2"/>
    <s v="United States"/>
    <s v="Chicago"/>
    <x v="10"/>
    <n v="60653"/>
    <x v="2"/>
    <s v="OFF-ST-10004804"/>
    <x v="1"/>
    <x v="4"/>
    <s v="Belkin 19&quot; Vented Equipment Shelf, Black"/>
    <n v="164.73599999999999"/>
    <n v="4"/>
    <n v="0.2"/>
    <n v="-39.124799999999993"/>
  </r>
  <r>
    <n v="1447"/>
    <x v="683"/>
    <x v="3"/>
    <x v="487"/>
    <d v="2014-06-17T00:00:00"/>
    <s v="First Class"/>
    <s v="SD-20485"/>
    <x v="174"/>
    <x v="2"/>
    <s v="United States"/>
    <s v="Chicago"/>
    <x v="10"/>
    <n v="60653"/>
    <x v="2"/>
    <s v="FUR-CH-10004289"/>
    <x v="0"/>
    <x v="1"/>
    <s v="Global Super Steno Chair"/>
    <n v="470.30199999999996"/>
    <n v="7"/>
    <n v="0.3"/>
    <n v="-87.341800000000035"/>
  </r>
  <r>
    <n v="1448"/>
    <x v="683"/>
    <x v="3"/>
    <x v="487"/>
    <d v="2014-06-17T00:00:00"/>
    <s v="First Class"/>
    <s v="SD-20485"/>
    <x v="174"/>
    <x v="2"/>
    <s v="United States"/>
    <s v="Chicago"/>
    <x v="10"/>
    <n v="60653"/>
    <x v="2"/>
    <s v="TEC-PH-10002564"/>
    <x v="2"/>
    <x v="7"/>
    <s v="OtterBox Defender Series Case - Samsung Galaxy S4"/>
    <n v="47.984000000000002"/>
    <n v="2"/>
    <n v="0.2"/>
    <n v="5.9979999999999922"/>
  </r>
  <r>
    <n v="1449"/>
    <x v="684"/>
    <x v="2"/>
    <x v="488"/>
    <d v="2011-04-24T00:00:00"/>
    <s v="First Class"/>
    <s v="TS-21160"/>
    <x v="378"/>
    <x v="1"/>
    <s v="United States"/>
    <s v="Philadelphia"/>
    <x v="9"/>
    <n v="19134"/>
    <x v="3"/>
    <s v="OFF-BI-10004876"/>
    <x v="1"/>
    <x v="8"/>
    <s v="Wilson Jones Suede Grain Vinyl Binders"/>
    <n v="2.5020000000000002"/>
    <n v="3"/>
    <n v="0.7"/>
    <n v="-1.7513999999999994"/>
  </r>
  <r>
    <n v="1450"/>
    <x v="685"/>
    <x v="1"/>
    <x v="489"/>
    <d v="2012-05-07T00:00:00"/>
    <s v="Standard Class"/>
    <s v="JB-15400"/>
    <x v="80"/>
    <x v="1"/>
    <s v="United States"/>
    <s v="Los Angeles"/>
    <x v="1"/>
    <n v="90008"/>
    <x v="1"/>
    <s v="TEC-PH-10004348"/>
    <x v="2"/>
    <x v="7"/>
    <s v="OtterBox Defender Series Case - iPhone 5c"/>
    <n v="88.751999999999995"/>
    <n v="3"/>
    <n v="0.2"/>
    <n v="11.093999999999998"/>
  </r>
  <r>
    <n v="1451"/>
    <x v="686"/>
    <x v="1"/>
    <x v="490"/>
    <d v="2012-07-20T00:00:00"/>
    <s v="First Class"/>
    <s v="TS-21085"/>
    <x v="465"/>
    <x v="0"/>
    <s v="United States"/>
    <s v="Phoenix"/>
    <x v="16"/>
    <n v="85023"/>
    <x v="1"/>
    <s v="OFF-BI-10004352"/>
    <x v="1"/>
    <x v="8"/>
    <s v="Wilson Jones DublLock D-Ring Binders"/>
    <n v="2.0250000000000004"/>
    <n v="1"/>
    <n v="0.7"/>
    <n v="-1.3499999999999996"/>
  </r>
  <r>
    <n v="1452"/>
    <x v="687"/>
    <x v="0"/>
    <x v="491"/>
    <d v="2013-11-30T00:00:00"/>
    <s v="First Class"/>
    <s v="MC-17425"/>
    <x v="466"/>
    <x v="1"/>
    <s v="United States"/>
    <s v="Mobile"/>
    <x v="19"/>
    <n v="36608"/>
    <x v="0"/>
    <s v="OFF-PA-10001685"/>
    <x v="1"/>
    <x v="10"/>
    <s v="Staples"/>
    <n v="70.98"/>
    <n v="7"/>
    <n v="0"/>
    <n v="34.780200000000001"/>
  </r>
  <r>
    <n v="1453"/>
    <x v="687"/>
    <x v="0"/>
    <x v="491"/>
    <d v="2013-11-30T00:00:00"/>
    <s v="First Class"/>
    <s v="MC-17425"/>
    <x v="466"/>
    <x v="1"/>
    <s v="United States"/>
    <s v="Mobile"/>
    <x v="19"/>
    <n v="36608"/>
    <x v="0"/>
    <s v="OFF-BI-10000666"/>
    <x v="1"/>
    <x v="8"/>
    <s v="Surelock Post Binders"/>
    <n v="91.679999999999993"/>
    <n v="3"/>
    <n v="0"/>
    <n v="45.839999999999996"/>
  </r>
  <r>
    <n v="1454"/>
    <x v="687"/>
    <x v="0"/>
    <x v="491"/>
    <d v="2013-11-30T00:00:00"/>
    <s v="First Class"/>
    <s v="MC-17425"/>
    <x v="466"/>
    <x v="1"/>
    <s v="United States"/>
    <s v="Mobile"/>
    <x v="19"/>
    <n v="36608"/>
    <x v="0"/>
    <s v="OFF-BI-10004352"/>
    <x v="1"/>
    <x v="8"/>
    <s v="Wilson Jones DublLock D-Ring Binders"/>
    <n v="33.75"/>
    <n v="5"/>
    <n v="0"/>
    <n v="16.875"/>
  </r>
  <r>
    <n v="1455"/>
    <x v="687"/>
    <x v="0"/>
    <x v="491"/>
    <d v="2013-11-30T00:00:00"/>
    <s v="First Class"/>
    <s v="MC-17425"/>
    <x v="466"/>
    <x v="1"/>
    <s v="United States"/>
    <s v="Mobile"/>
    <x v="19"/>
    <n v="36608"/>
    <x v="0"/>
    <s v="TEC-MA-10000010"/>
    <x v="2"/>
    <x v="15"/>
    <s v="Hewlett-Packard Deskjet 3050a All-in-One Color Inkjet Printer"/>
    <n v="3040"/>
    <n v="8"/>
    <n v="0"/>
    <n v="1459.2"/>
  </r>
  <r>
    <n v="1456"/>
    <x v="688"/>
    <x v="3"/>
    <x v="492"/>
    <d v="2014-06-20T00:00:00"/>
    <s v="Standard Class"/>
    <s v="ME-17320"/>
    <x v="467"/>
    <x v="2"/>
    <s v="United States"/>
    <s v="Columbus"/>
    <x v="32"/>
    <n v="31907"/>
    <x v="0"/>
    <s v="OFF-BI-10000977"/>
    <x v="1"/>
    <x v="8"/>
    <s v="Ibico Plastic Spiral Binding Combs"/>
    <n v="91.199999999999989"/>
    <n v="3"/>
    <n v="0"/>
    <n v="41.951999999999998"/>
  </r>
  <r>
    <n v="1457"/>
    <x v="688"/>
    <x v="3"/>
    <x v="492"/>
    <d v="2014-06-20T00:00:00"/>
    <s v="Standard Class"/>
    <s v="ME-17320"/>
    <x v="467"/>
    <x v="2"/>
    <s v="United States"/>
    <s v="Columbus"/>
    <x v="32"/>
    <n v="31907"/>
    <x v="0"/>
    <s v="FUR-TA-10002530"/>
    <x v="0"/>
    <x v="3"/>
    <s v="Iceberg OfficeWorks 42&quot; Round Tables"/>
    <n v="452.93999999999994"/>
    <n v="3"/>
    <n v="0"/>
    <n v="67.940999999999974"/>
  </r>
  <r>
    <n v="1458"/>
    <x v="689"/>
    <x v="1"/>
    <x v="493"/>
    <d v="2012-08-21T00:00:00"/>
    <s v="Standard Class"/>
    <s v="SC-20440"/>
    <x v="464"/>
    <x v="1"/>
    <s v="United States"/>
    <s v="New Bedford"/>
    <x v="31"/>
    <n v="2740"/>
    <x v="3"/>
    <s v="OFF-BI-10002412"/>
    <x v="1"/>
    <x v="8"/>
    <s v="Wilson Jones “Snap” Scratch Pad Binder Tool for Ring Binders"/>
    <n v="52.199999999999996"/>
    <n v="9"/>
    <n v="0"/>
    <n v="23.49"/>
  </r>
  <r>
    <n v="1459"/>
    <x v="690"/>
    <x v="0"/>
    <x v="477"/>
    <d v="2013-10-02T00:00:00"/>
    <s v="Standard Class"/>
    <s v="NH-18610"/>
    <x v="468"/>
    <x v="1"/>
    <s v="United States"/>
    <s v="Irving"/>
    <x v="5"/>
    <n v="75061"/>
    <x v="2"/>
    <s v="OFF-LA-10001569"/>
    <x v="1"/>
    <x v="2"/>
    <s v="Avery 499"/>
    <n v="15.936000000000002"/>
    <n v="4"/>
    <n v="0.2"/>
    <n v="5.1791999999999998"/>
  </r>
  <r>
    <n v="1460"/>
    <x v="691"/>
    <x v="2"/>
    <x v="417"/>
    <d v="2011-05-04T00:00:00"/>
    <s v="Same Day"/>
    <s v="AA-10480"/>
    <x v="4"/>
    <x v="0"/>
    <s v="United States"/>
    <s v="Middletown"/>
    <x v="29"/>
    <n v="6457"/>
    <x v="3"/>
    <s v="FUR-FU-10001473"/>
    <x v="0"/>
    <x v="5"/>
    <s v="DAX Wood Document Frame"/>
    <n v="27.46"/>
    <n v="2"/>
    <n v="0"/>
    <n v="9.8856000000000002"/>
  </r>
  <r>
    <n v="1461"/>
    <x v="692"/>
    <x v="1"/>
    <x v="494"/>
    <d v="2012-12-08T00:00:00"/>
    <s v="Standard Class"/>
    <s v="LC-17140"/>
    <x v="95"/>
    <x v="0"/>
    <s v="United States"/>
    <s v="Seattle"/>
    <x v="4"/>
    <n v="98103"/>
    <x v="1"/>
    <s v="OFF-BI-10001765"/>
    <x v="1"/>
    <x v="8"/>
    <s v="Wilson Jones Heavy-Duty Casebound Ring Binders with Metal Hinges"/>
    <n v="55.424000000000007"/>
    <n v="2"/>
    <n v="0.2"/>
    <n v="19.398399999999995"/>
  </r>
  <r>
    <n v="1462"/>
    <x v="693"/>
    <x v="0"/>
    <x v="21"/>
    <d v="2013-03-16T00:00:00"/>
    <s v="Standard Class"/>
    <s v="MB-18085"/>
    <x v="469"/>
    <x v="0"/>
    <s v="United States"/>
    <s v="Vineland"/>
    <x v="30"/>
    <n v="8360"/>
    <x v="3"/>
    <s v="FUR-TA-10001095"/>
    <x v="0"/>
    <x v="3"/>
    <s v="Chromcraft Round Conference Tables"/>
    <n v="244.00599999999997"/>
    <n v="2"/>
    <n v="0.3"/>
    <n v="-31.372200000000007"/>
  </r>
  <r>
    <n v="1463"/>
    <x v="694"/>
    <x v="0"/>
    <x v="370"/>
    <d v="2013-08-29T00:00:00"/>
    <s v="First Class"/>
    <s v="LC-16930"/>
    <x v="18"/>
    <x v="1"/>
    <s v="United States"/>
    <s v="Pasadena"/>
    <x v="5"/>
    <n v="77506"/>
    <x v="2"/>
    <s v="TEC-AC-10004571"/>
    <x v="2"/>
    <x v="11"/>
    <s v="Logitech G700s Rechargeable Gaming Mouse"/>
    <n v="159.98400000000001"/>
    <n v="2"/>
    <n v="0.2"/>
    <n v="43.995600000000003"/>
  </r>
  <r>
    <n v="1464"/>
    <x v="694"/>
    <x v="0"/>
    <x v="370"/>
    <d v="2013-08-29T00:00:00"/>
    <s v="First Class"/>
    <s v="LC-16930"/>
    <x v="18"/>
    <x v="1"/>
    <s v="United States"/>
    <s v="Pasadena"/>
    <x v="5"/>
    <n v="77506"/>
    <x v="2"/>
    <s v="FUR-CH-10002126"/>
    <x v="0"/>
    <x v="1"/>
    <s v="Hon Deluxe Fabric Upholstered Stacking Chairs"/>
    <n v="1024.7159999999999"/>
    <n v="6"/>
    <n v="0.3"/>
    <n v="-29.277599999999893"/>
  </r>
  <r>
    <n v="1465"/>
    <x v="695"/>
    <x v="0"/>
    <x v="186"/>
    <d v="2013-12-20T00:00:00"/>
    <s v="First Class"/>
    <s v="KD-16495"/>
    <x v="470"/>
    <x v="1"/>
    <s v="United States"/>
    <s v="New York City"/>
    <x v="15"/>
    <n v="10009"/>
    <x v="3"/>
    <s v="OFF-FA-10001754"/>
    <x v="1"/>
    <x v="13"/>
    <s v="Stockwell Gold Paper Clips"/>
    <n v="3.68"/>
    <n v="2"/>
    <n v="0"/>
    <n v="1.8032000000000001"/>
  </r>
  <r>
    <n v="1466"/>
    <x v="696"/>
    <x v="2"/>
    <x v="233"/>
    <d v="2011-08-14T00:00:00"/>
    <s v="Standard Class"/>
    <s v="MB-17305"/>
    <x v="93"/>
    <x v="0"/>
    <s v="United States"/>
    <s v="Glendale"/>
    <x v="16"/>
    <n v="85301"/>
    <x v="1"/>
    <s v="FUR-FU-10001602"/>
    <x v="0"/>
    <x v="5"/>
    <s v="Eldon Delta Triangular Chair Mat, 52&quot; x 58&quot;, Clear"/>
    <n v="121.376"/>
    <n v="4"/>
    <n v="0.2"/>
    <n v="-3.0344000000000122"/>
  </r>
  <r>
    <n v="1467"/>
    <x v="696"/>
    <x v="2"/>
    <x v="233"/>
    <d v="2011-08-14T00:00:00"/>
    <s v="Standard Class"/>
    <s v="MB-17305"/>
    <x v="93"/>
    <x v="0"/>
    <s v="United States"/>
    <s v="Glendale"/>
    <x v="16"/>
    <n v="85301"/>
    <x v="1"/>
    <s v="TEC-AC-10001767"/>
    <x v="2"/>
    <x v="11"/>
    <s v="SanDisk Ultra 64 GB MicroSDHC Class 10 Memory Card"/>
    <n v="95.976000000000013"/>
    <n v="3"/>
    <n v="0.2"/>
    <n v="-10.797300000000011"/>
  </r>
  <r>
    <n v="1468"/>
    <x v="697"/>
    <x v="1"/>
    <x v="495"/>
    <d v="2012-05-16T00:00:00"/>
    <s v="Same Day"/>
    <s v="TH-21550"/>
    <x v="274"/>
    <x v="2"/>
    <s v="United States"/>
    <s v="Jacksonville"/>
    <x v="2"/>
    <n v="32216"/>
    <x v="0"/>
    <s v="TEC-AC-10002402"/>
    <x v="2"/>
    <x v="11"/>
    <s v="Razer Kraken PRO Over Ear PC and Music Headset"/>
    <n v="255.96799999999999"/>
    <n v="4"/>
    <n v="0.2"/>
    <n v="31.995999999999974"/>
  </r>
  <r>
    <n v="1469"/>
    <x v="698"/>
    <x v="3"/>
    <x v="34"/>
    <d v="2014-12-14T00:00:00"/>
    <s v="Standard Class"/>
    <s v="DK-12835"/>
    <x v="460"/>
    <x v="1"/>
    <s v="United States"/>
    <s v="Detroit"/>
    <x v="12"/>
    <n v="48234"/>
    <x v="2"/>
    <s v="FUR-CH-10000847"/>
    <x v="0"/>
    <x v="1"/>
    <s v="Global Executive Mid-Back Manager's Chair"/>
    <n v="872.94"/>
    <n v="3"/>
    <n v="0"/>
    <n v="226.96439999999998"/>
  </r>
  <r>
    <n v="1470"/>
    <x v="698"/>
    <x v="3"/>
    <x v="34"/>
    <d v="2014-12-14T00:00:00"/>
    <s v="Standard Class"/>
    <s v="DK-12835"/>
    <x v="460"/>
    <x v="1"/>
    <s v="United States"/>
    <s v="Detroit"/>
    <x v="12"/>
    <n v="48234"/>
    <x v="2"/>
    <s v="OFF-BI-10003982"/>
    <x v="1"/>
    <x v="8"/>
    <s v="Wilson Jones Century Plastic Molded Ring Binders"/>
    <n v="41.54"/>
    <n v="2"/>
    <n v="0"/>
    <n v="19.523799999999998"/>
  </r>
  <r>
    <n v="1471"/>
    <x v="698"/>
    <x v="3"/>
    <x v="34"/>
    <d v="2014-12-14T00:00:00"/>
    <s v="Standard Class"/>
    <s v="DK-12835"/>
    <x v="460"/>
    <x v="1"/>
    <s v="United States"/>
    <s v="Detroit"/>
    <x v="12"/>
    <n v="48234"/>
    <x v="2"/>
    <s v="OFF-PA-10001293"/>
    <x v="1"/>
    <x v="10"/>
    <s v="Xerox 1946"/>
    <n v="12.96"/>
    <n v="2"/>
    <n v="0"/>
    <n v="6.2208000000000006"/>
  </r>
  <r>
    <n v="1472"/>
    <x v="699"/>
    <x v="1"/>
    <x v="496"/>
    <d v="2012-09-27T00:00:00"/>
    <s v="Second Class"/>
    <s v="ON-18715"/>
    <x v="21"/>
    <x v="1"/>
    <s v="United States"/>
    <s v="Philadelphia"/>
    <x v="9"/>
    <n v="19120"/>
    <x v="3"/>
    <s v="OFF-AR-10000634"/>
    <x v="1"/>
    <x v="6"/>
    <s v="Newell 320"/>
    <n v="6.8480000000000008"/>
    <n v="2"/>
    <n v="0.2"/>
    <n v="0.59920000000000018"/>
  </r>
  <r>
    <n v="1473"/>
    <x v="700"/>
    <x v="3"/>
    <x v="497"/>
    <d v="2014-07-16T00:00:00"/>
    <s v="Standard Class"/>
    <s v="KN-16390"/>
    <x v="471"/>
    <x v="1"/>
    <s v="United States"/>
    <s v="Los Angeles"/>
    <x v="1"/>
    <n v="90004"/>
    <x v="1"/>
    <s v="OFF-LA-10004272"/>
    <x v="1"/>
    <x v="2"/>
    <s v="Avery 482"/>
    <n v="8.67"/>
    <n v="3"/>
    <n v="0"/>
    <n v="4.0749000000000004"/>
  </r>
  <r>
    <n v="1474"/>
    <x v="701"/>
    <x v="1"/>
    <x v="494"/>
    <d v="2012-12-02T00:00:00"/>
    <s v="Same Day"/>
    <s v="NM-18520"/>
    <x v="392"/>
    <x v="0"/>
    <s v="United States"/>
    <s v="Houston"/>
    <x v="5"/>
    <n v="77036"/>
    <x v="2"/>
    <s v="FUR-FU-10004270"/>
    <x v="0"/>
    <x v="5"/>
    <s v="Eldon Image Series Desk Accessories, Burgundy"/>
    <n v="6.6879999999999997"/>
    <n v="4"/>
    <n v="0.6"/>
    <n v="-4.0127999999999986"/>
  </r>
  <r>
    <n v="1475"/>
    <x v="702"/>
    <x v="0"/>
    <x v="258"/>
    <d v="2013-11-26T00:00:00"/>
    <s v="Standard Class"/>
    <s v="NP-18685"/>
    <x v="472"/>
    <x v="2"/>
    <s v="United States"/>
    <s v="Niagara Falls"/>
    <x v="15"/>
    <n v="14304"/>
    <x v="3"/>
    <s v="OFF-AR-10003770"/>
    <x v="1"/>
    <x v="6"/>
    <s v="Newell 340"/>
    <n v="17.28"/>
    <n v="6"/>
    <n v="0"/>
    <n v="5.0111999999999997"/>
  </r>
  <r>
    <n v="1476"/>
    <x v="702"/>
    <x v="0"/>
    <x v="258"/>
    <d v="2013-11-26T00:00:00"/>
    <s v="Standard Class"/>
    <s v="NP-18685"/>
    <x v="472"/>
    <x v="2"/>
    <s v="United States"/>
    <s v="Niagara Falls"/>
    <x v="15"/>
    <n v="14304"/>
    <x v="3"/>
    <s v="OFF-BI-10000320"/>
    <x v="1"/>
    <x v="8"/>
    <s v="GBC Plastic Binding Combs"/>
    <n v="17.712"/>
    <n v="3"/>
    <n v="0.2"/>
    <n v="6.4206000000000012"/>
  </r>
  <r>
    <n v="1477"/>
    <x v="703"/>
    <x v="3"/>
    <x v="498"/>
    <d v="2014-03-25T00:00:00"/>
    <s v="Standard Class"/>
    <s v="CG-12040"/>
    <x v="344"/>
    <x v="2"/>
    <s v="United States"/>
    <s v="New York City"/>
    <x v="15"/>
    <n v="10024"/>
    <x v="3"/>
    <s v="OFF-LA-10003121"/>
    <x v="1"/>
    <x v="2"/>
    <s v="Avery 506"/>
    <n v="28.91"/>
    <n v="7"/>
    <n v="0"/>
    <n v="13.2986"/>
  </r>
  <r>
    <n v="1478"/>
    <x v="704"/>
    <x v="0"/>
    <x v="373"/>
    <d v="2013-11-18T00:00:00"/>
    <s v="Standard Class"/>
    <s v="CS-12505"/>
    <x v="473"/>
    <x v="0"/>
    <s v="United States"/>
    <s v="Thomasville"/>
    <x v="3"/>
    <n v="27360"/>
    <x v="0"/>
    <s v="OFF-SU-10000381"/>
    <x v="1"/>
    <x v="14"/>
    <s v="Acme Forged Steel Scissors with Black Enamel Handles"/>
    <n v="52.136000000000003"/>
    <n v="7"/>
    <n v="0.2"/>
    <n v="5.865299999999996"/>
  </r>
  <r>
    <n v="1479"/>
    <x v="705"/>
    <x v="3"/>
    <x v="123"/>
    <d v="2014-11-21T00:00:00"/>
    <s v="First Class"/>
    <s v="KD-16345"/>
    <x v="44"/>
    <x v="0"/>
    <s v="United States"/>
    <s v="Westminster"/>
    <x v="1"/>
    <n v="92683"/>
    <x v="1"/>
    <s v="TEC-PH-10000376"/>
    <x v="2"/>
    <x v="7"/>
    <s v="Square Credit Card Reader"/>
    <n v="31.968000000000004"/>
    <n v="4"/>
    <n v="0.2"/>
    <n v="2.3976000000000006"/>
  </r>
  <r>
    <n v="1480"/>
    <x v="706"/>
    <x v="0"/>
    <x v="499"/>
    <d v="2013-12-09T00:00:00"/>
    <s v="Standard Class"/>
    <s v="MK-18160"/>
    <x v="177"/>
    <x v="0"/>
    <s v="United States"/>
    <s v="San Francisco"/>
    <x v="1"/>
    <n v="94122"/>
    <x v="1"/>
    <s v="OFF-PA-10002262"/>
    <x v="1"/>
    <x v="10"/>
    <s v="Xerox 192"/>
    <n v="25.92"/>
    <n v="4"/>
    <n v="0"/>
    <n v="12.441600000000001"/>
  </r>
  <r>
    <n v="1481"/>
    <x v="706"/>
    <x v="0"/>
    <x v="499"/>
    <d v="2013-12-09T00:00:00"/>
    <s v="Standard Class"/>
    <s v="MK-18160"/>
    <x v="177"/>
    <x v="0"/>
    <s v="United States"/>
    <s v="San Francisco"/>
    <x v="1"/>
    <n v="94122"/>
    <x v="1"/>
    <s v="OFF-PA-10002464"/>
    <x v="1"/>
    <x v="10"/>
    <s v="HP Office Recycled Paper (20Lb. and 87 Bright)"/>
    <n v="40.46"/>
    <n v="7"/>
    <n v="0"/>
    <n v="19.825400000000002"/>
  </r>
  <r>
    <n v="1482"/>
    <x v="706"/>
    <x v="0"/>
    <x v="499"/>
    <d v="2013-12-09T00:00:00"/>
    <s v="Standard Class"/>
    <s v="MK-18160"/>
    <x v="177"/>
    <x v="0"/>
    <s v="United States"/>
    <s v="San Francisco"/>
    <x v="1"/>
    <n v="94122"/>
    <x v="1"/>
    <s v="OFF-ST-10002214"/>
    <x v="1"/>
    <x v="4"/>
    <s v="X-Rack File for Hanging Folders"/>
    <n v="33.869999999999997"/>
    <n v="3"/>
    <n v="0"/>
    <n v="8.8061999999999987"/>
  </r>
  <r>
    <n v="1483"/>
    <x v="707"/>
    <x v="3"/>
    <x v="326"/>
    <d v="2014-08-29T00:00:00"/>
    <s v="Second Class"/>
    <s v="DW-13540"/>
    <x v="386"/>
    <x v="0"/>
    <s v="United States"/>
    <s v="Jackson"/>
    <x v="18"/>
    <n v="38301"/>
    <x v="0"/>
    <s v="OFF-AR-10003560"/>
    <x v="1"/>
    <x v="6"/>
    <s v="Zebra Zazzle Fluorescent Highlighters"/>
    <n v="9.7280000000000015"/>
    <n v="2"/>
    <n v="0.2"/>
    <n v="1.702399999999999"/>
  </r>
  <r>
    <n v="1484"/>
    <x v="707"/>
    <x v="3"/>
    <x v="326"/>
    <d v="2014-08-29T00:00:00"/>
    <s v="Second Class"/>
    <s v="DW-13540"/>
    <x v="386"/>
    <x v="0"/>
    <s v="United States"/>
    <s v="Jackson"/>
    <x v="18"/>
    <n v="38301"/>
    <x v="0"/>
    <s v="OFF-PA-10000130"/>
    <x v="1"/>
    <x v="10"/>
    <s v="Xerox 199"/>
    <n v="3.4240000000000004"/>
    <n v="1"/>
    <n v="0.2"/>
    <n v="1.0699999999999996"/>
  </r>
  <r>
    <n v="1485"/>
    <x v="708"/>
    <x v="0"/>
    <x v="500"/>
    <d v="2013-10-19T00:00:00"/>
    <s v="Standard Class"/>
    <s v="CP-12340"/>
    <x v="291"/>
    <x v="1"/>
    <s v="United States"/>
    <s v="Seattle"/>
    <x v="4"/>
    <n v="98115"/>
    <x v="1"/>
    <s v="TEC-AC-10000865"/>
    <x v="2"/>
    <x v="11"/>
    <s v="WD My Passport Ultra 500GB Portable External Hard Drive"/>
    <n v="177"/>
    <n v="3"/>
    <n v="0"/>
    <n v="30.089999999999982"/>
  </r>
  <r>
    <n v="1486"/>
    <x v="709"/>
    <x v="2"/>
    <x v="501"/>
    <d v="2011-12-03T00:00:00"/>
    <s v="Standard Class"/>
    <s v="MS-17770"/>
    <x v="474"/>
    <x v="0"/>
    <s v="United States"/>
    <s v="New York City"/>
    <x v="15"/>
    <n v="10035"/>
    <x v="3"/>
    <s v="OFF-FA-10003021"/>
    <x v="1"/>
    <x v="13"/>
    <s v="Staples"/>
    <n v="3.76"/>
    <n v="2"/>
    <n v="0"/>
    <n v="1.3159999999999998"/>
  </r>
  <r>
    <n v="1487"/>
    <x v="710"/>
    <x v="1"/>
    <x v="502"/>
    <d v="2012-11-07T00:00:00"/>
    <s v="Standard Class"/>
    <s v="CM-12655"/>
    <x v="475"/>
    <x v="2"/>
    <s v="United States"/>
    <s v="Los Angeles"/>
    <x v="1"/>
    <n v="90008"/>
    <x v="1"/>
    <s v="TEC-PH-10003580"/>
    <x v="2"/>
    <x v="7"/>
    <s v="Cisco IP Phone 7961G-GE VoIP phone"/>
    <n v="1212.848"/>
    <n v="7"/>
    <n v="0.2"/>
    <n v="106.12420000000014"/>
  </r>
  <r>
    <n v="1488"/>
    <x v="710"/>
    <x v="1"/>
    <x v="502"/>
    <d v="2012-11-07T00:00:00"/>
    <s v="Standard Class"/>
    <s v="CM-12655"/>
    <x v="475"/>
    <x v="2"/>
    <s v="United States"/>
    <s v="Los Angeles"/>
    <x v="1"/>
    <n v="90008"/>
    <x v="1"/>
    <s v="TEC-AC-10001109"/>
    <x v="2"/>
    <x v="11"/>
    <s v="Logitech Trackman Marble Mouse"/>
    <n v="89.97"/>
    <n v="3"/>
    <n v="0"/>
    <n v="37.787400000000005"/>
  </r>
  <r>
    <n v="1489"/>
    <x v="710"/>
    <x v="1"/>
    <x v="502"/>
    <d v="2012-11-07T00:00:00"/>
    <s v="Standard Class"/>
    <s v="CM-12655"/>
    <x v="475"/>
    <x v="2"/>
    <s v="United States"/>
    <s v="Los Angeles"/>
    <x v="1"/>
    <n v="90008"/>
    <x v="1"/>
    <s v="FUR-FU-10003347"/>
    <x v="0"/>
    <x v="5"/>
    <s v="Coloredge Poster Frame"/>
    <n v="42.599999999999994"/>
    <n v="3"/>
    <n v="0"/>
    <n v="16.614000000000001"/>
  </r>
  <r>
    <n v="1490"/>
    <x v="711"/>
    <x v="2"/>
    <x v="503"/>
    <d v="2011-12-06T00:00:00"/>
    <s v="Standard Class"/>
    <s v="Co-12640"/>
    <x v="476"/>
    <x v="0"/>
    <s v="United States"/>
    <s v="Philadelphia"/>
    <x v="9"/>
    <n v="19143"/>
    <x v="3"/>
    <s v="OFF-LA-10000452"/>
    <x v="1"/>
    <x v="2"/>
    <s v="Avery 488"/>
    <n v="5.04"/>
    <n v="2"/>
    <n v="0.2"/>
    <n v="1.764"/>
  </r>
  <r>
    <n v="1491"/>
    <x v="712"/>
    <x v="3"/>
    <x v="504"/>
    <d v="2014-05-06T00:00:00"/>
    <s v="Second Class"/>
    <s v="DL-13495"/>
    <x v="393"/>
    <x v="1"/>
    <s v="United States"/>
    <s v="New York City"/>
    <x v="15"/>
    <n v="10024"/>
    <x v="3"/>
    <s v="OFF-EN-10002986"/>
    <x v="1"/>
    <x v="12"/>
    <s v="#10-4 1/8&quot; x 9 1/2&quot; Premium Diagonal Seam Envelopes"/>
    <n v="62.96"/>
    <n v="4"/>
    <n v="0"/>
    <n v="28.332000000000001"/>
  </r>
  <r>
    <n v="1492"/>
    <x v="713"/>
    <x v="3"/>
    <x v="221"/>
    <d v="2014-11-29T00:00:00"/>
    <s v="Standard Class"/>
    <s v="TS-21370"/>
    <x v="477"/>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x v="477"/>
    <x v="1"/>
    <s v="United States"/>
    <s v="New York City"/>
    <x v="15"/>
    <n v="10035"/>
    <x v="3"/>
    <s v="FUR-CH-10000785"/>
    <x v="0"/>
    <x v="1"/>
    <s v="Global Ergonomic Managers Chair"/>
    <n v="977.29200000000003"/>
    <n v="6"/>
    <n v="0.1"/>
    <n v="173.74080000000001"/>
  </r>
  <r>
    <n v="1494"/>
    <x v="714"/>
    <x v="3"/>
    <x v="505"/>
    <d v="2014-11-04T00:00:00"/>
    <s v="Standard Class"/>
    <s v="JW-15220"/>
    <x v="478"/>
    <x v="1"/>
    <s v="United States"/>
    <s v="Vancouver"/>
    <x v="4"/>
    <n v="98661"/>
    <x v="1"/>
    <s v="FUR-FU-10002885"/>
    <x v="0"/>
    <x v="5"/>
    <s v="Magna Visual Magnetic Picture Hangers"/>
    <n v="9.64"/>
    <n v="2"/>
    <n v="0"/>
    <n v="3.6632000000000007"/>
  </r>
  <r>
    <n v="1495"/>
    <x v="715"/>
    <x v="2"/>
    <x v="506"/>
    <d v="2011-12-19T00:00:00"/>
    <s v="Second Class"/>
    <s v="RF-19840"/>
    <x v="167"/>
    <x v="0"/>
    <s v="United States"/>
    <s v="Columbus"/>
    <x v="32"/>
    <n v="31907"/>
    <x v="0"/>
    <s v="OFF-AR-10002952"/>
    <x v="1"/>
    <x v="6"/>
    <s v="Stanley Contemporary Battery Pencil Sharpeners"/>
    <n v="40.049999999999997"/>
    <n v="3"/>
    <n v="0"/>
    <n v="11.213999999999999"/>
  </r>
  <r>
    <n v="1496"/>
    <x v="716"/>
    <x v="3"/>
    <x v="507"/>
    <d v="2014-09-09T00:00:00"/>
    <s v="Standard Class"/>
    <s v="JD-15790"/>
    <x v="479"/>
    <x v="0"/>
    <s v="United States"/>
    <s v="Coppell"/>
    <x v="5"/>
    <n v="75019"/>
    <x v="2"/>
    <s v="OFF-AR-10003759"/>
    <x v="1"/>
    <x v="6"/>
    <s v="Crayola Anti Dust Chalk, 12/Pack"/>
    <n v="10.192000000000002"/>
    <n v="7"/>
    <n v="0.2"/>
    <n v="3.1849999999999992"/>
  </r>
  <r>
    <n v="1497"/>
    <x v="716"/>
    <x v="3"/>
    <x v="507"/>
    <d v="2014-09-09T00:00:00"/>
    <s v="Standard Class"/>
    <s v="JD-15790"/>
    <x v="479"/>
    <x v="0"/>
    <s v="United States"/>
    <s v="Coppell"/>
    <x v="5"/>
    <n v="75019"/>
    <x v="2"/>
    <s v="OFF-ST-10004950"/>
    <x v="1"/>
    <x v="4"/>
    <s v="Acco Perma 3000 Stacking Storage Drawers"/>
    <n v="16.784000000000002"/>
    <n v="1"/>
    <n v="0.2"/>
    <n v="-0.20980000000000043"/>
  </r>
  <r>
    <n v="1498"/>
    <x v="716"/>
    <x v="3"/>
    <x v="507"/>
    <d v="2014-09-09T00:00:00"/>
    <s v="Standard Class"/>
    <s v="JD-15790"/>
    <x v="479"/>
    <x v="0"/>
    <s v="United States"/>
    <s v="Coppell"/>
    <x v="5"/>
    <n v="75019"/>
    <x v="2"/>
    <s v="OFF-AR-10001940"/>
    <x v="1"/>
    <x v="6"/>
    <s v="Sanford Colorific Eraseable Coloring Pencils, 12 Count"/>
    <n v="13.120000000000001"/>
    <n v="5"/>
    <n v="0.2"/>
    <n v="3.7720000000000002"/>
  </r>
  <r>
    <n v="1499"/>
    <x v="717"/>
    <x v="0"/>
    <x v="508"/>
    <d v="2013-10-21T00:00:00"/>
    <s v="First Class"/>
    <s v="NK-18490"/>
    <x v="71"/>
    <x v="2"/>
    <s v="United States"/>
    <s v="San Francisco"/>
    <x v="1"/>
    <n v="94122"/>
    <x v="1"/>
    <s v="OFF-BI-10003981"/>
    <x v="1"/>
    <x v="8"/>
    <s v="Avery Durable Plastic 1&quot; Binders"/>
    <n v="18.16"/>
    <n v="5"/>
    <n v="0.2"/>
    <n v="6.5830000000000011"/>
  </r>
  <r>
    <n v="1500"/>
    <x v="718"/>
    <x v="3"/>
    <x v="105"/>
    <d v="2014-11-19T00:00:00"/>
    <s v="Standard Class"/>
    <s v="NG-18430"/>
    <x v="159"/>
    <x v="0"/>
    <s v="United States"/>
    <s v="Austin"/>
    <x v="5"/>
    <n v="78745"/>
    <x v="2"/>
    <s v="OFF-PA-10002749"/>
    <x v="1"/>
    <x v="10"/>
    <s v="Wirebound Message Books, 5-1/2 x 4 Forms, 2 or 4 Forms per Page"/>
    <n v="16.056000000000001"/>
    <n v="3"/>
    <n v="0.2"/>
    <n v="5.8203000000000005"/>
  </r>
  <r>
    <n v="1501"/>
    <x v="718"/>
    <x v="3"/>
    <x v="105"/>
    <d v="2014-11-19T00:00:00"/>
    <s v="Standard Class"/>
    <s v="NG-18430"/>
    <x v="159"/>
    <x v="0"/>
    <s v="United States"/>
    <s v="Austin"/>
    <x v="5"/>
    <n v="78745"/>
    <x v="2"/>
    <s v="OFF-PA-10003823"/>
    <x v="1"/>
    <x v="10"/>
    <s v="Xerox 197"/>
    <n v="223.05600000000001"/>
    <n v="9"/>
    <n v="0.2"/>
    <n v="69.704999999999984"/>
  </r>
  <r>
    <n v="1502"/>
    <x v="718"/>
    <x v="3"/>
    <x v="105"/>
    <d v="2014-11-19T00:00:00"/>
    <s v="Standard Class"/>
    <s v="NG-18430"/>
    <x v="159"/>
    <x v="0"/>
    <s v="United States"/>
    <s v="Austin"/>
    <x v="5"/>
    <n v="78745"/>
    <x v="2"/>
    <s v="OFF-ST-10003716"/>
    <x v="1"/>
    <x v="4"/>
    <s v="Tennsco Double-Tier Lockers"/>
    <n v="540.048"/>
    <n v="3"/>
    <n v="0.2"/>
    <n v="-47.254199999999997"/>
  </r>
  <r>
    <n v="1503"/>
    <x v="719"/>
    <x v="0"/>
    <x v="390"/>
    <d v="2013-12-02T00:00:00"/>
    <s v="Standard Class"/>
    <s v="AT-10435"/>
    <x v="401"/>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x v="401"/>
    <x v="2"/>
    <s v="United States"/>
    <s v="Los Angeles"/>
    <x v="1"/>
    <n v="90045"/>
    <x v="1"/>
    <s v="FUR-FU-10000010"/>
    <x v="0"/>
    <x v="5"/>
    <s v="DAX Value U-Channel Document Frames, Easel Back"/>
    <n v="9.94"/>
    <n v="2"/>
    <n v="0"/>
    <n v="3.0813999999999995"/>
  </r>
  <r>
    <n v="1505"/>
    <x v="720"/>
    <x v="1"/>
    <x v="509"/>
    <d v="2012-08-07T00:00:00"/>
    <s v="Standard Class"/>
    <s v="PC-19000"/>
    <x v="480"/>
    <x v="2"/>
    <s v="United States"/>
    <s v="Los Angeles"/>
    <x v="1"/>
    <n v="90004"/>
    <x v="1"/>
    <s v="OFF-AR-10001868"/>
    <x v="1"/>
    <x v="6"/>
    <s v="Prang Dustless Chalk Sticks"/>
    <n v="6.72"/>
    <n v="4"/>
    <n v="0"/>
    <n v="3.36"/>
  </r>
  <r>
    <n v="1506"/>
    <x v="720"/>
    <x v="1"/>
    <x v="509"/>
    <d v="2012-08-07T00:00:00"/>
    <s v="Standard Class"/>
    <s v="PC-19000"/>
    <x v="480"/>
    <x v="2"/>
    <s v="United States"/>
    <s v="Los Angeles"/>
    <x v="1"/>
    <n v="90004"/>
    <x v="1"/>
    <s v="FUR-TA-10003715"/>
    <x v="0"/>
    <x v="3"/>
    <s v="Hon 2111 Invitation Series Corner Table"/>
    <n v="1004.9760000000001"/>
    <n v="6"/>
    <n v="0.2"/>
    <n v="-175.87080000000009"/>
  </r>
  <r>
    <n v="1507"/>
    <x v="721"/>
    <x v="3"/>
    <x v="165"/>
    <d v="2014-12-30T00:00:00"/>
    <s v="Standard Class"/>
    <s v="AR-10540"/>
    <x v="481"/>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x v="473"/>
    <x v="0"/>
    <s v="United States"/>
    <s v="Columbus"/>
    <x v="32"/>
    <n v="31907"/>
    <x v="0"/>
    <s v="TEC-MA-10004458"/>
    <x v="2"/>
    <x v="15"/>
    <s v="Lexmark X 9575 Professional All-in-One Color Printer"/>
    <n v="396"/>
    <n v="4"/>
    <n v="0"/>
    <n v="190.07999999999998"/>
  </r>
  <r>
    <n v="1509"/>
    <x v="723"/>
    <x v="3"/>
    <x v="389"/>
    <d v="2014-12-11T00:00:00"/>
    <s v="Same Day"/>
    <s v="LS-16975"/>
    <x v="60"/>
    <x v="2"/>
    <s v="United States"/>
    <s v="Omaha"/>
    <x v="8"/>
    <n v="68104"/>
    <x v="2"/>
    <s v="OFF-BI-10004965"/>
    <x v="1"/>
    <x v="8"/>
    <s v="Ibico Covers for Plastic or Wire Binding Elements"/>
    <n v="34.5"/>
    <n v="3"/>
    <n v="0"/>
    <n v="15.524999999999999"/>
  </r>
  <r>
    <n v="1510"/>
    <x v="724"/>
    <x v="3"/>
    <x v="510"/>
    <d v="2014-09-16T00:00:00"/>
    <s v="First Class"/>
    <s v="JM-15535"/>
    <x v="341"/>
    <x v="0"/>
    <s v="United States"/>
    <s v="Los Angeles"/>
    <x v="1"/>
    <n v="90036"/>
    <x v="1"/>
    <s v="FUR-FU-10004270"/>
    <x v="0"/>
    <x v="5"/>
    <s v="Eldon Image Series Desk Accessories, Burgundy"/>
    <n v="8.36"/>
    <n v="2"/>
    <n v="0"/>
    <n v="3.0095999999999998"/>
  </r>
  <r>
    <n v="1511"/>
    <x v="725"/>
    <x v="3"/>
    <x v="92"/>
    <d v="2014-07-02T00:00:00"/>
    <s v="Standard Class"/>
    <s v="NH-18610"/>
    <x v="468"/>
    <x v="1"/>
    <s v="United States"/>
    <s v="Pomona"/>
    <x v="1"/>
    <n v="91767"/>
    <x v="1"/>
    <s v="OFF-AR-10002135"/>
    <x v="1"/>
    <x v="6"/>
    <s v="Boston Heavy-Duty Trimline Electric Pencil Sharpeners"/>
    <n v="385.6"/>
    <n v="8"/>
    <n v="0"/>
    <n v="111.82399999999996"/>
  </r>
  <r>
    <n v="1512"/>
    <x v="725"/>
    <x v="3"/>
    <x v="92"/>
    <d v="2014-07-02T00:00:00"/>
    <s v="Standard Class"/>
    <s v="NH-18610"/>
    <x v="468"/>
    <x v="1"/>
    <s v="United States"/>
    <s v="Pomona"/>
    <x v="1"/>
    <n v="91767"/>
    <x v="1"/>
    <s v="OFF-AR-10003514"/>
    <x v="1"/>
    <x v="6"/>
    <s v="4009 Highlighters by Sanford"/>
    <n v="35.82"/>
    <n v="9"/>
    <n v="0"/>
    <n v="11.820599999999997"/>
  </r>
  <r>
    <n v="1513"/>
    <x v="726"/>
    <x v="3"/>
    <x v="238"/>
    <d v="2014-08-23T00:00:00"/>
    <s v="Standard Class"/>
    <s v="RA-19915"/>
    <x v="154"/>
    <x v="0"/>
    <s v="United States"/>
    <s v="Dallas"/>
    <x v="5"/>
    <n v="75220"/>
    <x v="2"/>
    <s v="OFF-ST-10002276"/>
    <x v="1"/>
    <x v="4"/>
    <s v="Safco Steel Mobile File Cart"/>
    <n v="200.06400000000002"/>
    <n v="3"/>
    <n v="0.2"/>
    <n v="12.504000000000005"/>
  </r>
  <r>
    <n v="1514"/>
    <x v="726"/>
    <x v="3"/>
    <x v="238"/>
    <d v="2014-08-23T00:00:00"/>
    <s v="Standard Class"/>
    <s v="RA-19915"/>
    <x v="154"/>
    <x v="0"/>
    <s v="United States"/>
    <s v="Dallas"/>
    <x v="5"/>
    <n v="75220"/>
    <x v="2"/>
    <s v="OFF-BI-10001098"/>
    <x v="1"/>
    <x v="8"/>
    <s v="Acco D-Ring Binder w/DublLock"/>
    <n v="21.379999999999995"/>
    <n v="5"/>
    <n v="0.8"/>
    <n v="-33.139000000000003"/>
  </r>
  <r>
    <n v="1515"/>
    <x v="726"/>
    <x v="3"/>
    <x v="238"/>
    <d v="2014-08-23T00:00:00"/>
    <s v="Standard Class"/>
    <s v="RA-19915"/>
    <x v="154"/>
    <x v="0"/>
    <s v="United States"/>
    <s v="Dallas"/>
    <x v="5"/>
    <n v="75220"/>
    <x v="2"/>
    <s v="OFF-BI-10001636"/>
    <x v="1"/>
    <x v="8"/>
    <s v="Ibico Plastic and Wire Spiral Binding Combs"/>
    <n v="6.743999999999998"/>
    <n v="4"/>
    <n v="0.8"/>
    <n v="-11.4648"/>
  </r>
  <r>
    <n v="1516"/>
    <x v="727"/>
    <x v="3"/>
    <x v="157"/>
    <d v="2014-12-18T00:00:00"/>
    <s v="Standard Class"/>
    <s v="AI-10855"/>
    <x v="482"/>
    <x v="0"/>
    <s v="United States"/>
    <s v="Philadelphia"/>
    <x v="9"/>
    <n v="19120"/>
    <x v="3"/>
    <s v="FUR-CH-10002961"/>
    <x v="0"/>
    <x v="1"/>
    <s v="Leather Task Chair, Black"/>
    <n v="63.686"/>
    <n v="1"/>
    <n v="0.3"/>
    <n v="-9.0980000000000025"/>
  </r>
  <r>
    <n v="1517"/>
    <x v="728"/>
    <x v="3"/>
    <x v="389"/>
    <d v="2014-12-15T00:00:00"/>
    <s v="Second Class"/>
    <s v="MC-17845"/>
    <x v="266"/>
    <x v="0"/>
    <s v="United States"/>
    <s v="North Las Vegas"/>
    <x v="33"/>
    <n v="89031"/>
    <x v="1"/>
    <s v="FUR-TA-10004256"/>
    <x v="0"/>
    <x v="3"/>
    <s v="Bretford “Just In Time” Height-Adjustable Multi-Task Work Tables"/>
    <n v="1669.6"/>
    <n v="4"/>
    <n v="0"/>
    <n v="116.87199999999984"/>
  </r>
  <r>
    <n v="1518"/>
    <x v="729"/>
    <x v="2"/>
    <x v="511"/>
    <d v="2011-02-07T00:00:00"/>
    <s v="Second Class"/>
    <s v="TB-21400"/>
    <x v="483"/>
    <x v="0"/>
    <s v="United States"/>
    <s v="Seattle"/>
    <x v="4"/>
    <n v="98105"/>
    <x v="1"/>
    <s v="OFF-BI-10004593"/>
    <x v="1"/>
    <x v="8"/>
    <s v="Ibico Laser Imprintable Binding System Covers"/>
    <n v="83.84"/>
    <n v="2"/>
    <n v="0.2"/>
    <n v="27.247999999999998"/>
  </r>
  <r>
    <n v="1519"/>
    <x v="729"/>
    <x v="2"/>
    <x v="511"/>
    <d v="2011-02-07T00:00:00"/>
    <s v="Second Class"/>
    <s v="TB-21400"/>
    <x v="483"/>
    <x v="0"/>
    <s v="United States"/>
    <s v="Seattle"/>
    <x v="4"/>
    <n v="98105"/>
    <x v="1"/>
    <s v="OFF-BI-10002827"/>
    <x v="1"/>
    <x v="8"/>
    <s v="Avery Durable Poly Binders"/>
    <n v="13.272000000000002"/>
    <n v="3"/>
    <n v="0.2"/>
    <n v="4.3133999999999997"/>
  </r>
  <r>
    <n v="1520"/>
    <x v="730"/>
    <x v="3"/>
    <x v="512"/>
    <d v="2014-02-15T00:00:00"/>
    <s v="Second Class"/>
    <s v="VW-21775"/>
    <x v="100"/>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x v="484"/>
    <x v="2"/>
    <s v="United States"/>
    <s v="Chicago"/>
    <x v="10"/>
    <n v="60610"/>
    <x v="2"/>
    <s v="OFF-AR-10001419"/>
    <x v="1"/>
    <x v="6"/>
    <s v="Newell 325"/>
    <n v="16.520000000000003"/>
    <n v="5"/>
    <n v="0.2"/>
    <n v="2.0649999999999986"/>
  </r>
  <r>
    <n v="1522"/>
    <x v="732"/>
    <x v="1"/>
    <x v="401"/>
    <d v="2012-12-11T00:00:00"/>
    <s v="Standard Class"/>
    <s v="GH-14425"/>
    <x v="485"/>
    <x v="0"/>
    <s v="United States"/>
    <s v="Tucson"/>
    <x v="16"/>
    <n v="85705"/>
    <x v="1"/>
    <s v="FUR-FU-10002253"/>
    <x v="0"/>
    <x v="5"/>
    <s v="Howard Miller 13&quot; Diameter Pewter Finish Round Wall Clock"/>
    <n v="206.11199999999997"/>
    <n v="6"/>
    <n v="0.2"/>
    <n v="48.951600000000013"/>
  </r>
  <r>
    <n v="1523"/>
    <x v="732"/>
    <x v="1"/>
    <x v="401"/>
    <d v="2012-12-11T00:00:00"/>
    <s v="Standard Class"/>
    <s v="GH-14425"/>
    <x v="485"/>
    <x v="0"/>
    <s v="United States"/>
    <s v="Tucson"/>
    <x v="16"/>
    <n v="85705"/>
    <x v="1"/>
    <s v="OFF-PA-10002586"/>
    <x v="1"/>
    <x v="10"/>
    <s v="Xerox 1970"/>
    <n v="19.920000000000002"/>
    <n v="5"/>
    <n v="0.2"/>
    <n v="6.7230000000000008"/>
  </r>
  <r>
    <n v="1524"/>
    <x v="732"/>
    <x v="1"/>
    <x v="401"/>
    <d v="2012-12-11T00:00:00"/>
    <s v="Standard Class"/>
    <s v="GH-14425"/>
    <x v="485"/>
    <x v="0"/>
    <s v="United States"/>
    <s v="Tucson"/>
    <x v="16"/>
    <n v="85705"/>
    <x v="1"/>
    <s v="OFF-PA-10003039"/>
    <x v="1"/>
    <x v="10"/>
    <s v="Xerox 1960"/>
    <n v="198.27200000000002"/>
    <n v="8"/>
    <n v="0.2"/>
    <n v="61.959999999999987"/>
  </r>
  <r>
    <n v="1525"/>
    <x v="732"/>
    <x v="1"/>
    <x v="401"/>
    <d v="2012-12-11T00:00:00"/>
    <s v="Standard Class"/>
    <s v="GH-14425"/>
    <x v="485"/>
    <x v="0"/>
    <s v="United States"/>
    <s v="Tucson"/>
    <x v="16"/>
    <n v="85705"/>
    <x v="1"/>
    <s v="OFF-ST-10004804"/>
    <x v="1"/>
    <x v="4"/>
    <s v="Belkin 19&quot; Vented Equipment Shelf, Black"/>
    <n v="247.10399999999998"/>
    <n v="6"/>
    <n v="0.2"/>
    <n v="-58.68719999999999"/>
  </r>
  <r>
    <n v="1526"/>
    <x v="732"/>
    <x v="1"/>
    <x v="401"/>
    <d v="2012-12-11T00:00:00"/>
    <s v="Standard Class"/>
    <s v="GH-14425"/>
    <x v="485"/>
    <x v="0"/>
    <s v="United States"/>
    <s v="Tucson"/>
    <x v="16"/>
    <n v="85705"/>
    <x v="1"/>
    <s v="OFF-AR-10004042"/>
    <x v="1"/>
    <x v="6"/>
    <s v="BOSTON Model 1800 Electric Pencil Sharpeners, Putty/Woodgrain"/>
    <n v="86.304000000000002"/>
    <n v="6"/>
    <n v="0.2"/>
    <n v="9.7091999999999885"/>
  </r>
  <r>
    <n v="1527"/>
    <x v="733"/>
    <x v="0"/>
    <x v="405"/>
    <d v="2013-07-28T00:00:00"/>
    <s v="Standard Class"/>
    <s v="CJ-12010"/>
    <x v="170"/>
    <x v="0"/>
    <s v="United States"/>
    <s v="Allentown"/>
    <x v="9"/>
    <n v="18103"/>
    <x v="3"/>
    <s v="OFF-AR-10002221"/>
    <x v="1"/>
    <x v="6"/>
    <s v="12 Colored Short Pencils"/>
    <n v="4.16"/>
    <n v="2"/>
    <n v="0.2"/>
    <n v="0.36400000000000032"/>
  </r>
  <r>
    <n v="1528"/>
    <x v="733"/>
    <x v="0"/>
    <x v="405"/>
    <d v="2013-07-28T00:00:00"/>
    <s v="Standard Class"/>
    <s v="CJ-12010"/>
    <x v="170"/>
    <x v="0"/>
    <s v="United States"/>
    <s v="Allentown"/>
    <x v="9"/>
    <n v="18103"/>
    <x v="3"/>
    <s v="FUR-FU-10002456"/>
    <x v="0"/>
    <x v="5"/>
    <s v="Master Caster Door Stop, Large Neon Orange"/>
    <n v="11.648000000000001"/>
    <n v="2"/>
    <n v="0.2"/>
    <n v="3.3488000000000011"/>
  </r>
  <r>
    <n v="1529"/>
    <x v="734"/>
    <x v="1"/>
    <x v="209"/>
    <d v="2012-11-10T00:00:00"/>
    <s v="Second Class"/>
    <s v="MC-18130"/>
    <x v="305"/>
    <x v="1"/>
    <s v="United States"/>
    <s v="Newark"/>
    <x v="13"/>
    <n v="19711"/>
    <x v="3"/>
    <s v="OFF-FA-10004968"/>
    <x v="1"/>
    <x v="13"/>
    <s v="Rubber Band Ball"/>
    <n v="26.18"/>
    <n v="7"/>
    <n v="0"/>
    <n v="0.5236000000000014"/>
  </r>
  <r>
    <n v="1530"/>
    <x v="734"/>
    <x v="1"/>
    <x v="209"/>
    <d v="2012-11-10T00:00:00"/>
    <s v="Second Class"/>
    <s v="MC-18130"/>
    <x v="305"/>
    <x v="1"/>
    <s v="United States"/>
    <s v="Newark"/>
    <x v="13"/>
    <n v="19711"/>
    <x v="3"/>
    <s v="OFF-PA-10001274"/>
    <x v="1"/>
    <x v="10"/>
    <s v="Loose Memo Sheets"/>
    <n v="7.3"/>
    <n v="2"/>
    <n v="0"/>
    <n v="3.4309999999999996"/>
  </r>
  <r>
    <n v="1531"/>
    <x v="735"/>
    <x v="1"/>
    <x v="514"/>
    <d v="2012-03-31T00:00:00"/>
    <s v="Standard Class"/>
    <s v="BV-11245"/>
    <x v="296"/>
    <x v="1"/>
    <s v="United States"/>
    <s v="Miami"/>
    <x v="2"/>
    <n v="33142"/>
    <x v="0"/>
    <s v="OFF-PA-10001125"/>
    <x v="1"/>
    <x v="10"/>
    <s v="Xerox 1988"/>
    <n v="74.352000000000004"/>
    <n v="3"/>
    <n v="0.2"/>
    <n v="23.234999999999992"/>
  </r>
  <r>
    <n v="1532"/>
    <x v="736"/>
    <x v="3"/>
    <x v="515"/>
    <d v="2014-09-06T00:00:00"/>
    <s v="Standard Class"/>
    <s v="JF-15490"/>
    <x v="223"/>
    <x v="0"/>
    <s v="United States"/>
    <s v="Tempe"/>
    <x v="16"/>
    <n v="85281"/>
    <x v="1"/>
    <s v="OFF-ST-10000344"/>
    <x v="1"/>
    <x v="4"/>
    <s v="Neat Ideas Personal Hanging Folder Files, Black"/>
    <n v="10.744"/>
    <n v="1"/>
    <n v="0.2"/>
    <n v="0.80579999999999963"/>
  </r>
  <r>
    <n v="1533"/>
    <x v="736"/>
    <x v="3"/>
    <x v="515"/>
    <d v="2014-09-06T00:00:00"/>
    <s v="Standard Class"/>
    <s v="JF-15490"/>
    <x v="223"/>
    <x v="0"/>
    <s v="United States"/>
    <s v="Tempe"/>
    <x v="16"/>
    <n v="85281"/>
    <x v="1"/>
    <s v="OFF-FA-10000585"/>
    <x v="1"/>
    <x v="13"/>
    <s v="OIC Bulk Pack Metal Binder Clips"/>
    <n v="8.3760000000000012"/>
    <n v="3"/>
    <n v="0.2"/>
    <n v="2.7222"/>
  </r>
  <r>
    <n v="1534"/>
    <x v="737"/>
    <x v="0"/>
    <x v="429"/>
    <d v="2013-12-09T00:00:00"/>
    <s v="Standard Class"/>
    <s v="EB-13840"/>
    <x v="225"/>
    <x v="1"/>
    <s v="United States"/>
    <s v="New York City"/>
    <x v="15"/>
    <n v="10035"/>
    <x v="3"/>
    <s v="OFF-ST-10003324"/>
    <x v="1"/>
    <x v="4"/>
    <s v="Belkin OmniView SE Rackmount Kit"/>
    <n v="212.88"/>
    <n v="6"/>
    <n v="0"/>
    <n v="0"/>
  </r>
  <r>
    <n v="1535"/>
    <x v="738"/>
    <x v="3"/>
    <x v="516"/>
    <d v="2014-02-15T00:00:00"/>
    <s v="Standard Class"/>
    <s v="MP-18175"/>
    <x v="486"/>
    <x v="2"/>
    <s v="United States"/>
    <s v="Laguna Niguel"/>
    <x v="1"/>
    <n v="92677"/>
    <x v="1"/>
    <s v="FUR-BO-10004015"/>
    <x v="0"/>
    <x v="0"/>
    <s v="Bush Andora Bookcase, Maple/Graphite Gray Finish"/>
    <n v="203.98299999999998"/>
    <n v="2"/>
    <n v="0.15"/>
    <n v="16.798599999999979"/>
  </r>
  <r>
    <n v="1536"/>
    <x v="739"/>
    <x v="0"/>
    <x v="517"/>
    <d v="2013-11-03T00:00:00"/>
    <s v="Standard Class"/>
    <s v="JM-15655"/>
    <x v="487"/>
    <x v="1"/>
    <s v="United States"/>
    <s v="Bridgeton"/>
    <x v="30"/>
    <n v="8302"/>
    <x v="3"/>
    <s v="OFF-ST-10000419"/>
    <x v="1"/>
    <x v="4"/>
    <s v="Rogers Jumbo File, Granite"/>
    <n v="40.74"/>
    <n v="3"/>
    <n v="0"/>
    <n v="0.4073999999999991"/>
  </r>
  <r>
    <n v="1537"/>
    <x v="739"/>
    <x v="0"/>
    <x v="517"/>
    <d v="2013-11-03T00:00:00"/>
    <s v="Standard Class"/>
    <s v="JM-15655"/>
    <x v="487"/>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x v="488"/>
    <x v="0"/>
    <s v="United States"/>
    <s v="Everett"/>
    <x v="31"/>
    <n v="2149"/>
    <x v="3"/>
    <s v="TEC-PH-10000439"/>
    <x v="2"/>
    <x v="7"/>
    <s v="GE DSL Phone Line Filter"/>
    <n v="39.99"/>
    <n v="1"/>
    <n v="0"/>
    <n v="11.597099999999998"/>
  </r>
  <r>
    <n v="1539"/>
    <x v="740"/>
    <x v="3"/>
    <x v="175"/>
    <d v="2014-09-18T00:00:00"/>
    <s v="Second Class"/>
    <s v="CL-11890"/>
    <x v="488"/>
    <x v="0"/>
    <s v="United States"/>
    <s v="Everett"/>
    <x v="31"/>
    <n v="2149"/>
    <x v="3"/>
    <s v="OFF-AR-10003478"/>
    <x v="1"/>
    <x v="6"/>
    <s v="Avery Hi-Liter EverBold Pen Style Fluorescent Highlighters, 4/Pack"/>
    <n v="16.28"/>
    <n v="2"/>
    <n v="0"/>
    <n v="6.5120000000000005"/>
  </r>
  <r>
    <n v="1540"/>
    <x v="740"/>
    <x v="3"/>
    <x v="175"/>
    <d v="2014-09-18T00:00:00"/>
    <s v="Second Class"/>
    <s v="CL-11890"/>
    <x v="488"/>
    <x v="0"/>
    <s v="United States"/>
    <s v="Everett"/>
    <x v="31"/>
    <n v="2149"/>
    <x v="3"/>
    <s v="FUR-BO-10002545"/>
    <x v="0"/>
    <x v="0"/>
    <s v="Atlantic Metals Mobile 3-Shelf Bookcases, Custom Colors"/>
    <n v="782.94"/>
    <n v="3"/>
    <n v="0"/>
    <n v="203.56440000000003"/>
  </r>
  <r>
    <n v="1541"/>
    <x v="740"/>
    <x v="3"/>
    <x v="175"/>
    <d v="2014-09-18T00:00:00"/>
    <s v="Second Class"/>
    <s v="CL-11890"/>
    <x v="488"/>
    <x v="0"/>
    <s v="United States"/>
    <s v="Everett"/>
    <x v="31"/>
    <n v="2149"/>
    <x v="3"/>
    <s v="OFF-BI-10001765"/>
    <x v="1"/>
    <x v="8"/>
    <s v="Wilson Jones Heavy-Duty Casebound Ring Binders with Metal Hinges"/>
    <n v="242.48000000000002"/>
    <n v="7"/>
    <n v="0"/>
    <n v="116.39039999999999"/>
  </r>
  <r>
    <n v="1542"/>
    <x v="741"/>
    <x v="2"/>
    <x v="518"/>
    <d v="2011-03-16T00:00:00"/>
    <s v="Second Class"/>
    <s v="CK-12205"/>
    <x v="237"/>
    <x v="0"/>
    <s v="United States"/>
    <s v="Columbus"/>
    <x v="24"/>
    <n v="43229"/>
    <x v="3"/>
    <s v="FUR-FU-10003981"/>
    <x v="0"/>
    <x v="5"/>
    <s v="Eldon Wave Desk Accessories"/>
    <n v="8.32"/>
    <n v="5"/>
    <n v="0.2"/>
    <n v="2.2880000000000003"/>
  </r>
  <r>
    <n v="1543"/>
    <x v="741"/>
    <x v="2"/>
    <x v="518"/>
    <d v="2011-03-16T00:00:00"/>
    <s v="Second Class"/>
    <s v="CK-12205"/>
    <x v="237"/>
    <x v="0"/>
    <s v="United States"/>
    <s v="Columbus"/>
    <x v="24"/>
    <n v="43229"/>
    <x v="3"/>
    <s v="OFF-FA-10001561"/>
    <x v="1"/>
    <x v="13"/>
    <s v="Stockwell Push Pins"/>
    <n v="10.464000000000002"/>
    <n v="6"/>
    <n v="0.2"/>
    <n v="1.7003999999999992"/>
  </r>
  <r>
    <n v="1544"/>
    <x v="742"/>
    <x v="2"/>
    <x v="519"/>
    <d v="2011-02-09T00:00:00"/>
    <s v="Standard Class"/>
    <s v="DB-13270"/>
    <x v="489"/>
    <x v="2"/>
    <s v="United States"/>
    <s v="San Diego"/>
    <x v="1"/>
    <n v="92024"/>
    <x v="1"/>
    <s v="OFF-BI-10004230"/>
    <x v="1"/>
    <x v="8"/>
    <s v="GBC Recycled Grain Textured Covers"/>
    <n v="82.896000000000001"/>
    <n v="3"/>
    <n v="0.2"/>
    <n v="29.0136"/>
  </r>
  <r>
    <n v="1545"/>
    <x v="742"/>
    <x v="2"/>
    <x v="519"/>
    <d v="2011-02-09T00:00:00"/>
    <s v="Standard Class"/>
    <s v="DB-13270"/>
    <x v="489"/>
    <x v="2"/>
    <s v="United States"/>
    <s v="San Diego"/>
    <x v="1"/>
    <n v="92024"/>
    <x v="1"/>
    <s v="OFF-PA-10000350"/>
    <x v="1"/>
    <x v="10"/>
    <s v="Message Book, Standard Line &quot;While You Were Out&quot;, 5 1/2&quot; X 4&quot;, 200 Sets/Book"/>
    <n v="34.24"/>
    <n v="4"/>
    <n v="0"/>
    <n v="16.0928"/>
  </r>
  <r>
    <n v="1546"/>
    <x v="743"/>
    <x v="2"/>
    <x v="520"/>
    <d v="2012-01-04T00:00:00"/>
    <s v="Second Class"/>
    <s v="PC-18745"/>
    <x v="331"/>
    <x v="1"/>
    <s v="United States"/>
    <s v="Watertown"/>
    <x v="15"/>
    <n v="13601"/>
    <x v="3"/>
    <s v="FUR-BO-10002613"/>
    <x v="0"/>
    <x v="0"/>
    <s v="Atlantic Metals Mobile 4-Shelf Bookcases, Custom Colors"/>
    <n v="1573.4880000000001"/>
    <n v="7"/>
    <n v="0.2"/>
    <n v="196.68599999999986"/>
  </r>
  <r>
    <n v="1547"/>
    <x v="744"/>
    <x v="1"/>
    <x v="521"/>
    <d v="2012-11-27T00:00:00"/>
    <s v="Standard Class"/>
    <s v="VB-21745"/>
    <x v="146"/>
    <x v="1"/>
    <s v="United States"/>
    <s v="San Antonio"/>
    <x v="5"/>
    <n v="78207"/>
    <x v="2"/>
    <s v="OFF-PA-10000994"/>
    <x v="1"/>
    <x v="10"/>
    <s v="Xerox 1915"/>
    <n v="335.52"/>
    <n v="4"/>
    <n v="0.2"/>
    <n v="117.43199999999999"/>
  </r>
  <r>
    <n v="1548"/>
    <x v="744"/>
    <x v="1"/>
    <x v="521"/>
    <d v="2012-11-27T00:00:00"/>
    <s v="Standard Class"/>
    <s v="VB-21745"/>
    <x v="146"/>
    <x v="1"/>
    <s v="United States"/>
    <s v="San Antonio"/>
    <x v="5"/>
    <n v="78207"/>
    <x v="2"/>
    <s v="OFF-BI-10002867"/>
    <x v="1"/>
    <x v="8"/>
    <s v="GBC Recycled Regency Composition Covers"/>
    <n v="23.911999999999995"/>
    <n v="2"/>
    <n v="0.8"/>
    <n v="-40.650400000000019"/>
  </r>
  <r>
    <n v="1549"/>
    <x v="744"/>
    <x v="1"/>
    <x v="521"/>
    <d v="2012-11-27T00:00:00"/>
    <s v="Standard Class"/>
    <s v="VB-21745"/>
    <x v="146"/>
    <x v="1"/>
    <s v="United States"/>
    <s v="San Antonio"/>
    <x v="5"/>
    <n v="78207"/>
    <x v="2"/>
    <s v="OFF-ST-10001291"/>
    <x v="1"/>
    <x v="4"/>
    <s v="Tenex Personal Self-Stacking Standard File Box, Black/Gray"/>
    <n v="27.056000000000001"/>
    <n v="2"/>
    <n v="0.2"/>
    <n v="2.3673999999999991"/>
  </r>
  <r>
    <n v="1550"/>
    <x v="745"/>
    <x v="2"/>
    <x v="522"/>
    <d v="2011-07-08T00:00:00"/>
    <s v="First Class"/>
    <s v="EP-13915"/>
    <x v="212"/>
    <x v="0"/>
    <s v="United States"/>
    <s v="New York City"/>
    <x v="15"/>
    <n v="10011"/>
    <x v="3"/>
    <s v="TEC-CO-10001046"/>
    <x v="2"/>
    <x v="16"/>
    <s v="Canon Imageclass D680 Copier / Fax"/>
    <n v="559.99200000000008"/>
    <n v="1"/>
    <n v="0.2"/>
    <n v="174.99749999999997"/>
  </r>
  <r>
    <n v="1551"/>
    <x v="746"/>
    <x v="3"/>
    <x v="38"/>
    <d v="2014-11-19T00:00:00"/>
    <s v="Second Class"/>
    <s v="ME-17320"/>
    <x v="467"/>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x v="490"/>
    <x v="0"/>
    <s v="United States"/>
    <s v="San Diego"/>
    <x v="1"/>
    <n v="92024"/>
    <x v="1"/>
    <s v="OFF-PA-10000806"/>
    <x v="1"/>
    <x v="10"/>
    <s v="Xerox 1934"/>
    <n v="111.96"/>
    <n v="2"/>
    <n v="0"/>
    <n v="54.860399999999998"/>
  </r>
  <r>
    <n v="1553"/>
    <x v="748"/>
    <x v="2"/>
    <x v="523"/>
    <d v="2011-05-05T00:00:00"/>
    <s v="First Class"/>
    <s v="JS-15940"/>
    <x v="185"/>
    <x v="2"/>
    <s v="United States"/>
    <s v="Appleton"/>
    <x v="6"/>
    <n v="54915"/>
    <x v="2"/>
    <s v="OFF-LA-10002195"/>
    <x v="1"/>
    <x v="2"/>
    <s v="Avery 481"/>
    <n v="21.560000000000002"/>
    <n v="7"/>
    <n v="0"/>
    <n v="10.348799999999999"/>
  </r>
  <r>
    <n v="1554"/>
    <x v="749"/>
    <x v="3"/>
    <x v="524"/>
    <d v="2014-10-22T00:00:00"/>
    <s v="Standard Class"/>
    <s v="BO-11425"/>
    <x v="491"/>
    <x v="0"/>
    <s v="United States"/>
    <s v="Richmond"/>
    <x v="0"/>
    <n v="40475"/>
    <x v="0"/>
    <s v="OFF-BI-10003719"/>
    <x v="1"/>
    <x v="8"/>
    <s v="Large Capacity Hanging Post Binders"/>
    <n v="124.75"/>
    <n v="5"/>
    <n v="0"/>
    <n v="57.384999999999991"/>
  </r>
  <r>
    <n v="1555"/>
    <x v="750"/>
    <x v="1"/>
    <x v="525"/>
    <d v="2012-02-13T00:00:00"/>
    <s v="Standard Class"/>
    <s v="VW-21775"/>
    <x v="100"/>
    <x v="1"/>
    <s v="United States"/>
    <s v="Bellevue"/>
    <x v="4"/>
    <n v="98006"/>
    <x v="1"/>
    <s v="OFF-AR-10001315"/>
    <x v="1"/>
    <x v="6"/>
    <s v="Newell 310"/>
    <n v="5.28"/>
    <n v="3"/>
    <n v="0"/>
    <n v="1.5311999999999999"/>
  </r>
  <r>
    <n v="1556"/>
    <x v="751"/>
    <x v="3"/>
    <x v="507"/>
    <d v="2014-09-09T00:00:00"/>
    <s v="Standard Class"/>
    <s v="AB-10150"/>
    <x v="492"/>
    <x v="0"/>
    <s v="United States"/>
    <s v="Long Beach"/>
    <x v="15"/>
    <n v="11561"/>
    <x v="3"/>
    <s v="TEC-AC-10000171"/>
    <x v="2"/>
    <x v="11"/>
    <s v="Verbatim 25 GB 6x Blu-ray Single Layer Recordable Disc, 25/Pack"/>
    <n v="91.96"/>
    <n v="4"/>
    <n v="0"/>
    <n v="39.5428"/>
  </r>
  <r>
    <n v="1557"/>
    <x v="752"/>
    <x v="0"/>
    <x v="195"/>
    <d v="2013-05-16T00:00:00"/>
    <s v="Standard Class"/>
    <s v="JW-16075"/>
    <x v="493"/>
    <x v="0"/>
    <s v="United States"/>
    <s v="Philadelphia"/>
    <x v="9"/>
    <n v="19140"/>
    <x v="3"/>
    <s v="OFF-EN-10003134"/>
    <x v="1"/>
    <x v="12"/>
    <s v="Staples"/>
    <n v="9.3439999999999994"/>
    <n v="1"/>
    <n v="0.2"/>
    <n v="3.504"/>
  </r>
  <r>
    <n v="1558"/>
    <x v="752"/>
    <x v="0"/>
    <x v="195"/>
    <d v="2013-05-16T00:00:00"/>
    <s v="Standard Class"/>
    <s v="JW-16075"/>
    <x v="493"/>
    <x v="0"/>
    <s v="United States"/>
    <s v="Philadelphia"/>
    <x v="9"/>
    <n v="19140"/>
    <x v="3"/>
    <s v="OFF-AR-10001955"/>
    <x v="1"/>
    <x v="6"/>
    <s v="Newell 319"/>
    <n v="79.36"/>
    <n v="5"/>
    <n v="0.2"/>
    <n v="9.919999999999991"/>
  </r>
  <r>
    <n v="1559"/>
    <x v="753"/>
    <x v="1"/>
    <x v="199"/>
    <d v="2012-03-18T00:00:00"/>
    <s v="Second Class"/>
    <s v="JE-15475"/>
    <x v="188"/>
    <x v="0"/>
    <s v="United States"/>
    <s v="Seattle"/>
    <x v="4"/>
    <n v="98103"/>
    <x v="1"/>
    <s v="FUR-TA-10001039"/>
    <x v="0"/>
    <x v="3"/>
    <s v="KI Adjustable-Height Table"/>
    <n v="171.96"/>
    <n v="2"/>
    <n v="0"/>
    <n v="44.709600000000009"/>
  </r>
  <r>
    <n v="1560"/>
    <x v="754"/>
    <x v="0"/>
    <x v="526"/>
    <d v="2013-04-14T00:00:00"/>
    <s v="Standard Class"/>
    <s v="EB-13750"/>
    <x v="494"/>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x v="324"/>
    <x v="2"/>
    <s v="United States"/>
    <s v="San Francisco"/>
    <x v="1"/>
    <n v="94109"/>
    <x v="1"/>
    <s v="OFF-LA-10001641"/>
    <x v="1"/>
    <x v="2"/>
    <s v="Avery 518"/>
    <n v="18.899999999999999"/>
    <n v="6"/>
    <n v="0"/>
    <n v="9.0719999999999992"/>
  </r>
  <r>
    <n v="1562"/>
    <x v="756"/>
    <x v="3"/>
    <x v="528"/>
    <d v="2014-09-07T00:00:00"/>
    <s v="First Class"/>
    <s v="CS-12400"/>
    <x v="37"/>
    <x v="2"/>
    <s v="United States"/>
    <s v="Seattle"/>
    <x v="4"/>
    <n v="98115"/>
    <x v="1"/>
    <s v="OFF-AR-10003732"/>
    <x v="1"/>
    <x v="6"/>
    <s v="Newell 333"/>
    <n v="2.78"/>
    <n v="1"/>
    <n v="0"/>
    <n v="0.72279999999999989"/>
  </r>
  <r>
    <n v="1563"/>
    <x v="757"/>
    <x v="3"/>
    <x v="160"/>
    <d v="2014-07-01T00:00:00"/>
    <s v="Same Day"/>
    <s v="SG-20470"/>
    <x v="495"/>
    <x v="0"/>
    <s v="United States"/>
    <s v="New York City"/>
    <x v="15"/>
    <n v="10011"/>
    <x v="3"/>
    <s v="FUR-TA-10000577"/>
    <x v="0"/>
    <x v="3"/>
    <s v="Bretford CR4500 Series Slim Rectangular Table"/>
    <n v="1044.6299999999999"/>
    <n v="5"/>
    <n v="0.4"/>
    <n v="-295.97849999999994"/>
  </r>
  <r>
    <n v="1564"/>
    <x v="758"/>
    <x v="1"/>
    <x v="529"/>
    <d v="2012-11-09T00:00:00"/>
    <s v="Same Day"/>
    <s v="CM-12190"/>
    <x v="496"/>
    <x v="0"/>
    <s v="United States"/>
    <s v="Philadelphia"/>
    <x v="9"/>
    <n v="19134"/>
    <x v="3"/>
    <s v="OFF-PA-10004000"/>
    <x v="1"/>
    <x v="10"/>
    <s v="While You Were Out Pads, 50 per Pad, 4 x 5 1/4, Green Cycle"/>
    <n v="11.352000000000002"/>
    <n v="3"/>
    <n v="0.2"/>
    <n v="4.1151"/>
  </r>
  <r>
    <n v="1565"/>
    <x v="759"/>
    <x v="2"/>
    <x v="530"/>
    <d v="2011-03-04T00:00:00"/>
    <s v="Same Day"/>
    <s v="CL-12565"/>
    <x v="52"/>
    <x v="0"/>
    <s v="United States"/>
    <s v="Columbia"/>
    <x v="20"/>
    <n v="29203"/>
    <x v="0"/>
    <s v="OFF-ST-10001370"/>
    <x v="1"/>
    <x v="4"/>
    <s v="Sensible Storage WireTech Storage Systems"/>
    <n v="354.90000000000003"/>
    <n v="5"/>
    <n v="0"/>
    <n v="17.744999999999962"/>
  </r>
  <r>
    <n v="1566"/>
    <x v="760"/>
    <x v="1"/>
    <x v="531"/>
    <d v="2012-03-25T00:00:00"/>
    <s v="Standard Class"/>
    <s v="JO-15550"/>
    <x v="270"/>
    <x v="2"/>
    <s v="United States"/>
    <s v="Seattle"/>
    <x v="4"/>
    <n v="98105"/>
    <x v="1"/>
    <s v="TEC-PH-10004539"/>
    <x v="2"/>
    <x v="7"/>
    <s v="Wireless Extenders zBoost YX545 SOHO Signal Booster"/>
    <n v="453.57600000000002"/>
    <n v="3"/>
    <n v="0.2"/>
    <n v="39.687899999999985"/>
  </r>
  <r>
    <n v="1567"/>
    <x v="761"/>
    <x v="1"/>
    <x v="239"/>
    <d v="2012-11-30T00:00:00"/>
    <s v="First Class"/>
    <s v="AW-10840"/>
    <x v="497"/>
    <x v="0"/>
    <s v="United States"/>
    <s v="Allen"/>
    <x v="5"/>
    <n v="75002"/>
    <x v="2"/>
    <s v="TEC-AC-10003038"/>
    <x v="2"/>
    <x v="11"/>
    <s v="Kingston Digital DataTraveler 16GB USB 2.0"/>
    <n v="21.48"/>
    <n v="3"/>
    <n v="0.2"/>
    <n v="-0.26850000000000307"/>
  </r>
  <r>
    <n v="1568"/>
    <x v="761"/>
    <x v="1"/>
    <x v="239"/>
    <d v="2012-11-30T00:00:00"/>
    <s v="First Class"/>
    <s v="AW-10840"/>
    <x v="497"/>
    <x v="0"/>
    <s v="United States"/>
    <s v="Allen"/>
    <x v="5"/>
    <n v="75002"/>
    <x v="2"/>
    <s v="OFF-BI-10000088"/>
    <x v="1"/>
    <x v="8"/>
    <s v="GBC Imprintable Covers"/>
    <n v="8.7839999999999989"/>
    <n v="4"/>
    <n v="0.8"/>
    <n v="-13.615200000000002"/>
  </r>
  <r>
    <n v="1569"/>
    <x v="762"/>
    <x v="3"/>
    <x v="532"/>
    <d v="2014-06-12T00:00:00"/>
    <s v="Same Day"/>
    <s v="DV-13465"/>
    <x v="231"/>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x v="340"/>
    <x v="1"/>
    <s v="United States"/>
    <s v="Atlanta"/>
    <x v="32"/>
    <n v="30318"/>
    <x v="0"/>
    <s v="OFF-AR-10003504"/>
    <x v="1"/>
    <x v="6"/>
    <s v="Newell 347"/>
    <n v="12.84"/>
    <n v="3"/>
    <n v="0"/>
    <n v="3.7235999999999989"/>
  </r>
  <r>
    <n v="1571"/>
    <x v="764"/>
    <x v="2"/>
    <x v="533"/>
    <d v="2011-11-25T00:00:00"/>
    <s v="First Class"/>
    <s v="SC-20095"/>
    <x v="183"/>
    <x v="0"/>
    <s v="United States"/>
    <s v="Los Angeles"/>
    <x v="1"/>
    <n v="90004"/>
    <x v="1"/>
    <s v="FUR-CH-10000863"/>
    <x v="0"/>
    <x v="1"/>
    <s v="Novimex Swivel Fabric Task Chair"/>
    <n v="603.91999999999996"/>
    <n v="5"/>
    <n v="0.2"/>
    <n v="-67.941000000000003"/>
  </r>
  <r>
    <n v="1572"/>
    <x v="764"/>
    <x v="2"/>
    <x v="533"/>
    <d v="2011-11-25T00:00:00"/>
    <s v="First Class"/>
    <s v="SC-20095"/>
    <x v="183"/>
    <x v="0"/>
    <s v="United States"/>
    <s v="Los Angeles"/>
    <x v="1"/>
    <n v="90004"/>
    <x v="1"/>
    <s v="OFF-EN-10003160"/>
    <x v="1"/>
    <x v="12"/>
    <s v="Pastel Pink Envelopes"/>
    <n v="21.84"/>
    <n v="3"/>
    <n v="0"/>
    <n v="10.4832"/>
  </r>
  <r>
    <n v="1573"/>
    <x v="764"/>
    <x v="2"/>
    <x v="533"/>
    <d v="2011-11-25T00:00:00"/>
    <s v="First Class"/>
    <s v="SC-20095"/>
    <x v="183"/>
    <x v="0"/>
    <s v="United States"/>
    <s v="Los Angeles"/>
    <x v="1"/>
    <n v="90004"/>
    <x v="1"/>
    <s v="TEC-AC-10003280"/>
    <x v="2"/>
    <x v="11"/>
    <s v="Belkin F8E887 USB Wired Ergonomic Keyboard"/>
    <n v="29.99"/>
    <n v="1"/>
    <n v="0"/>
    <n v="6.2978999999999985"/>
  </r>
  <r>
    <n v="1574"/>
    <x v="764"/>
    <x v="2"/>
    <x v="533"/>
    <d v="2011-11-25T00:00:00"/>
    <s v="First Class"/>
    <s v="SC-20095"/>
    <x v="183"/>
    <x v="0"/>
    <s v="United States"/>
    <s v="Los Angeles"/>
    <x v="1"/>
    <n v="90004"/>
    <x v="1"/>
    <s v="FUR-CH-10000595"/>
    <x v="0"/>
    <x v="1"/>
    <s v="Safco Contoured Stacking Chairs"/>
    <n v="381.44000000000005"/>
    <n v="2"/>
    <n v="0.2"/>
    <n v="23.839999999999975"/>
  </r>
  <r>
    <n v="1575"/>
    <x v="765"/>
    <x v="2"/>
    <x v="534"/>
    <d v="2011-12-18T00:00:00"/>
    <s v="First Class"/>
    <s v="MC-18100"/>
    <x v="498"/>
    <x v="0"/>
    <s v="United States"/>
    <s v="El Paso"/>
    <x v="5"/>
    <n v="79907"/>
    <x v="2"/>
    <s v="TEC-PH-10000169"/>
    <x v="2"/>
    <x v="7"/>
    <s v="ARKON Windshield Dashboard Air Vent Car Mount Holder"/>
    <n v="40.68"/>
    <n v="3"/>
    <n v="0.2"/>
    <n v="-9.153000000000004"/>
  </r>
  <r>
    <n v="1576"/>
    <x v="765"/>
    <x v="2"/>
    <x v="534"/>
    <d v="2011-12-18T00:00:00"/>
    <s v="First Class"/>
    <s v="MC-18100"/>
    <x v="498"/>
    <x v="0"/>
    <s v="United States"/>
    <s v="El Paso"/>
    <x v="5"/>
    <n v="79907"/>
    <x v="2"/>
    <s v="FUR-CH-10004675"/>
    <x v="0"/>
    <x v="1"/>
    <s v="Lifetime Advantage Folding Chairs, 4/Carton"/>
    <n v="763.28"/>
    <n v="5"/>
    <n v="0.3"/>
    <n v="-21.807999999999993"/>
  </r>
  <r>
    <n v="1577"/>
    <x v="766"/>
    <x v="0"/>
    <x v="183"/>
    <d v="2013-04-28T00:00:00"/>
    <s v="Standard Class"/>
    <s v="TT-21460"/>
    <x v="499"/>
    <x v="2"/>
    <s v="United States"/>
    <s v="Aurora"/>
    <x v="10"/>
    <n v="60505"/>
    <x v="2"/>
    <s v="OFF-ST-10002406"/>
    <x v="1"/>
    <x v="4"/>
    <s v="Pizazz Global Quick File"/>
    <n v="23.952000000000002"/>
    <n v="2"/>
    <n v="0.2"/>
    <n v="2.3952000000000018"/>
  </r>
  <r>
    <n v="1578"/>
    <x v="767"/>
    <x v="0"/>
    <x v="454"/>
    <d v="2013-05-28T00:00:00"/>
    <s v="Standard Class"/>
    <s v="AP-10720"/>
    <x v="399"/>
    <x v="2"/>
    <s v="United States"/>
    <s v="Florence"/>
    <x v="19"/>
    <n v="35630"/>
    <x v="0"/>
    <s v="OFF-PA-10001526"/>
    <x v="1"/>
    <x v="10"/>
    <s v="Xerox 1949"/>
    <n v="4.9800000000000004"/>
    <n v="1"/>
    <n v="0"/>
    <n v="2.4402000000000004"/>
  </r>
  <r>
    <n v="1579"/>
    <x v="768"/>
    <x v="0"/>
    <x v="535"/>
    <d v="2013-03-02T00:00:00"/>
    <s v="First Class"/>
    <s v="DL-12865"/>
    <x v="297"/>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x v="268"/>
    <x v="0"/>
    <s v="United States"/>
    <s v="New York City"/>
    <x v="15"/>
    <n v="10024"/>
    <x v="3"/>
    <s v="TEC-PH-10003012"/>
    <x v="2"/>
    <x v="7"/>
    <s v="Nortel Meridian M3904 Professional Digital phone"/>
    <n v="307.98"/>
    <n v="2"/>
    <n v="0"/>
    <n v="89.314199999999971"/>
  </r>
  <r>
    <n v="1581"/>
    <x v="769"/>
    <x v="1"/>
    <x v="101"/>
    <d v="2012-08-12T00:00:00"/>
    <s v="First Class"/>
    <s v="NP-18325"/>
    <x v="268"/>
    <x v="0"/>
    <s v="United States"/>
    <s v="New York City"/>
    <x v="15"/>
    <n v="10024"/>
    <x v="3"/>
    <s v="FUR-TA-10002607"/>
    <x v="0"/>
    <x v="3"/>
    <s v="KI Conference Tables"/>
    <n v="382.80599999999998"/>
    <n v="9"/>
    <n v="0.4"/>
    <n v="-153.12239999999997"/>
  </r>
  <r>
    <n v="1582"/>
    <x v="769"/>
    <x v="1"/>
    <x v="101"/>
    <d v="2012-08-12T00:00:00"/>
    <s v="First Class"/>
    <s v="NP-18325"/>
    <x v="268"/>
    <x v="0"/>
    <s v="United States"/>
    <s v="New York City"/>
    <x v="15"/>
    <n v="10024"/>
    <x v="3"/>
    <s v="OFF-ST-10000642"/>
    <x v="1"/>
    <x v="4"/>
    <s v="Tennsco Lockers, Gray"/>
    <n v="41.96"/>
    <n v="2"/>
    <n v="0"/>
    <n v="2.9371999999999971"/>
  </r>
  <r>
    <n v="1583"/>
    <x v="769"/>
    <x v="1"/>
    <x v="101"/>
    <d v="2012-08-12T00:00:00"/>
    <s v="First Class"/>
    <s v="NP-18325"/>
    <x v="268"/>
    <x v="0"/>
    <s v="United States"/>
    <s v="New York City"/>
    <x v="15"/>
    <n v="10024"/>
    <x v="3"/>
    <s v="OFF-BI-10000545"/>
    <x v="1"/>
    <x v="8"/>
    <s v="GBC Ibimaster 500 Manual ProClick Binding System"/>
    <n v="1217.568"/>
    <n v="2"/>
    <n v="0.2"/>
    <n v="456.58800000000002"/>
  </r>
  <r>
    <n v="1584"/>
    <x v="769"/>
    <x v="1"/>
    <x v="101"/>
    <d v="2012-08-12T00:00:00"/>
    <s v="First Class"/>
    <s v="NP-18325"/>
    <x v="268"/>
    <x v="0"/>
    <s v="United States"/>
    <s v="New York City"/>
    <x v="15"/>
    <n v="10024"/>
    <x v="3"/>
    <s v="FUR-FU-10002157"/>
    <x v="0"/>
    <x v="5"/>
    <s v="Artistic Insta-Plaque"/>
    <n v="47.04"/>
    <n v="3"/>
    <n v="0"/>
    <n v="18.345599999999997"/>
  </r>
  <r>
    <n v="1585"/>
    <x v="769"/>
    <x v="1"/>
    <x v="101"/>
    <d v="2012-08-12T00:00:00"/>
    <s v="First Class"/>
    <s v="NP-18325"/>
    <x v="268"/>
    <x v="0"/>
    <s v="United States"/>
    <s v="New York City"/>
    <x v="15"/>
    <n v="10024"/>
    <x v="3"/>
    <s v="FUR-FU-10001706"/>
    <x v="0"/>
    <x v="5"/>
    <s v="Longer-Life Soft White Bulbs"/>
    <n v="6.16"/>
    <n v="2"/>
    <n v="0"/>
    <n v="2.9567999999999999"/>
  </r>
  <r>
    <n v="1586"/>
    <x v="769"/>
    <x v="1"/>
    <x v="101"/>
    <d v="2012-08-12T00:00:00"/>
    <s v="First Class"/>
    <s v="NP-18325"/>
    <x v="268"/>
    <x v="0"/>
    <s v="United States"/>
    <s v="New York City"/>
    <x v="15"/>
    <n v="10024"/>
    <x v="3"/>
    <s v="TEC-PH-10000984"/>
    <x v="2"/>
    <x v="7"/>
    <s v="Panasonic KX-TG9471B"/>
    <n v="979.95"/>
    <n v="5"/>
    <n v="0"/>
    <n v="274.38600000000008"/>
  </r>
  <r>
    <n v="1587"/>
    <x v="769"/>
    <x v="1"/>
    <x v="101"/>
    <d v="2012-08-12T00:00:00"/>
    <s v="First Class"/>
    <s v="NP-18325"/>
    <x v="268"/>
    <x v="0"/>
    <s v="United States"/>
    <s v="New York City"/>
    <x v="15"/>
    <n v="10024"/>
    <x v="3"/>
    <s v="OFF-PA-10001357"/>
    <x v="1"/>
    <x v="10"/>
    <s v="Xerox 1886"/>
    <n v="143.69999999999999"/>
    <n v="3"/>
    <n v="0"/>
    <n v="68.975999999999999"/>
  </r>
  <r>
    <n v="1588"/>
    <x v="769"/>
    <x v="1"/>
    <x v="101"/>
    <d v="2012-08-12T00:00:00"/>
    <s v="First Class"/>
    <s v="NP-18325"/>
    <x v="268"/>
    <x v="0"/>
    <s v="United States"/>
    <s v="New York City"/>
    <x v="15"/>
    <n v="10024"/>
    <x v="3"/>
    <s v="OFF-FA-10000992"/>
    <x v="1"/>
    <x v="13"/>
    <s v="Acco Clips to Go Binder Clips, 24 Clips in Two Sizes"/>
    <n v="10.649999999999999"/>
    <n v="3"/>
    <n v="0"/>
    <n v="5.0054999999999996"/>
  </r>
  <r>
    <n v="1589"/>
    <x v="769"/>
    <x v="1"/>
    <x v="101"/>
    <d v="2012-08-12T00:00:00"/>
    <s v="First Class"/>
    <s v="NP-18325"/>
    <x v="268"/>
    <x v="0"/>
    <s v="United States"/>
    <s v="New York City"/>
    <x v="15"/>
    <n v="10024"/>
    <x v="3"/>
    <s v="TEC-AC-10002600"/>
    <x v="2"/>
    <x v="11"/>
    <s v="Belkin QODE FastFit Bluetooth Keyboard"/>
    <n v="247.8"/>
    <n v="4"/>
    <n v="0"/>
    <n v="34.692000000000007"/>
  </r>
  <r>
    <n v="1590"/>
    <x v="770"/>
    <x v="0"/>
    <x v="536"/>
    <d v="2013-05-17T00:00:00"/>
    <s v="Standard Class"/>
    <s v="VG-21805"/>
    <x v="500"/>
    <x v="1"/>
    <s v="United States"/>
    <s v="Virginia Beach"/>
    <x v="17"/>
    <n v="23464"/>
    <x v="0"/>
    <s v="OFF-AR-10001662"/>
    <x v="1"/>
    <x v="6"/>
    <s v="Rogers Handheld Barrel Pencil Sharpener"/>
    <n v="10.96"/>
    <n v="4"/>
    <n v="0"/>
    <n v="2.9592000000000009"/>
  </r>
  <r>
    <n v="1591"/>
    <x v="771"/>
    <x v="0"/>
    <x v="173"/>
    <d v="2013-04-20T00:00:00"/>
    <s v="Standard Class"/>
    <s v="MY-18295"/>
    <x v="501"/>
    <x v="1"/>
    <s v="United States"/>
    <s v="Grapevine"/>
    <x v="5"/>
    <n v="76051"/>
    <x v="2"/>
    <s v="OFF-AR-10001221"/>
    <x v="1"/>
    <x v="6"/>
    <s v="Dixon Ticonderoga Erasable Colored Pencil Set, 12-Color"/>
    <n v="33.488000000000007"/>
    <n v="7"/>
    <n v="0.2"/>
    <n v="5.8603999999999967"/>
  </r>
  <r>
    <n v="1592"/>
    <x v="771"/>
    <x v="0"/>
    <x v="173"/>
    <d v="2013-04-20T00:00:00"/>
    <s v="Standard Class"/>
    <s v="MY-18295"/>
    <x v="501"/>
    <x v="1"/>
    <s v="United States"/>
    <s v="Grapevine"/>
    <x v="5"/>
    <n v="76051"/>
    <x v="2"/>
    <s v="OFF-FA-10002988"/>
    <x v="1"/>
    <x v="13"/>
    <s v="Ideal Clamps"/>
    <n v="8.0399999999999991"/>
    <n v="5"/>
    <n v="0.2"/>
    <n v="2.9144999999999994"/>
  </r>
  <r>
    <n v="1593"/>
    <x v="772"/>
    <x v="1"/>
    <x v="537"/>
    <d v="2012-06-25T00:00:00"/>
    <s v="Second Class"/>
    <s v="RD-19480"/>
    <x v="502"/>
    <x v="0"/>
    <s v="United States"/>
    <s v="Olympia"/>
    <x v="4"/>
    <n v="98502"/>
    <x v="1"/>
    <s v="TEC-PH-10004830"/>
    <x v="2"/>
    <x v="7"/>
    <s v="Pyle PRT45 Retro Home Telephone"/>
    <n v="201.56800000000001"/>
    <n v="4"/>
    <n v="0.2"/>
    <n v="22.676399999999994"/>
  </r>
  <r>
    <n v="1594"/>
    <x v="773"/>
    <x v="2"/>
    <x v="538"/>
    <d v="2011-10-19T00:00:00"/>
    <s v="Same Day"/>
    <s v="JF-15490"/>
    <x v="223"/>
    <x v="0"/>
    <s v="United States"/>
    <s v="Los Angeles"/>
    <x v="1"/>
    <n v="90032"/>
    <x v="1"/>
    <s v="OFF-PA-10004519"/>
    <x v="1"/>
    <x v="10"/>
    <s v="Spiral Phone Message Books with Labels by Adams"/>
    <n v="13.440000000000001"/>
    <n v="3"/>
    <n v="0"/>
    <n v="6.5856000000000012"/>
  </r>
  <r>
    <n v="1595"/>
    <x v="774"/>
    <x v="1"/>
    <x v="539"/>
    <d v="2012-03-27T00:00:00"/>
    <s v="First Class"/>
    <s v="DP-13390"/>
    <x v="503"/>
    <x v="2"/>
    <s v="United States"/>
    <s v="Peoria"/>
    <x v="10"/>
    <n v="61604"/>
    <x v="2"/>
    <s v="FUR-BO-10000362"/>
    <x v="0"/>
    <x v="0"/>
    <s v="Sauder Inglewood Library Bookcases"/>
    <n v="359.05799999999994"/>
    <n v="3"/>
    <n v="0.3"/>
    <n v="-35.905799999999999"/>
  </r>
  <r>
    <n v="1596"/>
    <x v="775"/>
    <x v="3"/>
    <x v="540"/>
    <d v="2014-05-13T00:00:00"/>
    <s v="Standard Class"/>
    <s v="MD-17350"/>
    <x v="198"/>
    <x v="0"/>
    <s v="United States"/>
    <s v="Columbus"/>
    <x v="24"/>
    <n v="43229"/>
    <x v="3"/>
    <s v="FUR-CH-10004540"/>
    <x v="0"/>
    <x v="1"/>
    <s v="Global Chrome Stack Chair"/>
    <n v="47.991999999999997"/>
    <n v="2"/>
    <n v="0.3"/>
    <n v="-2.0567999999999991"/>
  </r>
  <r>
    <n v="1597"/>
    <x v="776"/>
    <x v="3"/>
    <x v="524"/>
    <d v="2014-10-19T00:00:00"/>
    <s v="First Class"/>
    <s v="MY-17380"/>
    <x v="199"/>
    <x v="1"/>
    <s v="United States"/>
    <s v="New York City"/>
    <x v="15"/>
    <n v="10011"/>
    <x v="3"/>
    <s v="FUR-FU-10001290"/>
    <x v="0"/>
    <x v="5"/>
    <s v="Executive Impressions Supervisor Wall Clock"/>
    <n v="547.30000000000007"/>
    <n v="13"/>
    <n v="0"/>
    <n v="175.13599999999997"/>
  </r>
  <r>
    <n v="1598"/>
    <x v="777"/>
    <x v="3"/>
    <x v="123"/>
    <d v="2014-11-22T00:00:00"/>
    <s v="Second Class"/>
    <s v="AB-10150"/>
    <x v="492"/>
    <x v="0"/>
    <s v="United States"/>
    <s v="Carrollton"/>
    <x v="5"/>
    <n v="75007"/>
    <x v="2"/>
    <s v="OFF-PA-10000308"/>
    <x v="1"/>
    <x v="10"/>
    <s v="Xerox 1901"/>
    <n v="16.896000000000001"/>
    <n v="4"/>
    <n v="0.2"/>
    <n v="5.2799999999999994"/>
  </r>
  <r>
    <n v="1599"/>
    <x v="777"/>
    <x v="3"/>
    <x v="123"/>
    <d v="2014-11-22T00:00:00"/>
    <s v="Second Class"/>
    <s v="AB-10150"/>
    <x v="492"/>
    <x v="0"/>
    <s v="United States"/>
    <s v="Carrollton"/>
    <x v="5"/>
    <n v="75007"/>
    <x v="2"/>
    <s v="OFF-SU-10001165"/>
    <x v="1"/>
    <x v="14"/>
    <s v="Acme Elite Stainless Steel Scissors"/>
    <n v="6.6720000000000006"/>
    <n v="1"/>
    <n v="0.2"/>
    <n v="0.50039999999999996"/>
  </r>
  <r>
    <n v="1600"/>
    <x v="777"/>
    <x v="3"/>
    <x v="123"/>
    <d v="2014-11-22T00:00:00"/>
    <s v="Second Class"/>
    <s v="AB-10150"/>
    <x v="492"/>
    <x v="0"/>
    <s v="United States"/>
    <s v="Carrollton"/>
    <x v="5"/>
    <n v="75007"/>
    <x v="2"/>
    <s v="OFF-AR-10003373"/>
    <x v="1"/>
    <x v="6"/>
    <s v="Boston School Pro Electric Pencil Sharpener, 1670"/>
    <n v="99.13600000000001"/>
    <n v="4"/>
    <n v="0.2"/>
    <n v="8.674399999999995"/>
  </r>
  <r>
    <n v="1601"/>
    <x v="777"/>
    <x v="3"/>
    <x v="123"/>
    <d v="2014-11-22T00:00:00"/>
    <s v="Second Class"/>
    <s v="AB-10150"/>
    <x v="492"/>
    <x v="0"/>
    <s v="United States"/>
    <s v="Carrollton"/>
    <x v="5"/>
    <n v="75007"/>
    <x v="2"/>
    <s v="FUR-FU-10001967"/>
    <x v="0"/>
    <x v="5"/>
    <s v="Telescoping Adjustable Floor Lamp"/>
    <n v="15.991999999999999"/>
    <n v="2"/>
    <n v="0.6"/>
    <n v="-13.992999999999999"/>
  </r>
  <r>
    <n v="1602"/>
    <x v="778"/>
    <x v="0"/>
    <x v="541"/>
    <d v="2013-05-14T00:00:00"/>
    <s v="Second Class"/>
    <s v="GB-14530"/>
    <x v="334"/>
    <x v="1"/>
    <s v="United States"/>
    <s v="Dover"/>
    <x v="13"/>
    <n v="19901"/>
    <x v="3"/>
    <s v="FUR-FU-10001488"/>
    <x v="0"/>
    <x v="5"/>
    <s v="Tenex 46&quot; x 60&quot; Computer Anti-Static Chairmat, Rectangular Shaped"/>
    <n v="211.96"/>
    <n v="2"/>
    <n v="0"/>
    <n v="42.391999999999996"/>
  </r>
  <r>
    <n v="1603"/>
    <x v="779"/>
    <x v="0"/>
    <x v="25"/>
    <d v="2013-12-18T00:00:00"/>
    <s v="Standard Class"/>
    <s v="CA-12775"/>
    <x v="222"/>
    <x v="0"/>
    <s v="United States"/>
    <s v="Smyrna"/>
    <x v="18"/>
    <n v="37167"/>
    <x v="0"/>
    <s v="OFF-AR-10003251"/>
    <x v="1"/>
    <x v="6"/>
    <s v="Prang Drawing Pencil Set"/>
    <n v="6.6719999999999988"/>
    <n v="3"/>
    <n v="0.2"/>
    <n v="1.6679999999999997"/>
  </r>
  <r>
    <n v="1604"/>
    <x v="780"/>
    <x v="3"/>
    <x v="329"/>
    <d v="2014-12-05T00:00:00"/>
    <s v="Standard Class"/>
    <s v="ME-17725"/>
    <x v="250"/>
    <x v="0"/>
    <s v="United States"/>
    <s v="Newark"/>
    <x v="13"/>
    <n v="19711"/>
    <x v="3"/>
    <s v="OFF-AR-10001044"/>
    <x v="1"/>
    <x v="6"/>
    <s v="BOSTON Ranger #55 Pencil Sharpener, Black"/>
    <n v="155.94"/>
    <n v="6"/>
    <n v="0"/>
    <n v="45.222599999999993"/>
  </r>
  <r>
    <n v="1605"/>
    <x v="781"/>
    <x v="0"/>
    <x v="475"/>
    <d v="2013-04-25T00:00:00"/>
    <s v="Second Class"/>
    <s v="JO-15280"/>
    <x v="123"/>
    <x v="0"/>
    <s v="United States"/>
    <s v="Los Angeles"/>
    <x v="1"/>
    <n v="90049"/>
    <x v="1"/>
    <s v="TEC-PH-10004700"/>
    <x v="2"/>
    <x v="7"/>
    <s v="PowerGen Dual USB Car Charger"/>
    <n v="39.960000000000008"/>
    <n v="5"/>
    <n v="0.2"/>
    <n v="12.986999999999995"/>
  </r>
  <r>
    <n v="1606"/>
    <x v="781"/>
    <x v="0"/>
    <x v="475"/>
    <d v="2013-04-25T00:00:00"/>
    <s v="Second Class"/>
    <s v="JO-15280"/>
    <x v="123"/>
    <x v="0"/>
    <s v="United States"/>
    <s v="Los Angeles"/>
    <x v="1"/>
    <n v="90049"/>
    <x v="1"/>
    <s v="OFF-AR-10000823"/>
    <x v="1"/>
    <x v="6"/>
    <s v="Newell 307"/>
    <n v="5.46"/>
    <n v="3"/>
    <n v="0"/>
    <n v="1.5288000000000002"/>
  </r>
  <r>
    <n v="1607"/>
    <x v="781"/>
    <x v="0"/>
    <x v="475"/>
    <d v="2013-04-25T00:00:00"/>
    <s v="Second Class"/>
    <s v="JO-15280"/>
    <x v="123"/>
    <x v="0"/>
    <s v="United States"/>
    <s v="Los Angeles"/>
    <x v="1"/>
    <n v="90049"/>
    <x v="1"/>
    <s v="OFF-AR-10004456"/>
    <x v="1"/>
    <x v="6"/>
    <s v="Panasonic KP-4ABK Battery-Operated Pencil Sharpener"/>
    <n v="73.2"/>
    <n v="5"/>
    <n v="0"/>
    <n v="21.227999999999998"/>
  </r>
  <r>
    <n v="1608"/>
    <x v="781"/>
    <x v="0"/>
    <x v="475"/>
    <d v="2013-04-25T00:00:00"/>
    <s v="Second Class"/>
    <s v="JO-15280"/>
    <x v="123"/>
    <x v="0"/>
    <s v="United States"/>
    <s v="Los Angeles"/>
    <x v="1"/>
    <n v="90049"/>
    <x v="1"/>
    <s v="OFF-BI-10000050"/>
    <x v="1"/>
    <x v="8"/>
    <s v="Angle-D Binders with Locking Rings, Label Holders"/>
    <n v="5.84"/>
    <n v="1"/>
    <n v="0.2"/>
    <n v="1.9709999999999996"/>
  </r>
  <r>
    <n v="1609"/>
    <x v="781"/>
    <x v="0"/>
    <x v="475"/>
    <d v="2013-04-25T00:00:00"/>
    <s v="Second Class"/>
    <s v="JO-15280"/>
    <x v="123"/>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x v="123"/>
    <x v="0"/>
    <s v="United States"/>
    <s v="Los Angeles"/>
    <x v="1"/>
    <n v="90049"/>
    <x v="1"/>
    <s v="OFF-BI-10000591"/>
    <x v="1"/>
    <x v="8"/>
    <s v="Avery Binder Labels"/>
    <n v="9.3360000000000003"/>
    <n v="3"/>
    <n v="0.2"/>
    <n v="3.2675999999999994"/>
  </r>
  <r>
    <n v="1611"/>
    <x v="782"/>
    <x v="2"/>
    <x v="542"/>
    <d v="2011-05-30T00:00:00"/>
    <s v="Standard Class"/>
    <s v="ML-17395"/>
    <x v="504"/>
    <x v="1"/>
    <s v="United States"/>
    <s v="Los Angeles"/>
    <x v="1"/>
    <n v="90008"/>
    <x v="1"/>
    <s v="FUR-BO-10000362"/>
    <x v="0"/>
    <x v="0"/>
    <s v="Sauder Inglewood Library Bookcases"/>
    <n v="290.666"/>
    <n v="2"/>
    <n v="0.15"/>
    <n v="27.356800000000007"/>
  </r>
  <r>
    <n v="1612"/>
    <x v="782"/>
    <x v="2"/>
    <x v="542"/>
    <d v="2011-05-30T00:00:00"/>
    <s v="Standard Class"/>
    <s v="ML-17395"/>
    <x v="504"/>
    <x v="1"/>
    <s v="United States"/>
    <s v="Los Angeles"/>
    <x v="1"/>
    <n v="90008"/>
    <x v="1"/>
    <s v="TEC-PH-10000441"/>
    <x v="2"/>
    <x v="7"/>
    <s v="VTech DS6151"/>
    <n v="201.584"/>
    <n v="2"/>
    <n v="0.2"/>
    <n v="20.158400000000015"/>
  </r>
  <r>
    <n v="1613"/>
    <x v="782"/>
    <x v="2"/>
    <x v="542"/>
    <d v="2011-05-30T00:00:00"/>
    <s v="Standard Class"/>
    <s v="ML-17395"/>
    <x v="504"/>
    <x v="1"/>
    <s v="United States"/>
    <s v="Los Angeles"/>
    <x v="1"/>
    <n v="90008"/>
    <x v="1"/>
    <s v="TEC-PH-10002726"/>
    <x v="2"/>
    <x v="7"/>
    <s v="netTALK DUO VoIP Telephone Service"/>
    <n v="83.984000000000009"/>
    <n v="2"/>
    <n v="0.2"/>
    <n v="31.494"/>
  </r>
  <r>
    <n v="1614"/>
    <x v="783"/>
    <x v="3"/>
    <x v="202"/>
    <d v="2014-12-26T00:00:00"/>
    <s v="Standard Class"/>
    <s v="YS-21880"/>
    <x v="453"/>
    <x v="1"/>
    <s v="United States"/>
    <s v="Oakland"/>
    <x v="1"/>
    <n v="94601"/>
    <x v="1"/>
    <s v="OFF-ST-10003306"/>
    <x v="1"/>
    <x v="4"/>
    <s v="Letter Size Cart"/>
    <n v="1000.0200000000001"/>
    <n v="7"/>
    <n v="0"/>
    <n v="290.00579999999991"/>
  </r>
  <r>
    <n v="1615"/>
    <x v="784"/>
    <x v="0"/>
    <x v="543"/>
    <d v="2013-03-20T00:00:00"/>
    <s v="Standard Class"/>
    <s v="PL-18925"/>
    <x v="484"/>
    <x v="2"/>
    <s v="United States"/>
    <s v="Philadelphia"/>
    <x v="9"/>
    <n v="19143"/>
    <x v="3"/>
    <s v="TEC-AC-10004855"/>
    <x v="2"/>
    <x v="11"/>
    <s v="V7 USB Numeric Keypad"/>
    <n v="83.976000000000013"/>
    <n v="3"/>
    <n v="0.2"/>
    <n v="-13.646100000000001"/>
  </r>
  <r>
    <n v="1616"/>
    <x v="785"/>
    <x v="1"/>
    <x v="544"/>
    <d v="2012-08-16T00:00:00"/>
    <s v="Standard Class"/>
    <s v="JK-16120"/>
    <x v="451"/>
    <x v="2"/>
    <s v="United States"/>
    <s v="Eagan"/>
    <x v="11"/>
    <n v="55122"/>
    <x v="2"/>
    <s v="OFF-LA-10002787"/>
    <x v="1"/>
    <x v="2"/>
    <s v="Avery 480"/>
    <n v="3.75"/>
    <n v="1"/>
    <n v="0"/>
    <n v="1.7999999999999998"/>
  </r>
  <r>
    <n v="1617"/>
    <x v="785"/>
    <x v="1"/>
    <x v="544"/>
    <d v="2012-08-16T00:00:00"/>
    <s v="Standard Class"/>
    <s v="JK-16120"/>
    <x v="451"/>
    <x v="2"/>
    <s v="United States"/>
    <s v="Eagan"/>
    <x v="11"/>
    <n v="55122"/>
    <x v="2"/>
    <s v="OFF-LA-10002043"/>
    <x v="1"/>
    <x v="2"/>
    <s v="Avery 489"/>
    <n v="41.4"/>
    <n v="4"/>
    <n v="0"/>
    <n v="19.872"/>
  </r>
  <r>
    <n v="1618"/>
    <x v="785"/>
    <x v="1"/>
    <x v="544"/>
    <d v="2012-08-16T00:00:00"/>
    <s v="Standard Class"/>
    <s v="JK-16120"/>
    <x v="451"/>
    <x v="2"/>
    <s v="United States"/>
    <s v="Eagan"/>
    <x v="11"/>
    <n v="55122"/>
    <x v="2"/>
    <s v="OFF-AR-10001915"/>
    <x v="1"/>
    <x v="6"/>
    <s v="Peel-Off China Markers"/>
    <n v="29.79"/>
    <n v="3"/>
    <n v="0"/>
    <n v="12.511800000000001"/>
  </r>
  <r>
    <n v="1619"/>
    <x v="786"/>
    <x v="0"/>
    <x v="545"/>
    <d v="2013-09-15T00:00:00"/>
    <s v="Second Class"/>
    <s v="PN-18775"/>
    <x v="43"/>
    <x v="2"/>
    <s v="United States"/>
    <s v="New York City"/>
    <x v="15"/>
    <n v="10011"/>
    <x v="3"/>
    <s v="OFF-ST-10000352"/>
    <x v="1"/>
    <x v="4"/>
    <s v="Acco Perma 2700 Stacking Storage Drawers"/>
    <n v="59.48"/>
    <n v="2"/>
    <n v="0"/>
    <n v="8.9220000000000041"/>
  </r>
  <r>
    <n v="1620"/>
    <x v="786"/>
    <x v="0"/>
    <x v="545"/>
    <d v="2013-09-15T00:00:00"/>
    <s v="Second Class"/>
    <s v="PN-18775"/>
    <x v="43"/>
    <x v="2"/>
    <s v="United States"/>
    <s v="New York City"/>
    <x v="15"/>
    <n v="10011"/>
    <x v="3"/>
    <s v="OFF-PA-10000575"/>
    <x v="1"/>
    <x v="10"/>
    <s v="Wirebound Message Books, Four 2 3/4 x 5 White Forms per Page"/>
    <n v="6.69"/>
    <n v="1"/>
    <n v="0"/>
    <n v="3.0773999999999999"/>
  </r>
  <r>
    <n v="1621"/>
    <x v="787"/>
    <x v="3"/>
    <x v="141"/>
    <d v="2014-07-16T00:00:00"/>
    <s v="Standard Class"/>
    <s v="JC-15385"/>
    <x v="505"/>
    <x v="0"/>
    <s v="United States"/>
    <s v="Kent"/>
    <x v="4"/>
    <n v="98031"/>
    <x v="1"/>
    <s v="FUR-FU-10002937"/>
    <x v="0"/>
    <x v="5"/>
    <s v="GE 48&quot; Fluorescent Tube, Cool White Energy Saver, 34 Watts, 30/Box"/>
    <n v="198.46"/>
    <n v="2"/>
    <n v="0"/>
    <n v="99.23"/>
  </r>
  <r>
    <n v="1622"/>
    <x v="787"/>
    <x v="3"/>
    <x v="141"/>
    <d v="2014-07-16T00:00:00"/>
    <s v="Standard Class"/>
    <s v="JC-15385"/>
    <x v="505"/>
    <x v="0"/>
    <s v="United States"/>
    <s v="Kent"/>
    <x v="4"/>
    <n v="98031"/>
    <x v="1"/>
    <s v="OFF-LA-10003930"/>
    <x v="1"/>
    <x v="2"/>
    <s v="Dot Matrix Printer Tape Reel Labels, White, 5000/Box"/>
    <n v="786.48"/>
    <n v="8"/>
    <n v="0"/>
    <n v="385.37520000000001"/>
  </r>
  <r>
    <n v="1623"/>
    <x v="787"/>
    <x v="3"/>
    <x v="141"/>
    <d v="2014-07-16T00:00:00"/>
    <s v="Standard Class"/>
    <s v="JC-15385"/>
    <x v="505"/>
    <x v="0"/>
    <s v="United States"/>
    <s v="Kent"/>
    <x v="4"/>
    <n v="98031"/>
    <x v="1"/>
    <s v="OFF-BI-10001107"/>
    <x v="1"/>
    <x v="8"/>
    <s v="GBC White Gloss Covers, Plain Front"/>
    <n v="23.168000000000003"/>
    <n v="2"/>
    <n v="0.2"/>
    <n v="7.8191999999999995"/>
  </r>
  <r>
    <n v="1624"/>
    <x v="787"/>
    <x v="3"/>
    <x v="141"/>
    <d v="2014-07-16T00:00:00"/>
    <s v="Standard Class"/>
    <s v="JC-15385"/>
    <x v="505"/>
    <x v="0"/>
    <s v="United States"/>
    <s v="Kent"/>
    <x v="4"/>
    <n v="98031"/>
    <x v="1"/>
    <s v="TEC-AC-10003063"/>
    <x v="2"/>
    <x v="11"/>
    <s v="Micro Innovations USB RF Wireless Keyboard with Mouse"/>
    <n v="50"/>
    <n v="2"/>
    <n v="0"/>
    <n v="10.5"/>
  </r>
  <r>
    <n v="1625"/>
    <x v="788"/>
    <x v="1"/>
    <x v="546"/>
    <d v="2012-12-24T00:00:00"/>
    <s v="Standard Class"/>
    <s v="JG-15160"/>
    <x v="506"/>
    <x v="0"/>
    <s v="United States"/>
    <s v="Los Angeles"/>
    <x v="1"/>
    <n v="90049"/>
    <x v="1"/>
    <s v="TEC-PH-10002922"/>
    <x v="2"/>
    <x v="7"/>
    <s v="ShoreTel ShorePhone IP 230 VoIP phone"/>
    <n v="675.96"/>
    <n v="5"/>
    <n v="0.2"/>
    <n v="84.494999999999948"/>
  </r>
  <r>
    <n v="1626"/>
    <x v="788"/>
    <x v="1"/>
    <x v="546"/>
    <d v="2012-12-24T00:00:00"/>
    <s v="Standard Class"/>
    <s v="JG-15160"/>
    <x v="506"/>
    <x v="0"/>
    <s v="United States"/>
    <s v="Los Angeles"/>
    <x v="1"/>
    <n v="90049"/>
    <x v="1"/>
    <s v="TEC-AC-10002049"/>
    <x v="2"/>
    <x v="11"/>
    <s v="Plantronics Savi W720 Multi-Device Wireless Headset System"/>
    <n v="1265.8499999999999"/>
    <n v="3"/>
    <n v="0"/>
    <n v="556.97400000000005"/>
  </r>
  <r>
    <n v="1627"/>
    <x v="789"/>
    <x v="1"/>
    <x v="547"/>
    <d v="2012-11-22T00:00:00"/>
    <s v="Standard Class"/>
    <s v="PO-19180"/>
    <x v="178"/>
    <x v="2"/>
    <s v="United States"/>
    <s v="New York City"/>
    <x v="15"/>
    <n v="10011"/>
    <x v="3"/>
    <s v="OFF-AP-10002457"/>
    <x v="1"/>
    <x v="9"/>
    <s v="Eureka The Boss Plus 12-Amp Hard Box Upright Vacuum, Red"/>
    <n v="523.25"/>
    <n v="5"/>
    <n v="0"/>
    <n v="141.27749999999997"/>
  </r>
  <r>
    <n v="1628"/>
    <x v="790"/>
    <x v="1"/>
    <x v="496"/>
    <d v="2012-09-30T00:00:00"/>
    <s v="Standard Class"/>
    <s v="MC-17275"/>
    <x v="507"/>
    <x v="0"/>
    <s v="United States"/>
    <s v="Lafayette"/>
    <x v="28"/>
    <n v="70506"/>
    <x v="0"/>
    <s v="FUR-CH-10001270"/>
    <x v="0"/>
    <x v="1"/>
    <s v="Harbour Creations Steel Folding Chair"/>
    <n v="517.5"/>
    <n v="6"/>
    <n v="0"/>
    <n v="155.24999999999994"/>
  </r>
  <r>
    <n v="1629"/>
    <x v="791"/>
    <x v="3"/>
    <x v="548"/>
    <d v="2014-06-26T00:00:00"/>
    <s v="Second Class"/>
    <s v="AS-10240"/>
    <x v="238"/>
    <x v="0"/>
    <s v="United States"/>
    <s v="Cleveland"/>
    <x v="24"/>
    <n v="44105"/>
    <x v="3"/>
    <s v="FUR-FU-10004415"/>
    <x v="0"/>
    <x v="5"/>
    <s v="Stacking Tray, Side-Loading, Legal, Smoke"/>
    <n v="17.920000000000002"/>
    <n v="5"/>
    <n v="0.2"/>
    <n v="2.4639999999999986"/>
  </r>
  <r>
    <n v="1630"/>
    <x v="791"/>
    <x v="3"/>
    <x v="548"/>
    <d v="2014-06-26T00:00:00"/>
    <s v="Second Class"/>
    <s v="AS-10240"/>
    <x v="238"/>
    <x v="0"/>
    <s v="United States"/>
    <s v="Cleveland"/>
    <x v="24"/>
    <n v="44105"/>
    <x v="3"/>
    <s v="OFF-BI-10001510"/>
    <x v="1"/>
    <x v="8"/>
    <s v="Deluxe Heavy-Duty Vinyl Round Ring Binder"/>
    <n v="41.256000000000007"/>
    <n v="6"/>
    <n v="0.7"/>
    <n v="-34.38000000000001"/>
  </r>
  <r>
    <n v="1631"/>
    <x v="792"/>
    <x v="0"/>
    <x v="541"/>
    <d v="2013-05-09T00:00:00"/>
    <s v="Same Day"/>
    <s v="CL-12565"/>
    <x v="52"/>
    <x v="0"/>
    <s v="United States"/>
    <s v="Cleveland"/>
    <x v="24"/>
    <n v="44105"/>
    <x v="3"/>
    <s v="OFF-ST-10002011"/>
    <x v="1"/>
    <x v="4"/>
    <s v="Smead Adjustable Mobile File Trolley with Lockable Top"/>
    <n v="1006.056"/>
    <n v="3"/>
    <n v="0.2"/>
    <n v="88.029900000000055"/>
  </r>
  <r>
    <n v="1632"/>
    <x v="792"/>
    <x v="0"/>
    <x v="541"/>
    <d v="2013-05-09T00:00:00"/>
    <s v="Same Day"/>
    <s v="CL-12565"/>
    <x v="52"/>
    <x v="0"/>
    <s v="United States"/>
    <s v="Cleveland"/>
    <x v="24"/>
    <n v="44105"/>
    <x v="3"/>
    <s v="OFF-PA-10002986"/>
    <x v="1"/>
    <x v="10"/>
    <s v="Xerox 1898"/>
    <n v="10.688000000000001"/>
    <n v="2"/>
    <n v="0.2"/>
    <n v="3.7407999999999997"/>
  </r>
  <r>
    <n v="1633"/>
    <x v="792"/>
    <x v="0"/>
    <x v="541"/>
    <d v="2013-05-09T00:00:00"/>
    <s v="Same Day"/>
    <s v="CL-12565"/>
    <x v="52"/>
    <x v="0"/>
    <s v="United States"/>
    <s v="Cleveland"/>
    <x v="24"/>
    <n v="44105"/>
    <x v="3"/>
    <s v="OFF-PA-10004451"/>
    <x v="1"/>
    <x v="10"/>
    <s v="Xerox 222"/>
    <n v="10.368000000000002"/>
    <n v="2"/>
    <n v="0.2"/>
    <n v="3.6288"/>
  </r>
  <r>
    <n v="1634"/>
    <x v="792"/>
    <x v="0"/>
    <x v="541"/>
    <d v="2013-05-09T00:00:00"/>
    <s v="Same Day"/>
    <s v="CL-12565"/>
    <x v="52"/>
    <x v="0"/>
    <s v="United States"/>
    <s v="Cleveland"/>
    <x v="24"/>
    <n v="44105"/>
    <x v="3"/>
    <s v="OFF-ST-10000649"/>
    <x v="1"/>
    <x v="4"/>
    <s v="Hanging Personal Folder File"/>
    <n v="25.12"/>
    <n v="2"/>
    <n v="0.2"/>
    <n v="1.5700000000000012"/>
  </r>
  <r>
    <n v="1635"/>
    <x v="792"/>
    <x v="0"/>
    <x v="541"/>
    <d v="2013-05-09T00:00:00"/>
    <s v="Same Day"/>
    <s v="CL-12565"/>
    <x v="52"/>
    <x v="0"/>
    <s v="United States"/>
    <s v="Cleveland"/>
    <x v="24"/>
    <n v="44105"/>
    <x v="3"/>
    <s v="TEC-AC-10001465"/>
    <x v="2"/>
    <x v="11"/>
    <s v="SanDisk Cruzer 64 GB USB Flash Drive"/>
    <n v="58.112000000000002"/>
    <n v="2"/>
    <n v="0.2"/>
    <n v="7.263999999999994"/>
  </r>
  <r>
    <n v="1636"/>
    <x v="793"/>
    <x v="2"/>
    <x v="35"/>
    <d v="2011-12-02T00:00:00"/>
    <s v="Standard Class"/>
    <s v="NW-18400"/>
    <x v="508"/>
    <x v="0"/>
    <s v="United States"/>
    <s v="Tigard"/>
    <x v="21"/>
    <n v="97224"/>
    <x v="1"/>
    <s v="OFF-PA-10001166"/>
    <x v="1"/>
    <x v="10"/>
    <s v="Xerox 2"/>
    <n v="15.552000000000003"/>
    <n v="3"/>
    <n v="0.2"/>
    <n v="5.4432"/>
  </r>
  <r>
    <n v="1637"/>
    <x v="793"/>
    <x v="2"/>
    <x v="35"/>
    <d v="2011-12-02T00:00:00"/>
    <s v="Standard Class"/>
    <s v="NW-18400"/>
    <x v="508"/>
    <x v="0"/>
    <s v="United States"/>
    <s v="Tigard"/>
    <x v="21"/>
    <n v="97224"/>
    <x v="1"/>
    <s v="OFF-ST-10001097"/>
    <x v="1"/>
    <x v="4"/>
    <s v="Office Impressions Heavy Duty Welded Shelving &amp; Multimedia Storage Drawers"/>
    <n v="669.08"/>
    <n v="5"/>
    <n v="0.2"/>
    <n v="-167.27"/>
  </r>
  <r>
    <n v="1638"/>
    <x v="793"/>
    <x v="2"/>
    <x v="35"/>
    <d v="2011-12-02T00:00:00"/>
    <s v="Standard Class"/>
    <s v="NW-18400"/>
    <x v="508"/>
    <x v="0"/>
    <s v="United States"/>
    <s v="Tigard"/>
    <x v="21"/>
    <n v="97224"/>
    <x v="1"/>
    <s v="TEC-PH-10000038"/>
    <x v="2"/>
    <x v="7"/>
    <s v="Jawbone MINI JAMBOX Wireless Bluetooth Speaker"/>
    <n v="438.33600000000001"/>
    <n v="4"/>
    <n v="0.2"/>
    <n v="-87.667200000000037"/>
  </r>
  <r>
    <n v="1639"/>
    <x v="794"/>
    <x v="0"/>
    <x v="439"/>
    <d v="2013-06-02T00:00:00"/>
    <s v="Standard Class"/>
    <s v="TB-21280"/>
    <x v="509"/>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x v="509"/>
    <x v="0"/>
    <s v="United States"/>
    <s v="Washington"/>
    <x v="40"/>
    <n v="20016"/>
    <x v="3"/>
    <s v="OFF-BI-10004728"/>
    <x v="1"/>
    <x v="8"/>
    <s v="Wilson Jones Turn Tabs Binder Tool for Ring Binders"/>
    <n v="9.64"/>
    <n v="2"/>
    <n v="0"/>
    <n v="4.4344000000000001"/>
  </r>
  <r>
    <n v="1641"/>
    <x v="794"/>
    <x v="0"/>
    <x v="439"/>
    <d v="2013-06-02T00:00:00"/>
    <s v="Standard Class"/>
    <s v="TB-21280"/>
    <x v="509"/>
    <x v="0"/>
    <s v="United States"/>
    <s v="Washington"/>
    <x v="40"/>
    <n v="20016"/>
    <x v="3"/>
    <s v="OFF-PA-10004675"/>
    <x v="1"/>
    <x v="10"/>
    <s v="Telephone Message Books with Fax/Mobile Section, 5 1/2&quot; x 3 3/16&quot;"/>
    <n v="12.7"/>
    <n v="2"/>
    <n v="0"/>
    <n v="5.8419999999999996"/>
  </r>
  <r>
    <n v="1642"/>
    <x v="794"/>
    <x v="0"/>
    <x v="439"/>
    <d v="2013-06-02T00:00:00"/>
    <s v="Standard Class"/>
    <s v="TB-21280"/>
    <x v="509"/>
    <x v="0"/>
    <s v="United States"/>
    <s v="Washington"/>
    <x v="40"/>
    <n v="20016"/>
    <x v="3"/>
    <s v="FUR-FU-10000629"/>
    <x v="0"/>
    <x v="5"/>
    <s v="9-3/4 Diameter Round Wall Clock"/>
    <n v="41.37"/>
    <n v="3"/>
    <n v="0"/>
    <n v="17.375399999999999"/>
  </r>
  <r>
    <n v="1643"/>
    <x v="795"/>
    <x v="2"/>
    <x v="503"/>
    <d v="2011-12-04T00:00:00"/>
    <s v="Standard Class"/>
    <s v="BS-11380"/>
    <x v="510"/>
    <x v="1"/>
    <s v="United States"/>
    <s v="Skokie"/>
    <x v="10"/>
    <n v="60076"/>
    <x v="2"/>
    <s v="OFF-FA-10003112"/>
    <x v="1"/>
    <x v="13"/>
    <s v="Staples"/>
    <n v="12.624000000000001"/>
    <n v="2"/>
    <n v="0.2"/>
    <n v="3.944999999999999"/>
  </r>
  <r>
    <n v="1644"/>
    <x v="796"/>
    <x v="1"/>
    <x v="531"/>
    <d v="2012-03-20T00:00:00"/>
    <s v="First Class"/>
    <s v="FH-14365"/>
    <x v="92"/>
    <x v="1"/>
    <s v="United States"/>
    <s v="Seattle"/>
    <x v="4"/>
    <n v="98115"/>
    <x v="1"/>
    <s v="OFF-ST-10000142"/>
    <x v="1"/>
    <x v="4"/>
    <s v="Deluxe Rollaway Locking File with Drawer"/>
    <n v="1247.6399999999999"/>
    <n v="3"/>
    <n v="0"/>
    <n v="349.33919999999995"/>
  </r>
  <r>
    <n v="1645"/>
    <x v="796"/>
    <x v="1"/>
    <x v="531"/>
    <d v="2012-03-20T00:00:00"/>
    <s v="First Class"/>
    <s v="FH-14365"/>
    <x v="92"/>
    <x v="1"/>
    <s v="United States"/>
    <s v="Seattle"/>
    <x v="4"/>
    <n v="98115"/>
    <x v="1"/>
    <s v="TEC-CO-10001766"/>
    <x v="2"/>
    <x v="16"/>
    <s v="Canon PC940 Copier"/>
    <n v="3149.9300000000003"/>
    <n v="7"/>
    <n v="0"/>
    <n v="1480.4670999999998"/>
  </r>
  <r>
    <n v="1646"/>
    <x v="796"/>
    <x v="1"/>
    <x v="531"/>
    <d v="2012-03-20T00:00:00"/>
    <s v="First Class"/>
    <s v="FH-14365"/>
    <x v="92"/>
    <x v="1"/>
    <s v="United States"/>
    <s v="Seattle"/>
    <x v="4"/>
    <n v="98115"/>
    <x v="1"/>
    <s v="OFF-PA-10004359"/>
    <x v="1"/>
    <x v="10"/>
    <s v="Multicolor Computer Printout Paper"/>
    <n v="209.7"/>
    <n v="2"/>
    <n v="0"/>
    <n v="100.65599999999999"/>
  </r>
  <r>
    <n v="1647"/>
    <x v="797"/>
    <x v="1"/>
    <x v="549"/>
    <d v="2012-11-03T00:00:00"/>
    <s v="First Class"/>
    <s v="VM-21685"/>
    <x v="91"/>
    <x v="2"/>
    <s v="United States"/>
    <s v="Philadelphia"/>
    <x v="9"/>
    <n v="19140"/>
    <x v="3"/>
    <s v="TEC-AC-10002323"/>
    <x v="2"/>
    <x v="11"/>
    <s v="SanDisk Ultra 32 GB MicroSDHC Class 10 Memory Card"/>
    <n v="35.360000000000007"/>
    <n v="2"/>
    <n v="0.2"/>
    <n v="-3.0939999999999994"/>
  </r>
  <r>
    <n v="1648"/>
    <x v="797"/>
    <x v="1"/>
    <x v="549"/>
    <d v="2012-11-03T00:00:00"/>
    <s v="First Class"/>
    <s v="VM-21685"/>
    <x v="91"/>
    <x v="2"/>
    <s v="United States"/>
    <s v="Philadelphia"/>
    <x v="9"/>
    <n v="19140"/>
    <x v="3"/>
    <s v="OFF-FA-10001135"/>
    <x v="1"/>
    <x v="13"/>
    <s v="Brites Rubber Bands, 1 1/2 oz. Box"/>
    <n v="3.1680000000000001"/>
    <n v="2"/>
    <n v="0.2"/>
    <n v="-0.71279999999999988"/>
  </r>
  <r>
    <n v="1649"/>
    <x v="798"/>
    <x v="1"/>
    <x v="120"/>
    <d v="2012-09-29T00:00:00"/>
    <s v="Second Class"/>
    <s v="SF-20200"/>
    <x v="227"/>
    <x v="0"/>
    <s v="United States"/>
    <s v="Philadelphia"/>
    <x v="9"/>
    <n v="19143"/>
    <x v="3"/>
    <s v="OFF-BI-10004224"/>
    <x v="1"/>
    <x v="8"/>
    <s v="Catalog Binders with Expanding Posts"/>
    <n v="121.10400000000003"/>
    <n v="6"/>
    <n v="0.7"/>
    <n v="-100.91999999999999"/>
  </r>
  <r>
    <n v="1650"/>
    <x v="798"/>
    <x v="1"/>
    <x v="120"/>
    <d v="2012-09-29T00:00:00"/>
    <s v="Second Class"/>
    <s v="SF-20200"/>
    <x v="227"/>
    <x v="0"/>
    <s v="United States"/>
    <s v="Philadelphia"/>
    <x v="9"/>
    <n v="19143"/>
    <x v="3"/>
    <s v="TEC-PH-10003357"/>
    <x v="2"/>
    <x v="7"/>
    <s v="Grandstream GXP2100 Mainstream Business Phone"/>
    <n v="45.893999999999998"/>
    <n v="1"/>
    <n v="0.4"/>
    <n v="-9.178799999999999"/>
  </r>
  <r>
    <n v="1651"/>
    <x v="799"/>
    <x v="2"/>
    <x v="550"/>
    <d v="2011-08-29T00:00:00"/>
    <s v="Same Day"/>
    <s v="HH-15010"/>
    <x v="511"/>
    <x v="1"/>
    <s v="United States"/>
    <s v="San Francisco"/>
    <x v="1"/>
    <n v="94110"/>
    <x v="1"/>
    <s v="OFF-PA-10004475"/>
    <x v="1"/>
    <x v="10"/>
    <s v="Xerox 1940"/>
    <n v="109.92"/>
    <n v="2"/>
    <n v="0"/>
    <n v="53.860799999999998"/>
  </r>
  <r>
    <n v="1652"/>
    <x v="799"/>
    <x v="2"/>
    <x v="550"/>
    <d v="2011-08-29T00:00:00"/>
    <s v="Same Day"/>
    <s v="HH-15010"/>
    <x v="511"/>
    <x v="1"/>
    <s v="United States"/>
    <s v="San Francisco"/>
    <x v="1"/>
    <n v="94110"/>
    <x v="1"/>
    <s v="OFF-PA-10003001"/>
    <x v="1"/>
    <x v="10"/>
    <s v="Xerox 1986"/>
    <n v="13.36"/>
    <n v="2"/>
    <n v="0"/>
    <n v="6.4127999999999998"/>
  </r>
  <r>
    <n v="1653"/>
    <x v="800"/>
    <x v="3"/>
    <x v="551"/>
    <d v="2014-11-22T00:00:00"/>
    <s v="First Class"/>
    <s v="CD-12280"/>
    <x v="512"/>
    <x v="0"/>
    <s v="United States"/>
    <s v="Seattle"/>
    <x v="4"/>
    <n v="98105"/>
    <x v="1"/>
    <s v="OFF-ST-10003442"/>
    <x v="1"/>
    <x v="4"/>
    <s v="Eldon Portable Mobile Manager"/>
    <n v="169.68"/>
    <n v="6"/>
    <n v="0"/>
    <n v="45.813600000000001"/>
  </r>
  <r>
    <n v="1654"/>
    <x v="800"/>
    <x v="3"/>
    <x v="551"/>
    <d v="2014-11-22T00:00:00"/>
    <s v="First Class"/>
    <s v="CD-12280"/>
    <x v="512"/>
    <x v="0"/>
    <s v="United States"/>
    <s v="Seattle"/>
    <x v="4"/>
    <n v="98105"/>
    <x v="1"/>
    <s v="TEC-AC-10003832"/>
    <x v="2"/>
    <x v="11"/>
    <s v="Imation 16GB Mini TravelDrive USB 2.0 Flash Drive"/>
    <n v="132.52000000000001"/>
    <n v="4"/>
    <n v="0"/>
    <n v="54.333200000000005"/>
  </r>
  <r>
    <n v="1655"/>
    <x v="800"/>
    <x v="3"/>
    <x v="551"/>
    <d v="2014-11-22T00:00:00"/>
    <s v="First Class"/>
    <s v="CD-12280"/>
    <x v="512"/>
    <x v="0"/>
    <s v="United States"/>
    <s v="Seattle"/>
    <x v="4"/>
    <n v="98105"/>
    <x v="1"/>
    <s v="OFF-FA-10000611"/>
    <x v="1"/>
    <x v="13"/>
    <s v="Binder Clips by OIC"/>
    <n v="2.96"/>
    <n v="2"/>
    <n v="0"/>
    <n v="1.4207999999999998"/>
  </r>
  <r>
    <n v="1656"/>
    <x v="800"/>
    <x v="3"/>
    <x v="551"/>
    <d v="2014-11-22T00:00:00"/>
    <s v="First Class"/>
    <s v="CD-12280"/>
    <x v="512"/>
    <x v="0"/>
    <s v="United States"/>
    <s v="Seattle"/>
    <x v="4"/>
    <n v="98105"/>
    <x v="1"/>
    <s v="OFF-BI-10001116"/>
    <x v="1"/>
    <x v="8"/>
    <s v="Wilson Jones 1&quot; Hanging DublLock Ring Binders"/>
    <n v="8.4480000000000004"/>
    <n v="2"/>
    <n v="0.2"/>
    <n v="2.9568000000000003"/>
  </r>
  <r>
    <n v="1657"/>
    <x v="800"/>
    <x v="3"/>
    <x v="551"/>
    <d v="2014-11-22T00:00:00"/>
    <s v="First Class"/>
    <s v="CD-12280"/>
    <x v="512"/>
    <x v="0"/>
    <s v="United States"/>
    <s v="Seattle"/>
    <x v="4"/>
    <n v="98105"/>
    <x v="1"/>
    <s v="OFF-ST-10000563"/>
    <x v="1"/>
    <x v="4"/>
    <s v="Fellowes Bankers Box Stor/Drawer Steel Plus"/>
    <n v="95.94"/>
    <n v="3"/>
    <n v="0"/>
    <n v="9.5940000000000012"/>
  </r>
  <r>
    <n v="1658"/>
    <x v="801"/>
    <x v="2"/>
    <x v="552"/>
    <d v="2011-05-15T00:00:00"/>
    <s v="First Class"/>
    <s v="HL-15040"/>
    <x v="332"/>
    <x v="0"/>
    <s v="United States"/>
    <s v="Milwaukee"/>
    <x v="6"/>
    <n v="53209"/>
    <x v="2"/>
    <s v="FUR-FU-10000010"/>
    <x v="0"/>
    <x v="5"/>
    <s v="DAX Value U-Channel Document Frames, Easel Back"/>
    <n v="34.79"/>
    <n v="7"/>
    <n v="0"/>
    <n v="10.784899999999999"/>
  </r>
  <r>
    <n v="1659"/>
    <x v="802"/>
    <x v="3"/>
    <x v="176"/>
    <d v="2014-01-27T00:00:00"/>
    <s v="Standard Class"/>
    <s v="TH-21100"/>
    <x v="513"/>
    <x v="0"/>
    <s v="United States"/>
    <s v="Los Angeles"/>
    <x v="1"/>
    <n v="90045"/>
    <x v="1"/>
    <s v="TEC-PH-10004922"/>
    <x v="2"/>
    <x v="7"/>
    <s v="RCA Visys Integrated PBX 8-Line Router"/>
    <n v="160.77600000000001"/>
    <n v="3"/>
    <n v="0.2"/>
    <n v="10.048500000000004"/>
  </r>
  <r>
    <n v="1660"/>
    <x v="803"/>
    <x v="3"/>
    <x v="505"/>
    <d v="2014-11-07T00:00:00"/>
    <s v="Standard Class"/>
    <s v="MM-18055"/>
    <x v="514"/>
    <x v="0"/>
    <s v="United States"/>
    <s v="Seattle"/>
    <x v="4"/>
    <n v="98115"/>
    <x v="1"/>
    <s v="OFF-BI-10004330"/>
    <x v="1"/>
    <x v="8"/>
    <s v="GBC Velobind Prepunched Cover Sets, Regency Series"/>
    <n v="88.751999999999995"/>
    <n v="3"/>
    <n v="0.2"/>
    <n v="27.734999999999996"/>
  </r>
  <r>
    <n v="1661"/>
    <x v="803"/>
    <x v="3"/>
    <x v="505"/>
    <d v="2014-11-07T00:00:00"/>
    <s v="Standard Class"/>
    <s v="MM-18055"/>
    <x v="514"/>
    <x v="0"/>
    <s v="United States"/>
    <s v="Seattle"/>
    <x v="4"/>
    <n v="98115"/>
    <x v="1"/>
    <s v="OFF-BI-10002072"/>
    <x v="1"/>
    <x v="8"/>
    <s v="Cardinal Slant-D Ring Binders"/>
    <n v="13.904"/>
    <n v="2"/>
    <n v="0.2"/>
    <n v="5.2139999999999995"/>
  </r>
  <r>
    <n v="1662"/>
    <x v="804"/>
    <x v="3"/>
    <x v="504"/>
    <d v="2014-05-07T00:00:00"/>
    <s v="Standard Class"/>
    <s v="QJ-19255"/>
    <x v="425"/>
    <x v="1"/>
    <s v="United States"/>
    <s v="Philadelphia"/>
    <x v="9"/>
    <n v="19143"/>
    <x v="3"/>
    <s v="TEC-PH-10002549"/>
    <x v="2"/>
    <x v="7"/>
    <s v="Polycom SoundPoint IP 450 VoIP phone"/>
    <n v="677.57999999999993"/>
    <n v="5"/>
    <n v="0.4"/>
    <n v="-158.10199999999998"/>
  </r>
  <r>
    <n v="1663"/>
    <x v="804"/>
    <x v="3"/>
    <x v="504"/>
    <d v="2014-05-07T00:00:00"/>
    <s v="Standard Class"/>
    <s v="QJ-19255"/>
    <x v="425"/>
    <x v="1"/>
    <s v="United States"/>
    <s v="Philadelphia"/>
    <x v="9"/>
    <n v="19143"/>
    <x v="3"/>
    <s v="OFF-BI-10002353"/>
    <x v="1"/>
    <x v="8"/>
    <s v="GBC VeloBind Cover Sets"/>
    <n v="13.896000000000001"/>
    <n v="3"/>
    <n v="0.7"/>
    <n v="-9.2639999999999993"/>
  </r>
  <r>
    <n v="1664"/>
    <x v="805"/>
    <x v="0"/>
    <x v="390"/>
    <d v="2013-11-27T00:00:00"/>
    <s v="Second Class"/>
    <s v="NS-18505"/>
    <x v="515"/>
    <x v="0"/>
    <s v="United States"/>
    <s v="Dallas"/>
    <x v="5"/>
    <n v="75217"/>
    <x v="2"/>
    <s v="OFF-ST-10001325"/>
    <x v="1"/>
    <x v="4"/>
    <s v="Sterilite Officeware Hinged File Box"/>
    <n v="41.92"/>
    <n v="5"/>
    <n v="0.2"/>
    <n v="3.6679999999999993"/>
  </r>
  <r>
    <n v="1665"/>
    <x v="805"/>
    <x v="0"/>
    <x v="390"/>
    <d v="2013-11-27T00:00:00"/>
    <s v="Second Class"/>
    <s v="NS-18505"/>
    <x v="515"/>
    <x v="0"/>
    <s v="United States"/>
    <s v="Dallas"/>
    <x v="5"/>
    <n v="75217"/>
    <x v="2"/>
    <s v="TEC-AC-10002049"/>
    <x v="2"/>
    <x v="11"/>
    <s v="Logitech G19 Programmable Gaming Keyboard"/>
    <n v="297.57600000000002"/>
    <n v="3"/>
    <n v="0.2"/>
    <n v="-7.4394000000000347"/>
  </r>
  <r>
    <n v="1666"/>
    <x v="805"/>
    <x v="0"/>
    <x v="390"/>
    <d v="2013-11-27T00:00:00"/>
    <s v="Second Class"/>
    <s v="NS-18505"/>
    <x v="515"/>
    <x v="0"/>
    <s v="United States"/>
    <s v="Dallas"/>
    <x v="5"/>
    <n v="75217"/>
    <x v="2"/>
    <s v="OFF-FA-10002676"/>
    <x v="1"/>
    <x v="13"/>
    <s v="Colored Push Pins"/>
    <n v="4.3440000000000003"/>
    <n v="3"/>
    <n v="0.2"/>
    <n v="0.86879999999999979"/>
  </r>
  <r>
    <n v="1667"/>
    <x v="805"/>
    <x v="0"/>
    <x v="390"/>
    <d v="2013-11-27T00:00:00"/>
    <s v="Second Class"/>
    <s v="NS-18505"/>
    <x v="515"/>
    <x v="0"/>
    <s v="United States"/>
    <s v="Dallas"/>
    <x v="5"/>
    <n v="75217"/>
    <x v="2"/>
    <s v="TEC-AC-10003023"/>
    <x v="2"/>
    <x v="11"/>
    <s v="Logitech G105 Gaming Keyboard"/>
    <n v="94.992000000000004"/>
    <n v="2"/>
    <n v="0.2"/>
    <n v="-2.374800000000004"/>
  </r>
  <r>
    <n v="1668"/>
    <x v="805"/>
    <x v="0"/>
    <x v="390"/>
    <d v="2013-11-27T00:00:00"/>
    <s v="Second Class"/>
    <s v="NS-18505"/>
    <x v="515"/>
    <x v="0"/>
    <s v="United States"/>
    <s v="Dallas"/>
    <x v="5"/>
    <n v="75217"/>
    <x v="2"/>
    <s v="OFF-PA-10000167"/>
    <x v="1"/>
    <x v="10"/>
    <s v="Xerox 1925"/>
    <n v="74.352000000000004"/>
    <n v="3"/>
    <n v="0.2"/>
    <n v="23.234999999999992"/>
  </r>
  <r>
    <n v="1669"/>
    <x v="805"/>
    <x v="0"/>
    <x v="390"/>
    <d v="2013-11-27T00:00:00"/>
    <s v="Second Class"/>
    <s v="NS-18505"/>
    <x v="515"/>
    <x v="0"/>
    <s v="United States"/>
    <s v="Dallas"/>
    <x v="5"/>
    <n v="75217"/>
    <x v="2"/>
    <s v="OFF-AR-10003405"/>
    <x v="1"/>
    <x v="6"/>
    <s v="Dixon My First Ticonderoga Pencil, #2"/>
    <n v="14.04"/>
    <n v="3"/>
    <n v="0.2"/>
    <n v="1.5794999999999986"/>
  </r>
  <r>
    <n v="1670"/>
    <x v="806"/>
    <x v="1"/>
    <x v="553"/>
    <d v="2012-01-15T00:00:00"/>
    <s v="Standard Class"/>
    <s v="MM-17920"/>
    <x v="462"/>
    <x v="0"/>
    <s v="United States"/>
    <s v="New York City"/>
    <x v="15"/>
    <n v="10011"/>
    <x v="3"/>
    <s v="FUR-TA-10001889"/>
    <x v="0"/>
    <x v="3"/>
    <s v="Bush Advantage Collection Racetrack Conference Table"/>
    <n v="1018.1039999999999"/>
    <n v="4"/>
    <n v="0.4"/>
    <n v="-373.3048"/>
  </r>
  <r>
    <n v="1671"/>
    <x v="807"/>
    <x v="3"/>
    <x v="15"/>
    <d v="2014-10-27T00:00:00"/>
    <s v="Standard Class"/>
    <s v="RD-19480"/>
    <x v="502"/>
    <x v="0"/>
    <s v="United States"/>
    <s v="Houston"/>
    <x v="5"/>
    <n v="77095"/>
    <x v="2"/>
    <s v="TEC-PH-10002185"/>
    <x v="2"/>
    <x v="7"/>
    <s v="QVS USB Car Charger 2-Port 2.1Amp for iPod/iPhone/iPad/iPad 2/iPad 3"/>
    <n v="16.68"/>
    <n v="3"/>
    <n v="0.2"/>
    <n v="5.2125000000000004"/>
  </r>
  <r>
    <n v="1672"/>
    <x v="808"/>
    <x v="0"/>
    <x v="554"/>
    <d v="2013-03-26T00:00:00"/>
    <s v="First Class"/>
    <s v="RB-19645"/>
    <x v="516"/>
    <x v="1"/>
    <s v="United States"/>
    <s v="North Las Vegas"/>
    <x v="33"/>
    <n v="89031"/>
    <x v="1"/>
    <s v="TEC-AC-10001013"/>
    <x v="2"/>
    <x v="11"/>
    <s v="Logitech ClearChat Comfort/USB Headset H390"/>
    <n v="58.58"/>
    <n v="2"/>
    <n v="0"/>
    <n v="19.331399999999995"/>
  </r>
  <r>
    <n v="1673"/>
    <x v="809"/>
    <x v="3"/>
    <x v="445"/>
    <d v="2014-07-08T00:00:00"/>
    <s v="Standard Class"/>
    <s v="RD-19585"/>
    <x v="361"/>
    <x v="0"/>
    <s v="United States"/>
    <s v="Plano"/>
    <x v="5"/>
    <n v="75023"/>
    <x v="2"/>
    <s v="TEC-PH-10002726"/>
    <x v="2"/>
    <x v="7"/>
    <s v="netTALK DUO VoIP Telephone Service"/>
    <n v="167.96800000000002"/>
    <n v="4"/>
    <n v="0.2"/>
    <n v="62.988"/>
  </r>
  <r>
    <n v="1674"/>
    <x v="810"/>
    <x v="1"/>
    <x v="555"/>
    <d v="2012-12-12T00:00:00"/>
    <s v="First Class"/>
    <s v="SW-20455"/>
    <x v="517"/>
    <x v="0"/>
    <s v="United States"/>
    <s v="Suffolk"/>
    <x v="17"/>
    <n v="23434"/>
    <x v="0"/>
    <s v="OFF-LA-10003930"/>
    <x v="1"/>
    <x v="2"/>
    <s v="Dot Matrix Printer Tape Reel Labels, White, 5000/Box"/>
    <n v="196.62"/>
    <n v="2"/>
    <n v="0"/>
    <n v="96.343800000000002"/>
  </r>
  <r>
    <n v="1675"/>
    <x v="811"/>
    <x v="1"/>
    <x v="14"/>
    <d v="2012-09-21T00:00:00"/>
    <s v="Standard Class"/>
    <s v="SF-20965"/>
    <x v="245"/>
    <x v="1"/>
    <s v="United States"/>
    <s v="Houston"/>
    <x v="5"/>
    <n v="77041"/>
    <x v="2"/>
    <s v="FUR-FU-10003535"/>
    <x v="0"/>
    <x v="5"/>
    <s v="Howard Miller Distant Time Traveler Alarm Clock"/>
    <n v="21.936000000000003"/>
    <n v="2"/>
    <n v="0.6"/>
    <n v="-10.419600000000003"/>
  </r>
  <r>
    <n v="1676"/>
    <x v="811"/>
    <x v="1"/>
    <x v="14"/>
    <d v="2012-09-21T00:00:00"/>
    <s v="Standard Class"/>
    <s v="SF-20965"/>
    <x v="245"/>
    <x v="1"/>
    <s v="United States"/>
    <s v="Houston"/>
    <x v="5"/>
    <n v="77041"/>
    <x v="2"/>
    <s v="OFF-BI-10000088"/>
    <x v="1"/>
    <x v="8"/>
    <s v="GBC Imprintable Covers"/>
    <n v="6.5879999999999992"/>
    <n v="3"/>
    <n v="0.8"/>
    <n v="-10.211400000000005"/>
  </r>
  <r>
    <n v="1677"/>
    <x v="812"/>
    <x v="0"/>
    <x v="556"/>
    <d v="2013-05-25T00:00:00"/>
    <s v="Standard Class"/>
    <s v="EB-13930"/>
    <x v="518"/>
    <x v="0"/>
    <s v="United States"/>
    <s v="San Francisco"/>
    <x v="1"/>
    <n v="94110"/>
    <x v="1"/>
    <s v="OFF-ST-10000604"/>
    <x v="1"/>
    <x v="4"/>
    <s v="Home/Office Personal File Carts"/>
    <n v="104.28"/>
    <n v="3"/>
    <n v="0"/>
    <n v="26.069999999999993"/>
  </r>
  <r>
    <n v="1678"/>
    <x v="812"/>
    <x v="0"/>
    <x v="556"/>
    <d v="2013-05-25T00:00:00"/>
    <s v="Standard Class"/>
    <s v="EB-13930"/>
    <x v="518"/>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x v="115"/>
    <x v="1"/>
    <s v="United States"/>
    <s v="Philadelphia"/>
    <x v="9"/>
    <n v="19134"/>
    <x v="3"/>
    <s v="OFF-ST-10002344"/>
    <x v="1"/>
    <x v="4"/>
    <s v="Carina 42&quot;Hx23 3/4&quot;W Media Storage Unit"/>
    <n v="64.784000000000006"/>
    <n v="1"/>
    <n v="0.2"/>
    <n v="-14.576399999999996"/>
  </r>
  <r>
    <n v="1680"/>
    <x v="813"/>
    <x v="2"/>
    <x v="557"/>
    <d v="2011-09-13T00:00:00"/>
    <s v="Standard Class"/>
    <s v="SB-20290"/>
    <x v="115"/>
    <x v="1"/>
    <s v="United States"/>
    <s v="Philadelphia"/>
    <x v="9"/>
    <n v="19134"/>
    <x v="3"/>
    <s v="TEC-PH-10003589"/>
    <x v="2"/>
    <x v="7"/>
    <s v="invisibleSHIELD by ZAGG Smudge-Free Screen Protector"/>
    <n v="32.381999999999998"/>
    <n v="3"/>
    <n v="0.4"/>
    <n v="4.3175999999999988"/>
  </r>
  <r>
    <n v="1681"/>
    <x v="813"/>
    <x v="2"/>
    <x v="557"/>
    <d v="2011-09-13T00:00:00"/>
    <s v="Standard Class"/>
    <s v="SB-20290"/>
    <x v="115"/>
    <x v="1"/>
    <s v="United States"/>
    <s v="Philadelphia"/>
    <x v="9"/>
    <n v="19134"/>
    <x v="3"/>
    <s v="FUR-FU-10000758"/>
    <x v="0"/>
    <x v="5"/>
    <s v="DAX Natural Wood-Tone Poster Frame"/>
    <n v="42.368000000000002"/>
    <n v="2"/>
    <n v="0.2"/>
    <n v="8.4735999999999958"/>
  </r>
  <r>
    <n v="1682"/>
    <x v="813"/>
    <x v="2"/>
    <x v="557"/>
    <d v="2011-09-13T00:00:00"/>
    <s v="Standard Class"/>
    <s v="SB-20290"/>
    <x v="115"/>
    <x v="1"/>
    <s v="United States"/>
    <s v="Philadelphia"/>
    <x v="9"/>
    <n v="19134"/>
    <x v="3"/>
    <s v="TEC-MA-10004679"/>
    <x v="2"/>
    <x v="15"/>
    <s v="StarTech.com 10/100 VDSL2 Ethernet Extender Kit"/>
    <n v="399.54"/>
    <n v="4"/>
    <n v="0.7"/>
    <n v="-559.35599999999988"/>
  </r>
  <r>
    <n v="1683"/>
    <x v="814"/>
    <x v="0"/>
    <x v="321"/>
    <d v="2013-10-02T00:00:00"/>
    <s v="Second Class"/>
    <s v="PS-18760"/>
    <x v="519"/>
    <x v="0"/>
    <s v="United States"/>
    <s v="Los Angeles"/>
    <x v="1"/>
    <n v="90008"/>
    <x v="1"/>
    <s v="OFF-PA-10000176"/>
    <x v="1"/>
    <x v="10"/>
    <s v="Xerox 1887"/>
    <n v="18.97"/>
    <n v="1"/>
    <n v="0"/>
    <n v="9.105599999999999"/>
  </r>
  <r>
    <n v="1684"/>
    <x v="815"/>
    <x v="0"/>
    <x v="77"/>
    <d v="2013-11-13T00:00:00"/>
    <s v="Standard Class"/>
    <s v="CB-12535"/>
    <x v="118"/>
    <x v="1"/>
    <s v="United States"/>
    <s v="San Francisco"/>
    <x v="1"/>
    <n v="94110"/>
    <x v="1"/>
    <s v="FUR-FU-10002597"/>
    <x v="0"/>
    <x v="5"/>
    <s v="C-Line Magnetic Cubicle Keepers, Clear Polypropylene"/>
    <n v="14.82"/>
    <n v="3"/>
    <n v="0"/>
    <n v="6.224400000000001"/>
  </r>
  <r>
    <n v="1685"/>
    <x v="816"/>
    <x v="3"/>
    <x v="558"/>
    <d v="2014-04-28T00:00:00"/>
    <s v="First Class"/>
    <s v="DK-12835"/>
    <x v="460"/>
    <x v="1"/>
    <s v="United States"/>
    <s v="Philadelphia"/>
    <x v="9"/>
    <n v="19143"/>
    <x v="3"/>
    <s v="OFF-AP-10002495"/>
    <x v="1"/>
    <x v="9"/>
    <s v="Acco Smartsocket Table Surge Protector, 6 Color-Coded Adapter Outlets"/>
    <n v="99.28"/>
    <n v="2"/>
    <n v="0.2"/>
    <n v="12.409999999999989"/>
  </r>
  <r>
    <n v="1686"/>
    <x v="816"/>
    <x v="3"/>
    <x v="558"/>
    <d v="2014-04-28T00:00:00"/>
    <s v="First Class"/>
    <s v="DK-12835"/>
    <x v="460"/>
    <x v="1"/>
    <s v="United States"/>
    <s v="Philadelphia"/>
    <x v="9"/>
    <n v="19143"/>
    <x v="3"/>
    <s v="OFF-BI-10002813"/>
    <x v="1"/>
    <x v="8"/>
    <s v="Avery Reinforcements for Hole-Punch Pages"/>
    <n v="1.1880000000000002"/>
    <n v="2"/>
    <n v="0.7"/>
    <n v="-0.98999999999999977"/>
  </r>
  <r>
    <n v="1687"/>
    <x v="816"/>
    <x v="3"/>
    <x v="558"/>
    <d v="2014-04-28T00:00:00"/>
    <s v="First Class"/>
    <s v="DK-12835"/>
    <x v="460"/>
    <x v="1"/>
    <s v="United States"/>
    <s v="Philadelphia"/>
    <x v="9"/>
    <n v="19143"/>
    <x v="3"/>
    <s v="OFF-BI-10002414"/>
    <x v="1"/>
    <x v="8"/>
    <s v="GBC ProClick Spines for 32-Hole Punch"/>
    <n v="7.5180000000000007"/>
    <n v="2"/>
    <n v="0.7"/>
    <n v="-5.7637999999999998"/>
  </r>
  <r>
    <n v="1688"/>
    <x v="817"/>
    <x v="3"/>
    <x v="389"/>
    <d v="2014-12-13T00:00:00"/>
    <s v="First Class"/>
    <s v="AW-10840"/>
    <x v="497"/>
    <x v="0"/>
    <s v="United States"/>
    <s v="Philadelphia"/>
    <x v="9"/>
    <n v="19140"/>
    <x v="3"/>
    <s v="OFF-PA-10000788"/>
    <x v="1"/>
    <x v="10"/>
    <s v="Xerox 210"/>
    <n v="10.368000000000002"/>
    <n v="2"/>
    <n v="0.2"/>
    <n v="3.6288"/>
  </r>
  <r>
    <n v="1689"/>
    <x v="817"/>
    <x v="3"/>
    <x v="389"/>
    <d v="2014-12-13T00:00:00"/>
    <s v="First Class"/>
    <s v="AW-10840"/>
    <x v="497"/>
    <x v="0"/>
    <s v="United States"/>
    <s v="Philadelphia"/>
    <x v="9"/>
    <n v="19140"/>
    <x v="3"/>
    <s v="FUR-FU-10004306"/>
    <x v="0"/>
    <x v="5"/>
    <s v="Electrix Halogen Magnifier Lamp"/>
    <n v="310.88000000000005"/>
    <n v="2"/>
    <n v="0.2"/>
    <n v="23.315999999999988"/>
  </r>
  <r>
    <n v="1690"/>
    <x v="818"/>
    <x v="2"/>
    <x v="559"/>
    <d v="2011-08-20T00:00:00"/>
    <s v="Standard Class"/>
    <s v="TS-21610"/>
    <x v="59"/>
    <x v="0"/>
    <s v="United States"/>
    <s v="Philadelphia"/>
    <x v="9"/>
    <n v="19143"/>
    <x v="3"/>
    <s v="FUR-TA-10001539"/>
    <x v="0"/>
    <x v="3"/>
    <s v="Chromcraft Rectangular Conference Tables"/>
    <n v="853.09199999999987"/>
    <n v="6"/>
    <n v="0.4"/>
    <n v="-227.49120000000016"/>
  </r>
  <r>
    <n v="1691"/>
    <x v="819"/>
    <x v="3"/>
    <x v="34"/>
    <d v="2014-12-16T00:00:00"/>
    <s v="Standard Class"/>
    <s v="HF-14995"/>
    <x v="520"/>
    <x v="0"/>
    <s v="United States"/>
    <s v="Indianapolis"/>
    <x v="14"/>
    <n v="46203"/>
    <x v="2"/>
    <s v="OFF-PA-10000575"/>
    <x v="1"/>
    <x v="10"/>
    <s v="Wirebound Message Books, Four 2 3/4 x 5 White Forms per Page"/>
    <n v="33.450000000000003"/>
    <n v="5"/>
    <n v="0"/>
    <n v="15.387"/>
  </r>
  <r>
    <n v="1692"/>
    <x v="819"/>
    <x v="3"/>
    <x v="34"/>
    <d v="2014-12-16T00:00:00"/>
    <s v="Standard Class"/>
    <s v="HF-14995"/>
    <x v="520"/>
    <x v="0"/>
    <s v="United States"/>
    <s v="Indianapolis"/>
    <x v="14"/>
    <n v="46203"/>
    <x v="2"/>
    <s v="OFF-BI-10004182"/>
    <x v="1"/>
    <x v="8"/>
    <s v="Economy Binders"/>
    <n v="10.4"/>
    <n v="5"/>
    <n v="0"/>
    <n v="5.0960000000000001"/>
  </r>
  <r>
    <n v="1693"/>
    <x v="820"/>
    <x v="0"/>
    <x v="560"/>
    <d v="2013-03-20T00:00:00"/>
    <s v="Standard Class"/>
    <s v="HZ-14950"/>
    <x v="521"/>
    <x v="0"/>
    <s v="United States"/>
    <s v="Columbus"/>
    <x v="24"/>
    <n v="43229"/>
    <x v="3"/>
    <s v="FUR-FU-10004020"/>
    <x v="0"/>
    <x v="5"/>
    <s v="Advantus Panel Wall Acrylic Frame"/>
    <n v="21.880000000000003"/>
    <n v="5"/>
    <n v="0.2"/>
    <n v="6.2904999999999998"/>
  </r>
  <r>
    <n v="1694"/>
    <x v="821"/>
    <x v="0"/>
    <x v="190"/>
    <d v="2013-06-30T00:00:00"/>
    <s v="Second Class"/>
    <s v="AB-10255"/>
    <x v="437"/>
    <x v="2"/>
    <s v="United States"/>
    <s v="Plano"/>
    <x v="5"/>
    <n v="75023"/>
    <x v="2"/>
    <s v="TEC-AC-10003133"/>
    <x v="2"/>
    <x v="11"/>
    <s v="Memorex Mini Travel Drive 4 GB USB 2.0 Flash Drive"/>
    <n v="13.616"/>
    <n v="2"/>
    <n v="0.2"/>
    <n v="3.5742000000000012"/>
  </r>
  <r>
    <n v="1695"/>
    <x v="822"/>
    <x v="1"/>
    <x v="12"/>
    <d v="2012-09-28T00:00:00"/>
    <s v="Second Class"/>
    <s v="PO-19195"/>
    <x v="285"/>
    <x v="2"/>
    <s v="United States"/>
    <s v="Bayonne"/>
    <x v="30"/>
    <n v="7002"/>
    <x v="3"/>
    <s v="TEC-AC-10002006"/>
    <x v="2"/>
    <x v="11"/>
    <s v="Memorex Micro Travel Drive 16 GB"/>
    <n v="63.96"/>
    <n v="4"/>
    <n v="0"/>
    <n v="19.827599999999997"/>
  </r>
  <r>
    <n v="1696"/>
    <x v="822"/>
    <x v="1"/>
    <x v="12"/>
    <d v="2012-09-28T00:00:00"/>
    <s v="Second Class"/>
    <s v="PO-19195"/>
    <x v="285"/>
    <x v="2"/>
    <s v="United States"/>
    <s v="Bayonne"/>
    <x v="30"/>
    <n v="7002"/>
    <x v="3"/>
    <s v="OFF-BI-10003314"/>
    <x v="1"/>
    <x v="8"/>
    <s v="Tuff Stuff Recycled Round Ring Binders"/>
    <n v="14.46"/>
    <n v="3"/>
    <n v="0"/>
    <n v="7.0853999999999999"/>
  </r>
  <r>
    <n v="1697"/>
    <x v="822"/>
    <x v="1"/>
    <x v="12"/>
    <d v="2012-09-28T00:00:00"/>
    <s v="Second Class"/>
    <s v="PO-19195"/>
    <x v="285"/>
    <x v="2"/>
    <s v="United States"/>
    <s v="Bayonne"/>
    <x v="30"/>
    <n v="7002"/>
    <x v="3"/>
    <s v="TEC-PH-10002726"/>
    <x v="2"/>
    <x v="7"/>
    <s v="netTALK DUO VoIP Telephone Service"/>
    <n v="104.98"/>
    <n v="2"/>
    <n v="0"/>
    <n v="52.49"/>
  </r>
  <r>
    <n v="1698"/>
    <x v="823"/>
    <x v="1"/>
    <x v="17"/>
    <d v="2012-12-31T00:00:00"/>
    <s v="Standard Class"/>
    <s v="AG-10900"/>
    <x v="151"/>
    <x v="0"/>
    <s v="United States"/>
    <s v="Los Angeles"/>
    <x v="1"/>
    <n v="90008"/>
    <x v="1"/>
    <s v="OFF-AP-10000240"/>
    <x v="1"/>
    <x v="9"/>
    <s v="Belkin F9G930V10-GRY 9 Outlet Surge"/>
    <n v="106.96"/>
    <n v="2"/>
    <n v="0"/>
    <n v="31.018399999999986"/>
  </r>
  <r>
    <n v="1699"/>
    <x v="823"/>
    <x v="1"/>
    <x v="17"/>
    <d v="2012-12-31T00:00:00"/>
    <s v="Standard Class"/>
    <s v="AG-10900"/>
    <x v="151"/>
    <x v="0"/>
    <s v="United States"/>
    <s v="Los Angeles"/>
    <x v="1"/>
    <n v="90008"/>
    <x v="1"/>
    <s v="OFF-LA-10002381"/>
    <x v="1"/>
    <x v="2"/>
    <s v="Avery 497"/>
    <n v="21.560000000000002"/>
    <n v="7"/>
    <n v="0"/>
    <n v="10.348799999999999"/>
  </r>
  <r>
    <n v="1700"/>
    <x v="824"/>
    <x v="2"/>
    <x v="561"/>
    <d v="2011-06-07T00:00:00"/>
    <s v="Second Class"/>
    <s v="SC-20725"/>
    <x v="56"/>
    <x v="0"/>
    <s v="United States"/>
    <s v="Seattle"/>
    <x v="4"/>
    <n v="98115"/>
    <x v="1"/>
    <s v="FUR-TA-10004086"/>
    <x v="0"/>
    <x v="3"/>
    <s v="KI Adjustable-Height Table"/>
    <n v="515.88"/>
    <n v="6"/>
    <n v="0"/>
    <n v="113.49359999999999"/>
  </r>
  <r>
    <n v="1701"/>
    <x v="825"/>
    <x v="1"/>
    <x v="562"/>
    <d v="2012-07-15T00:00:00"/>
    <s v="Second Class"/>
    <s v="ND-18370"/>
    <x v="444"/>
    <x v="0"/>
    <s v="United States"/>
    <s v="New York City"/>
    <x v="15"/>
    <n v="10035"/>
    <x v="3"/>
    <s v="OFF-BI-10000320"/>
    <x v="1"/>
    <x v="8"/>
    <s v="GBC Plastic Binding Combs"/>
    <n v="11.808"/>
    <n v="2"/>
    <n v="0.2"/>
    <n v="4.2804000000000002"/>
  </r>
  <r>
    <n v="1702"/>
    <x v="825"/>
    <x v="1"/>
    <x v="562"/>
    <d v="2012-07-15T00:00:00"/>
    <s v="Second Class"/>
    <s v="ND-18370"/>
    <x v="444"/>
    <x v="0"/>
    <s v="United States"/>
    <s v="New York City"/>
    <x v="15"/>
    <n v="10035"/>
    <x v="3"/>
    <s v="FUR-CH-10000595"/>
    <x v="0"/>
    <x v="1"/>
    <s v="Safco Contoured Stacking Chairs"/>
    <n v="1931.04"/>
    <n v="9"/>
    <n v="0.1"/>
    <n v="321.83999999999992"/>
  </r>
  <r>
    <n v="1703"/>
    <x v="825"/>
    <x v="1"/>
    <x v="562"/>
    <d v="2012-07-15T00:00:00"/>
    <s v="Second Class"/>
    <s v="ND-18370"/>
    <x v="444"/>
    <x v="0"/>
    <s v="United States"/>
    <s v="New York City"/>
    <x v="15"/>
    <n v="10035"/>
    <x v="3"/>
    <s v="OFF-PA-10000349"/>
    <x v="1"/>
    <x v="10"/>
    <s v="Staples"/>
    <n v="9.9600000000000009"/>
    <n v="2"/>
    <n v="0"/>
    <n v="4.6812000000000005"/>
  </r>
  <r>
    <n v="1704"/>
    <x v="826"/>
    <x v="2"/>
    <x v="563"/>
    <d v="2011-02-07T00:00:00"/>
    <s v="Standard Class"/>
    <s v="CD-12790"/>
    <x v="522"/>
    <x v="2"/>
    <s v="United States"/>
    <s v="San Diego"/>
    <x v="1"/>
    <n v="92037"/>
    <x v="1"/>
    <s v="OFF-FA-10001843"/>
    <x v="1"/>
    <x v="13"/>
    <s v="Staples"/>
    <n v="12.350000000000001"/>
    <n v="5"/>
    <n v="0"/>
    <n v="5.8045"/>
  </r>
  <r>
    <n v="1705"/>
    <x v="827"/>
    <x v="0"/>
    <x v="387"/>
    <d v="2013-03-09T00:00:00"/>
    <s v="Same Day"/>
    <s v="PG-18820"/>
    <x v="310"/>
    <x v="0"/>
    <s v="United States"/>
    <s v="Glendale"/>
    <x v="16"/>
    <n v="85301"/>
    <x v="1"/>
    <s v="OFF-BI-10003676"/>
    <x v="1"/>
    <x v="8"/>
    <s v="GBC Standard Recycled Report Covers, Clear Plastic Sheets"/>
    <n v="9.7020000000000017"/>
    <n v="3"/>
    <n v="0.7"/>
    <n v="-7.1147999999999989"/>
  </r>
  <r>
    <n v="1706"/>
    <x v="828"/>
    <x v="1"/>
    <x v="6"/>
    <d v="2012-11-26T00:00:00"/>
    <s v="Standard Class"/>
    <s v="IM-15070"/>
    <x v="5"/>
    <x v="0"/>
    <s v="United States"/>
    <s v="Philadelphia"/>
    <x v="9"/>
    <n v="19120"/>
    <x v="3"/>
    <s v="OFF-BI-10003638"/>
    <x v="1"/>
    <x v="8"/>
    <s v="GBC Durable Plastic Covers"/>
    <n v="11.610000000000003"/>
    <n v="2"/>
    <n v="0.7"/>
    <n v="-9.2880000000000003"/>
  </r>
  <r>
    <n v="1707"/>
    <x v="829"/>
    <x v="3"/>
    <x v="505"/>
    <d v="2014-11-06T00:00:00"/>
    <s v="Standard Class"/>
    <s v="JK-15205"/>
    <x v="523"/>
    <x v="0"/>
    <s v="United States"/>
    <s v="San Francisco"/>
    <x v="1"/>
    <n v="94122"/>
    <x v="1"/>
    <s v="OFF-LA-10003077"/>
    <x v="1"/>
    <x v="2"/>
    <s v="Avery 500"/>
    <n v="43.86"/>
    <n v="6"/>
    <n v="0"/>
    <n v="20.614199999999997"/>
  </r>
  <r>
    <n v="1708"/>
    <x v="829"/>
    <x v="3"/>
    <x v="505"/>
    <d v="2014-11-06T00:00:00"/>
    <s v="Standard Class"/>
    <s v="JK-15205"/>
    <x v="523"/>
    <x v="0"/>
    <s v="United States"/>
    <s v="San Francisco"/>
    <x v="1"/>
    <n v="94122"/>
    <x v="1"/>
    <s v="TEC-PH-10003505"/>
    <x v="2"/>
    <x v="7"/>
    <s v="Geemarc AmpliPOWER60"/>
    <n v="148.47999999999999"/>
    <n v="2"/>
    <n v="0.2"/>
    <n v="16.703999999999986"/>
  </r>
  <r>
    <n v="1709"/>
    <x v="829"/>
    <x v="3"/>
    <x v="505"/>
    <d v="2014-11-06T00:00:00"/>
    <s v="Standard Class"/>
    <s v="JK-15205"/>
    <x v="523"/>
    <x v="0"/>
    <s v="United States"/>
    <s v="San Francisco"/>
    <x v="1"/>
    <n v="94122"/>
    <x v="1"/>
    <s v="OFF-PA-10003424"/>
    <x v="1"/>
    <x v="10"/>
    <s v="&quot;While you Were Out&quot; Message Book, One Form per Page"/>
    <n v="7.42"/>
    <n v="2"/>
    <n v="0"/>
    <n v="3.71"/>
  </r>
  <r>
    <n v="1710"/>
    <x v="829"/>
    <x v="3"/>
    <x v="505"/>
    <d v="2014-11-06T00:00:00"/>
    <s v="Standard Class"/>
    <s v="JK-15205"/>
    <x v="523"/>
    <x v="0"/>
    <s v="United States"/>
    <s v="San Francisco"/>
    <x v="1"/>
    <n v="94122"/>
    <x v="1"/>
    <s v="FUR-CH-10003061"/>
    <x v="0"/>
    <x v="1"/>
    <s v="Global Leather Task Chair, Black"/>
    <n v="71.992000000000004"/>
    <n v="1"/>
    <n v="0.2"/>
    <n v="-0.89990000000001302"/>
  </r>
  <r>
    <n v="1711"/>
    <x v="829"/>
    <x v="3"/>
    <x v="505"/>
    <d v="2014-11-06T00:00:00"/>
    <s v="Standard Class"/>
    <s v="JK-15205"/>
    <x v="523"/>
    <x v="0"/>
    <s v="United States"/>
    <s v="San Francisco"/>
    <x v="1"/>
    <n v="94122"/>
    <x v="1"/>
    <s v="OFF-AR-10003514"/>
    <x v="1"/>
    <x v="6"/>
    <s v="4009 Highlighters by Sanford"/>
    <n v="19.899999999999999"/>
    <n v="5"/>
    <n v="0"/>
    <n v="6.5669999999999984"/>
  </r>
  <r>
    <n v="1712"/>
    <x v="829"/>
    <x v="3"/>
    <x v="505"/>
    <d v="2014-11-06T00:00:00"/>
    <s v="Standard Class"/>
    <s v="JK-15205"/>
    <x v="523"/>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x v="187"/>
    <x v="0"/>
    <s v="United States"/>
    <s v="Houston"/>
    <x v="5"/>
    <n v="77070"/>
    <x v="2"/>
    <s v="OFF-PA-10004405"/>
    <x v="1"/>
    <x v="10"/>
    <s v="Rediform Voice Mail Log Books"/>
    <n v="14.303999999999998"/>
    <n v="6"/>
    <n v="0.2"/>
    <n v="5.0064000000000002"/>
  </r>
  <r>
    <n v="1714"/>
    <x v="831"/>
    <x v="3"/>
    <x v="565"/>
    <d v="2014-09-14T00:00:00"/>
    <s v="Second Class"/>
    <s v="MM-18055"/>
    <x v="514"/>
    <x v="0"/>
    <s v="United States"/>
    <s v="Chicago"/>
    <x v="10"/>
    <n v="60610"/>
    <x v="2"/>
    <s v="FUR-TA-10004289"/>
    <x v="0"/>
    <x v="3"/>
    <s v="BoxOffice By Design Rectangular and Half-Moon Meeting Room Tables"/>
    <n v="765.625"/>
    <n v="7"/>
    <n v="0.5"/>
    <n v="-566.5625"/>
  </r>
  <r>
    <n v="1715"/>
    <x v="832"/>
    <x v="3"/>
    <x v="566"/>
    <d v="2014-10-14T00:00:00"/>
    <s v="Standard Class"/>
    <s v="DC-13285"/>
    <x v="290"/>
    <x v="0"/>
    <s v="United States"/>
    <s v="San Francisco"/>
    <x v="1"/>
    <n v="94110"/>
    <x v="1"/>
    <s v="FUR-BO-10003965"/>
    <x v="0"/>
    <x v="0"/>
    <s v="O'Sullivan Manor Hill 2-Door Library in Brianna Oak"/>
    <n v="307.666"/>
    <n v="2"/>
    <n v="0.15"/>
    <n v="-14.478399999999979"/>
  </r>
  <r>
    <n v="1716"/>
    <x v="833"/>
    <x v="0"/>
    <x v="567"/>
    <d v="2013-05-05T00:00:00"/>
    <s v="Standard Class"/>
    <s v="JL-15835"/>
    <x v="252"/>
    <x v="0"/>
    <s v="United States"/>
    <s v="New York City"/>
    <x v="15"/>
    <n v="10011"/>
    <x v="3"/>
    <s v="OFF-BI-10003314"/>
    <x v="1"/>
    <x v="8"/>
    <s v="Tuff Stuff Recycled Round Ring Binders"/>
    <n v="7.7120000000000006"/>
    <n v="2"/>
    <n v="0.2"/>
    <n v="2.7956000000000003"/>
  </r>
  <r>
    <n v="1717"/>
    <x v="834"/>
    <x v="0"/>
    <x v="288"/>
    <d v="2013-05-25T00:00:00"/>
    <s v="Standard Class"/>
    <s v="BN-11515"/>
    <x v="202"/>
    <x v="0"/>
    <s v="United States"/>
    <s v="New York City"/>
    <x v="15"/>
    <n v="10011"/>
    <x v="3"/>
    <s v="OFF-AP-10001563"/>
    <x v="1"/>
    <x v="9"/>
    <s v="Belkin Premiere Surge Master II 8-outlet surge protector"/>
    <n v="242.89999999999998"/>
    <n v="5"/>
    <n v="0"/>
    <n v="70.440999999999974"/>
  </r>
  <r>
    <n v="1718"/>
    <x v="834"/>
    <x v="0"/>
    <x v="288"/>
    <d v="2013-05-25T00:00:00"/>
    <s v="Standard Class"/>
    <s v="BN-11515"/>
    <x v="202"/>
    <x v="0"/>
    <s v="United States"/>
    <s v="New York City"/>
    <x v="15"/>
    <n v="10011"/>
    <x v="3"/>
    <s v="OFF-ST-10004123"/>
    <x v="1"/>
    <x v="4"/>
    <s v="Safco Industrial Wire Shelving System"/>
    <n v="454.90000000000003"/>
    <n v="5"/>
    <n v="0"/>
    <n v="0"/>
  </r>
  <r>
    <n v="1719"/>
    <x v="834"/>
    <x v="0"/>
    <x v="288"/>
    <d v="2013-05-25T00:00:00"/>
    <s v="Standard Class"/>
    <s v="BN-11515"/>
    <x v="202"/>
    <x v="0"/>
    <s v="United States"/>
    <s v="New York City"/>
    <x v="15"/>
    <n v="10011"/>
    <x v="3"/>
    <s v="FUR-FU-10002088"/>
    <x v="0"/>
    <x v="5"/>
    <s v="Nu-Dell Float Frame 11 x 14 1/2"/>
    <n v="35.92"/>
    <n v="4"/>
    <n v="0"/>
    <n v="15.086400000000001"/>
  </r>
  <r>
    <n v="1720"/>
    <x v="834"/>
    <x v="0"/>
    <x v="288"/>
    <d v="2013-05-25T00:00:00"/>
    <s v="Standard Class"/>
    <s v="BN-11515"/>
    <x v="202"/>
    <x v="0"/>
    <s v="United States"/>
    <s v="New York City"/>
    <x v="15"/>
    <n v="10011"/>
    <x v="3"/>
    <s v="FUR-FU-10000010"/>
    <x v="0"/>
    <x v="5"/>
    <s v="DAX Value U-Channel Document Frames, Easel Back"/>
    <n v="39.76"/>
    <n v="8"/>
    <n v="0"/>
    <n v="12.325599999999998"/>
  </r>
  <r>
    <n v="1721"/>
    <x v="834"/>
    <x v="0"/>
    <x v="288"/>
    <d v="2013-05-25T00:00:00"/>
    <s v="Standard Class"/>
    <s v="BN-11515"/>
    <x v="202"/>
    <x v="0"/>
    <s v="United States"/>
    <s v="New York City"/>
    <x v="15"/>
    <n v="10011"/>
    <x v="3"/>
    <s v="OFF-BI-10002824"/>
    <x v="1"/>
    <x v="8"/>
    <s v="Recycled Easel Ring Binders"/>
    <n v="47.744"/>
    <n v="4"/>
    <n v="0.2"/>
    <n v="14.919999999999995"/>
  </r>
  <r>
    <n v="1722"/>
    <x v="835"/>
    <x v="1"/>
    <x v="139"/>
    <d v="2012-12-25T00:00:00"/>
    <s v="Standard Class"/>
    <s v="KD-16345"/>
    <x v="44"/>
    <x v="0"/>
    <s v="United States"/>
    <s v="Chicago"/>
    <x v="10"/>
    <n v="60623"/>
    <x v="2"/>
    <s v="TEC-PH-10001061"/>
    <x v="2"/>
    <x v="7"/>
    <s v="Apple iPhone 5C"/>
    <n v="159.98400000000001"/>
    <n v="2"/>
    <n v="0.2"/>
    <n v="11.998799999999996"/>
  </r>
  <r>
    <n v="1723"/>
    <x v="835"/>
    <x v="1"/>
    <x v="139"/>
    <d v="2012-12-25T00:00:00"/>
    <s v="Standard Class"/>
    <s v="KD-16345"/>
    <x v="44"/>
    <x v="0"/>
    <s v="United States"/>
    <s v="Chicago"/>
    <x v="10"/>
    <n v="60623"/>
    <x v="2"/>
    <s v="TEC-AC-10000736"/>
    <x v="2"/>
    <x v="11"/>
    <s v="Logitech G600 MMO Gaming Mouse"/>
    <n v="255.96799999999999"/>
    <n v="4"/>
    <n v="0.2"/>
    <n v="51.193599999999996"/>
  </r>
  <r>
    <n v="1724"/>
    <x v="835"/>
    <x v="1"/>
    <x v="139"/>
    <d v="2012-12-25T00:00:00"/>
    <s v="Standard Class"/>
    <s v="KD-16345"/>
    <x v="44"/>
    <x v="0"/>
    <s v="United States"/>
    <s v="Chicago"/>
    <x v="10"/>
    <n v="60623"/>
    <x v="2"/>
    <s v="FUR-BO-10003966"/>
    <x v="0"/>
    <x v="0"/>
    <s v="Sauder Facets Collection Library, Sky Alder Finish"/>
    <n v="359.05799999999994"/>
    <n v="3"/>
    <n v="0.3"/>
    <n v="-71.811600000000027"/>
  </r>
  <r>
    <n v="1725"/>
    <x v="836"/>
    <x v="1"/>
    <x v="546"/>
    <d v="2012-12-20T00:00:00"/>
    <s v="First Class"/>
    <s v="JK-15370"/>
    <x v="271"/>
    <x v="0"/>
    <s v="United States"/>
    <s v="Philadelphia"/>
    <x v="9"/>
    <n v="19143"/>
    <x v="3"/>
    <s v="OFF-AP-10000828"/>
    <x v="1"/>
    <x v="9"/>
    <s v="Avanti 4.4 Cu. Ft. Refrigerator"/>
    <n v="434.35199999999998"/>
    <n v="3"/>
    <n v="0.2"/>
    <n v="43.43519999999998"/>
  </r>
  <r>
    <n v="1726"/>
    <x v="836"/>
    <x v="1"/>
    <x v="546"/>
    <d v="2012-12-20T00:00:00"/>
    <s v="First Class"/>
    <s v="JK-15370"/>
    <x v="271"/>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x v="271"/>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x v="524"/>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x v="244"/>
    <x v="0"/>
    <s v="United States"/>
    <s v="Springfield"/>
    <x v="17"/>
    <n v="22153"/>
    <x v="0"/>
    <s v="TEC-AC-10003063"/>
    <x v="2"/>
    <x v="11"/>
    <s v="Micro Innovations USB RF Wireless Keyboard with Mouse"/>
    <n v="100"/>
    <n v="4"/>
    <n v="0"/>
    <n v="21"/>
  </r>
  <r>
    <n v="1730"/>
    <x v="838"/>
    <x v="0"/>
    <x v="569"/>
    <d v="2013-02-07T00:00:00"/>
    <s v="Same Day"/>
    <s v="CA-12265"/>
    <x v="244"/>
    <x v="0"/>
    <s v="United States"/>
    <s v="Springfield"/>
    <x v="17"/>
    <n v="22153"/>
    <x v="0"/>
    <s v="OFF-LA-10001045"/>
    <x v="1"/>
    <x v="2"/>
    <s v="Permanent Self-Adhesive File Folder Labels for Typewriters by Universal"/>
    <n v="7.83"/>
    <n v="3"/>
    <n v="0"/>
    <n v="3.6017999999999999"/>
  </r>
  <r>
    <n v="1731"/>
    <x v="839"/>
    <x v="2"/>
    <x v="450"/>
    <d v="2011-10-03T00:00:00"/>
    <s v="Standard Class"/>
    <s v="KD-16495"/>
    <x v="470"/>
    <x v="1"/>
    <s v="United States"/>
    <s v="Fayetteville"/>
    <x v="3"/>
    <n v="28314"/>
    <x v="0"/>
    <s v="OFF-PA-10001457"/>
    <x v="1"/>
    <x v="10"/>
    <s v="White GlueTop Scratch Pads"/>
    <n v="96.256"/>
    <n v="8"/>
    <n v="0.2"/>
    <n v="31.283199999999987"/>
  </r>
  <r>
    <n v="1732"/>
    <x v="839"/>
    <x v="2"/>
    <x v="450"/>
    <d v="2011-10-03T00:00:00"/>
    <s v="Standard Class"/>
    <s v="KD-16495"/>
    <x v="470"/>
    <x v="1"/>
    <s v="United States"/>
    <s v="Fayetteville"/>
    <x v="3"/>
    <n v="28314"/>
    <x v="0"/>
    <s v="OFF-PA-10001804"/>
    <x v="1"/>
    <x v="10"/>
    <s v="Xerox 195"/>
    <n v="10.688000000000001"/>
    <n v="2"/>
    <n v="0.2"/>
    <n v="3.7407999999999997"/>
  </r>
  <r>
    <n v="1733"/>
    <x v="840"/>
    <x v="0"/>
    <x v="212"/>
    <d v="2013-07-15T00:00:00"/>
    <s v="Standard Class"/>
    <s v="LH-17155"/>
    <x v="109"/>
    <x v="0"/>
    <s v="United States"/>
    <s v="Dallas"/>
    <x v="5"/>
    <n v="75081"/>
    <x v="2"/>
    <s v="OFF-ST-10000689"/>
    <x v="1"/>
    <x v="4"/>
    <s v="Fellowes Strictly Business Drawer File, Letter/Legal Size"/>
    <n v="338.04"/>
    <n v="3"/>
    <n v="0.2"/>
    <n v="-33.804000000000002"/>
  </r>
  <r>
    <n v="1734"/>
    <x v="840"/>
    <x v="0"/>
    <x v="212"/>
    <d v="2013-07-15T00:00:00"/>
    <s v="Standard Class"/>
    <s v="LH-17155"/>
    <x v="109"/>
    <x v="0"/>
    <s v="United States"/>
    <s v="Dallas"/>
    <x v="5"/>
    <n v="75081"/>
    <x v="2"/>
    <s v="OFF-AR-10002135"/>
    <x v="1"/>
    <x v="6"/>
    <s v="Boston Heavy-Duty Trimline Electric Pencil Sharpeners"/>
    <n v="154.24"/>
    <n v="4"/>
    <n v="0.2"/>
    <n v="17.351999999999975"/>
  </r>
  <r>
    <n v="1735"/>
    <x v="841"/>
    <x v="3"/>
    <x v="570"/>
    <d v="2014-08-02T00:00:00"/>
    <s v="Second Class"/>
    <s v="AG-10675"/>
    <x v="165"/>
    <x v="0"/>
    <s v="United States"/>
    <s v="Jacksonville"/>
    <x v="3"/>
    <n v="28540"/>
    <x v="0"/>
    <s v="OFF-AP-10002082"/>
    <x v="1"/>
    <x v="9"/>
    <s v="Holmes HEPA Air Purifier"/>
    <n v="34.848000000000006"/>
    <n v="2"/>
    <n v="0.2"/>
    <n v="6.5339999999999971"/>
  </r>
  <r>
    <n v="1736"/>
    <x v="841"/>
    <x v="3"/>
    <x v="570"/>
    <d v="2014-08-02T00:00:00"/>
    <s v="Second Class"/>
    <s v="AG-10675"/>
    <x v="165"/>
    <x v="0"/>
    <s v="United States"/>
    <s v="Jacksonville"/>
    <x v="3"/>
    <n v="28540"/>
    <x v="0"/>
    <s v="TEC-PH-10003442"/>
    <x v="2"/>
    <x v="7"/>
    <s v="Samsung Replacement EH64AVFWE Premium Headset"/>
    <n v="22"/>
    <n v="5"/>
    <n v="0.2"/>
    <n v="1.375"/>
  </r>
  <r>
    <n v="1737"/>
    <x v="841"/>
    <x v="3"/>
    <x v="570"/>
    <d v="2014-08-02T00:00:00"/>
    <s v="Second Class"/>
    <s v="AG-10675"/>
    <x v="165"/>
    <x v="0"/>
    <s v="United States"/>
    <s v="Jacksonville"/>
    <x v="3"/>
    <n v="28540"/>
    <x v="0"/>
    <s v="OFF-AR-10002833"/>
    <x v="1"/>
    <x v="6"/>
    <s v="Newell 322"/>
    <n v="4.3680000000000003"/>
    <n v="3"/>
    <n v="0.2"/>
    <n v="0.3822000000000001"/>
  </r>
  <r>
    <n v="1738"/>
    <x v="842"/>
    <x v="1"/>
    <x v="37"/>
    <d v="2012-09-09T00:00:00"/>
    <s v="Standard Class"/>
    <s v="DB-13120"/>
    <x v="106"/>
    <x v="1"/>
    <s v="United States"/>
    <s v="San Francisco"/>
    <x v="1"/>
    <n v="94122"/>
    <x v="1"/>
    <s v="OFF-ST-10001325"/>
    <x v="1"/>
    <x v="4"/>
    <s v="Sterilite Officeware Hinged File Box"/>
    <n v="31.44"/>
    <n v="3"/>
    <n v="0"/>
    <n v="8.4888000000000012"/>
  </r>
  <r>
    <n v="1739"/>
    <x v="842"/>
    <x v="1"/>
    <x v="37"/>
    <d v="2012-09-09T00:00:00"/>
    <s v="Standard Class"/>
    <s v="DB-13120"/>
    <x v="106"/>
    <x v="1"/>
    <s v="United States"/>
    <s v="San Francisco"/>
    <x v="1"/>
    <n v="94122"/>
    <x v="1"/>
    <s v="TEC-AC-10003038"/>
    <x v="2"/>
    <x v="11"/>
    <s v="Kingston Digital DataTraveler 16GB USB 2.0"/>
    <n v="17.899999999999999"/>
    <n v="2"/>
    <n v="0"/>
    <n v="3.400999999999998"/>
  </r>
  <r>
    <n v="1740"/>
    <x v="842"/>
    <x v="1"/>
    <x v="37"/>
    <d v="2012-09-09T00:00:00"/>
    <s v="Standard Class"/>
    <s v="DB-13120"/>
    <x v="106"/>
    <x v="1"/>
    <s v="United States"/>
    <s v="San Francisco"/>
    <x v="1"/>
    <n v="94122"/>
    <x v="1"/>
    <s v="TEC-AC-10003590"/>
    <x v="2"/>
    <x v="11"/>
    <s v="TRENDnet 56K USB 2.0 Phone, Internet and Fax Modem"/>
    <n v="129.44999999999999"/>
    <n v="5"/>
    <n v="0"/>
    <n v="46.601999999999997"/>
  </r>
  <r>
    <n v="1741"/>
    <x v="843"/>
    <x v="2"/>
    <x v="128"/>
    <d v="2011-08-16T00:00:00"/>
    <s v="Standard Class"/>
    <s v="ED-13885"/>
    <x v="525"/>
    <x v="2"/>
    <s v="United States"/>
    <s v="San Diego"/>
    <x v="1"/>
    <n v="92037"/>
    <x v="1"/>
    <s v="OFF-LA-10000262"/>
    <x v="1"/>
    <x v="2"/>
    <s v="Avery 494"/>
    <n v="20.88"/>
    <n v="8"/>
    <n v="0"/>
    <n v="9.6047999999999991"/>
  </r>
  <r>
    <n v="1742"/>
    <x v="844"/>
    <x v="3"/>
    <x v="505"/>
    <d v="2014-11-04T00:00:00"/>
    <s v="Standard Class"/>
    <s v="MC-18100"/>
    <x v="498"/>
    <x v="0"/>
    <s v="United States"/>
    <s v="Philadelphia"/>
    <x v="9"/>
    <n v="19140"/>
    <x v="3"/>
    <s v="OFF-PA-10004355"/>
    <x v="1"/>
    <x v="10"/>
    <s v="Xerox 231"/>
    <n v="20.736000000000004"/>
    <n v="4"/>
    <n v="0.2"/>
    <n v="7.2576000000000001"/>
  </r>
  <r>
    <n v="1743"/>
    <x v="844"/>
    <x v="3"/>
    <x v="505"/>
    <d v="2014-11-04T00:00:00"/>
    <s v="Standard Class"/>
    <s v="MC-18100"/>
    <x v="498"/>
    <x v="0"/>
    <s v="United States"/>
    <s v="Philadelphia"/>
    <x v="9"/>
    <n v="19140"/>
    <x v="3"/>
    <s v="FUR-FU-10004415"/>
    <x v="0"/>
    <x v="5"/>
    <s v="Stacking Tray, Side-Loading, Legal, Smoke"/>
    <n v="7.168000000000001"/>
    <n v="2"/>
    <n v="0.2"/>
    <n v="0.98559999999999937"/>
  </r>
  <r>
    <n v="1744"/>
    <x v="844"/>
    <x v="3"/>
    <x v="505"/>
    <d v="2014-11-04T00:00:00"/>
    <s v="Standard Class"/>
    <s v="MC-18100"/>
    <x v="498"/>
    <x v="0"/>
    <s v="United States"/>
    <s v="Philadelphia"/>
    <x v="9"/>
    <n v="19140"/>
    <x v="3"/>
    <s v="OFF-ST-10002486"/>
    <x v="1"/>
    <x v="4"/>
    <s v="Eldon Shelf Savers Cubes and Bins"/>
    <n v="11.168000000000001"/>
    <n v="2"/>
    <n v="0.2"/>
    <n v="-2.5128000000000008"/>
  </r>
  <r>
    <n v="1745"/>
    <x v="844"/>
    <x v="3"/>
    <x v="505"/>
    <d v="2014-11-04T00:00:00"/>
    <s v="Standard Class"/>
    <s v="MC-18100"/>
    <x v="498"/>
    <x v="0"/>
    <s v="United States"/>
    <s v="Philadelphia"/>
    <x v="9"/>
    <n v="19140"/>
    <x v="3"/>
    <s v="TEC-AC-10001142"/>
    <x v="2"/>
    <x v="11"/>
    <s v="First Data FD10 PIN Pad"/>
    <n v="442.40000000000003"/>
    <n v="7"/>
    <n v="0.2"/>
    <n v="-55.300000000000068"/>
  </r>
  <r>
    <n v="1746"/>
    <x v="845"/>
    <x v="2"/>
    <x v="571"/>
    <d v="2011-06-09T00:00:00"/>
    <s v="First Class"/>
    <s v="BM-11785"/>
    <x v="298"/>
    <x v="0"/>
    <s v="United States"/>
    <s v="Rochester"/>
    <x v="15"/>
    <n v="14609"/>
    <x v="3"/>
    <s v="OFF-AR-10002656"/>
    <x v="1"/>
    <x v="6"/>
    <s v="Sanford Liquid Accent Highlighters"/>
    <n v="13.36"/>
    <n v="2"/>
    <n v="0"/>
    <n v="4.9431999999999992"/>
  </r>
  <r>
    <n v="1747"/>
    <x v="846"/>
    <x v="0"/>
    <x v="572"/>
    <d v="2013-08-18T00:00:00"/>
    <s v="Second Class"/>
    <s v="EM-14065"/>
    <x v="191"/>
    <x v="0"/>
    <s v="United States"/>
    <s v="Jacksonville"/>
    <x v="3"/>
    <n v="28540"/>
    <x v="0"/>
    <s v="OFF-BI-10000138"/>
    <x v="1"/>
    <x v="8"/>
    <s v="Acco Translucent Poly Ring Binders"/>
    <n v="11.232000000000001"/>
    <n v="8"/>
    <n v="0.7"/>
    <n v="-8.2367999999999988"/>
  </r>
  <r>
    <n v="1748"/>
    <x v="846"/>
    <x v="0"/>
    <x v="572"/>
    <d v="2013-08-18T00:00:00"/>
    <s v="Second Class"/>
    <s v="EM-14065"/>
    <x v="191"/>
    <x v="0"/>
    <s v="United States"/>
    <s v="Jacksonville"/>
    <x v="3"/>
    <n v="28540"/>
    <x v="0"/>
    <s v="OFF-PA-10004947"/>
    <x v="1"/>
    <x v="10"/>
    <s v="Staples"/>
    <n v="10.272000000000002"/>
    <n v="3"/>
    <n v="0.2"/>
    <n v="3.2099999999999982"/>
  </r>
  <r>
    <n v="1749"/>
    <x v="847"/>
    <x v="2"/>
    <x v="573"/>
    <d v="2011-04-29T00:00:00"/>
    <s v="Standard Class"/>
    <s v="DA-13450"/>
    <x v="526"/>
    <x v="2"/>
    <s v="United States"/>
    <s v="Houston"/>
    <x v="5"/>
    <n v="77095"/>
    <x v="2"/>
    <s v="OFF-PA-10003543"/>
    <x v="1"/>
    <x v="10"/>
    <s v="Xerox 1985"/>
    <n v="10.368000000000002"/>
    <n v="2"/>
    <n v="0.2"/>
    <n v="3.6288"/>
  </r>
  <r>
    <n v="1750"/>
    <x v="847"/>
    <x v="2"/>
    <x v="573"/>
    <d v="2011-04-29T00:00:00"/>
    <s v="Standard Class"/>
    <s v="DA-13450"/>
    <x v="526"/>
    <x v="2"/>
    <s v="United States"/>
    <s v="Houston"/>
    <x v="5"/>
    <n v="77095"/>
    <x v="2"/>
    <s v="OFF-AR-10002221"/>
    <x v="1"/>
    <x v="6"/>
    <s v="12 Colored Short Pencils"/>
    <n v="6.24"/>
    <n v="3"/>
    <n v="0.2"/>
    <n v="0.54600000000000071"/>
  </r>
  <r>
    <n v="1751"/>
    <x v="848"/>
    <x v="1"/>
    <x v="6"/>
    <d v="2012-11-27T00:00:00"/>
    <s v="Standard Class"/>
    <s v="MO-17800"/>
    <x v="246"/>
    <x v="2"/>
    <s v="United States"/>
    <s v="San Antonio"/>
    <x v="5"/>
    <n v="78207"/>
    <x v="2"/>
    <s v="FUR-TA-10004607"/>
    <x v="0"/>
    <x v="3"/>
    <s v="Hon 2111 Invitation Series Straight Table"/>
    <n v="206.96200000000002"/>
    <n v="2"/>
    <n v="0.3"/>
    <n v="-32.522600000000011"/>
  </r>
  <r>
    <n v="1752"/>
    <x v="849"/>
    <x v="3"/>
    <x v="336"/>
    <d v="2014-10-18T00:00:00"/>
    <s v="First Class"/>
    <s v="JW-15955"/>
    <x v="527"/>
    <x v="0"/>
    <s v="United States"/>
    <s v="Oakland"/>
    <x v="1"/>
    <n v="94601"/>
    <x v="1"/>
    <s v="FUR-FU-10001918"/>
    <x v="0"/>
    <x v="5"/>
    <s v="C-Line Cubicle Keepers Polyproplyene Holder With Velcro Backings"/>
    <n v="9.4600000000000009"/>
    <n v="2"/>
    <n v="0"/>
    <n v="3.6894000000000009"/>
  </r>
  <r>
    <n v="1753"/>
    <x v="850"/>
    <x v="3"/>
    <x v="574"/>
    <d v="2014-12-06T00:00:00"/>
    <s v="First Class"/>
    <s v="VW-21775"/>
    <x v="100"/>
    <x v="1"/>
    <s v="United States"/>
    <s v="San Francisco"/>
    <x v="1"/>
    <n v="94122"/>
    <x v="1"/>
    <s v="OFF-ST-10004340"/>
    <x v="1"/>
    <x v="4"/>
    <s v="Fellowes Mobile File Cart, Black"/>
    <n v="559.62"/>
    <n v="9"/>
    <n v="0"/>
    <n v="151.09740000000002"/>
  </r>
  <r>
    <n v="1754"/>
    <x v="850"/>
    <x v="3"/>
    <x v="574"/>
    <d v="2014-12-06T00:00:00"/>
    <s v="First Class"/>
    <s v="VW-21775"/>
    <x v="100"/>
    <x v="1"/>
    <s v="United States"/>
    <s v="San Francisco"/>
    <x v="1"/>
    <n v="94122"/>
    <x v="1"/>
    <s v="OFF-PA-10004475"/>
    <x v="1"/>
    <x v="10"/>
    <s v="Xerox 1940"/>
    <n v="109.92"/>
    <n v="2"/>
    <n v="0"/>
    <n v="53.860799999999998"/>
  </r>
  <r>
    <n v="1755"/>
    <x v="850"/>
    <x v="3"/>
    <x v="574"/>
    <d v="2014-12-06T00:00:00"/>
    <s v="First Class"/>
    <s v="VW-21775"/>
    <x v="100"/>
    <x v="1"/>
    <s v="United States"/>
    <s v="San Francisco"/>
    <x v="1"/>
    <n v="94122"/>
    <x v="1"/>
    <s v="OFF-PA-10003893"/>
    <x v="1"/>
    <x v="10"/>
    <s v="Xerox 1962"/>
    <n v="8.56"/>
    <n v="2"/>
    <n v="0"/>
    <n v="3.8519999999999994"/>
  </r>
  <r>
    <n v="1756"/>
    <x v="851"/>
    <x v="1"/>
    <x v="575"/>
    <d v="2012-12-11T00:00:00"/>
    <s v="Second Class"/>
    <s v="TT-21460"/>
    <x v="499"/>
    <x v="2"/>
    <s v="United States"/>
    <s v="Fort Worth"/>
    <x v="5"/>
    <n v="76106"/>
    <x v="2"/>
    <s v="OFF-PA-10000100"/>
    <x v="1"/>
    <x v="10"/>
    <s v="Xerox 1945"/>
    <n v="360.71199999999999"/>
    <n v="11"/>
    <n v="0.2"/>
    <n v="130.75810000000001"/>
  </r>
  <r>
    <n v="1757"/>
    <x v="851"/>
    <x v="1"/>
    <x v="575"/>
    <d v="2012-12-11T00:00:00"/>
    <s v="Second Class"/>
    <s v="TT-21460"/>
    <x v="499"/>
    <x v="2"/>
    <s v="United States"/>
    <s v="Fort Worth"/>
    <x v="5"/>
    <n v="76106"/>
    <x v="2"/>
    <s v="TEC-PH-10001817"/>
    <x v="2"/>
    <x v="7"/>
    <s v="Wilson Electronics DB Pro Signal Booster"/>
    <n v="1718.4"/>
    <n v="6"/>
    <n v="0.2"/>
    <n v="150.36000000000013"/>
  </r>
  <r>
    <n v="1758"/>
    <x v="852"/>
    <x v="1"/>
    <x v="562"/>
    <d v="2012-07-15T00:00:00"/>
    <s v="First Class"/>
    <s v="SL-20155"/>
    <x v="359"/>
    <x v="2"/>
    <s v="United States"/>
    <s v="Houston"/>
    <x v="5"/>
    <n v="77095"/>
    <x v="2"/>
    <s v="OFF-BI-10001765"/>
    <x v="1"/>
    <x v="8"/>
    <s v="Wilson Jones Heavy-Duty Casebound Ring Binders with Metal Hinges"/>
    <n v="41.567999999999991"/>
    <n v="6"/>
    <n v="0.8"/>
    <n v="-66.508800000000036"/>
  </r>
  <r>
    <n v="1759"/>
    <x v="853"/>
    <x v="2"/>
    <x v="218"/>
    <d v="2011-05-17T00:00:00"/>
    <s v="Standard Class"/>
    <s v="RM-19375"/>
    <x v="528"/>
    <x v="0"/>
    <s v="United States"/>
    <s v="Houston"/>
    <x v="5"/>
    <n v="77095"/>
    <x v="2"/>
    <s v="TEC-AC-10001013"/>
    <x v="2"/>
    <x v="11"/>
    <s v="Logitech ClearChat Comfort/USB Headset H390"/>
    <n v="46.864000000000004"/>
    <n v="2"/>
    <n v="0.2"/>
    <n v="7.615399999999994"/>
  </r>
  <r>
    <n v="1760"/>
    <x v="854"/>
    <x v="2"/>
    <x v="576"/>
    <d v="2011-01-13T00:00:00"/>
    <s v="Standard Class"/>
    <s v="MB-18085"/>
    <x v="469"/>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x v="151"/>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x v="151"/>
    <x v="0"/>
    <s v="United States"/>
    <s v="San Diego"/>
    <x v="1"/>
    <n v="92105"/>
    <x v="1"/>
    <s v="OFF-BI-10001900"/>
    <x v="1"/>
    <x v="8"/>
    <s v="DXL Angle-View Binders with Locking Rings, Black"/>
    <n v="28.752000000000002"/>
    <n v="6"/>
    <n v="0.2"/>
    <n v="9.7037999999999993"/>
  </r>
  <r>
    <n v="1763"/>
    <x v="855"/>
    <x v="1"/>
    <x v="577"/>
    <d v="2012-09-09T00:00:00"/>
    <s v="Standard Class"/>
    <s v="AG-10900"/>
    <x v="151"/>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x v="529"/>
    <x v="2"/>
    <s v="United States"/>
    <s v="Suffolk"/>
    <x v="17"/>
    <n v="23434"/>
    <x v="0"/>
    <s v="OFF-SU-10002573"/>
    <x v="1"/>
    <x v="14"/>
    <s v="Acme 10&quot; Easy Grip Assistive Scissors"/>
    <n v="35.06"/>
    <n v="2"/>
    <n v="0"/>
    <n v="10.517999999999997"/>
  </r>
  <r>
    <n v="1765"/>
    <x v="856"/>
    <x v="0"/>
    <x v="578"/>
    <d v="2013-08-09T00:00:00"/>
    <s v="Standard Class"/>
    <s v="ML-17755"/>
    <x v="529"/>
    <x v="2"/>
    <s v="United States"/>
    <s v="Suffolk"/>
    <x v="17"/>
    <n v="23434"/>
    <x v="0"/>
    <s v="OFF-LA-10004484"/>
    <x v="1"/>
    <x v="2"/>
    <s v="Avery 476"/>
    <n v="4.13"/>
    <n v="1"/>
    <n v="0"/>
    <n v="1.8997999999999999"/>
  </r>
  <r>
    <n v="1766"/>
    <x v="856"/>
    <x v="0"/>
    <x v="578"/>
    <d v="2013-08-09T00:00:00"/>
    <s v="Standard Class"/>
    <s v="ML-17755"/>
    <x v="529"/>
    <x v="2"/>
    <s v="United States"/>
    <s v="Suffolk"/>
    <x v="17"/>
    <n v="23434"/>
    <x v="0"/>
    <s v="FUR-FU-10001591"/>
    <x v="0"/>
    <x v="5"/>
    <s v="Advantus Panel Wall Certificate Holder - 8.5x11"/>
    <n v="109.8"/>
    <n v="9"/>
    <n v="0"/>
    <n v="46.116000000000007"/>
  </r>
  <r>
    <n v="1767"/>
    <x v="856"/>
    <x v="0"/>
    <x v="578"/>
    <d v="2013-08-09T00:00:00"/>
    <s v="Standard Class"/>
    <s v="ML-17755"/>
    <x v="529"/>
    <x v="2"/>
    <s v="United States"/>
    <s v="Suffolk"/>
    <x v="17"/>
    <n v="23434"/>
    <x v="0"/>
    <s v="OFF-LA-10002034"/>
    <x v="1"/>
    <x v="2"/>
    <s v="Avery 478"/>
    <n v="9.82"/>
    <n v="2"/>
    <n v="0"/>
    <n v="4.8117999999999999"/>
  </r>
  <r>
    <n v="1768"/>
    <x v="857"/>
    <x v="2"/>
    <x v="579"/>
    <d v="2011-03-26T00:00:00"/>
    <s v="Standard Class"/>
    <s v="CC-12685"/>
    <x v="530"/>
    <x v="0"/>
    <s v="United States"/>
    <s v="Greensboro"/>
    <x v="3"/>
    <n v="27405"/>
    <x v="0"/>
    <s v="OFF-BI-10004410"/>
    <x v="1"/>
    <x v="8"/>
    <s v="C-Line Peel &amp; Stick Add-On Filing Pockets, 8-3/4 x 5-1/8, 10/Pack"/>
    <n v="7.644000000000001"/>
    <n v="4"/>
    <n v="0.7"/>
    <n v="-5.8603999999999985"/>
  </r>
  <r>
    <n v="1769"/>
    <x v="857"/>
    <x v="2"/>
    <x v="579"/>
    <d v="2011-03-26T00:00:00"/>
    <s v="Standard Class"/>
    <s v="CC-12685"/>
    <x v="530"/>
    <x v="0"/>
    <s v="United States"/>
    <s v="Greensboro"/>
    <x v="3"/>
    <n v="27405"/>
    <x v="0"/>
    <s v="OFF-BI-10002735"/>
    <x v="1"/>
    <x v="8"/>
    <s v="GBC Prestige Therm-A-Bind Covers"/>
    <n v="51.465000000000018"/>
    <n v="5"/>
    <n v="0.7"/>
    <n v="-39.456499999999991"/>
  </r>
  <r>
    <n v="1770"/>
    <x v="858"/>
    <x v="3"/>
    <x v="580"/>
    <d v="2014-03-09T00:00:00"/>
    <s v="Standard Class"/>
    <s v="SC-20770"/>
    <x v="34"/>
    <x v="1"/>
    <s v="United States"/>
    <s v="Dallas"/>
    <x v="5"/>
    <n v="75081"/>
    <x v="2"/>
    <s v="OFF-SU-10001935"/>
    <x v="1"/>
    <x v="14"/>
    <s v="Staples"/>
    <n v="6.9760000000000009"/>
    <n v="4"/>
    <n v="0.2"/>
    <n v="-1.3952000000000013"/>
  </r>
  <r>
    <n v="1771"/>
    <x v="858"/>
    <x v="3"/>
    <x v="580"/>
    <d v="2014-03-09T00:00:00"/>
    <s v="Standard Class"/>
    <s v="SC-20770"/>
    <x v="34"/>
    <x v="1"/>
    <s v="United States"/>
    <s v="Dallas"/>
    <x v="5"/>
    <n v="75081"/>
    <x v="2"/>
    <s v="OFF-BI-10003291"/>
    <x v="1"/>
    <x v="8"/>
    <s v="Wilson Jones Leather-Like Binders with DublLock Round Rings"/>
    <n v="12.221999999999998"/>
    <n v="7"/>
    <n v="0.8"/>
    <n v="-20.166300000000007"/>
  </r>
  <r>
    <n v="1772"/>
    <x v="859"/>
    <x v="0"/>
    <x v="581"/>
    <d v="2013-11-30T00:00:00"/>
    <s v="Second Class"/>
    <s v="GG-14650"/>
    <x v="55"/>
    <x v="1"/>
    <s v="United States"/>
    <s v="Chicago"/>
    <x v="10"/>
    <n v="60623"/>
    <x v="2"/>
    <s v="OFF-ST-10004337"/>
    <x v="1"/>
    <x v="4"/>
    <s v="SAFCO Commercial Wire Shelving, 72h"/>
    <n v="97.984000000000009"/>
    <n v="2"/>
    <n v="0.2"/>
    <n v="-24.496000000000002"/>
  </r>
  <r>
    <n v="1773"/>
    <x v="859"/>
    <x v="0"/>
    <x v="581"/>
    <d v="2013-11-30T00:00:00"/>
    <s v="Second Class"/>
    <s v="GG-14650"/>
    <x v="55"/>
    <x v="1"/>
    <s v="United States"/>
    <s v="Chicago"/>
    <x v="10"/>
    <n v="60623"/>
    <x v="2"/>
    <s v="TEC-AC-10001266"/>
    <x v="2"/>
    <x v="11"/>
    <s v="Memorex Micro Travel Drive 8 GB"/>
    <n v="62.400000000000006"/>
    <n v="6"/>
    <n v="0.2"/>
    <n v="19.499999999999993"/>
  </r>
  <r>
    <n v="1774"/>
    <x v="860"/>
    <x v="2"/>
    <x v="582"/>
    <d v="2011-05-03T00:00:00"/>
    <s v="Standard Class"/>
    <s v="MY-18295"/>
    <x v="501"/>
    <x v="1"/>
    <s v="United States"/>
    <s v="Baltimore"/>
    <x v="39"/>
    <n v="21215"/>
    <x v="3"/>
    <s v="OFF-BI-10001628"/>
    <x v="1"/>
    <x v="8"/>
    <s v="Acco Data Flex Cable Posts For Top &amp; Bottom Load Binders, 6&quot; Capacity"/>
    <n v="20.86"/>
    <n v="2"/>
    <n v="0"/>
    <n v="9.3869999999999987"/>
  </r>
  <r>
    <n v="1775"/>
    <x v="860"/>
    <x v="2"/>
    <x v="582"/>
    <d v="2011-05-03T00:00:00"/>
    <s v="Standard Class"/>
    <s v="MY-18295"/>
    <x v="501"/>
    <x v="1"/>
    <s v="United States"/>
    <s v="Baltimore"/>
    <x v="39"/>
    <n v="21215"/>
    <x v="3"/>
    <s v="OFF-ST-10000877"/>
    <x v="1"/>
    <x v="4"/>
    <s v="Recycled Steel Personal File for Standard File Folders"/>
    <n v="497.61"/>
    <n v="9"/>
    <n v="0"/>
    <n v="129.37860000000001"/>
  </r>
  <r>
    <n v="1776"/>
    <x v="860"/>
    <x v="2"/>
    <x v="582"/>
    <d v="2011-05-03T00:00:00"/>
    <s v="Standard Class"/>
    <s v="MY-18295"/>
    <x v="501"/>
    <x v="1"/>
    <s v="United States"/>
    <s v="Baltimore"/>
    <x v="39"/>
    <n v="21215"/>
    <x v="3"/>
    <s v="OFF-AR-10004752"/>
    <x v="1"/>
    <x v="6"/>
    <s v="Blackstonian Pencils"/>
    <n v="5.34"/>
    <n v="2"/>
    <n v="0"/>
    <n v="1.4952000000000001"/>
  </r>
  <r>
    <n v="1777"/>
    <x v="860"/>
    <x v="2"/>
    <x v="582"/>
    <d v="2011-05-03T00:00:00"/>
    <s v="Standard Class"/>
    <s v="MY-18295"/>
    <x v="501"/>
    <x v="1"/>
    <s v="United States"/>
    <s v="Baltimore"/>
    <x v="39"/>
    <n v="21215"/>
    <x v="3"/>
    <s v="OFF-LA-10000452"/>
    <x v="1"/>
    <x v="2"/>
    <s v="Avery 488"/>
    <n v="3.15"/>
    <n v="1"/>
    <n v="0"/>
    <n v="1.512"/>
  </r>
  <r>
    <n v="1778"/>
    <x v="861"/>
    <x v="1"/>
    <x v="27"/>
    <d v="2012-11-28T00:00:00"/>
    <s v="Standard Class"/>
    <s v="DP-13000"/>
    <x v="24"/>
    <x v="0"/>
    <s v="United States"/>
    <s v="Los Angeles"/>
    <x v="1"/>
    <n v="90004"/>
    <x v="1"/>
    <s v="OFF-PA-10000675"/>
    <x v="1"/>
    <x v="10"/>
    <s v="Xerox 1919"/>
    <n v="368.91"/>
    <n v="9"/>
    <n v="0"/>
    <n v="180.76590000000002"/>
  </r>
  <r>
    <n v="1779"/>
    <x v="861"/>
    <x v="1"/>
    <x v="27"/>
    <d v="2012-11-28T00:00:00"/>
    <s v="Standard Class"/>
    <s v="DP-13000"/>
    <x v="24"/>
    <x v="0"/>
    <s v="United States"/>
    <s v="Los Angeles"/>
    <x v="1"/>
    <n v="90004"/>
    <x v="1"/>
    <s v="OFF-AR-10003045"/>
    <x v="1"/>
    <x v="6"/>
    <s v="Prang Colored Pencils"/>
    <n v="14.7"/>
    <n v="5"/>
    <n v="0"/>
    <n v="6.6150000000000002"/>
  </r>
  <r>
    <n v="1780"/>
    <x v="862"/>
    <x v="0"/>
    <x v="583"/>
    <d v="2013-11-17T00:00:00"/>
    <s v="Standard Class"/>
    <s v="BD-11770"/>
    <x v="420"/>
    <x v="0"/>
    <s v="United States"/>
    <s v="New York City"/>
    <x v="15"/>
    <n v="10011"/>
    <x v="3"/>
    <s v="TEC-AC-10003447"/>
    <x v="2"/>
    <x v="11"/>
    <s v="Micropad Numeric Keypads"/>
    <n v="59.97"/>
    <n v="3"/>
    <n v="0"/>
    <n v="14.992499999999996"/>
  </r>
  <r>
    <n v="1781"/>
    <x v="862"/>
    <x v="0"/>
    <x v="583"/>
    <d v="2013-11-17T00:00:00"/>
    <s v="Standard Class"/>
    <s v="BD-11770"/>
    <x v="420"/>
    <x v="0"/>
    <s v="United States"/>
    <s v="New York City"/>
    <x v="15"/>
    <n v="10011"/>
    <x v="3"/>
    <s v="OFF-ST-10002276"/>
    <x v="1"/>
    <x v="4"/>
    <s v="Safco Steel Mobile File Cart"/>
    <n v="83.36"/>
    <n v="1"/>
    <n v="0"/>
    <n v="20.840000000000003"/>
  </r>
  <r>
    <n v="1782"/>
    <x v="863"/>
    <x v="1"/>
    <x v="584"/>
    <d v="2012-07-13T00:00:00"/>
    <s v="Standard Class"/>
    <s v="CB-12535"/>
    <x v="118"/>
    <x v="1"/>
    <s v="United States"/>
    <s v="Franklin"/>
    <x v="31"/>
    <n v="2038"/>
    <x v="3"/>
    <s v="OFF-PA-10001609"/>
    <x v="1"/>
    <x v="10"/>
    <s v="Tops Wirebound Message Log Books"/>
    <n v="6.58"/>
    <n v="2"/>
    <n v="0"/>
    <n v="3.0267999999999997"/>
  </r>
  <r>
    <n v="1783"/>
    <x v="863"/>
    <x v="1"/>
    <x v="584"/>
    <d v="2012-07-13T00:00:00"/>
    <s v="Standard Class"/>
    <s v="CB-12535"/>
    <x v="118"/>
    <x v="1"/>
    <s v="United States"/>
    <s v="Franklin"/>
    <x v="31"/>
    <n v="2038"/>
    <x v="3"/>
    <s v="OFF-BI-10001597"/>
    <x v="1"/>
    <x v="8"/>
    <s v="Wilson Jones Ledger-Size, Piano-Hinge Binder, 2&quot;, Blue"/>
    <n v="122.94"/>
    <n v="3"/>
    <n v="0"/>
    <n v="59.011199999999988"/>
  </r>
  <r>
    <n v="1784"/>
    <x v="864"/>
    <x v="3"/>
    <x v="585"/>
    <d v="2014-09-27T00:00:00"/>
    <s v="Standard Class"/>
    <s v="JE-15610"/>
    <x v="531"/>
    <x v="1"/>
    <s v="United States"/>
    <s v="Milwaukee"/>
    <x v="6"/>
    <n v="53209"/>
    <x v="2"/>
    <s v="OFF-PA-10004475"/>
    <x v="1"/>
    <x v="10"/>
    <s v="Xerox 1940"/>
    <n v="219.84"/>
    <n v="4"/>
    <n v="0"/>
    <n v="107.7216"/>
  </r>
  <r>
    <n v="1785"/>
    <x v="864"/>
    <x v="3"/>
    <x v="585"/>
    <d v="2014-09-27T00:00:00"/>
    <s v="Standard Class"/>
    <s v="JE-15610"/>
    <x v="531"/>
    <x v="1"/>
    <s v="United States"/>
    <s v="Milwaukee"/>
    <x v="6"/>
    <n v="53209"/>
    <x v="2"/>
    <s v="TEC-AC-10004510"/>
    <x v="2"/>
    <x v="11"/>
    <s v="Logitech Desktop MK120 Mouse and keyboard Combo"/>
    <n v="98.16"/>
    <n v="6"/>
    <n v="0"/>
    <n v="9.8159999999999954"/>
  </r>
  <r>
    <n v="1786"/>
    <x v="864"/>
    <x v="3"/>
    <x v="585"/>
    <d v="2014-09-27T00:00:00"/>
    <s v="Standard Class"/>
    <s v="JE-15610"/>
    <x v="531"/>
    <x v="1"/>
    <s v="United States"/>
    <s v="Milwaukee"/>
    <x v="6"/>
    <n v="53209"/>
    <x v="2"/>
    <s v="OFF-BI-10002976"/>
    <x v="1"/>
    <x v="8"/>
    <s v="ACCOHIDE Binder by Acco"/>
    <n v="33.04"/>
    <n v="8"/>
    <n v="0"/>
    <n v="15.5288"/>
  </r>
  <r>
    <n v="1787"/>
    <x v="864"/>
    <x v="3"/>
    <x v="585"/>
    <d v="2014-09-27T00:00:00"/>
    <s v="Standard Class"/>
    <s v="JE-15610"/>
    <x v="531"/>
    <x v="1"/>
    <s v="United States"/>
    <s v="Milwaukee"/>
    <x v="6"/>
    <n v="53209"/>
    <x v="2"/>
    <s v="TEC-PH-10001615"/>
    <x v="2"/>
    <x v="7"/>
    <s v="AT&amp;T CL82213"/>
    <n v="86.97"/>
    <n v="3"/>
    <n v="0"/>
    <n v="25.221299999999989"/>
  </r>
  <r>
    <n v="1788"/>
    <x v="865"/>
    <x v="1"/>
    <x v="586"/>
    <d v="2012-02-19T00:00:00"/>
    <s v="Standard Class"/>
    <s v="RP-19855"/>
    <x v="532"/>
    <x v="1"/>
    <s v="United States"/>
    <s v="Kenosha"/>
    <x v="6"/>
    <n v="53142"/>
    <x v="2"/>
    <s v="TEC-PH-10001819"/>
    <x v="2"/>
    <x v="7"/>
    <s v="Innergie mMini Combo Duo USB Travel Charging Kit"/>
    <n v="134.97"/>
    <n v="3"/>
    <n v="0"/>
    <n v="64.785599999999988"/>
  </r>
  <r>
    <n v="1789"/>
    <x v="865"/>
    <x v="1"/>
    <x v="586"/>
    <d v="2012-02-19T00:00:00"/>
    <s v="Standard Class"/>
    <s v="RP-19855"/>
    <x v="532"/>
    <x v="1"/>
    <s v="United States"/>
    <s v="Kenosha"/>
    <x v="6"/>
    <n v="53142"/>
    <x v="2"/>
    <s v="TEC-PH-10000560"/>
    <x v="2"/>
    <x v="7"/>
    <s v="Samsung Galaxy S III - 16GB - pebble blue (T-Mobile)"/>
    <n v="699.98"/>
    <n v="2"/>
    <n v="0"/>
    <n v="195.99440000000004"/>
  </r>
  <r>
    <n v="1790"/>
    <x v="865"/>
    <x v="1"/>
    <x v="586"/>
    <d v="2012-02-19T00:00:00"/>
    <s v="Standard Class"/>
    <s v="RP-19855"/>
    <x v="532"/>
    <x v="1"/>
    <s v="United States"/>
    <s v="Kenosha"/>
    <x v="6"/>
    <n v="53142"/>
    <x v="2"/>
    <s v="TEC-AC-10004568"/>
    <x v="2"/>
    <x v="11"/>
    <s v="Maxell LTO Ultrium - 800 GB"/>
    <n v="139.94999999999999"/>
    <n v="5"/>
    <n v="0"/>
    <n v="26.590499999999988"/>
  </r>
  <r>
    <n v="1791"/>
    <x v="866"/>
    <x v="2"/>
    <x v="587"/>
    <d v="2011-10-04T00:00:00"/>
    <s v="Standard Class"/>
    <s v="RA-19915"/>
    <x v="154"/>
    <x v="0"/>
    <s v="United States"/>
    <s v="New York City"/>
    <x v="15"/>
    <n v="10011"/>
    <x v="3"/>
    <s v="OFF-PA-10004092"/>
    <x v="1"/>
    <x v="10"/>
    <s v="Tops Green Bar Computer Printout Paper"/>
    <n v="48.94"/>
    <n v="1"/>
    <n v="0"/>
    <n v="24.47"/>
  </r>
  <r>
    <n v="1792"/>
    <x v="867"/>
    <x v="2"/>
    <x v="588"/>
    <d v="2011-12-03T00:00:00"/>
    <s v="First Class"/>
    <s v="RP-19390"/>
    <x v="261"/>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x v="261"/>
    <x v="0"/>
    <s v="United States"/>
    <s v="Madison"/>
    <x v="6"/>
    <n v="53711"/>
    <x v="2"/>
    <s v="OFF-AR-10000475"/>
    <x v="1"/>
    <x v="6"/>
    <s v="Hunt BOSTON Vista Battery-Operated Pencil Sharpener, Black"/>
    <n v="46.64"/>
    <n v="4"/>
    <n v="0"/>
    <n v="12.592800000000004"/>
  </r>
  <r>
    <n v="1794"/>
    <x v="868"/>
    <x v="2"/>
    <x v="589"/>
    <d v="2011-12-13T00:00:00"/>
    <s v="Standard Class"/>
    <s v="TB-21175"/>
    <x v="533"/>
    <x v="1"/>
    <s v="United States"/>
    <s v="Houston"/>
    <x v="5"/>
    <n v="77041"/>
    <x v="2"/>
    <s v="OFF-ST-10000777"/>
    <x v="1"/>
    <x v="4"/>
    <s v="Companion Letter/Legal File, Black"/>
    <n v="60.415999999999997"/>
    <n v="2"/>
    <n v="0.2"/>
    <n v="6.0416000000000025"/>
  </r>
  <r>
    <n v="1795"/>
    <x v="869"/>
    <x v="0"/>
    <x v="64"/>
    <d v="2013-09-11T00:00:00"/>
    <s v="Standard Class"/>
    <s v="BE-11455"/>
    <x v="534"/>
    <x v="2"/>
    <s v="United States"/>
    <s v="Olathe"/>
    <x v="41"/>
    <n v="66062"/>
    <x v="2"/>
    <s v="OFF-AR-10004022"/>
    <x v="1"/>
    <x v="6"/>
    <s v="Panasonic KP-380BK Classic Electric Pencil Sharpener"/>
    <n v="107.94"/>
    <n v="3"/>
    <n v="0"/>
    <n v="26.984999999999992"/>
  </r>
  <r>
    <n v="1796"/>
    <x v="870"/>
    <x v="3"/>
    <x v="151"/>
    <d v="2014-08-31T00:00:00"/>
    <s v="First Class"/>
    <s v="MR-17545"/>
    <x v="280"/>
    <x v="2"/>
    <s v="United States"/>
    <s v="New York City"/>
    <x v="15"/>
    <n v="10024"/>
    <x v="3"/>
    <s v="OFF-ST-10002352"/>
    <x v="1"/>
    <x v="4"/>
    <s v="Iris Project Case"/>
    <n v="63.84"/>
    <n v="8"/>
    <n v="0"/>
    <n v="16.598399999999998"/>
  </r>
  <r>
    <n v="1797"/>
    <x v="870"/>
    <x v="3"/>
    <x v="151"/>
    <d v="2014-08-31T00:00:00"/>
    <s v="First Class"/>
    <s v="MR-17545"/>
    <x v="280"/>
    <x v="2"/>
    <s v="United States"/>
    <s v="New York City"/>
    <x v="15"/>
    <n v="10024"/>
    <x v="3"/>
    <s v="TEC-PH-10000455"/>
    <x v="2"/>
    <x v="7"/>
    <s v="GE 30522EE2"/>
    <n v="347.96999999999997"/>
    <n v="3"/>
    <n v="0"/>
    <n v="100.91129999999997"/>
  </r>
  <r>
    <n v="1798"/>
    <x v="870"/>
    <x v="3"/>
    <x v="151"/>
    <d v="2014-08-31T00:00:00"/>
    <s v="First Class"/>
    <s v="MR-17545"/>
    <x v="280"/>
    <x v="2"/>
    <s v="United States"/>
    <s v="New York City"/>
    <x v="15"/>
    <n v="10024"/>
    <x v="3"/>
    <s v="OFF-BI-10003910"/>
    <x v="1"/>
    <x v="8"/>
    <s v="DXL Angle-View Binders with Locking Rings by Samsill"/>
    <n v="37.008000000000003"/>
    <n v="6"/>
    <n v="0.2"/>
    <n v="11.565"/>
  </r>
  <r>
    <n v="1799"/>
    <x v="871"/>
    <x v="0"/>
    <x v="274"/>
    <d v="2013-07-12T00:00:00"/>
    <s v="Standard Class"/>
    <s v="RM-19375"/>
    <x v="528"/>
    <x v="0"/>
    <s v="United States"/>
    <s v="San Jose"/>
    <x v="1"/>
    <n v="95123"/>
    <x v="1"/>
    <s v="FUR-FU-10003039"/>
    <x v="0"/>
    <x v="5"/>
    <s v="Howard Miller 11-1/2&quot; Diameter Grantwood Wall Clock"/>
    <n v="215.65"/>
    <n v="5"/>
    <n v="0"/>
    <n v="73.320999999999998"/>
  </r>
  <r>
    <n v="1800"/>
    <x v="872"/>
    <x v="0"/>
    <x v="590"/>
    <d v="2013-08-11T00:00:00"/>
    <s v="Second Class"/>
    <s v="JF-15565"/>
    <x v="535"/>
    <x v="0"/>
    <s v="United States"/>
    <s v="Dallas"/>
    <x v="5"/>
    <n v="75081"/>
    <x v="2"/>
    <s v="OFF-FA-10000585"/>
    <x v="1"/>
    <x v="13"/>
    <s v="OIC Bulk Pack Metal Binder Clips"/>
    <n v="11.168000000000001"/>
    <n v="4"/>
    <n v="0.2"/>
    <n v="3.6295999999999995"/>
  </r>
  <r>
    <n v="1801"/>
    <x v="872"/>
    <x v="0"/>
    <x v="590"/>
    <d v="2013-08-11T00:00:00"/>
    <s v="Second Class"/>
    <s v="JF-15565"/>
    <x v="535"/>
    <x v="0"/>
    <s v="United States"/>
    <s v="Dallas"/>
    <x v="5"/>
    <n v="75081"/>
    <x v="2"/>
    <s v="OFF-PA-10001994"/>
    <x v="1"/>
    <x v="10"/>
    <s v="Ink Jet Note and Greeting Cards, 8-1/2&quot; x 5-1/2&quot; Card Size"/>
    <n v="53.952000000000005"/>
    <n v="3"/>
    <n v="0.2"/>
    <n v="17.534399999999998"/>
  </r>
  <r>
    <n v="1802"/>
    <x v="873"/>
    <x v="0"/>
    <x v="373"/>
    <d v="2013-11-20T00:00:00"/>
    <s v="Standard Class"/>
    <s v="AS-10135"/>
    <x v="216"/>
    <x v="2"/>
    <s v="United States"/>
    <s v="Auburn"/>
    <x v="4"/>
    <n v="98002"/>
    <x v="1"/>
    <s v="FUR-FU-10004270"/>
    <x v="0"/>
    <x v="5"/>
    <s v="Eldon Image Series Desk Accessories, Burgundy"/>
    <n v="4.18"/>
    <n v="1"/>
    <n v="0"/>
    <n v="1.5047999999999999"/>
  </r>
  <r>
    <n v="1803"/>
    <x v="874"/>
    <x v="3"/>
    <x v="585"/>
    <d v="2014-09-27T00:00:00"/>
    <s v="Second Class"/>
    <s v="JA-15970"/>
    <x v="350"/>
    <x v="0"/>
    <s v="United States"/>
    <s v="Philadelphia"/>
    <x v="9"/>
    <n v="19134"/>
    <x v="3"/>
    <s v="OFF-BI-10002498"/>
    <x v="1"/>
    <x v="8"/>
    <s v="Clear Mylar Reinforcing Strips"/>
    <n v="5.6070000000000011"/>
    <n v="1"/>
    <n v="0.7"/>
    <n v="-4.2987000000000002"/>
  </r>
  <r>
    <n v="1804"/>
    <x v="874"/>
    <x v="3"/>
    <x v="585"/>
    <d v="2014-09-27T00:00:00"/>
    <s v="Second Class"/>
    <s v="JA-15970"/>
    <x v="350"/>
    <x v="0"/>
    <s v="United States"/>
    <s v="Philadelphia"/>
    <x v="9"/>
    <n v="19134"/>
    <x v="3"/>
    <s v="OFF-SU-10002881"/>
    <x v="1"/>
    <x v="14"/>
    <s v="Martin Yale Chadless Opener Electric Letter Opener"/>
    <n v="4663.7360000000008"/>
    <n v="7"/>
    <n v="0.2"/>
    <n v="-1049.3406"/>
  </r>
  <r>
    <n v="1805"/>
    <x v="874"/>
    <x v="3"/>
    <x v="585"/>
    <d v="2014-09-27T00:00:00"/>
    <s v="Second Class"/>
    <s v="JA-15970"/>
    <x v="350"/>
    <x v="0"/>
    <s v="United States"/>
    <s v="Philadelphia"/>
    <x v="9"/>
    <n v="19134"/>
    <x v="3"/>
    <s v="TEC-AC-10002926"/>
    <x v="2"/>
    <x v="11"/>
    <s v="Logitech Wireless Marathon Mouse M705"/>
    <n v="79.984000000000009"/>
    <n v="2"/>
    <n v="0.2"/>
    <n v="22.995400000000004"/>
  </r>
  <r>
    <n v="1806"/>
    <x v="875"/>
    <x v="0"/>
    <x v="591"/>
    <d v="2013-12-29T00:00:00"/>
    <s v="First Class"/>
    <s v="GK-14620"/>
    <x v="136"/>
    <x v="1"/>
    <s v="United States"/>
    <s v="Los Angeles"/>
    <x v="1"/>
    <n v="90049"/>
    <x v="1"/>
    <s v="TEC-PH-10002200"/>
    <x v="2"/>
    <x v="7"/>
    <s v="Samsung Galaxy Note 2"/>
    <n v="2575.944"/>
    <n v="7"/>
    <n v="0.2"/>
    <n v="257.59440000000029"/>
  </r>
  <r>
    <n v="1807"/>
    <x v="875"/>
    <x v="0"/>
    <x v="591"/>
    <d v="2013-12-29T00:00:00"/>
    <s v="First Class"/>
    <s v="GK-14620"/>
    <x v="136"/>
    <x v="1"/>
    <s v="United States"/>
    <s v="Los Angeles"/>
    <x v="1"/>
    <n v="90049"/>
    <x v="1"/>
    <s v="OFF-PA-10002005"/>
    <x v="1"/>
    <x v="10"/>
    <s v="Xerox 225"/>
    <n v="45.36"/>
    <n v="7"/>
    <n v="0"/>
    <n v="21.772800000000004"/>
  </r>
  <r>
    <n v="1808"/>
    <x v="875"/>
    <x v="0"/>
    <x v="591"/>
    <d v="2013-12-29T00:00:00"/>
    <s v="First Class"/>
    <s v="GK-14620"/>
    <x v="136"/>
    <x v="1"/>
    <s v="United States"/>
    <s v="Los Angeles"/>
    <x v="1"/>
    <n v="90049"/>
    <x v="1"/>
    <s v="TEC-AC-10001465"/>
    <x v="2"/>
    <x v="11"/>
    <s v="SanDisk Cruzer 64 GB USB Flash Drive"/>
    <n v="254.24"/>
    <n v="7"/>
    <n v="0"/>
    <n v="76.271999999999977"/>
  </r>
  <r>
    <n v="1809"/>
    <x v="876"/>
    <x v="0"/>
    <x v="592"/>
    <d v="2013-02-13T00:00:00"/>
    <s v="First Class"/>
    <s v="PB-19210"/>
    <x v="536"/>
    <x v="1"/>
    <s v="United States"/>
    <s v="Tulsa"/>
    <x v="26"/>
    <n v="74133"/>
    <x v="2"/>
    <s v="TEC-PH-10004897"/>
    <x v="2"/>
    <x v="7"/>
    <s v="Mediabridge Sport Armband iPhone 5s"/>
    <n v="69.930000000000007"/>
    <n v="7"/>
    <n v="0"/>
    <n v="0.69929999999999914"/>
  </r>
  <r>
    <n v="1810"/>
    <x v="877"/>
    <x v="0"/>
    <x v="248"/>
    <d v="2013-10-30T00:00:00"/>
    <s v="Standard Class"/>
    <s v="HK-14890"/>
    <x v="96"/>
    <x v="1"/>
    <s v="United States"/>
    <s v="Chicago"/>
    <x v="10"/>
    <n v="60610"/>
    <x v="2"/>
    <s v="FUR-FU-10001196"/>
    <x v="0"/>
    <x v="5"/>
    <s v="DAX Cubicle Frames - 8x10"/>
    <n v="16.155999999999999"/>
    <n v="7"/>
    <n v="0.6"/>
    <n v="-12.116999999999999"/>
  </r>
  <r>
    <n v="1811"/>
    <x v="877"/>
    <x v="0"/>
    <x v="248"/>
    <d v="2013-10-30T00:00:00"/>
    <s v="Standard Class"/>
    <s v="HK-14890"/>
    <x v="96"/>
    <x v="1"/>
    <s v="United States"/>
    <s v="Chicago"/>
    <x v="10"/>
    <n v="60610"/>
    <x v="2"/>
    <s v="OFF-PA-10000595"/>
    <x v="1"/>
    <x v="10"/>
    <s v="Xerox 1929"/>
    <n v="54.816000000000003"/>
    <n v="3"/>
    <n v="0.2"/>
    <n v="17.815199999999997"/>
  </r>
  <r>
    <n v="1812"/>
    <x v="878"/>
    <x v="2"/>
    <x v="3"/>
    <d v="2011-06-11T00:00:00"/>
    <s v="Second Class"/>
    <s v="FO-14305"/>
    <x v="383"/>
    <x v="0"/>
    <s v="United States"/>
    <s v="Harrisonburg"/>
    <x v="17"/>
    <n v="22801"/>
    <x v="0"/>
    <s v="FUR-TA-10004534"/>
    <x v="0"/>
    <x v="3"/>
    <s v="Bevis 44 x 96 Conference Tables"/>
    <n v="1441.3"/>
    <n v="7"/>
    <n v="0"/>
    <n v="245.0209999999999"/>
  </r>
  <r>
    <n v="1813"/>
    <x v="879"/>
    <x v="3"/>
    <x v="225"/>
    <d v="2014-11-27T00:00:00"/>
    <s v="Standard Class"/>
    <s v="BT-11680"/>
    <x v="537"/>
    <x v="0"/>
    <s v="United States"/>
    <s v="Newark"/>
    <x v="24"/>
    <n v="43055"/>
    <x v="3"/>
    <s v="FUR-FU-10001861"/>
    <x v="0"/>
    <x v="5"/>
    <s v="Floodlight Indoor Halogen Bulbs, 1 Bulb per Pack, 60 Watts"/>
    <n v="77.599999999999994"/>
    <n v="5"/>
    <n v="0.2"/>
    <n v="28.129999999999995"/>
  </r>
  <r>
    <n v="1814"/>
    <x v="879"/>
    <x v="3"/>
    <x v="225"/>
    <d v="2014-11-27T00:00:00"/>
    <s v="Standard Class"/>
    <s v="BT-11680"/>
    <x v="537"/>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x v="407"/>
    <x v="1"/>
    <s v="United States"/>
    <s v="Los Angeles"/>
    <x v="1"/>
    <n v="90045"/>
    <x v="1"/>
    <s v="FUR-TA-10002607"/>
    <x v="0"/>
    <x v="3"/>
    <s v="KI Conference Tables"/>
    <n v="170.13600000000002"/>
    <n v="3"/>
    <n v="0.2"/>
    <n v="-8.5067999999999913"/>
  </r>
  <r>
    <n v="1816"/>
    <x v="881"/>
    <x v="1"/>
    <x v="593"/>
    <d v="2012-06-04T00:00:00"/>
    <s v="Same Day"/>
    <s v="LL-16840"/>
    <x v="328"/>
    <x v="0"/>
    <s v="United States"/>
    <s v="Seattle"/>
    <x v="4"/>
    <n v="98105"/>
    <x v="1"/>
    <s v="OFF-LA-10000443"/>
    <x v="1"/>
    <x v="2"/>
    <s v="Avery 501"/>
    <n v="7.38"/>
    <n v="2"/>
    <n v="0"/>
    <n v="3.4685999999999999"/>
  </r>
  <r>
    <n v="1817"/>
    <x v="881"/>
    <x v="1"/>
    <x v="593"/>
    <d v="2012-06-04T00:00:00"/>
    <s v="Same Day"/>
    <s v="LL-16840"/>
    <x v="328"/>
    <x v="0"/>
    <s v="United States"/>
    <s v="Seattle"/>
    <x v="4"/>
    <n v="98105"/>
    <x v="1"/>
    <s v="OFF-AR-10004685"/>
    <x v="1"/>
    <x v="6"/>
    <s v="Binney &amp; Smith Crayola Metallic Colored Pencils, 8-Color Set"/>
    <n v="9.26"/>
    <n v="2"/>
    <n v="0"/>
    <n v="3.0557999999999996"/>
  </r>
  <r>
    <n v="1818"/>
    <x v="882"/>
    <x v="1"/>
    <x v="350"/>
    <d v="2012-12-15T00:00:00"/>
    <s v="Second Class"/>
    <s v="MC-17575"/>
    <x v="430"/>
    <x v="0"/>
    <s v="United States"/>
    <s v="Los Angeles"/>
    <x v="1"/>
    <n v="90036"/>
    <x v="1"/>
    <s v="OFF-LA-10001771"/>
    <x v="1"/>
    <x v="2"/>
    <s v="Avery 513"/>
    <n v="9.9600000000000009"/>
    <n v="2"/>
    <n v="0"/>
    <n v="4.5815999999999999"/>
  </r>
  <r>
    <n v="1819"/>
    <x v="883"/>
    <x v="2"/>
    <x v="594"/>
    <d v="2011-05-29T00:00:00"/>
    <s v="Standard Class"/>
    <s v="JL-15235"/>
    <x v="538"/>
    <x v="0"/>
    <s v="United States"/>
    <s v="Chicago"/>
    <x v="10"/>
    <n v="60623"/>
    <x v="2"/>
    <s v="OFF-AP-10001394"/>
    <x v="1"/>
    <x v="9"/>
    <s v="Harmony Air Purifier"/>
    <n v="75.59999999999998"/>
    <n v="2"/>
    <n v="0.8"/>
    <n v="-166.32000000000005"/>
  </r>
  <r>
    <n v="1820"/>
    <x v="883"/>
    <x v="2"/>
    <x v="594"/>
    <d v="2011-05-29T00:00:00"/>
    <s v="Standard Class"/>
    <s v="JL-15235"/>
    <x v="538"/>
    <x v="0"/>
    <s v="United States"/>
    <s v="Chicago"/>
    <x v="10"/>
    <n v="60623"/>
    <x v="2"/>
    <s v="FUR-FU-10002553"/>
    <x v="0"/>
    <x v="5"/>
    <s v="Electrix Incandescent Magnifying Lamp, Black"/>
    <n v="29.32"/>
    <n v="2"/>
    <n v="0.6"/>
    <n v="-24.188999999999993"/>
  </r>
  <r>
    <n v="1821"/>
    <x v="884"/>
    <x v="0"/>
    <x v="595"/>
    <d v="2013-02-20T00:00:00"/>
    <s v="Standard Class"/>
    <s v="EA-14035"/>
    <x v="105"/>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x v="105"/>
    <x v="1"/>
    <s v="United States"/>
    <s v="Chicago"/>
    <x v="10"/>
    <n v="60623"/>
    <x v="2"/>
    <s v="OFF-FA-10000304"/>
    <x v="1"/>
    <x v="13"/>
    <s v="Advantus Push Pins"/>
    <n v="6.9760000000000009"/>
    <n v="4"/>
    <n v="0.2"/>
    <n v="1.8312000000000004"/>
  </r>
  <r>
    <n v="1823"/>
    <x v="884"/>
    <x v="0"/>
    <x v="595"/>
    <d v="2013-02-20T00:00:00"/>
    <s v="Standard Class"/>
    <s v="EA-14035"/>
    <x v="105"/>
    <x v="1"/>
    <s v="United States"/>
    <s v="Chicago"/>
    <x v="10"/>
    <n v="60623"/>
    <x v="2"/>
    <s v="FUR-CH-10004754"/>
    <x v="0"/>
    <x v="1"/>
    <s v="Global Stack Chair with Arms, Black"/>
    <n v="62.957999999999998"/>
    <n v="3"/>
    <n v="0.3"/>
    <n v="-2.6981999999999999"/>
  </r>
  <r>
    <n v="1824"/>
    <x v="884"/>
    <x v="0"/>
    <x v="595"/>
    <d v="2013-02-20T00:00:00"/>
    <s v="Standard Class"/>
    <s v="EA-14035"/>
    <x v="105"/>
    <x v="1"/>
    <s v="United States"/>
    <s v="Chicago"/>
    <x v="10"/>
    <n v="60623"/>
    <x v="2"/>
    <s v="OFF-PA-10000809"/>
    <x v="1"/>
    <x v="10"/>
    <s v="Xerox 206"/>
    <n v="5.1840000000000011"/>
    <n v="1"/>
    <n v="0.2"/>
    <n v="1.8144"/>
  </r>
  <r>
    <n v="1825"/>
    <x v="885"/>
    <x v="0"/>
    <x v="596"/>
    <d v="2013-12-29T00:00:00"/>
    <s v="Standard Class"/>
    <s v="SA-20830"/>
    <x v="193"/>
    <x v="0"/>
    <s v="United States"/>
    <s v="Redmond"/>
    <x v="21"/>
    <n v="97756"/>
    <x v="1"/>
    <s v="OFF-BI-10003694"/>
    <x v="1"/>
    <x v="8"/>
    <s v="Avery 3 1/2&quot; Diskette Storage Pages, 10/Pack"/>
    <n v="31.32"/>
    <n v="10"/>
    <n v="0.7"/>
    <n v="-25.05599999999999"/>
  </r>
  <r>
    <n v="1826"/>
    <x v="885"/>
    <x v="0"/>
    <x v="596"/>
    <d v="2013-12-29T00:00:00"/>
    <s v="Standard Class"/>
    <s v="SA-20830"/>
    <x v="193"/>
    <x v="0"/>
    <s v="United States"/>
    <s v="Redmond"/>
    <x v="21"/>
    <n v="97756"/>
    <x v="1"/>
    <s v="FUR-FU-10001935"/>
    <x v="0"/>
    <x v="5"/>
    <s v="3M Hangers With Command Adhesive"/>
    <n v="11.840000000000002"/>
    <n v="4"/>
    <n v="0.2"/>
    <n v="3.108000000000001"/>
  </r>
  <r>
    <n v="1827"/>
    <x v="885"/>
    <x v="0"/>
    <x v="596"/>
    <d v="2013-12-29T00:00:00"/>
    <s v="Standard Class"/>
    <s v="SA-20830"/>
    <x v="193"/>
    <x v="0"/>
    <s v="United States"/>
    <s v="Redmond"/>
    <x v="21"/>
    <n v="97756"/>
    <x v="1"/>
    <s v="FUR-FU-10002878"/>
    <x v="0"/>
    <x v="5"/>
    <s v="Seth Thomas 14&quot; Day/Date Wall Clock"/>
    <n v="22.784000000000002"/>
    <n v="1"/>
    <n v="0.2"/>
    <n v="4.8416000000000006"/>
  </r>
  <r>
    <n v="1828"/>
    <x v="886"/>
    <x v="0"/>
    <x v="597"/>
    <d v="2013-02-11T00:00:00"/>
    <s v="Second Class"/>
    <s v="CH-12070"/>
    <x v="539"/>
    <x v="2"/>
    <s v="United States"/>
    <s v="Raleigh"/>
    <x v="3"/>
    <n v="27604"/>
    <x v="0"/>
    <s v="TEC-PH-10002624"/>
    <x v="2"/>
    <x v="7"/>
    <s v="Samsung Galaxy S4 Mini"/>
    <n v="1127.9760000000001"/>
    <n v="3"/>
    <n v="0.2"/>
    <n v="126.8972999999998"/>
  </r>
  <r>
    <n v="1829"/>
    <x v="887"/>
    <x v="1"/>
    <x v="562"/>
    <d v="2012-07-15T00:00:00"/>
    <s v="Second Class"/>
    <s v="ND-18460"/>
    <x v="540"/>
    <x v="1"/>
    <s v="United States"/>
    <s v="Macon"/>
    <x v="32"/>
    <n v="31204"/>
    <x v="0"/>
    <s v="OFF-PA-10000019"/>
    <x v="1"/>
    <x v="10"/>
    <s v="Xerox 1931"/>
    <n v="38.880000000000003"/>
    <n v="6"/>
    <n v="0"/>
    <n v="18.662400000000002"/>
  </r>
  <r>
    <n v="1830"/>
    <x v="888"/>
    <x v="2"/>
    <x v="598"/>
    <d v="2011-05-24T00:00:00"/>
    <s v="Standard Class"/>
    <s v="BS-11755"/>
    <x v="94"/>
    <x v="0"/>
    <s v="United States"/>
    <s v="Cleveland"/>
    <x v="24"/>
    <n v="44105"/>
    <x v="3"/>
    <s v="TEC-PH-10002885"/>
    <x v="2"/>
    <x v="7"/>
    <s v="Apple iPhone 5"/>
    <n v="779.79600000000005"/>
    <n v="2"/>
    <n v="0.4"/>
    <n v="-168.95579999999995"/>
  </r>
  <r>
    <n v="1831"/>
    <x v="889"/>
    <x v="3"/>
    <x v="208"/>
    <d v="2014-10-22T00:00:00"/>
    <s v="Same Day"/>
    <s v="SL-20155"/>
    <x v="359"/>
    <x v="2"/>
    <s v="United States"/>
    <s v="Muskogee"/>
    <x v="26"/>
    <n v="74403"/>
    <x v="2"/>
    <s v="TEC-PH-10000895"/>
    <x v="2"/>
    <x v="7"/>
    <s v="Polycom VVX 310 VoIP phone"/>
    <n v="1439.92"/>
    <n v="8"/>
    <n v="0"/>
    <n v="374.37920000000008"/>
  </r>
  <r>
    <n v="1832"/>
    <x v="889"/>
    <x v="3"/>
    <x v="208"/>
    <d v="2014-10-22T00:00:00"/>
    <s v="Same Day"/>
    <s v="SL-20155"/>
    <x v="359"/>
    <x v="2"/>
    <s v="United States"/>
    <s v="Muskogee"/>
    <x v="26"/>
    <n v="74403"/>
    <x v="2"/>
    <s v="FUR-TA-10002356"/>
    <x v="0"/>
    <x v="3"/>
    <s v="Bevis Boat-Shaped Conference Table"/>
    <n v="262.11"/>
    <n v="1"/>
    <n v="0"/>
    <n v="62.906399999999991"/>
  </r>
  <r>
    <n v="1833"/>
    <x v="890"/>
    <x v="1"/>
    <x v="599"/>
    <d v="2012-11-09T00:00:00"/>
    <s v="Standard Class"/>
    <s v="GB-14530"/>
    <x v="334"/>
    <x v="1"/>
    <s v="United States"/>
    <s v="Monroe"/>
    <x v="3"/>
    <n v="28110"/>
    <x v="0"/>
    <s v="FUR-CH-10001270"/>
    <x v="0"/>
    <x v="1"/>
    <s v="Harbour Creations Steel Folding Chair"/>
    <n v="207"/>
    <n v="3"/>
    <n v="0.2"/>
    <n v="25.874999999999972"/>
  </r>
  <r>
    <n v="1834"/>
    <x v="891"/>
    <x v="3"/>
    <x v="378"/>
    <d v="2014-08-08T00:00:00"/>
    <s v="Standard Class"/>
    <s v="AS-10045"/>
    <x v="442"/>
    <x v="1"/>
    <s v="United States"/>
    <s v="Austin"/>
    <x v="5"/>
    <n v="78745"/>
    <x v="2"/>
    <s v="TEC-MA-10000488"/>
    <x v="2"/>
    <x v="15"/>
    <s v="Bady BDG101FRU Card Printer"/>
    <n v="1439.982"/>
    <n v="3"/>
    <n v="0.4"/>
    <n v="-263.99670000000026"/>
  </r>
  <r>
    <n v="1835"/>
    <x v="891"/>
    <x v="3"/>
    <x v="378"/>
    <d v="2014-08-08T00:00:00"/>
    <s v="Standard Class"/>
    <s v="AS-10045"/>
    <x v="442"/>
    <x v="1"/>
    <s v="United States"/>
    <s v="Austin"/>
    <x v="5"/>
    <n v="78745"/>
    <x v="2"/>
    <s v="OFF-PA-10003729"/>
    <x v="1"/>
    <x v="10"/>
    <s v="Xerox 1998"/>
    <n v="36.288000000000011"/>
    <n v="7"/>
    <n v="0.2"/>
    <n v="12.700800000000001"/>
  </r>
  <r>
    <n v="1836"/>
    <x v="892"/>
    <x v="2"/>
    <x v="261"/>
    <d v="2011-06-24T00:00:00"/>
    <s v="First Class"/>
    <s v="RM-19375"/>
    <x v="528"/>
    <x v="0"/>
    <s v="United States"/>
    <s v="Meriden"/>
    <x v="29"/>
    <n v="6450"/>
    <x v="3"/>
    <s v="OFF-AR-10003056"/>
    <x v="1"/>
    <x v="6"/>
    <s v="Newell 341"/>
    <n v="21.400000000000002"/>
    <n v="5"/>
    <n v="0"/>
    <n v="6.2059999999999977"/>
  </r>
  <r>
    <n v="1837"/>
    <x v="893"/>
    <x v="3"/>
    <x v="600"/>
    <d v="2014-02-22T00:00:00"/>
    <s v="Second Class"/>
    <s v="NH-18610"/>
    <x v="468"/>
    <x v="1"/>
    <s v="United States"/>
    <s v="Roswell"/>
    <x v="32"/>
    <n v="30076"/>
    <x v="0"/>
    <s v="OFF-AP-10002518"/>
    <x v="1"/>
    <x v="9"/>
    <s v="Kensington 7 Outlet MasterPiece Power Center"/>
    <n v="1245.8599999999999"/>
    <n v="7"/>
    <n v="0"/>
    <n v="361.29939999999988"/>
  </r>
  <r>
    <n v="1838"/>
    <x v="894"/>
    <x v="2"/>
    <x v="601"/>
    <d v="2011-08-05T00:00:00"/>
    <s v="Standard Class"/>
    <s v="BF-10975"/>
    <x v="541"/>
    <x v="1"/>
    <s v="United States"/>
    <s v="Charlotte"/>
    <x v="3"/>
    <n v="28205"/>
    <x v="0"/>
    <s v="OFF-LA-10000240"/>
    <x v="1"/>
    <x v="2"/>
    <s v="Self-Adhesive Address Labels for Typewriters by Universal"/>
    <n v="17.544"/>
    <n v="3"/>
    <n v="0.2"/>
    <n v="5.9210999999999983"/>
  </r>
  <r>
    <n v="1839"/>
    <x v="894"/>
    <x v="2"/>
    <x v="601"/>
    <d v="2011-08-05T00:00:00"/>
    <s v="Standard Class"/>
    <s v="BF-10975"/>
    <x v="541"/>
    <x v="1"/>
    <s v="United States"/>
    <s v="Charlotte"/>
    <x v="3"/>
    <n v="28205"/>
    <x v="0"/>
    <s v="FUR-FU-10000629"/>
    <x v="0"/>
    <x v="5"/>
    <s v="9-3/4 Diameter Round Wall Clock"/>
    <n v="44.128"/>
    <n v="4"/>
    <n v="0.2"/>
    <n v="12.135200000000001"/>
  </r>
  <r>
    <n v="1840"/>
    <x v="894"/>
    <x v="2"/>
    <x v="601"/>
    <d v="2011-08-05T00:00:00"/>
    <s v="Standard Class"/>
    <s v="BF-10975"/>
    <x v="541"/>
    <x v="1"/>
    <s v="United States"/>
    <s v="Charlotte"/>
    <x v="3"/>
    <n v="28205"/>
    <x v="0"/>
    <s v="OFF-AP-10001005"/>
    <x v="1"/>
    <x v="9"/>
    <s v="Honeywell Quietcare HEPA Air Cleaner"/>
    <n v="62.920000000000009"/>
    <n v="1"/>
    <n v="0.2"/>
    <n v="10.224499999999994"/>
  </r>
  <r>
    <n v="1841"/>
    <x v="894"/>
    <x v="2"/>
    <x v="601"/>
    <d v="2011-08-05T00:00:00"/>
    <s v="Standard Class"/>
    <s v="BF-10975"/>
    <x v="541"/>
    <x v="1"/>
    <s v="United States"/>
    <s v="Charlotte"/>
    <x v="3"/>
    <n v="28205"/>
    <x v="0"/>
    <s v="OFF-PA-10002377"/>
    <x v="1"/>
    <x v="10"/>
    <s v="Xerox 1916"/>
    <n v="78.304000000000002"/>
    <n v="2"/>
    <n v="0.2"/>
    <n v="29.363999999999997"/>
  </r>
  <r>
    <n v="1842"/>
    <x v="895"/>
    <x v="0"/>
    <x v="427"/>
    <d v="2013-07-24T00:00:00"/>
    <s v="Standard Class"/>
    <s v="KH-16330"/>
    <x v="542"/>
    <x v="1"/>
    <s v="United States"/>
    <s v="Bowling Green"/>
    <x v="0"/>
    <n v="42104"/>
    <x v="0"/>
    <s v="FUR-CH-10000988"/>
    <x v="0"/>
    <x v="1"/>
    <s v="Hon Olson Stacker Stools"/>
    <n v="140.81"/>
    <n v="1"/>
    <n v="0"/>
    <n v="39.4268"/>
  </r>
  <r>
    <n v="1843"/>
    <x v="896"/>
    <x v="1"/>
    <x v="97"/>
    <d v="2012-02-11T00:00:00"/>
    <s v="Second Class"/>
    <s v="FA-14230"/>
    <x v="135"/>
    <x v="1"/>
    <s v="United States"/>
    <s v="San Antonio"/>
    <x v="5"/>
    <n v="78207"/>
    <x v="2"/>
    <s v="OFF-LA-10001074"/>
    <x v="1"/>
    <x v="2"/>
    <s v="Round Specialty Laser Printer Labels"/>
    <n v="40.096000000000004"/>
    <n v="4"/>
    <n v="0.2"/>
    <n v="13.532399999999996"/>
  </r>
  <r>
    <n v="1844"/>
    <x v="896"/>
    <x v="1"/>
    <x v="97"/>
    <d v="2012-02-11T00:00:00"/>
    <s v="Second Class"/>
    <s v="FA-14230"/>
    <x v="135"/>
    <x v="1"/>
    <s v="United States"/>
    <s v="San Antonio"/>
    <x v="5"/>
    <n v="78207"/>
    <x v="2"/>
    <s v="FUR-FU-10001986"/>
    <x v="0"/>
    <x v="5"/>
    <s v="Dana Fluorescent Magnifying Lamp, White, 36&quot;"/>
    <n v="40.783999999999999"/>
    <n v="2"/>
    <n v="0.6"/>
    <n v="-30.588000000000001"/>
  </r>
  <r>
    <n v="1845"/>
    <x v="897"/>
    <x v="3"/>
    <x v="570"/>
    <d v="2014-08-03T00:00:00"/>
    <s v="Standard Class"/>
    <s v="GW-14605"/>
    <x v="543"/>
    <x v="0"/>
    <s v="United States"/>
    <s v="Seattle"/>
    <x v="4"/>
    <n v="98115"/>
    <x v="1"/>
    <s v="TEC-AC-10003027"/>
    <x v="2"/>
    <x v="11"/>
    <s v="Imation 8GB Mini TravelDrive USB 2.0 Flash Drive"/>
    <n v="90.570000000000007"/>
    <n v="3"/>
    <n v="0"/>
    <n v="11.774100000000004"/>
  </r>
  <r>
    <n v="1846"/>
    <x v="898"/>
    <x v="3"/>
    <x v="602"/>
    <d v="2014-01-18T00:00:00"/>
    <s v="Second Class"/>
    <s v="DA-13450"/>
    <x v="526"/>
    <x v="2"/>
    <s v="United States"/>
    <s v="Washington"/>
    <x v="40"/>
    <n v="20016"/>
    <x v="3"/>
    <s v="OFF-PA-10001804"/>
    <x v="1"/>
    <x v="10"/>
    <s v="Xerox 195"/>
    <n v="40.08"/>
    <n v="6"/>
    <n v="0"/>
    <n v="19.238399999999999"/>
  </r>
  <r>
    <n v="1847"/>
    <x v="898"/>
    <x v="3"/>
    <x v="602"/>
    <d v="2014-01-18T00:00:00"/>
    <s v="Second Class"/>
    <s v="DA-13450"/>
    <x v="526"/>
    <x v="2"/>
    <s v="United States"/>
    <s v="Washington"/>
    <x v="40"/>
    <n v="20016"/>
    <x v="3"/>
    <s v="FUR-FU-10004973"/>
    <x v="0"/>
    <x v="5"/>
    <s v="Flat Face Poster Frame"/>
    <n v="37.68"/>
    <n v="2"/>
    <n v="0"/>
    <n v="15.825600000000001"/>
  </r>
  <r>
    <n v="1848"/>
    <x v="899"/>
    <x v="3"/>
    <x v="18"/>
    <d v="2014-09-11T00:00:00"/>
    <s v="Same Day"/>
    <s v="FH-14275"/>
    <x v="395"/>
    <x v="1"/>
    <s v="United States"/>
    <s v="Los Angeles"/>
    <x v="1"/>
    <n v="90004"/>
    <x v="1"/>
    <s v="FUR-CH-10002602"/>
    <x v="0"/>
    <x v="1"/>
    <s v="DMI Arturo Collection Mission-style Design Wood Chair"/>
    <n v="362.35199999999998"/>
    <n v="3"/>
    <n v="0.2"/>
    <n v="27.176400000000015"/>
  </r>
  <r>
    <n v="1849"/>
    <x v="899"/>
    <x v="3"/>
    <x v="18"/>
    <d v="2014-09-11T00:00:00"/>
    <s v="Same Day"/>
    <s v="FH-14275"/>
    <x v="395"/>
    <x v="1"/>
    <s v="United States"/>
    <s v="Los Angeles"/>
    <x v="1"/>
    <n v="90004"/>
    <x v="1"/>
    <s v="OFF-BI-10004140"/>
    <x v="1"/>
    <x v="8"/>
    <s v="Avery Non-Stick Binders"/>
    <n v="7.1840000000000011"/>
    <n v="2"/>
    <n v="0.2"/>
    <n v="2.2449999999999992"/>
  </r>
  <r>
    <n v="1850"/>
    <x v="900"/>
    <x v="1"/>
    <x v="603"/>
    <d v="2012-07-25T00:00:00"/>
    <s v="Second Class"/>
    <s v="RK-19300"/>
    <x v="343"/>
    <x v="0"/>
    <s v="United States"/>
    <s v="South Bend"/>
    <x v="14"/>
    <n v="46614"/>
    <x v="2"/>
    <s v="OFF-ST-10000464"/>
    <x v="1"/>
    <x v="4"/>
    <s v="Multi-Use Personal File Cart and Caster Set, Three Stacking Bins"/>
    <n v="34.76"/>
    <n v="1"/>
    <n v="0"/>
    <n v="9.732800000000001"/>
  </r>
  <r>
    <n v="1851"/>
    <x v="900"/>
    <x v="1"/>
    <x v="603"/>
    <d v="2012-07-25T00:00:00"/>
    <s v="Second Class"/>
    <s v="RK-19300"/>
    <x v="343"/>
    <x v="0"/>
    <s v="United States"/>
    <s v="South Bend"/>
    <x v="14"/>
    <n v="46614"/>
    <x v="2"/>
    <s v="TEC-AC-10002253"/>
    <x v="2"/>
    <x v="11"/>
    <s v="Imation Bio 8GB USB Flash Drive Imation Corp"/>
    <n v="831.2"/>
    <n v="5"/>
    <n v="0"/>
    <n v="124.68000000000004"/>
  </r>
  <r>
    <n v="1852"/>
    <x v="900"/>
    <x v="1"/>
    <x v="603"/>
    <d v="2012-07-25T00:00:00"/>
    <s v="Second Class"/>
    <s v="RK-19300"/>
    <x v="343"/>
    <x v="0"/>
    <s v="United States"/>
    <s v="South Bend"/>
    <x v="14"/>
    <n v="46614"/>
    <x v="2"/>
    <s v="OFF-PA-10000528"/>
    <x v="1"/>
    <x v="10"/>
    <s v="Xerox 1981"/>
    <n v="26.400000000000002"/>
    <n v="5"/>
    <n v="0"/>
    <n v="11.879999999999999"/>
  </r>
  <r>
    <n v="1853"/>
    <x v="900"/>
    <x v="1"/>
    <x v="603"/>
    <d v="2012-07-25T00:00:00"/>
    <s v="Second Class"/>
    <s v="RK-19300"/>
    <x v="343"/>
    <x v="0"/>
    <s v="United States"/>
    <s v="South Bend"/>
    <x v="14"/>
    <n v="46614"/>
    <x v="2"/>
    <s v="OFF-EN-10000483"/>
    <x v="1"/>
    <x v="12"/>
    <s v="White Envelopes, White Envelopes with Clear Poly Window"/>
    <n v="106.75"/>
    <n v="7"/>
    <n v="0"/>
    <n v="49.10499999999999"/>
  </r>
  <r>
    <n v="1854"/>
    <x v="900"/>
    <x v="1"/>
    <x v="603"/>
    <d v="2012-07-25T00:00:00"/>
    <s v="Second Class"/>
    <s v="RK-19300"/>
    <x v="343"/>
    <x v="0"/>
    <s v="United States"/>
    <s v="South Bend"/>
    <x v="14"/>
    <n v="46614"/>
    <x v="2"/>
    <s v="OFF-PA-10003129"/>
    <x v="1"/>
    <x v="10"/>
    <s v="Tops White Computer Printout Paper"/>
    <n v="97.82"/>
    <n v="2"/>
    <n v="0"/>
    <n v="45.975399999999993"/>
  </r>
  <r>
    <n v="1855"/>
    <x v="900"/>
    <x v="1"/>
    <x v="603"/>
    <d v="2012-07-25T00:00:00"/>
    <s v="Second Class"/>
    <s v="RK-19300"/>
    <x v="343"/>
    <x v="0"/>
    <s v="United States"/>
    <s v="South Bend"/>
    <x v="14"/>
    <n v="46614"/>
    <x v="2"/>
    <s v="OFF-ST-10003442"/>
    <x v="1"/>
    <x v="4"/>
    <s v="Eldon Portable Mobile Manager"/>
    <n v="141.4"/>
    <n v="5"/>
    <n v="0"/>
    <n v="38.177999999999997"/>
  </r>
  <r>
    <n v="1856"/>
    <x v="901"/>
    <x v="2"/>
    <x v="604"/>
    <d v="2011-06-17T00:00:00"/>
    <s v="Standard Class"/>
    <s v="FM-14215"/>
    <x v="524"/>
    <x v="1"/>
    <s v="United States"/>
    <s v="Los Angeles"/>
    <x v="1"/>
    <n v="90032"/>
    <x v="1"/>
    <s v="OFF-AR-10003631"/>
    <x v="1"/>
    <x v="6"/>
    <s v="Staples"/>
    <n v="14.52"/>
    <n v="3"/>
    <n v="0"/>
    <n v="4.7915999999999999"/>
  </r>
  <r>
    <n v="1857"/>
    <x v="902"/>
    <x v="3"/>
    <x v="605"/>
    <d v="2014-05-16T00:00:00"/>
    <s v="Second Class"/>
    <s v="AC-10420"/>
    <x v="141"/>
    <x v="1"/>
    <s v="United States"/>
    <s v="Houston"/>
    <x v="5"/>
    <n v="77041"/>
    <x v="2"/>
    <s v="OFF-ST-10000563"/>
    <x v="1"/>
    <x v="4"/>
    <s v="Fellowes Bankers Box Stor/Drawer Steel Plus"/>
    <n v="127.92000000000002"/>
    <n v="5"/>
    <n v="0.2"/>
    <n v="-15.990000000000002"/>
  </r>
  <r>
    <n v="1858"/>
    <x v="902"/>
    <x v="3"/>
    <x v="605"/>
    <d v="2014-05-16T00:00:00"/>
    <s v="Second Class"/>
    <s v="AC-10420"/>
    <x v="141"/>
    <x v="1"/>
    <s v="United States"/>
    <s v="Houston"/>
    <x v="5"/>
    <n v="77041"/>
    <x v="2"/>
    <s v="OFF-BI-10002133"/>
    <x v="1"/>
    <x v="8"/>
    <s v="Wilson Jones Elliptical Ring 3 1/2&quot; Capacity Binders, 800 sheets"/>
    <n v="34.239999999999988"/>
    <n v="4"/>
    <n v="0.8"/>
    <n v="-53.072000000000017"/>
  </r>
  <r>
    <n v="1859"/>
    <x v="903"/>
    <x v="1"/>
    <x v="37"/>
    <d v="2012-09-05T00:00:00"/>
    <s v="First Class"/>
    <s v="JB-15400"/>
    <x v="80"/>
    <x v="1"/>
    <s v="United States"/>
    <s v="Bristol"/>
    <x v="29"/>
    <n v="6010"/>
    <x v="3"/>
    <s v="OFF-AP-10002311"/>
    <x v="1"/>
    <x v="9"/>
    <s v="Holmes Replacement Filter for HEPA Air Cleaner, Very Large Room, HEPA Filter"/>
    <n v="137.62"/>
    <n v="2"/>
    <n v="0"/>
    <n v="60.552800000000005"/>
  </r>
  <r>
    <n v="1860"/>
    <x v="903"/>
    <x v="1"/>
    <x v="37"/>
    <d v="2012-09-05T00:00:00"/>
    <s v="First Class"/>
    <s v="JB-15400"/>
    <x v="80"/>
    <x v="1"/>
    <s v="United States"/>
    <s v="Bristol"/>
    <x v="29"/>
    <n v="6010"/>
    <x v="3"/>
    <s v="TEC-PH-10004959"/>
    <x v="2"/>
    <x v="7"/>
    <s v="Classic Ivory Antique Telephone ZL1810"/>
    <n v="100.49"/>
    <n v="1"/>
    <n v="0"/>
    <n v="25.122500000000002"/>
  </r>
  <r>
    <n v="1861"/>
    <x v="904"/>
    <x v="3"/>
    <x v="606"/>
    <d v="2014-03-28T00:00:00"/>
    <s v="First Class"/>
    <s v="GM-14440"/>
    <x v="306"/>
    <x v="0"/>
    <s v="United States"/>
    <s v="New York City"/>
    <x v="15"/>
    <n v="10009"/>
    <x v="3"/>
    <s v="FUR-BO-10001918"/>
    <x v="0"/>
    <x v="0"/>
    <s v="Sauder Forest Hills Library with Doors, Woodland Oak Finish"/>
    <n v="257.56799999999998"/>
    <n v="2"/>
    <n v="0.2"/>
    <n v="-28.976400000000012"/>
  </r>
  <r>
    <n v="1862"/>
    <x v="904"/>
    <x v="3"/>
    <x v="606"/>
    <d v="2014-03-28T00:00:00"/>
    <s v="First Class"/>
    <s v="GM-14440"/>
    <x v="306"/>
    <x v="0"/>
    <s v="United States"/>
    <s v="New York City"/>
    <x v="15"/>
    <n v="10009"/>
    <x v="3"/>
    <s v="TEC-PH-10004896"/>
    <x v="2"/>
    <x v="7"/>
    <s v="Nokia Lumia 521 (T-Mobile)"/>
    <n v="119.96"/>
    <n v="4"/>
    <n v="0"/>
    <n v="33.588800000000006"/>
  </r>
  <r>
    <n v="1863"/>
    <x v="905"/>
    <x v="2"/>
    <x v="607"/>
    <d v="2011-11-12T00:00:00"/>
    <s v="Same Day"/>
    <s v="RF-19840"/>
    <x v="167"/>
    <x v="0"/>
    <s v="United States"/>
    <s v="San Antonio"/>
    <x v="5"/>
    <n v="78207"/>
    <x v="2"/>
    <s v="OFF-ST-10001328"/>
    <x v="1"/>
    <x v="4"/>
    <s v="Personal Filing Tote with Lid, Black/Gray"/>
    <n v="49.632000000000005"/>
    <n v="4"/>
    <n v="0.2"/>
    <n v="4.9632000000000005"/>
  </r>
  <r>
    <n v="1864"/>
    <x v="906"/>
    <x v="0"/>
    <x v="63"/>
    <d v="2013-10-18T00:00:00"/>
    <s v="Standard Class"/>
    <s v="NC-18625"/>
    <x v="544"/>
    <x v="1"/>
    <s v="United States"/>
    <s v="Aurora"/>
    <x v="22"/>
    <n v="80013"/>
    <x v="1"/>
    <s v="FUR-TA-10004575"/>
    <x v="0"/>
    <x v="3"/>
    <s v="Hon 5100 Series Wood Tables"/>
    <n v="727.45"/>
    <n v="5"/>
    <n v="0.5"/>
    <n v="-465.5680000000001"/>
  </r>
  <r>
    <n v="1865"/>
    <x v="906"/>
    <x v="0"/>
    <x v="63"/>
    <d v="2013-10-18T00:00:00"/>
    <s v="Standard Class"/>
    <s v="NC-18625"/>
    <x v="544"/>
    <x v="1"/>
    <s v="United States"/>
    <s v="Aurora"/>
    <x v="22"/>
    <n v="80013"/>
    <x v="1"/>
    <s v="FUR-FU-10001617"/>
    <x v="0"/>
    <x v="5"/>
    <s v="Executive Impressions 8-1/2&quot; Career Panel/Partition Cubicle Clock"/>
    <n v="24.96"/>
    <n v="3"/>
    <n v="0.2"/>
    <n v="4.3679999999999986"/>
  </r>
  <r>
    <n v="1866"/>
    <x v="907"/>
    <x v="3"/>
    <x v="105"/>
    <d v="2014-11-13T00:00:00"/>
    <s v="Same Day"/>
    <s v="NG-18355"/>
    <x v="243"/>
    <x v="1"/>
    <s v="United States"/>
    <s v="Newark"/>
    <x v="24"/>
    <n v="43055"/>
    <x v="3"/>
    <s v="TEC-PH-10002824"/>
    <x v="2"/>
    <x v="7"/>
    <s v="Jabra SPEAK 410 Multidevice Speakerphone"/>
    <n v="370.78199999999998"/>
    <n v="3"/>
    <n v="0.4"/>
    <n v="-92.695500000000038"/>
  </r>
  <r>
    <n v="1867"/>
    <x v="908"/>
    <x v="3"/>
    <x v="4"/>
    <d v="2014-04-19T00:00:00"/>
    <s v="First Class"/>
    <s v="AH-10075"/>
    <x v="340"/>
    <x v="1"/>
    <s v="United States"/>
    <s v="Henderson"/>
    <x v="33"/>
    <n v="89015"/>
    <x v="1"/>
    <s v="FUR-FU-10004460"/>
    <x v="0"/>
    <x v="5"/>
    <s v="Howard Miller 12&quot; Round Wall Clock"/>
    <n v="196.45"/>
    <n v="5"/>
    <n v="0"/>
    <n v="70.72199999999998"/>
  </r>
  <r>
    <n v="1868"/>
    <x v="909"/>
    <x v="1"/>
    <x v="608"/>
    <d v="2012-07-01T00:00:00"/>
    <s v="Standard Class"/>
    <s v="CH-12070"/>
    <x v="539"/>
    <x v="2"/>
    <s v="United States"/>
    <s v="Philadelphia"/>
    <x v="9"/>
    <n v="19143"/>
    <x v="3"/>
    <s v="OFF-PA-10003309"/>
    <x v="1"/>
    <x v="10"/>
    <s v="Xerox 211"/>
    <n v="31.104000000000006"/>
    <n v="6"/>
    <n v="0.2"/>
    <n v="10.8864"/>
  </r>
  <r>
    <n v="1869"/>
    <x v="909"/>
    <x v="1"/>
    <x v="608"/>
    <d v="2012-07-01T00:00:00"/>
    <s v="Standard Class"/>
    <s v="CH-12070"/>
    <x v="539"/>
    <x v="2"/>
    <s v="United States"/>
    <s v="Philadelphia"/>
    <x v="9"/>
    <n v="19143"/>
    <x v="3"/>
    <s v="OFF-ST-10002554"/>
    <x v="1"/>
    <x v="4"/>
    <s v="Tennsco Industrial Shelving"/>
    <n v="78.256"/>
    <n v="2"/>
    <n v="0.2"/>
    <n v="-17.607599999999998"/>
  </r>
  <r>
    <n v="1870"/>
    <x v="910"/>
    <x v="0"/>
    <x v="370"/>
    <d v="2013-08-30T00:00:00"/>
    <s v="Second Class"/>
    <s v="CC-12145"/>
    <x v="230"/>
    <x v="0"/>
    <s v="United States"/>
    <s v="Seattle"/>
    <x v="4"/>
    <n v="98103"/>
    <x v="1"/>
    <s v="OFF-PA-10000019"/>
    <x v="1"/>
    <x v="10"/>
    <s v="Xerox 1931"/>
    <n v="6.48"/>
    <n v="1"/>
    <n v="0"/>
    <n v="3.1104000000000003"/>
  </r>
  <r>
    <n v="1871"/>
    <x v="911"/>
    <x v="2"/>
    <x v="609"/>
    <d v="2011-07-25T00:00:00"/>
    <s v="Standard Class"/>
    <s v="ME-18010"/>
    <x v="545"/>
    <x v="1"/>
    <s v="United States"/>
    <s v="San Francisco"/>
    <x v="1"/>
    <n v="94122"/>
    <x v="1"/>
    <s v="OFF-AR-10002067"/>
    <x v="1"/>
    <x v="6"/>
    <s v="Newell 334"/>
    <n v="99.2"/>
    <n v="5"/>
    <n v="0"/>
    <n v="25.792000000000002"/>
  </r>
  <r>
    <n v="1872"/>
    <x v="911"/>
    <x v="2"/>
    <x v="609"/>
    <d v="2011-07-25T00:00:00"/>
    <s v="Standard Class"/>
    <s v="ME-18010"/>
    <x v="545"/>
    <x v="1"/>
    <s v="United States"/>
    <s v="San Francisco"/>
    <x v="1"/>
    <n v="94122"/>
    <x v="1"/>
    <s v="FUR-CH-10001215"/>
    <x v="0"/>
    <x v="1"/>
    <s v="Global Troy Executive Leather Low-Back Tilter"/>
    <n v="801.5680000000001"/>
    <n v="2"/>
    <n v="0.2"/>
    <n v="50.097999999999985"/>
  </r>
  <r>
    <n v="1873"/>
    <x v="911"/>
    <x v="2"/>
    <x v="609"/>
    <d v="2011-07-25T00:00:00"/>
    <s v="Standard Class"/>
    <s v="ME-18010"/>
    <x v="545"/>
    <x v="1"/>
    <s v="United States"/>
    <s v="San Francisco"/>
    <x v="1"/>
    <n v="94122"/>
    <x v="1"/>
    <s v="FUR-TA-10004175"/>
    <x v="0"/>
    <x v="3"/>
    <s v="Hon 30&quot; x 60&quot; Table with Locking Drawer"/>
    <n v="272.84800000000001"/>
    <n v="1"/>
    <n v="0.2"/>
    <n v="27.284800000000004"/>
  </r>
  <r>
    <n v="1874"/>
    <x v="912"/>
    <x v="3"/>
    <x v="610"/>
    <d v="2014-11-26T00:00:00"/>
    <s v="Standard Class"/>
    <s v="BP-11230"/>
    <x v="546"/>
    <x v="0"/>
    <s v="United States"/>
    <s v="Spokane"/>
    <x v="4"/>
    <n v="99207"/>
    <x v="1"/>
    <s v="FUR-TA-10004767"/>
    <x v="0"/>
    <x v="3"/>
    <s v="Safco Drafting Table"/>
    <n v="70.98"/>
    <n v="1"/>
    <n v="0"/>
    <n v="20.584199999999996"/>
  </r>
  <r>
    <n v="1875"/>
    <x v="913"/>
    <x v="2"/>
    <x v="611"/>
    <d v="2011-06-09T00:00:00"/>
    <s v="Standard Class"/>
    <s v="MP-17470"/>
    <x v="88"/>
    <x v="2"/>
    <s v="United States"/>
    <s v="Columbus"/>
    <x v="24"/>
    <n v="43229"/>
    <x v="3"/>
    <s v="OFF-PA-10001685"/>
    <x v="1"/>
    <x v="10"/>
    <s v="Staples"/>
    <n v="16.224"/>
    <n v="2"/>
    <n v="0.2"/>
    <n v="5.8812000000000006"/>
  </r>
  <r>
    <n v="1876"/>
    <x v="914"/>
    <x v="0"/>
    <x v="612"/>
    <d v="2013-03-17T00:00:00"/>
    <s v="Standard Class"/>
    <s v="CJ-12010"/>
    <x v="170"/>
    <x v="0"/>
    <s v="United States"/>
    <s v="Long Beach"/>
    <x v="15"/>
    <n v="11561"/>
    <x v="3"/>
    <s v="FUR-BO-10003272"/>
    <x v="0"/>
    <x v="0"/>
    <s v="O'Sullivan Living Dimensions 5-Shelf Bookcases"/>
    <n v="176.78399999999999"/>
    <n v="1"/>
    <n v="0.2"/>
    <n v="-22.098000000000013"/>
  </r>
  <r>
    <n v="1877"/>
    <x v="915"/>
    <x v="3"/>
    <x v="613"/>
    <d v="2014-03-30T00:00:00"/>
    <s v="Standard Class"/>
    <s v="JC-15775"/>
    <x v="547"/>
    <x v="0"/>
    <s v="United States"/>
    <s v="San Antonio"/>
    <x v="5"/>
    <n v="78207"/>
    <x v="2"/>
    <s v="TEC-PH-10000984"/>
    <x v="2"/>
    <x v="7"/>
    <s v="Panasonic KX-TG9471B"/>
    <n v="470.37600000000009"/>
    <n v="3"/>
    <n v="0.2"/>
    <n v="47.037600000000026"/>
  </r>
  <r>
    <n v="1878"/>
    <x v="916"/>
    <x v="3"/>
    <x v="614"/>
    <d v="2015-01-03T00:00:00"/>
    <s v="Standard Class"/>
    <s v="JG-15160"/>
    <x v="506"/>
    <x v="0"/>
    <s v="United States"/>
    <s v="Los Angeles"/>
    <x v="1"/>
    <n v="90049"/>
    <x v="1"/>
    <s v="FUR-CH-10002880"/>
    <x v="0"/>
    <x v="1"/>
    <s v="Global High-Back Leather Tilter, Burgundy"/>
    <n v="393.56799999999998"/>
    <n v="4"/>
    <n v="0.2"/>
    <n v="-44.276400000000024"/>
  </r>
  <r>
    <n v="1879"/>
    <x v="916"/>
    <x v="3"/>
    <x v="614"/>
    <d v="2015-01-03T00:00:00"/>
    <s v="Standard Class"/>
    <s v="JG-15160"/>
    <x v="506"/>
    <x v="0"/>
    <s v="United States"/>
    <s v="Los Angeles"/>
    <x v="1"/>
    <n v="90049"/>
    <x v="1"/>
    <s v="TEC-PH-10002563"/>
    <x v="2"/>
    <x v="7"/>
    <s v="Adtran 1202752G1"/>
    <n v="302.37599999999998"/>
    <n v="3"/>
    <n v="0.2"/>
    <n v="22.678200000000018"/>
  </r>
  <r>
    <n v="1880"/>
    <x v="917"/>
    <x v="3"/>
    <x v="615"/>
    <d v="2014-04-03T00:00:00"/>
    <s v="Standard Class"/>
    <s v="CK-12760"/>
    <x v="316"/>
    <x v="1"/>
    <s v="United States"/>
    <s v="Jacksonville"/>
    <x v="2"/>
    <n v="32216"/>
    <x v="0"/>
    <s v="OFF-BI-10001191"/>
    <x v="1"/>
    <x v="8"/>
    <s v="Canvas Sectional Post Binders"/>
    <n v="68.742000000000019"/>
    <n v="9"/>
    <n v="0.7"/>
    <n v="-48.119399999999985"/>
  </r>
  <r>
    <n v="1881"/>
    <x v="918"/>
    <x v="1"/>
    <x v="616"/>
    <d v="2012-03-05T00:00:00"/>
    <s v="Same Day"/>
    <s v="LF-17185"/>
    <x v="166"/>
    <x v="0"/>
    <s v="United States"/>
    <s v="New York City"/>
    <x v="15"/>
    <n v="10011"/>
    <x v="3"/>
    <s v="OFF-EN-10002621"/>
    <x v="1"/>
    <x v="12"/>
    <s v="Staples"/>
    <n v="29.339999999999996"/>
    <n v="3"/>
    <n v="0"/>
    <n v="14.669999999999998"/>
  </r>
  <r>
    <n v="1882"/>
    <x v="918"/>
    <x v="1"/>
    <x v="616"/>
    <d v="2012-03-05T00:00:00"/>
    <s v="Same Day"/>
    <s v="LF-17185"/>
    <x v="166"/>
    <x v="0"/>
    <s v="United States"/>
    <s v="New York City"/>
    <x v="15"/>
    <n v="10011"/>
    <x v="3"/>
    <s v="FUR-CH-10001146"/>
    <x v="0"/>
    <x v="1"/>
    <s v="Global Value Mid-Back Manager's Chair, Gray"/>
    <n v="383.60700000000003"/>
    <n v="7"/>
    <n v="0.1"/>
    <n v="63.934499999999971"/>
  </r>
  <r>
    <n v="1883"/>
    <x v="918"/>
    <x v="1"/>
    <x v="616"/>
    <d v="2012-03-05T00:00:00"/>
    <s v="Same Day"/>
    <s v="LF-17185"/>
    <x v="166"/>
    <x v="0"/>
    <s v="United States"/>
    <s v="New York City"/>
    <x v="15"/>
    <n v="10011"/>
    <x v="3"/>
    <s v="OFF-ST-10000689"/>
    <x v="1"/>
    <x v="4"/>
    <s v="Fellowes Strictly Business Drawer File, Letter/Legal Size"/>
    <n v="563.4"/>
    <n v="4"/>
    <n v="0"/>
    <n v="67.608000000000004"/>
  </r>
  <r>
    <n v="1884"/>
    <x v="919"/>
    <x v="0"/>
    <x v="373"/>
    <d v="2013-11-18T00:00:00"/>
    <s v="Standard Class"/>
    <s v="CC-12430"/>
    <x v="254"/>
    <x v="2"/>
    <s v="United States"/>
    <s v="Philadelphia"/>
    <x v="9"/>
    <n v="19143"/>
    <x v="3"/>
    <s v="OFF-PA-10001289"/>
    <x v="1"/>
    <x v="10"/>
    <s v="White Computer Printout Paper by Universal"/>
    <n v="217.05599999999998"/>
    <n v="7"/>
    <n v="0.2"/>
    <n v="78.6828"/>
  </r>
  <r>
    <n v="1885"/>
    <x v="920"/>
    <x v="3"/>
    <x v="617"/>
    <d v="2014-01-24T00:00:00"/>
    <s v="Second Class"/>
    <s v="DL-12865"/>
    <x v="297"/>
    <x v="0"/>
    <s v="United States"/>
    <s v="Keller"/>
    <x v="5"/>
    <n v="76248"/>
    <x v="2"/>
    <s v="OFF-LA-10003714"/>
    <x v="1"/>
    <x v="2"/>
    <s v="Avery 510"/>
    <n v="6"/>
    <n v="2"/>
    <n v="0.2"/>
    <n v="2.0999999999999996"/>
  </r>
  <r>
    <n v="1886"/>
    <x v="921"/>
    <x v="0"/>
    <x v="183"/>
    <d v="2013-04-27T00:00:00"/>
    <s v="Second Class"/>
    <s v="PG-18895"/>
    <x v="38"/>
    <x v="0"/>
    <s v="United States"/>
    <s v="San Francisco"/>
    <x v="1"/>
    <n v="94122"/>
    <x v="1"/>
    <s v="FUR-FU-10001889"/>
    <x v="0"/>
    <x v="5"/>
    <s v="Ultra Door Pull Handle"/>
    <n v="31.56"/>
    <n v="3"/>
    <n v="0"/>
    <n v="10.4148"/>
  </r>
  <r>
    <n v="1887"/>
    <x v="922"/>
    <x v="2"/>
    <x v="8"/>
    <d v="2011-05-15T00:00:00"/>
    <s v="First Class"/>
    <s v="EH-14005"/>
    <x v="382"/>
    <x v="2"/>
    <s v="United States"/>
    <s v="Hialeah"/>
    <x v="2"/>
    <n v="33012"/>
    <x v="0"/>
    <s v="OFF-FA-10002815"/>
    <x v="1"/>
    <x v="13"/>
    <s v="Staples"/>
    <n v="7.104000000000001"/>
    <n v="2"/>
    <n v="0.2"/>
    <n v="2.3976000000000002"/>
  </r>
  <r>
    <n v="1888"/>
    <x v="922"/>
    <x v="2"/>
    <x v="8"/>
    <d v="2011-05-15T00:00:00"/>
    <s v="First Class"/>
    <s v="EH-14005"/>
    <x v="382"/>
    <x v="2"/>
    <s v="United States"/>
    <s v="Hialeah"/>
    <x v="2"/>
    <n v="33012"/>
    <x v="0"/>
    <s v="OFF-BI-10004519"/>
    <x v="1"/>
    <x v="8"/>
    <s v="GBC DocuBind P100 Manual Binding Machine"/>
    <n v="398.35200000000003"/>
    <n v="8"/>
    <n v="0.7"/>
    <n v="-331.95999999999992"/>
  </r>
  <r>
    <n v="1889"/>
    <x v="923"/>
    <x v="2"/>
    <x v="618"/>
    <d v="2011-10-22T00:00:00"/>
    <s v="First Class"/>
    <s v="TB-21520"/>
    <x v="14"/>
    <x v="0"/>
    <s v="United States"/>
    <s v="Fairfield"/>
    <x v="24"/>
    <n v="45014"/>
    <x v="3"/>
    <s v="OFF-AP-10004708"/>
    <x v="1"/>
    <x v="9"/>
    <s v="Fellowes Superior 10 Outlet Split Surge Protector"/>
    <n v="121.79200000000002"/>
    <n v="4"/>
    <n v="0.2"/>
    <n v="13.701599999999988"/>
  </r>
  <r>
    <n v="1890"/>
    <x v="923"/>
    <x v="2"/>
    <x v="618"/>
    <d v="2011-10-22T00:00:00"/>
    <s v="First Class"/>
    <s v="TB-21520"/>
    <x v="14"/>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x v="158"/>
    <x v="1"/>
    <s v="United States"/>
    <s v="Huntington Beach"/>
    <x v="1"/>
    <n v="92646"/>
    <x v="1"/>
    <s v="OFF-PA-10001204"/>
    <x v="1"/>
    <x v="10"/>
    <s v="Xerox 1972"/>
    <n v="10.56"/>
    <n v="2"/>
    <n v="0"/>
    <n v="4.7519999999999998"/>
  </r>
  <r>
    <n v="1892"/>
    <x v="924"/>
    <x v="2"/>
    <x v="619"/>
    <d v="2011-03-18T00:00:00"/>
    <s v="Standard Class"/>
    <s v="DK-13225"/>
    <x v="158"/>
    <x v="1"/>
    <s v="United States"/>
    <s v="Huntington Beach"/>
    <x v="1"/>
    <n v="92646"/>
    <x v="1"/>
    <s v="OFF-AR-10003723"/>
    <x v="1"/>
    <x v="6"/>
    <s v="Avery Hi-Liter Fluorescent Desk Style Markers"/>
    <n v="3.38"/>
    <n v="1"/>
    <n v="0"/>
    <n v="1.2505999999999999"/>
  </r>
  <r>
    <n v="1893"/>
    <x v="925"/>
    <x v="3"/>
    <x v="66"/>
    <d v="2014-12-25T00:00:00"/>
    <s v="Second Class"/>
    <s v="JP-15520"/>
    <x v="187"/>
    <x v="0"/>
    <s v="United States"/>
    <s v="Port Orange"/>
    <x v="2"/>
    <n v="32127"/>
    <x v="0"/>
    <s v="OFF-EN-10002621"/>
    <x v="1"/>
    <x v="12"/>
    <s v="Staples"/>
    <n v="7.8239999999999998"/>
    <n v="1"/>
    <n v="0.2"/>
    <n v="2.9339999999999997"/>
  </r>
  <r>
    <n v="1894"/>
    <x v="926"/>
    <x v="0"/>
    <x v="390"/>
    <d v="2013-11-30T00:00:00"/>
    <s v="Standard Class"/>
    <s v="CD-11980"/>
    <x v="263"/>
    <x v="0"/>
    <s v="United States"/>
    <s v="Medford"/>
    <x v="21"/>
    <n v="97504"/>
    <x v="1"/>
    <s v="OFF-PA-10000241"/>
    <x v="1"/>
    <x v="10"/>
    <s v="IBM Multi-Purpose Copy Paper, 8 1/2 x 11&quot;, Case"/>
    <n v="24.784000000000002"/>
    <n v="1"/>
    <n v="0.2"/>
    <n v="7.7449999999999983"/>
  </r>
  <r>
    <n v="1895"/>
    <x v="927"/>
    <x v="3"/>
    <x v="574"/>
    <d v="2014-12-06T00:00:00"/>
    <s v="First Class"/>
    <s v="AS-10090"/>
    <x v="548"/>
    <x v="0"/>
    <s v="United States"/>
    <s v="Charlottesville"/>
    <x v="17"/>
    <n v="22901"/>
    <x v="0"/>
    <s v="OFF-AR-10001446"/>
    <x v="1"/>
    <x v="6"/>
    <s v="Newell 309"/>
    <n v="34.650000000000006"/>
    <n v="3"/>
    <n v="0"/>
    <n v="10.395"/>
  </r>
  <r>
    <n v="1896"/>
    <x v="928"/>
    <x v="1"/>
    <x v="620"/>
    <d v="2013-01-04T00:00:00"/>
    <s v="Standard Class"/>
    <s v="JO-15280"/>
    <x v="123"/>
    <x v="0"/>
    <s v="United States"/>
    <s v="Missoula"/>
    <x v="37"/>
    <n v="59801"/>
    <x v="1"/>
    <s v="OFF-BI-10004632"/>
    <x v="1"/>
    <x v="8"/>
    <s v="Ibico Hi-Tech Manual Binding System"/>
    <n v="487.98400000000004"/>
    <n v="2"/>
    <n v="0.2"/>
    <n v="152.49499999999998"/>
  </r>
  <r>
    <n v="1897"/>
    <x v="929"/>
    <x v="3"/>
    <x v="621"/>
    <d v="2014-10-07T00:00:00"/>
    <s v="First Class"/>
    <s v="AC-10450"/>
    <x v="549"/>
    <x v="0"/>
    <s v="United States"/>
    <s v="Minneapolis"/>
    <x v="11"/>
    <n v="55407"/>
    <x v="2"/>
    <s v="OFF-BI-10001359"/>
    <x v="1"/>
    <x v="8"/>
    <s v="GBC DocuBind TL300 Electric Binding System"/>
    <n v="1793.98"/>
    <n v="2"/>
    <n v="0"/>
    <n v="843.17059999999992"/>
  </r>
  <r>
    <n v="1898"/>
    <x v="930"/>
    <x v="2"/>
    <x v="550"/>
    <d v="2011-09-02T00:00:00"/>
    <s v="Second Class"/>
    <s v="RA-19945"/>
    <x v="362"/>
    <x v="0"/>
    <s v="United States"/>
    <s v="Miami"/>
    <x v="2"/>
    <n v="33178"/>
    <x v="0"/>
    <s v="OFF-EN-10001749"/>
    <x v="1"/>
    <x v="12"/>
    <s v="Jiffy Padded Mailers with Self-Seal Closure"/>
    <n v="29.808"/>
    <n v="2"/>
    <n v="0.2"/>
    <n v="10.805399999999997"/>
  </r>
  <r>
    <n v="1899"/>
    <x v="930"/>
    <x v="2"/>
    <x v="550"/>
    <d v="2011-09-02T00:00:00"/>
    <s v="Second Class"/>
    <s v="RA-19945"/>
    <x v="362"/>
    <x v="0"/>
    <s v="United States"/>
    <s v="Miami"/>
    <x v="2"/>
    <n v="33178"/>
    <x v="0"/>
    <s v="OFF-BI-10004390"/>
    <x v="1"/>
    <x v="8"/>
    <s v="GBC DocuBind 200 Manual Binding Machine"/>
    <n v="505.1760000000001"/>
    <n v="4"/>
    <n v="0.7"/>
    <n v="-336.78399999999988"/>
  </r>
  <r>
    <n v="1900"/>
    <x v="930"/>
    <x v="2"/>
    <x v="550"/>
    <d v="2011-09-02T00:00:00"/>
    <s v="Second Class"/>
    <s v="RA-19945"/>
    <x v="362"/>
    <x v="0"/>
    <s v="United States"/>
    <s v="Miami"/>
    <x v="2"/>
    <n v="33178"/>
    <x v="0"/>
    <s v="FUR-TA-10001857"/>
    <x v="0"/>
    <x v="3"/>
    <s v="Balt Solid Wood Rectangular Table"/>
    <n v="174.05850000000001"/>
    <n v="3"/>
    <n v="0.45"/>
    <n v="-110.76450000000001"/>
  </r>
  <r>
    <n v="1901"/>
    <x v="931"/>
    <x v="0"/>
    <x v="622"/>
    <d v="2013-07-04T00:00:00"/>
    <s v="Second Class"/>
    <s v="Co-12640"/>
    <x v="476"/>
    <x v="0"/>
    <s v="United States"/>
    <s v="Florence"/>
    <x v="20"/>
    <n v="29501"/>
    <x v="0"/>
    <s v="OFF-ST-10000563"/>
    <x v="1"/>
    <x v="4"/>
    <s v="Fellowes Bankers Box Stor/Drawer Steel Plus"/>
    <n v="191.88"/>
    <n v="6"/>
    <n v="0"/>
    <n v="19.188000000000002"/>
  </r>
  <r>
    <n v="1902"/>
    <x v="932"/>
    <x v="0"/>
    <x v="623"/>
    <d v="2013-08-24T00:00:00"/>
    <s v="First Class"/>
    <s v="DW-13480"/>
    <x v="108"/>
    <x v="2"/>
    <s v="United States"/>
    <s v="Detroit"/>
    <x v="12"/>
    <n v="48205"/>
    <x v="2"/>
    <s v="TEC-PH-10004924"/>
    <x v="2"/>
    <x v="7"/>
    <s v="SKILCRAFT Telephone Shoulder Rest, 2&quot; x 6.5&quot; x 2.5&quot;, Black"/>
    <n v="14.78"/>
    <n v="2"/>
    <n v="0"/>
    <n v="3.9906000000000006"/>
  </r>
  <r>
    <n v="1903"/>
    <x v="933"/>
    <x v="3"/>
    <x v="208"/>
    <d v="2014-10-23T00:00:00"/>
    <s v="First Class"/>
    <s v="DK-12835"/>
    <x v="460"/>
    <x v="1"/>
    <s v="United States"/>
    <s v="Springfield"/>
    <x v="21"/>
    <n v="97477"/>
    <x v="1"/>
    <s v="OFF-PA-10003953"/>
    <x v="1"/>
    <x v="10"/>
    <s v="Xerox 218"/>
    <n v="5.1840000000000011"/>
    <n v="1"/>
    <n v="0.2"/>
    <n v="1.8144"/>
  </r>
  <r>
    <n v="1904"/>
    <x v="933"/>
    <x v="3"/>
    <x v="208"/>
    <d v="2014-10-23T00:00:00"/>
    <s v="First Class"/>
    <s v="DK-12835"/>
    <x v="460"/>
    <x v="1"/>
    <s v="United States"/>
    <s v="Springfield"/>
    <x v="21"/>
    <n v="97477"/>
    <x v="1"/>
    <s v="FUR-CH-10000155"/>
    <x v="0"/>
    <x v="1"/>
    <s v="Global Comet Stacking Armless Chair"/>
    <n v="478.48"/>
    <n v="2"/>
    <n v="0.2"/>
    <n v="47.848000000000013"/>
  </r>
  <r>
    <n v="1905"/>
    <x v="933"/>
    <x v="3"/>
    <x v="208"/>
    <d v="2014-10-23T00:00:00"/>
    <s v="First Class"/>
    <s v="DK-12835"/>
    <x v="460"/>
    <x v="1"/>
    <s v="United States"/>
    <s v="Springfield"/>
    <x v="21"/>
    <n v="97477"/>
    <x v="1"/>
    <s v="TEC-AC-10003116"/>
    <x v="2"/>
    <x v="11"/>
    <s v="Memorex Froggy Flash Drive 8 GB"/>
    <n v="28.400000000000002"/>
    <n v="2"/>
    <n v="0.2"/>
    <n v="6.7449999999999983"/>
  </r>
  <r>
    <n v="1906"/>
    <x v="934"/>
    <x v="3"/>
    <x v="208"/>
    <d v="2014-10-25T00:00:00"/>
    <s v="First Class"/>
    <s v="MD-17860"/>
    <x v="550"/>
    <x v="1"/>
    <s v="United States"/>
    <s v="Indianapolis"/>
    <x v="14"/>
    <n v="46203"/>
    <x v="2"/>
    <s v="OFF-ST-10002743"/>
    <x v="1"/>
    <x v="4"/>
    <s v="SAFCO Boltless Steel Shelving"/>
    <n v="909.12"/>
    <n v="8"/>
    <n v="0"/>
    <n v="9.091199999999958"/>
  </r>
  <r>
    <n v="1907"/>
    <x v="935"/>
    <x v="0"/>
    <x v="624"/>
    <d v="2013-05-22T00:00:00"/>
    <s v="Standard Class"/>
    <s v="RP-19855"/>
    <x v="532"/>
    <x v="1"/>
    <s v="United States"/>
    <s v="Apopka"/>
    <x v="2"/>
    <n v="32712"/>
    <x v="0"/>
    <s v="OFF-BI-10001757"/>
    <x v="1"/>
    <x v="8"/>
    <s v="Pressboard Hanging Data Binders for Unburst Sheets"/>
    <n v="2.9520000000000004"/>
    <n v="2"/>
    <n v="0.7"/>
    <n v="-2.1648000000000005"/>
  </r>
  <r>
    <n v="1908"/>
    <x v="935"/>
    <x v="0"/>
    <x v="624"/>
    <d v="2013-05-22T00:00:00"/>
    <s v="Standard Class"/>
    <s v="RP-19855"/>
    <x v="532"/>
    <x v="1"/>
    <s v="United States"/>
    <s v="Apopka"/>
    <x v="2"/>
    <n v="32712"/>
    <x v="0"/>
    <s v="OFF-BI-10000069"/>
    <x v="1"/>
    <x v="8"/>
    <s v="GBC Prepunched Paper, 19-Hole, for Binding Systems, 24-lb"/>
    <n v="27.018000000000008"/>
    <n v="6"/>
    <n v="0.7"/>
    <n v="-21.61440000000001"/>
  </r>
  <r>
    <n v="1909"/>
    <x v="936"/>
    <x v="1"/>
    <x v="302"/>
    <d v="2012-02-04T00:00:00"/>
    <s v="First Class"/>
    <s v="RW-19540"/>
    <x v="459"/>
    <x v="1"/>
    <s v="United States"/>
    <s v="Los Angeles"/>
    <x v="1"/>
    <n v="90008"/>
    <x v="1"/>
    <s v="FUR-FU-10004093"/>
    <x v="0"/>
    <x v="5"/>
    <s v="Hand-Finished Solid Wood Document Frame"/>
    <n v="136.91999999999999"/>
    <n v="4"/>
    <n v="0"/>
    <n v="41.075999999999993"/>
  </r>
  <r>
    <n v="1910"/>
    <x v="937"/>
    <x v="3"/>
    <x v="404"/>
    <d v="2014-12-24T00:00:00"/>
    <s v="Standard Class"/>
    <s v="DB-13660"/>
    <x v="551"/>
    <x v="0"/>
    <s v="United States"/>
    <s v="Oceanside"/>
    <x v="15"/>
    <n v="11572"/>
    <x v="3"/>
    <s v="FUR-FU-10001037"/>
    <x v="0"/>
    <x v="5"/>
    <s v="DAX Charcoal/Nickel-Tone Document Frame, 5 x 7"/>
    <n v="18.96"/>
    <n v="2"/>
    <n v="0"/>
    <n v="8.532"/>
  </r>
  <r>
    <n v="1911"/>
    <x v="938"/>
    <x v="0"/>
    <x v="625"/>
    <d v="2013-11-23T00:00:00"/>
    <s v="Standard Class"/>
    <s v="SC-20770"/>
    <x v="34"/>
    <x v="1"/>
    <s v="United States"/>
    <s v="Los Angeles"/>
    <x v="1"/>
    <n v="90008"/>
    <x v="1"/>
    <s v="TEC-AC-10003832"/>
    <x v="2"/>
    <x v="11"/>
    <s v="Imation 16GB Mini TravelDrive USB 2.0 Flash Drive"/>
    <n v="99.390000000000015"/>
    <n v="3"/>
    <n v="0"/>
    <n v="40.749900000000004"/>
  </r>
  <r>
    <n v="1912"/>
    <x v="939"/>
    <x v="3"/>
    <x v="445"/>
    <d v="2014-07-07T00:00:00"/>
    <s v="Second Class"/>
    <s v="FH-14275"/>
    <x v="395"/>
    <x v="1"/>
    <s v="United States"/>
    <s v="Houston"/>
    <x v="5"/>
    <n v="77041"/>
    <x v="2"/>
    <s v="OFF-PA-10001878"/>
    <x v="1"/>
    <x v="10"/>
    <s v="Xerox 1891"/>
    <n v="273.89600000000002"/>
    <n v="7"/>
    <n v="0.2"/>
    <n v="92.43989999999998"/>
  </r>
  <r>
    <n v="1913"/>
    <x v="939"/>
    <x v="3"/>
    <x v="445"/>
    <d v="2014-07-07T00:00:00"/>
    <s v="Second Class"/>
    <s v="FH-14275"/>
    <x v="395"/>
    <x v="1"/>
    <s v="United States"/>
    <s v="Houston"/>
    <x v="5"/>
    <n v="77041"/>
    <x v="2"/>
    <s v="TEC-MA-10003674"/>
    <x v="2"/>
    <x v="15"/>
    <s v="Hewlett-Packard Deskjet 5550 Printer"/>
    <n v="597.13200000000006"/>
    <n v="3"/>
    <n v="0.4"/>
    <n v="49.760999999999967"/>
  </r>
  <r>
    <n v="1914"/>
    <x v="940"/>
    <x v="2"/>
    <x v="626"/>
    <d v="2011-01-18T00:00:00"/>
    <s v="First Class"/>
    <s v="EH-13990"/>
    <x v="552"/>
    <x v="0"/>
    <s v="United States"/>
    <s v="Roswell"/>
    <x v="32"/>
    <n v="30076"/>
    <x v="0"/>
    <s v="TEC-AC-10003628"/>
    <x v="2"/>
    <x v="11"/>
    <s v="Logitech 910-002974 M325 Wireless Mouse for Web Scrolling"/>
    <n v="149.94999999999999"/>
    <n v="5"/>
    <n v="0"/>
    <n v="65.978000000000009"/>
  </r>
  <r>
    <n v="1915"/>
    <x v="941"/>
    <x v="3"/>
    <x v="504"/>
    <d v="2014-05-06T00:00:00"/>
    <s v="Standard Class"/>
    <s v="AS-10630"/>
    <x v="357"/>
    <x v="2"/>
    <s v="United States"/>
    <s v="Boynton Beach"/>
    <x v="2"/>
    <n v="33437"/>
    <x v="0"/>
    <s v="OFF-LA-10003190"/>
    <x v="1"/>
    <x v="2"/>
    <s v="Avery 474"/>
    <n v="4.6079999999999997"/>
    <n v="2"/>
    <n v="0.2"/>
    <n v="1.6704000000000001"/>
  </r>
  <r>
    <n v="1916"/>
    <x v="941"/>
    <x v="3"/>
    <x v="504"/>
    <d v="2014-05-06T00:00:00"/>
    <s v="Standard Class"/>
    <s v="AS-10630"/>
    <x v="357"/>
    <x v="2"/>
    <s v="United States"/>
    <s v="Boynton Beach"/>
    <x v="2"/>
    <n v="33437"/>
    <x v="0"/>
    <s v="OFF-AR-10002280"/>
    <x v="1"/>
    <x v="6"/>
    <s v="Staples"/>
    <n v="15.528"/>
    <n v="3"/>
    <n v="0.2"/>
    <n v="4.8524999999999991"/>
  </r>
  <r>
    <n v="1917"/>
    <x v="941"/>
    <x v="3"/>
    <x v="504"/>
    <d v="2014-05-06T00:00:00"/>
    <s v="Standard Class"/>
    <s v="AS-10630"/>
    <x v="357"/>
    <x v="2"/>
    <s v="United States"/>
    <s v="Boynton Beach"/>
    <x v="2"/>
    <n v="33437"/>
    <x v="0"/>
    <s v="OFF-LA-10001569"/>
    <x v="1"/>
    <x v="2"/>
    <s v="Avery 499"/>
    <n v="11.952000000000002"/>
    <n v="3"/>
    <n v="0.2"/>
    <n v="3.8843999999999994"/>
  </r>
  <r>
    <n v="1918"/>
    <x v="942"/>
    <x v="1"/>
    <x v="627"/>
    <d v="2012-11-14T00:00:00"/>
    <s v="Standard Class"/>
    <s v="HA-14905"/>
    <x v="456"/>
    <x v="0"/>
    <s v="United States"/>
    <s v="Franklin"/>
    <x v="31"/>
    <n v="2038"/>
    <x v="3"/>
    <s v="OFF-AR-10001573"/>
    <x v="1"/>
    <x v="6"/>
    <s v="American Pencil"/>
    <n v="11.65"/>
    <n v="5"/>
    <n v="0"/>
    <n v="3.3784999999999989"/>
  </r>
  <r>
    <n v="1919"/>
    <x v="943"/>
    <x v="1"/>
    <x v="628"/>
    <d v="2012-11-01T00:00:00"/>
    <s v="Second Class"/>
    <s v="CH-12070"/>
    <x v="539"/>
    <x v="2"/>
    <s v="United States"/>
    <s v="Detroit"/>
    <x v="12"/>
    <n v="48227"/>
    <x v="2"/>
    <s v="TEC-PH-10001809"/>
    <x v="2"/>
    <x v="7"/>
    <s v="Panasonic KX T7736-B Digital phone"/>
    <n v="299.89999999999998"/>
    <n v="2"/>
    <n v="0"/>
    <n v="74.974999999999994"/>
  </r>
  <r>
    <n v="1920"/>
    <x v="944"/>
    <x v="3"/>
    <x v="629"/>
    <d v="2014-08-20T00:00:00"/>
    <s v="First Class"/>
    <s v="EH-13765"/>
    <x v="553"/>
    <x v="1"/>
    <s v="United States"/>
    <s v="Watertown"/>
    <x v="15"/>
    <n v="13601"/>
    <x v="3"/>
    <s v="OFF-BI-10003091"/>
    <x v="1"/>
    <x v="8"/>
    <s v="GBC DocuBind TL200 Manual Binding Machine"/>
    <n v="895.92"/>
    <n v="5"/>
    <n v="0.2"/>
    <n v="302.37299999999993"/>
  </r>
  <r>
    <n v="1921"/>
    <x v="944"/>
    <x v="3"/>
    <x v="629"/>
    <d v="2014-08-20T00:00:00"/>
    <s v="First Class"/>
    <s v="EH-13765"/>
    <x v="553"/>
    <x v="1"/>
    <s v="United States"/>
    <s v="Watertown"/>
    <x v="15"/>
    <n v="13601"/>
    <x v="3"/>
    <s v="FUR-CH-10003981"/>
    <x v="0"/>
    <x v="1"/>
    <s v="Global Commerce Series Low-Back Swivel/Tilt Chairs"/>
    <n v="462.56400000000002"/>
    <n v="2"/>
    <n v="0.1"/>
    <n v="97.652399999999943"/>
  </r>
  <r>
    <n v="1922"/>
    <x v="945"/>
    <x v="1"/>
    <x v="292"/>
    <d v="2012-10-09T00:00:00"/>
    <s v="Standard Class"/>
    <s v="MZ-17515"/>
    <x v="89"/>
    <x v="1"/>
    <s v="United States"/>
    <s v="Reading"/>
    <x v="9"/>
    <n v="19601"/>
    <x v="3"/>
    <s v="OFF-ST-10002562"/>
    <x v="1"/>
    <x v="4"/>
    <s v="Staples"/>
    <n v="15.008000000000003"/>
    <n v="2"/>
    <n v="0.2"/>
    <n v="1.5007999999999999"/>
  </r>
  <r>
    <n v="1923"/>
    <x v="946"/>
    <x v="0"/>
    <x v="630"/>
    <d v="2013-07-11T00:00:00"/>
    <s v="Second Class"/>
    <s v="SC-20230"/>
    <x v="554"/>
    <x v="1"/>
    <s v="United States"/>
    <s v="Arlington"/>
    <x v="5"/>
    <n v="76017"/>
    <x v="2"/>
    <s v="TEC-PH-10004345"/>
    <x v="2"/>
    <x v="7"/>
    <s v="Cisco SPA 502G IP Phone"/>
    <n v="863.6400000000001"/>
    <n v="9"/>
    <n v="0.2"/>
    <n v="107.95499999999998"/>
  </r>
  <r>
    <n v="1924"/>
    <x v="946"/>
    <x v="0"/>
    <x v="630"/>
    <d v="2013-07-11T00:00:00"/>
    <s v="Second Class"/>
    <s v="SC-20230"/>
    <x v="554"/>
    <x v="1"/>
    <s v="United States"/>
    <s v="Arlington"/>
    <x v="5"/>
    <n v="76017"/>
    <x v="2"/>
    <s v="OFF-AR-10000588"/>
    <x v="1"/>
    <x v="6"/>
    <s v="Newell 345"/>
    <n v="47.616"/>
    <n v="3"/>
    <n v="0.2"/>
    <n v="3.571200000000001"/>
  </r>
  <r>
    <n v="1925"/>
    <x v="947"/>
    <x v="3"/>
    <x v="256"/>
    <d v="2014-12-08T00:00:00"/>
    <s v="Second Class"/>
    <s v="NP-18325"/>
    <x v="268"/>
    <x v="0"/>
    <s v="United States"/>
    <s v="San Diego"/>
    <x v="1"/>
    <n v="92024"/>
    <x v="1"/>
    <s v="OFF-PA-10003039"/>
    <x v="1"/>
    <x v="10"/>
    <s v="Xerox 1960"/>
    <n v="92.94"/>
    <n v="3"/>
    <n v="0"/>
    <n v="41.822999999999993"/>
  </r>
  <r>
    <n v="1926"/>
    <x v="948"/>
    <x v="3"/>
    <x v="631"/>
    <d v="2014-03-14T00:00:00"/>
    <s v="Standard Class"/>
    <s v="LW-16990"/>
    <x v="352"/>
    <x v="1"/>
    <s v="United States"/>
    <s v="San Francisco"/>
    <x v="1"/>
    <n v="94110"/>
    <x v="1"/>
    <s v="TEC-AC-10001908"/>
    <x v="2"/>
    <x v="11"/>
    <s v="Logitech Wireless Headset h800"/>
    <n v="199.98"/>
    <n v="2"/>
    <n v="0"/>
    <n v="69.992999999999995"/>
  </r>
  <r>
    <n v="1927"/>
    <x v="949"/>
    <x v="0"/>
    <x v="632"/>
    <d v="2013-06-16T00:00:00"/>
    <s v="Standard Class"/>
    <s v="GM-14680"/>
    <x v="411"/>
    <x v="0"/>
    <s v="United States"/>
    <s v="Los Angeles"/>
    <x v="1"/>
    <n v="90045"/>
    <x v="1"/>
    <s v="TEC-PH-10001198"/>
    <x v="2"/>
    <x v="7"/>
    <s v="Avaya 4621SW VoIP phone"/>
    <n v="177.48000000000002"/>
    <n v="3"/>
    <n v="0.2"/>
    <n v="19.966499999999982"/>
  </r>
  <r>
    <n v="1928"/>
    <x v="950"/>
    <x v="3"/>
    <x v="354"/>
    <d v="2014-12-02T00:00:00"/>
    <s v="First Class"/>
    <s v="RH-19495"/>
    <x v="302"/>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x v="91"/>
    <x v="2"/>
    <s v="United States"/>
    <s v="Seattle"/>
    <x v="4"/>
    <n v="98105"/>
    <x v="1"/>
    <s v="OFF-PA-10001972"/>
    <x v="1"/>
    <x v="10"/>
    <s v="Xerox 214"/>
    <n v="6.48"/>
    <n v="1"/>
    <n v="0"/>
    <n v="3.1104000000000003"/>
  </r>
  <r>
    <n v="1930"/>
    <x v="951"/>
    <x v="3"/>
    <x v="633"/>
    <d v="2014-03-19T00:00:00"/>
    <s v="Second Class"/>
    <s v="VM-21685"/>
    <x v="91"/>
    <x v="2"/>
    <s v="United States"/>
    <s v="Seattle"/>
    <x v="4"/>
    <n v="98105"/>
    <x v="1"/>
    <s v="OFF-ST-10004180"/>
    <x v="1"/>
    <x v="4"/>
    <s v="Safco Commercial Shelving"/>
    <n v="46.51"/>
    <n v="1"/>
    <n v="0"/>
    <n v="1.8603999999999985"/>
  </r>
  <r>
    <n v="1931"/>
    <x v="951"/>
    <x v="3"/>
    <x v="633"/>
    <d v="2014-03-19T00:00:00"/>
    <s v="Second Class"/>
    <s v="VM-21685"/>
    <x v="91"/>
    <x v="2"/>
    <s v="United States"/>
    <s v="Seattle"/>
    <x v="4"/>
    <n v="98105"/>
    <x v="1"/>
    <s v="TEC-PH-10004165"/>
    <x v="2"/>
    <x v="7"/>
    <s v="Mitel MiVoice 5330e IP Phone"/>
    <n v="659.97600000000011"/>
    <n v="3"/>
    <n v="0.2"/>
    <n v="49.498199999999969"/>
  </r>
  <r>
    <n v="1932"/>
    <x v="952"/>
    <x v="0"/>
    <x v="581"/>
    <d v="2013-11-30T00:00:00"/>
    <s v="Second Class"/>
    <s v="CC-12670"/>
    <x v="113"/>
    <x v="0"/>
    <s v="United States"/>
    <s v="Scottsdale"/>
    <x v="16"/>
    <n v="85254"/>
    <x v="1"/>
    <s v="TEC-PH-10002483"/>
    <x v="2"/>
    <x v="7"/>
    <s v="Motorola Moto X"/>
    <n v="271.99200000000002"/>
    <n v="1"/>
    <n v="0.2"/>
    <n v="23.799300000000002"/>
  </r>
  <r>
    <n v="1933"/>
    <x v="953"/>
    <x v="3"/>
    <x v="634"/>
    <d v="2014-08-11T00:00:00"/>
    <s v="Second Class"/>
    <s v="SV-20365"/>
    <x v="277"/>
    <x v="0"/>
    <s v="United States"/>
    <s v="Lafayette"/>
    <x v="28"/>
    <n v="70506"/>
    <x v="0"/>
    <s v="FUR-BO-10000468"/>
    <x v="0"/>
    <x v="0"/>
    <s v="O'Sullivan 2-Shelf Heavy-Duty Bookcases"/>
    <n v="145.74"/>
    <n v="3"/>
    <n v="0"/>
    <n v="23.318400000000011"/>
  </r>
  <r>
    <n v="1934"/>
    <x v="953"/>
    <x v="3"/>
    <x v="634"/>
    <d v="2014-08-11T00:00:00"/>
    <s v="Second Class"/>
    <s v="SV-20365"/>
    <x v="277"/>
    <x v="0"/>
    <s v="United States"/>
    <s v="Lafayette"/>
    <x v="28"/>
    <n v="70506"/>
    <x v="0"/>
    <s v="FUR-FU-10001706"/>
    <x v="0"/>
    <x v="5"/>
    <s v="Longer-Life Soft White Bulbs"/>
    <n v="15.4"/>
    <n v="5"/>
    <n v="0"/>
    <n v="7.3919999999999995"/>
  </r>
  <r>
    <n v="1935"/>
    <x v="954"/>
    <x v="3"/>
    <x v="344"/>
    <d v="2014-12-04T00:00:00"/>
    <s v="Standard Class"/>
    <s v="LW-16990"/>
    <x v="352"/>
    <x v="1"/>
    <s v="United States"/>
    <s v="San Francisco"/>
    <x v="1"/>
    <n v="94109"/>
    <x v="1"/>
    <s v="OFF-PA-10003129"/>
    <x v="1"/>
    <x v="10"/>
    <s v="Tops White Computer Printout Paper"/>
    <n v="244.54999999999998"/>
    <n v="5"/>
    <n v="0"/>
    <n v="114.93849999999998"/>
  </r>
  <r>
    <n v="1936"/>
    <x v="954"/>
    <x v="3"/>
    <x v="344"/>
    <d v="2014-12-04T00:00:00"/>
    <s v="Standard Class"/>
    <s v="LW-16990"/>
    <x v="352"/>
    <x v="1"/>
    <s v="United States"/>
    <s v="San Francisco"/>
    <x v="1"/>
    <n v="94109"/>
    <x v="1"/>
    <s v="TEC-AC-10001284"/>
    <x v="2"/>
    <x v="11"/>
    <s v="Enermax Briskie RF Wireless Keyboard and Mouse Combo"/>
    <n v="166.16"/>
    <n v="8"/>
    <n v="0"/>
    <n v="59.817599999999999"/>
  </r>
  <r>
    <n v="1937"/>
    <x v="955"/>
    <x v="1"/>
    <x v="442"/>
    <d v="2012-05-27T00:00:00"/>
    <s v="Second Class"/>
    <s v="NP-18685"/>
    <x v="472"/>
    <x v="2"/>
    <s v="United States"/>
    <s v="San Francisco"/>
    <x v="1"/>
    <n v="94109"/>
    <x v="1"/>
    <s v="FUR-FU-10002268"/>
    <x v="0"/>
    <x v="5"/>
    <s v="Ultra Door Push Plate"/>
    <n v="14.73"/>
    <n v="3"/>
    <n v="0"/>
    <n v="4.8608999999999991"/>
  </r>
  <r>
    <n v="1938"/>
    <x v="956"/>
    <x v="0"/>
    <x v="630"/>
    <d v="2013-07-13T00:00:00"/>
    <s v="Standard Class"/>
    <s v="JE-15715"/>
    <x v="555"/>
    <x v="0"/>
    <s v="United States"/>
    <s v="Broomfield"/>
    <x v="22"/>
    <n v="80020"/>
    <x v="1"/>
    <s v="OFF-BI-10002082"/>
    <x v="1"/>
    <x v="8"/>
    <s v="GBC Twin Loop Wire Binding Elements"/>
    <n v="19.968000000000004"/>
    <n v="2"/>
    <n v="0.7"/>
    <n v="-13.311999999999998"/>
  </r>
  <r>
    <n v="1939"/>
    <x v="956"/>
    <x v="0"/>
    <x v="630"/>
    <d v="2013-07-13T00:00:00"/>
    <s v="Standard Class"/>
    <s v="JE-15715"/>
    <x v="555"/>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x v="555"/>
    <x v="0"/>
    <s v="United States"/>
    <s v="Broomfield"/>
    <x v="22"/>
    <n v="80020"/>
    <x v="1"/>
    <s v="OFF-BI-10001634"/>
    <x v="1"/>
    <x v="8"/>
    <s v="Wilson Jones Active Use Binders"/>
    <n v="8.7360000000000024"/>
    <n v="4"/>
    <n v="0.7"/>
    <n v="-6.1151999999999997"/>
  </r>
  <r>
    <n v="1941"/>
    <x v="956"/>
    <x v="0"/>
    <x v="630"/>
    <d v="2013-07-13T00:00:00"/>
    <s v="Standard Class"/>
    <s v="JE-15715"/>
    <x v="555"/>
    <x v="0"/>
    <s v="United States"/>
    <s v="Broomfield"/>
    <x v="22"/>
    <n v="80020"/>
    <x v="1"/>
    <s v="FUR-CH-10004287"/>
    <x v="0"/>
    <x v="1"/>
    <s v="SAFCO Arco Folding Chair"/>
    <n v="662.88"/>
    <n v="3"/>
    <n v="0.2"/>
    <n v="74.573999999999955"/>
  </r>
  <r>
    <n v="1942"/>
    <x v="957"/>
    <x v="3"/>
    <x v="635"/>
    <d v="2014-09-02T00:00:00"/>
    <s v="First Class"/>
    <s v="CP-12085"/>
    <x v="434"/>
    <x v="1"/>
    <s v="United States"/>
    <s v="Quincy"/>
    <x v="10"/>
    <n v="62301"/>
    <x v="2"/>
    <s v="OFF-LA-10004544"/>
    <x v="1"/>
    <x v="2"/>
    <s v="Avery 505"/>
    <n v="47.360000000000007"/>
    <n v="4"/>
    <n v="0.2"/>
    <n v="17.759999999999998"/>
  </r>
  <r>
    <n v="1943"/>
    <x v="957"/>
    <x v="3"/>
    <x v="635"/>
    <d v="2014-09-02T00:00:00"/>
    <s v="First Class"/>
    <s v="CP-12085"/>
    <x v="434"/>
    <x v="1"/>
    <s v="United States"/>
    <s v="Quincy"/>
    <x v="10"/>
    <n v="62301"/>
    <x v="2"/>
    <s v="OFF-ST-10004507"/>
    <x v="1"/>
    <x v="4"/>
    <s v="Advantus Rolling Storage Box"/>
    <n v="27.439999999999998"/>
    <n v="2"/>
    <n v="0.2"/>
    <n v="2.4009999999999998"/>
  </r>
  <r>
    <n v="1944"/>
    <x v="957"/>
    <x v="3"/>
    <x v="635"/>
    <d v="2014-09-02T00:00:00"/>
    <s v="First Class"/>
    <s v="CP-12085"/>
    <x v="434"/>
    <x v="1"/>
    <s v="United States"/>
    <s v="Quincy"/>
    <x v="10"/>
    <n v="62301"/>
    <x v="2"/>
    <s v="OFF-BI-10002012"/>
    <x v="1"/>
    <x v="8"/>
    <s v="Wilson Jones Easy Flow II Sheet Lifters"/>
    <n v="3.2399999999999993"/>
    <n v="9"/>
    <n v="0.8"/>
    <n v="-5.1840000000000011"/>
  </r>
  <r>
    <n v="1945"/>
    <x v="958"/>
    <x v="0"/>
    <x v="23"/>
    <d v="2013-06-27T00:00:00"/>
    <s v="Standard Class"/>
    <s v="EA-14035"/>
    <x v="105"/>
    <x v="1"/>
    <s v="United States"/>
    <s v="Carrollton"/>
    <x v="5"/>
    <n v="75007"/>
    <x v="2"/>
    <s v="TEC-AC-10001109"/>
    <x v="2"/>
    <x v="11"/>
    <s v="Logitech Trackman Marble Mouse"/>
    <n v="95.968000000000004"/>
    <n v="4"/>
    <n v="0.2"/>
    <n v="26.391200000000001"/>
  </r>
  <r>
    <n v="1946"/>
    <x v="958"/>
    <x v="0"/>
    <x v="23"/>
    <d v="2013-06-27T00:00:00"/>
    <s v="Standard Class"/>
    <s v="EA-14035"/>
    <x v="105"/>
    <x v="1"/>
    <s v="United States"/>
    <s v="Carrollton"/>
    <x v="5"/>
    <n v="75007"/>
    <x v="2"/>
    <s v="OFF-PA-10000809"/>
    <x v="1"/>
    <x v="10"/>
    <s v="Xerox 206"/>
    <n v="10.368000000000002"/>
    <n v="2"/>
    <n v="0.2"/>
    <n v="3.6288"/>
  </r>
  <r>
    <n v="1947"/>
    <x v="959"/>
    <x v="3"/>
    <x v="264"/>
    <d v="2014-09-07T00:00:00"/>
    <s v="Standard Class"/>
    <s v="AC-10615"/>
    <x v="556"/>
    <x v="1"/>
    <s v="United States"/>
    <s v="New York City"/>
    <x v="15"/>
    <n v="10009"/>
    <x v="3"/>
    <s v="OFF-AR-10000658"/>
    <x v="1"/>
    <x v="6"/>
    <s v="Newell 324"/>
    <n v="23.1"/>
    <n v="2"/>
    <n v="0"/>
    <n v="6.468"/>
  </r>
  <r>
    <n v="1948"/>
    <x v="959"/>
    <x v="3"/>
    <x v="264"/>
    <d v="2014-09-07T00:00:00"/>
    <s v="Standard Class"/>
    <s v="AC-10615"/>
    <x v="556"/>
    <x v="1"/>
    <s v="United States"/>
    <s v="New York City"/>
    <x v="15"/>
    <n v="10009"/>
    <x v="3"/>
    <s v="FUR-FU-10001196"/>
    <x v="0"/>
    <x v="5"/>
    <s v="DAX Cubicle Frames - 8x10"/>
    <n v="11.54"/>
    <n v="2"/>
    <n v="0"/>
    <n v="3.4619999999999997"/>
  </r>
  <r>
    <n v="1949"/>
    <x v="959"/>
    <x v="3"/>
    <x v="264"/>
    <d v="2014-09-07T00:00:00"/>
    <s v="Standard Class"/>
    <s v="AC-10615"/>
    <x v="556"/>
    <x v="1"/>
    <s v="United States"/>
    <s v="New York City"/>
    <x v="15"/>
    <n v="10009"/>
    <x v="3"/>
    <s v="FUR-TA-10001889"/>
    <x v="0"/>
    <x v="3"/>
    <s v="Bush Advantage Collection Racetrack Conference Table"/>
    <n v="254.52599999999998"/>
    <n v="1"/>
    <n v="0.4"/>
    <n v="-93.3262"/>
  </r>
  <r>
    <n v="1950"/>
    <x v="959"/>
    <x v="3"/>
    <x v="264"/>
    <d v="2014-09-07T00:00:00"/>
    <s v="Standard Class"/>
    <s v="AC-10615"/>
    <x v="556"/>
    <x v="1"/>
    <s v="United States"/>
    <s v="New York City"/>
    <x v="15"/>
    <n v="10009"/>
    <x v="3"/>
    <s v="OFF-AP-10000358"/>
    <x v="1"/>
    <x v="9"/>
    <s v="Fellowes Basic Home/Office Series Surge Protectors"/>
    <n v="12.98"/>
    <n v="1"/>
    <n v="0"/>
    <n v="3.7641999999999989"/>
  </r>
  <r>
    <n v="1951"/>
    <x v="959"/>
    <x v="3"/>
    <x v="264"/>
    <d v="2014-09-07T00:00:00"/>
    <s v="Standard Class"/>
    <s v="AC-10615"/>
    <x v="556"/>
    <x v="1"/>
    <s v="United States"/>
    <s v="New York City"/>
    <x v="15"/>
    <n v="10009"/>
    <x v="3"/>
    <s v="OFF-BI-10004970"/>
    <x v="1"/>
    <x v="8"/>
    <s v="ACCOHIDE 3-Ring Binder, Blue, 1&quot;"/>
    <n v="26.432000000000002"/>
    <n v="8"/>
    <n v="0.2"/>
    <n v="8.9207999999999998"/>
  </r>
  <r>
    <n v="1952"/>
    <x v="959"/>
    <x v="3"/>
    <x v="264"/>
    <d v="2014-09-07T00:00:00"/>
    <s v="Standard Class"/>
    <s v="AC-10615"/>
    <x v="556"/>
    <x v="1"/>
    <s v="United States"/>
    <s v="New York City"/>
    <x v="15"/>
    <n v="10009"/>
    <x v="3"/>
    <s v="TEC-PH-10003885"/>
    <x v="2"/>
    <x v="7"/>
    <s v="Cisco SPA508G"/>
    <n v="197.96999999999997"/>
    <n v="3"/>
    <n v="0"/>
    <n v="57.41129999999999"/>
  </r>
  <r>
    <n v="1953"/>
    <x v="959"/>
    <x v="3"/>
    <x v="264"/>
    <d v="2014-09-07T00:00:00"/>
    <s v="Standard Class"/>
    <s v="AC-10615"/>
    <x v="556"/>
    <x v="1"/>
    <s v="United States"/>
    <s v="New York City"/>
    <x v="15"/>
    <n v="10009"/>
    <x v="3"/>
    <s v="OFF-LA-10001641"/>
    <x v="1"/>
    <x v="2"/>
    <s v="Avery 518"/>
    <n v="18.899999999999999"/>
    <n v="6"/>
    <n v="0"/>
    <n v="9.0719999999999992"/>
  </r>
  <r>
    <n v="1954"/>
    <x v="959"/>
    <x v="3"/>
    <x v="264"/>
    <d v="2014-09-07T00:00:00"/>
    <s v="Standard Class"/>
    <s v="AC-10615"/>
    <x v="556"/>
    <x v="1"/>
    <s v="United States"/>
    <s v="New York City"/>
    <x v="15"/>
    <n v="10009"/>
    <x v="3"/>
    <s v="FUR-CH-10003379"/>
    <x v="0"/>
    <x v="1"/>
    <s v="Global Commerce Series High-Back Swivel/Tilt Chairs"/>
    <n v="1282.4100000000001"/>
    <n v="5"/>
    <n v="0.1"/>
    <n v="213.73500000000001"/>
  </r>
  <r>
    <n v="1955"/>
    <x v="959"/>
    <x v="3"/>
    <x v="264"/>
    <d v="2014-09-07T00:00:00"/>
    <s v="Standard Class"/>
    <s v="AC-10615"/>
    <x v="556"/>
    <x v="1"/>
    <s v="United States"/>
    <s v="New York City"/>
    <x v="15"/>
    <n v="10009"/>
    <x v="3"/>
    <s v="OFF-AR-10004582"/>
    <x v="1"/>
    <x v="6"/>
    <s v="BIC Brite Liner Grip Highlighters"/>
    <n v="4.92"/>
    <n v="3"/>
    <n v="0"/>
    <n v="2.2139999999999995"/>
  </r>
  <r>
    <n v="1956"/>
    <x v="959"/>
    <x v="3"/>
    <x v="264"/>
    <d v="2014-09-07T00:00:00"/>
    <s v="Standard Class"/>
    <s v="AC-10615"/>
    <x v="556"/>
    <x v="1"/>
    <s v="United States"/>
    <s v="New York City"/>
    <x v="15"/>
    <n v="10009"/>
    <x v="3"/>
    <s v="TEC-AC-10002842"/>
    <x v="2"/>
    <x v="11"/>
    <s v="WD My Passport Ultra 2TB Portable External Hard Drive"/>
    <n v="238"/>
    <n v="2"/>
    <n v="0"/>
    <n v="38.080000000000013"/>
  </r>
  <r>
    <n v="1957"/>
    <x v="959"/>
    <x v="3"/>
    <x v="264"/>
    <d v="2014-09-07T00:00:00"/>
    <s v="Standard Class"/>
    <s v="AC-10615"/>
    <x v="556"/>
    <x v="1"/>
    <s v="United States"/>
    <s v="New York City"/>
    <x v="15"/>
    <n v="10009"/>
    <x v="3"/>
    <s v="TEC-AC-10000109"/>
    <x v="2"/>
    <x v="11"/>
    <s v="Sony Micro Vault Click 16 GB USB 2.0 Flash Drive"/>
    <n v="167.97"/>
    <n v="3"/>
    <n v="0"/>
    <n v="40.31280000000001"/>
  </r>
  <r>
    <n v="1958"/>
    <x v="959"/>
    <x v="3"/>
    <x v="264"/>
    <d v="2014-09-07T00:00:00"/>
    <s v="Standard Class"/>
    <s v="AC-10615"/>
    <x v="556"/>
    <x v="1"/>
    <s v="United States"/>
    <s v="New York City"/>
    <x v="15"/>
    <n v="10009"/>
    <x v="3"/>
    <s v="OFF-PA-10003893"/>
    <x v="1"/>
    <x v="10"/>
    <s v="Xerox 1962"/>
    <n v="17.12"/>
    <n v="4"/>
    <n v="0"/>
    <n v="7.7039999999999988"/>
  </r>
  <r>
    <n v="1959"/>
    <x v="960"/>
    <x v="3"/>
    <x v="18"/>
    <d v="2014-09-16T00:00:00"/>
    <s v="Second Class"/>
    <s v="RW-19690"/>
    <x v="355"/>
    <x v="0"/>
    <s v="United States"/>
    <s v="Springfield"/>
    <x v="25"/>
    <n v="65807"/>
    <x v="2"/>
    <s v="OFF-BI-10003669"/>
    <x v="1"/>
    <x v="8"/>
    <s v="3M Organizer Strips"/>
    <n v="16.200000000000003"/>
    <n v="3"/>
    <n v="0"/>
    <n v="7.7759999999999998"/>
  </r>
  <r>
    <n v="1960"/>
    <x v="960"/>
    <x v="3"/>
    <x v="18"/>
    <d v="2014-09-16T00:00:00"/>
    <s v="Second Class"/>
    <s v="RW-19690"/>
    <x v="355"/>
    <x v="0"/>
    <s v="United States"/>
    <s v="Springfield"/>
    <x v="25"/>
    <n v="65807"/>
    <x v="2"/>
    <s v="OFF-AP-10004785"/>
    <x v="1"/>
    <x v="9"/>
    <s v="Holmes Replacement Filter for HEPA Air Cleaner, Medium Room"/>
    <n v="33.99"/>
    <n v="3"/>
    <n v="0"/>
    <n v="14.615700000000004"/>
  </r>
  <r>
    <n v="1961"/>
    <x v="960"/>
    <x v="3"/>
    <x v="18"/>
    <d v="2014-09-16T00:00:00"/>
    <s v="Second Class"/>
    <s v="RW-19690"/>
    <x v="355"/>
    <x v="0"/>
    <s v="United States"/>
    <s v="Springfield"/>
    <x v="25"/>
    <n v="65807"/>
    <x v="2"/>
    <s v="TEC-AC-10003023"/>
    <x v="2"/>
    <x v="11"/>
    <s v="Logitech G105 Gaming Keyboard"/>
    <n v="296.84999999999997"/>
    <n v="5"/>
    <n v="0"/>
    <n v="53.432999999999993"/>
  </r>
  <r>
    <n v="1962"/>
    <x v="960"/>
    <x v="3"/>
    <x v="18"/>
    <d v="2014-09-16T00:00:00"/>
    <s v="Second Class"/>
    <s v="RW-19690"/>
    <x v="355"/>
    <x v="0"/>
    <s v="United States"/>
    <s v="Springfield"/>
    <x v="25"/>
    <n v="65807"/>
    <x v="2"/>
    <s v="TEC-AC-10002217"/>
    <x v="2"/>
    <x v="11"/>
    <s v="Imation Clip USB flash drive - 8 GB"/>
    <n v="112.80000000000001"/>
    <n v="6"/>
    <n v="0"/>
    <n v="6.7680000000000007"/>
  </r>
  <r>
    <n v="1963"/>
    <x v="960"/>
    <x v="3"/>
    <x v="18"/>
    <d v="2014-09-16T00:00:00"/>
    <s v="Second Class"/>
    <s v="RW-19690"/>
    <x v="355"/>
    <x v="0"/>
    <s v="United States"/>
    <s v="Springfield"/>
    <x v="25"/>
    <n v="65807"/>
    <x v="2"/>
    <s v="OFF-BI-10002954"/>
    <x v="1"/>
    <x v="8"/>
    <s v="Newell 3-Hole Punched Plastic Slotted Magazine Holders for Binders"/>
    <n v="13.71"/>
    <n v="3"/>
    <n v="0"/>
    <n v="6.5808"/>
  </r>
  <r>
    <n v="1964"/>
    <x v="960"/>
    <x v="3"/>
    <x v="18"/>
    <d v="2014-09-16T00:00:00"/>
    <s v="Second Class"/>
    <s v="RW-19690"/>
    <x v="355"/>
    <x v="0"/>
    <s v="United States"/>
    <s v="Springfield"/>
    <x v="25"/>
    <n v="65807"/>
    <x v="2"/>
    <s v="OFF-PA-10002586"/>
    <x v="1"/>
    <x v="10"/>
    <s v="Xerox 1970"/>
    <n v="24.900000000000002"/>
    <n v="5"/>
    <n v="0"/>
    <n v="11.703000000000001"/>
  </r>
  <r>
    <n v="1965"/>
    <x v="960"/>
    <x v="3"/>
    <x v="18"/>
    <d v="2014-09-16T00:00:00"/>
    <s v="Second Class"/>
    <s v="RW-19690"/>
    <x v="355"/>
    <x v="0"/>
    <s v="United States"/>
    <s v="Springfield"/>
    <x v="25"/>
    <n v="65807"/>
    <x v="2"/>
    <s v="OFF-ST-10000025"/>
    <x v="1"/>
    <x v="4"/>
    <s v="Fellowes Stor/Drawer Steel Plus Storage Drawers"/>
    <n v="286.29000000000002"/>
    <n v="3"/>
    <n v="0"/>
    <n v="17.177399999999977"/>
  </r>
  <r>
    <n v="1966"/>
    <x v="960"/>
    <x v="3"/>
    <x v="18"/>
    <d v="2014-09-16T00:00:00"/>
    <s v="Second Class"/>
    <s v="RW-19690"/>
    <x v="355"/>
    <x v="0"/>
    <s v="United States"/>
    <s v="Springfield"/>
    <x v="25"/>
    <n v="65807"/>
    <x v="2"/>
    <s v="OFF-AP-10003281"/>
    <x v="1"/>
    <x v="9"/>
    <s v="Acco 6 Outlet Guardian Standard Surge Suppressor"/>
    <n v="24.18"/>
    <n v="2"/>
    <n v="0"/>
    <n v="7.2539999999999978"/>
  </r>
  <r>
    <n v="1967"/>
    <x v="961"/>
    <x v="3"/>
    <x v="202"/>
    <d v="2014-12-29T00:00:00"/>
    <s v="Standard Class"/>
    <s v="DB-13210"/>
    <x v="203"/>
    <x v="0"/>
    <s v="United States"/>
    <s v="Paterson"/>
    <x v="30"/>
    <n v="7501"/>
    <x v="3"/>
    <s v="TEC-PH-10002103"/>
    <x v="2"/>
    <x v="7"/>
    <s v="Jabra SPEAK 410"/>
    <n v="281.96999999999997"/>
    <n v="3"/>
    <n v="0"/>
    <n v="78.951599999999999"/>
  </r>
  <r>
    <n v="1968"/>
    <x v="961"/>
    <x v="3"/>
    <x v="202"/>
    <d v="2014-12-29T00:00:00"/>
    <s v="Standard Class"/>
    <s v="DB-13210"/>
    <x v="203"/>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x v="203"/>
    <x v="0"/>
    <s v="United States"/>
    <s v="Paterson"/>
    <x v="30"/>
    <n v="7501"/>
    <x v="3"/>
    <s v="OFF-PA-10001144"/>
    <x v="1"/>
    <x v="10"/>
    <s v="Xerox 1913"/>
    <n v="166.44"/>
    <n v="3"/>
    <n v="0"/>
    <n v="79.891199999999998"/>
  </r>
  <r>
    <n v="1970"/>
    <x v="962"/>
    <x v="3"/>
    <x v="397"/>
    <d v="2014-09-30T00:00:00"/>
    <s v="Standard Class"/>
    <s v="BD-11320"/>
    <x v="217"/>
    <x v="0"/>
    <s v="United States"/>
    <s v="Tulsa"/>
    <x v="26"/>
    <n v="74133"/>
    <x v="2"/>
    <s v="TEC-AC-10004659"/>
    <x v="2"/>
    <x v="11"/>
    <s v="Imation Secure+ Hardware Encrypted USB 2.0 Flash Drive; 16GB"/>
    <n v="291.95999999999998"/>
    <n v="4"/>
    <n v="0"/>
    <n v="102.18599999999998"/>
  </r>
  <r>
    <n v="1971"/>
    <x v="963"/>
    <x v="3"/>
    <x v="636"/>
    <d v="2014-05-12T00:00:00"/>
    <s v="Standard Class"/>
    <s v="ML-17755"/>
    <x v="529"/>
    <x v="2"/>
    <s v="United States"/>
    <s v="Chicago"/>
    <x v="10"/>
    <n v="60623"/>
    <x v="2"/>
    <s v="OFF-AR-10004752"/>
    <x v="1"/>
    <x v="6"/>
    <s v="Blackstonian Pencils"/>
    <n v="6.4080000000000004"/>
    <n v="3"/>
    <n v="0.2"/>
    <n v="0.64079999999999981"/>
  </r>
  <r>
    <n v="1972"/>
    <x v="963"/>
    <x v="3"/>
    <x v="636"/>
    <d v="2014-05-12T00:00:00"/>
    <s v="Standard Class"/>
    <s v="ML-17755"/>
    <x v="529"/>
    <x v="2"/>
    <s v="United States"/>
    <s v="Chicago"/>
    <x v="10"/>
    <n v="60623"/>
    <x v="2"/>
    <s v="TEC-AC-10004659"/>
    <x v="2"/>
    <x v="11"/>
    <s v="Imation Secure+ Hardware Encrypted USB 2.0 Flash Drive; 16GB"/>
    <n v="408.74399999999997"/>
    <n v="7"/>
    <n v="0.2"/>
    <n v="76.639499999999984"/>
  </r>
  <r>
    <n v="1973"/>
    <x v="964"/>
    <x v="2"/>
    <x v="637"/>
    <d v="2011-12-19T00:00:00"/>
    <s v="Standard Class"/>
    <s v="JD-16015"/>
    <x v="557"/>
    <x v="0"/>
    <s v="United States"/>
    <s v="Chicago"/>
    <x v="10"/>
    <n v="60610"/>
    <x v="2"/>
    <s v="OFF-BI-10001249"/>
    <x v="1"/>
    <x v="8"/>
    <s v="Avery Heavy-Duty EZD View Binder with Locking Rings"/>
    <n v="5.1039999999999992"/>
    <n v="4"/>
    <n v="0.8"/>
    <n v="-8.6768000000000018"/>
  </r>
  <r>
    <n v="1974"/>
    <x v="964"/>
    <x v="2"/>
    <x v="637"/>
    <d v="2011-12-19T00:00:00"/>
    <s v="Standard Class"/>
    <s v="JD-16015"/>
    <x v="557"/>
    <x v="0"/>
    <s v="United States"/>
    <s v="Chicago"/>
    <x v="10"/>
    <n v="60610"/>
    <x v="2"/>
    <s v="OFF-FA-10003059"/>
    <x v="1"/>
    <x v="13"/>
    <s v="Assorted Color Push Pins"/>
    <n v="2.8960000000000004"/>
    <n v="2"/>
    <n v="0.2"/>
    <n v="0.4705999999999998"/>
  </r>
  <r>
    <n v="1975"/>
    <x v="964"/>
    <x v="2"/>
    <x v="637"/>
    <d v="2011-12-19T00:00:00"/>
    <s v="Standard Class"/>
    <s v="JD-16015"/>
    <x v="557"/>
    <x v="0"/>
    <s v="United States"/>
    <s v="Chicago"/>
    <x v="10"/>
    <n v="60610"/>
    <x v="2"/>
    <s v="TEC-AC-10002718"/>
    <x v="2"/>
    <x v="11"/>
    <s v="Belkin Standard 104 key USB Keyboard"/>
    <n v="35.016000000000005"/>
    <n v="3"/>
    <n v="0.2"/>
    <n v="-2.188500000000003"/>
  </r>
  <r>
    <n v="1976"/>
    <x v="965"/>
    <x v="2"/>
    <x v="638"/>
    <d v="2011-10-20T00:00:00"/>
    <s v="Second Class"/>
    <s v="AS-10225"/>
    <x v="127"/>
    <x v="1"/>
    <s v="United States"/>
    <s v="Montgomery"/>
    <x v="19"/>
    <n v="36116"/>
    <x v="0"/>
    <s v="OFF-ST-10001522"/>
    <x v="1"/>
    <x v="4"/>
    <s v="Gould Plastics 18-Pocket Panel Bin, 34w x 5-1/4d x 20-1/2h"/>
    <n v="275.96999999999997"/>
    <n v="3"/>
    <n v="0"/>
    <n v="11.038799999999981"/>
  </r>
  <r>
    <n v="1977"/>
    <x v="965"/>
    <x v="2"/>
    <x v="638"/>
    <d v="2011-10-20T00:00:00"/>
    <s v="Second Class"/>
    <s v="AS-10225"/>
    <x v="127"/>
    <x v="1"/>
    <s v="United States"/>
    <s v="Montgomery"/>
    <x v="19"/>
    <n v="36116"/>
    <x v="0"/>
    <s v="TEC-PH-10002352"/>
    <x v="2"/>
    <x v="7"/>
    <s v="Avaya IP Phone 1140E VoIP phone"/>
    <n v="1394.95"/>
    <n v="5"/>
    <n v="0"/>
    <n v="362.68699999999995"/>
  </r>
  <r>
    <n v="1978"/>
    <x v="965"/>
    <x v="2"/>
    <x v="638"/>
    <d v="2011-10-20T00:00:00"/>
    <s v="Second Class"/>
    <s v="AS-10225"/>
    <x v="127"/>
    <x v="1"/>
    <s v="United States"/>
    <s v="Montgomery"/>
    <x v="19"/>
    <n v="36116"/>
    <x v="0"/>
    <s v="FUR-CH-10003774"/>
    <x v="0"/>
    <x v="1"/>
    <s v="Global Wood Trimmed Manager's Task Chair, Khaki"/>
    <n v="545.88"/>
    <n v="6"/>
    <n v="0"/>
    <n v="70.964399999999983"/>
  </r>
  <r>
    <n v="1979"/>
    <x v="966"/>
    <x v="1"/>
    <x v="412"/>
    <d v="2012-05-12T00:00:00"/>
    <s v="Standard Class"/>
    <s v="AA-10375"/>
    <x v="211"/>
    <x v="0"/>
    <s v="United States"/>
    <s v="Salem"/>
    <x v="21"/>
    <n v="97301"/>
    <x v="1"/>
    <s v="OFF-AR-10000127"/>
    <x v="1"/>
    <x v="6"/>
    <s v="Newell 321"/>
    <n v="5.2480000000000002"/>
    <n v="2"/>
    <n v="0.2"/>
    <n v="0.59039999999999915"/>
  </r>
  <r>
    <n v="1980"/>
    <x v="967"/>
    <x v="0"/>
    <x v="167"/>
    <d v="2013-04-15T00:00:00"/>
    <s v="Same Day"/>
    <s v="KT-16465"/>
    <x v="446"/>
    <x v="0"/>
    <s v="United States"/>
    <s v="Glendale"/>
    <x v="16"/>
    <n v="85301"/>
    <x v="1"/>
    <s v="FUR-CH-10004086"/>
    <x v="0"/>
    <x v="1"/>
    <s v="Hon 4070 Series Pagoda Armless Upholstered Stacking Chairs"/>
    <n v="933.53600000000006"/>
    <n v="4"/>
    <n v="0.2"/>
    <n v="105.02279999999996"/>
  </r>
  <r>
    <n v="1981"/>
    <x v="967"/>
    <x v="0"/>
    <x v="167"/>
    <d v="2013-04-15T00:00:00"/>
    <s v="Same Day"/>
    <s v="KT-16465"/>
    <x v="446"/>
    <x v="0"/>
    <s v="United States"/>
    <s v="Glendale"/>
    <x v="16"/>
    <n v="85301"/>
    <x v="1"/>
    <s v="OFF-ST-10001228"/>
    <x v="1"/>
    <x v="4"/>
    <s v="Fellowes Personal Hanging Folder Files, Navy"/>
    <n v="42.975999999999999"/>
    <n v="4"/>
    <n v="0.2"/>
    <n v="4.2976000000000028"/>
  </r>
  <r>
    <n v="1982"/>
    <x v="968"/>
    <x v="1"/>
    <x v="639"/>
    <d v="2012-12-16T00:00:00"/>
    <s v="Second Class"/>
    <s v="MM-18280"/>
    <x v="152"/>
    <x v="1"/>
    <s v="United States"/>
    <s v="Columbus"/>
    <x v="32"/>
    <n v="31907"/>
    <x v="0"/>
    <s v="OFF-BI-10004187"/>
    <x v="1"/>
    <x v="8"/>
    <s v="Staples"/>
    <n v="3.76"/>
    <n v="2"/>
    <n v="0"/>
    <n v="1.8047999999999997"/>
  </r>
  <r>
    <n v="1983"/>
    <x v="969"/>
    <x v="2"/>
    <x v="640"/>
    <d v="2011-12-09T00:00:00"/>
    <s v="Standard Class"/>
    <s v="NG-18430"/>
    <x v="159"/>
    <x v="0"/>
    <s v="United States"/>
    <s v="Oklahoma City"/>
    <x v="26"/>
    <n v="73120"/>
    <x v="2"/>
    <s v="TEC-PH-10003811"/>
    <x v="2"/>
    <x v="7"/>
    <s v="Jabra Supreme Plus Driver Edition Headset"/>
    <n v="479.96"/>
    <n v="4"/>
    <n v="0"/>
    <n v="134.3888"/>
  </r>
  <r>
    <n v="1984"/>
    <x v="970"/>
    <x v="2"/>
    <x v="641"/>
    <d v="2011-11-27T00:00:00"/>
    <s v="Second Class"/>
    <s v="LW-16825"/>
    <x v="429"/>
    <x v="1"/>
    <s v="United States"/>
    <s v="Brentwood"/>
    <x v="1"/>
    <n v="94513"/>
    <x v="1"/>
    <s v="OFF-AP-10000240"/>
    <x v="1"/>
    <x v="9"/>
    <s v="Belkin F9G930V10-GRY 9 Outlet Surge"/>
    <n v="320.88"/>
    <n v="6"/>
    <n v="0"/>
    <n v="93.055199999999957"/>
  </r>
  <r>
    <n v="1985"/>
    <x v="970"/>
    <x v="2"/>
    <x v="641"/>
    <d v="2011-11-27T00:00:00"/>
    <s v="Second Class"/>
    <s v="LW-16825"/>
    <x v="429"/>
    <x v="1"/>
    <s v="United States"/>
    <s v="Brentwood"/>
    <x v="1"/>
    <n v="94513"/>
    <x v="1"/>
    <s v="FUR-FU-10001940"/>
    <x v="0"/>
    <x v="5"/>
    <s v="Staples"/>
    <n v="23.88"/>
    <n v="3"/>
    <n v="0"/>
    <n v="10.507200000000001"/>
  </r>
  <r>
    <n v="1986"/>
    <x v="970"/>
    <x v="2"/>
    <x v="641"/>
    <d v="2011-11-27T00:00:00"/>
    <s v="Second Class"/>
    <s v="LW-16825"/>
    <x v="429"/>
    <x v="1"/>
    <s v="United States"/>
    <s v="Brentwood"/>
    <x v="1"/>
    <n v="94513"/>
    <x v="1"/>
    <s v="OFF-PA-10000575"/>
    <x v="1"/>
    <x v="10"/>
    <s v="Wirebound Message Books, Four 2 3/4 x 5 White Forms per Page"/>
    <n v="26.76"/>
    <n v="4"/>
    <n v="0"/>
    <n v="12.3096"/>
  </r>
  <r>
    <n v="1987"/>
    <x v="971"/>
    <x v="0"/>
    <x v="197"/>
    <d v="2013-07-28T00:00:00"/>
    <s v="First Class"/>
    <s v="CB-12415"/>
    <x v="558"/>
    <x v="0"/>
    <s v="United States"/>
    <s v="Columbus"/>
    <x v="24"/>
    <n v="43229"/>
    <x v="3"/>
    <s v="TEC-CO-10001449"/>
    <x v="2"/>
    <x v="16"/>
    <s v="Hewlett Packard LaserJet 3310 Copier"/>
    <n v="1439.9759999999999"/>
    <n v="4"/>
    <n v="0.4"/>
    <n v="191.99680000000001"/>
  </r>
  <r>
    <n v="1988"/>
    <x v="972"/>
    <x v="1"/>
    <x v="529"/>
    <d v="2012-11-13T00:00:00"/>
    <s v="Standard Class"/>
    <s v="AS-10090"/>
    <x v="548"/>
    <x v="0"/>
    <s v="United States"/>
    <s v="Springfield"/>
    <x v="25"/>
    <n v="65807"/>
    <x v="2"/>
    <s v="OFF-BI-10002393"/>
    <x v="1"/>
    <x v="8"/>
    <s v="Binder Posts"/>
    <n v="17.22"/>
    <n v="3"/>
    <n v="0"/>
    <n v="7.9212000000000007"/>
  </r>
  <r>
    <n v="1989"/>
    <x v="972"/>
    <x v="1"/>
    <x v="529"/>
    <d v="2012-11-13T00:00:00"/>
    <s v="Standard Class"/>
    <s v="AS-10090"/>
    <x v="548"/>
    <x v="0"/>
    <s v="United States"/>
    <s v="Springfield"/>
    <x v="25"/>
    <n v="65807"/>
    <x v="2"/>
    <s v="FUR-TA-10002855"/>
    <x v="0"/>
    <x v="3"/>
    <s v="Bevis Round Conference Table Top &amp; Single Column Base"/>
    <n v="1024.3800000000001"/>
    <n v="7"/>
    <n v="0"/>
    <n v="215.11979999999994"/>
  </r>
  <r>
    <n v="1990"/>
    <x v="972"/>
    <x v="1"/>
    <x v="529"/>
    <d v="2012-11-13T00:00:00"/>
    <s v="Standard Class"/>
    <s v="AS-10090"/>
    <x v="548"/>
    <x v="0"/>
    <s v="United States"/>
    <s v="Springfield"/>
    <x v="25"/>
    <n v="65807"/>
    <x v="2"/>
    <s v="OFF-EN-10000781"/>
    <x v="1"/>
    <x v="12"/>
    <s v="#10- 4 1/8&quot; x 9 1/2&quot; Recycled Envelopes"/>
    <n v="26.22"/>
    <n v="3"/>
    <n v="0"/>
    <n v="12.323399999999999"/>
  </r>
  <r>
    <n v="1991"/>
    <x v="972"/>
    <x v="1"/>
    <x v="529"/>
    <d v="2012-11-13T00:00:00"/>
    <s v="Standard Class"/>
    <s v="AS-10090"/>
    <x v="548"/>
    <x v="0"/>
    <s v="United States"/>
    <s v="Springfield"/>
    <x v="25"/>
    <n v="65807"/>
    <x v="2"/>
    <s v="OFF-PA-10002160"/>
    <x v="1"/>
    <x v="10"/>
    <s v="Xerox 1978"/>
    <n v="17.34"/>
    <n v="3"/>
    <n v="0"/>
    <n v="8.4966000000000008"/>
  </r>
  <r>
    <n v="1992"/>
    <x v="973"/>
    <x v="3"/>
    <x v="642"/>
    <d v="2014-03-01T00:00:00"/>
    <s v="Standard Class"/>
    <s v="CB-12415"/>
    <x v="558"/>
    <x v="0"/>
    <s v="United States"/>
    <s v="Philadelphia"/>
    <x v="9"/>
    <n v="19134"/>
    <x v="3"/>
    <s v="OFF-BI-10004970"/>
    <x v="1"/>
    <x v="8"/>
    <s v="ACCOHIDE 3-Ring Binder, Blue, 1&quot;"/>
    <n v="4.9560000000000004"/>
    <n v="4"/>
    <n v="0.7"/>
    <n v="-3.7995999999999981"/>
  </r>
  <r>
    <n v="1993"/>
    <x v="974"/>
    <x v="3"/>
    <x v="643"/>
    <d v="2014-07-03T00:00:00"/>
    <s v="Standard Class"/>
    <s v="ML-17755"/>
    <x v="529"/>
    <x v="2"/>
    <s v="United States"/>
    <s v="Springfield"/>
    <x v="21"/>
    <n v="97477"/>
    <x v="1"/>
    <s v="OFF-LA-10003923"/>
    <x v="1"/>
    <x v="2"/>
    <s v="Alphabetical Labels for Top Tab Filing"/>
    <n v="71.040000000000006"/>
    <n v="6"/>
    <n v="0.2"/>
    <n v="26.640000000000004"/>
  </r>
  <r>
    <n v="1994"/>
    <x v="974"/>
    <x v="3"/>
    <x v="643"/>
    <d v="2014-07-03T00:00:00"/>
    <s v="Standard Class"/>
    <s v="ML-17755"/>
    <x v="529"/>
    <x v="2"/>
    <s v="United States"/>
    <s v="Springfield"/>
    <x v="21"/>
    <n v="97477"/>
    <x v="1"/>
    <s v="OFF-AR-10002257"/>
    <x v="1"/>
    <x v="6"/>
    <s v="Eldon Spacemaker Box, Quick-Snap Lid, Clear"/>
    <n v="5.3440000000000003"/>
    <n v="2"/>
    <n v="0.2"/>
    <n v="0.73479999999999923"/>
  </r>
  <r>
    <n v="1995"/>
    <x v="974"/>
    <x v="3"/>
    <x v="643"/>
    <d v="2014-07-03T00:00:00"/>
    <s v="Standard Class"/>
    <s v="ML-17755"/>
    <x v="529"/>
    <x v="2"/>
    <s v="United States"/>
    <s v="Springfield"/>
    <x v="21"/>
    <n v="97477"/>
    <x v="1"/>
    <s v="OFF-FA-10004395"/>
    <x v="1"/>
    <x v="13"/>
    <s v="Plymouth Boxed Rubber Bands by Plymouth"/>
    <n v="11.304"/>
    <n v="3"/>
    <n v="0.2"/>
    <n v="-2.1194999999999999"/>
  </r>
  <r>
    <n v="1996"/>
    <x v="975"/>
    <x v="3"/>
    <x v="574"/>
    <d v="2014-12-05T00:00:00"/>
    <s v="Second Class"/>
    <s v="JS-16030"/>
    <x v="559"/>
    <x v="0"/>
    <s v="United States"/>
    <s v="Houston"/>
    <x v="5"/>
    <n v="77036"/>
    <x v="2"/>
    <s v="OFF-AP-10002534"/>
    <x v="1"/>
    <x v="9"/>
    <s v="3.6 Cubic Foot Counter Height Office Refrigerator"/>
    <n v="294.61999999999995"/>
    <n v="5"/>
    <n v="0.8"/>
    <n v="-766.01199999999994"/>
  </r>
  <r>
    <n v="1997"/>
    <x v="975"/>
    <x v="3"/>
    <x v="574"/>
    <d v="2014-12-05T00:00:00"/>
    <s v="Second Class"/>
    <s v="JS-16030"/>
    <x v="559"/>
    <x v="0"/>
    <s v="United States"/>
    <s v="Houston"/>
    <x v="5"/>
    <n v="77036"/>
    <x v="2"/>
    <s v="FUR-FU-10004020"/>
    <x v="0"/>
    <x v="5"/>
    <s v="Advantus Panel Wall Acrylic Frame"/>
    <n v="8.7520000000000007"/>
    <n v="4"/>
    <n v="0.6"/>
    <n v="-3.719599999999998"/>
  </r>
  <r>
    <n v="1998"/>
    <x v="976"/>
    <x v="2"/>
    <x v="644"/>
    <d v="2011-02-10T00:00:00"/>
    <s v="First Class"/>
    <s v="ND-18460"/>
    <x v="540"/>
    <x v="1"/>
    <s v="United States"/>
    <s v="Chesapeake"/>
    <x v="17"/>
    <n v="23320"/>
    <x v="0"/>
    <s v="OFF-LA-10002787"/>
    <x v="1"/>
    <x v="2"/>
    <s v="Avery 480"/>
    <n v="15"/>
    <n v="4"/>
    <n v="0"/>
    <n v="7.1999999999999993"/>
  </r>
  <r>
    <n v="1999"/>
    <x v="976"/>
    <x v="2"/>
    <x v="644"/>
    <d v="2011-02-10T00:00:00"/>
    <s v="First Class"/>
    <s v="ND-18460"/>
    <x v="540"/>
    <x v="1"/>
    <s v="United States"/>
    <s v="Chesapeake"/>
    <x v="17"/>
    <n v="23320"/>
    <x v="0"/>
    <s v="TEC-PH-10003645"/>
    <x v="2"/>
    <x v="7"/>
    <s v="Aastra 57i VoIP phone"/>
    <n v="161.61000000000001"/>
    <n v="1"/>
    <n v="0"/>
    <n v="42.018600000000006"/>
  </r>
  <r>
    <n v="2000"/>
    <x v="976"/>
    <x v="2"/>
    <x v="644"/>
    <d v="2011-02-10T00:00:00"/>
    <s v="First Class"/>
    <s v="ND-18460"/>
    <x v="540"/>
    <x v="1"/>
    <s v="United States"/>
    <s v="Chesapeake"/>
    <x v="17"/>
    <n v="23320"/>
    <x v="0"/>
    <s v="TEC-PH-10001615"/>
    <x v="2"/>
    <x v="7"/>
    <s v="AT&amp;T CL82213"/>
    <n v="144.94999999999999"/>
    <n v="5"/>
    <n v="0"/>
    <n v="42.035499999999985"/>
  </r>
  <r>
    <n v="2001"/>
    <x v="977"/>
    <x v="3"/>
    <x v="645"/>
    <d v="2014-04-19T00:00:00"/>
    <s v="Standard Class"/>
    <s v="LW-17215"/>
    <x v="560"/>
    <x v="0"/>
    <s v="United States"/>
    <s v="Pasadena"/>
    <x v="1"/>
    <n v="91104"/>
    <x v="1"/>
    <s v="TEC-AC-10001767"/>
    <x v="2"/>
    <x v="11"/>
    <s v="SanDisk Ultra 64 GB MicroSDHC Class 10 Memory Card"/>
    <n v="199.95000000000002"/>
    <n v="5"/>
    <n v="0"/>
    <n v="21.994499999999988"/>
  </r>
  <r>
    <n v="2002"/>
    <x v="977"/>
    <x v="3"/>
    <x v="645"/>
    <d v="2014-04-19T00:00:00"/>
    <s v="Standard Class"/>
    <s v="LW-17215"/>
    <x v="560"/>
    <x v="0"/>
    <s v="United States"/>
    <s v="Pasadena"/>
    <x v="1"/>
    <n v="91104"/>
    <x v="1"/>
    <s v="OFF-AR-10001221"/>
    <x v="1"/>
    <x v="6"/>
    <s v="Dixon Ticonderoga Erasable Colored Pencil Set, 12-Color"/>
    <n v="41.86"/>
    <n v="7"/>
    <n v="0"/>
    <n v="14.232399999999998"/>
  </r>
  <r>
    <n v="2003"/>
    <x v="978"/>
    <x v="3"/>
    <x v="53"/>
    <d v="2014-12-29T00:00:00"/>
    <s v="Second Class"/>
    <s v="JW-15955"/>
    <x v="527"/>
    <x v="0"/>
    <s v="United States"/>
    <s v="Louisville"/>
    <x v="0"/>
    <n v="40214"/>
    <x v="0"/>
    <s v="OFF-ST-10000563"/>
    <x v="1"/>
    <x v="4"/>
    <s v="Fellowes Bankers Box Stor/Drawer Steel Plus"/>
    <n v="95.94"/>
    <n v="3"/>
    <n v="0"/>
    <n v="9.5940000000000012"/>
  </r>
  <r>
    <n v="2004"/>
    <x v="978"/>
    <x v="3"/>
    <x v="53"/>
    <d v="2014-12-29T00:00:00"/>
    <s v="Second Class"/>
    <s v="JW-15955"/>
    <x v="527"/>
    <x v="0"/>
    <s v="United States"/>
    <s v="Louisville"/>
    <x v="0"/>
    <n v="40214"/>
    <x v="0"/>
    <s v="FUR-CH-10001146"/>
    <x v="0"/>
    <x v="1"/>
    <s v="Global Value Mid-Back Manager's Chair, Gray"/>
    <n v="304.45"/>
    <n v="5"/>
    <n v="0"/>
    <n v="76.112499999999983"/>
  </r>
  <r>
    <n v="2005"/>
    <x v="979"/>
    <x v="3"/>
    <x v="645"/>
    <d v="2014-04-19T00:00:00"/>
    <s v="Standard Class"/>
    <s v="SC-20050"/>
    <x v="337"/>
    <x v="2"/>
    <s v="United States"/>
    <s v="Lubbock"/>
    <x v="5"/>
    <n v="79424"/>
    <x v="2"/>
    <s v="OFF-BI-10004738"/>
    <x v="1"/>
    <x v="8"/>
    <s v="Flexible Leather- Look Classic Collection Ring Binder"/>
    <n v="11.363999999999997"/>
    <n v="3"/>
    <n v="0.8"/>
    <n v="-17.045999999999999"/>
  </r>
  <r>
    <n v="2006"/>
    <x v="980"/>
    <x v="2"/>
    <x v="520"/>
    <d v="2012-01-04T00:00:00"/>
    <s v="Standard Class"/>
    <s v="RW-19630"/>
    <x v="338"/>
    <x v="1"/>
    <s v="United States"/>
    <s v="Columbia"/>
    <x v="25"/>
    <n v="65203"/>
    <x v="2"/>
    <s v="OFF-AR-10000034"/>
    <x v="1"/>
    <x v="6"/>
    <s v="BIC Brite Liner Grip Highlighters, Assorted, 5/Pack"/>
    <n v="29.68"/>
    <n v="7"/>
    <n v="0"/>
    <n v="11.575199999999999"/>
  </r>
  <r>
    <n v="2007"/>
    <x v="980"/>
    <x v="2"/>
    <x v="520"/>
    <d v="2012-01-04T00:00:00"/>
    <s v="Standard Class"/>
    <s v="RW-19630"/>
    <x v="338"/>
    <x v="1"/>
    <s v="United States"/>
    <s v="Columbia"/>
    <x v="25"/>
    <n v="65203"/>
    <x v="2"/>
    <s v="TEC-AC-10000290"/>
    <x v="2"/>
    <x v="11"/>
    <s v="Sabrent 4-Port USB 2.0 Hub"/>
    <n v="47.53"/>
    <n v="7"/>
    <n v="0"/>
    <n v="16.160200000000003"/>
  </r>
  <r>
    <n v="2008"/>
    <x v="981"/>
    <x v="3"/>
    <x v="646"/>
    <d v="2014-08-05T00:00:00"/>
    <s v="First Class"/>
    <s v="CM-12190"/>
    <x v="496"/>
    <x v="0"/>
    <s v="United States"/>
    <s v="Chicago"/>
    <x v="10"/>
    <n v="60623"/>
    <x v="2"/>
    <s v="FUR-BO-10003034"/>
    <x v="0"/>
    <x v="0"/>
    <s v="O'Sullivan Elevations Bookcase, Cherry Finish"/>
    <n v="183.37199999999999"/>
    <n v="2"/>
    <n v="0.3"/>
    <n v="-36.674399999999991"/>
  </r>
  <r>
    <n v="2009"/>
    <x v="982"/>
    <x v="2"/>
    <x v="647"/>
    <d v="2011-11-21T00:00:00"/>
    <s v="Standard Class"/>
    <s v="JF-15190"/>
    <x v="440"/>
    <x v="0"/>
    <s v="United States"/>
    <s v="Johnson City"/>
    <x v="18"/>
    <n v="37604"/>
    <x v="0"/>
    <s v="OFF-AR-10001315"/>
    <x v="1"/>
    <x v="6"/>
    <s v="Newell 310"/>
    <n v="4.2240000000000002"/>
    <n v="3"/>
    <n v="0.2"/>
    <n v="0.47519999999999984"/>
  </r>
  <r>
    <n v="2010"/>
    <x v="982"/>
    <x v="2"/>
    <x v="647"/>
    <d v="2011-11-21T00:00:00"/>
    <s v="Standard Class"/>
    <s v="JF-15190"/>
    <x v="440"/>
    <x v="0"/>
    <s v="United States"/>
    <s v="Johnson City"/>
    <x v="18"/>
    <n v="37604"/>
    <x v="0"/>
    <s v="OFF-AP-10002118"/>
    <x v="1"/>
    <x v="9"/>
    <s v="1.7 Cubic Foot Compact &quot;Cube&quot; Office Refrigerators"/>
    <n v="333.05600000000004"/>
    <n v="2"/>
    <n v="0.2"/>
    <n v="29.142400000000009"/>
  </r>
  <r>
    <n v="2011"/>
    <x v="982"/>
    <x v="2"/>
    <x v="647"/>
    <d v="2011-11-21T00:00:00"/>
    <s v="Standard Class"/>
    <s v="JF-15190"/>
    <x v="440"/>
    <x v="0"/>
    <s v="United States"/>
    <s v="Johnson City"/>
    <x v="18"/>
    <n v="37604"/>
    <x v="0"/>
    <s v="OFF-PA-10002137"/>
    <x v="1"/>
    <x v="10"/>
    <s v="Southworth 100% Résumé Paper, 24lb."/>
    <n v="24.896000000000001"/>
    <n v="4"/>
    <n v="0.2"/>
    <n v="7.7799999999999976"/>
  </r>
  <r>
    <n v="2012"/>
    <x v="983"/>
    <x v="1"/>
    <x v="555"/>
    <d v="2012-12-11T00:00:00"/>
    <s v="Same Day"/>
    <s v="SC-20800"/>
    <x v="561"/>
    <x v="0"/>
    <s v="United States"/>
    <s v="Houston"/>
    <x v="5"/>
    <n v="77041"/>
    <x v="2"/>
    <s v="TEC-AC-10001606"/>
    <x v="2"/>
    <x v="11"/>
    <s v="Logitech Wireless Performance Mouse MX for PC and Mac"/>
    <n v="159.98400000000001"/>
    <n v="2"/>
    <n v="0.2"/>
    <n v="35.996400000000001"/>
  </r>
  <r>
    <n v="2013"/>
    <x v="983"/>
    <x v="1"/>
    <x v="555"/>
    <d v="2012-12-11T00:00:00"/>
    <s v="Same Day"/>
    <s v="SC-20800"/>
    <x v="561"/>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x v="562"/>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x v="562"/>
    <x v="0"/>
    <s v="United States"/>
    <s v="Auburn"/>
    <x v="19"/>
    <n v="36830"/>
    <x v="0"/>
    <s v="OFF-PA-10000533"/>
    <x v="1"/>
    <x v="10"/>
    <s v="Southworth Parchment Paper &amp; Envelopes"/>
    <n v="13.08"/>
    <n v="2"/>
    <n v="0"/>
    <n v="6.0167999999999999"/>
  </r>
  <r>
    <n v="2016"/>
    <x v="984"/>
    <x v="0"/>
    <x v="31"/>
    <d v="2013-09-24T00:00:00"/>
    <s v="Standard Class"/>
    <s v="AM-10705"/>
    <x v="562"/>
    <x v="0"/>
    <s v="United States"/>
    <s v="Auburn"/>
    <x v="19"/>
    <n v="36830"/>
    <x v="0"/>
    <s v="OFF-ST-10003716"/>
    <x v="1"/>
    <x v="4"/>
    <s v="Tennsco Double-Tier Lockers"/>
    <n v="900.08"/>
    <n v="4"/>
    <n v="0"/>
    <n v="117.0104"/>
  </r>
  <r>
    <n v="2017"/>
    <x v="985"/>
    <x v="1"/>
    <x v="531"/>
    <d v="2012-03-23T00:00:00"/>
    <s v="Standard Class"/>
    <s v="BK-11260"/>
    <x v="318"/>
    <x v="0"/>
    <s v="United States"/>
    <s v="San Bernardino"/>
    <x v="1"/>
    <n v="92404"/>
    <x v="1"/>
    <s v="OFF-BI-10000088"/>
    <x v="1"/>
    <x v="8"/>
    <s v="GBC Imprintable Covers"/>
    <n v="17.568000000000001"/>
    <n v="2"/>
    <n v="0.2"/>
    <n v="6.3684000000000003"/>
  </r>
  <r>
    <n v="2018"/>
    <x v="985"/>
    <x v="1"/>
    <x v="531"/>
    <d v="2012-03-23T00:00:00"/>
    <s v="Standard Class"/>
    <s v="BK-11260"/>
    <x v="318"/>
    <x v="0"/>
    <s v="United States"/>
    <s v="San Bernardino"/>
    <x v="1"/>
    <n v="92404"/>
    <x v="1"/>
    <s v="OFF-LA-10000240"/>
    <x v="1"/>
    <x v="2"/>
    <s v="Self-Adhesive Address Labels for Typewriters by Universal"/>
    <n v="14.62"/>
    <n v="2"/>
    <n v="0"/>
    <n v="6.8713999999999995"/>
  </r>
  <r>
    <n v="2019"/>
    <x v="985"/>
    <x v="1"/>
    <x v="531"/>
    <d v="2012-03-23T00:00:00"/>
    <s v="Standard Class"/>
    <s v="BK-11260"/>
    <x v="318"/>
    <x v="0"/>
    <s v="United States"/>
    <s v="San Bernardino"/>
    <x v="1"/>
    <n v="92404"/>
    <x v="1"/>
    <s v="OFF-SU-10001165"/>
    <x v="1"/>
    <x v="14"/>
    <s v="Acme Elite Stainless Steel Scissors"/>
    <n v="33.36"/>
    <n v="4"/>
    <n v="0"/>
    <n v="8.6736000000000004"/>
  </r>
  <r>
    <n v="2020"/>
    <x v="985"/>
    <x v="1"/>
    <x v="531"/>
    <d v="2012-03-23T00:00:00"/>
    <s v="Standard Class"/>
    <s v="BK-11260"/>
    <x v="318"/>
    <x v="0"/>
    <s v="United States"/>
    <s v="San Bernardino"/>
    <x v="1"/>
    <n v="92404"/>
    <x v="1"/>
    <s v="OFF-PA-10002749"/>
    <x v="1"/>
    <x v="10"/>
    <s v="Wirebound Message Books, 5-1/2 x 4 Forms, 2 or 4 Forms per Page"/>
    <n v="40.14"/>
    <n v="6"/>
    <n v="0"/>
    <n v="19.668600000000001"/>
  </r>
  <r>
    <n v="2021"/>
    <x v="986"/>
    <x v="0"/>
    <x v="251"/>
    <d v="2013-09-22T00:00:00"/>
    <s v="First Class"/>
    <s v="RH-19510"/>
    <x v="563"/>
    <x v="2"/>
    <s v="United States"/>
    <s v="Providence"/>
    <x v="34"/>
    <n v="2908"/>
    <x v="3"/>
    <s v="OFF-ST-10001490"/>
    <x v="1"/>
    <x v="4"/>
    <s v="Hot File 7-Pocket, Floor Stand"/>
    <n v="1606.23"/>
    <n v="9"/>
    <n v="0"/>
    <n v="481.86899999999986"/>
  </r>
  <r>
    <n v="2022"/>
    <x v="986"/>
    <x v="0"/>
    <x v="251"/>
    <d v="2013-09-22T00:00:00"/>
    <s v="First Class"/>
    <s v="RH-19510"/>
    <x v="563"/>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x v="563"/>
    <x v="2"/>
    <s v="United States"/>
    <s v="Providence"/>
    <x v="34"/>
    <n v="2908"/>
    <x v="3"/>
    <s v="OFF-BI-10004826"/>
    <x v="1"/>
    <x v="8"/>
    <s v="JM Magazine Binder"/>
    <n v="49.53"/>
    <n v="3"/>
    <n v="0"/>
    <n v="23.774400000000004"/>
  </r>
  <r>
    <n v="2024"/>
    <x v="986"/>
    <x v="0"/>
    <x v="251"/>
    <d v="2013-09-22T00:00:00"/>
    <s v="First Class"/>
    <s v="RH-19510"/>
    <x v="563"/>
    <x v="2"/>
    <s v="United States"/>
    <s v="Providence"/>
    <x v="34"/>
    <n v="2908"/>
    <x v="3"/>
    <s v="FUR-CH-10004675"/>
    <x v="0"/>
    <x v="1"/>
    <s v="Lifetime Advantage Folding Chairs, 4/Carton"/>
    <n v="872.32"/>
    <n v="4"/>
    <n v="0"/>
    <n v="244.24959999999999"/>
  </r>
  <r>
    <n v="2025"/>
    <x v="987"/>
    <x v="3"/>
    <x v="648"/>
    <d v="2014-08-23T00:00:00"/>
    <s v="Second Class"/>
    <s v="GM-14500"/>
    <x v="421"/>
    <x v="0"/>
    <s v="United States"/>
    <s v="Fresno"/>
    <x v="1"/>
    <n v="93727"/>
    <x v="1"/>
    <s v="OFF-BI-10002867"/>
    <x v="1"/>
    <x v="8"/>
    <s v="GBC Recycled Regency Composition Covers"/>
    <n v="239.12000000000003"/>
    <n v="5"/>
    <n v="0.2"/>
    <n v="77.71399999999997"/>
  </r>
  <r>
    <n v="2026"/>
    <x v="988"/>
    <x v="1"/>
    <x v="649"/>
    <d v="2012-03-15T00:00:00"/>
    <s v="First Class"/>
    <s v="MC-17275"/>
    <x v="507"/>
    <x v="0"/>
    <s v="United States"/>
    <s v="Seattle"/>
    <x v="4"/>
    <n v="98103"/>
    <x v="1"/>
    <s v="FUR-BO-10004409"/>
    <x v="0"/>
    <x v="0"/>
    <s v="Safco Value Mate Series Steel Bookcases, Baked Enamel Finish on Steel, Gray"/>
    <n v="141.96"/>
    <n v="2"/>
    <n v="0"/>
    <n v="39.748800000000003"/>
  </r>
  <r>
    <n v="2027"/>
    <x v="989"/>
    <x v="0"/>
    <x v="162"/>
    <d v="2013-09-11T00:00:00"/>
    <s v="Second Class"/>
    <s v="VM-21685"/>
    <x v="91"/>
    <x v="2"/>
    <s v="United States"/>
    <s v="Lancaster"/>
    <x v="1"/>
    <n v="93534"/>
    <x v="1"/>
    <s v="OFF-BI-10002225"/>
    <x v="1"/>
    <x v="8"/>
    <s v="Square Ring Data Binders, Rigid 75 Pt. Covers, 11&quot; x 14-7/8&quot;"/>
    <n v="33.024000000000001"/>
    <n v="2"/>
    <n v="0.2"/>
    <n v="11.558399999999999"/>
  </r>
  <r>
    <n v="2028"/>
    <x v="989"/>
    <x v="0"/>
    <x v="162"/>
    <d v="2013-09-11T00:00:00"/>
    <s v="Second Class"/>
    <s v="VM-21685"/>
    <x v="91"/>
    <x v="2"/>
    <s v="United States"/>
    <s v="Lancaster"/>
    <x v="1"/>
    <n v="93534"/>
    <x v="1"/>
    <s v="OFF-BI-10001989"/>
    <x v="1"/>
    <x v="8"/>
    <s v="Premium Transparent Presentation Covers by GBC"/>
    <n v="67.13600000000001"/>
    <n v="4"/>
    <n v="0.2"/>
    <n v="23.497599999999995"/>
  </r>
  <r>
    <n v="2029"/>
    <x v="990"/>
    <x v="1"/>
    <x v="650"/>
    <d v="2012-11-30T00:00:00"/>
    <s v="Standard Class"/>
    <s v="GP-14740"/>
    <x v="323"/>
    <x v="1"/>
    <s v="United States"/>
    <s v="Leominster"/>
    <x v="31"/>
    <n v="1453"/>
    <x v="3"/>
    <s v="OFF-BI-10000343"/>
    <x v="1"/>
    <x v="8"/>
    <s v="Pressboard Covers with Storage Hooks, 9 1/2&quot; x 11&quot;, Light Blue"/>
    <n v="14.73"/>
    <n v="3"/>
    <n v="0"/>
    <n v="6.9230999999999998"/>
  </r>
  <r>
    <n v="2030"/>
    <x v="990"/>
    <x v="1"/>
    <x v="650"/>
    <d v="2012-11-30T00:00:00"/>
    <s v="Standard Class"/>
    <s v="GP-14740"/>
    <x v="323"/>
    <x v="1"/>
    <s v="United States"/>
    <s v="Leominster"/>
    <x v="31"/>
    <n v="1453"/>
    <x v="3"/>
    <s v="OFF-ST-10001172"/>
    <x v="1"/>
    <x v="4"/>
    <s v="Tennsco Lockers, Sand"/>
    <n v="104.9"/>
    <n v="5"/>
    <n v="0"/>
    <n v="25.175999999999998"/>
  </r>
  <r>
    <n v="2031"/>
    <x v="990"/>
    <x v="1"/>
    <x v="650"/>
    <d v="2012-11-30T00:00:00"/>
    <s v="Standard Class"/>
    <s v="GP-14740"/>
    <x v="323"/>
    <x v="1"/>
    <s v="United States"/>
    <s v="Leominster"/>
    <x v="31"/>
    <n v="1453"/>
    <x v="3"/>
    <s v="OFF-BI-10003707"/>
    <x v="1"/>
    <x v="8"/>
    <s v="Aluminum Screw Posts"/>
    <n v="61.04"/>
    <n v="4"/>
    <n v="0"/>
    <n v="30.52"/>
  </r>
  <r>
    <n v="2032"/>
    <x v="990"/>
    <x v="1"/>
    <x v="650"/>
    <d v="2012-11-30T00:00:00"/>
    <s v="Standard Class"/>
    <s v="GP-14740"/>
    <x v="323"/>
    <x v="1"/>
    <s v="United States"/>
    <s v="Leominster"/>
    <x v="31"/>
    <n v="1453"/>
    <x v="3"/>
    <s v="OFF-PA-10001274"/>
    <x v="1"/>
    <x v="10"/>
    <s v="Loose Memo Sheets"/>
    <n v="10.95"/>
    <n v="3"/>
    <n v="0"/>
    <n v="5.1464999999999996"/>
  </r>
  <r>
    <n v="2033"/>
    <x v="991"/>
    <x v="0"/>
    <x v="10"/>
    <d v="2013-12-14T00:00:00"/>
    <s v="Standard Class"/>
    <s v="GB-14530"/>
    <x v="334"/>
    <x v="1"/>
    <s v="United States"/>
    <s v="Fort Worth"/>
    <x v="5"/>
    <n v="76106"/>
    <x v="2"/>
    <s v="OFF-PA-10002250"/>
    <x v="1"/>
    <x v="10"/>
    <s v="Things To Do Today Pad"/>
    <n v="9.3920000000000012"/>
    <n v="2"/>
    <n v="0.2"/>
    <n v="3.2871999999999999"/>
  </r>
  <r>
    <n v="2034"/>
    <x v="991"/>
    <x v="0"/>
    <x v="10"/>
    <d v="2013-12-14T00:00:00"/>
    <s v="Standard Class"/>
    <s v="GB-14530"/>
    <x v="334"/>
    <x v="1"/>
    <s v="United States"/>
    <s v="Fort Worth"/>
    <x v="5"/>
    <n v="76106"/>
    <x v="2"/>
    <s v="OFF-AR-10000475"/>
    <x v="1"/>
    <x v="6"/>
    <s v="Hunt BOSTON Vista Battery-Operated Pencil Sharpener, Black"/>
    <n v="9.3280000000000012"/>
    <n v="1"/>
    <n v="0.2"/>
    <n v="0.8162000000000007"/>
  </r>
  <r>
    <n v="2035"/>
    <x v="992"/>
    <x v="3"/>
    <x v="145"/>
    <d v="2014-09-30T00:00:00"/>
    <s v="Standard Class"/>
    <s v="CT-11995"/>
    <x v="564"/>
    <x v="0"/>
    <s v="United States"/>
    <s v="Rochester"/>
    <x v="11"/>
    <n v="55901"/>
    <x v="2"/>
    <s v="OFF-BI-10002976"/>
    <x v="1"/>
    <x v="8"/>
    <s v="ACCOHIDE Binder by Acco"/>
    <n v="8.26"/>
    <n v="2"/>
    <n v="0"/>
    <n v="3.8822000000000001"/>
  </r>
  <r>
    <n v="2036"/>
    <x v="992"/>
    <x v="3"/>
    <x v="145"/>
    <d v="2014-09-30T00:00:00"/>
    <s v="Standard Class"/>
    <s v="CT-11995"/>
    <x v="564"/>
    <x v="0"/>
    <s v="United States"/>
    <s v="Rochester"/>
    <x v="11"/>
    <n v="55901"/>
    <x v="2"/>
    <s v="FUR-CH-10003061"/>
    <x v="0"/>
    <x v="1"/>
    <s v="Global Leather Task Chair, Black"/>
    <n v="269.96999999999997"/>
    <n v="3"/>
    <n v="0"/>
    <n v="51.294299999999964"/>
  </r>
  <r>
    <n v="2037"/>
    <x v="993"/>
    <x v="1"/>
    <x v="651"/>
    <d v="2012-01-27T00:00:00"/>
    <s v="Standard Class"/>
    <s v="CW-11905"/>
    <x v="194"/>
    <x v="2"/>
    <s v="United States"/>
    <s v="Bozeman"/>
    <x v="37"/>
    <n v="59715"/>
    <x v="1"/>
    <s v="OFF-PA-10002893"/>
    <x v="1"/>
    <x v="10"/>
    <s v="Wirebound Service Call Books, 5 1/2&quot; x 4&quot;"/>
    <n v="29.04"/>
    <n v="3"/>
    <n v="0"/>
    <n v="13.9392"/>
  </r>
  <r>
    <n v="2038"/>
    <x v="993"/>
    <x v="1"/>
    <x v="651"/>
    <d v="2012-01-27T00:00:00"/>
    <s v="Standard Class"/>
    <s v="CW-11905"/>
    <x v="194"/>
    <x v="2"/>
    <s v="United States"/>
    <s v="Bozeman"/>
    <x v="37"/>
    <n v="59715"/>
    <x v="1"/>
    <s v="OFF-LA-10003077"/>
    <x v="1"/>
    <x v="2"/>
    <s v="Avery 500"/>
    <n v="14.62"/>
    <n v="2"/>
    <n v="0"/>
    <n v="6.8713999999999995"/>
  </r>
  <r>
    <n v="2039"/>
    <x v="994"/>
    <x v="1"/>
    <x v="652"/>
    <d v="2012-06-23T00:00:00"/>
    <s v="Standard Class"/>
    <s v="SN-20560"/>
    <x v="381"/>
    <x v="2"/>
    <s v="United States"/>
    <s v="Peoria"/>
    <x v="16"/>
    <n v="85345"/>
    <x v="1"/>
    <s v="OFF-PA-10001661"/>
    <x v="1"/>
    <x v="10"/>
    <s v="Xerox 1922"/>
    <n v="11.952000000000002"/>
    <n v="3"/>
    <n v="0.2"/>
    <n v="4.3326000000000002"/>
  </r>
  <r>
    <n v="2040"/>
    <x v="994"/>
    <x v="1"/>
    <x v="652"/>
    <d v="2012-06-23T00:00:00"/>
    <s v="Standard Class"/>
    <s v="SN-20560"/>
    <x v="381"/>
    <x v="2"/>
    <s v="United States"/>
    <s v="Peoria"/>
    <x v="16"/>
    <n v="85345"/>
    <x v="1"/>
    <s v="OFF-BI-10004656"/>
    <x v="1"/>
    <x v="8"/>
    <s v="Peel &amp; Stick Add-On Corner Pockets"/>
    <n v="4.5360000000000014"/>
    <n v="7"/>
    <n v="0.7"/>
    <n v="-3.3263999999999996"/>
  </r>
  <r>
    <n v="2041"/>
    <x v="994"/>
    <x v="1"/>
    <x v="652"/>
    <d v="2012-06-23T00:00:00"/>
    <s v="Standard Class"/>
    <s v="SN-20560"/>
    <x v="381"/>
    <x v="2"/>
    <s v="United States"/>
    <s v="Peoria"/>
    <x v="16"/>
    <n v="85345"/>
    <x v="1"/>
    <s v="OFF-BI-10003707"/>
    <x v="1"/>
    <x v="8"/>
    <s v="Aluminum Screw Posts"/>
    <n v="9.1560000000000006"/>
    <n v="2"/>
    <n v="0.7"/>
    <n v="-6.1039999999999974"/>
  </r>
  <r>
    <n v="2042"/>
    <x v="994"/>
    <x v="1"/>
    <x v="652"/>
    <d v="2012-06-23T00:00:00"/>
    <s v="Standard Class"/>
    <s v="SN-20560"/>
    <x v="381"/>
    <x v="2"/>
    <s v="United States"/>
    <s v="Peoria"/>
    <x v="16"/>
    <n v="85345"/>
    <x v="1"/>
    <s v="FUR-FU-10004973"/>
    <x v="0"/>
    <x v="5"/>
    <s v="Flat Face Poster Frame"/>
    <n v="75.36"/>
    <n v="5"/>
    <n v="0.2"/>
    <n v="20.724000000000007"/>
  </r>
  <r>
    <n v="2043"/>
    <x v="995"/>
    <x v="1"/>
    <x v="653"/>
    <d v="2012-10-08T00:00:00"/>
    <s v="Standard Class"/>
    <s v="EB-13705"/>
    <x v="182"/>
    <x v="1"/>
    <s v="United States"/>
    <s v="San Diego"/>
    <x v="1"/>
    <n v="92105"/>
    <x v="1"/>
    <s v="OFF-BI-10004817"/>
    <x v="1"/>
    <x v="8"/>
    <s v="GBC Personal VeloBind Strips"/>
    <n v="57.504000000000005"/>
    <n v="6"/>
    <n v="0.2"/>
    <n v="20.1264"/>
  </r>
  <r>
    <n v="2044"/>
    <x v="996"/>
    <x v="3"/>
    <x v="551"/>
    <d v="2014-11-24T00:00:00"/>
    <s v="Standard Class"/>
    <s v="JW-15220"/>
    <x v="478"/>
    <x v="1"/>
    <s v="United States"/>
    <s v="Lakewood"/>
    <x v="24"/>
    <n v="44107"/>
    <x v="3"/>
    <s v="OFF-AR-10001860"/>
    <x v="1"/>
    <x v="6"/>
    <s v="BIC Liqua Brite Liner"/>
    <n v="38.864000000000004"/>
    <n v="7"/>
    <n v="0.2"/>
    <n v="7.7728000000000002"/>
  </r>
  <r>
    <n v="2045"/>
    <x v="997"/>
    <x v="2"/>
    <x v="654"/>
    <d v="2011-08-23T00:00:00"/>
    <s v="Standard Class"/>
    <s v="KB-16585"/>
    <x v="10"/>
    <x v="1"/>
    <s v="United States"/>
    <s v="Houston"/>
    <x v="5"/>
    <n v="77095"/>
    <x v="2"/>
    <s v="OFF-PA-10001639"/>
    <x v="1"/>
    <x v="10"/>
    <s v="Xerox 203"/>
    <n v="15.552000000000003"/>
    <n v="3"/>
    <n v="0.2"/>
    <n v="5.4432"/>
  </r>
  <r>
    <n v="2046"/>
    <x v="998"/>
    <x v="0"/>
    <x v="19"/>
    <d v="2013-07-22T00:00:00"/>
    <s v="Standard Class"/>
    <s v="MC-17590"/>
    <x v="565"/>
    <x v="1"/>
    <s v="United States"/>
    <s v="Perth Amboy"/>
    <x v="30"/>
    <n v="8861"/>
    <x v="3"/>
    <s v="OFF-AP-10004487"/>
    <x v="1"/>
    <x v="9"/>
    <s v="Kensington 4 Outlet MasterPiece Compact Power Control Center"/>
    <n v="162.63999999999999"/>
    <n v="2"/>
    <n v="0"/>
    <n v="45.539199999999994"/>
  </r>
  <r>
    <n v="2047"/>
    <x v="998"/>
    <x v="0"/>
    <x v="19"/>
    <d v="2013-07-22T00:00:00"/>
    <s v="Standard Class"/>
    <s v="MC-17590"/>
    <x v="565"/>
    <x v="1"/>
    <s v="United States"/>
    <s v="Perth Amboy"/>
    <x v="30"/>
    <n v="8861"/>
    <x v="3"/>
    <s v="TEC-PH-10001760"/>
    <x v="2"/>
    <x v="7"/>
    <s v="Bose SoundLink Bluetooth Speaker"/>
    <n v="597"/>
    <n v="3"/>
    <n v="0"/>
    <n v="280.59000000000003"/>
  </r>
  <r>
    <n v="2048"/>
    <x v="998"/>
    <x v="0"/>
    <x v="19"/>
    <d v="2013-07-22T00:00:00"/>
    <s v="Standard Class"/>
    <s v="MC-17590"/>
    <x v="565"/>
    <x v="1"/>
    <s v="United States"/>
    <s v="Perth Amboy"/>
    <x v="30"/>
    <n v="8861"/>
    <x v="3"/>
    <s v="OFF-PA-10004071"/>
    <x v="1"/>
    <x v="10"/>
    <s v="Eaton Premium Continuous-Feed Paper, 25% Cotton, Letter Size, White, 1000 Shts/Box"/>
    <n v="55.48"/>
    <n v="1"/>
    <n v="0"/>
    <n v="26.630399999999998"/>
  </r>
  <r>
    <n v="2049"/>
    <x v="999"/>
    <x v="1"/>
    <x v="655"/>
    <d v="2012-07-13T00:00:00"/>
    <s v="First Class"/>
    <s v="CK-12595"/>
    <x v="242"/>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x v="242"/>
    <x v="0"/>
    <s v="United States"/>
    <s v="Philadelphia"/>
    <x v="9"/>
    <n v="19134"/>
    <x v="3"/>
    <s v="OFF-BI-10004022"/>
    <x v="1"/>
    <x v="8"/>
    <s v="Acco Suede Grain Vinyl Round Ring Binder"/>
    <n v="2.5020000000000002"/>
    <n v="3"/>
    <n v="0.7"/>
    <n v="-2.0015999999999998"/>
  </r>
  <r>
    <n v="2051"/>
    <x v="999"/>
    <x v="1"/>
    <x v="655"/>
    <d v="2012-07-13T00:00:00"/>
    <s v="First Class"/>
    <s v="CK-12595"/>
    <x v="242"/>
    <x v="0"/>
    <s v="United States"/>
    <s v="Philadelphia"/>
    <x v="9"/>
    <n v="19134"/>
    <x v="3"/>
    <s v="OFF-BI-10003669"/>
    <x v="1"/>
    <x v="8"/>
    <s v="3M Organizer Strips"/>
    <n v="6.4800000000000013"/>
    <n v="4"/>
    <n v="0.7"/>
    <n v="-4.7519999999999989"/>
  </r>
  <r>
    <n v="2052"/>
    <x v="999"/>
    <x v="1"/>
    <x v="655"/>
    <d v="2012-07-13T00:00:00"/>
    <s v="First Class"/>
    <s v="CK-12595"/>
    <x v="242"/>
    <x v="0"/>
    <s v="United States"/>
    <s v="Philadelphia"/>
    <x v="9"/>
    <n v="19134"/>
    <x v="3"/>
    <s v="FUR-CH-10003833"/>
    <x v="0"/>
    <x v="1"/>
    <s v="Novimex Fabric Task Chair"/>
    <n v="341.48799999999994"/>
    <n v="8"/>
    <n v="0.3"/>
    <n v="-73.175999999999988"/>
  </r>
  <r>
    <n v="2053"/>
    <x v="999"/>
    <x v="1"/>
    <x v="655"/>
    <d v="2012-07-13T00:00:00"/>
    <s v="First Class"/>
    <s v="CK-12595"/>
    <x v="242"/>
    <x v="0"/>
    <s v="United States"/>
    <s v="Philadelphia"/>
    <x v="9"/>
    <n v="19134"/>
    <x v="3"/>
    <s v="OFF-AR-10003732"/>
    <x v="1"/>
    <x v="6"/>
    <s v="Newell 333"/>
    <n v="11.12"/>
    <n v="5"/>
    <n v="0.2"/>
    <n v="0.83399999999999963"/>
  </r>
  <r>
    <n v="2054"/>
    <x v="999"/>
    <x v="1"/>
    <x v="655"/>
    <d v="2012-07-13T00:00:00"/>
    <s v="First Class"/>
    <s v="CK-12595"/>
    <x v="242"/>
    <x v="0"/>
    <s v="United States"/>
    <s v="Philadelphia"/>
    <x v="9"/>
    <n v="19134"/>
    <x v="3"/>
    <s v="FUR-FU-10003142"/>
    <x v="0"/>
    <x v="5"/>
    <s v="Master Big Foot Doorstop, Beige"/>
    <n v="25.344000000000001"/>
    <n v="6"/>
    <n v="0.2"/>
    <n v="3.4847999999999981"/>
  </r>
  <r>
    <n v="2055"/>
    <x v="1000"/>
    <x v="0"/>
    <x v="49"/>
    <d v="2013-12-08T00:00:00"/>
    <s v="Standard Class"/>
    <s v="RD-19480"/>
    <x v="502"/>
    <x v="0"/>
    <s v="United States"/>
    <s v="Richmond"/>
    <x v="14"/>
    <n v="47374"/>
    <x v="2"/>
    <s v="FUR-FU-10001196"/>
    <x v="0"/>
    <x v="5"/>
    <s v="DAX Cubicle Frames - 8x10"/>
    <n v="17.309999999999999"/>
    <n v="3"/>
    <n v="0"/>
    <n v="5.1929999999999996"/>
  </r>
  <r>
    <n v="2056"/>
    <x v="1001"/>
    <x v="3"/>
    <x v="66"/>
    <d v="2014-12-26T00:00:00"/>
    <s v="First Class"/>
    <s v="TP-21130"/>
    <x v="236"/>
    <x v="0"/>
    <s v="United States"/>
    <s v="Detroit"/>
    <x v="12"/>
    <n v="48227"/>
    <x v="2"/>
    <s v="TEC-AC-10001114"/>
    <x v="2"/>
    <x v="11"/>
    <s v="Microsoft Wireless Mobile Mouse 4000"/>
    <n v="199.95000000000002"/>
    <n v="5"/>
    <n v="0"/>
    <n v="63.983999999999988"/>
  </r>
  <r>
    <n v="2057"/>
    <x v="1001"/>
    <x v="3"/>
    <x v="66"/>
    <d v="2014-12-26T00:00:00"/>
    <s v="First Class"/>
    <s v="TP-21130"/>
    <x v="236"/>
    <x v="0"/>
    <s v="United States"/>
    <s v="Detroit"/>
    <x v="12"/>
    <n v="48227"/>
    <x v="2"/>
    <s v="FUR-CH-10002335"/>
    <x v="0"/>
    <x v="1"/>
    <s v="Hon GuestStacker Chair"/>
    <n v="1586.6899999999998"/>
    <n v="7"/>
    <n v="0"/>
    <n v="412.5394"/>
  </r>
  <r>
    <n v="2058"/>
    <x v="1001"/>
    <x v="3"/>
    <x v="66"/>
    <d v="2014-12-26T00:00:00"/>
    <s v="First Class"/>
    <s v="TP-21130"/>
    <x v="236"/>
    <x v="0"/>
    <s v="United States"/>
    <s v="Detroit"/>
    <x v="12"/>
    <n v="48227"/>
    <x v="2"/>
    <s v="TEC-AC-10000844"/>
    <x v="2"/>
    <x v="11"/>
    <s v="Logitech Gaming G510s - Keyboard"/>
    <n v="84.99"/>
    <n v="1"/>
    <n v="0"/>
    <n v="30.596399999999996"/>
  </r>
  <r>
    <n v="2059"/>
    <x v="1001"/>
    <x v="3"/>
    <x v="66"/>
    <d v="2014-12-26T00:00:00"/>
    <s v="First Class"/>
    <s v="TP-21130"/>
    <x v="236"/>
    <x v="0"/>
    <s v="United States"/>
    <s v="Detroit"/>
    <x v="12"/>
    <n v="48227"/>
    <x v="2"/>
    <s v="FUR-TA-10004534"/>
    <x v="0"/>
    <x v="3"/>
    <s v="Bevis 44 x 96 Conference Tables"/>
    <n v="411.8"/>
    <n v="2"/>
    <n v="0"/>
    <n v="70.005999999999972"/>
  </r>
  <r>
    <n v="2060"/>
    <x v="1002"/>
    <x v="2"/>
    <x v="656"/>
    <d v="2011-11-04T00:00:00"/>
    <s v="Standard Class"/>
    <s v="GG-14650"/>
    <x v="55"/>
    <x v="1"/>
    <s v="United States"/>
    <s v="Los Angeles"/>
    <x v="1"/>
    <n v="90049"/>
    <x v="1"/>
    <s v="OFF-FA-10002975"/>
    <x v="1"/>
    <x v="13"/>
    <s v="Staples"/>
    <n v="11.34"/>
    <n v="3"/>
    <n v="0"/>
    <n v="5.2164000000000001"/>
  </r>
  <r>
    <n v="2061"/>
    <x v="1002"/>
    <x v="2"/>
    <x v="656"/>
    <d v="2011-11-04T00:00:00"/>
    <s v="Standard Class"/>
    <s v="GG-14650"/>
    <x v="55"/>
    <x v="1"/>
    <s v="United States"/>
    <s v="Los Angeles"/>
    <x v="1"/>
    <n v="90049"/>
    <x v="1"/>
    <s v="OFF-ST-10003996"/>
    <x v="1"/>
    <x v="4"/>
    <s v="Letter/Legal File Tote with Clear Snap-On Lid, Black Granite"/>
    <n v="80.3"/>
    <n v="5"/>
    <n v="0"/>
    <n v="20.877999999999997"/>
  </r>
  <r>
    <n v="2062"/>
    <x v="1002"/>
    <x v="2"/>
    <x v="656"/>
    <d v="2011-11-04T00:00:00"/>
    <s v="Standard Class"/>
    <s v="GG-14650"/>
    <x v="55"/>
    <x v="1"/>
    <s v="United States"/>
    <s v="Los Angeles"/>
    <x v="1"/>
    <n v="90049"/>
    <x v="1"/>
    <s v="OFF-BI-10002571"/>
    <x v="1"/>
    <x v="8"/>
    <s v="Avery Framed View Binder, EZD Ring (Locking), Navy, 1 1/2&quot;"/>
    <n v="15.968000000000002"/>
    <n v="2"/>
    <n v="0.2"/>
    <n v="5.3891999999999989"/>
  </r>
  <r>
    <n v="2063"/>
    <x v="1002"/>
    <x v="2"/>
    <x v="656"/>
    <d v="2011-11-04T00:00:00"/>
    <s v="Standard Class"/>
    <s v="GG-14650"/>
    <x v="55"/>
    <x v="1"/>
    <s v="United States"/>
    <s v="Los Angeles"/>
    <x v="1"/>
    <n v="90049"/>
    <x v="1"/>
    <s v="OFF-PA-10000477"/>
    <x v="1"/>
    <x v="10"/>
    <s v="Xerox 1952"/>
    <n v="64.740000000000009"/>
    <n v="13"/>
    <n v="0"/>
    <n v="30.427800000000005"/>
  </r>
  <r>
    <n v="2064"/>
    <x v="1002"/>
    <x v="2"/>
    <x v="656"/>
    <d v="2011-11-04T00:00:00"/>
    <s v="Standard Class"/>
    <s v="GG-14650"/>
    <x v="55"/>
    <x v="1"/>
    <s v="United States"/>
    <s v="Los Angeles"/>
    <x v="1"/>
    <n v="90049"/>
    <x v="1"/>
    <s v="OFF-BI-10004209"/>
    <x v="1"/>
    <x v="8"/>
    <s v="Fellowes Twister Kit, Gray/Clear, 3/pkg"/>
    <n v="19.295999999999999"/>
    <n v="3"/>
    <n v="0.2"/>
    <n v="6.0299999999999994"/>
  </r>
  <r>
    <n v="2065"/>
    <x v="1002"/>
    <x v="2"/>
    <x v="656"/>
    <d v="2011-11-04T00:00:00"/>
    <s v="Standard Class"/>
    <s v="GG-14650"/>
    <x v="55"/>
    <x v="1"/>
    <s v="United States"/>
    <s v="Los Angeles"/>
    <x v="1"/>
    <n v="90049"/>
    <x v="1"/>
    <s v="OFF-ST-10001963"/>
    <x v="1"/>
    <x v="4"/>
    <s v="Tennsco Regal Shelving Units"/>
    <n v="405.64"/>
    <n v="4"/>
    <n v="0"/>
    <n v="12.169199999999989"/>
  </r>
  <r>
    <n v="2066"/>
    <x v="1002"/>
    <x v="2"/>
    <x v="656"/>
    <d v="2011-11-04T00:00:00"/>
    <s v="Standard Class"/>
    <s v="GG-14650"/>
    <x v="55"/>
    <x v="1"/>
    <s v="United States"/>
    <s v="Los Angeles"/>
    <x v="1"/>
    <n v="90049"/>
    <x v="1"/>
    <s v="FUR-CH-10003833"/>
    <x v="0"/>
    <x v="1"/>
    <s v="Novimex Fabric Task Chair"/>
    <n v="146.352"/>
    <n v="3"/>
    <n v="0.2"/>
    <n v="-9.1470000000000056"/>
  </r>
  <r>
    <n v="2067"/>
    <x v="1002"/>
    <x v="2"/>
    <x v="656"/>
    <d v="2011-11-04T00:00:00"/>
    <s v="Standard Class"/>
    <s v="GG-14650"/>
    <x v="55"/>
    <x v="1"/>
    <s v="United States"/>
    <s v="Los Angeles"/>
    <x v="1"/>
    <n v="90049"/>
    <x v="1"/>
    <s v="TEC-AC-10004568"/>
    <x v="2"/>
    <x v="11"/>
    <s v="Maxell LTO Ultrium - 800 GB"/>
    <n v="251.91"/>
    <n v="9"/>
    <n v="0"/>
    <n v="47.862899999999982"/>
  </r>
  <r>
    <n v="2068"/>
    <x v="1002"/>
    <x v="2"/>
    <x v="656"/>
    <d v="2011-11-04T00:00:00"/>
    <s v="Standard Class"/>
    <s v="GG-14650"/>
    <x v="55"/>
    <x v="1"/>
    <s v="United States"/>
    <s v="Los Angeles"/>
    <x v="1"/>
    <n v="90049"/>
    <x v="1"/>
    <s v="OFF-AR-10001419"/>
    <x v="1"/>
    <x v="6"/>
    <s v="Newell 325"/>
    <n v="12.39"/>
    <n v="3"/>
    <n v="0"/>
    <n v="3.7169999999999996"/>
  </r>
  <r>
    <n v="2069"/>
    <x v="1003"/>
    <x v="1"/>
    <x v="657"/>
    <d v="2012-04-19T00:00:00"/>
    <s v="Standard Class"/>
    <s v="ZC-21910"/>
    <x v="233"/>
    <x v="0"/>
    <s v="United States"/>
    <s v="Pomona"/>
    <x v="1"/>
    <n v="91767"/>
    <x v="1"/>
    <s v="TEC-AC-10002800"/>
    <x v="2"/>
    <x v="11"/>
    <s v="Plantronics Audio 478 Stereo USB Headset"/>
    <n v="199.96"/>
    <n v="4"/>
    <n v="0"/>
    <n v="69.98599999999999"/>
  </r>
  <r>
    <n v="2070"/>
    <x v="1003"/>
    <x v="1"/>
    <x v="657"/>
    <d v="2012-04-19T00:00:00"/>
    <s v="Standard Class"/>
    <s v="ZC-21910"/>
    <x v="233"/>
    <x v="0"/>
    <s v="United States"/>
    <s v="Pomona"/>
    <x v="1"/>
    <n v="91767"/>
    <x v="1"/>
    <s v="FUR-TA-10003954"/>
    <x v="0"/>
    <x v="3"/>
    <s v="Hon 94000 Series Round Tables"/>
    <n v="710.83200000000011"/>
    <n v="3"/>
    <n v="0.2"/>
    <n v="-97.739399999999989"/>
  </r>
  <r>
    <n v="2071"/>
    <x v="1004"/>
    <x v="0"/>
    <x v="658"/>
    <d v="2013-07-24T00:00:00"/>
    <s v="Second Class"/>
    <s v="CC-12610"/>
    <x v="566"/>
    <x v="1"/>
    <s v="United States"/>
    <s v="Philadelphia"/>
    <x v="9"/>
    <n v="19134"/>
    <x v="3"/>
    <s v="OFF-BI-10000301"/>
    <x v="1"/>
    <x v="8"/>
    <s v="GBC Instant Report Kit"/>
    <n v="1.9410000000000003"/>
    <n v="1"/>
    <n v="0.7"/>
    <n v="-1.294"/>
  </r>
  <r>
    <n v="2072"/>
    <x v="1005"/>
    <x v="3"/>
    <x v="225"/>
    <d v="2014-11-26T00:00:00"/>
    <s v="Standard Class"/>
    <s v="KA-16525"/>
    <x v="567"/>
    <x v="0"/>
    <s v="United States"/>
    <s v="Ontario"/>
    <x v="1"/>
    <n v="91761"/>
    <x v="1"/>
    <s v="FUR-CH-10003956"/>
    <x v="0"/>
    <x v="1"/>
    <s v="Novimex High-Tech Fabric Mesh Task Chair"/>
    <n v="283.92"/>
    <n v="5"/>
    <n v="0.2"/>
    <n v="-46.137000000000029"/>
  </r>
  <r>
    <n v="2073"/>
    <x v="1006"/>
    <x v="0"/>
    <x v="491"/>
    <d v="2013-12-03T00:00:00"/>
    <s v="Standard Class"/>
    <s v="TC-20980"/>
    <x v="568"/>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x v="489"/>
    <x v="2"/>
    <s v="United States"/>
    <s v="Brentwood"/>
    <x v="1"/>
    <n v="94513"/>
    <x v="1"/>
    <s v="TEC-AC-10003289"/>
    <x v="2"/>
    <x v="11"/>
    <s v="Anker Ultra-Slim Mini Bluetooth 3.0 Wireless Keyboard"/>
    <n v="59.97"/>
    <n v="3"/>
    <n v="0"/>
    <n v="13.793099999999999"/>
  </r>
  <r>
    <n v="2075"/>
    <x v="1007"/>
    <x v="3"/>
    <x v="659"/>
    <d v="2014-11-13T00:00:00"/>
    <s v="Second Class"/>
    <s v="DB-13270"/>
    <x v="489"/>
    <x v="2"/>
    <s v="United States"/>
    <s v="Brentwood"/>
    <x v="1"/>
    <n v="94513"/>
    <x v="1"/>
    <s v="TEC-PH-10002468"/>
    <x v="2"/>
    <x v="7"/>
    <s v="Plantronics CS 50-USB - headset - Convertible, Monaural"/>
    <n v="761.5440000000001"/>
    <n v="7"/>
    <n v="0.2"/>
    <n v="66.635100000000023"/>
  </r>
  <r>
    <n v="2076"/>
    <x v="1008"/>
    <x v="2"/>
    <x v="588"/>
    <d v="2011-12-05T00:00:00"/>
    <s v="Standard Class"/>
    <s v="TR-21325"/>
    <x v="309"/>
    <x v="0"/>
    <s v="United States"/>
    <s v="San Francisco"/>
    <x v="1"/>
    <n v="94122"/>
    <x v="1"/>
    <s v="FUR-FU-10001861"/>
    <x v="0"/>
    <x v="5"/>
    <s v="Floodlight Indoor Halogen Bulbs, 1 Bulb per Pack, 60 Watts"/>
    <n v="58.199999999999996"/>
    <n v="3"/>
    <n v="0"/>
    <n v="28.517999999999994"/>
  </r>
  <r>
    <n v="2077"/>
    <x v="1009"/>
    <x v="3"/>
    <x v="510"/>
    <d v="2014-09-16T00:00:00"/>
    <s v="First Class"/>
    <s v="BF-11080"/>
    <x v="569"/>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x v="569"/>
    <x v="0"/>
    <s v="United States"/>
    <s v="Baltimore"/>
    <x v="39"/>
    <n v="21215"/>
    <x v="3"/>
    <s v="OFF-AP-10000358"/>
    <x v="1"/>
    <x v="9"/>
    <s v="Fellowes Basic Home/Office Series Surge Protectors"/>
    <n v="90.86"/>
    <n v="7"/>
    <n v="0"/>
    <n v="26.349399999999992"/>
  </r>
  <r>
    <n v="2079"/>
    <x v="1009"/>
    <x v="3"/>
    <x v="510"/>
    <d v="2014-09-16T00:00:00"/>
    <s v="First Class"/>
    <s v="BF-11080"/>
    <x v="569"/>
    <x v="0"/>
    <s v="United States"/>
    <s v="Baltimore"/>
    <x v="39"/>
    <n v="21215"/>
    <x v="3"/>
    <s v="OFF-PA-10004243"/>
    <x v="1"/>
    <x v="10"/>
    <s v="Xerox 1939"/>
    <n v="94.85"/>
    <n v="5"/>
    <n v="0"/>
    <n v="45.527999999999992"/>
  </r>
  <r>
    <n v="2080"/>
    <x v="1010"/>
    <x v="1"/>
    <x v="100"/>
    <d v="2012-12-29T00:00:00"/>
    <s v="Standard Class"/>
    <s v="MS-17365"/>
    <x v="333"/>
    <x v="0"/>
    <s v="United States"/>
    <s v="Phoenix"/>
    <x v="16"/>
    <n v="85023"/>
    <x v="1"/>
    <s v="OFF-PA-10001295"/>
    <x v="1"/>
    <x v="10"/>
    <s v="Computer Printout Paper with Letter-Trim Perforations"/>
    <n v="106.232"/>
    <n v="7"/>
    <n v="0.2"/>
    <n v="37.181199999999997"/>
  </r>
  <r>
    <n v="2081"/>
    <x v="1010"/>
    <x v="1"/>
    <x v="100"/>
    <d v="2012-12-29T00:00:00"/>
    <s v="Standard Class"/>
    <s v="MS-17365"/>
    <x v="333"/>
    <x v="0"/>
    <s v="United States"/>
    <s v="Phoenix"/>
    <x v="16"/>
    <n v="85023"/>
    <x v="1"/>
    <s v="TEC-PH-10002170"/>
    <x v="2"/>
    <x v="7"/>
    <s v="ClearSounds CSC500 Amplified Spirit Phone Corded phone"/>
    <n v="111.98399999999999"/>
    <n v="2"/>
    <n v="0.2"/>
    <n v="11.198400000000003"/>
  </r>
  <r>
    <n v="2082"/>
    <x v="1010"/>
    <x v="1"/>
    <x v="100"/>
    <d v="2012-12-29T00:00:00"/>
    <s v="Standard Class"/>
    <s v="MS-17365"/>
    <x v="333"/>
    <x v="0"/>
    <s v="United States"/>
    <s v="Phoenix"/>
    <x v="16"/>
    <n v="85023"/>
    <x v="1"/>
    <s v="FUR-FU-10002885"/>
    <x v="0"/>
    <x v="5"/>
    <s v="Magna Visual Magnetic Picture Hangers"/>
    <n v="7.7120000000000006"/>
    <n v="2"/>
    <n v="0.2"/>
    <n v="1.7352000000000005"/>
  </r>
  <r>
    <n v="2083"/>
    <x v="1011"/>
    <x v="3"/>
    <x v="660"/>
    <d v="2014-03-02T00:00:00"/>
    <s v="Standard Class"/>
    <s v="CK-12595"/>
    <x v="242"/>
    <x v="0"/>
    <s v="United States"/>
    <s v="Los Angeles"/>
    <x v="1"/>
    <n v="90008"/>
    <x v="1"/>
    <s v="OFF-PA-10002870"/>
    <x v="1"/>
    <x v="10"/>
    <s v="Ampad Phone Message Book, Recycled, 400 Message Capacity, 5 ¾” x 11”"/>
    <n v="37.44"/>
    <n v="6"/>
    <n v="0"/>
    <n v="16.847999999999999"/>
  </r>
  <r>
    <n v="2084"/>
    <x v="1012"/>
    <x v="2"/>
    <x v="533"/>
    <d v="2011-11-29T00:00:00"/>
    <s v="Standard Class"/>
    <s v="ED-13885"/>
    <x v="525"/>
    <x v="2"/>
    <s v="United States"/>
    <s v="Houston"/>
    <x v="5"/>
    <n v="77036"/>
    <x v="2"/>
    <s v="OFF-LA-10003923"/>
    <x v="1"/>
    <x v="2"/>
    <s v="Alphabetical Labels for Top Tab Filing"/>
    <n v="23.680000000000003"/>
    <n v="2"/>
    <n v="0.2"/>
    <n v="8.879999999999999"/>
  </r>
  <r>
    <n v="2085"/>
    <x v="1013"/>
    <x v="0"/>
    <x v="661"/>
    <d v="2013-06-29T00:00:00"/>
    <s v="Standard Class"/>
    <s v="IM-15070"/>
    <x v="5"/>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x v="5"/>
    <x v="0"/>
    <s v="United States"/>
    <s v="New York City"/>
    <x v="15"/>
    <n v="10009"/>
    <x v="3"/>
    <s v="OFF-LA-10000248"/>
    <x v="1"/>
    <x v="2"/>
    <s v="Avery 52"/>
    <n v="18.45"/>
    <n v="5"/>
    <n v="0"/>
    <n v="8.6715"/>
  </r>
  <r>
    <n v="2087"/>
    <x v="1013"/>
    <x v="0"/>
    <x v="661"/>
    <d v="2013-06-29T00:00:00"/>
    <s v="Standard Class"/>
    <s v="IM-15070"/>
    <x v="5"/>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x v="5"/>
    <x v="0"/>
    <s v="United States"/>
    <s v="New York City"/>
    <x v="15"/>
    <n v="10009"/>
    <x v="3"/>
    <s v="OFF-PA-10003129"/>
    <x v="1"/>
    <x v="10"/>
    <s v="Tops White Computer Printout Paper"/>
    <n v="146.72999999999999"/>
    <n v="3"/>
    <n v="0"/>
    <n v="68.963099999999997"/>
  </r>
  <r>
    <n v="2089"/>
    <x v="1013"/>
    <x v="0"/>
    <x v="661"/>
    <d v="2013-06-29T00:00:00"/>
    <s v="Standard Class"/>
    <s v="IM-15070"/>
    <x v="5"/>
    <x v="0"/>
    <s v="United States"/>
    <s v="New York City"/>
    <x v="15"/>
    <n v="10009"/>
    <x v="3"/>
    <s v="OFF-FA-10004076"/>
    <x v="1"/>
    <x v="13"/>
    <s v="Translucent Push Pins by OIC"/>
    <n v="3.96"/>
    <n v="2"/>
    <n v="0"/>
    <n v="1.4651999999999998"/>
  </r>
  <r>
    <n v="2090"/>
    <x v="1014"/>
    <x v="1"/>
    <x v="662"/>
    <d v="2012-10-30T00:00:00"/>
    <s v="Standard Class"/>
    <s v="MY-17380"/>
    <x v="199"/>
    <x v="1"/>
    <s v="United States"/>
    <s v="Rancho Cucamonga"/>
    <x v="1"/>
    <n v="91730"/>
    <x v="1"/>
    <s v="OFF-LA-10004008"/>
    <x v="1"/>
    <x v="2"/>
    <s v="Avery 507"/>
    <n v="5.76"/>
    <n v="2"/>
    <n v="0"/>
    <n v="2.6495999999999995"/>
  </r>
  <r>
    <n v="2091"/>
    <x v="1015"/>
    <x v="3"/>
    <x v="663"/>
    <d v="2014-07-20T00:00:00"/>
    <s v="Standard Class"/>
    <s v="MM-17260"/>
    <x v="570"/>
    <x v="0"/>
    <s v="United States"/>
    <s v="Wilmington"/>
    <x v="13"/>
    <n v="19805"/>
    <x v="3"/>
    <s v="OFF-BI-10004094"/>
    <x v="1"/>
    <x v="8"/>
    <s v="GBC Standard Plastic Binding Systems Combs"/>
    <n v="26.549999999999997"/>
    <n v="3"/>
    <n v="0"/>
    <n v="13.009499999999999"/>
  </r>
  <r>
    <n v="2092"/>
    <x v="1015"/>
    <x v="3"/>
    <x v="663"/>
    <d v="2014-07-20T00:00:00"/>
    <s v="Standard Class"/>
    <s v="MM-17260"/>
    <x v="570"/>
    <x v="0"/>
    <s v="United States"/>
    <s v="Wilmington"/>
    <x v="13"/>
    <n v="19805"/>
    <x v="3"/>
    <s v="FUR-TA-10004607"/>
    <x v="0"/>
    <x v="3"/>
    <s v="Hon 2111 Invitation Series Straight Table"/>
    <n v="310.44300000000004"/>
    <n v="3"/>
    <n v="0.3"/>
    <n v="-48.783900000000031"/>
  </r>
  <r>
    <n v="2093"/>
    <x v="1016"/>
    <x v="2"/>
    <x v="664"/>
    <d v="2011-11-21T00:00:00"/>
    <s v="Standard Class"/>
    <s v="MP-17470"/>
    <x v="88"/>
    <x v="2"/>
    <s v="United States"/>
    <s v="Moorhead"/>
    <x v="11"/>
    <n v="56560"/>
    <x v="2"/>
    <s v="FUR-CH-10004289"/>
    <x v="0"/>
    <x v="1"/>
    <s v="Global Super Steno Chair"/>
    <n v="479.90000000000003"/>
    <n v="5"/>
    <n v="0"/>
    <n v="81.58299999999997"/>
  </r>
  <r>
    <n v="2094"/>
    <x v="1017"/>
    <x v="1"/>
    <x v="657"/>
    <d v="2012-04-15T00:00:00"/>
    <s v="Second Class"/>
    <s v="AW-10840"/>
    <x v="497"/>
    <x v="0"/>
    <s v="United States"/>
    <s v="Farmington"/>
    <x v="27"/>
    <n v="87401"/>
    <x v="1"/>
    <s v="OFF-SU-10004498"/>
    <x v="1"/>
    <x v="14"/>
    <s v="Martin-Yale Premier Letter Opener"/>
    <n v="12.88"/>
    <n v="1"/>
    <n v="0"/>
    <n v="0.38640000000000008"/>
  </r>
  <r>
    <n v="2095"/>
    <x v="1018"/>
    <x v="1"/>
    <x v="665"/>
    <d v="2012-11-29T00:00:00"/>
    <s v="Standard Class"/>
    <s v="SF-20065"/>
    <x v="11"/>
    <x v="0"/>
    <s v="United States"/>
    <s v="Wilmington"/>
    <x v="3"/>
    <n v="28403"/>
    <x v="0"/>
    <s v="OFF-AR-10001177"/>
    <x v="1"/>
    <x v="6"/>
    <s v="Newell 349"/>
    <n v="13.120000000000001"/>
    <n v="5"/>
    <n v="0.2"/>
    <n v="1.4759999999999982"/>
  </r>
  <r>
    <n v="2096"/>
    <x v="1019"/>
    <x v="0"/>
    <x v="666"/>
    <d v="2013-05-21T00:00:00"/>
    <s v="Standard Class"/>
    <s v="SN-20710"/>
    <x v="17"/>
    <x v="2"/>
    <s v="United States"/>
    <s v="Jackson"/>
    <x v="35"/>
    <n v="39212"/>
    <x v="0"/>
    <s v="OFF-BI-10001718"/>
    <x v="1"/>
    <x v="8"/>
    <s v="GBC DocuBind P50 Personal Binding Machine"/>
    <n v="511.84"/>
    <n v="8"/>
    <n v="0"/>
    <n v="240.56479999999999"/>
  </r>
  <r>
    <n v="2097"/>
    <x v="1019"/>
    <x v="0"/>
    <x v="666"/>
    <d v="2013-05-21T00:00:00"/>
    <s v="Standard Class"/>
    <s v="SN-20710"/>
    <x v="17"/>
    <x v="2"/>
    <s v="United States"/>
    <s v="Jackson"/>
    <x v="35"/>
    <n v="39212"/>
    <x v="0"/>
    <s v="OFF-AR-10004602"/>
    <x v="1"/>
    <x v="6"/>
    <s v="Boston KS Multi-Size Manual Pencil Sharpener"/>
    <n v="91.96"/>
    <n v="4"/>
    <n v="0"/>
    <n v="25.748800000000003"/>
  </r>
  <r>
    <n v="2098"/>
    <x v="1019"/>
    <x v="0"/>
    <x v="666"/>
    <d v="2013-05-21T00:00:00"/>
    <s v="Standard Class"/>
    <s v="SN-20710"/>
    <x v="17"/>
    <x v="2"/>
    <s v="United States"/>
    <s v="Jackson"/>
    <x v="35"/>
    <n v="39212"/>
    <x v="0"/>
    <s v="OFF-AR-10003856"/>
    <x v="1"/>
    <x v="6"/>
    <s v="Newell 344"/>
    <n v="8.34"/>
    <n v="3"/>
    <n v="0"/>
    <n v="2.1683999999999997"/>
  </r>
  <r>
    <n v="2099"/>
    <x v="1020"/>
    <x v="3"/>
    <x v="210"/>
    <d v="2014-09-13T00:00:00"/>
    <s v="Standard Class"/>
    <s v="RD-19900"/>
    <x v="76"/>
    <x v="0"/>
    <s v="United States"/>
    <s v="Portland"/>
    <x v="21"/>
    <n v="97206"/>
    <x v="1"/>
    <s v="OFF-ST-10000649"/>
    <x v="1"/>
    <x v="4"/>
    <s v="Hanging Personal Folder File"/>
    <n v="37.68"/>
    <n v="3"/>
    <n v="0.2"/>
    <n v="2.3550000000000022"/>
  </r>
  <r>
    <n v="2100"/>
    <x v="1020"/>
    <x v="3"/>
    <x v="210"/>
    <d v="2014-09-13T00:00:00"/>
    <s v="Standard Class"/>
    <s v="RD-19900"/>
    <x v="76"/>
    <x v="0"/>
    <s v="United States"/>
    <s v="Portland"/>
    <x v="21"/>
    <n v="97206"/>
    <x v="1"/>
    <s v="TEC-AC-10002926"/>
    <x v="2"/>
    <x v="11"/>
    <s v="Logitech Wireless Marathon Mouse M705"/>
    <n v="279.94400000000002"/>
    <n v="7"/>
    <n v="0.2"/>
    <n v="80.48390000000002"/>
  </r>
  <r>
    <n v="2101"/>
    <x v="1021"/>
    <x v="2"/>
    <x v="418"/>
    <d v="2011-03-17T00:00:00"/>
    <s v="Standard Class"/>
    <s v="KT-16480"/>
    <x v="409"/>
    <x v="0"/>
    <s v="United States"/>
    <s v="Denver"/>
    <x v="22"/>
    <n v="80219"/>
    <x v="1"/>
    <s v="OFF-ST-10000078"/>
    <x v="1"/>
    <x v="4"/>
    <s v="Tennsco 6- and 18-Compartment Lockers"/>
    <n v="636.40800000000013"/>
    <n v="3"/>
    <n v="0.2"/>
    <n v="-15.910200000000088"/>
  </r>
  <r>
    <n v="2102"/>
    <x v="1021"/>
    <x v="2"/>
    <x v="418"/>
    <d v="2011-03-17T00:00:00"/>
    <s v="Standard Class"/>
    <s v="KT-16480"/>
    <x v="409"/>
    <x v="0"/>
    <s v="United States"/>
    <s v="Denver"/>
    <x v="22"/>
    <n v="80219"/>
    <x v="1"/>
    <s v="OFF-AR-10001044"/>
    <x v="1"/>
    <x v="6"/>
    <s v="BOSTON Ranger #55 Pencil Sharpener, Black"/>
    <n v="83.168000000000006"/>
    <n v="4"/>
    <n v="0.2"/>
    <n v="9.3563999999999936"/>
  </r>
  <r>
    <n v="2103"/>
    <x v="1022"/>
    <x v="2"/>
    <x v="667"/>
    <d v="2011-07-18T00:00:00"/>
    <s v="Same Day"/>
    <s v="AH-10120"/>
    <x v="571"/>
    <x v="2"/>
    <s v="United States"/>
    <s v="Tucson"/>
    <x v="16"/>
    <n v="85705"/>
    <x v="1"/>
    <s v="FUR-CH-10002372"/>
    <x v="0"/>
    <x v="1"/>
    <s v="Office Star - Ergonomically Designed Knee Chair"/>
    <n v="259.13600000000002"/>
    <n v="4"/>
    <n v="0.2"/>
    <n v="-25.913599999999988"/>
  </r>
  <r>
    <n v="2104"/>
    <x v="1023"/>
    <x v="3"/>
    <x v="668"/>
    <d v="2014-03-29T00:00:00"/>
    <s v="Second Class"/>
    <s v="BM-11650"/>
    <x v="312"/>
    <x v="1"/>
    <s v="United States"/>
    <s v="New York City"/>
    <x v="15"/>
    <n v="10009"/>
    <x v="3"/>
    <s v="OFF-PA-10000357"/>
    <x v="1"/>
    <x v="10"/>
    <s v="Xerox 1888"/>
    <n v="221.92"/>
    <n v="4"/>
    <n v="0"/>
    <n v="106.52159999999999"/>
  </r>
  <r>
    <n v="2105"/>
    <x v="1023"/>
    <x v="3"/>
    <x v="668"/>
    <d v="2014-03-29T00:00:00"/>
    <s v="Second Class"/>
    <s v="BM-11650"/>
    <x v="312"/>
    <x v="1"/>
    <s v="United States"/>
    <s v="New York City"/>
    <x v="15"/>
    <n v="10009"/>
    <x v="3"/>
    <s v="TEC-AC-10001266"/>
    <x v="2"/>
    <x v="11"/>
    <s v="Memorex Micro Travel Drive 8 GB"/>
    <n v="26"/>
    <n v="2"/>
    <n v="0"/>
    <n v="11.7"/>
  </r>
  <r>
    <n v="2106"/>
    <x v="1024"/>
    <x v="2"/>
    <x v="587"/>
    <d v="2011-10-05T00:00:00"/>
    <s v="Standard Class"/>
    <s v="BW-11200"/>
    <x v="572"/>
    <x v="0"/>
    <s v="United States"/>
    <s v="Boynton Beach"/>
    <x v="2"/>
    <n v="33437"/>
    <x v="0"/>
    <s v="OFF-PA-10004888"/>
    <x v="1"/>
    <x v="10"/>
    <s v="Xerox 217"/>
    <n v="15.552000000000003"/>
    <n v="3"/>
    <n v="0.2"/>
    <n v="5.4432"/>
  </r>
  <r>
    <n v="2107"/>
    <x v="1025"/>
    <x v="2"/>
    <x v="467"/>
    <d v="2011-09-26T00:00:00"/>
    <s v="Same Day"/>
    <s v="HG-14965"/>
    <x v="428"/>
    <x v="1"/>
    <s v="United States"/>
    <s v="Mesquite"/>
    <x v="5"/>
    <n v="75150"/>
    <x v="2"/>
    <s v="OFF-BI-10003460"/>
    <x v="1"/>
    <x v="8"/>
    <s v="Acco 3-Hole Punch"/>
    <n v="0.87599999999999978"/>
    <n v="1"/>
    <n v="0.8"/>
    <n v="-1.4016000000000002"/>
  </r>
  <r>
    <n v="2108"/>
    <x v="1026"/>
    <x v="1"/>
    <x v="89"/>
    <d v="2012-10-31T00:00:00"/>
    <s v="Same Day"/>
    <s v="SG-20080"/>
    <x v="65"/>
    <x v="0"/>
    <s v="United States"/>
    <s v="Redlands"/>
    <x v="1"/>
    <n v="92374"/>
    <x v="1"/>
    <s v="OFF-PA-10000157"/>
    <x v="1"/>
    <x v="10"/>
    <s v="Xerox 191"/>
    <n v="19.98"/>
    <n v="1"/>
    <n v="0"/>
    <n v="9.3905999999999992"/>
  </r>
  <r>
    <n v="2109"/>
    <x v="1026"/>
    <x v="1"/>
    <x v="89"/>
    <d v="2012-10-31T00:00:00"/>
    <s v="Same Day"/>
    <s v="SG-20080"/>
    <x v="65"/>
    <x v="0"/>
    <s v="United States"/>
    <s v="Redlands"/>
    <x v="1"/>
    <n v="92374"/>
    <x v="1"/>
    <s v="OFF-BI-10004519"/>
    <x v="1"/>
    <x v="8"/>
    <s v="GBC DocuBind P100 Manual Binding Machine"/>
    <n v="398.35199999999998"/>
    <n v="3"/>
    <n v="0.2"/>
    <n v="124.48499999999999"/>
  </r>
  <r>
    <n v="2110"/>
    <x v="1026"/>
    <x v="1"/>
    <x v="89"/>
    <d v="2012-10-31T00:00:00"/>
    <s v="Same Day"/>
    <s v="SG-20080"/>
    <x v="65"/>
    <x v="0"/>
    <s v="United States"/>
    <s v="Redlands"/>
    <x v="1"/>
    <n v="92374"/>
    <x v="1"/>
    <s v="OFF-AR-10004272"/>
    <x v="1"/>
    <x v="6"/>
    <s v="Newell 308"/>
    <n v="5.04"/>
    <n v="3"/>
    <n v="0"/>
    <n v="1.2599999999999998"/>
  </r>
  <r>
    <n v="2111"/>
    <x v="1026"/>
    <x v="1"/>
    <x v="89"/>
    <d v="2012-10-31T00:00:00"/>
    <s v="Same Day"/>
    <s v="SG-20080"/>
    <x v="65"/>
    <x v="0"/>
    <s v="United States"/>
    <s v="Redlands"/>
    <x v="1"/>
    <n v="92374"/>
    <x v="1"/>
    <s v="OFF-FA-10000585"/>
    <x v="1"/>
    <x v="13"/>
    <s v="OIC Bulk Pack Metal Binder Clips"/>
    <n v="17.450000000000003"/>
    <n v="5"/>
    <n v="0"/>
    <n v="8.0269999999999992"/>
  </r>
  <r>
    <n v="2112"/>
    <x v="1026"/>
    <x v="1"/>
    <x v="89"/>
    <d v="2012-10-31T00:00:00"/>
    <s v="Same Day"/>
    <s v="SG-20080"/>
    <x v="65"/>
    <x v="0"/>
    <s v="United States"/>
    <s v="Redlands"/>
    <x v="1"/>
    <n v="92374"/>
    <x v="1"/>
    <s v="FUR-CH-10004218"/>
    <x v="0"/>
    <x v="1"/>
    <s v="Global Fabric Manager's Chair, Dark Gray"/>
    <n v="323.13600000000002"/>
    <n v="4"/>
    <n v="0.2"/>
    <n v="20.196000000000012"/>
  </r>
  <r>
    <n v="2113"/>
    <x v="1026"/>
    <x v="1"/>
    <x v="89"/>
    <d v="2012-10-31T00:00:00"/>
    <s v="Same Day"/>
    <s v="SG-20080"/>
    <x v="65"/>
    <x v="0"/>
    <s v="United States"/>
    <s v="Redlands"/>
    <x v="1"/>
    <n v="92374"/>
    <x v="1"/>
    <s v="OFF-SU-10004231"/>
    <x v="1"/>
    <x v="14"/>
    <s v="Acme Tagit Stainless Steel Antibacterial Scissors"/>
    <n v="29.700000000000003"/>
    <n v="3"/>
    <n v="0"/>
    <n v="8.0190000000000001"/>
  </r>
  <r>
    <n v="2114"/>
    <x v="1026"/>
    <x v="1"/>
    <x v="89"/>
    <d v="2012-10-31T00:00:00"/>
    <s v="Same Day"/>
    <s v="SG-20080"/>
    <x v="65"/>
    <x v="0"/>
    <s v="United States"/>
    <s v="Redlands"/>
    <x v="1"/>
    <n v="92374"/>
    <x v="1"/>
    <s v="TEC-PH-10001578"/>
    <x v="2"/>
    <x v="7"/>
    <s v="Polycom SoundStation2 EX Conference phone"/>
    <n v="1295.8400000000001"/>
    <n v="4"/>
    <n v="0.2"/>
    <n v="145.78199999999993"/>
  </r>
  <r>
    <n v="2115"/>
    <x v="1026"/>
    <x v="1"/>
    <x v="89"/>
    <d v="2012-10-31T00:00:00"/>
    <s v="Same Day"/>
    <s v="SG-20080"/>
    <x v="65"/>
    <x v="0"/>
    <s v="United States"/>
    <s v="Redlands"/>
    <x v="1"/>
    <n v="92374"/>
    <x v="1"/>
    <s v="OFF-ST-10003638"/>
    <x v="1"/>
    <x v="4"/>
    <s v="Mobile Personal File Cube"/>
    <n v="46.84"/>
    <n v="2"/>
    <n v="0"/>
    <n v="12.646799999999999"/>
  </r>
  <r>
    <n v="2116"/>
    <x v="1026"/>
    <x v="1"/>
    <x v="89"/>
    <d v="2012-10-31T00:00:00"/>
    <s v="Same Day"/>
    <s v="SG-20080"/>
    <x v="65"/>
    <x v="0"/>
    <s v="United States"/>
    <s v="Redlands"/>
    <x v="1"/>
    <n v="92374"/>
    <x v="1"/>
    <s v="FUR-BO-10002213"/>
    <x v="0"/>
    <x v="0"/>
    <s v="DMI Eclipse Executive Suite Bookcases"/>
    <n v="425.83300000000003"/>
    <n v="1"/>
    <n v="0.15"/>
    <n v="20.03919999999998"/>
  </r>
  <r>
    <n v="2117"/>
    <x v="1027"/>
    <x v="1"/>
    <x v="88"/>
    <d v="2012-10-17T00:00:00"/>
    <s v="Second Class"/>
    <s v="RK-19300"/>
    <x v="343"/>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x v="573"/>
    <x v="0"/>
    <s v="United States"/>
    <s v="Stockton"/>
    <x v="1"/>
    <n v="95207"/>
    <x v="1"/>
    <s v="OFF-PA-10002222"/>
    <x v="1"/>
    <x v="10"/>
    <s v="Xerox Color Copier Paper, 11&quot; x 17&quot;, Ream"/>
    <n v="159.88"/>
    <n v="7"/>
    <n v="0"/>
    <n v="73.544799999999995"/>
  </r>
  <r>
    <n v="2119"/>
    <x v="1029"/>
    <x v="3"/>
    <x v="669"/>
    <d v="2014-04-16T00:00:00"/>
    <s v="First Class"/>
    <s v="RW-19630"/>
    <x v="338"/>
    <x v="1"/>
    <s v="United States"/>
    <s v="Seattle"/>
    <x v="4"/>
    <n v="98105"/>
    <x v="1"/>
    <s v="OFF-PA-10002479"/>
    <x v="1"/>
    <x v="10"/>
    <s v="Xerox 4200 Series MultiUse Premium Copy Paper (20Lb. and 84 Bright)"/>
    <n v="5.28"/>
    <n v="1"/>
    <n v="0"/>
    <n v="2.3759999999999999"/>
  </r>
  <r>
    <n v="2120"/>
    <x v="1029"/>
    <x v="3"/>
    <x v="669"/>
    <d v="2014-04-16T00:00:00"/>
    <s v="First Class"/>
    <s v="RW-19630"/>
    <x v="338"/>
    <x v="1"/>
    <s v="United States"/>
    <s v="Seattle"/>
    <x v="4"/>
    <n v="98105"/>
    <x v="1"/>
    <s v="OFF-BI-10003091"/>
    <x v="1"/>
    <x v="8"/>
    <s v="GBC DocuBind TL200 Manual Binding Machine"/>
    <n v="895.92"/>
    <n v="5"/>
    <n v="0.2"/>
    <n v="302.37299999999993"/>
  </r>
  <r>
    <n v="2121"/>
    <x v="1030"/>
    <x v="3"/>
    <x v="363"/>
    <d v="2014-01-14T00:00:00"/>
    <s v="Standard Class"/>
    <s v="TS-21085"/>
    <x v="465"/>
    <x v="0"/>
    <s v="United States"/>
    <s v="Ormond Beach"/>
    <x v="2"/>
    <n v="32174"/>
    <x v="0"/>
    <s v="OFF-BI-10000145"/>
    <x v="1"/>
    <x v="8"/>
    <s v="Zipper Ring Binder Pockets"/>
    <n v="2.8080000000000007"/>
    <n v="3"/>
    <n v="0.7"/>
    <n v="-1.9656000000000002"/>
  </r>
  <r>
    <n v="2122"/>
    <x v="1031"/>
    <x v="3"/>
    <x v="45"/>
    <d v="2014-11-12T00:00:00"/>
    <s v="First Class"/>
    <s v="JB-15400"/>
    <x v="80"/>
    <x v="1"/>
    <s v="United States"/>
    <s v="Sunnyvale"/>
    <x v="1"/>
    <n v="94086"/>
    <x v="1"/>
    <s v="FUR-CH-10003061"/>
    <x v="0"/>
    <x v="1"/>
    <s v="Global Leather Task Chair, Black"/>
    <n v="215.976"/>
    <n v="3"/>
    <n v="0.2"/>
    <n v="-2.6997000000000355"/>
  </r>
  <r>
    <n v="2123"/>
    <x v="1032"/>
    <x v="3"/>
    <x v="585"/>
    <d v="2014-09-25T00:00:00"/>
    <s v="Second Class"/>
    <s v="EH-14005"/>
    <x v="382"/>
    <x v="2"/>
    <s v="United States"/>
    <s v="Lansing"/>
    <x v="12"/>
    <n v="48911"/>
    <x v="2"/>
    <s v="FUR-BO-10001972"/>
    <x v="0"/>
    <x v="0"/>
    <s v="O'Sullivan 4-Shelf Bookcase in Odessa Pine"/>
    <n v="241.96"/>
    <n v="2"/>
    <n v="0"/>
    <n v="41.133199999999988"/>
  </r>
  <r>
    <n v="2124"/>
    <x v="1032"/>
    <x v="3"/>
    <x v="585"/>
    <d v="2014-09-25T00:00:00"/>
    <s v="Second Class"/>
    <s v="EH-14005"/>
    <x v="382"/>
    <x v="2"/>
    <s v="United States"/>
    <s v="Lansing"/>
    <x v="12"/>
    <n v="48911"/>
    <x v="2"/>
    <s v="OFF-LA-10000134"/>
    <x v="1"/>
    <x v="2"/>
    <s v="Avery 511"/>
    <n v="27.72"/>
    <n v="9"/>
    <n v="0"/>
    <n v="13.3056"/>
  </r>
  <r>
    <n v="2125"/>
    <x v="1033"/>
    <x v="3"/>
    <x v="96"/>
    <d v="2014-12-06T00:00:00"/>
    <s v="Standard Class"/>
    <s v="EH-14005"/>
    <x v="382"/>
    <x v="2"/>
    <s v="United States"/>
    <s v="Philadelphia"/>
    <x v="9"/>
    <n v="19143"/>
    <x v="3"/>
    <s v="OFF-EN-10003040"/>
    <x v="1"/>
    <x v="12"/>
    <s v="Quality Park Security Envelopes"/>
    <n v="104.68000000000002"/>
    <n v="5"/>
    <n v="0.2"/>
    <n v="35.329499999999996"/>
  </r>
  <r>
    <n v="2126"/>
    <x v="1033"/>
    <x v="3"/>
    <x v="96"/>
    <d v="2014-12-06T00:00:00"/>
    <s v="Standard Class"/>
    <s v="EH-14005"/>
    <x v="382"/>
    <x v="2"/>
    <s v="United States"/>
    <s v="Philadelphia"/>
    <x v="9"/>
    <n v="19143"/>
    <x v="3"/>
    <s v="TEC-PH-10000923"/>
    <x v="2"/>
    <x v="7"/>
    <s v="Belkin SportFit Armband For iPhone 5s/5c, Fuchsia"/>
    <n v="62.957999999999998"/>
    <n v="7"/>
    <n v="0.4"/>
    <n v="9.4436999999999998"/>
  </r>
  <r>
    <n v="2127"/>
    <x v="1034"/>
    <x v="2"/>
    <x v="670"/>
    <d v="2011-06-28T00:00:00"/>
    <s v="Standard Class"/>
    <s v="BS-11665"/>
    <x v="574"/>
    <x v="0"/>
    <s v="United States"/>
    <s v="Philadelphia"/>
    <x v="9"/>
    <n v="19143"/>
    <x v="3"/>
    <s v="TEC-AC-10000158"/>
    <x v="2"/>
    <x v="11"/>
    <s v="Sony 64GB Class 10 Micro SDHC R40 Memory Card"/>
    <n v="86.376000000000005"/>
    <n v="3"/>
    <n v="0.2"/>
    <n v="1.079699999999999"/>
  </r>
  <r>
    <n v="2128"/>
    <x v="1035"/>
    <x v="1"/>
    <x v="242"/>
    <d v="2012-10-09T00:00:00"/>
    <s v="Standard Class"/>
    <s v="JK-16120"/>
    <x v="451"/>
    <x v="2"/>
    <s v="United States"/>
    <s v="Philadelphia"/>
    <x v="9"/>
    <n v="19134"/>
    <x v="3"/>
    <s v="FUR-FU-10003623"/>
    <x v="0"/>
    <x v="5"/>
    <s v="DataProducts Ampli Magnifier Task Lamp, Black,"/>
    <n v="64.944000000000003"/>
    <n v="3"/>
    <n v="0.2"/>
    <n v="6.4943999999999953"/>
  </r>
  <r>
    <n v="2129"/>
    <x v="1035"/>
    <x v="1"/>
    <x v="242"/>
    <d v="2012-10-09T00:00:00"/>
    <s v="Standard Class"/>
    <s v="JK-16120"/>
    <x v="451"/>
    <x v="2"/>
    <s v="United States"/>
    <s v="Philadelphia"/>
    <x v="9"/>
    <n v="19134"/>
    <x v="3"/>
    <s v="OFF-PA-10001293"/>
    <x v="1"/>
    <x v="10"/>
    <s v="Xerox 1946"/>
    <n v="20.736000000000004"/>
    <n v="4"/>
    <n v="0.2"/>
    <n v="7.2576000000000001"/>
  </r>
  <r>
    <n v="2130"/>
    <x v="1036"/>
    <x v="2"/>
    <x v="671"/>
    <d v="2011-05-22T00:00:00"/>
    <s v="Second Class"/>
    <s v="RF-19345"/>
    <x v="575"/>
    <x v="1"/>
    <s v="United States"/>
    <s v="Dover"/>
    <x v="38"/>
    <n v="3820"/>
    <x v="3"/>
    <s v="OFF-AP-10000124"/>
    <x v="1"/>
    <x v="9"/>
    <s v="Acco 6 Outlet Guardian Basic Surge Suppressor"/>
    <n v="33.28"/>
    <n v="4"/>
    <n v="0"/>
    <n v="9.3184000000000005"/>
  </r>
  <r>
    <n v="2131"/>
    <x v="1036"/>
    <x v="2"/>
    <x v="671"/>
    <d v="2011-05-22T00:00:00"/>
    <s v="Second Class"/>
    <s v="RF-19345"/>
    <x v="575"/>
    <x v="1"/>
    <s v="United States"/>
    <s v="Dover"/>
    <x v="38"/>
    <n v="3820"/>
    <x v="3"/>
    <s v="OFF-AR-10004511"/>
    <x v="1"/>
    <x v="6"/>
    <s v="Sanford Colorific Scented Colored Pencils, 12/Pack"/>
    <n v="38.520000000000003"/>
    <n v="9"/>
    <n v="0"/>
    <n v="11.9412"/>
  </r>
  <r>
    <n v="2132"/>
    <x v="1036"/>
    <x v="2"/>
    <x v="671"/>
    <d v="2011-05-22T00:00:00"/>
    <s v="Second Class"/>
    <s v="RF-19345"/>
    <x v="575"/>
    <x v="1"/>
    <s v="United States"/>
    <s v="Dover"/>
    <x v="38"/>
    <n v="3820"/>
    <x v="3"/>
    <s v="FUR-FU-10000076"/>
    <x v="0"/>
    <x v="5"/>
    <s v="24-Hour Round Wall Clock"/>
    <n v="139.86000000000001"/>
    <n v="7"/>
    <n v="0"/>
    <n v="60.139800000000015"/>
  </r>
  <r>
    <n v="2133"/>
    <x v="1037"/>
    <x v="1"/>
    <x v="312"/>
    <d v="2012-11-26T00:00:00"/>
    <s v="Standard Class"/>
    <s v="DL-12865"/>
    <x v="297"/>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x v="576"/>
    <x v="0"/>
    <s v="United States"/>
    <s v="Philadelphia"/>
    <x v="9"/>
    <n v="19134"/>
    <x v="3"/>
    <s v="OFF-BI-10003656"/>
    <x v="1"/>
    <x v="8"/>
    <s v="Fellowes PB200 Plastic Comb Binding Machine"/>
    <n v="152.99100000000001"/>
    <n v="3"/>
    <n v="0.7"/>
    <n v="-122.39280000000002"/>
  </r>
  <r>
    <n v="2135"/>
    <x v="1038"/>
    <x v="1"/>
    <x v="672"/>
    <d v="2012-12-04T00:00:00"/>
    <s v="Standard Class"/>
    <s v="WB-21850"/>
    <x v="576"/>
    <x v="0"/>
    <s v="United States"/>
    <s v="Philadelphia"/>
    <x v="9"/>
    <n v="19134"/>
    <x v="3"/>
    <s v="OFF-FA-10000053"/>
    <x v="1"/>
    <x v="13"/>
    <s v="Revere Boxed Rubber Bands by Revere"/>
    <n v="10.584"/>
    <n v="7"/>
    <n v="0.2"/>
    <n v="-2.3813999999999993"/>
  </r>
  <r>
    <n v="2136"/>
    <x v="1038"/>
    <x v="1"/>
    <x v="672"/>
    <d v="2012-12-04T00:00:00"/>
    <s v="Standard Class"/>
    <s v="WB-21850"/>
    <x v="576"/>
    <x v="0"/>
    <s v="United States"/>
    <s v="Philadelphia"/>
    <x v="9"/>
    <n v="19134"/>
    <x v="3"/>
    <s v="TEC-PH-10002807"/>
    <x v="2"/>
    <x v="7"/>
    <s v="Motorla HX550 Universal Bluetooth Headset"/>
    <n v="94.919999999999987"/>
    <n v="4"/>
    <n v="0.4"/>
    <n v="15.819999999999993"/>
  </r>
  <r>
    <n v="2137"/>
    <x v="1039"/>
    <x v="1"/>
    <x v="620"/>
    <d v="2013-01-05T00:00:00"/>
    <s v="Standard Class"/>
    <s v="TB-21625"/>
    <x v="577"/>
    <x v="0"/>
    <s v="United States"/>
    <s v="Grand Prairie"/>
    <x v="5"/>
    <n v="75051"/>
    <x v="2"/>
    <s v="FUR-FU-10002364"/>
    <x v="0"/>
    <x v="5"/>
    <s v="Eldon Expressions Wood Desk Accessories, Oak"/>
    <n v="14.76"/>
    <n v="5"/>
    <n v="0.6"/>
    <n v="-11.439000000000004"/>
  </r>
  <r>
    <n v="2138"/>
    <x v="1039"/>
    <x v="1"/>
    <x v="620"/>
    <d v="2013-01-05T00:00:00"/>
    <s v="Standard Class"/>
    <s v="TB-21625"/>
    <x v="577"/>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x v="558"/>
    <x v="0"/>
    <s v="United States"/>
    <s v="New York City"/>
    <x v="15"/>
    <n v="10009"/>
    <x v="3"/>
    <s v="OFF-PA-10004092"/>
    <x v="1"/>
    <x v="10"/>
    <s v="Tops Green Bar Computer Printout Paper"/>
    <n v="146.82"/>
    <n v="3"/>
    <n v="0"/>
    <n v="73.41"/>
  </r>
  <r>
    <n v="2140"/>
    <x v="1041"/>
    <x v="2"/>
    <x v="571"/>
    <d v="2011-06-11T00:00:00"/>
    <s v="Standard Class"/>
    <s v="GT-14635"/>
    <x v="265"/>
    <x v="1"/>
    <s v="United States"/>
    <s v="Long Beach"/>
    <x v="15"/>
    <n v="11561"/>
    <x v="3"/>
    <s v="OFF-BI-10003982"/>
    <x v="1"/>
    <x v="8"/>
    <s v="Wilson Jones Century Plastic Molded Ring Binders"/>
    <n v="149.54399999999998"/>
    <n v="9"/>
    <n v="0.2"/>
    <n v="50.471099999999993"/>
  </r>
  <r>
    <n v="2141"/>
    <x v="1041"/>
    <x v="2"/>
    <x v="571"/>
    <d v="2011-06-11T00:00:00"/>
    <s v="Standard Class"/>
    <s v="GT-14635"/>
    <x v="265"/>
    <x v="1"/>
    <s v="United States"/>
    <s v="Long Beach"/>
    <x v="15"/>
    <n v="11561"/>
    <x v="3"/>
    <s v="OFF-SU-10001664"/>
    <x v="1"/>
    <x v="14"/>
    <s v="Acme Office Executive Series Stainless Steel Trimmers"/>
    <n v="17.14"/>
    <n v="2"/>
    <n v="0"/>
    <n v="4.4564000000000004"/>
  </r>
  <r>
    <n v="2142"/>
    <x v="1041"/>
    <x v="2"/>
    <x v="571"/>
    <d v="2011-06-11T00:00:00"/>
    <s v="Standard Class"/>
    <s v="GT-14635"/>
    <x v="265"/>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x v="158"/>
    <x v="1"/>
    <s v="United States"/>
    <s v="Philadelphia"/>
    <x v="9"/>
    <n v="19140"/>
    <x v="3"/>
    <s v="OFF-PA-10004675"/>
    <x v="1"/>
    <x v="10"/>
    <s v="Telephone Message Books with Fax/Mobile Section, 5 1/2&quot; x 3 3/16&quot;"/>
    <n v="30.48"/>
    <n v="6"/>
    <n v="0.2"/>
    <n v="9.9059999999999988"/>
  </r>
  <r>
    <n v="2144"/>
    <x v="1042"/>
    <x v="0"/>
    <x v="142"/>
    <d v="2013-09-06T00:00:00"/>
    <s v="Standard Class"/>
    <s v="DK-13225"/>
    <x v="158"/>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x v="158"/>
    <x v="1"/>
    <s v="United States"/>
    <s v="Philadelphia"/>
    <x v="9"/>
    <n v="19140"/>
    <x v="3"/>
    <s v="OFF-FA-10002780"/>
    <x v="1"/>
    <x v="13"/>
    <s v="Staples"/>
    <n v="16.687999999999999"/>
    <n v="7"/>
    <n v="0.2"/>
    <n v="5.4235999999999995"/>
  </r>
  <r>
    <n v="2146"/>
    <x v="1043"/>
    <x v="0"/>
    <x v="674"/>
    <d v="2013-06-30T00:00:00"/>
    <s v="Standard Class"/>
    <s v="TS-21160"/>
    <x v="378"/>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x v="378"/>
    <x v="1"/>
    <s v="United States"/>
    <s v="York"/>
    <x v="9"/>
    <n v="17403"/>
    <x v="3"/>
    <s v="OFF-BI-10004781"/>
    <x v="1"/>
    <x v="8"/>
    <s v="GBC Wire Binding Strips"/>
    <n v="38.088000000000001"/>
    <n v="4"/>
    <n v="0.7"/>
    <n v="-27.93119999999999"/>
  </r>
  <r>
    <n v="2148"/>
    <x v="1043"/>
    <x v="0"/>
    <x v="674"/>
    <d v="2013-06-30T00:00:00"/>
    <s v="Standard Class"/>
    <s v="TS-21160"/>
    <x v="378"/>
    <x v="1"/>
    <s v="United States"/>
    <s v="York"/>
    <x v="9"/>
    <n v="17403"/>
    <x v="3"/>
    <s v="OFF-ST-10001713"/>
    <x v="1"/>
    <x v="4"/>
    <s v="Gould Plastics 9-Pocket Panel Bin, 18-3/8w x 5-1/4d x 20-1/2h, Black"/>
    <n v="254.35200000000003"/>
    <n v="6"/>
    <n v="0.2"/>
    <n v="-50.870400000000018"/>
  </r>
  <r>
    <n v="2149"/>
    <x v="1044"/>
    <x v="2"/>
    <x v="432"/>
    <d v="2011-12-17T00:00:00"/>
    <s v="Standard Class"/>
    <s v="WB-21850"/>
    <x v="576"/>
    <x v="0"/>
    <s v="United States"/>
    <s v="Concord"/>
    <x v="1"/>
    <n v="94521"/>
    <x v="1"/>
    <s v="FUR-FU-10003975"/>
    <x v="0"/>
    <x v="5"/>
    <s v="Eldon Advantage Chair Mats for Low to Medium Pile Carpets"/>
    <n v="43.31"/>
    <n v="1"/>
    <n v="0"/>
    <n v="4.330999999999996"/>
  </r>
  <r>
    <n v="2150"/>
    <x v="1045"/>
    <x v="3"/>
    <x v="185"/>
    <d v="2014-04-06T00:00:00"/>
    <s v="Standard Class"/>
    <s v="DO-13435"/>
    <x v="157"/>
    <x v="0"/>
    <s v="United States"/>
    <s v="New York City"/>
    <x v="15"/>
    <n v="10035"/>
    <x v="3"/>
    <s v="TEC-PH-10001536"/>
    <x v="2"/>
    <x v="7"/>
    <s v="Spigen Samsung Galaxy S5 Case Wallet"/>
    <n v="84.949999999999989"/>
    <n v="5"/>
    <n v="0"/>
    <n v="22.086999999999996"/>
  </r>
  <r>
    <n v="2151"/>
    <x v="1046"/>
    <x v="3"/>
    <x v="123"/>
    <d v="2014-11-27T00:00:00"/>
    <s v="Standard Class"/>
    <s v="AF-10870"/>
    <x v="578"/>
    <x v="0"/>
    <s v="United States"/>
    <s v="College Station"/>
    <x v="5"/>
    <n v="77840"/>
    <x v="2"/>
    <s v="FUR-CH-10001973"/>
    <x v="0"/>
    <x v="1"/>
    <s v="Office Star Flex Back Scooter Chair with White Frame"/>
    <n v="233.05799999999999"/>
    <n v="3"/>
    <n v="0.3"/>
    <n v="-53.270399999999995"/>
  </r>
  <r>
    <n v="2152"/>
    <x v="1047"/>
    <x v="2"/>
    <x v="156"/>
    <d v="2011-11-29T00:00:00"/>
    <s v="Second Class"/>
    <s v="RB-19435"/>
    <x v="579"/>
    <x v="0"/>
    <s v="United States"/>
    <s v="Saint Louis"/>
    <x v="25"/>
    <n v="63116"/>
    <x v="2"/>
    <s v="TEC-AC-10001772"/>
    <x v="2"/>
    <x v="11"/>
    <s v="Memorex Mini Travel Drive 16 GB USB 2.0 Flash Drive"/>
    <n v="111.79"/>
    <n v="7"/>
    <n v="0"/>
    <n v="43.598100000000002"/>
  </r>
  <r>
    <n v="2153"/>
    <x v="1048"/>
    <x v="1"/>
    <x v="6"/>
    <d v="2012-11-26T00:00:00"/>
    <s v="Standard Class"/>
    <s v="AR-10540"/>
    <x v="481"/>
    <x v="0"/>
    <s v="United States"/>
    <s v="Quincy"/>
    <x v="31"/>
    <n v="2169"/>
    <x v="3"/>
    <s v="OFF-PA-10002586"/>
    <x v="1"/>
    <x v="10"/>
    <s v="Xerox 1970"/>
    <n v="14.940000000000001"/>
    <n v="3"/>
    <n v="0"/>
    <n v="7.0218000000000007"/>
  </r>
  <r>
    <n v="2154"/>
    <x v="1049"/>
    <x v="0"/>
    <x v="216"/>
    <d v="2013-07-19T00:00:00"/>
    <s v="Standard Class"/>
    <s v="DR-12880"/>
    <x v="112"/>
    <x v="1"/>
    <s v="United States"/>
    <s v="New York City"/>
    <x v="15"/>
    <n v="10009"/>
    <x v="3"/>
    <s v="OFF-BI-10004094"/>
    <x v="1"/>
    <x v="8"/>
    <s v="GBC Standard Plastic Binding Systems Combs"/>
    <n v="14.16"/>
    <n v="2"/>
    <n v="0.2"/>
    <n v="5.133"/>
  </r>
  <r>
    <n v="2155"/>
    <x v="1050"/>
    <x v="0"/>
    <x v="567"/>
    <d v="2013-05-06T00:00:00"/>
    <s v="Standard Class"/>
    <s v="BF-11170"/>
    <x v="408"/>
    <x v="2"/>
    <s v="United States"/>
    <s v="Dallas"/>
    <x v="5"/>
    <n v="75081"/>
    <x v="2"/>
    <s v="FUR-FU-10004973"/>
    <x v="0"/>
    <x v="5"/>
    <s v="Flat Face Poster Frame"/>
    <n v="22.608000000000001"/>
    <n v="3"/>
    <n v="0.6"/>
    <n v="-10.173599999999997"/>
  </r>
  <r>
    <n v="2156"/>
    <x v="1051"/>
    <x v="0"/>
    <x v="197"/>
    <d v="2013-07-28T00:00:00"/>
    <s v="Second Class"/>
    <s v="LB-16735"/>
    <x v="445"/>
    <x v="0"/>
    <s v="United States"/>
    <s v="Los Angeles"/>
    <x v="1"/>
    <n v="90032"/>
    <x v="1"/>
    <s v="OFF-FA-10000624"/>
    <x v="1"/>
    <x v="13"/>
    <s v="OIC Binder Clips"/>
    <n v="21.48"/>
    <n v="6"/>
    <n v="0"/>
    <n v="10.74"/>
  </r>
  <r>
    <n v="2157"/>
    <x v="1052"/>
    <x v="2"/>
    <x v="169"/>
    <d v="2011-06-24T00:00:00"/>
    <s v="First Class"/>
    <s v="DV-13465"/>
    <x v="231"/>
    <x v="0"/>
    <s v="United States"/>
    <s v="Minneapolis"/>
    <x v="11"/>
    <n v="55407"/>
    <x v="2"/>
    <s v="OFF-ST-10001097"/>
    <x v="1"/>
    <x v="4"/>
    <s v="Office Impressions Heavy Duty Welded Shelving &amp; Multimedia Storage Drawers"/>
    <n v="501.81000000000006"/>
    <n v="3"/>
    <n v="0"/>
    <n v="0"/>
  </r>
  <r>
    <n v="2158"/>
    <x v="1052"/>
    <x v="2"/>
    <x v="169"/>
    <d v="2011-06-24T00:00:00"/>
    <s v="First Class"/>
    <s v="DV-13465"/>
    <x v="231"/>
    <x v="0"/>
    <s v="United States"/>
    <s v="Minneapolis"/>
    <x v="11"/>
    <n v="55407"/>
    <x v="2"/>
    <s v="OFF-ST-10001469"/>
    <x v="1"/>
    <x v="4"/>
    <s v="Fellowes Bankers Box Recycled Super Stor/Drawer"/>
    <n v="161.94"/>
    <n v="3"/>
    <n v="0"/>
    <n v="9.716399999999993"/>
  </r>
  <r>
    <n v="2159"/>
    <x v="1053"/>
    <x v="3"/>
    <x v="208"/>
    <d v="2014-10-27T00:00:00"/>
    <s v="Standard Class"/>
    <s v="NK-18490"/>
    <x v="71"/>
    <x v="2"/>
    <s v="United States"/>
    <s v="Deltona"/>
    <x v="2"/>
    <n v="32725"/>
    <x v="0"/>
    <s v="OFF-AR-10004956"/>
    <x v="1"/>
    <x v="6"/>
    <s v="Newell 33"/>
    <n v="17.856000000000002"/>
    <n v="4"/>
    <n v="0.2"/>
    <n v="2.0087999999999973"/>
  </r>
  <r>
    <n v="2160"/>
    <x v="1054"/>
    <x v="0"/>
    <x v="323"/>
    <d v="2013-09-10T00:00:00"/>
    <s v="Standard Class"/>
    <s v="CS-11950"/>
    <x v="229"/>
    <x v="0"/>
    <s v="United States"/>
    <s v="Chicago"/>
    <x v="10"/>
    <n v="60610"/>
    <x v="2"/>
    <s v="OFF-BI-10004236"/>
    <x v="1"/>
    <x v="8"/>
    <s v="XtraLife ClearVue Slant-D Ring Binder, White, 3&quot;"/>
    <n v="8.8079999999999981"/>
    <n v="3"/>
    <n v="0.8"/>
    <n v="-14.973600000000001"/>
  </r>
  <r>
    <n v="2161"/>
    <x v="1055"/>
    <x v="0"/>
    <x v="675"/>
    <d v="2013-05-15T00:00:00"/>
    <s v="Same Day"/>
    <s v="LH-17155"/>
    <x v="109"/>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x v="108"/>
    <x v="2"/>
    <s v="United States"/>
    <s v="Oakland"/>
    <x v="1"/>
    <n v="94601"/>
    <x v="1"/>
    <s v="OFF-AR-10003696"/>
    <x v="1"/>
    <x v="6"/>
    <s v="Panasonic KP-350BK Electric Pencil Sharpener with Auto Stop"/>
    <n v="34.58"/>
    <n v="1"/>
    <n v="0"/>
    <n v="10.028199999999998"/>
  </r>
  <r>
    <n v="2163"/>
    <x v="1057"/>
    <x v="3"/>
    <x v="677"/>
    <d v="2014-03-20T00:00:00"/>
    <s v="Standard Class"/>
    <s v="KF-16285"/>
    <x v="580"/>
    <x v="2"/>
    <s v="United States"/>
    <s v="Manteca"/>
    <x v="1"/>
    <n v="95336"/>
    <x v="1"/>
    <s v="OFF-PA-10004359"/>
    <x v="1"/>
    <x v="10"/>
    <s v="Multicolor Computer Printout Paper"/>
    <n v="314.54999999999995"/>
    <n v="3"/>
    <n v="0"/>
    <n v="150.98399999999998"/>
  </r>
  <r>
    <n v="2164"/>
    <x v="1058"/>
    <x v="0"/>
    <x v="63"/>
    <d v="2013-10-20T00:00:00"/>
    <s v="Standard Class"/>
    <s v="HA-14920"/>
    <x v="66"/>
    <x v="0"/>
    <s v="United States"/>
    <s v="Laredo"/>
    <x v="5"/>
    <n v="78041"/>
    <x v="2"/>
    <s v="TEC-AC-10002402"/>
    <x v="2"/>
    <x v="11"/>
    <s v="Razer Kraken PRO Over Ear PC and Music Headset"/>
    <n v="191.976"/>
    <n v="3"/>
    <n v="0.2"/>
    <n v="23.996999999999986"/>
  </r>
  <r>
    <n v="2165"/>
    <x v="1058"/>
    <x v="0"/>
    <x v="63"/>
    <d v="2013-10-20T00:00:00"/>
    <s v="Standard Class"/>
    <s v="HA-14920"/>
    <x v="66"/>
    <x v="0"/>
    <s v="United States"/>
    <s v="Laredo"/>
    <x v="5"/>
    <n v="78041"/>
    <x v="2"/>
    <s v="OFF-PA-10000551"/>
    <x v="1"/>
    <x v="10"/>
    <s v="Array Memo Cubes"/>
    <n v="8.2880000000000003"/>
    <n v="2"/>
    <n v="0.2"/>
    <n v="3.0043999999999995"/>
  </r>
  <r>
    <n v="2166"/>
    <x v="1058"/>
    <x v="0"/>
    <x v="63"/>
    <d v="2013-10-20T00:00:00"/>
    <s v="Standard Class"/>
    <s v="HA-14920"/>
    <x v="66"/>
    <x v="0"/>
    <s v="United States"/>
    <s v="Laredo"/>
    <x v="5"/>
    <n v="78041"/>
    <x v="2"/>
    <s v="FUR-FU-10003394"/>
    <x v="0"/>
    <x v="5"/>
    <s v="Tenex &quot;The Solids&quot; Textured Chair Mats"/>
    <n v="139.91999999999999"/>
    <n v="5"/>
    <n v="0.6"/>
    <n v="-150.41399999999999"/>
  </r>
  <r>
    <n v="2167"/>
    <x v="1058"/>
    <x v="0"/>
    <x v="63"/>
    <d v="2013-10-20T00:00:00"/>
    <s v="Standard Class"/>
    <s v="HA-14920"/>
    <x v="66"/>
    <x v="0"/>
    <s v="United States"/>
    <s v="Laredo"/>
    <x v="5"/>
    <n v="78041"/>
    <x v="2"/>
    <s v="OFF-AR-10002067"/>
    <x v="1"/>
    <x v="6"/>
    <s v="Newell 334"/>
    <n v="15.872"/>
    <n v="1"/>
    <n v="0.2"/>
    <n v="1.1904000000000003"/>
  </r>
  <r>
    <n v="2168"/>
    <x v="1058"/>
    <x v="0"/>
    <x v="63"/>
    <d v="2013-10-20T00:00:00"/>
    <s v="Standard Class"/>
    <s v="HA-14920"/>
    <x v="66"/>
    <x v="0"/>
    <s v="United States"/>
    <s v="Laredo"/>
    <x v="5"/>
    <n v="78041"/>
    <x v="2"/>
    <s v="OFF-BI-10004140"/>
    <x v="1"/>
    <x v="8"/>
    <s v="Avery Non-Stick Binders"/>
    <n v="6.2859999999999987"/>
    <n v="7"/>
    <n v="0.8"/>
    <n v="-11.000500000000008"/>
  </r>
  <r>
    <n v="2169"/>
    <x v="1059"/>
    <x v="3"/>
    <x v="678"/>
    <d v="2014-01-31T00:00:00"/>
    <s v="Second Class"/>
    <s v="JH-15820"/>
    <x v="581"/>
    <x v="0"/>
    <s v="United States"/>
    <s v="Kent"/>
    <x v="24"/>
    <n v="44240"/>
    <x v="3"/>
    <s v="OFF-AR-10004078"/>
    <x v="1"/>
    <x v="6"/>
    <s v="Newell 312"/>
    <n v="14.015999999999998"/>
    <n v="3"/>
    <n v="0.2"/>
    <n v="1.7519999999999998"/>
  </r>
  <r>
    <n v="2170"/>
    <x v="1059"/>
    <x v="3"/>
    <x v="678"/>
    <d v="2014-01-31T00:00:00"/>
    <s v="Second Class"/>
    <s v="JH-15820"/>
    <x v="581"/>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x v="581"/>
    <x v="0"/>
    <s v="United States"/>
    <s v="Kent"/>
    <x v="24"/>
    <n v="44240"/>
    <x v="3"/>
    <s v="TEC-PH-10003931"/>
    <x v="2"/>
    <x v="7"/>
    <s v="JBL Micro Wireless Portable Bluetooth Speaker"/>
    <n v="107.982"/>
    <n v="3"/>
    <n v="0.4"/>
    <n v="-26.995499999999993"/>
  </r>
  <r>
    <n v="2172"/>
    <x v="1060"/>
    <x v="3"/>
    <x v="123"/>
    <d v="2014-11-26T00:00:00"/>
    <s v="Standard Class"/>
    <s v="LC-16930"/>
    <x v="18"/>
    <x v="1"/>
    <s v="United States"/>
    <s v="San Angelo"/>
    <x v="5"/>
    <n v="76903"/>
    <x v="2"/>
    <s v="FUR-CH-10004675"/>
    <x v="0"/>
    <x v="1"/>
    <s v="Lifetime Advantage Folding Chairs, 4/Carton"/>
    <n v="305.31200000000001"/>
    <n v="2"/>
    <n v="0.3"/>
    <n v="-8.7232000000000198"/>
  </r>
  <r>
    <n v="2173"/>
    <x v="1061"/>
    <x v="2"/>
    <x v="601"/>
    <d v="2011-08-03T00:00:00"/>
    <s v="First Class"/>
    <s v="IL-15100"/>
    <x v="582"/>
    <x v="0"/>
    <s v="United States"/>
    <s v="San Francisco"/>
    <x v="1"/>
    <n v="94122"/>
    <x v="1"/>
    <s v="OFF-BI-10004506"/>
    <x v="1"/>
    <x v="8"/>
    <s v="Wilson Jones data.warehouse D-Ring Binders with DublLock"/>
    <n v="19.752000000000002"/>
    <n v="3"/>
    <n v="0.2"/>
    <n v="6.9131999999999998"/>
  </r>
  <r>
    <n v="2174"/>
    <x v="1062"/>
    <x v="0"/>
    <x v="679"/>
    <d v="2013-08-05T00:00:00"/>
    <s v="Standard Class"/>
    <s v="LS-16975"/>
    <x v="60"/>
    <x v="2"/>
    <s v="United States"/>
    <s v="Houston"/>
    <x v="5"/>
    <n v="77070"/>
    <x v="2"/>
    <s v="OFF-BI-10002353"/>
    <x v="1"/>
    <x v="8"/>
    <s v="GBC VeloBind Cover Sets"/>
    <n v="9.2639999999999976"/>
    <n v="3"/>
    <n v="0.8"/>
    <n v="-13.895999999999997"/>
  </r>
  <r>
    <n v="2175"/>
    <x v="1063"/>
    <x v="1"/>
    <x v="117"/>
    <d v="2012-08-03T00:00:00"/>
    <s v="Second Class"/>
    <s v="CC-12610"/>
    <x v="566"/>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x v="583"/>
    <x v="2"/>
    <s v="United States"/>
    <s v="Salt Lake City"/>
    <x v="7"/>
    <n v="84106"/>
    <x v="1"/>
    <s v="OFF-PA-10000740"/>
    <x v="1"/>
    <x v="10"/>
    <s v="Xerox 1982"/>
    <n v="45.68"/>
    <n v="2"/>
    <n v="0"/>
    <n v="21.012799999999999"/>
  </r>
  <r>
    <n v="2177"/>
    <x v="1064"/>
    <x v="0"/>
    <x v="680"/>
    <d v="2013-10-22T00:00:00"/>
    <s v="Standard Class"/>
    <s v="PB-18805"/>
    <x v="583"/>
    <x v="2"/>
    <s v="United States"/>
    <s v="Salt Lake City"/>
    <x v="7"/>
    <n v="84106"/>
    <x v="1"/>
    <s v="OFF-PA-10003001"/>
    <x v="1"/>
    <x v="10"/>
    <s v="Xerox 1986"/>
    <n v="60.12"/>
    <n v="9"/>
    <n v="0"/>
    <n v="28.857599999999998"/>
  </r>
  <r>
    <n v="2178"/>
    <x v="1064"/>
    <x v="0"/>
    <x v="680"/>
    <d v="2013-10-22T00:00:00"/>
    <s v="Standard Class"/>
    <s v="PB-18805"/>
    <x v="583"/>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x v="583"/>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x v="170"/>
    <x v="0"/>
    <s v="United States"/>
    <s v="New York City"/>
    <x v="15"/>
    <n v="10009"/>
    <x v="3"/>
    <s v="OFF-BI-10000309"/>
    <x v="1"/>
    <x v="8"/>
    <s v="GBC Twin Loop Wire Binding Elements, 9/16&quot; Spine, Black"/>
    <n v="85.232000000000014"/>
    <n v="7"/>
    <n v="0.2"/>
    <n v="30.896599999999996"/>
  </r>
  <r>
    <n v="2181"/>
    <x v="1065"/>
    <x v="0"/>
    <x v="681"/>
    <d v="2013-05-12T00:00:00"/>
    <s v="Standard Class"/>
    <s v="CJ-12010"/>
    <x v="170"/>
    <x v="0"/>
    <s v="United States"/>
    <s v="New York City"/>
    <x v="15"/>
    <n v="10009"/>
    <x v="3"/>
    <s v="OFF-LA-10003923"/>
    <x v="1"/>
    <x v="2"/>
    <s v="Alphabetical Labels for Top Tab Filing"/>
    <n v="44.400000000000006"/>
    <n v="3"/>
    <n v="0"/>
    <n v="22.200000000000003"/>
  </r>
  <r>
    <n v="2182"/>
    <x v="1065"/>
    <x v="0"/>
    <x v="681"/>
    <d v="2013-05-12T00:00:00"/>
    <s v="Standard Class"/>
    <s v="CJ-12010"/>
    <x v="170"/>
    <x v="0"/>
    <s v="United States"/>
    <s v="New York City"/>
    <x v="15"/>
    <n v="10009"/>
    <x v="3"/>
    <s v="FUR-CH-10002084"/>
    <x v="0"/>
    <x v="1"/>
    <s v="Hon Mobius Operator's Chair"/>
    <n v="442.76400000000001"/>
    <n v="4"/>
    <n v="0.1"/>
    <n v="59.035200000000003"/>
  </r>
  <r>
    <n v="2183"/>
    <x v="1065"/>
    <x v="0"/>
    <x v="681"/>
    <d v="2013-05-12T00:00:00"/>
    <s v="Standard Class"/>
    <s v="CJ-12010"/>
    <x v="170"/>
    <x v="0"/>
    <s v="United States"/>
    <s v="New York City"/>
    <x v="15"/>
    <n v="10009"/>
    <x v="3"/>
    <s v="TEC-MA-10000488"/>
    <x v="2"/>
    <x v="15"/>
    <s v="Bady BDG101FRU Card Printer"/>
    <n v="3999.95"/>
    <n v="5"/>
    <n v="0"/>
    <n v="1159.9854999999998"/>
  </r>
  <r>
    <n v="2184"/>
    <x v="1065"/>
    <x v="0"/>
    <x v="681"/>
    <d v="2013-05-12T00:00:00"/>
    <s v="Standard Class"/>
    <s v="CJ-12010"/>
    <x v="170"/>
    <x v="0"/>
    <s v="United States"/>
    <s v="New York City"/>
    <x v="15"/>
    <n v="10009"/>
    <x v="3"/>
    <s v="TEC-AC-10001767"/>
    <x v="2"/>
    <x v="11"/>
    <s v="SanDisk Ultra 64 GB MicroSDHC Class 10 Memory Card"/>
    <n v="199.95000000000002"/>
    <n v="5"/>
    <n v="0"/>
    <n v="21.994499999999988"/>
  </r>
  <r>
    <n v="2185"/>
    <x v="1065"/>
    <x v="0"/>
    <x v="681"/>
    <d v="2013-05-12T00:00:00"/>
    <s v="Standard Class"/>
    <s v="CJ-12010"/>
    <x v="170"/>
    <x v="0"/>
    <s v="United States"/>
    <s v="New York City"/>
    <x v="15"/>
    <n v="10009"/>
    <x v="3"/>
    <s v="FUR-FU-10001940"/>
    <x v="0"/>
    <x v="5"/>
    <s v="Staples"/>
    <n v="63.68"/>
    <n v="8"/>
    <n v="0"/>
    <n v="28.019200000000005"/>
  </r>
  <r>
    <n v="2186"/>
    <x v="1066"/>
    <x v="3"/>
    <x v="378"/>
    <d v="2014-08-05T00:00:00"/>
    <s v="Second Class"/>
    <s v="HK-14890"/>
    <x v="96"/>
    <x v="1"/>
    <s v="United States"/>
    <s v="Salinas"/>
    <x v="1"/>
    <n v="93905"/>
    <x v="1"/>
    <s v="OFF-BI-10002735"/>
    <x v="1"/>
    <x v="8"/>
    <s v="GBC Prestige Therm-A-Bind Covers"/>
    <n v="54.896000000000008"/>
    <n v="2"/>
    <n v="0.2"/>
    <n v="18.5274"/>
  </r>
  <r>
    <n v="2187"/>
    <x v="1067"/>
    <x v="0"/>
    <x v="216"/>
    <d v="2013-07-15T00:00:00"/>
    <s v="Same Day"/>
    <s v="RH-19600"/>
    <x v="584"/>
    <x v="0"/>
    <s v="United States"/>
    <s v="Huntsville"/>
    <x v="19"/>
    <n v="35810"/>
    <x v="0"/>
    <s v="TEC-AC-10002345"/>
    <x v="2"/>
    <x v="11"/>
    <s v="HP Standard 104 key PS/2 Keyboard"/>
    <n v="29"/>
    <n v="2"/>
    <n v="0"/>
    <n v="7.25"/>
  </r>
  <r>
    <n v="2188"/>
    <x v="1068"/>
    <x v="3"/>
    <x v="682"/>
    <d v="2014-08-16T00:00:00"/>
    <s v="Standard Class"/>
    <s v="IL-15100"/>
    <x v="582"/>
    <x v="0"/>
    <s v="United States"/>
    <s v="Columbus"/>
    <x v="14"/>
    <n v="47201"/>
    <x v="2"/>
    <s v="OFF-EN-10003134"/>
    <x v="1"/>
    <x v="12"/>
    <s v="Staples"/>
    <n v="70.08"/>
    <n v="6"/>
    <n v="0"/>
    <n v="35.04"/>
  </r>
  <r>
    <n v="2189"/>
    <x v="1068"/>
    <x v="3"/>
    <x v="682"/>
    <d v="2014-08-16T00:00:00"/>
    <s v="Standard Class"/>
    <s v="IL-15100"/>
    <x v="582"/>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x v="582"/>
    <x v="0"/>
    <s v="United States"/>
    <s v="Columbus"/>
    <x v="14"/>
    <n v="47201"/>
    <x v="2"/>
    <s v="TEC-PH-10003645"/>
    <x v="2"/>
    <x v="7"/>
    <s v="Aastra 57i VoIP phone"/>
    <n v="1454.4900000000002"/>
    <n v="9"/>
    <n v="0"/>
    <n v="378.16740000000004"/>
  </r>
  <r>
    <n v="2191"/>
    <x v="1069"/>
    <x v="0"/>
    <x v="674"/>
    <d v="2013-06-30T00:00:00"/>
    <s v="Standard Class"/>
    <s v="AS-10240"/>
    <x v="238"/>
    <x v="0"/>
    <s v="United States"/>
    <s v="Los Angeles"/>
    <x v="1"/>
    <n v="90049"/>
    <x v="1"/>
    <s v="OFF-AP-10000692"/>
    <x v="1"/>
    <x v="9"/>
    <s v="Fellowes Mighty 8 Compact Surge Protector"/>
    <n v="60.81"/>
    <n v="3"/>
    <n v="0"/>
    <n v="17.026800000000001"/>
  </r>
  <r>
    <n v="2192"/>
    <x v="1070"/>
    <x v="0"/>
    <x v="107"/>
    <d v="2013-12-18T00:00:00"/>
    <s v="Standard Class"/>
    <s v="AP-10915"/>
    <x v="275"/>
    <x v="0"/>
    <s v="United States"/>
    <s v="Seattle"/>
    <x v="4"/>
    <n v="98105"/>
    <x v="1"/>
    <s v="OFF-BI-10001718"/>
    <x v="1"/>
    <x v="8"/>
    <s v="GBC DocuBind P50 Personal Binding Machine"/>
    <n v="153.55199999999999"/>
    <n v="3"/>
    <n v="0.2"/>
    <n v="51.823799999999999"/>
  </r>
  <r>
    <n v="2193"/>
    <x v="1070"/>
    <x v="0"/>
    <x v="107"/>
    <d v="2013-12-18T00:00:00"/>
    <s v="Standard Class"/>
    <s v="AP-10915"/>
    <x v="275"/>
    <x v="0"/>
    <s v="United States"/>
    <s v="Seattle"/>
    <x v="4"/>
    <n v="98105"/>
    <x v="1"/>
    <s v="OFF-AP-10002082"/>
    <x v="1"/>
    <x v="9"/>
    <s v="Holmes HEPA Air Purifier"/>
    <n v="65.34"/>
    <n v="3"/>
    <n v="0"/>
    <n v="22.869"/>
  </r>
  <r>
    <n v="2194"/>
    <x v="1070"/>
    <x v="0"/>
    <x v="107"/>
    <d v="2013-12-18T00:00:00"/>
    <s v="Standard Class"/>
    <s v="AP-10915"/>
    <x v="275"/>
    <x v="0"/>
    <s v="United States"/>
    <s v="Seattle"/>
    <x v="4"/>
    <n v="98105"/>
    <x v="1"/>
    <s v="OFF-PA-10001125"/>
    <x v="1"/>
    <x v="10"/>
    <s v="Xerox 1988"/>
    <n v="123.92"/>
    <n v="4"/>
    <n v="0"/>
    <n v="55.763999999999996"/>
  </r>
  <r>
    <n v="2195"/>
    <x v="1070"/>
    <x v="0"/>
    <x v="107"/>
    <d v="2013-12-18T00:00:00"/>
    <s v="Standard Class"/>
    <s v="AP-10915"/>
    <x v="275"/>
    <x v="0"/>
    <s v="United States"/>
    <s v="Seattle"/>
    <x v="4"/>
    <n v="98105"/>
    <x v="1"/>
    <s v="OFF-AP-10000252"/>
    <x v="1"/>
    <x v="9"/>
    <s v="Harmony HEPA Quiet Air Purifiers"/>
    <n v="35.099999999999994"/>
    <n v="3"/>
    <n v="0"/>
    <n v="12.285"/>
  </r>
  <r>
    <n v="2196"/>
    <x v="1070"/>
    <x v="0"/>
    <x v="107"/>
    <d v="2013-12-18T00:00:00"/>
    <s v="Standard Class"/>
    <s v="AP-10915"/>
    <x v="275"/>
    <x v="0"/>
    <s v="United States"/>
    <s v="Seattle"/>
    <x v="4"/>
    <n v="98105"/>
    <x v="1"/>
    <s v="TEC-AC-10003038"/>
    <x v="2"/>
    <x v="11"/>
    <s v="Kingston Digital DataTraveler 16GB USB 2.0"/>
    <n v="44.75"/>
    <n v="5"/>
    <n v="0"/>
    <n v="8.5024999999999942"/>
  </r>
  <r>
    <n v="2197"/>
    <x v="1071"/>
    <x v="0"/>
    <x v="49"/>
    <d v="2013-12-07T00:00:00"/>
    <s v="Standard Class"/>
    <s v="AG-10390"/>
    <x v="369"/>
    <x v="0"/>
    <s v="United States"/>
    <s v="Knoxville"/>
    <x v="18"/>
    <n v="37918"/>
    <x v="0"/>
    <s v="OFF-AR-10000940"/>
    <x v="1"/>
    <x v="6"/>
    <s v="Newell 343"/>
    <n v="4.7039999999999997"/>
    <n v="2"/>
    <n v="0.2"/>
    <n v="0.41160000000000019"/>
  </r>
  <r>
    <n v="2198"/>
    <x v="1072"/>
    <x v="2"/>
    <x v="683"/>
    <d v="2011-12-04T00:00:00"/>
    <s v="Standard Class"/>
    <s v="BF-11080"/>
    <x v="569"/>
    <x v="0"/>
    <s v="United States"/>
    <s v="Montgomery"/>
    <x v="19"/>
    <n v="36116"/>
    <x v="0"/>
    <s v="OFF-AR-10001954"/>
    <x v="1"/>
    <x v="6"/>
    <s v="Newell 331"/>
    <n v="14.669999999999998"/>
    <n v="3"/>
    <n v="0"/>
    <n v="3.9609000000000001"/>
  </r>
  <r>
    <n v="2199"/>
    <x v="1073"/>
    <x v="1"/>
    <x v="262"/>
    <d v="2012-04-02T00:00:00"/>
    <s v="Standard Class"/>
    <s v="CK-12205"/>
    <x v="237"/>
    <x v="0"/>
    <s v="United States"/>
    <s v="Philadelphia"/>
    <x v="9"/>
    <n v="19120"/>
    <x v="3"/>
    <s v="OFF-PA-10003177"/>
    <x v="1"/>
    <x v="10"/>
    <s v="Xerox 1999"/>
    <n v="15.552000000000003"/>
    <n v="3"/>
    <n v="0.2"/>
    <n v="5.4432"/>
  </r>
  <r>
    <n v="2200"/>
    <x v="1073"/>
    <x v="1"/>
    <x v="262"/>
    <d v="2012-04-02T00:00:00"/>
    <s v="Standard Class"/>
    <s v="CK-12205"/>
    <x v="237"/>
    <x v="0"/>
    <s v="United States"/>
    <s v="Philadelphia"/>
    <x v="9"/>
    <n v="19120"/>
    <x v="3"/>
    <s v="OFF-PA-10000533"/>
    <x v="1"/>
    <x v="10"/>
    <s v="Southworth Parchment Paper &amp; Envelopes"/>
    <n v="5.2320000000000002"/>
    <n v="1"/>
    <n v="0.2"/>
    <n v="1.7003999999999999"/>
  </r>
  <r>
    <n v="2201"/>
    <x v="1074"/>
    <x v="2"/>
    <x v="106"/>
    <d v="2011-06-06T00:00:00"/>
    <s v="Standard Class"/>
    <s v="LT-17110"/>
    <x v="299"/>
    <x v="0"/>
    <s v="United States"/>
    <s v="Little Rock"/>
    <x v="36"/>
    <n v="72209"/>
    <x v="0"/>
    <s v="FUR-FU-10001935"/>
    <x v="0"/>
    <x v="5"/>
    <s v="3M Hangers With Command Adhesive"/>
    <n v="22.200000000000003"/>
    <n v="6"/>
    <n v="0"/>
    <n v="9.1020000000000021"/>
  </r>
  <r>
    <n v="2202"/>
    <x v="1074"/>
    <x v="2"/>
    <x v="106"/>
    <d v="2011-06-06T00:00:00"/>
    <s v="Standard Class"/>
    <s v="LT-17110"/>
    <x v="299"/>
    <x v="0"/>
    <s v="United States"/>
    <s v="Little Rock"/>
    <x v="36"/>
    <n v="72209"/>
    <x v="0"/>
    <s v="TEC-PH-10002563"/>
    <x v="2"/>
    <x v="7"/>
    <s v="Adtran 1202752G1"/>
    <n v="881.93"/>
    <n v="7"/>
    <n v="0"/>
    <n v="229.30180000000001"/>
  </r>
  <r>
    <n v="2203"/>
    <x v="1075"/>
    <x v="1"/>
    <x v="684"/>
    <d v="2012-09-12T00:00:00"/>
    <s v="Standard Class"/>
    <s v="BT-11305"/>
    <x v="457"/>
    <x v="2"/>
    <s v="United States"/>
    <s v="Seattle"/>
    <x v="4"/>
    <n v="98103"/>
    <x v="1"/>
    <s v="OFF-BI-10002160"/>
    <x v="1"/>
    <x v="8"/>
    <s v="Acco Hanging Data Binders"/>
    <n v="6.0960000000000001"/>
    <n v="2"/>
    <n v="0.2"/>
    <n v="2.1335999999999999"/>
  </r>
  <r>
    <n v="2204"/>
    <x v="1075"/>
    <x v="1"/>
    <x v="684"/>
    <d v="2012-09-12T00:00:00"/>
    <s v="Standard Class"/>
    <s v="BT-11305"/>
    <x v="457"/>
    <x v="2"/>
    <s v="United States"/>
    <s v="Seattle"/>
    <x v="4"/>
    <n v="98103"/>
    <x v="1"/>
    <s v="FUR-FU-10004748"/>
    <x v="0"/>
    <x v="5"/>
    <s v="Howard Miller 16&quot; Diameter Gallery Wall Clock"/>
    <n v="191.82"/>
    <n v="3"/>
    <n v="0"/>
    <n v="74.809799999999996"/>
  </r>
  <r>
    <n v="2205"/>
    <x v="1076"/>
    <x v="1"/>
    <x v="685"/>
    <d v="2012-07-05T00:00:00"/>
    <s v="Standard Class"/>
    <s v="SC-20725"/>
    <x v="56"/>
    <x v="0"/>
    <s v="United States"/>
    <s v="Lancaster"/>
    <x v="9"/>
    <n v="17602"/>
    <x v="3"/>
    <s v="FUR-FU-10001473"/>
    <x v="0"/>
    <x v="5"/>
    <s v="Eldon Executive Woodline II Desk Accessories, Mahogany"/>
    <n v="20.103999999999999"/>
    <n v="1"/>
    <n v="0.2"/>
    <n v="1.7591000000000001"/>
  </r>
  <r>
    <n v="2206"/>
    <x v="1077"/>
    <x v="0"/>
    <x v="545"/>
    <d v="2013-09-13T00:00:00"/>
    <s v="Second Class"/>
    <s v="CG-12040"/>
    <x v="344"/>
    <x v="2"/>
    <s v="United States"/>
    <s v="Bristol"/>
    <x v="18"/>
    <n v="37620"/>
    <x v="0"/>
    <s v="OFF-AR-10000538"/>
    <x v="1"/>
    <x v="6"/>
    <s v="Boston Model 1800 Electric Pencil Sharpener, Gray"/>
    <n v="67.56"/>
    <n v="3"/>
    <n v="0.2"/>
    <n v="8.4449999999999896"/>
  </r>
  <r>
    <n v="2207"/>
    <x v="1078"/>
    <x v="2"/>
    <x v="686"/>
    <d v="2011-07-20T00:00:00"/>
    <s v="Standard Class"/>
    <s v="AW-10930"/>
    <x v="585"/>
    <x v="2"/>
    <s v="United States"/>
    <s v="Aurora"/>
    <x v="10"/>
    <n v="60505"/>
    <x v="2"/>
    <s v="OFF-BI-10001098"/>
    <x v="1"/>
    <x v="8"/>
    <s v="Acco D-Ring Binder w/DublLock"/>
    <n v="29.931999999999992"/>
    <n v="7"/>
    <n v="0.8"/>
    <n v="-46.394600000000011"/>
  </r>
  <r>
    <n v="2208"/>
    <x v="1078"/>
    <x v="2"/>
    <x v="686"/>
    <d v="2011-07-20T00:00:00"/>
    <s v="Standard Class"/>
    <s v="AW-10930"/>
    <x v="585"/>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x v="42"/>
    <x v="2"/>
    <s v="United States"/>
    <s v="New York City"/>
    <x v="15"/>
    <n v="10009"/>
    <x v="3"/>
    <s v="OFF-AR-10000390"/>
    <x v="1"/>
    <x v="6"/>
    <s v="Newell Chalk Holder"/>
    <n v="16.52"/>
    <n v="4"/>
    <n v="0"/>
    <n v="7.5991999999999997"/>
  </r>
  <r>
    <n v="2210"/>
    <x v="1080"/>
    <x v="2"/>
    <x v="687"/>
    <d v="2011-11-16T00:00:00"/>
    <s v="Second Class"/>
    <s v="ML-17410"/>
    <x v="586"/>
    <x v="0"/>
    <s v="United States"/>
    <s v="Fairfield"/>
    <x v="29"/>
    <n v="6824"/>
    <x v="3"/>
    <s v="TEC-PH-10001079"/>
    <x v="2"/>
    <x v="7"/>
    <s v="Polycom SoundPoint Pro SE-225 Corded phone"/>
    <n v="832.93"/>
    <n v="7"/>
    <n v="0"/>
    <n v="233.22039999999998"/>
  </r>
  <r>
    <n v="2211"/>
    <x v="1080"/>
    <x v="2"/>
    <x v="687"/>
    <d v="2011-11-16T00:00:00"/>
    <s v="Second Class"/>
    <s v="ML-17410"/>
    <x v="586"/>
    <x v="0"/>
    <s v="United States"/>
    <s v="Fairfield"/>
    <x v="29"/>
    <n v="6824"/>
    <x v="3"/>
    <s v="OFF-BI-10003460"/>
    <x v="1"/>
    <x v="8"/>
    <s v="Acco 3-Hole Punch"/>
    <n v="43.8"/>
    <n v="10"/>
    <n v="0"/>
    <n v="21.023999999999997"/>
  </r>
  <r>
    <n v="2212"/>
    <x v="1081"/>
    <x v="0"/>
    <x v="581"/>
    <d v="2013-12-01T00:00:00"/>
    <s v="First Class"/>
    <s v="VB-21745"/>
    <x v="146"/>
    <x v="1"/>
    <s v="United States"/>
    <s v="Lincoln Park"/>
    <x v="12"/>
    <n v="48146"/>
    <x v="2"/>
    <s v="OFF-AP-10003842"/>
    <x v="1"/>
    <x v="9"/>
    <s v="Euro-Pro Shark Turbo Vacuum"/>
    <n v="167.292"/>
    <n v="6"/>
    <n v="0.1"/>
    <n v="29.7408"/>
  </r>
  <r>
    <n v="2213"/>
    <x v="1082"/>
    <x v="3"/>
    <x v="610"/>
    <d v="2014-11-26T00:00:00"/>
    <s v="Standard Class"/>
    <s v="SW-20275"/>
    <x v="349"/>
    <x v="0"/>
    <s v="United States"/>
    <s v="New York City"/>
    <x v="15"/>
    <n v="10035"/>
    <x v="3"/>
    <s v="FUR-FU-10003535"/>
    <x v="0"/>
    <x v="5"/>
    <s v="Howard Miller Distant Time Traveler Alarm Clock"/>
    <n v="27.42"/>
    <n v="1"/>
    <n v="0"/>
    <n v="11.2422"/>
  </r>
  <r>
    <n v="2214"/>
    <x v="1083"/>
    <x v="3"/>
    <x v="172"/>
    <d v="2014-10-03T00:00:00"/>
    <s v="First Class"/>
    <s v="NS-18505"/>
    <x v="515"/>
    <x v="0"/>
    <s v="United States"/>
    <s v="San Jose"/>
    <x v="1"/>
    <n v="95123"/>
    <x v="1"/>
    <s v="OFF-BI-10002012"/>
    <x v="1"/>
    <x v="8"/>
    <s v="Wilson Jones Easy Flow II Sheet Lifters"/>
    <n v="1.4400000000000002"/>
    <n v="1"/>
    <n v="0.2"/>
    <n v="0.504"/>
  </r>
  <r>
    <n v="2215"/>
    <x v="1083"/>
    <x v="3"/>
    <x v="172"/>
    <d v="2014-10-03T00:00:00"/>
    <s v="First Class"/>
    <s v="NS-18505"/>
    <x v="515"/>
    <x v="0"/>
    <s v="United States"/>
    <s v="San Jose"/>
    <x v="1"/>
    <n v="95123"/>
    <x v="1"/>
    <s v="OFF-BI-10001922"/>
    <x v="1"/>
    <x v="8"/>
    <s v="Storex Dura Pro Binders"/>
    <n v="61.77600000000001"/>
    <n v="13"/>
    <n v="0.2"/>
    <n v="20.849399999999996"/>
  </r>
  <r>
    <n v="2216"/>
    <x v="1083"/>
    <x v="3"/>
    <x v="172"/>
    <d v="2014-10-03T00:00:00"/>
    <s v="First Class"/>
    <s v="NS-18505"/>
    <x v="515"/>
    <x v="0"/>
    <s v="United States"/>
    <s v="San Jose"/>
    <x v="1"/>
    <n v="95123"/>
    <x v="1"/>
    <s v="OFF-AP-10000576"/>
    <x v="1"/>
    <x v="9"/>
    <s v="Belkin 325VA UPS Surge Protector, 6'"/>
    <n v="241.96"/>
    <n v="2"/>
    <n v="0"/>
    <n v="60.490000000000009"/>
  </r>
  <r>
    <n v="2217"/>
    <x v="1083"/>
    <x v="3"/>
    <x v="172"/>
    <d v="2014-10-03T00:00:00"/>
    <s v="First Class"/>
    <s v="NS-18505"/>
    <x v="515"/>
    <x v="0"/>
    <s v="United States"/>
    <s v="San Jose"/>
    <x v="1"/>
    <n v="95123"/>
    <x v="1"/>
    <s v="FUR-CH-10000553"/>
    <x v="0"/>
    <x v="1"/>
    <s v="Metal Folding Chairs, Beige, 4/Carton"/>
    <n v="108.608"/>
    <n v="4"/>
    <n v="0.2"/>
    <n v="9.5031999999999925"/>
  </r>
  <r>
    <n v="2218"/>
    <x v="1084"/>
    <x v="2"/>
    <x v="59"/>
    <d v="2011-09-25T00:00:00"/>
    <s v="Standard Class"/>
    <s v="DB-13555"/>
    <x v="587"/>
    <x v="1"/>
    <s v="United States"/>
    <s v="Jacksonville"/>
    <x v="2"/>
    <n v="32216"/>
    <x v="0"/>
    <s v="OFF-AR-10003469"/>
    <x v="1"/>
    <x v="6"/>
    <s v="Nontoxic Chalk"/>
    <n v="2.8160000000000003"/>
    <n v="2"/>
    <n v="0.2"/>
    <n v="0.98559999999999992"/>
  </r>
  <r>
    <n v="2219"/>
    <x v="1085"/>
    <x v="3"/>
    <x v="688"/>
    <d v="2014-08-02T00:00:00"/>
    <s v="Standard Class"/>
    <s v="MH-17620"/>
    <x v="588"/>
    <x v="1"/>
    <s v="United States"/>
    <s v="San Francisco"/>
    <x v="1"/>
    <n v="94110"/>
    <x v="1"/>
    <s v="OFF-BI-10000145"/>
    <x v="1"/>
    <x v="8"/>
    <s v="Zipper Ring Binder Pockets"/>
    <n v="9.9840000000000018"/>
    <n v="4"/>
    <n v="0.2"/>
    <n v="3.6191999999999993"/>
  </r>
  <r>
    <n v="2220"/>
    <x v="1085"/>
    <x v="3"/>
    <x v="688"/>
    <d v="2014-08-02T00:00:00"/>
    <s v="Standard Class"/>
    <s v="MH-17620"/>
    <x v="588"/>
    <x v="1"/>
    <s v="United States"/>
    <s v="San Francisco"/>
    <x v="1"/>
    <n v="94110"/>
    <x v="1"/>
    <s v="OFF-ST-10001580"/>
    <x v="1"/>
    <x v="4"/>
    <s v="Super Decoflex Portable Personal File"/>
    <n v="14.98"/>
    <n v="1"/>
    <n v="0"/>
    <n v="4.1943999999999999"/>
  </r>
  <r>
    <n v="2221"/>
    <x v="1085"/>
    <x v="3"/>
    <x v="688"/>
    <d v="2014-08-02T00:00:00"/>
    <s v="Standard Class"/>
    <s v="MH-17620"/>
    <x v="588"/>
    <x v="1"/>
    <s v="United States"/>
    <s v="San Francisco"/>
    <x v="1"/>
    <n v="94110"/>
    <x v="1"/>
    <s v="TEC-PH-10001817"/>
    <x v="2"/>
    <x v="7"/>
    <s v="Wilson Electronics DB Pro Signal Booster"/>
    <n v="1145.6000000000001"/>
    <n v="4"/>
    <n v="0.2"/>
    <n v="100.24000000000007"/>
  </r>
  <r>
    <n v="2222"/>
    <x v="1086"/>
    <x v="1"/>
    <x v="401"/>
    <d v="2012-12-06T00:00:00"/>
    <s v="Same Day"/>
    <s v="DK-13375"/>
    <x v="589"/>
    <x v="0"/>
    <s v="United States"/>
    <s v="Marion"/>
    <x v="24"/>
    <n v="43302"/>
    <x v="3"/>
    <s v="TEC-PH-10001578"/>
    <x v="2"/>
    <x v="7"/>
    <s v="Polycom SoundStation2 EX Conference phone"/>
    <n v="485.93999999999994"/>
    <n v="2"/>
    <n v="0.4"/>
    <n v="-89.089000000000055"/>
  </r>
  <r>
    <n v="2223"/>
    <x v="1086"/>
    <x v="1"/>
    <x v="401"/>
    <d v="2012-12-06T00:00:00"/>
    <s v="Same Day"/>
    <s v="DK-13375"/>
    <x v="589"/>
    <x v="0"/>
    <s v="United States"/>
    <s v="Marion"/>
    <x v="24"/>
    <n v="43302"/>
    <x v="3"/>
    <s v="OFF-AR-10004078"/>
    <x v="1"/>
    <x v="6"/>
    <s v="Newell 312"/>
    <n v="37.375999999999998"/>
    <n v="8"/>
    <n v="0.2"/>
    <n v="4.6719999999999988"/>
  </r>
  <r>
    <n v="2224"/>
    <x v="1086"/>
    <x v="1"/>
    <x v="401"/>
    <d v="2012-12-06T00:00:00"/>
    <s v="Same Day"/>
    <s v="DK-13375"/>
    <x v="589"/>
    <x v="0"/>
    <s v="United States"/>
    <s v="Marion"/>
    <x v="24"/>
    <n v="43302"/>
    <x v="3"/>
    <s v="FUR-CH-10004860"/>
    <x v="0"/>
    <x v="1"/>
    <s v="Global Low Back Tilter Chair"/>
    <n v="70.685999999999993"/>
    <n v="1"/>
    <n v="0.3"/>
    <n v="-24.23520000000001"/>
  </r>
  <r>
    <n v="2225"/>
    <x v="1087"/>
    <x v="3"/>
    <x v="689"/>
    <d v="2014-08-06T00:00:00"/>
    <s v="Standard Class"/>
    <s v="EA-14035"/>
    <x v="105"/>
    <x v="1"/>
    <s v="United States"/>
    <s v="Philadelphia"/>
    <x v="9"/>
    <n v="19134"/>
    <x v="3"/>
    <s v="OFF-PA-10003790"/>
    <x v="1"/>
    <x v="10"/>
    <s v="Xerox 1991"/>
    <n v="54.816000000000003"/>
    <n v="3"/>
    <n v="0.2"/>
    <n v="17.815199999999997"/>
  </r>
  <r>
    <n v="2226"/>
    <x v="1088"/>
    <x v="0"/>
    <x v="690"/>
    <d v="2013-03-22T00:00:00"/>
    <s v="Second Class"/>
    <s v="BT-11440"/>
    <x v="590"/>
    <x v="0"/>
    <s v="United States"/>
    <s v="Littleton"/>
    <x v="22"/>
    <n v="80122"/>
    <x v="1"/>
    <s v="FUR-BO-10002202"/>
    <x v="0"/>
    <x v="0"/>
    <s v="Atlantic Metals Mobile 2-Shelf Bookcases, Custom Colors"/>
    <n v="72.294000000000011"/>
    <n v="1"/>
    <n v="0.7"/>
    <n v="-98.801799999999986"/>
  </r>
  <r>
    <n v="2227"/>
    <x v="1089"/>
    <x v="3"/>
    <x v="570"/>
    <d v="2014-08-04T00:00:00"/>
    <s v="Standard Class"/>
    <s v="LA-16780"/>
    <x v="156"/>
    <x v="1"/>
    <s v="United States"/>
    <s v="Austin"/>
    <x v="5"/>
    <n v="78745"/>
    <x v="2"/>
    <s v="OFF-FA-10003059"/>
    <x v="1"/>
    <x v="13"/>
    <s v="Assorted Color Push Pins"/>
    <n v="2.8960000000000004"/>
    <n v="2"/>
    <n v="0.2"/>
    <n v="0.4705999999999998"/>
  </r>
  <r>
    <n v="2228"/>
    <x v="1089"/>
    <x v="3"/>
    <x v="570"/>
    <d v="2014-08-04T00:00:00"/>
    <s v="Standard Class"/>
    <s v="LA-16780"/>
    <x v="156"/>
    <x v="1"/>
    <s v="United States"/>
    <s v="Austin"/>
    <x v="5"/>
    <n v="78745"/>
    <x v="2"/>
    <s v="TEC-PH-10002496"/>
    <x v="2"/>
    <x v="7"/>
    <s v="Cisco SPA301"/>
    <n v="124.79200000000002"/>
    <n v="1"/>
    <n v="0.2"/>
    <n v="15.598999999999993"/>
  </r>
  <r>
    <n v="2229"/>
    <x v="1090"/>
    <x v="0"/>
    <x v="393"/>
    <d v="2013-10-06T00:00:00"/>
    <s v="Standard Class"/>
    <s v="GM-14680"/>
    <x v="411"/>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x v="397"/>
    <x v="0"/>
    <s v="United States"/>
    <s v="San Francisco"/>
    <x v="1"/>
    <n v="94122"/>
    <x v="1"/>
    <s v="OFF-BI-10004390"/>
    <x v="1"/>
    <x v="8"/>
    <s v="GBC DocuBind 200 Manual Binding Machine"/>
    <n v="673.5680000000001"/>
    <n v="2"/>
    <n v="0.2"/>
    <n v="252.58799999999999"/>
  </r>
  <r>
    <n v="2231"/>
    <x v="1091"/>
    <x v="2"/>
    <x v="691"/>
    <d v="2011-04-05T00:00:00"/>
    <s v="Standard Class"/>
    <s v="AA-10315"/>
    <x v="397"/>
    <x v="0"/>
    <s v="United States"/>
    <s v="San Francisco"/>
    <x v="1"/>
    <n v="94122"/>
    <x v="1"/>
    <s v="OFF-AP-10002765"/>
    <x v="1"/>
    <x v="9"/>
    <s v="Fellowes Advanced Computer Series Surge Protectors"/>
    <n v="52.98"/>
    <n v="2"/>
    <n v="0"/>
    <n v="14.834400000000002"/>
  </r>
  <r>
    <n v="2232"/>
    <x v="1092"/>
    <x v="3"/>
    <x v="335"/>
    <d v="2014-07-02T00:00:00"/>
    <s v="Standard Class"/>
    <s v="DB-13405"/>
    <x v="591"/>
    <x v="0"/>
    <s v="United States"/>
    <s v="La Porte"/>
    <x v="14"/>
    <n v="46350"/>
    <x v="2"/>
    <s v="FUR-FU-10000293"/>
    <x v="0"/>
    <x v="5"/>
    <s v="Eldon Antistatic Chair Mats for Low to Medium Pile Carpets"/>
    <n v="526.45000000000005"/>
    <n v="5"/>
    <n v="0"/>
    <n v="31.586999999999961"/>
  </r>
  <r>
    <n v="2233"/>
    <x v="1093"/>
    <x v="3"/>
    <x v="362"/>
    <d v="2014-07-15T00:00:00"/>
    <s v="Standard Class"/>
    <s v="JH-15820"/>
    <x v="581"/>
    <x v="0"/>
    <s v="United States"/>
    <s v="Chicago"/>
    <x v="10"/>
    <n v="60610"/>
    <x v="2"/>
    <s v="OFF-ST-10003692"/>
    <x v="1"/>
    <x v="4"/>
    <s v="Recycled Steel Personal File for Hanging File Folders"/>
    <n v="228.92"/>
    <n v="5"/>
    <n v="0.2"/>
    <n v="14.307499999999997"/>
  </r>
  <r>
    <n v="2234"/>
    <x v="1094"/>
    <x v="1"/>
    <x v="639"/>
    <d v="2012-12-16T00:00:00"/>
    <s v="Second Class"/>
    <s v="DJ-13630"/>
    <x v="264"/>
    <x v="0"/>
    <s v="United States"/>
    <s v="Portland"/>
    <x v="21"/>
    <n v="97206"/>
    <x v="1"/>
    <s v="TEC-PH-10001051"/>
    <x v="2"/>
    <x v="7"/>
    <s v="HTC One"/>
    <n v="319.96800000000002"/>
    <n v="4"/>
    <n v="0.2"/>
    <n v="35.996399999999952"/>
  </r>
  <r>
    <n v="2235"/>
    <x v="1095"/>
    <x v="3"/>
    <x v="256"/>
    <d v="2014-12-11T00:00:00"/>
    <s v="Standard Class"/>
    <s v="QJ-19255"/>
    <x v="425"/>
    <x v="1"/>
    <s v="United States"/>
    <s v="Burlington"/>
    <x v="42"/>
    <s v="05408"/>
    <x v="3"/>
    <s v="TEC-AC-10001013"/>
    <x v="2"/>
    <x v="11"/>
    <s v="Logitech ClearChat Comfort/USB Headset H390"/>
    <n v="205.03"/>
    <n v="7"/>
    <n v="0"/>
    <n v="67.659899999999979"/>
  </r>
  <r>
    <n v="2236"/>
    <x v="1096"/>
    <x v="1"/>
    <x v="426"/>
    <d v="2012-09-17T00:00:00"/>
    <s v="Second Class"/>
    <s v="CT-11995"/>
    <x v="564"/>
    <x v="0"/>
    <s v="United States"/>
    <s v="Indianapolis"/>
    <x v="14"/>
    <n v="46203"/>
    <x v="2"/>
    <s v="OFF-ST-10000025"/>
    <x v="1"/>
    <x v="4"/>
    <s v="Fellowes Stor/Drawer Steel Plus Storage Drawers"/>
    <n v="190.86"/>
    <n v="2"/>
    <n v="0"/>
    <n v="11.451599999999985"/>
  </r>
  <r>
    <n v="2237"/>
    <x v="1096"/>
    <x v="1"/>
    <x v="426"/>
    <d v="2012-09-17T00:00:00"/>
    <s v="Second Class"/>
    <s v="CT-11995"/>
    <x v="564"/>
    <x v="0"/>
    <s v="United States"/>
    <s v="Indianapolis"/>
    <x v="14"/>
    <n v="46203"/>
    <x v="2"/>
    <s v="OFF-AR-10000817"/>
    <x v="1"/>
    <x v="6"/>
    <s v="Manco Dry-Lighter Erasable Highlighter"/>
    <n v="24.32"/>
    <n v="8"/>
    <n v="0"/>
    <n v="8.2687999999999988"/>
  </r>
  <r>
    <n v="2238"/>
    <x v="1097"/>
    <x v="0"/>
    <x v="692"/>
    <d v="2013-07-22T00:00:00"/>
    <s v="Standard Class"/>
    <s v="RH-19510"/>
    <x v="563"/>
    <x v="2"/>
    <s v="United States"/>
    <s v="Provo"/>
    <x v="7"/>
    <n v="84604"/>
    <x v="1"/>
    <s v="OFF-SU-10000952"/>
    <x v="1"/>
    <x v="14"/>
    <s v="Fiskars Home &amp; Office Scissors"/>
    <n v="44.400000000000006"/>
    <n v="5"/>
    <n v="0"/>
    <n v="12.432000000000002"/>
  </r>
  <r>
    <n v="2239"/>
    <x v="1098"/>
    <x v="3"/>
    <x v="693"/>
    <d v="2014-04-27T00:00:00"/>
    <s v="Standard Class"/>
    <s v="SJ-20125"/>
    <x v="319"/>
    <x v="2"/>
    <s v="United States"/>
    <s v="Chicago"/>
    <x v="10"/>
    <n v="60610"/>
    <x v="2"/>
    <s v="FUR-FU-10004597"/>
    <x v="0"/>
    <x v="5"/>
    <s v="Eldon Cleatmat Chair Mats for Medium Pile Carpets"/>
    <n v="44.400000000000006"/>
    <n v="2"/>
    <n v="0.6"/>
    <n v="-52.169999999999987"/>
  </r>
  <r>
    <n v="2240"/>
    <x v="1099"/>
    <x v="0"/>
    <x v="625"/>
    <d v="2013-11-18T00:00:00"/>
    <s v="Second Class"/>
    <s v="TG-21310"/>
    <x v="592"/>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x v="592"/>
    <x v="0"/>
    <s v="United States"/>
    <s v="Los Angeles"/>
    <x v="1"/>
    <n v="90049"/>
    <x v="1"/>
    <s v="OFF-BI-10002982"/>
    <x v="1"/>
    <x v="8"/>
    <s v="Avery Self-Adhesive Photo Pockets for Polaroid Photos"/>
    <n v="38.136000000000003"/>
    <n v="7"/>
    <n v="0.2"/>
    <n v="13.347599999999998"/>
  </r>
  <r>
    <n v="2242"/>
    <x v="1100"/>
    <x v="0"/>
    <x v="491"/>
    <d v="2013-12-02T00:00:00"/>
    <s v="Standard Class"/>
    <s v="CT-11995"/>
    <x v="564"/>
    <x v="0"/>
    <s v="United States"/>
    <s v="Philadelphia"/>
    <x v="9"/>
    <n v="19134"/>
    <x v="3"/>
    <s v="TEC-PH-10004165"/>
    <x v="2"/>
    <x v="7"/>
    <s v="Mitel MiVoice 5330e IP Phone"/>
    <n v="494.98199999999997"/>
    <n v="3"/>
    <n v="0.4"/>
    <n v="-115.49580000000006"/>
  </r>
  <r>
    <n v="2243"/>
    <x v="1101"/>
    <x v="3"/>
    <x v="610"/>
    <d v="2014-11-26T00:00:00"/>
    <s v="Standard Class"/>
    <s v="BF-11005"/>
    <x v="593"/>
    <x v="2"/>
    <s v="United States"/>
    <s v="Pasadena"/>
    <x v="1"/>
    <n v="91104"/>
    <x v="1"/>
    <s v="OFF-ST-10003442"/>
    <x v="1"/>
    <x v="4"/>
    <s v="Eldon Portable Mobile Manager"/>
    <n v="56.56"/>
    <n v="2"/>
    <n v="0"/>
    <n v="15.2712"/>
  </r>
  <r>
    <n v="2244"/>
    <x v="1101"/>
    <x v="3"/>
    <x v="610"/>
    <d v="2014-11-26T00:00:00"/>
    <s v="Standard Class"/>
    <s v="BF-11005"/>
    <x v="593"/>
    <x v="2"/>
    <s v="United States"/>
    <s v="Pasadena"/>
    <x v="1"/>
    <n v="91104"/>
    <x v="1"/>
    <s v="OFF-AR-10003856"/>
    <x v="1"/>
    <x v="6"/>
    <s v="Newell 344"/>
    <n v="5.56"/>
    <n v="2"/>
    <n v="0"/>
    <n v="1.4455999999999998"/>
  </r>
  <r>
    <n v="2245"/>
    <x v="1101"/>
    <x v="3"/>
    <x v="610"/>
    <d v="2014-11-26T00:00:00"/>
    <s v="Standard Class"/>
    <s v="BF-11005"/>
    <x v="593"/>
    <x v="2"/>
    <s v="United States"/>
    <s v="Pasadena"/>
    <x v="1"/>
    <n v="91104"/>
    <x v="1"/>
    <s v="OFF-FA-10004248"/>
    <x v="1"/>
    <x v="13"/>
    <s v="Advantus T-Pin Paper Clips"/>
    <n v="9.02"/>
    <n v="2"/>
    <n v="0"/>
    <n v="3.5178000000000003"/>
  </r>
  <r>
    <n v="2246"/>
    <x v="1101"/>
    <x v="3"/>
    <x v="610"/>
    <d v="2014-11-26T00:00:00"/>
    <s v="Standard Class"/>
    <s v="BF-11005"/>
    <x v="593"/>
    <x v="2"/>
    <s v="United States"/>
    <s v="Pasadena"/>
    <x v="1"/>
    <n v="91104"/>
    <x v="1"/>
    <s v="OFF-AP-10001492"/>
    <x v="1"/>
    <x v="9"/>
    <s v="Acco Six-Outlet Power Strip, 4' Cord Length"/>
    <n v="8.6199999999999992"/>
    <n v="1"/>
    <n v="0"/>
    <n v="2.2412000000000001"/>
  </r>
  <r>
    <n v="2247"/>
    <x v="1101"/>
    <x v="3"/>
    <x v="610"/>
    <d v="2014-11-26T00:00:00"/>
    <s v="Standard Class"/>
    <s v="BF-11005"/>
    <x v="593"/>
    <x v="2"/>
    <s v="United States"/>
    <s v="Pasadena"/>
    <x v="1"/>
    <n v="91104"/>
    <x v="1"/>
    <s v="TEC-PH-10004165"/>
    <x v="2"/>
    <x v="7"/>
    <s v="Mitel MiVoice 5330e IP Phone"/>
    <n v="659.97600000000011"/>
    <n v="3"/>
    <n v="0.2"/>
    <n v="49.498199999999969"/>
  </r>
  <r>
    <n v="2248"/>
    <x v="1102"/>
    <x v="1"/>
    <x v="586"/>
    <d v="2012-02-18T00:00:00"/>
    <s v="Second Class"/>
    <s v="JM-16195"/>
    <x v="594"/>
    <x v="0"/>
    <s v="United States"/>
    <s v="Los Angeles"/>
    <x v="1"/>
    <n v="90004"/>
    <x v="1"/>
    <s v="OFF-PA-10004285"/>
    <x v="1"/>
    <x v="10"/>
    <s v="Xerox 1959"/>
    <n v="13.36"/>
    <n v="2"/>
    <n v="0"/>
    <n v="6.4127999999999998"/>
  </r>
  <r>
    <n v="2249"/>
    <x v="1102"/>
    <x v="1"/>
    <x v="586"/>
    <d v="2012-02-18T00:00:00"/>
    <s v="Second Class"/>
    <s v="JM-16195"/>
    <x v="594"/>
    <x v="0"/>
    <s v="United States"/>
    <s v="Los Angeles"/>
    <x v="1"/>
    <n v="90004"/>
    <x v="1"/>
    <s v="OFF-BI-10001628"/>
    <x v="1"/>
    <x v="8"/>
    <s v="Acco Data Flex Cable Posts For Top &amp; Bottom Load Binders, 6&quot; Capacity"/>
    <n v="41.72"/>
    <n v="5"/>
    <n v="0.2"/>
    <n v="13.037499999999998"/>
  </r>
  <r>
    <n v="2250"/>
    <x v="1102"/>
    <x v="1"/>
    <x v="586"/>
    <d v="2012-02-18T00:00:00"/>
    <s v="Second Class"/>
    <s v="JM-16195"/>
    <x v="594"/>
    <x v="0"/>
    <s v="United States"/>
    <s v="Los Angeles"/>
    <x v="1"/>
    <n v="90004"/>
    <x v="1"/>
    <s v="OFF-BI-10000546"/>
    <x v="1"/>
    <x v="8"/>
    <s v="Avery Durable Binders"/>
    <n v="11.52"/>
    <n v="5"/>
    <n v="0.2"/>
    <n v="4.1760000000000002"/>
  </r>
  <r>
    <n v="2251"/>
    <x v="1102"/>
    <x v="1"/>
    <x v="586"/>
    <d v="2012-02-18T00:00:00"/>
    <s v="Second Class"/>
    <s v="JM-16195"/>
    <x v="594"/>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x v="594"/>
    <x v="0"/>
    <s v="United States"/>
    <s v="Los Angeles"/>
    <x v="1"/>
    <n v="90004"/>
    <x v="1"/>
    <s v="OFF-PA-10000477"/>
    <x v="1"/>
    <x v="10"/>
    <s v="Xerox 22"/>
    <n v="19.440000000000001"/>
    <n v="3"/>
    <n v="0"/>
    <n v="9.3312000000000008"/>
  </r>
  <r>
    <n v="2253"/>
    <x v="1103"/>
    <x v="0"/>
    <x v="173"/>
    <d v="2013-04-18T00:00:00"/>
    <s v="Second Class"/>
    <s v="JK-16120"/>
    <x v="451"/>
    <x v="2"/>
    <s v="United States"/>
    <s v="San Diego"/>
    <x v="1"/>
    <n v="92105"/>
    <x v="1"/>
    <s v="OFF-PA-10004327"/>
    <x v="1"/>
    <x v="10"/>
    <s v="Xerox 1911"/>
    <n v="143.69999999999999"/>
    <n v="3"/>
    <n v="0"/>
    <n v="68.975999999999999"/>
  </r>
  <r>
    <n v="2254"/>
    <x v="1104"/>
    <x v="1"/>
    <x v="694"/>
    <d v="2012-10-01T00:00:00"/>
    <s v="First Class"/>
    <s v="HG-14965"/>
    <x v="428"/>
    <x v="1"/>
    <s v="United States"/>
    <s v="San Francisco"/>
    <x v="1"/>
    <n v="94110"/>
    <x v="1"/>
    <s v="OFF-AP-10000696"/>
    <x v="1"/>
    <x v="9"/>
    <s v="Holmes Odor Grabber"/>
    <n v="43.26"/>
    <n v="3"/>
    <n v="0"/>
    <n v="14.275799999999998"/>
  </r>
  <r>
    <n v="2255"/>
    <x v="1104"/>
    <x v="1"/>
    <x v="694"/>
    <d v="2012-10-01T00:00:00"/>
    <s v="First Class"/>
    <s v="HG-14965"/>
    <x v="428"/>
    <x v="1"/>
    <s v="United States"/>
    <s v="San Francisco"/>
    <x v="1"/>
    <n v="94110"/>
    <x v="1"/>
    <s v="OFF-AP-10002082"/>
    <x v="1"/>
    <x v="9"/>
    <s v="Holmes HEPA Air Purifier"/>
    <n v="43.56"/>
    <n v="2"/>
    <n v="0"/>
    <n v="15.245999999999999"/>
  </r>
  <r>
    <n v="2256"/>
    <x v="1105"/>
    <x v="0"/>
    <x v="42"/>
    <d v="2013-09-23T00:00:00"/>
    <s v="Standard Class"/>
    <s v="LA-16780"/>
    <x v="156"/>
    <x v="1"/>
    <s v="United States"/>
    <s v="Bangor"/>
    <x v="43"/>
    <n v="4401"/>
    <x v="3"/>
    <s v="TEC-PH-10001944"/>
    <x v="2"/>
    <x v="7"/>
    <s v="Wi-Ex zBoost YX540 Cellular Phone Signal Booster"/>
    <n v="437.84999999999997"/>
    <n v="3"/>
    <n v="0"/>
    <n v="131.35499999999996"/>
  </r>
  <r>
    <n v="2257"/>
    <x v="1105"/>
    <x v="0"/>
    <x v="42"/>
    <d v="2013-09-23T00:00:00"/>
    <s v="Standard Class"/>
    <s v="LA-16780"/>
    <x v="156"/>
    <x v="1"/>
    <s v="United States"/>
    <s v="Bangor"/>
    <x v="43"/>
    <n v="4401"/>
    <x v="3"/>
    <s v="FUR-FU-10004952"/>
    <x v="0"/>
    <x v="5"/>
    <s v="C-Line Cubicle Keepers Polyproplyene Holder w/Velcro Back, 8-1/2x11, 25/Bx"/>
    <n v="109.48"/>
    <n v="2"/>
    <n v="0"/>
    <n v="33.938800000000001"/>
  </r>
  <r>
    <n v="2258"/>
    <x v="1106"/>
    <x v="3"/>
    <x v="114"/>
    <d v="2014-06-20T00:00:00"/>
    <s v="First Class"/>
    <s v="TS-21610"/>
    <x v="59"/>
    <x v="0"/>
    <s v="United States"/>
    <s v="San Francisco"/>
    <x v="1"/>
    <n v="94122"/>
    <x v="1"/>
    <s v="FUR-CH-10000015"/>
    <x v="0"/>
    <x v="1"/>
    <s v="Hon Multipurpose Stacking Arm Chairs"/>
    <n v="1212.96"/>
    <n v="7"/>
    <n v="0.2"/>
    <n v="90.97199999999998"/>
  </r>
  <r>
    <n v="2259"/>
    <x v="1106"/>
    <x v="3"/>
    <x v="114"/>
    <d v="2014-06-20T00:00:00"/>
    <s v="First Class"/>
    <s v="TS-21610"/>
    <x v="59"/>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x v="595"/>
    <x v="2"/>
    <s v="United States"/>
    <s v="San Diego"/>
    <x v="1"/>
    <n v="92024"/>
    <x v="1"/>
    <s v="OFF-FA-10002280"/>
    <x v="1"/>
    <x v="13"/>
    <s v="Advantus Plastic Paper Clips"/>
    <n v="5"/>
    <n v="1"/>
    <n v="0"/>
    <n v="2.4"/>
  </r>
  <r>
    <n v="2261"/>
    <x v="1107"/>
    <x v="1"/>
    <x v="627"/>
    <d v="2012-11-10T00:00:00"/>
    <s v="Second Class"/>
    <s v="MZ-17335"/>
    <x v="595"/>
    <x v="2"/>
    <s v="United States"/>
    <s v="San Diego"/>
    <x v="1"/>
    <n v="92024"/>
    <x v="1"/>
    <s v="TEC-AC-10002049"/>
    <x v="2"/>
    <x v="11"/>
    <s v="Logitech G19 Programmable Gaming Keyboard"/>
    <n v="371.96999999999997"/>
    <n v="3"/>
    <n v="0"/>
    <n v="66.954599999999971"/>
  </r>
  <r>
    <n v="2262"/>
    <x v="1108"/>
    <x v="1"/>
    <x v="217"/>
    <d v="2012-12-18T00:00:00"/>
    <s v="Same Day"/>
    <s v="MW-18220"/>
    <x v="596"/>
    <x v="0"/>
    <s v="United States"/>
    <s v="New York City"/>
    <x v="15"/>
    <n v="10035"/>
    <x v="3"/>
    <s v="TEC-AC-10002253"/>
    <x v="2"/>
    <x v="11"/>
    <s v="Imation Bio 8GB USB Flash Drive Imation Corp"/>
    <n v="166.24"/>
    <n v="1"/>
    <n v="0"/>
    <n v="24.936000000000007"/>
  </r>
  <r>
    <n v="2263"/>
    <x v="1109"/>
    <x v="3"/>
    <x v="695"/>
    <d v="2014-02-10T00:00:00"/>
    <s v="First Class"/>
    <s v="MV-17485"/>
    <x v="597"/>
    <x v="0"/>
    <s v="United States"/>
    <s v="Arlington"/>
    <x v="17"/>
    <n v="22204"/>
    <x v="0"/>
    <s v="FUR-BO-10004015"/>
    <x v="0"/>
    <x v="0"/>
    <s v="Bush Andora Bookcase, Maple/Graphite Gray Finish"/>
    <n v="359.96999999999997"/>
    <n v="3"/>
    <n v="0"/>
    <n v="79.193399999999968"/>
  </r>
  <r>
    <n v="2264"/>
    <x v="1110"/>
    <x v="0"/>
    <x v="696"/>
    <d v="2013-11-17T00:00:00"/>
    <s v="Second Class"/>
    <s v="AA-10375"/>
    <x v="211"/>
    <x v="0"/>
    <s v="United States"/>
    <s v="Atlanta"/>
    <x v="32"/>
    <n v="30318"/>
    <x v="0"/>
    <s v="TEC-AC-10004145"/>
    <x v="2"/>
    <x v="11"/>
    <s v="Logitech diNovo Edge Keyboard"/>
    <n v="499.98"/>
    <n v="2"/>
    <n v="0"/>
    <n v="114.99540000000002"/>
  </r>
  <r>
    <n v="2265"/>
    <x v="1110"/>
    <x v="0"/>
    <x v="696"/>
    <d v="2013-11-17T00:00:00"/>
    <s v="Second Class"/>
    <s v="AA-10375"/>
    <x v="211"/>
    <x v="0"/>
    <s v="United States"/>
    <s v="Atlanta"/>
    <x v="32"/>
    <n v="30318"/>
    <x v="0"/>
    <s v="OFF-PA-10002479"/>
    <x v="1"/>
    <x v="10"/>
    <s v="Xerox 4200 Series MultiUse Premium Copy Paper (20Lb. and 84 Bright)"/>
    <n v="5.28"/>
    <n v="1"/>
    <n v="0"/>
    <n v="2.3759999999999999"/>
  </r>
  <r>
    <n v="2266"/>
    <x v="1110"/>
    <x v="0"/>
    <x v="696"/>
    <d v="2013-11-17T00:00:00"/>
    <s v="Second Class"/>
    <s v="AA-10375"/>
    <x v="211"/>
    <x v="0"/>
    <s v="United States"/>
    <s v="Atlanta"/>
    <x v="32"/>
    <n v="30318"/>
    <x v="0"/>
    <s v="OFF-BI-10004970"/>
    <x v="1"/>
    <x v="8"/>
    <s v="ACCOHIDE 3-Ring Binder, Blue, 1&quot;"/>
    <n v="8.26"/>
    <n v="2"/>
    <n v="0"/>
    <n v="3.8822000000000001"/>
  </r>
  <r>
    <n v="2267"/>
    <x v="1111"/>
    <x v="3"/>
    <x v="386"/>
    <d v="2014-10-13T00:00:00"/>
    <s v="Same Day"/>
    <s v="SM-20320"/>
    <x v="598"/>
    <x v="2"/>
    <s v="United States"/>
    <s v="Monroe"/>
    <x v="3"/>
    <n v="28110"/>
    <x v="0"/>
    <s v="OFF-PA-10003919"/>
    <x v="1"/>
    <x v="10"/>
    <s v="Xerox 1989"/>
    <n v="7.9680000000000009"/>
    <n v="2"/>
    <n v="0.2"/>
    <n v="2.6892000000000005"/>
  </r>
  <r>
    <n v="2268"/>
    <x v="1112"/>
    <x v="3"/>
    <x v="697"/>
    <d v="2014-09-18T00:00:00"/>
    <s v="Same Day"/>
    <s v="TP-21415"/>
    <x v="599"/>
    <x v="0"/>
    <s v="United States"/>
    <s v="Seattle"/>
    <x v="4"/>
    <n v="98115"/>
    <x v="1"/>
    <s v="OFF-PA-10002001"/>
    <x v="1"/>
    <x v="10"/>
    <s v="Xerox 1984"/>
    <n v="12.96"/>
    <n v="2"/>
    <n v="0"/>
    <n v="6.3504000000000005"/>
  </r>
  <r>
    <n v="2269"/>
    <x v="1113"/>
    <x v="3"/>
    <x v="698"/>
    <d v="2014-12-27T00:00:00"/>
    <s v="Standard Class"/>
    <s v="DK-13225"/>
    <x v="158"/>
    <x v="1"/>
    <s v="United States"/>
    <s v="Rochester"/>
    <x v="15"/>
    <n v="14609"/>
    <x v="3"/>
    <s v="OFF-PA-10002787"/>
    <x v="1"/>
    <x v="10"/>
    <s v="Xerox 227"/>
    <n v="6.48"/>
    <n v="1"/>
    <n v="0"/>
    <n v="3.1104000000000003"/>
  </r>
  <r>
    <n v="2270"/>
    <x v="1113"/>
    <x v="3"/>
    <x v="698"/>
    <d v="2014-12-27T00:00:00"/>
    <s v="Standard Class"/>
    <s v="DK-13225"/>
    <x v="158"/>
    <x v="1"/>
    <s v="United States"/>
    <s v="Rochester"/>
    <x v="15"/>
    <n v="14609"/>
    <x v="3"/>
    <s v="OFF-BI-10003291"/>
    <x v="1"/>
    <x v="8"/>
    <s v="Wilson Jones Leather-Like Binders with DublLock Round Rings"/>
    <n v="6.9840000000000009"/>
    <n v="1"/>
    <n v="0.2"/>
    <n v="2.3570999999999991"/>
  </r>
  <r>
    <n v="2271"/>
    <x v="1114"/>
    <x v="3"/>
    <x v="574"/>
    <d v="2014-12-08T00:00:00"/>
    <s v="Standard Class"/>
    <s v="MK-17905"/>
    <x v="149"/>
    <x v="1"/>
    <s v="United States"/>
    <s v="Miami"/>
    <x v="2"/>
    <n v="33180"/>
    <x v="0"/>
    <s v="OFF-AR-10004344"/>
    <x v="1"/>
    <x v="6"/>
    <s v="Bulldog Vacuum Base Pencil Sharpener"/>
    <n v="47.96"/>
    <n v="5"/>
    <n v="0.2"/>
    <n v="4.196499999999995"/>
  </r>
  <r>
    <n v="2272"/>
    <x v="1115"/>
    <x v="1"/>
    <x v="481"/>
    <d v="2012-09-27T00:00:00"/>
    <s v="Standard Class"/>
    <s v="CS-12130"/>
    <x v="79"/>
    <x v="0"/>
    <s v="United States"/>
    <s v="Seattle"/>
    <x v="4"/>
    <n v="98105"/>
    <x v="1"/>
    <s v="OFF-ST-10003123"/>
    <x v="1"/>
    <x v="4"/>
    <s v="Fellowes Bases and Tops For Staxonsteel/High-Stak Systems"/>
    <n v="199.74"/>
    <n v="6"/>
    <n v="0"/>
    <n v="47.937599999999996"/>
  </r>
  <r>
    <n v="2273"/>
    <x v="1116"/>
    <x v="1"/>
    <x v="699"/>
    <d v="2012-03-11T00:00:00"/>
    <s v="Standard Class"/>
    <s v="JL-15850"/>
    <x v="139"/>
    <x v="0"/>
    <s v="United States"/>
    <s v="San Francisco"/>
    <x v="1"/>
    <n v="94122"/>
    <x v="1"/>
    <s v="FUR-FU-10000308"/>
    <x v="0"/>
    <x v="5"/>
    <s v="Deflect-o Glass Clear Studded Chair Mats"/>
    <n v="435.26"/>
    <n v="7"/>
    <n v="0"/>
    <n v="95.757200000000012"/>
  </r>
  <r>
    <n v="2274"/>
    <x v="1116"/>
    <x v="1"/>
    <x v="699"/>
    <d v="2012-03-11T00:00:00"/>
    <s v="Standard Class"/>
    <s v="JL-15850"/>
    <x v="139"/>
    <x v="0"/>
    <s v="United States"/>
    <s v="San Francisco"/>
    <x v="1"/>
    <n v="94122"/>
    <x v="1"/>
    <s v="TEC-CO-10003763"/>
    <x v="2"/>
    <x v="16"/>
    <s v="Canon PC1060 Personal Laser Copier"/>
    <n v="1119.9840000000002"/>
    <n v="2"/>
    <n v="0.2"/>
    <n v="377.99459999999993"/>
  </r>
  <r>
    <n v="2275"/>
    <x v="1117"/>
    <x v="2"/>
    <x v="462"/>
    <d v="2011-10-08T00:00:00"/>
    <s v="Second Class"/>
    <s v="AR-10405"/>
    <x v="153"/>
    <x v="1"/>
    <s v="United States"/>
    <s v="Los Angeles"/>
    <x v="1"/>
    <n v="90036"/>
    <x v="1"/>
    <s v="FUR-TA-10001866"/>
    <x v="0"/>
    <x v="3"/>
    <s v="Bevis Round Conference Room Tables and Bases"/>
    <n v="143.43199999999999"/>
    <n v="1"/>
    <n v="0.2"/>
    <n v="3.5857999999999848"/>
  </r>
  <r>
    <n v="2276"/>
    <x v="1117"/>
    <x v="2"/>
    <x v="462"/>
    <d v="2011-10-08T00:00:00"/>
    <s v="Second Class"/>
    <s v="AR-10405"/>
    <x v="153"/>
    <x v="1"/>
    <s v="United States"/>
    <s v="Los Angeles"/>
    <x v="1"/>
    <n v="90036"/>
    <x v="1"/>
    <s v="FUR-CH-10002774"/>
    <x v="0"/>
    <x v="1"/>
    <s v="Global Deluxe Stacking Chair, Gray"/>
    <n v="122.352"/>
    <n v="3"/>
    <n v="0.2"/>
    <n v="13.764599999999994"/>
  </r>
  <r>
    <n v="2277"/>
    <x v="1118"/>
    <x v="2"/>
    <x v="700"/>
    <d v="2011-07-01T00:00:00"/>
    <s v="Standard Class"/>
    <s v="LM-17065"/>
    <x v="215"/>
    <x v="0"/>
    <s v="United States"/>
    <s v="Southaven"/>
    <x v="35"/>
    <n v="38671"/>
    <x v="0"/>
    <s v="OFF-ST-10004337"/>
    <x v="1"/>
    <x v="4"/>
    <s v="SAFCO Commercial Wire Shelving, 72h"/>
    <n v="306.2"/>
    <n v="5"/>
    <n v="0"/>
    <n v="0"/>
  </r>
  <r>
    <n v="2278"/>
    <x v="1118"/>
    <x v="2"/>
    <x v="700"/>
    <d v="2011-07-01T00:00:00"/>
    <s v="Standard Class"/>
    <s v="LM-17065"/>
    <x v="215"/>
    <x v="0"/>
    <s v="United States"/>
    <s v="Southaven"/>
    <x v="35"/>
    <n v="38671"/>
    <x v="0"/>
    <s v="FUR-TA-10001039"/>
    <x v="0"/>
    <x v="3"/>
    <s v="KI Adjustable-Height Table"/>
    <n v="85.98"/>
    <n v="1"/>
    <n v="0"/>
    <n v="22.354800000000004"/>
  </r>
  <r>
    <n v="2279"/>
    <x v="1118"/>
    <x v="2"/>
    <x v="700"/>
    <d v="2011-07-01T00:00:00"/>
    <s v="Standard Class"/>
    <s v="LM-17065"/>
    <x v="215"/>
    <x v="0"/>
    <s v="United States"/>
    <s v="Southaven"/>
    <x v="35"/>
    <n v="38671"/>
    <x v="0"/>
    <s v="TEC-AC-10000109"/>
    <x v="2"/>
    <x v="11"/>
    <s v="Sony Micro Vault Click 16 GB USB 2.0 Flash Drive"/>
    <n v="223.96"/>
    <n v="4"/>
    <n v="0"/>
    <n v="53.750400000000013"/>
  </r>
  <r>
    <n v="2280"/>
    <x v="1119"/>
    <x v="3"/>
    <x v="505"/>
    <d v="2014-11-03T00:00:00"/>
    <s v="First Class"/>
    <s v="JK-15625"/>
    <x v="600"/>
    <x v="0"/>
    <s v="United States"/>
    <s v="Seattle"/>
    <x v="4"/>
    <n v="98115"/>
    <x v="1"/>
    <s v="FUR-CH-10003833"/>
    <x v="0"/>
    <x v="1"/>
    <s v="Novimex Fabric Task Chair"/>
    <n v="97.567999999999998"/>
    <n v="2"/>
    <n v="0.2"/>
    <n v="-6.0980000000000025"/>
  </r>
  <r>
    <n v="2281"/>
    <x v="1119"/>
    <x v="3"/>
    <x v="505"/>
    <d v="2014-11-03T00:00:00"/>
    <s v="First Class"/>
    <s v="JK-15625"/>
    <x v="600"/>
    <x v="0"/>
    <s v="United States"/>
    <s v="Seattle"/>
    <x v="4"/>
    <n v="98115"/>
    <x v="1"/>
    <s v="FUR-CH-10004289"/>
    <x v="0"/>
    <x v="1"/>
    <s v="Global Super Steno Chair"/>
    <n v="614.27200000000005"/>
    <n v="8"/>
    <n v="0.2"/>
    <n v="-23.03520000000006"/>
  </r>
  <r>
    <n v="2282"/>
    <x v="1119"/>
    <x v="3"/>
    <x v="505"/>
    <d v="2014-11-03T00:00:00"/>
    <s v="First Class"/>
    <s v="JK-15625"/>
    <x v="600"/>
    <x v="0"/>
    <s v="United States"/>
    <s v="Seattle"/>
    <x v="4"/>
    <n v="98115"/>
    <x v="1"/>
    <s v="FUR-BO-10004467"/>
    <x v="0"/>
    <x v="0"/>
    <s v="Bestar Classic Bookcase"/>
    <n v="199.98"/>
    <n v="2"/>
    <n v="0"/>
    <n v="37.996199999999988"/>
  </r>
  <r>
    <n v="2283"/>
    <x v="1120"/>
    <x v="0"/>
    <x v="323"/>
    <d v="2013-09-06T00:00:00"/>
    <s v="First Class"/>
    <s v="FM-14215"/>
    <x v="524"/>
    <x v="1"/>
    <s v="United States"/>
    <s v="Middletown"/>
    <x v="29"/>
    <n v="6457"/>
    <x v="3"/>
    <s v="OFF-PA-10002713"/>
    <x v="1"/>
    <x v="10"/>
    <s v="Adams Phone Message Book, 200 Message Capacity, 8 1/16” x 11”"/>
    <n v="48.16"/>
    <n v="7"/>
    <n v="0"/>
    <n v="22.153599999999997"/>
  </r>
  <r>
    <n v="2284"/>
    <x v="1121"/>
    <x v="1"/>
    <x v="616"/>
    <d v="2012-03-09T00:00:00"/>
    <s v="Standard Class"/>
    <s v="SF-20200"/>
    <x v="227"/>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x v="227"/>
    <x v="0"/>
    <s v="United States"/>
    <s v="New Castle"/>
    <x v="14"/>
    <n v="47362"/>
    <x v="2"/>
    <s v="OFF-AP-10002222"/>
    <x v="1"/>
    <x v="9"/>
    <s v="Staples"/>
    <n v="60.69"/>
    <n v="7"/>
    <n v="0"/>
    <n v="16.386300000000002"/>
  </r>
  <r>
    <n v="2286"/>
    <x v="1122"/>
    <x v="0"/>
    <x v="465"/>
    <d v="2013-05-09T00:00:00"/>
    <s v="First Class"/>
    <s v="PJ-18835"/>
    <x v="601"/>
    <x v="1"/>
    <s v="United States"/>
    <s v="Murfreesboro"/>
    <x v="18"/>
    <n v="37130"/>
    <x v="0"/>
    <s v="OFF-PA-10003971"/>
    <x v="1"/>
    <x v="10"/>
    <s v="Xerox 1965"/>
    <n v="14.352000000000002"/>
    <n v="3"/>
    <n v="0.2"/>
    <n v="5.2026000000000003"/>
  </r>
  <r>
    <n v="2287"/>
    <x v="1123"/>
    <x v="3"/>
    <x v="701"/>
    <d v="2014-11-24T00:00:00"/>
    <s v="Standard Class"/>
    <s v="CS-12355"/>
    <x v="394"/>
    <x v="0"/>
    <s v="United States"/>
    <s v="Salem"/>
    <x v="17"/>
    <n v="24153"/>
    <x v="0"/>
    <s v="OFF-AP-10004036"/>
    <x v="1"/>
    <x v="9"/>
    <s v="Bionaire 99.97% HEPA Air Cleaner"/>
    <n v="35.04"/>
    <n v="2"/>
    <n v="0"/>
    <n v="12.263999999999999"/>
  </r>
  <r>
    <n v="2288"/>
    <x v="1124"/>
    <x v="3"/>
    <x v="702"/>
    <d v="2014-06-06T00:00:00"/>
    <s v="Second Class"/>
    <s v="BB-10990"/>
    <x v="121"/>
    <x v="1"/>
    <s v="United States"/>
    <s v="Toledo"/>
    <x v="24"/>
    <n v="43615"/>
    <x v="3"/>
    <s v="OFF-AP-10002287"/>
    <x v="1"/>
    <x v="9"/>
    <s v="Eureka Sanitaire  Multi-Pro Heavy-Duty Upright, Disposable Bags"/>
    <n v="17.480000000000004"/>
    <n v="5"/>
    <n v="0.2"/>
    <n v="1.3109999999999999"/>
  </r>
  <r>
    <n v="2289"/>
    <x v="1125"/>
    <x v="3"/>
    <x v="193"/>
    <d v="2014-06-14T00:00:00"/>
    <s v="First Class"/>
    <s v="BW-11200"/>
    <x v="572"/>
    <x v="0"/>
    <s v="United States"/>
    <s v="Los Angeles"/>
    <x v="1"/>
    <n v="90032"/>
    <x v="1"/>
    <s v="OFF-AR-10002375"/>
    <x v="1"/>
    <x v="6"/>
    <s v="Newell 351"/>
    <n v="16.399999999999999"/>
    <n v="5"/>
    <n v="0"/>
    <n v="4.7559999999999985"/>
  </r>
  <r>
    <n v="2290"/>
    <x v="1126"/>
    <x v="3"/>
    <x v="703"/>
    <d v="2014-01-12T00:00:00"/>
    <s v="First Class"/>
    <s v="RS-19420"/>
    <x v="602"/>
    <x v="1"/>
    <s v="United States"/>
    <s v="Seattle"/>
    <x v="4"/>
    <n v="98115"/>
    <x v="1"/>
    <s v="FUR-TA-10001950"/>
    <x v="0"/>
    <x v="3"/>
    <s v="Balt Solid Wood Round Tables"/>
    <n v="892.98"/>
    <n v="2"/>
    <n v="0"/>
    <n v="80.368200000000002"/>
  </r>
  <r>
    <n v="2291"/>
    <x v="1127"/>
    <x v="1"/>
    <x v="704"/>
    <d v="2012-04-25T00:00:00"/>
    <s v="Standard Class"/>
    <s v="TS-21160"/>
    <x v="378"/>
    <x v="1"/>
    <s v="United States"/>
    <s v="Columbus"/>
    <x v="32"/>
    <n v="31907"/>
    <x v="0"/>
    <s v="TEC-PH-10001557"/>
    <x v="2"/>
    <x v="7"/>
    <s v="Pyle PMP37LED"/>
    <n v="287.96999999999997"/>
    <n v="3"/>
    <n v="0"/>
    <n v="77.751899999999992"/>
  </r>
  <r>
    <n v="2292"/>
    <x v="1127"/>
    <x v="1"/>
    <x v="704"/>
    <d v="2012-04-25T00:00:00"/>
    <s v="Standard Class"/>
    <s v="TS-21160"/>
    <x v="378"/>
    <x v="1"/>
    <s v="United States"/>
    <s v="Columbus"/>
    <x v="32"/>
    <n v="31907"/>
    <x v="0"/>
    <s v="FUR-FU-10002937"/>
    <x v="0"/>
    <x v="5"/>
    <s v="GE 48&quot; Fluorescent Tube, Cool White Energy Saver, 34 Watts, 30/Box"/>
    <n v="595.38"/>
    <n v="6"/>
    <n v="0"/>
    <n v="297.69"/>
  </r>
  <r>
    <n v="2293"/>
    <x v="1127"/>
    <x v="1"/>
    <x v="704"/>
    <d v="2012-04-25T00:00:00"/>
    <s v="Standard Class"/>
    <s v="TS-21160"/>
    <x v="378"/>
    <x v="1"/>
    <s v="United States"/>
    <s v="Columbus"/>
    <x v="32"/>
    <n v="31907"/>
    <x v="0"/>
    <s v="OFF-PA-10001166"/>
    <x v="1"/>
    <x v="10"/>
    <s v="Xerox 2"/>
    <n v="12.96"/>
    <n v="2"/>
    <n v="0"/>
    <n v="6.2208000000000006"/>
  </r>
  <r>
    <n v="2294"/>
    <x v="1128"/>
    <x v="1"/>
    <x v="549"/>
    <d v="2012-11-06T00:00:00"/>
    <s v="Standard Class"/>
    <s v="QJ-19255"/>
    <x v="425"/>
    <x v="1"/>
    <s v="United States"/>
    <s v="New York City"/>
    <x v="15"/>
    <n v="10009"/>
    <x v="3"/>
    <s v="TEC-PH-10000347"/>
    <x v="2"/>
    <x v="7"/>
    <s v="Cush Cases Heavy Duty Rugged Cover Case for Samsung Galaxy S5 - Purple"/>
    <n v="4.95"/>
    <n v="1"/>
    <n v="0"/>
    <n v="1.3365"/>
  </r>
  <r>
    <n v="2295"/>
    <x v="1129"/>
    <x v="3"/>
    <x v="331"/>
    <d v="2014-12-28T00:00:00"/>
    <s v="Standard Class"/>
    <s v="FM-14215"/>
    <x v="524"/>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x v="104"/>
    <x v="0"/>
    <s v="United States"/>
    <s v="New York City"/>
    <x v="15"/>
    <n v="10011"/>
    <x v="3"/>
    <s v="OFF-PA-10002659"/>
    <x v="1"/>
    <x v="10"/>
    <s v="Avoid Verbal Orders Carbonless Minifold Book"/>
    <n v="13.52"/>
    <n v="4"/>
    <n v="0"/>
    <n v="6.219199999999999"/>
  </r>
  <r>
    <n v="2297"/>
    <x v="1130"/>
    <x v="1"/>
    <x v="549"/>
    <d v="2012-11-05T00:00:00"/>
    <s v="Standard Class"/>
    <s v="VD-21670"/>
    <x v="104"/>
    <x v="0"/>
    <s v="United States"/>
    <s v="New York City"/>
    <x v="15"/>
    <n v="10011"/>
    <x v="3"/>
    <s v="FUR-FU-10000965"/>
    <x v="0"/>
    <x v="5"/>
    <s v="Howard Miller 11-1/2&quot; Diameter Ridgewood Wall Clock"/>
    <n v="259.7"/>
    <n v="5"/>
    <n v="0"/>
    <n v="106.477"/>
  </r>
  <r>
    <n v="2298"/>
    <x v="1130"/>
    <x v="1"/>
    <x v="549"/>
    <d v="2012-11-05T00:00:00"/>
    <s v="Standard Class"/>
    <s v="VD-21670"/>
    <x v="104"/>
    <x v="0"/>
    <s v="United States"/>
    <s v="New York City"/>
    <x v="15"/>
    <n v="10011"/>
    <x v="3"/>
    <s v="TEC-PH-10001527"/>
    <x v="2"/>
    <x v="7"/>
    <s v="Plantronics MX500i Earset"/>
    <n v="42.95"/>
    <n v="1"/>
    <n v="0"/>
    <n v="1.2884999999999991"/>
  </r>
  <r>
    <n v="2299"/>
    <x v="1130"/>
    <x v="1"/>
    <x v="549"/>
    <d v="2012-11-05T00:00:00"/>
    <s v="Standard Class"/>
    <s v="VD-21670"/>
    <x v="104"/>
    <x v="0"/>
    <s v="United States"/>
    <s v="New York City"/>
    <x v="15"/>
    <n v="10011"/>
    <x v="3"/>
    <s v="TEC-AC-10001838"/>
    <x v="2"/>
    <x v="11"/>
    <s v="Razer Tiamat Over Ear 7.1 Surround Sound PC Gaming Headset"/>
    <n v="1399.93"/>
    <n v="7"/>
    <n v="0"/>
    <n v="601.96990000000005"/>
  </r>
  <r>
    <n v="2300"/>
    <x v="1130"/>
    <x v="1"/>
    <x v="549"/>
    <d v="2012-11-05T00:00:00"/>
    <s v="Standard Class"/>
    <s v="VD-21670"/>
    <x v="104"/>
    <x v="0"/>
    <s v="United States"/>
    <s v="New York City"/>
    <x v="15"/>
    <n v="10011"/>
    <x v="3"/>
    <s v="TEC-PH-10002597"/>
    <x v="2"/>
    <x v="7"/>
    <s v="Xblue XB-1670-86 X16 Small Office Telephone - Titanium"/>
    <n v="503.96"/>
    <n v="4"/>
    <n v="0"/>
    <n v="125.99000000000001"/>
  </r>
  <r>
    <n v="2301"/>
    <x v="1131"/>
    <x v="2"/>
    <x v="687"/>
    <d v="2011-11-18T00:00:00"/>
    <s v="Standard Class"/>
    <s v="JL-15505"/>
    <x v="145"/>
    <x v="0"/>
    <s v="United States"/>
    <s v="Midland"/>
    <x v="12"/>
    <n v="48640"/>
    <x v="2"/>
    <s v="OFF-BI-10000756"/>
    <x v="1"/>
    <x v="8"/>
    <s v="Storex DuraTech Recycled Plastic Frosted Binders"/>
    <n v="12.72"/>
    <n v="3"/>
    <n v="0"/>
    <n v="6.36"/>
  </r>
  <r>
    <n v="2302"/>
    <x v="1131"/>
    <x v="2"/>
    <x v="687"/>
    <d v="2011-11-18T00:00:00"/>
    <s v="Standard Class"/>
    <s v="JL-15505"/>
    <x v="145"/>
    <x v="0"/>
    <s v="United States"/>
    <s v="Midland"/>
    <x v="12"/>
    <n v="48640"/>
    <x v="2"/>
    <s v="OFF-BI-10000546"/>
    <x v="1"/>
    <x v="8"/>
    <s v="Avery Durable Binders"/>
    <n v="11.52"/>
    <n v="4"/>
    <n v="0"/>
    <n v="5.6448"/>
  </r>
  <r>
    <n v="2303"/>
    <x v="1132"/>
    <x v="0"/>
    <x v="327"/>
    <d v="2013-01-21T00:00:00"/>
    <s v="Standard Class"/>
    <s v="DL-13495"/>
    <x v="393"/>
    <x v="1"/>
    <s v="United States"/>
    <s v="Columbus"/>
    <x v="32"/>
    <n v="31907"/>
    <x v="0"/>
    <s v="TEC-AC-10001142"/>
    <x v="2"/>
    <x v="11"/>
    <s v="First Data FD10 PIN Pad"/>
    <n v="316"/>
    <n v="4"/>
    <n v="0"/>
    <n v="31.599999999999966"/>
  </r>
  <r>
    <n v="2304"/>
    <x v="1133"/>
    <x v="3"/>
    <x v="697"/>
    <d v="2014-09-23T00:00:00"/>
    <s v="Second Class"/>
    <s v="MO-17800"/>
    <x v="246"/>
    <x v="2"/>
    <s v="United States"/>
    <s v="Roswell"/>
    <x v="32"/>
    <n v="30076"/>
    <x v="0"/>
    <s v="FUR-CH-10000785"/>
    <x v="0"/>
    <x v="1"/>
    <s v="Global Ergonomic Managers Chair"/>
    <n v="723.92"/>
    <n v="4"/>
    <n v="0"/>
    <n v="188.2192"/>
  </r>
  <r>
    <n v="2305"/>
    <x v="1133"/>
    <x v="3"/>
    <x v="697"/>
    <d v="2014-09-23T00:00:00"/>
    <s v="Second Class"/>
    <s v="MO-17800"/>
    <x v="246"/>
    <x v="2"/>
    <s v="United States"/>
    <s v="Roswell"/>
    <x v="32"/>
    <n v="30076"/>
    <x v="0"/>
    <s v="OFF-PA-10000474"/>
    <x v="1"/>
    <x v="10"/>
    <s v="Staples"/>
    <n v="106.32"/>
    <n v="3"/>
    <n v="0"/>
    <n v="49.970399999999991"/>
  </r>
  <r>
    <n v="2306"/>
    <x v="1134"/>
    <x v="0"/>
    <x v="443"/>
    <d v="2013-12-25T00:00:00"/>
    <s v="First Class"/>
    <s v="BP-11185"/>
    <x v="130"/>
    <x v="1"/>
    <s v="United States"/>
    <s v="Chicago"/>
    <x v="10"/>
    <n v="60623"/>
    <x v="2"/>
    <s v="FUR-BO-10003441"/>
    <x v="0"/>
    <x v="0"/>
    <s v="Bush Westfield Collection Bookcases, Fully Assembled"/>
    <n v="141.37199999999999"/>
    <n v="2"/>
    <n v="0.3"/>
    <n v="-14.137200000000014"/>
  </r>
  <r>
    <n v="2307"/>
    <x v="1135"/>
    <x v="1"/>
    <x v="705"/>
    <d v="2012-08-08T00:00:00"/>
    <s v="First Class"/>
    <s v="MS-17980"/>
    <x v="99"/>
    <x v="1"/>
    <s v="United States"/>
    <s v="Houston"/>
    <x v="5"/>
    <n v="77041"/>
    <x v="2"/>
    <s v="OFF-PA-10004156"/>
    <x v="1"/>
    <x v="10"/>
    <s v="Xerox 188"/>
    <n v="27.216000000000001"/>
    <n v="3"/>
    <n v="0.2"/>
    <n v="9.8657999999999983"/>
  </r>
  <r>
    <n v="2308"/>
    <x v="1136"/>
    <x v="3"/>
    <x v="60"/>
    <d v="2014-11-10T00:00:00"/>
    <s v="Standard Class"/>
    <s v="SV-20935"/>
    <x v="603"/>
    <x v="0"/>
    <s v="United States"/>
    <s v="New York City"/>
    <x v="15"/>
    <n v="10009"/>
    <x v="3"/>
    <s v="TEC-AC-10001432"/>
    <x v="2"/>
    <x v="11"/>
    <s v="Enermax Aurora Lite Keyboard"/>
    <n v="390.75"/>
    <n v="5"/>
    <n v="0"/>
    <n v="171.93000000000006"/>
  </r>
  <r>
    <n v="2309"/>
    <x v="1137"/>
    <x v="3"/>
    <x v="532"/>
    <d v="2014-06-13T00:00:00"/>
    <s v="First Class"/>
    <s v="BC-11125"/>
    <x v="604"/>
    <x v="2"/>
    <s v="United States"/>
    <s v="Peoria"/>
    <x v="16"/>
    <n v="85345"/>
    <x v="1"/>
    <s v="FUR-CH-10001394"/>
    <x v="0"/>
    <x v="1"/>
    <s v="Global Leather Executive Chair"/>
    <n v="280.79200000000003"/>
    <n v="1"/>
    <n v="0.2"/>
    <n v="35.098999999999961"/>
  </r>
  <r>
    <n v="2310"/>
    <x v="1137"/>
    <x v="3"/>
    <x v="532"/>
    <d v="2014-06-13T00:00:00"/>
    <s v="First Class"/>
    <s v="BC-11125"/>
    <x v="604"/>
    <x v="2"/>
    <s v="United States"/>
    <s v="Peoria"/>
    <x v="16"/>
    <n v="85345"/>
    <x v="1"/>
    <s v="OFF-ST-10002370"/>
    <x v="1"/>
    <x v="4"/>
    <s v="Sortfiler Multipurpose Personal File Organizer, Black"/>
    <n v="68.448000000000008"/>
    <n v="4"/>
    <n v="0.2"/>
    <n v="7.7003999999999948"/>
  </r>
  <r>
    <n v="2311"/>
    <x v="1137"/>
    <x v="3"/>
    <x v="532"/>
    <d v="2014-06-13T00:00:00"/>
    <s v="First Class"/>
    <s v="BC-11125"/>
    <x v="604"/>
    <x v="2"/>
    <s v="United States"/>
    <s v="Peoria"/>
    <x v="16"/>
    <n v="85345"/>
    <x v="1"/>
    <s v="OFF-AR-10002956"/>
    <x v="1"/>
    <x v="6"/>
    <s v="Boston 16801 Nautilus Battery Pencil Sharpener"/>
    <n v="88.04"/>
    <n v="5"/>
    <n v="0.2"/>
    <n v="6.602999999999998"/>
  </r>
  <r>
    <n v="2312"/>
    <x v="1137"/>
    <x v="3"/>
    <x v="532"/>
    <d v="2014-06-13T00:00:00"/>
    <s v="First Class"/>
    <s v="BC-11125"/>
    <x v="604"/>
    <x v="2"/>
    <s v="United States"/>
    <s v="Peoria"/>
    <x v="16"/>
    <n v="85345"/>
    <x v="1"/>
    <s v="OFF-AR-10001955"/>
    <x v="1"/>
    <x v="6"/>
    <s v="Newell 319"/>
    <n v="15.872"/>
    <n v="1"/>
    <n v="0.2"/>
    <n v="1.9839999999999982"/>
  </r>
  <r>
    <n v="2313"/>
    <x v="1137"/>
    <x v="3"/>
    <x v="532"/>
    <d v="2014-06-13T00:00:00"/>
    <s v="First Class"/>
    <s v="BC-11125"/>
    <x v="604"/>
    <x v="2"/>
    <s v="United States"/>
    <s v="Peoria"/>
    <x v="16"/>
    <n v="85345"/>
    <x v="1"/>
    <s v="OFF-ST-10001809"/>
    <x v="1"/>
    <x v="4"/>
    <s v="Fellowes Officeware Wire Shelving"/>
    <n v="215.59200000000001"/>
    <n v="3"/>
    <n v="0.2"/>
    <n v="-48.508200000000009"/>
  </r>
  <r>
    <n v="2314"/>
    <x v="1138"/>
    <x v="3"/>
    <x v="228"/>
    <d v="2014-07-26T00:00:00"/>
    <s v="Standard Class"/>
    <s v="EM-13825"/>
    <x v="605"/>
    <x v="1"/>
    <s v="United States"/>
    <s v="Sioux Falls"/>
    <x v="44"/>
    <n v="57103"/>
    <x v="2"/>
    <s v="OFF-LA-10004093"/>
    <x v="1"/>
    <x v="2"/>
    <s v="Avery 486"/>
    <n v="14.62"/>
    <n v="2"/>
    <n v="0"/>
    <n v="6.8713999999999995"/>
  </r>
  <r>
    <n v="2315"/>
    <x v="1138"/>
    <x v="3"/>
    <x v="228"/>
    <d v="2014-07-26T00:00:00"/>
    <s v="Standard Class"/>
    <s v="EM-13825"/>
    <x v="605"/>
    <x v="1"/>
    <s v="United States"/>
    <s v="Sioux Falls"/>
    <x v="44"/>
    <n v="57103"/>
    <x v="2"/>
    <s v="OFF-AP-10002118"/>
    <x v="1"/>
    <x v="9"/>
    <s v="1.7 Cubic Foot Compact &quot;Cube&quot; Office Refrigerators"/>
    <n v="416.32"/>
    <n v="2"/>
    <n v="0"/>
    <n v="112.40640000000002"/>
  </r>
  <r>
    <n v="2316"/>
    <x v="1138"/>
    <x v="3"/>
    <x v="228"/>
    <d v="2014-07-26T00:00:00"/>
    <s v="Standard Class"/>
    <s v="EM-13825"/>
    <x v="605"/>
    <x v="1"/>
    <s v="United States"/>
    <s v="Sioux Falls"/>
    <x v="44"/>
    <n v="57103"/>
    <x v="2"/>
    <s v="OFF-BI-10000404"/>
    <x v="1"/>
    <x v="8"/>
    <s v="Avery Printable Repositionable Plastic Tabs"/>
    <n v="43"/>
    <n v="5"/>
    <n v="0"/>
    <n v="20.21"/>
  </r>
  <r>
    <n v="2317"/>
    <x v="1138"/>
    <x v="3"/>
    <x v="228"/>
    <d v="2014-07-26T00:00:00"/>
    <s v="Standard Class"/>
    <s v="EM-13825"/>
    <x v="605"/>
    <x v="1"/>
    <s v="United States"/>
    <s v="Sioux Falls"/>
    <x v="44"/>
    <n v="57103"/>
    <x v="2"/>
    <s v="FUR-CH-10003833"/>
    <x v="0"/>
    <x v="1"/>
    <s v="Novimex Fabric Task Chair"/>
    <n v="182.94"/>
    <n v="3"/>
    <n v="0"/>
    <n v="27.440999999999995"/>
  </r>
  <r>
    <n v="2318"/>
    <x v="1138"/>
    <x v="3"/>
    <x v="228"/>
    <d v="2014-07-26T00:00:00"/>
    <s v="Standard Class"/>
    <s v="EM-13825"/>
    <x v="605"/>
    <x v="1"/>
    <s v="United States"/>
    <s v="Sioux Falls"/>
    <x v="44"/>
    <n v="57103"/>
    <x v="2"/>
    <s v="OFF-BI-10002072"/>
    <x v="1"/>
    <x v="8"/>
    <s v="Cardinal Slant-D Ring Binders"/>
    <n v="60.83"/>
    <n v="7"/>
    <n v="0"/>
    <n v="30.414999999999999"/>
  </r>
  <r>
    <n v="2319"/>
    <x v="1138"/>
    <x v="3"/>
    <x v="228"/>
    <d v="2014-07-26T00:00:00"/>
    <s v="Standard Class"/>
    <s v="EM-13825"/>
    <x v="605"/>
    <x v="1"/>
    <s v="United States"/>
    <s v="Sioux Falls"/>
    <x v="44"/>
    <n v="57103"/>
    <x v="2"/>
    <s v="TEC-AC-10003095"/>
    <x v="2"/>
    <x v="11"/>
    <s v="Logitech G35 7.1-Channel Surround Sound Headset"/>
    <n v="389.97"/>
    <n v="3"/>
    <n v="0"/>
    <n v="132.58980000000003"/>
  </r>
  <r>
    <n v="2320"/>
    <x v="1139"/>
    <x v="1"/>
    <x v="706"/>
    <d v="2012-12-26T00:00:00"/>
    <s v="First Class"/>
    <s v="BD-11500"/>
    <x v="214"/>
    <x v="0"/>
    <s v="United States"/>
    <s v="Richmond"/>
    <x v="17"/>
    <n v="23223"/>
    <x v="0"/>
    <s v="OFF-AP-10001563"/>
    <x v="1"/>
    <x v="9"/>
    <s v="Belkin Premiere Surge Master II 8-outlet surge protector"/>
    <n v="194.32"/>
    <n v="4"/>
    <n v="0"/>
    <n v="56.352799999999974"/>
  </r>
  <r>
    <n v="2321"/>
    <x v="1140"/>
    <x v="3"/>
    <x v="177"/>
    <d v="2014-03-25T00:00:00"/>
    <s v="Standard Class"/>
    <s v="HW-14935"/>
    <x v="304"/>
    <x v="1"/>
    <s v="United States"/>
    <s v="Seattle"/>
    <x v="4"/>
    <n v="98115"/>
    <x v="1"/>
    <s v="TEC-AC-10000358"/>
    <x v="2"/>
    <x v="11"/>
    <s v="Imation Secure Drive + Hardware Encrypted USB flash drive - 16 GB"/>
    <n v="265.93"/>
    <n v="7"/>
    <n v="0"/>
    <n v="63.8232"/>
  </r>
  <r>
    <n v="2322"/>
    <x v="1141"/>
    <x v="1"/>
    <x v="620"/>
    <d v="2013-01-03T00:00:00"/>
    <s v="Second Class"/>
    <s v="KC-16255"/>
    <x v="346"/>
    <x v="1"/>
    <s v="United States"/>
    <s v="Henderson"/>
    <x v="0"/>
    <n v="42420"/>
    <x v="0"/>
    <s v="OFF-BI-10004492"/>
    <x v="1"/>
    <x v="8"/>
    <s v="Tuf-Vin Binders"/>
    <n v="94.74"/>
    <n v="3"/>
    <n v="0"/>
    <n v="44.527799999999992"/>
  </r>
  <r>
    <n v="2323"/>
    <x v="1141"/>
    <x v="1"/>
    <x v="620"/>
    <d v="2013-01-03T00:00:00"/>
    <s v="Second Class"/>
    <s v="KC-16255"/>
    <x v="346"/>
    <x v="1"/>
    <s v="United States"/>
    <s v="Henderson"/>
    <x v="0"/>
    <n v="42420"/>
    <x v="0"/>
    <s v="OFF-BI-10001072"/>
    <x v="1"/>
    <x v="8"/>
    <s v="GBC Clear Cover, 8-1/2 x 11, unpunched, 25 covers per pack"/>
    <n v="60.64"/>
    <n v="4"/>
    <n v="0"/>
    <n v="27.894399999999997"/>
  </r>
  <r>
    <n v="2324"/>
    <x v="1141"/>
    <x v="1"/>
    <x v="620"/>
    <d v="2013-01-03T00:00:00"/>
    <s v="Second Class"/>
    <s v="KC-16255"/>
    <x v="346"/>
    <x v="1"/>
    <s v="United States"/>
    <s v="Henderson"/>
    <x v="0"/>
    <n v="42420"/>
    <x v="0"/>
    <s v="OFF-BI-10003707"/>
    <x v="1"/>
    <x v="8"/>
    <s v="Aluminum Screw Posts"/>
    <n v="76.3"/>
    <n v="5"/>
    <n v="0"/>
    <n v="38.15"/>
  </r>
  <r>
    <n v="2325"/>
    <x v="1141"/>
    <x v="1"/>
    <x v="620"/>
    <d v="2013-01-03T00:00:00"/>
    <s v="Second Class"/>
    <s v="KC-16255"/>
    <x v="346"/>
    <x v="1"/>
    <s v="United States"/>
    <s v="Henderson"/>
    <x v="0"/>
    <n v="42420"/>
    <x v="0"/>
    <s v="OFF-BI-10000977"/>
    <x v="1"/>
    <x v="8"/>
    <s v="Ibico Plastic Spiral Binding Combs"/>
    <n v="364.79999999999995"/>
    <n v="12"/>
    <n v="0"/>
    <n v="167.80799999999999"/>
  </r>
  <r>
    <n v="2326"/>
    <x v="1142"/>
    <x v="1"/>
    <x v="426"/>
    <d v="2012-09-19T00:00:00"/>
    <s v="Second Class"/>
    <s v="BM-11575"/>
    <x v="606"/>
    <x v="1"/>
    <s v="United States"/>
    <s v="New York City"/>
    <x v="15"/>
    <n v="10035"/>
    <x v="3"/>
    <s v="OFF-BI-10002082"/>
    <x v="1"/>
    <x v="8"/>
    <s v="GBC Twin Loop Wire Binding Elements"/>
    <n v="79.872000000000014"/>
    <n v="3"/>
    <n v="0.2"/>
    <n v="29.951999999999998"/>
  </r>
  <r>
    <n v="2327"/>
    <x v="1142"/>
    <x v="1"/>
    <x v="426"/>
    <d v="2012-09-19T00:00:00"/>
    <s v="Second Class"/>
    <s v="BM-11575"/>
    <x v="606"/>
    <x v="1"/>
    <s v="United States"/>
    <s v="New York City"/>
    <x v="15"/>
    <n v="10035"/>
    <x v="3"/>
    <s v="FUR-BO-10004709"/>
    <x v="0"/>
    <x v="0"/>
    <s v="Bush Westfield Collection Bookcases, Medium Cherry Finish"/>
    <n v="46.384"/>
    <n v="1"/>
    <n v="0.2"/>
    <n v="1.1596000000000011"/>
  </r>
  <r>
    <n v="2328"/>
    <x v="1142"/>
    <x v="1"/>
    <x v="426"/>
    <d v="2012-09-19T00:00:00"/>
    <s v="Second Class"/>
    <s v="BM-11575"/>
    <x v="606"/>
    <x v="1"/>
    <s v="United States"/>
    <s v="New York City"/>
    <x v="15"/>
    <n v="10035"/>
    <x v="3"/>
    <s v="OFF-PA-10002365"/>
    <x v="1"/>
    <x v="10"/>
    <s v="Xerox 1967"/>
    <n v="12.96"/>
    <n v="2"/>
    <n v="0"/>
    <n v="6.2208000000000006"/>
  </r>
  <r>
    <n v="2329"/>
    <x v="1143"/>
    <x v="3"/>
    <x v="397"/>
    <d v="2014-09-27T00:00:00"/>
    <s v="First Class"/>
    <s v="KN-16705"/>
    <x v="607"/>
    <x v="2"/>
    <s v="United States"/>
    <s v="Fort Collins"/>
    <x v="22"/>
    <n v="80525"/>
    <x v="1"/>
    <s v="OFF-EN-10004147"/>
    <x v="1"/>
    <x v="12"/>
    <s v="Wausau Papers Astrobrights Colored Envelopes"/>
    <n v="14.352000000000002"/>
    <n v="3"/>
    <n v="0.2"/>
    <n v="5.2026000000000003"/>
  </r>
  <r>
    <n v="2330"/>
    <x v="1144"/>
    <x v="1"/>
    <x v="707"/>
    <d v="2012-12-29T00:00:00"/>
    <s v="Standard Class"/>
    <s v="JD-16150"/>
    <x v="251"/>
    <x v="1"/>
    <s v="United States"/>
    <s v="Philadelphia"/>
    <x v="9"/>
    <n v="19140"/>
    <x v="3"/>
    <s v="FUR-FU-10001468"/>
    <x v="0"/>
    <x v="5"/>
    <s v="Tenex Antistatic Computer Chair Mats"/>
    <n v="547.13599999999997"/>
    <n v="4"/>
    <n v="0.2"/>
    <n v="-68.392000000000053"/>
  </r>
  <r>
    <n v="2331"/>
    <x v="1145"/>
    <x v="0"/>
    <x v="446"/>
    <d v="2013-09-27T00:00:00"/>
    <s v="Second Class"/>
    <s v="LA-16780"/>
    <x v="156"/>
    <x v="1"/>
    <s v="United States"/>
    <s v="Los Angeles"/>
    <x v="1"/>
    <n v="90004"/>
    <x v="1"/>
    <s v="OFF-ST-10000642"/>
    <x v="1"/>
    <x v="4"/>
    <s v="Tennsco Lockers, Gray"/>
    <n v="41.96"/>
    <n v="2"/>
    <n v="0"/>
    <n v="2.9371999999999971"/>
  </r>
  <r>
    <n v="2332"/>
    <x v="1145"/>
    <x v="0"/>
    <x v="446"/>
    <d v="2013-09-27T00:00:00"/>
    <s v="Second Class"/>
    <s v="LA-16780"/>
    <x v="156"/>
    <x v="1"/>
    <s v="United States"/>
    <s v="Los Angeles"/>
    <x v="1"/>
    <n v="90004"/>
    <x v="1"/>
    <s v="OFF-PA-10000380"/>
    <x v="1"/>
    <x v="10"/>
    <s v="REDIFORM Incoming/Outgoing Call Register, 11&quot; X 8 1/2&quot;, 100 Messages"/>
    <n v="41.7"/>
    <n v="5"/>
    <n v="0"/>
    <n v="20.85"/>
  </r>
  <r>
    <n v="2333"/>
    <x v="1146"/>
    <x v="3"/>
    <x v="708"/>
    <d v="2014-03-26T00:00:00"/>
    <s v="Standard Class"/>
    <s v="RW-19690"/>
    <x v="355"/>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x v="355"/>
    <x v="0"/>
    <s v="United States"/>
    <s v="Lafayette"/>
    <x v="14"/>
    <n v="47905"/>
    <x v="2"/>
    <s v="OFF-PA-10004971"/>
    <x v="1"/>
    <x v="10"/>
    <s v="Xerox 196"/>
    <n v="5.78"/>
    <n v="1"/>
    <n v="0"/>
    <n v="2.8322000000000003"/>
  </r>
  <r>
    <n v="2335"/>
    <x v="1147"/>
    <x v="2"/>
    <x v="587"/>
    <d v="2011-10-04T00:00:00"/>
    <s v="Standard Class"/>
    <s v="KW-16570"/>
    <x v="608"/>
    <x v="0"/>
    <s v="United States"/>
    <s v="Clarksville"/>
    <x v="18"/>
    <n v="37042"/>
    <x v="0"/>
    <s v="OFF-AP-10000696"/>
    <x v="1"/>
    <x v="9"/>
    <s v="Holmes Odor Grabber"/>
    <n v="69.216000000000008"/>
    <n v="6"/>
    <n v="0.2"/>
    <n v="11.247599999999995"/>
  </r>
  <r>
    <n v="2336"/>
    <x v="1148"/>
    <x v="3"/>
    <x v="389"/>
    <d v="2014-12-11T00:00:00"/>
    <s v="Same Day"/>
    <s v="CC-12220"/>
    <x v="417"/>
    <x v="0"/>
    <s v="United States"/>
    <s v="Fairfield"/>
    <x v="29"/>
    <n v="6824"/>
    <x v="3"/>
    <s v="OFF-EN-10004030"/>
    <x v="1"/>
    <x v="12"/>
    <s v="Convenience Packs of Business Envelopes"/>
    <n v="10.86"/>
    <n v="3"/>
    <n v="0"/>
    <n v="5.1042000000000005"/>
  </r>
  <r>
    <n v="2337"/>
    <x v="1148"/>
    <x v="3"/>
    <x v="389"/>
    <d v="2014-12-11T00:00:00"/>
    <s v="Same Day"/>
    <s v="CC-12220"/>
    <x v="417"/>
    <x v="0"/>
    <s v="United States"/>
    <s v="Fairfield"/>
    <x v="29"/>
    <n v="6824"/>
    <x v="3"/>
    <s v="OFF-AP-10000026"/>
    <x v="1"/>
    <x v="9"/>
    <s v="Tripp Lite Isotel 6 Outlet Surge Protector with Fax/Modem Protection"/>
    <n v="426.78999999999996"/>
    <n v="7"/>
    <n v="0"/>
    <n v="123.76909999999995"/>
  </r>
  <r>
    <n v="2338"/>
    <x v="1149"/>
    <x v="2"/>
    <x v="709"/>
    <d v="2011-08-23T00:00:00"/>
    <s v="Same Day"/>
    <s v="RH-19495"/>
    <x v="302"/>
    <x v="0"/>
    <s v="United States"/>
    <s v="New York City"/>
    <x v="15"/>
    <n v="10009"/>
    <x v="3"/>
    <s v="OFF-PA-10003936"/>
    <x v="1"/>
    <x v="10"/>
    <s v="Xerox 1994"/>
    <n v="25.92"/>
    <n v="4"/>
    <n v="0"/>
    <n v="12.441600000000001"/>
  </r>
  <r>
    <n v="2339"/>
    <x v="1149"/>
    <x v="2"/>
    <x v="709"/>
    <d v="2011-08-23T00:00:00"/>
    <s v="Same Day"/>
    <s v="RH-19495"/>
    <x v="302"/>
    <x v="0"/>
    <s v="United States"/>
    <s v="New York City"/>
    <x v="15"/>
    <n v="10009"/>
    <x v="3"/>
    <s v="OFF-PA-10004530"/>
    <x v="1"/>
    <x v="10"/>
    <s v="Personal Creations Ink Jet Cards and Labels"/>
    <n v="45.92"/>
    <n v="4"/>
    <n v="0"/>
    <n v="22.500800000000002"/>
  </r>
  <r>
    <n v="2340"/>
    <x v="1150"/>
    <x v="2"/>
    <x v="710"/>
    <d v="2011-08-24T00:00:00"/>
    <s v="Standard Class"/>
    <s v="JK-15625"/>
    <x v="600"/>
    <x v="0"/>
    <s v="United States"/>
    <s v="Columbus"/>
    <x v="24"/>
    <n v="43229"/>
    <x v="3"/>
    <s v="OFF-AR-10004930"/>
    <x v="1"/>
    <x v="6"/>
    <s v="Turquoise Lead Holder with Pocket Clip"/>
    <n v="10.72"/>
    <n v="2"/>
    <n v="0.2"/>
    <n v="1.7419999999999987"/>
  </r>
  <r>
    <n v="2341"/>
    <x v="1151"/>
    <x v="0"/>
    <x v="338"/>
    <d v="2013-11-16T00:00:00"/>
    <s v="Standard Class"/>
    <s v="DC-13285"/>
    <x v="290"/>
    <x v="0"/>
    <s v="United States"/>
    <s v="Warner Robins"/>
    <x v="32"/>
    <n v="31088"/>
    <x v="0"/>
    <s v="OFF-AR-10004999"/>
    <x v="1"/>
    <x v="6"/>
    <s v="Newell 315"/>
    <n v="41.86"/>
    <n v="7"/>
    <n v="0"/>
    <n v="10.465"/>
  </r>
  <r>
    <n v="2342"/>
    <x v="1152"/>
    <x v="2"/>
    <x v="520"/>
    <d v="2012-01-03T00:00:00"/>
    <s v="First Class"/>
    <s v="GM-14455"/>
    <x v="39"/>
    <x v="2"/>
    <s v="United States"/>
    <s v="Franklin"/>
    <x v="31"/>
    <n v="2038"/>
    <x v="3"/>
    <s v="FUR-FU-10002501"/>
    <x v="0"/>
    <x v="5"/>
    <s v="Nu-Dell Executive Frame"/>
    <n v="63.2"/>
    <n v="5"/>
    <n v="0"/>
    <n v="23.384"/>
  </r>
  <r>
    <n v="2343"/>
    <x v="1152"/>
    <x v="2"/>
    <x v="520"/>
    <d v="2012-01-03T00:00:00"/>
    <s v="First Class"/>
    <s v="GM-14455"/>
    <x v="39"/>
    <x v="2"/>
    <s v="United States"/>
    <s v="Franklin"/>
    <x v="31"/>
    <n v="2038"/>
    <x v="3"/>
    <s v="TEC-AC-10000358"/>
    <x v="2"/>
    <x v="11"/>
    <s v="Imation Secure Drive + Hardware Encrypted USB flash drive - 16 GB"/>
    <n v="113.97"/>
    <n v="3"/>
    <n v="0"/>
    <n v="27.352799999999998"/>
  </r>
  <r>
    <n v="2344"/>
    <x v="1153"/>
    <x v="2"/>
    <x v="711"/>
    <d v="2011-07-30T00:00:00"/>
    <s v="Second Class"/>
    <s v="CL-11890"/>
    <x v="488"/>
    <x v="0"/>
    <s v="United States"/>
    <s v="Chicago"/>
    <x v="10"/>
    <n v="60623"/>
    <x v="2"/>
    <s v="OFF-ST-10004804"/>
    <x v="1"/>
    <x v="4"/>
    <s v="Belkin 19&quot; Vented Equipment Shelf, Black"/>
    <n v="123.55199999999999"/>
    <n v="3"/>
    <n v="0.2"/>
    <n v="-29.343599999999995"/>
  </r>
  <r>
    <n v="2345"/>
    <x v="1154"/>
    <x v="0"/>
    <x v="712"/>
    <d v="2013-02-28T00:00:00"/>
    <s v="Standard Class"/>
    <s v="PV-18985"/>
    <x v="391"/>
    <x v="2"/>
    <s v="United States"/>
    <s v="Milwaukee"/>
    <x v="6"/>
    <n v="53209"/>
    <x v="2"/>
    <s v="OFF-AP-10001205"/>
    <x v="1"/>
    <x v="9"/>
    <s v="Belkin 5 Outlet SurgeMaster Power Centers"/>
    <n v="490.32"/>
    <n v="9"/>
    <n v="0"/>
    <n v="137.28960000000004"/>
  </r>
  <r>
    <n v="2346"/>
    <x v="1155"/>
    <x v="0"/>
    <x v="69"/>
    <d v="2013-03-19T00:00:00"/>
    <s v="Standard Class"/>
    <s v="LT-17110"/>
    <x v="299"/>
    <x v="0"/>
    <s v="United States"/>
    <s v="San Antonio"/>
    <x v="5"/>
    <n v="78207"/>
    <x v="2"/>
    <s v="OFF-PA-10000659"/>
    <x v="1"/>
    <x v="10"/>
    <s v="TOPS Carbonless Receipt Book, Four 2-3/4 x 7-1/4 Money Receipts per Page"/>
    <n v="70.08"/>
    <n v="5"/>
    <n v="0.2"/>
    <n v="24.527999999999995"/>
  </r>
  <r>
    <n v="2347"/>
    <x v="1155"/>
    <x v="0"/>
    <x v="69"/>
    <d v="2013-03-19T00:00:00"/>
    <s v="Standard Class"/>
    <s v="LT-17110"/>
    <x v="299"/>
    <x v="0"/>
    <s v="United States"/>
    <s v="San Antonio"/>
    <x v="5"/>
    <n v="78207"/>
    <x v="2"/>
    <s v="OFF-BI-10004141"/>
    <x v="1"/>
    <x v="8"/>
    <s v="Insertable Tab Indexes For Data Binders"/>
    <n v="1.2719999999999998"/>
    <n v="2"/>
    <n v="0.8"/>
    <n v="-2.1624000000000012"/>
  </r>
  <r>
    <n v="2348"/>
    <x v="1155"/>
    <x v="0"/>
    <x v="69"/>
    <d v="2013-03-19T00:00:00"/>
    <s v="Standard Class"/>
    <s v="LT-17110"/>
    <x v="299"/>
    <x v="0"/>
    <s v="United States"/>
    <s v="San Antonio"/>
    <x v="5"/>
    <n v="78207"/>
    <x v="2"/>
    <s v="FUR-TA-10004619"/>
    <x v="0"/>
    <x v="3"/>
    <s v="Hon Non-Folding Utility Tables"/>
    <n v="557.58500000000004"/>
    <n v="5"/>
    <n v="0.3"/>
    <n v="0"/>
  </r>
  <r>
    <n v="2349"/>
    <x v="1156"/>
    <x v="3"/>
    <x v="574"/>
    <d v="2014-12-04T00:00:00"/>
    <s v="Same Day"/>
    <s v="AM-10360"/>
    <x v="87"/>
    <x v="1"/>
    <s v="United States"/>
    <s v="Los Angeles"/>
    <x v="1"/>
    <n v="90032"/>
    <x v="1"/>
    <s v="OFF-BI-10004187"/>
    <x v="1"/>
    <x v="8"/>
    <s v="Staples"/>
    <n v="9.0240000000000009"/>
    <n v="6"/>
    <n v="0.2"/>
    <n v="3.1583999999999985"/>
  </r>
  <r>
    <n v="2350"/>
    <x v="1156"/>
    <x v="3"/>
    <x v="574"/>
    <d v="2014-12-04T00:00:00"/>
    <s v="Same Day"/>
    <s v="AM-10360"/>
    <x v="87"/>
    <x v="1"/>
    <s v="United States"/>
    <s v="Los Angeles"/>
    <x v="1"/>
    <n v="90032"/>
    <x v="1"/>
    <s v="OFF-BI-10000632"/>
    <x v="1"/>
    <x v="8"/>
    <s v="Satellite Sectional Post Binders"/>
    <n v="69.456000000000003"/>
    <n v="2"/>
    <n v="0.2"/>
    <n v="22.573199999999996"/>
  </r>
  <r>
    <n v="2351"/>
    <x v="1156"/>
    <x v="3"/>
    <x v="574"/>
    <d v="2014-12-04T00:00:00"/>
    <s v="Same Day"/>
    <s v="AM-10360"/>
    <x v="87"/>
    <x v="1"/>
    <s v="United States"/>
    <s v="Los Angeles"/>
    <x v="1"/>
    <n v="90032"/>
    <x v="1"/>
    <s v="OFF-PA-10003724"/>
    <x v="1"/>
    <x v="10"/>
    <s v="Wirebound Message Book, 4 per Page"/>
    <n v="10.86"/>
    <n v="2"/>
    <n v="0"/>
    <n v="5.3213999999999997"/>
  </r>
  <r>
    <n v="2352"/>
    <x v="1156"/>
    <x v="3"/>
    <x v="574"/>
    <d v="2014-12-04T00:00:00"/>
    <s v="Same Day"/>
    <s v="AM-10360"/>
    <x v="87"/>
    <x v="1"/>
    <s v="United States"/>
    <s v="Los Angeles"/>
    <x v="1"/>
    <n v="90032"/>
    <x v="1"/>
    <s v="OFF-AP-10002765"/>
    <x v="1"/>
    <x v="9"/>
    <s v="Fellowes Advanced Computer Series Surge Protectors"/>
    <n v="79.47"/>
    <n v="3"/>
    <n v="0"/>
    <n v="22.251600000000003"/>
  </r>
  <r>
    <n v="2353"/>
    <x v="1156"/>
    <x v="3"/>
    <x v="574"/>
    <d v="2014-12-04T00:00:00"/>
    <s v="Same Day"/>
    <s v="AM-10360"/>
    <x v="87"/>
    <x v="1"/>
    <s v="United States"/>
    <s v="Los Angeles"/>
    <x v="1"/>
    <n v="90032"/>
    <x v="1"/>
    <s v="OFF-AR-10001868"/>
    <x v="1"/>
    <x v="6"/>
    <s v="Prang Dustless Chalk Sticks"/>
    <n v="10.08"/>
    <n v="6"/>
    <n v="0"/>
    <n v="5.04"/>
  </r>
  <r>
    <n v="2354"/>
    <x v="1157"/>
    <x v="1"/>
    <x v="284"/>
    <d v="2012-09-02T00:00:00"/>
    <s v="First Class"/>
    <s v="SC-20260"/>
    <x v="609"/>
    <x v="1"/>
    <s v="United States"/>
    <s v="San Francisco"/>
    <x v="1"/>
    <n v="94122"/>
    <x v="1"/>
    <s v="FUR-BO-10002545"/>
    <x v="0"/>
    <x v="0"/>
    <s v="Atlantic Metals Mobile 3-Shelf Bookcases, Custom Colors"/>
    <n v="1552.8309999999999"/>
    <n v="7"/>
    <n v="0.15"/>
    <n v="200.95460000000008"/>
  </r>
  <r>
    <n v="2355"/>
    <x v="1157"/>
    <x v="1"/>
    <x v="284"/>
    <d v="2012-09-02T00:00:00"/>
    <s v="First Class"/>
    <s v="SC-20260"/>
    <x v="609"/>
    <x v="1"/>
    <s v="United States"/>
    <s v="San Francisco"/>
    <x v="1"/>
    <n v="94122"/>
    <x v="1"/>
    <s v="OFF-BI-10002735"/>
    <x v="1"/>
    <x v="8"/>
    <s v="GBC Prestige Therm-A-Bind Covers"/>
    <n v="137.24"/>
    <n v="5"/>
    <n v="0.2"/>
    <n v="46.3185"/>
  </r>
  <r>
    <n v="2356"/>
    <x v="1157"/>
    <x v="1"/>
    <x v="284"/>
    <d v="2012-09-02T00:00:00"/>
    <s v="First Class"/>
    <s v="SC-20260"/>
    <x v="609"/>
    <x v="1"/>
    <s v="United States"/>
    <s v="San Francisco"/>
    <x v="1"/>
    <n v="94122"/>
    <x v="1"/>
    <s v="TEC-AC-10004864"/>
    <x v="2"/>
    <x v="11"/>
    <s v="Memorex Micro Travel Drive 32 GB"/>
    <n v="36.51"/>
    <n v="1"/>
    <n v="0"/>
    <n v="15.699300000000001"/>
  </r>
  <r>
    <n v="2357"/>
    <x v="1157"/>
    <x v="1"/>
    <x v="284"/>
    <d v="2012-09-02T00:00:00"/>
    <s v="First Class"/>
    <s v="SC-20260"/>
    <x v="609"/>
    <x v="1"/>
    <s v="United States"/>
    <s v="San Francisco"/>
    <x v="1"/>
    <n v="94122"/>
    <x v="1"/>
    <s v="TEC-MA-10000597"/>
    <x v="2"/>
    <x v="15"/>
    <s v="Lexmark S315 Color Inkjet Printer"/>
    <n v="239.976"/>
    <n v="3"/>
    <n v="0.2"/>
    <n v="80.991899999999987"/>
  </r>
  <r>
    <n v="2358"/>
    <x v="1158"/>
    <x v="2"/>
    <x v="461"/>
    <d v="2011-03-21T00:00:00"/>
    <s v="Standard Class"/>
    <s v="CP-12340"/>
    <x v="291"/>
    <x v="1"/>
    <s v="United States"/>
    <s v="New York City"/>
    <x v="15"/>
    <n v="10024"/>
    <x v="3"/>
    <s v="FUR-TA-10003473"/>
    <x v="0"/>
    <x v="3"/>
    <s v="Bretford Rectangular Conference Table Tops"/>
    <n v="1579.7460000000001"/>
    <n v="7"/>
    <n v="0.4"/>
    <n v="-447.59469999999988"/>
  </r>
  <r>
    <n v="2359"/>
    <x v="1158"/>
    <x v="2"/>
    <x v="461"/>
    <d v="2011-03-21T00:00:00"/>
    <s v="Standard Class"/>
    <s v="CP-12340"/>
    <x v="291"/>
    <x v="1"/>
    <s v="United States"/>
    <s v="New York City"/>
    <x v="15"/>
    <n v="10024"/>
    <x v="3"/>
    <s v="FUR-TA-10001950"/>
    <x v="0"/>
    <x v="3"/>
    <s v="Balt Solid Wood Round Tables"/>
    <n v="1071.576"/>
    <n v="4"/>
    <n v="0.4"/>
    <n v="-553.64760000000001"/>
  </r>
  <r>
    <n v="2360"/>
    <x v="1158"/>
    <x v="2"/>
    <x v="461"/>
    <d v="2011-03-21T00:00:00"/>
    <s v="Standard Class"/>
    <s v="CP-12340"/>
    <x v="291"/>
    <x v="1"/>
    <s v="United States"/>
    <s v="New York City"/>
    <x v="15"/>
    <n v="10024"/>
    <x v="3"/>
    <s v="FUR-TA-10004175"/>
    <x v="0"/>
    <x v="3"/>
    <s v="Hon 30&quot; x 60&quot; Table with Locking Drawer"/>
    <n v="613.90800000000002"/>
    <n v="3"/>
    <n v="0.4"/>
    <n v="-122.78160000000003"/>
  </r>
  <r>
    <n v="2361"/>
    <x v="1158"/>
    <x v="2"/>
    <x v="461"/>
    <d v="2011-03-21T00:00:00"/>
    <s v="Standard Class"/>
    <s v="CP-12340"/>
    <x v="291"/>
    <x v="1"/>
    <s v="United States"/>
    <s v="New York City"/>
    <x v="15"/>
    <n v="10024"/>
    <x v="3"/>
    <s v="OFF-PA-10002960"/>
    <x v="1"/>
    <x v="10"/>
    <s v="Xerox 1926"/>
    <n v="34.86"/>
    <n v="7"/>
    <n v="0"/>
    <n v="16.3842"/>
  </r>
  <r>
    <n v="2362"/>
    <x v="1158"/>
    <x v="2"/>
    <x v="461"/>
    <d v="2011-03-21T00:00:00"/>
    <s v="Standard Class"/>
    <s v="CP-12340"/>
    <x v="291"/>
    <x v="1"/>
    <s v="United States"/>
    <s v="New York City"/>
    <x v="15"/>
    <n v="10024"/>
    <x v="3"/>
    <s v="OFF-PA-10000919"/>
    <x v="1"/>
    <x v="10"/>
    <s v="Xerox 1918"/>
    <n v="155.04"/>
    <n v="4"/>
    <n v="0"/>
    <n v="75.9696"/>
  </r>
  <r>
    <n v="2363"/>
    <x v="1159"/>
    <x v="3"/>
    <x v="513"/>
    <d v="2014-04-21T00:00:00"/>
    <s v="Standard Class"/>
    <s v="RF-19840"/>
    <x v="167"/>
    <x v="0"/>
    <s v="United States"/>
    <s v="Columbus"/>
    <x v="24"/>
    <n v="43229"/>
    <x v="3"/>
    <s v="OFF-BI-10001553"/>
    <x v="1"/>
    <x v="8"/>
    <s v="SpineVue Locking Slant-D Ring Binders by Cardinal"/>
    <n v="13.710000000000003"/>
    <n v="5"/>
    <n v="0.7"/>
    <n v="-10.053999999999998"/>
  </r>
  <r>
    <n v="2364"/>
    <x v="1160"/>
    <x v="0"/>
    <x v="69"/>
    <d v="2013-03-19T00:00:00"/>
    <s v="Standard Class"/>
    <s v="AB-10060"/>
    <x v="144"/>
    <x v="2"/>
    <s v="United States"/>
    <s v="Waynesboro"/>
    <x v="17"/>
    <n v="22980"/>
    <x v="0"/>
    <s v="FUR-FU-10004864"/>
    <x v="0"/>
    <x v="5"/>
    <s v="Howard Miller 14-1/2&quot; Diameter Chrome Round Wall Clock"/>
    <n v="127.88"/>
    <n v="2"/>
    <n v="0"/>
    <n v="40.921599999999998"/>
  </r>
  <r>
    <n v="2365"/>
    <x v="1160"/>
    <x v="0"/>
    <x v="69"/>
    <d v="2013-03-19T00:00:00"/>
    <s v="Standard Class"/>
    <s v="AB-10060"/>
    <x v="144"/>
    <x v="2"/>
    <s v="United States"/>
    <s v="Waynesboro"/>
    <x v="17"/>
    <n v="22980"/>
    <x v="0"/>
    <s v="OFF-AP-10004540"/>
    <x v="1"/>
    <x v="9"/>
    <s v="Eureka The Boss Lite 10-Amp Upright Vacuum, Blue"/>
    <n v="160.32"/>
    <n v="2"/>
    <n v="0"/>
    <n v="44.889600000000002"/>
  </r>
  <r>
    <n v="2366"/>
    <x v="1160"/>
    <x v="0"/>
    <x v="69"/>
    <d v="2013-03-19T00:00:00"/>
    <s v="Standard Class"/>
    <s v="AB-10060"/>
    <x v="144"/>
    <x v="2"/>
    <s v="United States"/>
    <s v="Waynesboro"/>
    <x v="17"/>
    <n v="22980"/>
    <x v="0"/>
    <s v="OFF-BI-10004965"/>
    <x v="1"/>
    <x v="8"/>
    <s v="Ibico Covers for Plastic or Wire Binding Elements"/>
    <n v="46"/>
    <n v="4"/>
    <n v="0"/>
    <n v="20.7"/>
  </r>
  <r>
    <n v="2367"/>
    <x v="1161"/>
    <x v="2"/>
    <x v="156"/>
    <d v="2011-11-26T00:00:00"/>
    <s v="Second Class"/>
    <s v="EH-13990"/>
    <x v="552"/>
    <x v="0"/>
    <s v="United States"/>
    <s v="Sacramento"/>
    <x v="1"/>
    <n v="95823"/>
    <x v="1"/>
    <s v="FUR-CH-10001714"/>
    <x v="0"/>
    <x v="1"/>
    <s v="Global Leather &amp; Oak Executive Chair, Burgundy"/>
    <n v="120.71199999999999"/>
    <n v="1"/>
    <n v="0.2"/>
    <n v="-18.106799999999993"/>
  </r>
  <r>
    <n v="2368"/>
    <x v="1162"/>
    <x v="3"/>
    <x v="516"/>
    <d v="2014-02-14T00:00:00"/>
    <s v="First Class"/>
    <s v="MN-17935"/>
    <x v="438"/>
    <x v="0"/>
    <s v="United States"/>
    <s v="Clinton"/>
    <x v="39"/>
    <n v="20735"/>
    <x v="3"/>
    <s v="OFF-PA-10002464"/>
    <x v="1"/>
    <x v="10"/>
    <s v="HP Office Recycled Paper (20Lb. and 87 Bright)"/>
    <n v="23.12"/>
    <n v="4"/>
    <n v="0"/>
    <n v="11.328800000000001"/>
  </r>
  <r>
    <n v="2369"/>
    <x v="1163"/>
    <x v="0"/>
    <x v="713"/>
    <d v="2013-09-28T00:00:00"/>
    <s v="Standard Class"/>
    <s v="KL-16555"/>
    <x v="126"/>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x v="126"/>
    <x v="1"/>
    <s v="United States"/>
    <s v="Fairfield"/>
    <x v="24"/>
    <n v="45014"/>
    <x v="3"/>
    <s v="OFF-AR-10000315"/>
    <x v="1"/>
    <x v="6"/>
    <s v="Dixon Ticonderoga Maple Cedar Pencil, #2"/>
    <n v="4.9119999999999999"/>
    <n v="2"/>
    <n v="0.2"/>
    <n v="0.30700000000000016"/>
  </r>
  <r>
    <n v="2371"/>
    <x v="1164"/>
    <x v="3"/>
    <x v="437"/>
    <d v="2014-07-10T00:00:00"/>
    <s v="Second Class"/>
    <s v="MP-17965"/>
    <x v="172"/>
    <x v="1"/>
    <s v="United States"/>
    <s v="Warwick"/>
    <x v="34"/>
    <n v="2886"/>
    <x v="3"/>
    <s v="TEC-AC-10004353"/>
    <x v="2"/>
    <x v="11"/>
    <s v="Hypercom P1300 Pinpad"/>
    <n v="252"/>
    <n v="4"/>
    <n v="0"/>
    <n v="93.240000000000009"/>
  </r>
  <r>
    <n v="2372"/>
    <x v="1165"/>
    <x v="0"/>
    <x v="274"/>
    <d v="2013-07-12T00:00:00"/>
    <s v="Second Class"/>
    <s v="BF-11020"/>
    <x v="292"/>
    <x v="1"/>
    <s v="United States"/>
    <s v="Aurora"/>
    <x v="10"/>
    <n v="60505"/>
    <x v="2"/>
    <s v="FUR-FU-10004973"/>
    <x v="0"/>
    <x v="5"/>
    <s v="Flat Face Poster Frame"/>
    <n v="60.288000000000004"/>
    <n v="8"/>
    <n v="0.6"/>
    <n v="-27.129599999999996"/>
  </r>
  <r>
    <n v="2373"/>
    <x v="1165"/>
    <x v="0"/>
    <x v="274"/>
    <d v="2013-07-12T00:00:00"/>
    <s v="Second Class"/>
    <s v="BF-11020"/>
    <x v="292"/>
    <x v="1"/>
    <s v="United States"/>
    <s v="Aurora"/>
    <x v="10"/>
    <n v="60505"/>
    <x v="2"/>
    <s v="OFF-FA-10000936"/>
    <x v="1"/>
    <x v="13"/>
    <s v="Acco Hot Clips Clips to Go"/>
    <n v="2.6320000000000001"/>
    <n v="1"/>
    <n v="0.2"/>
    <n v="0.8224999999999999"/>
  </r>
  <r>
    <n v="2374"/>
    <x v="1165"/>
    <x v="0"/>
    <x v="274"/>
    <d v="2013-07-12T00:00:00"/>
    <s v="Second Class"/>
    <s v="BF-11020"/>
    <x v="292"/>
    <x v="1"/>
    <s v="United States"/>
    <s v="Aurora"/>
    <x v="10"/>
    <n v="60505"/>
    <x v="2"/>
    <s v="OFF-PA-10001609"/>
    <x v="1"/>
    <x v="10"/>
    <s v="Tops Wirebound Message Log Books"/>
    <n v="23.688000000000002"/>
    <n v="9"/>
    <n v="0.2"/>
    <n v="7.698599999999999"/>
  </r>
  <r>
    <n v="2375"/>
    <x v="1165"/>
    <x v="0"/>
    <x v="274"/>
    <d v="2013-07-12T00:00:00"/>
    <s v="Second Class"/>
    <s v="BF-11020"/>
    <x v="292"/>
    <x v="1"/>
    <s v="United States"/>
    <s v="Aurora"/>
    <x v="10"/>
    <n v="60505"/>
    <x v="2"/>
    <s v="FUR-CH-10000785"/>
    <x v="0"/>
    <x v="1"/>
    <s v="Global Ergonomic Managers Chair"/>
    <n v="253.37199999999996"/>
    <n v="2"/>
    <n v="0.3"/>
    <n v="-14.478399999999993"/>
  </r>
  <r>
    <n v="2376"/>
    <x v="1166"/>
    <x v="3"/>
    <x v="714"/>
    <d v="2014-01-31T00:00:00"/>
    <s v="Standard Class"/>
    <s v="TP-21130"/>
    <x v="236"/>
    <x v="0"/>
    <s v="United States"/>
    <s v="Smyrna"/>
    <x v="32"/>
    <n v="30080"/>
    <x v="0"/>
    <s v="OFF-FA-10000053"/>
    <x v="1"/>
    <x v="13"/>
    <s v="Revere Boxed Rubber Bands by Revere"/>
    <n v="5.67"/>
    <n v="3"/>
    <n v="0"/>
    <n v="0.11340000000000017"/>
  </r>
  <r>
    <n v="2377"/>
    <x v="1167"/>
    <x v="2"/>
    <x v="710"/>
    <d v="2011-08-21T00:00:00"/>
    <s v="Second Class"/>
    <s v="MS-17770"/>
    <x v="474"/>
    <x v="0"/>
    <s v="United States"/>
    <s v="Columbus"/>
    <x v="24"/>
    <n v="43229"/>
    <x v="3"/>
    <s v="OFF-BI-10001718"/>
    <x v="1"/>
    <x v="8"/>
    <s v="GBC DocuBind P50 Personal Binding Machine"/>
    <n v="76.77600000000001"/>
    <n v="4"/>
    <n v="0.7"/>
    <n v="-58.861599999999981"/>
  </r>
  <r>
    <n v="2378"/>
    <x v="1167"/>
    <x v="2"/>
    <x v="710"/>
    <d v="2011-08-21T00:00:00"/>
    <s v="Second Class"/>
    <s v="MS-17770"/>
    <x v="474"/>
    <x v="0"/>
    <s v="United States"/>
    <s v="Columbus"/>
    <x v="24"/>
    <n v="43229"/>
    <x v="3"/>
    <s v="OFF-SU-10004768"/>
    <x v="1"/>
    <x v="14"/>
    <s v="Acme Kleencut Forged Steel Scissors"/>
    <n v="9.1840000000000011"/>
    <n v="2"/>
    <n v="0.2"/>
    <n v="1.1479999999999988"/>
  </r>
  <r>
    <n v="2379"/>
    <x v="1168"/>
    <x v="1"/>
    <x v="401"/>
    <d v="2012-12-11T00:00:00"/>
    <s v="Standard Class"/>
    <s v="KM-16375"/>
    <x v="454"/>
    <x v="2"/>
    <s v="United States"/>
    <s v="Thousand Oaks"/>
    <x v="1"/>
    <n v="91360"/>
    <x v="1"/>
    <s v="OFF-PA-10003883"/>
    <x v="1"/>
    <x v="10"/>
    <s v="Message Book, Phone, Wirebound Standard Line Memo, 2 3/4&quot; X 5&quot;"/>
    <n v="32.75"/>
    <n v="5"/>
    <n v="0"/>
    <n v="15.065"/>
  </r>
  <r>
    <n v="2380"/>
    <x v="1169"/>
    <x v="0"/>
    <x v="715"/>
    <d v="2013-05-11T00:00:00"/>
    <s v="Standard Class"/>
    <s v="BE-11455"/>
    <x v="534"/>
    <x v="2"/>
    <s v="United States"/>
    <s v="Lorain"/>
    <x v="24"/>
    <n v="44052"/>
    <x v="3"/>
    <s v="OFF-FA-10004248"/>
    <x v="1"/>
    <x v="13"/>
    <s v="Advantus T-Pin Paper Clips"/>
    <n v="7.2160000000000002"/>
    <n v="2"/>
    <n v="0.2"/>
    <n v="1.7138000000000002"/>
  </r>
  <r>
    <n v="2381"/>
    <x v="1169"/>
    <x v="0"/>
    <x v="715"/>
    <d v="2013-05-11T00:00:00"/>
    <s v="Standard Class"/>
    <s v="BE-11455"/>
    <x v="534"/>
    <x v="2"/>
    <s v="United States"/>
    <s v="Lorain"/>
    <x v="24"/>
    <n v="44052"/>
    <x v="3"/>
    <s v="OFF-PA-10002581"/>
    <x v="1"/>
    <x v="10"/>
    <s v="Xerox 1951"/>
    <n v="49.568000000000005"/>
    <n v="2"/>
    <n v="0.2"/>
    <n v="15.489999999999997"/>
  </r>
  <r>
    <n v="2382"/>
    <x v="1169"/>
    <x v="0"/>
    <x v="715"/>
    <d v="2013-05-11T00:00:00"/>
    <s v="Standard Class"/>
    <s v="BE-11455"/>
    <x v="534"/>
    <x v="2"/>
    <s v="United States"/>
    <s v="Lorain"/>
    <x v="24"/>
    <n v="44052"/>
    <x v="3"/>
    <s v="FUR-FU-10004848"/>
    <x v="0"/>
    <x v="5"/>
    <s v="DAX Solid Wood Frames"/>
    <n v="54.711999999999996"/>
    <n v="7"/>
    <n v="0.2"/>
    <n v="11.626299999999999"/>
  </r>
  <r>
    <n v="2383"/>
    <x v="1170"/>
    <x v="3"/>
    <x v="613"/>
    <d v="2014-03-27T00:00:00"/>
    <s v="First Class"/>
    <s v="CV-12295"/>
    <x v="610"/>
    <x v="0"/>
    <s v="United States"/>
    <s v="Fresno"/>
    <x v="1"/>
    <n v="93727"/>
    <x v="1"/>
    <s v="OFF-AP-10002403"/>
    <x v="1"/>
    <x v="9"/>
    <s v="Acco Smartsocket Color-Coded Six-Outlet AC Adapter Model Surge Protectors"/>
    <n v="176.04"/>
    <n v="4"/>
    <n v="0"/>
    <n v="45.770399999999995"/>
  </r>
  <r>
    <n v="2384"/>
    <x v="1170"/>
    <x v="3"/>
    <x v="613"/>
    <d v="2014-03-27T00:00:00"/>
    <s v="First Class"/>
    <s v="CV-12295"/>
    <x v="610"/>
    <x v="0"/>
    <s v="United States"/>
    <s v="Fresno"/>
    <x v="1"/>
    <n v="93727"/>
    <x v="1"/>
    <s v="OFF-AR-10003087"/>
    <x v="1"/>
    <x v="6"/>
    <s v="Staples"/>
    <n v="16.02"/>
    <n v="9"/>
    <n v="0"/>
    <n v="4.4855999999999998"/>
  </r>
  <r>
    <n v="2385"/>
    <x v="1170"/>
    <x v="3"/>
    <x v="613"/>
    <d v="2014-03-27T00:00:00"/>
    <s v="First Class"/>
    <s v="CV-12295"/>
    <x v="610"/>
    <x v="0"/>
    <s v="United States"/>
    <s v="Fresno"/>
    <x v="1"/>
    <n v="93727"/>
    <x v="1"/>
    <s v="OFF-BI-10002026"/>
    <x v="1"/>
    <x v="8"/>
    <s v="Avery Arch Ring Binders"/>
    <n v="185.92000000000002"/>
    <n v="4"/>
    <n v="0.2"/>
    <n v="62.74799999999999"/>
  </r>
  <r>
    <n v="2386"/>
    <x v="1170"/>
    <x v="3"/>
    <x v="613"/>
    <d v="2014-03-27T00:00:00"/>
    <s v="First Class"/>
    <s v="CV-12295"/>
    <x v="610"/>
    <x v="0"/>
    <s v="United States"/>
    <s v="Fresno"/>
    <x v="1"/>
    <n v="93727"/>
    <x v="1"/>
    <s v="TEC-PH-10000141"/>
    <x v="2"/>
    <x v="7"/>
    <s v="Clearsounds A400"/>
    <n v="211.16800000000001"/>
    <n v="4"/>
    <n v="0.2"/>
    <n v="15.837600000000009"/>
  </r>
  <r>
    <n v="2387"/>
    <x v="1170"/>
    <x v="3"/>
    <x v="613"/>
    <d v="2014-03-27T00:00:00"/>
    <s v="First Class"/>
    <s v="CV-12295"/>
    <x v="610"/>
    <x v="0"/>
    <s v="United States"/>
    <s v="Fresno"/>
    <x v="1"/>
    <n v="93727"/>
    <x v="1"/>
    <s v="TEC-CO-10000971"/>
    <x v="2"/>
    <x v="16"/>
    <s v="Hewlett Packard 310 Color Digital Copier"/>
    <n v="479.98400000000004"/>
    <n v="2"/>
    <n v="0.2"/>
    <n v="59.997999999999962"/>
  </r>
  <r>
    <n v="2388"/>
    <x v="1171"/>
    <x v="1"/>
    <x v="295"/>
    <d v="2012-12-15T00:00:00"/>
    <s v="First Class"/>
    <s v="DK-13375"/>
    <x v="589"/>
    <x v="0"/>
    <s v="United States"/>
    <s v="San Diego"/>
    <x v="1"/>
    <n v="92105"/>
    <x v="1"/>
    <s v="OFF-FA-10001229"/>
    <x v="1"/>
    <x v="13"/>
    <s v="Staples"/>
    <n v="7.86"/>
    <n v="2"/>
    <n v="0"/>
    <n v="3.6155999999999997"/>
  </r>
  <r>
    <n v="2389"/>
    <x v="1171"/>
    <x v="1"/>
    <x v="295"/>
    <d v="2012-12-15T00:00:00"/>
    <s v="First Class"/>
    <s v="DK-13375"/>
    <x v="589"/>
    <x v="0"/>
    <s v="United States"/>
    <s v="San Diego"/>
    <x v="1"/>
    <n v="92105"/>
    <x v="1"/>
    <s v="OFF-BI-10002437"/>
    <x v="1"/>
    <x v="8"/>
    <s v="Recycled Premium Regency Composition Covers"/>
    <n v="24.448"/>
    <n v="2"/>
    <n v="0.2"/>
    <n v="8.8623999999999992"/>
  </r>
  <r>
    <n v="2390"/>
    <x v="1172"/>
    <x v="1"/>
    <x v="401"/>
    <d v="2012-12-10T00:00:00"/>
    <s v="Standard Class"/>
    <s v="SG-20605"/>
    <x v="611"/>
    <x v="0"/>
    <s v="United States"/>
    <s v="New York City"/>
    <x v="15"/>
    <n v="10009"/>
    <x v="3"/>
    <s v="OFF-PA-10004255"/>
    <x v="1"/>
    <x v="10"/>
    <s v="Xerox 219"/>
    <n v="6.48"/>
    <n v="1"/>
    <n v="0"/>
    <n v="3.1104000000000003"/>
  </r>
  <r>
    <n v="2391"/>
    <x v="1172"/>
    <x v="1"/>
    <x v="401"/>
    <d v="2012-12-10T00:00:00"/>
    <s v="Standard Class"/>
    <s v="SG-20605"/>
    <x v="611"/>
    <x v="0"/>
    <s v="United States"/>
    <s v="New York City"/>
    <x v="15"/>
    <n v="10009"/>
    <x v="3"/>
    <s v="OFF-PA-10001184"/>
    <x v="1"/>
    <x v="10"/>
    <s v="Xerox 1903"/>
    <n v="41.86"/>
    <n v="7"/>
    <n v="0"/>
    <n v="20.511400000000002"/>
  </r>
  <r>
    <n v="2392"/>
    <x v="1172"/>
    <x v="1"/>
    <x v="401"/>
    <d v="2012-12-10T00:00:00"/>
    <s v="Standard Class"/>
    <s v="SG-20605"/>
    <x v="611"/>
    <x v="0"/>
    <s v="United States"/>
    <s v="New York City"/>
    <x v="15"/>
    <n v="10009"/>
    <x v="3"/>
    <s v="TEC-AC-10002637"/>
    <x v="2"/>
    <x v="11"/>
    <s v="Logitech VX Revolution Cordless Laser Mouse for Notebooks (Black)"/>
    <n v="1619.91"/>
    <n v="9"/>
    <n v="0"/>
    <n v="97.194599999999923"/>
  </r>
  <r>
    <n v="2393"/>
    <x v="1172"/>
    <x v="1"/>
    <x v="401"/>
    <d v="2012-12-10T00:00:00"/>
    <s v="Standard Class"/>
    <s v="SG-20605"/>
    <x v="611"/>
    <x v="0"/>
    <s v="United States"/>
    <s v="New York City"/>
    <x v="15"/>
    <n v="10009"/>
    <x v="3"/>
    <s v="FUR-FU-10002878"/>
    <x v="0"/>
    <x v="5"/>
    <s v="Seth Thomas 14&quot; Day/Date Wall Clock"/>
    <n v="113.92"/>
    <n v="4"/>
    <n v="0"/>
    <n v="42.150400000000005"/>
  </r>
  <r>
    <n v="2394"/>
    <x v="1173"/>
    <x v="0"/>
    <x v="716"/>
    <d v="2013-03-24T00:00:00"/>
    <s v="Standard Class"/>
    <s v="CS-12355"/>
    <x v="394"/>
    <x v="0"/>
    <s v="United States"/>
    <s v="Malden"/>
    <x v="31"/>
    <n v="2148"/>
    <x v="3"/>
    <s v="OFF-AR-10000588"/>
    <x v="1"/>
    <x v="6"/>
    <s v="Newell 345"/>
    <n v="39.68"/>
    <n v="2"/>
    <n v="0"/>
    <n v="10.316800000000001"/>
  </r>
  <r>
    <n v="2395"/>
    <x v="1174"/>
    <x v="1"/>
    <x v="717"/>
    <d v="2012-11-19T00:00:00"/>
    <s v="Standard Class"/>
    <s v="PJ-18835"/>
    <x v="601"/>
    <x v="1"/>
    <s v="United States"/>
    <s v="New York City"/>
    <x v="15"/>
    <n v="10035"/>
    <x v="3"/>
    <s v="TEC-AC-10002217"/>
    <x v="2"/>
    <x v="11"/>
    <s v="Imation Clip USB flash drive - 8 GB"/>
    <n v="37.6"/>
    <n v="2"/>
    <n v="0"/>
    <n v="2.2560000000000002"/>
  </r>
  <r>
    <n v="2396"/>
    <x v="1174"/>
    <x v="1"/>
    <x v="717"/>
    <d v="2012-11-19T00:00:00"/>
    <s v="Standard Class"/>
    <s v="PJ-18835"/>
    <x v="601"/>
    <x v="1"/>
    <s v="United States"/>
    <s v="New York City"/>
    <x v="15"/>
    <n v="10035"/>
    <x v="3"/>
    <s v="TEC-AC-10001267"/>
    <x v="2"/>
    <x v="11"/>
    <s v="Imation 32GB Pocket Pro USB 3.0 Flash Drive - 32 GB - Black - 1 P ..."/>
    <n v="59.9"/>
    <n v="2"/>
    <n v="0"/>
    <n v="23.96"/>
  </r>
  <r>
    <n v="2397"/>
    <x v="1174"/>
    <x v="1"/>
    <x v="717"/>
    <d v="2012-11-19T00:00:00"/>
    <s v="Standard Class"/>
    <s v="PJ-18835"/>
    <x v="601"/>
    <x v="1"/>
    <s v="United States"/>
    <s v="New York City"/>
    <x v="15"/>
    <n v="10035"/>
    <x v="3"/>
    <s v="OFF-PA-10004041"/>
    <x v="1"/>
    <x v="10"/>
    <s v="It's Hot Message Books with Stickers, 2 3/4&quot; x 5&quot;"/>
    <n v="37"/>
    <n v="5"/>
    <n v="0"/>
    <n v="16.649999999999999"/>
  </r>
  <r>
    <n v="2398"/>
    <x v="1175"/>
    <x v="3"/>
    <x v="718"/>
    <d v="2014-08-17T00:00:00"/>
    <s v="Second Class"/>
    <s v="NP-18700"/>
    <x v="413"/>
    <x v="0"/>
    <s v="United States"/>
    <s v="San Francisco"/>
    <x v="1"/>
    <n v="94109"/>
    <x v="1"/>
    <s v="OFF-LA-10001613"/>
    <x v="1"/>
    <x v="2"/>
    <s v="Avery File Folder Labels"/>
    <n v="5.76"/>
    <n v="2"/>
    <n v="0"/>
    <n v="2.8224"/>
  </r>
  <r>
    <n v="2399"/>
    <x v="1175"/>
    <x v="3"/>
    <x v="718"/>
    <d v="2014-08-17T00:00:00"/>
    <s v="Second Class"/>
    <s v="NP-18700"/>
    <x v="413"/>
    <x v="0"/>
    <s v="United States"/>
    <s v="San Francisco"/>
    <x v="1"/>
    <n v="94109"/>
    <x v="1"/>
    <s v="OFF-AR-10000246"/>
    <x v="1"/>
    <x v="6"/>
    <s v="Newell 318"/>
    <n v="16.68"/>
    <n v="6"/>
    <n v="0"/>
    <n v="4.3367999999999993"/>
  </r>
  <r>
    <n v="2400"/>
    <x v="1176"/>
    <x v="3"/>
    <x v="428"/>
    <d v="2014-09-16T00:00:00"/>
    <s v="Standard Class"/>
    <s v="SB-20290"/>
    <x v="115"/>
    <x v="1"/>
    <s v="United States"/>
    <s v="Florence"/>
    <x v="20"/>
    <n v="29501"/>
    <x v="0"/>
    <s v="OFF-ST-10001809"/>
    <x v="1"/>
    <x v="4"/>
    <s v="Fellowes Officeware Wire Shelving"/>
    <n v="628.80999999999995"/>
    <n v="7"/>
    <n v="0"/>
    <n v="12.576199999999986"/>
  </r>
  <r>
    <n v="2401"/>
    <x v="1176"/>
    <x v="3"/>
    <x v="428"/>
    <d v="2014-09-16T00:00:00"/>
    <s v="Standard Class"/>
    <s v="SB-20290"/>
    <x v="115"/>
    <x v="1"/>
    <s v="United States"/>
    <s v="Florence"/>
    <x v="20"/>
    <n v="29501"/>
    <x v="0"/>
    <s v="OFF-ST-10002214"/>
    <x v="1"/>
    <x v="4"/>
    <s v="X-Rack File for Hanging Folders"/>
    <n v="56.449999999999996"/>
    <n v="5"/>
    <n v="0"/>
    <n v="14.676999999999998"/>
  </r>
  <r>
    <n v="2402"/>
    <x v="1177"/>
    <x v="3"/>
    <x v="719"/>
    <d v="2014-04-05T00:00:00"/>
    <s v="Second Class"/>
    <s v="AS-10090"/>
    <x v="548"/>
    <x v="0"/>
    <s v="United States"/>
    <s v="Springfield"/>
    <x v="25"/>
    <n v="65807"/>
    <x v="2"/>
    <s v="OFF-ST-10000649"/>
    <x v="1"/>
    <x v="4"/>
    <s v="Hanging Personal Folder File"/>
    <n v="94.199999999999989"/>
    <n v="6"/>
    <n v="0"/>
    <n v="23.550000000000004"/>
  </r>
  <r>
    <n v="2403"/>
    <x v="1177"/>
    <x v="3"/>
    <x v="719"/>
    <d v="2014-04-05T00:00:00"/>
    <s v="Second Class"/>
    <s v="AS-10090"/>
    <x v="548"/>
    <x v="0"/>
    <s v="United States"/>
    <s v="Springfield"/>
    <x v="25"/>
    <n v="65807"/>
    <x v="2"/>
    <s v="OFF-EN-10001990"/>
    <x v="1"/>
    <x v="12"/>
    <s v="Staples"/>
    <n v="28.4"/>
    <n v="5"/>
    <n v="0"/>
    <n v="13.347999999999997"/>
  </r>
  <r>
    <n v="2404"/>
    <x v="1178"/>
    <x v="0"/>
    <x v="720"/>
    <d v="2013-10-04T00:00:00"/>
    <s v="Standard Class"/>
    <s v="HM-14860"/>
    <x v="447"/>
    <x v="1"/>
    <s v="United States"/>
    <s v="Huntsville"/>
    <x v="5"/>
    <n v="77340"/>
    <x v="2"/>
    <s v="FUR-BO-10000780"/>
    <x v="0"/>
    <x v="0"/>
    <s v="O'Sullivan Plantations 2-Door Library in Landvery Oak"/>
    <n v="956.6647999999999"/>
    <n v="7"/>
    <n v="0.32"/>
    <n v="-225.09759999999991"/>
  </r>
  <r>
    <n v="2405"/>
    <x v="1179"/>
    <x v="3"/>
    <x v="566"/>
    <d v="2014-10-12T00:00:00"/>
    <s v="Standard Class"/>
    <s v="MG-18145"/>
    <x v="207"/>
    <x v="0"/>
    <s v="United States"/>
    <s v="Los Angeles"/>
    <x v="1"/>
    <n v="90045"/>
    <x v="1"/>
    <s v="TEC-AC-10002049"/>
    <x v="2"/>
    <x v="11"/>
    <s v="Logitech G19 Programmable Gaming Keyboard"/>
    <n v="1115.9099999999999"/>
    <n v="9"/>
    <n v="0"/>
    <n v="200.86379999999991"/>
  </r>
  <r>
    <n v="2406"/>
    <x v="1179"/>
    <x v="3"/>
    <x v="566"/>
    <d v="2014-10-12T00:00:00"/>
    <s v="Standard Class"/>
    <s v="MG-18145"/>
    <x v="207"/>
    <x v="0"/>
    <s v="United States"/>
    <s v="Los Angeles"/>
    <x v="1"/>
    <n v="90045"/>
    <x v="1"/>
    <s v="TEC-PH-10003555"/>
    <x v="2"/>
    <x v="7"/>
    <s v="Motorola HK250 Universal Bluetooth Headset"/>
    <n v="128.744"/>
    <n v="7"/>
    <n v="0.2"/>
    <n v="-28.967399999999991"/>
  </r>
  <r>
    <n v="2407"/>
    <x v="1179"/>
    <x v="3"/>
    <x v="566"/>
    <d v="2014-10-12T00:00:00"/>
    <s v="Standard Class"/>
    <s v="MG-18145"/>
    <x v="207"/>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x v="612"/>
    <x v="0"/>
    <s v="United States"/>
    <s v="San Francisco"/>
    <x v="1"/>
    <n v="94122"/>
    <x v="1"/>
    <s v="OFF-AR-10003631"/>
    <x v="1"/>
    <x v="6"/>
    <s v="Staples"/>
    <n v="24.2"/>
    <n v="5"/>
    <n v="0"/>
    <n v="7.9859999999999998"/>
  </r>
  <r>
    <n v="2409"/>
    <x v="1180"/>
    <x v="3"/>
    <x v="176"/>
    <d v="2014-01-26T00:00:00"/>
    <s v="Standard Class"/>
    <s v="TM-21010"/>
    <x v="612"/>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x v="336"/>
    <x v="2"/>
    <s v="United States"/>
    <s v="San Francisco"/>
    <x v="1"/>
    <n v="94122"/>
    <x v="1"/>
    <s v="FUR-FU-10000758"/>
    <x v="0"/>
    <x v="5"/>
    <s v="DAX Natural Wood-Tone Poster Frame"/>
    <n v="211.84"/>
    <n v="8"/>
    <n v="0"/>
    <n v="76.262399999999985"/>
  </r>
  <r>
    <n v="2411"/>
    <x v="1182"/>
    <x v="2"/>
    <x v="601"/>
    <d v="2011-08-06T00:00:00"/>
    <s v="Standard Class"/>
    <s v="AS-10630"/>
    <x v="357"/>
    <x v="2"/>
    <s v="United States"/>
    <s v="Philadelphia"/>
    <x v="9"/>
    <n v="19120"/>
    <x v="3"/>
    <s v="OFF-FA-10000992"/>
    <x v="1"/>
    <x v="13"/>
    <s v="Acco Clips to Go Binder Clips, 24 Clips in Two Sizes"/>
    <n v="5.68"/>
    <n v="2"/>
    <n v="0.2"/>
    <n v="1.9169999999999998"/>
  </r>
  <r>
    <n v="2412"/>
    <x v="1183"/>
    <x v="1"/>
    <x v="722"/>
    <d v="2012-06-09T00:00:00"/>
    <s v="Second Class"/>
    <s v="EM-13810"/>
    <x v="613"/>
    <x v="1"/>
    <s v="United States"/>
    <s v="Los Angeles"/>
    <x v="1"/>
    <n v="90036"/>
    <x v="1"/>
    <s v="OFF-BI-10004187"/>
    <x v="1"/>
    <x v="8"/>
    <s v="Staples"/>
    <n v="7.52"/>
    <n v="5"/>
    <n v="0.2"/>
    <n v="2.6319999999999997"/>
  </r>
  <r>
    <n v="2413"/>
    <x v="1184"/>
    <x v="2"/>
    <x v="607"/>
    <d v="2011-11-16T00:00:00"/>
    <s v="Standard Class"/>
    <s v="JA-15970"/>
    <x v="350"/>
    <x v="0"/>
    <s v="United States"/>
    <s v="Los Angeles"/>
    <x v="1"/>
    <n v="90045"/>
    <x v="1"/>
    <s v="OFF-PA-10001947"/>
    <x v="1"/>
    <x v="10"/>
    <s v="Xerox 1974"/>
    <n v="11.96"/>
    <n v="2"/>
    <n v="0"/>
    <n v="5.8604000000000003"/>
  </r>
  <r>
    <n v="2414"/>
    <x v="1184"/>
    <x v="2"/>
    <x v="607"/>
    <d v="2011-11-16T00:00:00"/>
    <s v="Standard Class"/>
    <s v="JA-15970"/>
    <x v="350"/>
    <x v="0"/>
    <s v="United States"/>
    <s v="Los Angeles"/>
    <x v="1"/>
    <n v="90045"/>
    <x v="1"/>
    <s v="FUR-TA-10002356"/>
    <x v="0"/>
    <x v="3"/>
    <s v="Bevis Boat-Shaped Conference Table"/>
    <n v="629.06400000000008"/>
    <n v="3"/>
    <n v="0.2"/>
    <n v="31.453199999999953"/>
  </r>
  <r>
    <n v="2415"/>
    <x v="1185"/>
    <x v="0"/>
    <x v="723"/>
    <d v="2014-01-03T00:00:00"/>
    <s v="Standard Class"/>
    <s v="TB-21595"/>
    <x v="180"/>
    <x v="0"/>
    <s v="United States"/>
    <s v="Milwaukee"/>
    <x v="6"/>
    <n v="53209"/>
    <x v="2"/>
    <s v="FUR-CH-10001714"/>
    <x v="0"/>
    <x v="1"/>
    <s v="Global Leather &amp; Oak Executive Chair, Burgundy"/>
    <n v="754.44999999999993"/>
    <n v="5"/>
    <n v="0"/>
    <n v="60.356000000000023"/>
  </r>
  <r>
    <n v="2416"/>
    <x v="1186"/>
    <x v="1"/>
    <x v="380"/>
    <d v="2012-07-11T00:00:00"/>
    <s v="Standard Class"/>
    <s v="PP-18955"/>
    <x v="452"/>
    <x v="2"/>
    <s v="United States"/>
    <s v="Holyoke"/>
    <x v="31"/>
    <n v="1040"/>
    <x v="3"/>
    <s v="FUR-BO-10002824"/>
    <x v="0"/>
    <x v="0"/>
    <s v="Bush Mission Pointe Library"/>
    <n v="301.95999999999998"/>
    <n v="2"/>
    <n v="0"/>
    <n v="60.391999999999996"/>
  </r>
  <r>
    <n v="2417"/>
    <x v="1187"/>
    <x v="3"/>
    <x v="386"/>
    <d v="2014-10-19T00:00:00"/>
    <s v="Standard Class"/>
    <s v="ML-18040"/>
    <x v="614"/>
    <x v="1"/>
    <s v="United States"/>
    <s v="Albuquerque"/>
    <x v="27"/>
    <n v="87105"/>
    <x v="1"/>
    <s v="TEC-AC-10002842"/>
    <x v="2"/>
    <x v="11"/>
    <s v="WD My Passport Ultra 2TB Portable External Hard Drive"/>
    <n v="595"/>
    <n v="5"/>
    <n v="0"/>
    <n v="95.200000000000031"/>
  </r>
  <r>
    <n v="2418"/>
    <x v="1187"/>
    <x v="3"/>
    <x v="386"/>
    <d v="2014-10-19T00:00:00"/>
    <s v="Standard Class"/>
    <s v="ML-18040"/>
    <x v="614"/>
    <x v="1"/>
    <s v="United States"/>
    <s v="Albuquerque"/>
    <x v="27"/>
    <n v="87105"/>
    <x v="1"/>
    <s v="OFF-BI-10002082"/>
    <x v="1"/>
    <x v="8"/>
    <s v="GBC Twin Loop Wire Binding Elements"/>
    <n v="79.872000000000014"/>
    <n v="3"/>
    <n v="0.2"/>
    <n v="29.951999999999998"/>
  </r>
  <r>
    <n v="2419"/>
    <x v="1188"/>
    <x v="0"/>
    <x v="206"/>
    <d v="2013-05-29T00:00:00"/>
    <s v="Standard Class"/>
    <s v="LC-16930"/>
    <x v="18"/>
    <x v="1"/>
    <s v="United States"/>
    <s v="Sparks"/>
    <x v="33"/>
    <n v="89431"/>
    <x v="1"/>
    <s v="TEC-MA-10000112"/>
    <x v="2"/>
    <x v="15"/>
    <s v="Panasonic KX MB2061 Multifunction Printer"/>
    <n v="2396.4"/>
    <n v="10"/>
    <n v="0.2"/>
    <n v="179.73000000000013"/>
  </r>
  <r>
    <n v="2420"/>
    <x v="1189"/>
    <x v="3"/>
    <x v="45"/>
    <d v="2014-11-15T00:00:00"/>
    <s v="Standard Class"/>
    <s v="MC-17590"/>
    <x v="565"/>
    <x v="1"/>
    <s v="United States"/>
    <s v="Coachella"/>
    <x v="1"/>
    <n v="92236"/>
    <x v="1"/>
    <s v="OFF-ST-10002289"/>
    <x v="1"/>
    <x v="4"/>
    <s v="Safco Wire Cube Shelving System, For Use as 4 or 5 14&quot; Cubes, Black"/>
    <n v="63.56"/>
    <n v="2"/>
    <n v="0"/>
    <n v="3.1779999999999973"/>
  </r>
  <r>
    <n v="2421"/>
    <x v="1189"/>
    <x v="3"/>
    <x v="45"/>
    <d v="2014-11-15T00:00:00"/>
    <s v="Standard Class"/>
    <s v="MC-17590"/>
    <x v="565"/>
    <x v="1"/>
    <s v="United States"/>
    <s v="Coachella"/>
    <x v="1"/>
    <n v="92236"/>
    <x v="1"/>
    <s v="TEC-AC-10004171"/>
    <x v="2"/>
    <x v="11"/>
    <s v="Razer Kraken 7.1 Surround Sound Over Ear USB Gaming Headset"/>
    <n v="99.99"/>
    <n v="1"/>
    <n v="0"/>
    <n v="43.995600000000003"/>
  </r>
  <r>
    <n v="2422"/>
    <x v="1190"/>
    <x v="0"/>
    <x v="724"/>
    <d v="2013-04-24T00:00:00"/>
    <s v="Standard Class"/>
    <s v="CR-12580"/>
    <x v="615"/>
    <x v="2"/>
    <s v="United States"/>
    <s v="Elmhurst"/>
    <x v="10"/>
    <n v="60126"/>
    <x v="2"/>
    <s v="OFF-ST-10003656"/>
    <x v="1"/>
    <x v="4"/>
    <s v="Safco Industrial Wire Shelving"/>
    <n v="230.376"/>
    <n v="3"/>
    <n v="0.2"/>
    <n v="-48.954900000000002"/>
  </r>
  <r>
    <n v="2423"/>
    <x v="1190"/>
    <x v="0"/>
    <x v="724"/>
    <d v="2013-04-24T00:00:00"/>
    <s v="Standard Class"/>
    <s v="CR-12580"/>
    <x v="615"/>
    <x v="2"/>
    <s v="United States"/>
    <s v="Elmhurst"/>
    <x v="10"/>
    <n v="60126"/>
    <x v="2"/>
    <s v="OFF-PA-10001560"/>
    <x v="1"/>
    <x v="10"/>
    <s v="Adams Telephone Message Books, 5 1/4” x 11”"/>
    <n v="9.6640000000000015"/>
    <n v="2"/>
    <n v="0.2"/>
    <n v="3.2615999999999996"/>
  </r>
  <r>
    <n v="2424"/>
    <x v="1191"/>
    <x v="3"/>
    <x v="53"/>
    <d v="2014-12-31T00:00:00"/>
    <s v="Standard Class"/>
    <s v="SV-20935"/>
    <x v="603"/>
    <x v="0"/>
    <s v="United States"/>
    <s v="Fairfield"/>
    <x v="24"/>
    <n v="45014"/>
    <x v="3"/>
    <s v="TEC-AC-10002473"/>
    <x v="2"/>
    <x v="11"/>
    <s v="Maxell 4.7GB DVD-R"/>
    <n v="158.928"/>
    <n v="7"/>
    <n v="0.2"/>
    <n v="41.718599999999995"/>
  </r>
  <r>
    <n v="2425"/>
    <x v="1191"/>
    <x v="3"/>
    <x v="53"/>
    <d v="2014-12-31T00:00:00"/>
    <s v="Standard Class"/>
    <s v="SV-20935"/>
    <x v="603"/>
    <x v="0"/>
    <s v="United States"/>
    <s v="Fairfield"/>
    <x v="24"/>
    <n v="45014"/>
    <x v="3"/>
    <s v="OFF-BI-10000632"/>
    <x v="1"/>
    <x v="8"/>
    <s v="Satellite Sectional Post Binders"/>
    <n v="13.023000000000001"/>
    <n v="1"/>
    <n v="0.7"/>
    <n v="-10.418399999999998"/>
  </r>
  <r>
    <n v="2426"/>
    <x v="1191"/>
    <x v="3"/>
    <x v="53"/>
    <d v="2014-12-31T00:00:00"/>
    <s v="Standard Class"/>
    <s v="SV-20935"/>
    <x v="603"/>
    <x v="0"/>
    <s v="United States"/>
    <s v="Fairfield"/>
    <x v="24"/>
    <n v="45014"/>
    <x v="3"/>
    <s v="FUR-TA-10002645"/>
    <x v="0"/>
    <x v="3"/>
    <s v="Hon Rectangular Conference Tables"/>
    <n v="273.06"/>
    <n v="2"/>
    <n v="0.4"/>
    <n v="-104.67300000000006"/>
  </r>
  <r>
    <n v="2427"/>
    <x v="1191"/>
    <x v="3"/>
    <x v="53"/>
    <d v="2014-12-31T00:00:00"/>
    <s v="Standard Class"/>
    <s v="SV-20935"/>
    <x v="603"/>
    <x v="0"/>
    <s v="United States"/>
    <s v="Fairfield"/>
    <x v="24"/>
    <n v="45014"/>
    <x v="3"/>
    <s v="OFF-FA-10002975"/>
    <x v="1"/>
    <x v="13"/>
    <s v="Staples"/>
    <n v="39.311999999999998"/>
    <n v="13"/>
    <n v="0.2"/>
    <n v="12.776399999999999"/>
  </r>
  <r>
    <n v="2428"/>
    <x v="1192"/>
    <x v="0"/>
    <x v="725"/>
    <d v="2013-06-18T00:00:00"/>
    <s v="Standard Class"/>
    <s v="MZ-17515"/>
    <x v="89"/>
    <x v="1"/>
    <s v="United States"/>
    <s v="Arlington"/>
    <x v="5"/>
    <n v="76017"/>
    <x v="2"/>
    <s v="OFF-BI-10003784"/>
    <x v="1"/>
    <x v="8"/>
    <s v="Computer Printout Index Tabs"/>
    <n v="1.3439999999999996"/>
    <n v="4"/>
    <n v="0.8"/>
    <n v="-2.1504000000000008"/>
  </r>
  <r>
    <n v="2429"/>
    <x v="1192"/>
    <x v="0"/>
    <x v="725"/>
    <d v="2013-06-18T00:00:00"/>
    <s v="Standard Class"/>
    <s v="MZ-17515"/>
    <x v="89"/>
    <x v="1"/>
    <s v="United States"/>
    <s v="Arlington"/>
    <x v="5"/>
    <n v="76017"/>
    <x v="2"/>
    <s v="OFF-BI-10001617"/>
    <x v="1"/>
    <x v="8"/>
    <s v="GBC Wire Binding Combs"/>
    <n v="8.2719999999999985"/>
    <n v="4"/>
    <n v="0.8"/>
    <n v="-13.648800000000001"/>
  </r>
  <r>
    <n v="2430"/>
    <x v="1192"/>
    <x v="0"/>
    <x v="725"/>
    <d v="2013-06-18T00:00:00"/>
    <s v="Standard Class"/>
    <s v="MZ-17515"/>
    <x v="89"/>
    <x v="1"/>
    <s v="United States"/>
    <s v="Arlington"/>
    <x v="5"/>
    <n v="76017"/>
    <x v="2"/>
    <s v="FUR-FU-10004415"/>
    <x v="0"/>
    <x v="5"/>
    <s v="Stacking Tray, Side-Loading, Legal, Smoke"/>
    <n v="12.544000000000002"/>
    <n v="7"/>
    <n v="0.6"/>
    <n v="-9.0944000000000038"/>
  </r>
  <r>
    <n v="2431"/>
    <x v="1193"/>
    <x v="3"/>
    <x v="726"/>
    <d v="2014-05-21T00:00:00"/>
    <s v="Standard Class"/>
    <s v="RB-19795"/>
    <x v="176"/>
    <x v="2"/>
    <s v="United States"/>
    <s v="San Francisco"/>
    <x v="1"/>
    <n v="94110"/>
    <x v="1"/>
    <s v="OFF-LA-10000240"/>
    <x v="1"/>
    <x v="2"/>
    <s v="Self-Adhesive Address Labels for Typewriters by Universal"/>
    <n v="58.48"/>
    <n v="8"/>
    <n v="0"/>
    <n v="27.485599999999998"/>
  </r>
  <r>
    <n v="2432"/>
    <x v="1194"/>
    <x v="3"/>
    <x v="116"/>
    <d v="2015-01-03T00:00:00"/>
    <s v="Standard Class"/>
    <s v="HM-14860"/>
    <x v="447"/>
    <x v="1"/>
    <s v="United States"/>
    <s v="Seattle"/>
    <x v="4"/>
    <n v="98103"/>
    <x v="1"/>
    <s v="FUR-FU-10001935"/>
    <x v="0"/>
    <x v="5"/>
    <s v="3M Hangers With Command Adhesive"/>
    <n v="7.4"/>
    <n v="2"/>
    <n v="0"/>
    <n v="3.0340000000000007"/>
  </r>
  <r>
    <n v="2433"/>
    <x v="1195"/>
    <x v="2"/>
    <x v="727"/>
    <d v="2011-04-01T00:00:00"/>
    <s v="Standard Class"/>
    <s v="AZ-10750"/>
    <x v="616"/>
    <x v="0"/>
    <s v="United States"/>
    <s v="New York City"/>
    <x v="15"/>
    <n v="10009"/>
    <x v="3"/>
    <s v="FUR-CH-10002439"/>
    <x v="0"/>
    <x v="1"/>
    <s v="Iceberg Nesting Folding Chair, 19w x 6d x 43h"/>
    <n v="366.786"/>
    <n v="7"/>
    <n v="0.1"/>
    <n v="65.206400000000002"/>
  </r>
  <r>
    <n v="2434"/>
    <x v="1196"/>
    <x v="3"/>
    <x v="39"/>
    <d v="2014-06-02T00:00:00"/>
    <s v="Standard Class"/>
    <s v="JH-15910"/>
    <x v="101"/>
    <x v="0"/>
    <s v="United States"/>
    <s v="Houston"/>
    <x v="5"/>
    <n v="77070"/>
    <x v="2"/>
    <s v="TEC-PH-10001536"/>
    <x v="2"/>
    <x v="7"/>
    <s v="Spigen Samsung Galaxy S5 Case Wallet"/>
    <n v="54.367999999999995"/>
    <n v="4"/>
    <n v="0.2"/>
    <n v="4.0775999999999968"/>
  </r>
  <r>
    <n v="2435"/>
    <x v="1197"/>
    <x v="1"/>
    <x v="717"/>
    <d v="2012-11-17T00:00:00"/>
    <s v="First Class"/>
    <s v="PJ-18835"/>
    <x v="601"/>
    <x v="1"/>
    <s v="United States"/>
    <s v="Springfield"/>
    <x v="17"/>
    <n v="22153"/>
    <x v="0"/>
    <s v="OFF-EN-10001532"/>
    <x v="1"/>
    <x v="12"/>
    <s v="Brown Kraft Recycled Envelopes"/>
    <n v="33.96"/>
    <n v="2"/>
    <n v="0"/>
    <n v="16.98"/>
  </r>
  <r>
    <n v="2436"/>
    <x v="1197"/>
    <x v="1"/>
    <x v="717"/>
    <d v="2012-11-17T00:00:00"/>
    <s v="First Class"/>
    <s v="PJ-18835"/>
    <x v="601"/>
    <x v="1"/>
    <s v="United States"/>
    <s v="Springfield"/>
    <x v="17"/>
    <n v="22153"/>
    <x v="0"/>
    <s v="OFF-AP-10003057"/>
    <x v="1"/>
    <x v="9"/>
    <s v="Honeywell Enviracaire Portable HEPA Air Cleaner for 16' x 20' Room"/>
    <n v="826.11"/>
    <n v="3"/>
    <n v="0"/>
    <n v="322.18290000000002"/>
  </r>
  <r>
    <n v="2437"/>
    <x v="1198"/>
    <x v="3"/>
    <x v="445"/>
    <d v="2014-07-11T00:00:00"/>
    <s v="Standard Class"/>
    <s v="CA-12265"/>
    <x v="244"/>
    <x v="0"/>
    <s v="United States"/>
    <s v="Farmington"/>
    <x v="27"/>
    <n v="87401"/>
    <x v="1"/>
    <s v="FUR-FU-10003708"/>
    <x v="0"/>
    <x v="5"/>
    <s v="Tenex Traditional Chairmats for Medium Pile Carpet, Standard Lip, 36&quot; x 48&quot;"/>
    <n v="545.85"/>
    <n v="9"/>
    <n v="0"/>
    <n v="114.6285"/>
  </r>
  <r>
    <n v="2438"/>
    <x v="1199"/>
    <x v="2"/>
    <x v="728"/>
    <d v="2011-11-20T00:00:00"/>
    <s v="Second Class"/>
    <s v="PW-19240"/>
    <x v="617"/>
    <x v="0"/>
    <s v="United States"/>
    <s v="Louisville"/>
    <x v="22"/>
    <n v="80027"/>
    <x v="1"/>
    <s v="FUR-TA-10000849"/>
    <x v="0"/>
    <x v="3"/>
    <s v="Bevis Rectangular Conference Tables"/>
    <n v="145.97999999999999"/>
    <n v="2"/>
    <n v="0.5"/>
    <n v="-99.266399999999976"/>
  </r>
  <r>
    <n v="2439"/>
    <x v="1199"/>
    <x v="2"/>
    <x v="728"/>
    <d v="2011-11-20T00:00:00"/>
    <s v="Second Class"/>
    <s v="PW-19240"/>
    <x v="617"/>
    <x v="0"/>
    <s v="United States"/>
    <s v="Louisville"/>
    <x v="22"/>
    <n v="80027"/>
    <x v="1"/>
    <s v="OFF-PA-10002259"/>
    <x v="1"/>
    <x v="10"/>
    <s v="Geographics Note Cards, Blank, White, 8 1/2&quot; x 11&quot;"/>
    <n v="35.808"/>
    <n v="4"/>
    <n v="0.2"/>
    <n v="12.5328"/>
  </r>
  <r>
    <n v="2440"/>
    <x v="1200"/>
    <x v="3"/>
    <x v="729"/>
    <d v="2014-07-23T00:00:00"/>
    <s v="Standard Class"/>
    <s v="SW-20455"/>
    <x v="517"/>
    <x v="0"/>
    <s v="United States"/>
    <s v="Tampa"/>
    <x v="2"/>
    <n v="33614"/>
    <x v="0"/>
    <s v="FUR-FU-10002597"/>
    <x v="0"/>
    <x v="5"/>
    <s v="C-Line Magnetic Cubicle Keepers, Clear Polypropylene"/>
    <n v="7.9040000000000008"/>
    <n v="2"/>
    <n v="0.2"/>
    <n v="2.1736000000000004"/>
  </r>
  <r>
    <n v="2441"/>
    <x v="1201"/>
    <x v="0"/>
    <x v="730"/>
    <d v="2013-05-28T00:00:00"/>
    <s v="Standard Class"/>
    <s v="AF-10870"/>
    <x v="578"/>
    <x v="0"/>
    <s v="United States"/>
    <s v="Passaic"/>
    <x v="30"/>
    <n v="7055"/>
    <x v="3"/>
    <s v="TEC-PH-10004614"/>
    <x v="2"/>
    <x v="7"/>
    <s v="AT&amp;T 841000 Phone"/>
    <n v="345"/>
    <n v="5"/>
    <n v="0"/>
    <n v="86.25"/>
  </r>
  <r>
    <n v="2442"/>
    <x v="1201"/>
    <x v="0"/>
    <x v="730"/>
    <d v="2013-05-28T00:00:00"/>
    <s v="Standard Class"/>
    <s v="AF-10870"/>
    <x v="578"/>
    <x v="0"/>
    <s v="United States"/>
    <s v="Passaic"/>
    <x v="30"/>
    <n v="7055"/>
    <x v="3"/>
    <s v="FUR-TA-10003748"/>
    <x v="0"/>
    <x v="3"/>
    <s v="Bevis 36 x 72 Conference Tables"/>
    <n v="174.28599999999997"/>
    <n v="2"/>
    <n v="0.3"/>
    <n v="-19.918399999999991"/>
  </r>
  <r>
    <n v="2443"/>
    <x v="1201"/>
    <x v="0"/>
    <x v="730"/>
    <d v="2013-05-28T00:00:00"/>
    <s v="Standard Class"/>
    <s v="AF-10870"/>
    <x v="578"/>
    <x v="0"/>
    <s v="United States"/>
    <s v="Passaic"/>
    <x v="30"/>
    <n v="7055"/>
    <x v="3"/>
    <s v="OFF-AP-10003217"/>
    <x v="1"/>
    <x v="9"/>
    <s v="Eureka Sanitaire  Commercial Upright"/>
    <n v="662.84"/>
    <n v="4"/>
    <n v="0"/>
    <n v="172.33840000000004"/>
  </r>
  <r>
    <n v="2444"/>
    <x v="1201"/>
    <x v="0"/>
    <x v="730"/>
    <d v="2013-05-28T00:00:00"/>
    <s v="Standard Class"/>
    <s v="AF-10870"/>
    <x v="578"/>
    <x v="0"/>
    <s v="United States"/>
    <s v="Passaic"/>
    <x v="30"/>
    <n v="7055"/>
    <x v="3"/>
    <s v="TEC-AC-10002399"/>
    <x v="2"/>
    <x v="11"/>
    <s v="SanDisk Cruzer 32 GB USB Flash Drive"/>
    <n v="95.1"/>
    <n v="5"/>
    <n v="0"/>
    <n v="30.431999999999995"/>
  </r>
  <r>
    <n v="2445"/>
    <x v="1201"/>
    <x v="0"/>
    <x v="730"/>
    <d v="2013-05-28T00:00:00"/>
    <s v="Standard Class"/>
    <s v="AF-10870"/>
    <x v="578"/>
    <x v="0"/>
    <s v="United States"/>
    <s v="Passaic"/>
    <x v="30"/>
    <n v="7055"/>
    <x v="3"/>
    <s v="OFF-EN-10002973"/>
    <x v="1"/>
    <x v="12"/>
    <s v="Ampad #10 Peel &amp; Seel Holiday Envelopes"/>
    <n v="26.880000000000003"/>
    <n v="6"/>
    <n v="0"/>
    <n v="12.902400000000002"/>
  </r>
  <r>
    <n v="2446"/>
    <x v="1201"/>
    <x v="0"/>
    <x v="730"/>
    <d v="2013-05-28T00:00:00"/>
    <s v="Standard Class"/>
    <s v="AF-10870"/>
    <x v="578"/>
    <x v="0"/>
    <s v="United States"/>
    <s v="Passaic"/>
    <x v="30"/>
    <n v="7055"/>
    <x v="3"/>
    <s v="TEC-PH-10001336"/>
    <x v="2"/>
    <x v="7"/>
    <s v="Digium D40 VoIP phone"/>
    <n v="257.98"/>
    <n v="2"/>
    <n v="0"/>
    <n v="74.8142"/>
  </r>
  <r>
    <n v="2447"/>
    <x v="1202"/>
    <x v="1"/>
    <x v="12"/>
    <d v="2012-10-01T00:00:00"/>
    <s v="Standard Class"/>
    <s v="AM-10705"/>
    <x v="562"/>
    <x v="0"/>
    <s v="United States"/>
    <s v="Los Angeles"/>
    <x v="1"/>
    <n v="90004"/>
    <x v="1"/>
    <s v="OFF-EN-10000461"/>
    <x v="1"/>
    <x v="12"/>
    <s v="#10- 4 1/8&quot; x 9 1/2&quot; Recycled Envelopes"/>
    <n v="17.48"/>
    <n v="2"/>
    <n v="0"/>
    <n v="8.2156000000000002"/>
  </r>
  <r>
    <n v="2448"/>
    <x v="1203"/>
    <x v="0"/>
    <x v="731"/>
    <d v="2013-11-07T00:00:00"/>
    <s v="Standard Class"/>
    <s v="BD-11320"/>
    <x v="217"/>
    <x v="0"/>
    <s v="United States"/>
    <s v="Philadelphia"/>
    <x v="9"/>
    <n v="19143"/>
    <x v="3"/>
    <s v="FUR-CH-10000988"/>
    <x v="0"/>
    <x v="1"/>
    <s v="Hon Olson Stacker Stools"/>
    <n v="492.83499999999998"/>
    <n v="5"/>
    <n v="0.3"/>
    <n v="-14.080999999999989"/>
  </r>
  <r>
    <n v="2449"/>
    <x v="1204"/>
    <x v="1"/>
    <x v="471"/>
    <d v="2012-09-17T00:00:00"/>
    <s v="Second Class"/>
    <s v="CM-12385"/>
    <x v="200"/>
    <x v="0"/>
    <s v="United States"/>
    <s v="North Charleston"/>
    <x v="20"/>
    <n v="29406"/>
    <x v="0"/>
    <s v="OFF-ST-10001809"/>
    <x v="1"/>
    <x v="4"/>
    <s v="Fellowes Officeware Wire Shelving"/>
    <n v="269.49"/>
    <n v="3"/>
    <n v="0"/>
    <n v="5.3897999999999939"/>
  </r>
  <r>
    <n v="2450"/>
    <x v="1205"/>
    <x v="0"/>
    <x v="732"/>
    <d v="2013-11-11T00:00:00"/>
    <s v="Standard Class"/>
    <s v="CS-12400"/>
    <x v="37"/>
    <x v="2"/>
    <s v="United States"/>
    <s v="San Jose"/>
    <x v="1"/>
    <n v="95123"/>
    <x v="1"/>
    <s v="OFF-BI-10003963"/>
    <x v="1"/>
    <x v="8"/>
    <s v="Cardinal Holdit Data Disk Pockets"/>
    <n v="29.120000000000005"/>
    <n v="5"/>
    <n v="0.2"/>
    <n v="9.8279999999999959"/>
  </r>
  <r>
    <n v="2451"/>
    <x v="1206"/>
    <x v="3"/>
    <x v="294"/>
    <d v="2014-03-23T00:00:00"/>
    <s v="Second Class"/>
    <s v="DB-13405"/>
    <x v="591"/>
    <x v="0"/>
    <s v="United States"/>
    <s v="New York City"/>
    <x v="15"/>
    <n v="10011"/>
    <x v="3"/>
    <s v="OFF-LA-10000081"/>
    <x v="1"/>
    <x v="2"/>
    <s v="Avery 496"/>
    <n v="18.75"/>
    <n v="5"/>
    <n v="0"/>
    <n v="9"/>
  </r>
  <r>
    <n v="2452"/>
    <x v="1206"/>
    <x v="3"/>
    <x v="294"/>
    <d v="2014-03-23T00:00:00"/>
    <s v="Second Class"/>
    <s v="DB-13405"/>
    <x v="591"/>
    <x v="0"/>
    <s v="United States"/>
    <s v="New York City"/>
    <x v="15"/>
    <n v="10011"/>
    <x v="3"/>
    <s v="TEC-PH-10000149"/>
    <x v="2"/>
    <x v="7"/>
    <s v="Cisco SPA525G2 IP Phone - Wireless"/>
    <n v="119.69999999999999"/>
    <n v="6"/>
    <n v="0"/>
    <n v="31.121999999999996"/>
  </r>
  <r>
    <n v="2453"/>
    <x v="1206"/>
    <x v="3"/>
    <x v="294"/>
    <d v="2014-03-23T00:00:00"/>
    <s v="Second Class"/>
    <s v="DB-13405"/>
    <x v="591"/>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x v="591"/>
    <x v="0"/>
    <s v="United States"/>
    <s v="New York City"/>
    <x v="15"/>
    <n v="10011"/>
    <x v="3"/>
    <s v="TEC-AC-10002399"/>
    <x v="2"/>
    <x v="11"/>
    <s v="SanDisk Cruzer 32 GB USB Flash Drive"/>
    <n v="57.06"/>
    <n v="3"/>
    <n v="0"/>
    <n v="18.2592"/>
  </r>
  <r>
    <n v="2455"/>
    <x v="1206"/>
    <x v="3"/>
    <x v="294"/>
    <d v="2014-03-23T00:00:00"/>
    <s v="Second Class"/>
    <s v="DB-13405"/>
    <x v="591"/>
    <x v="0"/>
    <s v="United States"/>
    <s v="New York City"/>
    <x v="15"/>
    <n v="10011"/>
    <x v="3"/>
    <s v="TEC-AC-10003038"/>
    <x v="2"/>
    <x v="11"/>
    <s v="Kingston Digital DataTraveler 16GB USB 2.0"/>
    <n v="71.599999999999994"/>
    <n v="8"/>
    <n v="0"/>
    <n v="13.603999999999992"/>
  </r>
  <r>
    <n v="2456"/>
    <x v="1206"/>
    <x v="3"/>
    <x v="294"/>
    <d v="2014-03-23T00:00:00"/>
    <s v="Second Class"/>
    <s v="DB-13405"/>
    <x v="591"/>
    <x v="0"/>
    <s v="United States"/>
    <s v="New York City"/>
    <x v="15"/>
    <n v="10011"/>
    <x v="3"/>
    <s v="OFF-ST-10000344"/>
    <x v="1"/>
    <x v="4"/>
    <s v="Neat Ideas Personal Hanging Folder Files, Black"/>
    <n v="107.44"/>
    <n v="8"/>
    <n v="0"/>
    <n v="27.934399999999997"/>
  </r>
  <r>
    <n v="2457"/>
    <x v="1206"/>
    <x v="3"/>
    <x v="294"/>
    <d v="2014-03-23T00:00:00"/>
    <s v="Second Class"/>
    <s v="DB-13405"/>
    <x v="591"/>
    <x v="0"/>
    <s v="United States"/>
    <s v="New York City"/>
    <x v="15"/>
    <n v="10011"/>
    <x v="3"/>
    <s v="OFF-LA-10004093"/>
    <x v="1"/>
    <x v="2"/>
    <s v="Avery 486"/>
    <n v="7.31"/>
    <n v="1"/>
    <n v="0"/>
    <n v="3.4356999999999998"/>
  </r>
  <r>
    <n v="2458"/>
    <x v="1206"/>
    <x v="3"/>
    <x v="294"/>
    <d v="2014-03-23T00:00:00"/>
    <s v="Second Class"/>
    <s v="DB-13405"/>
    <x v="591"/>
    <x v="0"/>
    <s v="United States"/>
    <s v="New York City"/>
    <x v="15"/>
    <n v="10011"/>
    <x v="3"/>
    <s v="OFF-AR-10001683"/>
    <x v="1"/>
    <x v="6"/>
    <s v="Lumber Crayons"/>
    <n v="59.099999999999994"/>
    <n v="6"/>
    <n v="0"/>
    <n v="22.458000000000002"/>
  </r>
  <r>
    <n v="2459"/>
    <x v="1206"/>
    <x v="3"/>
    <x v="294"/>
    <d v="2014-03-23T00:00:00"/>
    <s v="Second Class"/>
    <s v="DB-13405"/>
    <x v="591"/>
    <x v="0"/>
    <s v="United States"/>
    <s v="New York City"/>
    <x v="15"/>
    <n v="10011"/>
    <x v="3"/>
    <s v="OFF-ST-10003455"/>
    <x v="1"/>
    <x v="4"/>
    <s v="Tenex File Box, Personal Filing Tote with Lid, Black"/>
    <n v="46.53"/>
    <n v="3"/>
    <n v="0"/>
    <n v="12.097800000000001"/>
  </r>
  <r>
    <n v="2460"/>
    <x v="1207"/>
    <x v="3"/>
    <x v="733"/>
    <d v="2014-08-22T00:00:00"/>
    <s v="Standard Class"/>
    <s v="JG-15160"/>
    <x v="506"/>
    <x v="0"/>
    <s v="United States"/>
    <s v="Plainfield"/>
    <x v="30"/>
    <n v="7060"/>
    <x v="3"/>
    <s v="OFF-AP-10002578"/>
    <x v="1"/>
    <x v="9"/>
    <s v="Fellowes Premier Superior Surge Suppressor, 10-Outlet, With Phone and Remote"/>
    <n v="97.84"/>
    <n v="2"/>
    <n v="0"/>
    <n v="25.438400000000001"/>
  </r>
  <r>
    <n v="2461"/>
    <x v="1208"/>
    <x v="1"/>
    <x v="655"/>
    <d v="2012-07-13T00:00:00"/>
    <s v="Second Class"/>
    <s v="SC-20380"/>
    <x v="618"/>
    <x v="0"/>
    <s v="United States"/>
    <s v="Seattle"/>
    <x v="4"/>
    <n v="98115"/>
    <x v="1"/>
    <s v="OFF-PA-10001763"/>
    <x v="1"/>
    <x v="10"/>
    <s v="Xerox 1896"/>
    <n v="29.97"/>
    <n v="3"/>
    <n v="0"/>
    <n v="13.486499999999999"/>
  </r>
  <r>
    <n v="2462"/>
    <x v="1208"/>
    <x v="1"/>
    <x v="655"/>
    <d v="2012-07-13T00:00:00"/>
    <s v="Second Class"/>
    <s v="SC-20380"/>
    <x v="618"/>
    <x v="0"/>
    <s v="United States"/>
    <s v="Seattle"/>
    <x v="4"/>
    <n v="98115"/>
    <x v="1"/>
    <s v="OFF-BI-10001597"/>
    <x v="1"/>
    <x v="8"/>
    <s v="Wilson Jones Ledger-Size, Piano-Hinge Binder, 2&quot;, Blue"/>
    <n v="98.352000000000004"/>
    <n v="3"/>
    <n v="0.2"/>
    <n v="34.423199999999987"/>
  </r>
  <r>
    <n v="2463"/>
    <x v="1209"/>
    <x v="3"/>
    <x v="734"/>
    <d v="2014-12-10T00:00:00"/>
    <s v="Standard Class"/>
    <s v="CS-12460"/>
    <x v="427"/>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x v="427"/>
    <x v="0"/>
    <s v="United States"/>
    <s v="New York City"/>
    <x v="15"/>
    <n v="10009"/>
    <x v="3"/>
    <s v="OFF-BI-10001553"/>
    <x v="1"/>
    <x v="8"/>
    <s v="SpineVue Locking Slant-D Ring Binders by Cardinal"/>
    <n v="14.624000000000002"/>
    <n v="2"/>
    <n v="0.2"/>
    <n v="5.1183999999999994"/>
  </r>
  <r>
    <n v="2465"/>
    <x v="1209"/>
    <x v="3"/>
    <x v="734"/>
    <d v="2014-12-10T00:00:00"/>
    <s v="Standard Class"/>
    <s v="CS-12460"/>
    <x v="427"/>
    <x v="0"/>
    <s v="United States"/>
    <s v="New York City"/>
    <x v="15"/>
    <n v="10009"/>
    <x v="3"/>
    <s v="TEC-PH-10000576"/>
    <x v="2"/>
    <x v="7"/>
    <s v="AT&amp;T 1080 Corded phone"/>
    <n v="136.99"/>
    <n v="1"/>
    <n v="0"/>
    <n v="36.987300000000005"/>
  </r>
  <r>
    <n v="2466"/>
    <x v="1209"/>
    <x v="3"/>
    <x v="734"/>
    <d v="2014-12-10T00:00:00"/>
    <s v="Standard Class"/>
    <s v="CS-12460"/>
    <x v="427"/>
    <x v="0"/>
    <s v="United States"/>
    <s v="New York City"/>
    <x v="15"/>
    <n v="10009"/>
    <x v="3"/>
    <s v="OFF-LA-10001317"/>
    <x v="1"/>
    <x v="2"/>
    <s v="Avery 520"/>
    <n v="3.15"/>
    <n v="1"/>
    <n v="0"/>
    <n v="1.512"/>
  </r>
  <r>
    <n v="2467"/>
    <x v="1210"/>
    <x v="3"/>
    <x v="464"/>
    <d v="2014-05-09T00:00:00"/>
    <s v="Standard Class"/>
    <s v="MK-18160"/>
    <x v="177"/>
    <x v="0"/>
    <s v="United States"/>
    <s v="Newport News"/>
    <x v="17"/>
    <n v="23602"/>
    <x v="0"/>
    <s v="OFF-PA-10000726"/>
    <x v="1"/>
    <x v="10"/>
    <s v="Black Print Carbonless Snap-Off Rapid Letter, 8 1/2&quot; x 7&quot;"/>
    <n v="9.11"/>
    <n v="1"/>
    <n v="0"/>
    <n v="4.099499999999999"/>
  </r>
  <r>
    <n v="2468"/>
    <x v="1210"/>
    <x v="3"/>
    <x v="464"/>
    <d v="2014-05-09T00:00:00"/>
    <s v="Standard Class"/>
    <s v="MK-18160"/>
    <x v="177"/>
    <x v="0"/>
    <s v="United States"/>
    <s v="Newport News"/>
    <x v="17"/>
    <n v="23602"/>
    <x v="0"/>
    <s v="OFF-ST-10003306"/>
    <x v="1"/>
    <x v="4"/>
    <s v="Letter Size Cart"/>
    <n v="571.44000000000005"/>
    <n v="4"/>
    <n v="0"/>
    <n v="165.71759999999995"/>
  </r>
  <r>
    <n v="2469"/>
    <x v="1210"/>
    <x v="3"/>
    <x v="464"/>
    <d v="2014-05-09T00:00:00"/>
    <s v="Standard Class"/>
    <s v="MK-18160"/>
    <x v="177"/>
    <x v="0"/>
    <s v="United States"/>
    <s v="Newport News"/>
    <x v="17"/>
    <n v="23602"/>
    <x v="0"/>
    <s v="OFF-PA-10004983"/>
    <x v="1"/>
    <x v="10"/>
    <s v="Xerox 23"/>
    <n v="32.400000000000006"/>
    <n v="5"/>
    <n v="0"/>
    <n v="15.552000000000001"/>
  </r>
  <r>
    <n v="2470"/>
    <x v="1210"/>
    <x v="3"/>
    <x v="464"/>
    <d v="2014-05-09T00:00:00"/>
    <s v="Standard Class"/>
    <s v="MK-18160"/>
    <x v="177"/>
    <x v="0"/>
    <s v="United States"/>
    <s v="Newport News"/>
    <x v="17"/>
    <n v="23602"/>
    <x v="0"/>
    <s v="OFF-ST-10001291"/>
    <x v="1"/>
    <x v="4"/>
    <s v="Tenex Personal Self-Stacking Standard File Box, Black/Gray"/>
    <n v="16.91"/>
    <n v="1"/>
    <n v="0"/>
    <n v="4.5656999999999996"/>
  </r>
  <r>
    <n v="2471"/>
    <x v="1211"/>
    <x v="0"/>
    <x v="115"/>
    <d v="2013-01-28T00:00:00"/>
    <s v="Standard Class"/>
    <s v="CM-11935"/>
    <x v="619"/>
    <x v="0"/>
    <s v="United States"/>
    <s v="Fayetteville"/>
    <x v="3"/>
    <n v="28314"/>
    <x v="0"/>
    <s v="FUR-FU-10002107"/>
    <x v="0"/>
    <x v="5"/>
    <s v="Eldon Pizzaz Desk Accessories"/>
    <n v="14.272"/>
    <n v="8"/>
    <n v="0.2"/>
    <n v="4.281600000000001"/>
  </r>
  <r>
    <n v="2472"/>
    <x v="1211"/>
    <x v="0"/>
    <x v="115"/>
    <d v="2013-01-28T00:00:00"/>
    <s v="Standard Class"/>
    <s v="CM-11935"/>
    <x v="619"/>
    <x v="0"/>
    <s v="United States"/>
    <s v="Fayetteville"/>
    <x v="3"/>
    <n v="28314"/>
    <x v="0"/>
    <s v="FUR-BO-10002213"/>
    <x v="0"/>
    <x v="0"/>
    <s v="Sauder Forest Hills Library, Woodland Oak Finish"/>
    <n v="451.13599999999997"/>
    <n v="4"/>
    <n v="0.2"/>
    <n v="-67.670399999999972"/>
  </r>
  <r>
    <n v="2473"/>
    <x v="1211"/>
    <x v="0"/>
    <x v="115"/>
    <d v="2013-01-28T00:00:00"/>
    <s v="Standard Class"/>
    <s v="CM-11935"/>
    <x v="619"/>
    <x v="0"/>
    <s v="United States"/>
    <s v="Fayetteville"/>
    <x v="3"/>
    <n v="28314"/>
    <x v="0"/>
    <s v="OFF-AP-10000692"/>
    <x v="1"/>
    <x v="9"/>
    <s v="Fellowes Mighty 8 Compact Surge Protector"/>
    <n v="64.864000000000004"/>
    <n v="4"/>
    <n v="0.2"/>
    <n v="6.4864000000000033"/>
  </r>
  <r>
    <n v="2474"/>
    <x v="1212"/>
    <x v="0"/>
    <x v="54"/>
    <d v="2013-11-07T00:00:00"/>
    <s v="First Class"/>
    <s v="PF-19225"/>
    <x v="418"/>
    <x v="0"/>
    <s v="United States"/>
    <s v="Los Angeles"/>
    <x v="1"/>
    <n v="90032"/>
    <x v="1"/>
    <s v="FUR-CH-10001190"/>
    <x v="0"/>
    <x v="1"/>
    <s v="Global Deluxe High-Back Office Chair in Storm"/>
    <n v="217.58400000000003"/>
    <n v="2"/>
    <n v="0.2"/>
    <n v="-29.917800000000021"/>
  </r>
  <r>
    <n v="2475"/>
    <x v="1212"/>
    <x v="0"/>
    <x v="54"/>
    <d v="2013-11-07T00:00:00"/>
    <s v="First Class"/>
    <s v="PF-19225"/>
    <x v="418"/>
    <x v="0"/>
    <s v="United States"/>
    <s v="Los Angeles"/>
    <x v="1"/>
    <n v="90032"/>
    <x v="1"/>
    <s v="TEC-AC-10000682"/>
    <x v="2"/>
    <x v="11"/>
    <s v="Kensington K72356US Mouse-in-a-Box USB Desktop Mouse"/>
    <n v="82.95"/>
    <n v="5"/>
    <n v="0"/>
    <n v="29.032499999999999"/>
  </r>
  <r>
    <n v="2476"/>
    <x v="1212"/>
    <x v="0"/>
    <x v="54"/>
    <d v="2013-11-07T00:00:00"/>
    <s v="First Class"/>
    <s v="PF-19225"/>
    <x v="418"/>
    <x v="0"/>
    <s v="United States"/>
    <s v="Los Angeles"/>
    <x v="1"/>
    <n v="90032"/>
    <x v="1"/>
    <s v="OFF-LA-10004545"/>
    <x v="1"/>
    <x v="2"/>
    <s v="Avery 50"/>
    <n v="87.71"/>
    <n v="7"/>
    <n v="0"/>
    <n v="41.223699999999994"/>
  </r>
  <r>
    <n v="2477"/>
    <x v="1212"/>
    <x v="0"/>
    <x v="54"/>
    <d v="2013-11-07T00:00:00"/>
    <s v="First Class"/>
    <s v="PF-19225"/>
    <x v="418"/>
    <x v="0"/>
    <s v="United States"/>
    <s v="Los Angeles"/>
    <x v="1"/>
    <n v="90032"/>
    <x v="1"/>
    <s v="OFF-AP-10003057"/>
    <x v="1"/>
    <x v="9"/>
    <s v="Honeywell Enviracaire Portable HEPA Air Cleaner for 16' x 20' Room"/>
    <n v="1101.48"/>
    <n v="4"/>
    <n v="0"/>
    <n v="429.57720000000006"/>
  </r>
  <r>
    <n v="2478"/>
    <x v="1213"/>
    <x v="3"/>
    <x v="507"/>
    <d v="2014-09-09T00:00:00"/>
    <s v="Second Class"/>
    <s v="GM-14695"/>
    <x v="620"/>
    <x v="1"/>
    <s v="United States"/>
    <s v="Los Angeles"/>
    <x v="1"/>
    <n v="90036"/>
    <x v="1"/>
    <s v="FUR-TA-10000198"/>
    <x v="0"/>
    <x v="3"/>
    <s v="Chromcraft Bull-Nose Wood Oval Conference Tables &amp; Bases"/>
    <n v="1322.3520000000001"/>
    <n v="3"/>
    <n v="0.2"/>
    <n v="-99.176400000000001"/>
  </r>
  <r>
    <n v="2479"/>
    <x v="1214"/>
    <x v="2"/>
    <x v="103"/>
    <d v="2011-09-19T00:00:00"/>
    <s v="Standard Class"/>
    <s v="DC-12850"/>
    <x v="419"/>
    <x v="0"/>
    <s v="United States"/>
    <s v="New York City"/>
    <x v="15"/>
    <n v="10011"/>
    <x v="3"/>
    <s v="OFF-AR-10002833"/>
    <x v="1"/>
    <x v="6"/>
    <s v="Newell 322"/>
    <n v="5.46"/>
    <n v="3"/>
    <n v="0"/>
    <n v="1.4742000000000002"/>
  </r>
  <r>
    <n v="2480"/>
    <x v="1215"/>
    <x v="3"/>
    <x v="249"/>
    <d v="2014-06-26T00:00:00"/>
    <s v="Standard Class"/>
    <s v="FO-14305"/>
    <x v="383"/>
    <x v="0"/>
    <s v="United States"/>
    <s v="Dallas"/>
    <x v="5"/>
    <n v="75220"/>
    <x v="2"/>
    <s v="OFF-SU-10002557"/>
    <x v="1"/>
    <x v="14"/>
    <s v="Fiskars Spring-Action Scissors"/>
    <n v="11.184000000000001"/>
    <n v="1"/>
    <n v="0.2"/>
    <n v="0.83879999999999999"/>
  </r>
  <r>
    <n v="2481"/>
    <x v="1215"/>
    <x v="3"/>
    <x v="249"/>
    <d v="2014-06-26T00:00:00"/>
    <s v="Standard Class"/>
    <s v="FO-14305"/>
    <x v="383"/>
    <x v="0"/>
    <s v="United States"/>
    <s v="Dallas"/>
    <x v="5"/>
    <n v="75220"/>
    <x v="2"/>
    <s v="OFF-ST-10003656"/>
    <x v="1"/>
    <x v="4"/>
    <s v="Safco Industrial Wire Shelving"/>
    <n v="153.584"/>
    <n v="2"/>
    <n v="0.2"/>
    <n v="-32.636600000000001"/>
  </r>
  <r>
    <n v="2482"/>
    <x v="1216"/>
    <x v="3"/>
    <x v="165"/>
    <d v="2015-01-01T00:00:00"/>
    <s v="Standard Class"/>
    <s v="AH-10210"/>
    <x v="117"/>
    <x v="0"/>
    <s v="United States"/>
    <s v="Seattle"/>
    <x v="4"/>
    <n v="98105"/>
    <x v="1"/>
    <s v="OFF-ST-10001097"/>
    <x v="1"/>
    <x v="4"/>
    <s v="Office Impressions Heavy Duty Welded Shelving &amp; Multimedia Storage Drawers"/>
    <n v="1003.6200000000001"/>
    <n v="6"/>
    <n v="0"/>
    <n v="0"/>
  </r>
  <r>
    <n v="2483"/>
    <x v="1217"/>
    <x v="3"/>
    <x v="735"/>
    <d v="2014-09-04T00:00:00"/>
    <s v="Standard Class"/>
    <s v="KN-16705"/>
    <x v="607"/>
    <x v="2"/>
    <s v="United States"/>
    <s v="Seattle"/>
    <x v="4"/>
    <n v="98105"/>
    <x v="1"/>
    <s v="TEC-PH-10000912"/>
    <x v="2"/>
    <x v="7"/>
    <s v="Anker 24W Portable Micro USB Car Charger"/>
    <n v="35.167999999999999"/>
    <n v="4"/>
    <n v="0.2"/>
    <n v="11.429599999999999"/>
  </r>
  <r>
    <n v="2484"/>
    <x v="1217"/>
    <x v="3"/>
    <x v="735"/>
    <d v="2014-09-04T00:00:00"/>
    <s v="Standard Class"/>
    <s v="KN-16705"/>
    <x v="607"/>
    <x v="2"/>
    <s v="United States"/>
    <s v="Seattle"/>
    <x v="4"/>
    <n v="98105"/>
    <x v="1"/>
    <s v="FUR-TA-10000617"/>
    <x v="0"/>
    <x v="3"/>
    <s v="Hon Practical Foundations 30 x 60 Training Table, Light Gray/Charcoal"/>
    <n v="1137.75"/>
    <n v="5"/>
    <n v="0"/>
    <n v="250.30500000000004"/>
  </r>
  <r>
    <n v="2485"/>
    <x v="1217"/>
    <x v="3"/>
    <x v="735"/>
    <d v="2014-09-04T00:00:00"/>
    <s v="Standard Class"/>
    <s v="KN-16705"/>
    <x v="607"/>
    <x v="2"/>
    <s v="United States"/>
    <s v="Seattle"/>
    <x v="4"/>
    <n v="98105"/>
    <x v="1"/>
    <s v="OFF-BI-10001658"/>
    <x v="1"/>
    <x v="8"/>
    <s v="GBC Standard Therm-A-Bind Covers"/>
    <n v="99.680000000000021"/>
    <n v="5"/>
    <n v="0.2"/>
    <n v="32.396000000000001"/>
  </r>
  <r>
    <n v="2486"/>
    <x v="1217"/>
    <x v="3"/>
    <x v="735"/>
    <d v="2014-09-04T00:00:00"/>
    <s v="Standard Class"/>
    <s v="KN-16705"/>
    <x v="607"/>
    <x v="2"/>
    <s v="United States"/>
    <s v="Seattle"/>
    <x v="4"/>
    <n v="98105"/>
    <x v="1"/>
    <s v="OFF-AR-10003856"/>
    <x v="1"/>
    <x v="6"/>
    <s v="Newell 344"/>
    <n v="5.56"/>
    <n v="2"/>
    <n v="0"/>
    <n v="1.4455999999999998"/>
  </r>
  <r>
    <n v="2487"/>
    <x v="1218"/>
    <x v="1"/>
    <x v="98"/>
    <d v="2012-01-04T00:00:00"/>
    <s v="Second Class"/>
    <s v="CB-12535"/>
    <x v="118"/>
    <x v="1"/>
    <s v="United States"/>
    <s v="Newark"/>
    <x v="13"/>
    <n v="19711"/>
    <x v="3"/>
    <s v="OFF-ST-10001837"/>
    <x v="1"/>
    <x v="4"/>
    <s v="SAFCO Mobile Desk Side File, Wire Frame"/>
    <n v="85.52"/>
    <n v="2"/>
    <n v="0"/>
    <n v="22.235199999999999"/>
  </r>
  <r>
    <n v="2488"/>
    <x v="1218"/>
    <x v="1"/>
    <x v="98"/>
    <d v="2012-01-04T00:00:00"/>
    <s v="Second Class"/>
    <s v="CB-12535"/>
    <x v="118"/>
    <x v="1"/>
    <s v="United States"/>
    <s v="Newark"/>
    <x v="13"/>
    <n v="19711"/>
    <x v="3"/>
    <s v="OFF-AR-10001473"/>
    <x v="1"/>
    <x v="6"/>
    <s v="Newell 313"/>
    <n v="9.84"/>
    <n v="3"/>
    <n v="0"/>
    <n v="2.6568000000000005"/>
  </r>
  <r>
    <n v="2489"/>
    <x v="1218"/>
    <x v="1"/>
    <x v="98"/>
    <d v="2012-01-04T00:00:00"/>
    <s v="Second Class"/>
    <s v="CB-12535"/>
    <x v="118"/>
    <x v="1"/>
    <s v="United States"/>
    <s v="Newark"/>
    <x v="13"/>
    <n v="19711"/>
    <x v="3"/>
    <s v="OFF-PA-10004285"/>
    <x v="1"/>
    <x v="10"/>
    <s v="Xerox 1959"/>
    <n v="20.04"/>
    <n v="3"/>
    <n v="0"/>
    <n v="9.6191999999999993"/>
  </r>
  <r>
    <n v="2490"/>
    <x v="1219"/>
    <x v="1"/>
    <x v="330"/>
    <d v="2012-10-13T00:00:00"/>
    <s v="Second Class"/>
    <s v="TB-21250"/>
    <x v="621"/>
    <x v="0"/>
    <s v="United States"/>
    <s v="New York City"/>
    <x v="15"/>
    <n v="10024"/>
    <x v="3"/>
    <s v="TEC-PH-10001835"/>
    <x v="2"/>
    <x v="7"/>
    <s v="Jawbone JAMBOX Wireless Bluetooth Speaker"/>
    <n v="631.96"/>
    <n v="4"/>
    <n v="0"/>
    <n v="303.3408"/>
  </r>
  <r>
    <n v="2491"/>
    <x v="1219"/>
    <x v="1"/>
    <x v="330"/>
    <d v="2012-10-13T00:00:00"/>
    <s v="Second Class"/>
    <s v="TB-21250"/>
    <x v="621"/>
    <x v="0"/>
    <s v="United States"/>
    <s v="New York City"/>
    <x v="15"/>
    <n v="10024"/>
    <x v="3"/>
    <s v="OFF-PA-10002245"/>
    <x v="1"/>
    <x v="10"/>
    <s v="Xerox 1895"/>
    <n v="23.92"/>
    <n v="4"/>
    <n v="0"/>
    <n v="10.763999999999999"/>
  </r>
  <r>
    <n v="2492"/>
    <x v="1220"/>
    <x v="2"/>
    <x v="736"/>
    <d v="2011-12-15T00:00:00"/>
    <s v="Second Class"/>
    <s v="KD-16345"/>
    <x v="44"/>
    <x v="0"/>
    <s v="United States"/>
    <s v="Los Angeles"/>
    <x v="1"/>
    <n v="90049"/>
    <x v="1"/>
    <s v="OFF-PA-10001457"/>
    <x v="1"/>
    <x v="10"/>
    <s v="White GlueTop Scratch Pads"/>
    <n v="90.24"/>
    <n v="6"/>
    <n v="0"/>
    <n v="41.51039999999999"/>
  </r>
  <r>
    <n v="2493"/>
    <x v="1221"/>
    <x v="2"/>
    <x v="84"/>
    <d v="2011-11-23T00:00:00"/>
    <s v="Standard Class"/>
    <s v="JM-15865"/>
    <x v="622"/>
    <x v="0"/>
    <s v="United States"/>
    <s v="Jamestown"/>
    <x v="15"/>
    <n v="14701"/>
    <x v="3"/>
    <s v="TEC-PH-10002885"/>
    <x v="2"/>
    <x v="7"/>
    <s v="Apple iPhone 5"/>
    <n v="4548.8100000000004"/>
    <n v="7"/>
    <n v="0"/>
    <n v="1228.1787000000004"/>
  </r>
  <r>
    <n v="2494"/>
    <x v="1222"/>
    <x v="0"/>
    <x v="545"/>
    <d v="2013-09-15T00:00:00"/>
    <s v="Second Class"/>
    <s v="KT-16480"/>
    <x v="409"/>
    <x v="0"/>
    <s v="United States"/>
    <s v="Houston"/>
    <x v="5"/>
    <n v="77095"/>
    <x v="2"/>
    <s v="FUR-TA-10004086"/>
    <x v="0"/>
    <x v="3"/>
    <s v="KI Adjustable-Height Table"/>
    <n v="300.93"/>
    <n v="5"/>
    <n v="0.3"/>
    <n v="-34.39200000000001"/>
  </r>
  <r>
    <n v="2495"/>
    <x v="1222"/>
    <x v="0"/>
    <x v="545"/>
    <d v="2013-09-15T00:00:00"/>
    <s v="Second Class"/>
    <s v="KT-16480"/>
    <x v="409"/>
    <x v="0"/>
    <s v="United States"/>
    <s v="Houston"/>
    <x v="5"/>
    <n v="77095"/>
    <x v="2"/>
    <s v="TEC-PH-10000895"/>
    <x v="2"/>
    <x v="7"/>
    <s v="Polycom VVX 310 VoIP phone"/>
    <n v="719.96"/>
    <n v="5"/>
    <n v="0.2"/>
    <n v="53.997000000000043"/>
  </r>
  <r>
    <n v="2496"/>
    <x v="1223"/>
    <x v="2"/>
    <x v="737"/>
    <d v="2011-06-22T00:00:00"/>
    <s v="Standard Class"/>
    <s v="SC-20575"/>
    <x v="623"/>
    <x v="0"/>
    <s v="United States"/>
    <s v="Mishawaka"/>
    <x v="14"/>
    <n v="46544"/>
    <x v="2"/>
    <s v="FUR-CH-10000225"/>
    <x v="0"/>
    <x v="1"/>
    <s v="Global Geo Office Task Chair, Gray"/>
    <n v="647.84"/>
    <n v="8"/>
    <n v="0"/>
    <n v="32.391999999999939"/>
  </r>
  <r>
    <n v="2497"/>
    <x v="1224"/>
    <x v="1"/>
    <x v="120"/>
    <d v="2012-10-01T00:00:00"/>
    <s v="Standard Class"/>
    <s v="BS-11800"/>
    <x v="354"/>
    <x v="2"/>
    <s v="United States"/>
    <s v="San Diego"/>
    <x v="1"/>
    <n v="92037"/>
    <x v="1"/>
    <s v="OFF-ST-10002370"/>
    <x v="1"/>
    <x v="4"/>
    <s v="Sortfiler Multipurpose Personal File Organizer, Black"/>
    <n v="64.17"/>
    <n v="3"/>
    <n v="0"/>
    <n v="18.609299999999998"/>
  </r>
  <r>
    <n v="2498"/>
    <x v="1224"/>
    <x v="1"/>
    <x v="120"/>
    <d v="2012-10-01T00:00:00"/>
    <s v="Standard Class"/>
    <s v="BS-11800"/>
    <x v="354"/>
    <x v="2"/>
    <s v="United States"/>
    <s v="San Diego"/>
    <x v="1"/>
    <n v="92037"/>
    <x v="1"/>
    <s v="OFF-EN-10000056"/>
    <x v="1"/>
    <x v="12"/>
    <s v="Cameo Buff Policy Envelopes"/>
    <n v="124.46"/>
    <n v="2"/>
    <n v="0"/>
    <n v="58.496199999999988"/>
  </r>
  <r>
    <n v="2499"/>
    <x v="1225"/>
    <x v="0"/>
    <x v="288"/>
    <d v="2013-05-25T00:00:00"/>
    <s v="Standard Class"/>
    <s v="BT-11395"/>
    <x v="387"/>
    <x v="1"/>
    <s v="United States"/>
    <s v="San Francisco"/>
    <x v="1"/>
    <n v="94109"/>
    <x v="1"/>
    <s v="OFF-BI-10004817"/>
    <x v="1"/>
    <x v="8"/>
    <s v="GBC Personal VeloBind Strips"/>
    <n v="9.5840000000000014"/>
    <n v="1"/>
    <n v="0.2"/>
    <n v="3.3543999999999996"/>
  </r>
  <r>
    <n v="2500"/>
    <x v="1226"/>
    <x v="3"/>
    <x v="738"/>
    <d v="2014-06-24T00:00:00"/>
    <s v="First Class"/>
    <s v="DC-12850"/>
    <x v="419"/>
    <x v="0"/>
    <s v="United States"/>
    <s v="Miami"/>
    <x v="2"/>
    <n v="33178"/>
    <x v="0"/>
    <s v="OFF-EN-10004483"/>
    <x v="1"/>
    <x v="12"/>
    <s v="#10 White Business Envelopes,4 1/8 x 9 1/2"/>
    <n v="37.608000000000004"/>
    <n v="3"/>
    <n v="0.2"/>
    <n v="12.692699999999995"/>
  </r>
  <r>
    <n v="2501"/>
    <x v="1227"/>
    <x v="3"/>
    <x v="46"/>
    <d v="2014-06-21T00:00:00"/>
    <s v="First Class"/>
    <s v="LS-17200"/>
    <x v="624"/>
    <x v="1"/>
    <s v="United States"/>
    <s v="Skokie"/>
    <x v="10"/>
    <n v="60076"/>
    <x v="2"/>
    <s v="OFF-PA-10001892"/>
    <x v="1"/>
    <x v="10"/>
    <s v="Rediform Wirebound &quot;Phone Memo&quot; Message Book, 11 x 5-3/4"/>
    <n v="12.224"/>
    <n v="2"/>
    <n v="0.2"/>
    <n v="4.4311999999999996"/>
  </r>
  <r>
    <n v="2502"/>
    <x v="1227"/>
    <x v="3"/>
    <x v="46"/>
    <d v="2014-06-21T00:00:00"/>
    <s v="First Class"/>
    <s v="LS-17200"/>
    <x v="624"/>
    <x v="1"/>
    <s v="United States"/>
    <s v="Skokie"/>
    <x v="10"/>
    <n v="60076"/>
    <x v="2"/>
    <s v="OFF-BI-10000546"/>
    <x v="1"/>
    <x v="8"/>
    <s v="Avery Durable Binders"/>
    <n v="2.3039999999999994"/>
    <n v="4"/>
    <n v="0.8"/>
    <n v="-3.5711999999999993"/>
  </r>
  <r>
    <n v="2503"/>
    <x v="1227"/>
    <x v="3"/>
    <x v="46"/>
    <d v="2014-06-21T00:00:00"/>
    <s v="First Class"/>
    <s v="LS-17200"/>
    <x v="624"/>
    <x v="1"/>
    <s v="United States"/>
    <s v="Skokie"/>
    <x v="10"/>
    <n v="60076"/>
    <x v="2"/>
    <s v="OFF-BI-10001294"/>
    <x v="1"/>
    <x v="8"/>
    <s v="Fellowes Binding Cases"/>
    <n v="9.3599999999999977"/>
    <n v="4"/>
    <n v="0.8"/>
    <n v="-16.380000000000003"/>
  </r>
  <r>
    <n v="2504"/>
    <x v="1228"/>
    <x v="0"/>
    <x v="696"/>
    <d v="2013-11-20T00:00:00"/>
    <s v="Standard Class"/>
    <s v="RR-19315"/>
    <x v="625"/>
    <x v="0"/>
    <s v="United States"/>
    <s v="San Francisco"/>
    <x v="1"/>
    <n v="94110"/>
    <x v="1"/>
    <s v="OFF-LA-10000248"/>
    <x v="1"/>
    <x v="2"/>
    <s v="Avery 52"/>
    <n v="7.38"/>
    <n v="2"/>
    <n v="0"/>
    <n v="3.4685999999999999"/>
  </r>
  <r>
    <n v="2505"/>
    <x v="1229"/>
    <x v="2"/>
    <x v="739"/>
    <d v="2011-07-27T00:00:00"/>
    <s v="Second Class"/>
    <s v="KL-16645"/>
    <x v="107"/>
    <x v="0"/>
    <s v="United States"/>
    <s v="San Francisco"/>
    <x v="1"/>
    <n v="94122"/>
    <x v="1"/>
    <s v="OFF-ST-10001228"/>
    <x v="1"/>
    <x v="4"/>
    <s v="Fellowes Personal Hanging Folder Files, Navy"/>
    <n v="53.72"/>
    <n v="4"/>
    <n v="0"/>
    <n v="15.041600000000003"/>
  </r>
  <r>
    <n v="2506"/>
    <x v="1229"/>
    <x v="2"/>
    <x v="739"/>
    <d v="2011-07-27T00:00:00"/>
    <s v="Second Class"/>
    <s v="KL-16645"/>
    <x v="107"/>
    <x v="0"/>
    <s v="United States"/>
    <s v="San Francisco"/>
    <x v="1"/>
    <n v="94122"/>
    <x v="1"/>
    <s v="OFF-SU-10000151"/>
    <x v="1"/>
    <x v="14"/>
    <s v="High Speed Automatic Electric Letter Opener"/>
    <n v="8187.65"/>
    <n v="5"/>
    <n v="0"/>
    <n v="327.50599999999963"/>
  </r>
  <r>
    <n v="2507"/>
    <x v="1229"/>
    <x v="2"/>
    <x v="739"/>
    <d v="2011-07-27T00:00:00"/>
    <s v="Second Class"/>
    <s v="KL-16645"/>
    <x v="107"/>
    <x v="0"/>
    <s v="United States"/>
    <s v="San Francisco"/>
    <x v="1"/>
    <n v="94122"/>
    <x v="1"/>
    <s v="FUR-FU-10004351"/>
    <x v="0"/>
    <x v="5"/>
    <s v="Staples"/>
    <n v="77.92"/>
    <n v="8"/>
    <n v="0"/>
    <n v="34.284800000000004"/>
  </r>
  <r>
    <n v="2508"/>
    <x v="1230"/>
    <x v="1"/>
    <x v="740"/>
    <d v="2012-07-02T00:00:00"/>
    <s v="Same Day"/>
    <s v="RB-19435"/>
    <x v="579"/>
    <x v="0"/>
    <s v="United States"/>
    <s v="Houston"/>
    <x v="5"/>
    <n v="77070"/>
    <x v="2"/>
    <s v="OFF-AP-10001293"/>
    <x v="1"/>
    <x v="9"/>
    <s v="Belkin 8 Outlet Surge Protector"/>
    <n v="32.783999999999992"/>
    <n v="4"/>
    <n v="0.8"/>
    <n v="-85.238399999999999"/>
  </r>
  <r>
    <n v="2509"/>
    <x v="1231"/>
    <x v="3"/>
    <x v="580"/>
    <d v="2014-03-09T00:00:00"/>
    <s v="Standard Class"/>
    <s v="MY-17380"/>
    <x v="199"/>
    <x v="1"/>
    <s v="United States"/>
    <s v="Los Angeles"/>
    <x v="1"/>
    <n v="90045"/>
    <x v="1"/>
    <s v="TEC-PH-10000675"/>
    <x v="2"/>
    <x v="7"/>
    <s v="Panasonic KX TS3282B Corded phone"/>
    <n v="196.77600000000001"/>
    <n v="3"/>
    <n v="0.2"/>
    <n v="14.758199999999995"/>
  </r>
  <r>
    <n v="2510"/>
    <x v="1231"/>
    <x v="3"/>
    <x v="580"/>
    <d v="2014-03-09T00:00:00"/>
    <s v="Standard Class"/>
    <s v="MY-17380"/>
    <x v="199"/>
    <x v="1"/>
    <s v="United States"/>
    <s v="Los Angeles"/>
    <x v="1"/>
    <n v="90045"/>
    <x v="1"/>
    <s v="TEC-AC-10000580"/>
    <x v="2"/>
    <x v="11"/>
    <s v="Logitech G13 Programmable Gameboard with LCD Display"/>
    <n v="479.93999999999994"/>
    <n v="6"/>
    <n v="0"/>
    <n v="52.79340000000002"/>
  </r>
  <r>
    <n v="2511"/>
    <x v="1232"/>
    <x v="0"/>
    <x v="741"/>
    <d v="2013-11-24T00:00:00"/>
    <s v="Standard Class"/>
    <s v="AW-10930"/>
    <x v="585"/>
    <x v="2"/>
    <s v="United States"/>
    <s v="Oklahoma City"/>
    <x v="26"/>
    <n v="73120"/>
    <x v="2"/>
    <s v="OFF-ST-10003470"/>
    <x v="1"/>
    <x v="4"/>
    <s v="Tennsco Snap-Together Open Shelving Units, Starter Sets and Add-On Units"/>
    <n v="1117.92"/>
    <n v="4"/>
    <n v="0"/>
    <n v="55.895999999999958"/>
  </r>
  <r>
    <n v="2512"/>
    <x v="1233"/>
    <x v="1"/>
    <x v="24"/>
    <d v="2012-04-19T00:00:00"/>
    <s v="First Class"/>
    <s v="KW-16570"/>
    <x v="608"/>
    <x v="0"/>
    <s v="United States"/>
    <s v="Monroe"/>
    <x v="28"/>
    <n v="71203"/>
    <x v="0"/>
    <s v="TEC-AC-10003116"/>
    <x v="2"/>
    <x v="11"/>
    <s v="Memorex Froggy Flash Drive 8 GB"/>
    <n v="106.5"/>
    <n v="6"/>
    <n v="0"/>
    <n v="41.534999999999997"/>
  </r>
  <r>
    <n v="2513"/>
    <x v="1234"/>
    <x v="3"/>
    <x v="574"/>
    <d v="2014-12-07T00:00:00"/>
    <s v="Standard Class"/>
    <s v="DB-12910"/>
    <x v="626"/>
    <x v="2"/>
    <s v="United States"/>
    <s v="Tampa"/>
    <x v="2"/>
    <n v="33614"/>
    <x v="0"/>
    <s v="OFF-BI-10002429"/>
    <x v="1"/>
    <x v="8"/>
    <s v="Premier Elliptical Ring Binder, Black"/>
    <n v="45.660000000000011"/>
    <n v="5"/>
    <n v="0.7"/>
    <n v="-33.483999999999995"/>
  </r>
  <r>
    <n v="2514"/>
    <x v="1235"/>
    <x v="0"/>
    <x v="583"/>
    <d v="2013-11-18T00:00:00"/>
    <s v="Standard Class"/>
    <s v="BB-11545"/>
    <x v="179"/>
    <x v="1"/>
    <s v="United States"/>
    <s v="Chicago"/>
    <x v="10"/>
    <n v="60623"/>
    <x v="2"/>
    <s v="TEC-AC-10003280"/>
    <x v="2"/>
    <x v="11"/>
    <s v="Belkin F8E887 USB Wired Ergonomic Keyboard"/>
    <n v="95.968000000000004"/>
    <n v="4"/>
    <n v="0.2"/>
    <n v="1.1995999999999931"/>
  </r>
  <r>
    <n v="2515"/>
    <x v="1235"/>
    <x v="0"/>
    <x v="583"/>
    <d v="2013-11-18T00:00:00"/>
    <s v="Standard Class"/>
    <s v="BB-11545"/>
    <x v="179"/>
    <x v="1"/>
    <s v="United States"/>
    <s v="Chicago"/>
    <x v="10"/>
    <n v="60623"/>
    <x v="2"/>
    <s v="FUR-CH-10004540"/>
    <x v="0"/>
    <x v="1"/>
    <s v="Global Chrome Stack Chair"/>
    <n v="47.991999999999997"/>
    <n v="2"/>
    <n v="0.3"/>
    <n v="-2.0567999999999991"/>
  </r>
  <r>
    <n v="2516"/>
    <x v="1236"/>
    <x v="2"/>
    <x v="742"/>
    <d v="2011-09-10T00:00:00"/>
    <s v="Standard Class"/>
    <s v="NP-18700"/>
    <x v="413"/>
    <x v="0"/>
    <s v="United States"/>
    <s v="Bowling Green"/>
    <x v="24"/>
    <n v="43402"/>
    <x v="3"/>
    <s v="OFF-ST-10000585"/>
    <x v="1"/>
    <x v="4"/>
    <s v="Economy Rollaway Files"/>
    <n v="264.32"/>
    <n v="2"/>
    <n v="0.2"/>
    <n v="19.823999999999998"/>
  </r>
  <r>
    <n v="2517"/>
    <x v="1237"/>
    <x v="2"/>
    <x v="647"/>
    <d v="2011-11-22T00:00:00"/>
    <s v="Standard Class"/>
    <s v="PB-19105"/>
    <x v="287"/>
    <x v="0"/>
    <s v="United States"/>
    <s v="Houston"/>
    <x v="5"/>
    <n v="77095"/>
    <x v="2"/>
    <s v="OFF-EN-10003001"/>
    <x v="1"/>
    <x v="12"/>
    <s v="Ames Color-File Green Diamond Border X-ray Mailers"/>
    <n v="604.65600000000006"/>
    <n v="9"/>
    <n v="0.2"/>
    <n v="204.07139999999995"/>
  </r>
  <r>
    <n v="2518"/>
    <x v="1238"/>
    <x v="3"/>
    <x v="743"/>
    <d v="2014-05-08T00:00:00"/>
    <s v="Standard Class"/>
    <s v="DW-13585"/>
    <x v="61"/>
    <x v="1"/>
    <s v="United States"/>
    <s v="Westfield"/>
    <x v="30"/>
    <n v="7090"/>
    <x v="3"/>
    <s v="FUR-FU-10003975"/>
    <x v="0"/>
    <x v="5"/>
    <s v="Eldon Advantage Chair Mats for Low to Medium Pile Carpets"/>
    <n v="129.93"/>
    <n v="3"/>
    <n v="0"/>
    <n v="12.992999999999988"/>
  </r>
  <r>
    <n v="2519"/>
    <x v="1239"/>
    <x v="0"/>
    <x v="680"/>
    <d v="2013-10-22T00:00:00"/>
    <s v="Standard Class"/>
    <s v="CD-12790"/>
    <x v="522"/>
    <x v="2"/>
    <s v="United States"/>
    <s v="Oklahoma City"/>
    <x v="26"/>
    <n v="73120"/>
    <x v="2"/>
    <s v="OFF-LA-10004559"/>
    <x v="1"/>
    <x v="2"/>
    <s v="Avery 49"/>
    <n v="20.16"/>
    <n v="7"/>
    <n v="0"/>
    <n v="9.8783999999999992"/>
  </r>
  <r>
    <n v="2520"/>
    <x v="1239"/>
    <x v="0"/>
    <x v="680"/>
    <d v="2013-10-22T00:00:00"/>
    <s v="Standard Class"/>
    <s v="CD-12790"/>
    <x v="522"/>
    <x v="2"/>
    <s v="United States"/>
    <s v="Oklahoma City"/>
    <x v="26"/>
    <n v="73120"/>
    <x v="2"/>
    <s v="OFF-LA-10003223"/>
    <x v="1"/>
    <x v="2"/>
    <s v="Avery 508"/>
    <n v="29.46"/>
    <n v="6"/>
    <n v="0"/>
    <n v="14.4354"/>
  </r>
  <r>
    <n v="2521"/>
    <x v="1239"/>
    <x v="0"/>
    <x v="680"/>
    <d v="2013-10-22T00:00:00"/>
    <s v="Standard Class"/>
    <s v="CD-12790"/>
    <x v="522"/>
    <x v="2"/>
    <s v="United States"/>
    <s v="Oklahoma City"/>
    <x v="26"/>
    <n v="73120"/>
    <x v="2"/>
    <s v="OFF-AP-10002651"/>
    <x v="1"/>
    <x v="9"/>
    <s v="Hoover Upright Vacuum With Dirt Cup"/>
    <n v="868.58999999999992"/>
    <n v="3"/>
    <n v="0"/>
    <n v="251.89109999999988"/>
  </r>
  <r>
    <n v="2522"/>
    <x v="1239"/>
    <x v="0"/>
    <x v="680"/>
    <d v="2013-10-22T00:00:00"/>
    <s v="Standard Class"/>
    <s v="CD-12790"/>
    <x v="522"/>
    <x v="2"/>
    <s v="United States"/>
    <s v="Oklahoma City"/>
    <x v="26"/>
    <n v="73120"/>
    <x v="2"/>
    <s v="OFF-PA-10003177"/>
    <x v="1"/>
    <x v="10"/>
    <s v="Xerox 1999"/>
    <n v="12.96"/>
    <n v="2"/>
    <n v="0"/>
    <n v="6.2208000000000006"/>
  </r>
  <r>
    <n v="2523"/>
    <x v="1239"/>
    <x v="0"/>
    <x v="680"/>
    <d v="2013-10-22T00:00:00"/>
    <s v="Standard Class"/>
    <s v="CD-12790"/>
    <x v="522"/>
    <x v="2"/>
    <s v="United States"/>
    <s v="Oklahoma City"/>
    <x v="26"/>
    <n v="73120"/>
    <x v="2"/>
    <s v="TEC-PH-10003442"/>
    <x v="2"/>
    <x v="7"/>
    <s v="Samsung Replacement EH64AVFWE Premium Headset"/>
    <n v="5.5"/>
    <n v="1"/>
    <n v="0"/>
    <n v="1.375"/>
  </r>
  <r>
    <n v="2524"/>
    <x v="1239"/>
    <x v="0"/>
    <x v="680"/>
    <d v="2013-10-22T00:00:00"/>
    <s v="Standard Class"/>
    <s v="CD-12790"/>
    <x v="522"/>
    <x v="2"/>
    <s v="United States"/>
    <s v="Oklahoma City"/>
    <x v="26"/>
    <n v="73120"/>
    <x v="2"/>
    <s v="OFF-BI-10000977"/>
    <x v="1"/>
    <x v="8"/>
    <s v="Ibico Plastic Spiral Binding Combs"/>
    <n v="121.6"/>
    <n v="4"/>
    <n v="0"/>
    <n v="55.935999999999993"/>
  </r>
  <r>
    <n v="2525"/>
    <x v="1240"/>
    <x v="1"/>
    <x v="744"/>
    <d v="2012-04-10T00:00:00"/>
    <s v="Standard Class"/>
    <s v="TT-21220"/>
    <x v="627"/>
    <x v="0"/>
    <s v="United States"/>
    <s v="Houston"/>
    <x v="5"/>
    <n v="77041"/>
    <x v="2"/>
    <s v="OFF-AR-10004078"/>
    <x v="1"/>
    <x v="6"/>
    <s v="Newell 312"/>
    <n v="42.047999999999995"/>
    <n v="9"/>
    <n v="0.2"/>
    <n v="5.2559999999999985"/>
  </r>
  <r>
    <n v="2526"/>
    <x v="1240"/>
    <x v="1"/>
    <x v="744"/>
    <d v="2012-04-10T00:00:00"/>
    <s v="Standard Class"/>
    <s v="TT-21220"/>
    <x v="627"/>
    <x v="0"/>
    <s v="United States"/>
    <s v="Houston"/>
    <x v="5"/>
    <n v="77041"/>
    <x v="2"/>
    <s v="TEC-AC-10002550"/>
    <x v="2"/>
    <x v="11"/>
    <s v="Maxell 4.7GB DVD-RW 3/Pack"/>
    <n v="25.488"/>
    <n v="2"/>
    <n v="0.2"/>
    <n v="4.4603999999999999"/>
  </r>
  <r>
    <n v="2527"/>
    <x v="1240"/>
    <x v="1"/>
    <x v="744"/>
    <d v="2012-04-10T00:00:00"/>
    <s v="Standard Class"/>
    <s v="TT-21220"/>
    <x v="627"/>
    <x v="0"/>
    <s v="United States"/>
    <s v="Houston"/>
    <x v="5"/>
    <n v="77041"/>
    <x v="2"/>
    <s v="OFF-BI-10004965"/>
    <x v="1"/>
    <x v="8"/>
    <s v="Ibico Covers for Plastic or Wire Binding Elements"/>
    <n v="6.8999999999999986"/>
    <n v="3"/>
    <n v="0.8"/>
    <n v="-12.075000000000003"/>
  </r>
  <r>
    <n v="2528"/>
    <x v="1240"/>
    <x v="1"/>
    <x v="744"/>
    <d v="2012-04-10T00:00:00"/>
    <s v="Standard Class"/>
    <s v="TT-21220"/>
    <x v="627"/>
    <x v="0"/>
    <s v="United States"/>
    <s v="Houston"/>
    <x v="5"/>
    <n v="77041"/>
    <x v="2"/>
    <s v="OFF-BI-10004209"/>
    <x v="1"/>
    <x v="8"/>
    <s v="Fellowes Twister Kit, Gray/Clear, 3/pkg"/>
    <n v="9.6479999999999961"/>
    <n v="6"/>
    <n v="0.8"/>
    <n v="-16.884"/>
  </r>
  <r>
    <n v="2529"/>
    <x v="1240"/>
    <x v="1"/>
    <x v="744"/>
    <d v="2012-04-10T00:00:00"/>
    <s v="Standard Class"/>
    <s v="TT-21220"/>
    <x v="627"/>
    <x v="0"/>
    <s v="United States"/>
    <s v="Houston"/>
    <x v="5"/>
    <n v="77041"/>
    <x v="2"/>
    <s v="OFF-PA-10001526"/>
    <x v="1"/>
    <x v="10"/>
    <s v="Xerox 1949"/>
    <n v="7.9680000000000009"/>
    <n v="2"/>
    <n v="0.2"/>
    <n v="2.8884000000000007"/>
  </r>
  <r>
    <n v="2530"/>
    <x v="1241"/>
    <x v="2"/>
    <x v="745"/>
    <d v="2011-10-29T00:00:00"/>
    <s v="Standard Class"/>
    <s v="DB-12910"/>
    <x v="626"/>
    <x v="2"/>
    <s v="United States"/>
    <s v="Fort Lauderdale"/>
    <x v="2"/>
    <n v="33311"/>
    <x v="0"/>
    <s v="OFF-PA-10000788"/>
    <x v="1"/>
    <x v="10"/>
    <s v="Xerox 210"/>
    <n v="10.368000000000002"/>
    <n v="2"/>
    <n v="0.2"/>
    <n v="3.6288"/>
  </r>
  <r>
    <n v="2531"/>
    <x v="1242"/>
    <x v="2"/>
    <x v="654"/>
    <d v="2011-08-21T00:00:00"/>
    <s v="Standard Class"/>
    <s v="DJ-13510"/>
    <x v="137"/>
    <x v="1"/>
    <s v="United States"/>
    <s v="Little Rock"/>
    <x v="36"/>
    <n v="72209"/>
    <x v="0"/>
    <s v="OFF-PA-10000595"/>
    <x v="1"/>
    <x v="10"/>
    <s v="Xerox 1929"/>
    <n v="114.2"/>
    <n v="5"/>
    <n v="0"/>
    <n v="52.531999999999996"/>
  </r>
  <r>
    <n v="2532"/>
    <x v="1242"/>
    <x v="2"/>
    <x v="654"/>
    <d v="2011-08-21T00:00:00"/>
    <s v="Standard Class"/>
    <s v="DJ-13510"/>
    <x v="137"/>
    <x v="1"/>
    <s v="United States"/>
    <s v="Little Rock"/>
    <x v="36"/>
    <n v="72209"/>
    <x v="0"/>
    <s v="OFF-BI-10000829"/>
    <x v="1"/>
    <x v="8"/>
    <s v="Avery Non-Stick Binders"/>
    <n v="17.96"/>
    <n v="4"/>
    <n v="0"/>
    <n v="8.2615999999999996"/>
  </r>
  <r>
    <n v="2533"/>
    <x v="1242"/>
    <x v="2"/>
    <x v="654"/>
    <d v="2011-08-21T00:00:00"/>
    <s v="Standard Class"/>
    <s v="DJ-13510"/>
    <x v="137"/>
    <x v="1"/>
    <s v="United States"/>
    <s v="Little Rock"/>
    <x v="36"/>
    <n v="72209"/>
    <x v="0"/>
    <s v="OFF-FA-10002676"/>
    <x v="1"/>
    <x v="13"/>
    <s v="Colored Push Pins"/>
    <n v="12.67"/>
    <n v="7"/>
    <n v="0"/>
    <n v="4.5611999999999995"/>
  </r>
  <r>
    <n v="2534"/>
    <x v="1242"/>
    <x v="2"/>
    <x v="654"/>
    <d v="2011-08-21T00:00:00"/>
    <s v="Standard Class"/>
    <s v="DJ-13510"/>
    <x v="137"/>
    <x v="1"/>
    <s v="United States"/>
    <s v="Little Rock"/>
    <x v="36"/>
    <n v="72209"/>
    <x v="0"/>
    <s v="TEC-AC-10000844"/>
    <x v="2"/>
    <x v="11"/>
    <s v="Logitech Gaming G510s - Keyboard"/>
    <n v="339.96"/>
    <n v="4"/>
    <n v="0"/>
    <n v="122.38559999999998"/>
  </r>
  <r>
    <n v="2535"/>
    <x v="1243"/>
    <x v="3"/>
    <x v="733"/>
    <d v="2014-08-19T00:00:00"/>
    <s v="Second Class"/>
    <s v="DL-13495"/>
    <x v="393"/>
    <x v="1"/>
    <s v="United States"/>
    <s v="Philadelphia"/>
    <x v="9"/>
    <n v="19120"/>
    <x v="3"/>
    <s v="OFF-ST-10004459"/>
    <x v="1"/>
    <x v="4"/>
    <s v="Tennsco Single-Tier Lockers"/>
    <n v="1801.6320000000001"/>
    <n v="6"/>
    <n v="0.2"/>
    <n v="-337.80600000000004"/>
  </r>
  <r>
    <n v="2536"/>
    <x v="1244"/>
    <x v="1"/>
    <x v="684"/>
    <d v="2012-09-08T00:00:00"/>
    <s v="First Class"/>
    <s v="LO-17170"/>
    <x v="628"/>
    <x v="1"/>
    <s v="United States"/>
    <s v="La Quinta"/>
    <x v="1"/>
    <n v="92253"/>
    <x v="1"/>
    <s v="TEC-AC-10003499"/>
    <x v="2"/>
    <x v="11"/>
    <s v="Memorex Mini Travel Drive 8 GB USB 2.0 Flash Drive"/>
    <n v="46.32"/>
    <n v="4"/>
    <n v="0"/>
    <n v="18.064800000000002"/>
  </r>
  <r>
    <n v="2537"/>
    <x v="1245"/>
    <x v="1"/>
    <x v="746"/>
    <d v="2012-01-29T00:00:00"/>
    <s v="Second Class"/>
    <s v="SV-20365"/>
    <x v="277"/>
    <x v="0"/>
    <s v="United States"/>
    <s v="Cleveland"/>
    <x v="24"/>
    <n v="44105"/>
    <x v="3"/>
    <s v="FUR-CH-10000513"/>
    <x v="0"/>
    <x v="1"/>
    <s v="High-Back Leather Manager's Chair"/>
    <n v="181.98599999999999"/>
    <n v="2"/>
    <n v="0.3"/>
    <n v="-54.595799999999997"/>
  </r>
  <r>
    <n v="2538"/>
    <x v="1245"/>
    <x v="1"/>
    <x v="746"/>
    <d v="2012-01-29T00:00:00"/>
    <s v="Second Class"/>
    <s v="SV-20365"/>
    <x v="277"/>
    <x v="0"/>
    <s v="United States"/>
    <s v="Cleveland"/>
    <x v="24"/>
    <n v="44105"/>
    <x v="3"/>
    <s v="TEC-PH-10000895"/>
    <x v="2"/>
    <x v="7"/>
    <s v="Polycom VVX 310 VoIP phone"/>
    <n v="431.976"/>
    <n v="4"/>
    <n v="0.4"/>
    <n v="-100.7944"/>
  </r>
  <r>
    <n v="2539"/>
    <x v="1245"/>
    <x v="1"/>
    <x v="746"/>
    <d v="2012-01-29T00:00:00"/>
    <s v="Second Class"/>
    <s v="SV-20365"/>
    <x v="277"/>
    <x v="0"/>
    <s v="United States"/>
    <s v="Cleveland"/>
    <x v="24"/>
    <n v="44105"/>
    <x v="3"/>
    <s v="TEC-PH-10002555"/>
    <x v="2"/>
    <x v="7"/>
    <s v="Nortel Meridian M5316 Digital phone"/>
    <n v="155.36999999999998"/>
    <n v="1"/>
    <n v="0.4"/>
    <n v="-36.253"/>
  </r>
  <r>
    <n v="2540"/>
    <x v="1246"/>
    <x v="1"/>
    <x v="747"/>
    <d v="2012-07-16T00:00:00"/>
    <s v="Same Day"/>
    <s v="EM-13810"/>
    <x v="613"/>
    <x v="1"/>
    <s v="United States"/>
    <s v="San Francisco"/>
    <x v="1"/>
    <n v="94122"/>
    <x v="1"/>
    <s v="FUR-CH-10003312"/>
    <x v="0"/>
    <x v="1"/>
    <s v="Hon 2090 “Pillow Soft” Series Mid Back Swivel/Tilt Chairs"/>
    <n v="1348.7040000000002"/>
    <n v="6"/>
    <n v="0.2"/>
    <n v="-219.16440000000023"/>
  </r>
  <r>
    <n v="2541"/>
    <x v="1246"/>
    <x v="1"/>
    <x v="747"/>
    <d v="2012-07-16T00:00:00"/>
    <s v="Same Day"/>
    <s v="EM-13810"/>
    <x v="613"/>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x v="629"/>
    <x v="1"/>
    <s v="United States"/>
    <s v="Scottsdale"/>
    <x v="16"/>
    <n v="85254"/>
    <x v="1"/>
    <s v="FUR-FU-10002759"/>
    <x v="0"/>
    <x v="5"/>
    <s v="12-1/2 Diameter Round Wall Clock"/>
    <n v="111.88800000000001"/>
    <n v="7"/>
    <n v="0.2"/>
    <n v="22.377600000000001"/>
  </r>
  <r>
    <n v="2543"/>
    <x v="1248"/>
    <x v="2"/>
    <x v="467"/>
    <d v="2011-10-01T00:00:00"/>
    <s v="Second Class"/>
    <s v="NB-18580"/>
    <x v="630"/>
    <x v="1"/>
    <s v="United States"/>
    <s v="Philadelphia"/>
    <x v="9"/>
    <n v="19134"/>
    <x v="3"/>
    <s v="OFF-AP-10002191"/>
    <x v="1"/>
    <x v="9"/>
    <s v="Belkin 8 Outlet SurgeMaster II Gold Surge Protector"/>
    <n v="143.952"/>
    <n v="3"/>
    <n v="0.2"/>
    <n v="14.39520000000001"/>
  </r>
  <r>
    <n v="2544"/>
    <x v="1249"/>
    <x v="0"/>
    <x v="162"/>
    <d v="2013-09-15T00:00:00"/>
    <s v="Standard Class"/>
    <s v="AP-10720"/>
    <x v="399"/>
    <x v="2"/>
    <s v="United States"/>
    <s v="Malden"/>
    <x v="31"/>
    <n v="2148"/>
    <x v="3"/>
    <s v="FUR-BO-10003450"/>
    <x v="0"/>
    <x v="0"/>
    <s v="Bush Westfield Collection Bookcases, Dark Cherry Finish"/>
    <n v="173.94"/>
    <n v="3"/>
    <n v="0"/>
    <n v="13.915199999999992"/>
  </r>
  <r>
    <n v="2545"/>
    <x v="1249"/>
    <x v="0"/>
    <x v="162"/>
    <d v="2013-09-15T00:00:00"/>
    <s v="Standard Class"/>
    <s v="AP-10720"/>
    <x v="399"/>
    <x v="2"/>
    <s v="United States"/>
    <s v="Malden"/>
    <x v="31"/>
    <n v="2148"/>
    <x v="3"/>
    <s v="OFF-LA-10000248"/>
    <x v="1"/>
    <x v="2"/>
    <s v="Avery 52"/>
    <n v="14.76"/>
    <n v="4"/>
    <n v="0"/>
    <n v="6.9371999999999998"/>
  </r>
  <r>
    <n v="2546"/>
    <x v="1250"/>
    <x v="3"/>
    <x v="513"/>
    <d v="2014-04-21T00:00:00"/>
    <s v="Standard Class"/>
    <s v="JE-15745"/>
    <x v="32"/>
    <x v="0"/>
    <s v="United States"/>
    <s v="San Jose"/>
    <x v="1"/>
    <n v="95123"/>
    <x v="1"/>
    <s v="OFF-ST-10004804"/>
    <x v="1"/>
    <x v="4"/>
    <s v="Belkin 19&quot; Vented Equipment Shelf, Black"/>
    <n v="205.92"/>
    <n v="4"/>
    <n v="0"/>
    <n v="2.0592000000000041"/>
  </r>
  <r>
    <n v="2547"/>
    <x v="1250"/>
    <x v="3"/>
    <x v="513"/>
    <d v="2014-04-21T00:00:00"/>
    <s v="Standard Class"/>
    <s v="JE-15745"/>
    <x v="32"/>
    <x v="0"/>
    <s v="United States"/>
    <s v="San Jose"/>
    <x v="1"/>
    <n v="95123"/>
    <x v="1"/>
    <s v="FUR-BO-10001337"/>
    <x v="0"/>
    <x v="0"/>
    <s v="O'Sullivan Living Dimensions 2-Shelf Bookcases"/>
    <n v="102.833"/>
    <n v="1"/>
    <n v="0.15"/>
    <n v="-6.0489999999999995"/>
  </r>
  <r>
    <n v="2548"/>
    <x v="1251"/>
    <x v="1"/>
    <x v="748"/>
    <d v="2012-08-22T00:00:00"/>
    <s v="Standard Class"/>
    <s v="JM-15865"/>
    <x v="622"/>
    <x v="0"/>
    <s v="United States"/>
    <s v="Phoenix"/>
    <x v="16"/>
    <n v="85023"/>
    <x v="1"/>
    <s v="OFF-AR-10002255"/>
    <x v="1"/>
    <x v="6"/>
    <s v="Newell 346"/>
    <n v="2.3039999999999998"/>
    <n v="1"/>
    <n v="0.2"/>
    <n v="0.25919999999999999"/>
  </r>
  <r>
    <n v="2549"/>
    <x v="1251"/>
    <x v="1"/>
    <x v="748"/>
    <d v="2012-08-22T00:00:00"/>
    <s v="Standard Class"/>
    <s v="JM-15865"/>
    <x v="622"/>
    <x v="0"/>
    <s v="United States"/>
    <s v="Phoenix"/>
    <x v="16"/>
    <n v="85023"/>
    <x v="1"/>
    <s v="TEC-PH-10002624"/>
    <x v="2"/>
    <x v="7"/>
    <s v="Samsung Galaxy S4 Mini"/>
    <n v="1879.96"/>
    <n v="5"/>
    <n v="0.2"/>
    <n v="211.49549999999977"/>
  </r>
  <r>
    <n v="2550"/>
    <x v="1251"/>
    <x v="1"/>
    <x v="748"/>
    <d v="2012-08-22T00:00:00"/>
    <s v="Standard Class"/>
    <s v="JM-15865"/>
    <x v="622"/>
    <x v="0"/>
    <s v="United States"/>
    <s v="Phoenix"/>
    <x v="16"/>
    <n v="85023"/>
    <x v="1"/>
    <s v="OFF-PA-10001878"/>
    <x v="1"/>
    <x v="10"/>
    <s v="Xerox 1891"/>
    <n v="313.024"/>
    <n v="8"/>
    <n v="0.2"/>
    <n v="105.64559999999997"/>
  </r>
  <r>
    <n v="2551"/>
    <x v="1251"/>
    <x v="1"/>
    <x v="748"/>
    <d v="2012-08-22T00:00:00"/>
    <s v="Standard Class"/>
    <s v="JM-15865"/>
    <x v="622"/>
    <x v="0"/>
    <s v="United States"/>
    <s v="Phoenix"/>
    <x v="16"/>
    <n v="85023"/>
    <x v="1"/>
    <s v="OFF-LA-10000452"/>
    <x v="1"/>
    <x v="2"/>
    <s v="Avery 488"/>
    <n v="5.04"/>
    <n v="2"/>
    <n v="0.2"/>
    <n v="1.764"/>
  </r>
  <r>
    <n v="2552"/>
    <x v="1252"/>
    <x v="3"/>
    <x v="123"/>
    <d v="2014-11-24T00:00:00"/>
    <s v="Standard Class"/>
    <s v="AB-10105"/>
    <x v="455"/>
    <x v="0"/>
    <s v="United States"/>
    <s v="Henderson"/>
    <x v="0"/>
    <n v="42420"/>
    <x v="0"/>
    <s v="FUR-FU-10004665"/>
    <x v="0"/>
    <x v="5"/>
    <s v="3M Polarizing Task Lamp with Clamp Arm, Light Gray"/>
    <n v="821.87999999999988"/>
    <n v="6"/>
    <n v="0"/>
    <n v="213.68880000000001"/>
  </r>
  <r>
    <n v="2553"/>
    <x v="1252"/>
    <x v="3"/>
    <x v="123"/>
    <d v="2014-11-24T00:00:00"/>
    <s v="Standard Class"/>
    <s v="AB-10105"/>
    <x v="455"/>
    <x v="0"/>
    <s v="United States"/>
    <s v="Henderson"/>
    <x v="0"/>
    <n v="42420"/>
    <x v="0"/>
    <s v="OFF-BI-10000088"/>
    <x v="1"/>
    <x v="8"/>
    <s v="GBC Imprintable Covers"/>
    <n v="21.96"/>
    <n v="2"/>
    <n v="0"/>
    <n v="10.760400000000001"/>
  </r>
  <r>
    <n v="2554"/>
    <x v="1253"/>
    <x v="0"/>
    <x v="749"/>
    <d v="2013-09-19T00:00:00"/>
    <s v="Standard Class"/>
    <s v="PN-18775"/>
    <x v="43"/>
    <x v="2"/>
    <s v="United States"/>
    <s v="Columbia"/>
    <x v="20"/>
    <n v="29203"/>
    <x v="0"/>
    <s v="OFF-PA-10000029"/>
    <x v="1"/>
    <x v="10"/>
    <s v="Xerox 224"/>
    <n v="25.92"/>
    <n v="4"/>
    <n v="0"/>
    <n v="12.441600000000001"/>
  </r>
  <r>
    <n v="2555"/>
    <x v="1254"/>
    <x v="0"/>
    <x v="243"/>
    <d v="2013-08-21T00:00:00"/>
    <s v="Standard Class"/>
    <s v="JC-15775"/>
    <x v="547"/>
    <x v="0"/>
    <s v="United States"/>
    <s v="Tallahassee"/>
    <x v="2"/>
    <n v="32303"/>
    <x v="0"/>
    <s v="TEC-PH-10000369"/>
    <x v="2"/>
    <x v="7"/>
    <s v="HTC One Mini"/>
    <n v="705.54399999999998"/>
    <n v="7"/>
    <n v="0.2"/>
    <n v="70.554400000000072"/>
  </r>
  <r>
    <n v="2556"/>
    <x v="1255"/>
    <x v="1"/>
    <x v="120"/>
    <d v="2012-09-30T00:00:00"/>
    <s v="Standard Class"/>
    <s v="PF-19165"/>
    <x v="58"/>
    <x v="0"/>
    <s v="United States"/>
    <s v="New York City"/>
    <x v="15"/>
    <n v="10035"/>
    <x v="3"/>
    <s v="TEC-AC-10001590"/>
    <x v="2"/>
    <x v="11"/>
    <s v="Dell Slim USB Multimedia Keyboard"/>
    <n v="50"/>
    <n v="2"/>
    <n v="0"/>
    <n v="12"/>
  </r>
  <r>
    <n v="2557"/>
    <x v="1256"/>
    <x v="0"/>
    <x v="750"/>
    <d v="2013-10-15T00:00:00"/>
    <s v="Standard Class"/>
    <s v="BW-11110"/>
    <x v="308"/>
    <x v="1"/>
    <s v="United States"/>
    <s v="Houston"/>
    <x v="5"/>
    <n v="77070"/>
    <x v="2"/>
    <s v="FUR-FU-10004909"/>
    <x v="0"/>
    <x v="5"/>
    <s v="Contemporary Wood/Metal Frame"/>
    <n v="51.712000000000003"/>
    <n v="8"/>
    <n v="0.6"/>
    <n v="-32.320000000000007"/>
  </r>
  <r>
    <n v="2558"/>
    <x v="1257"/>
    <x v="1"/>
    <x v="539"/>
    <d v="2012-03-30T00:00:00"/>
    <s v="Standard Class"/>
    <s v="BP-11185"/>
    <x v="130"/>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x v="612"/>
    <x v="0"/>
    <s v="United States"/>
    <s v="Orem"/>
    <x v="7"/>
    <n v="84057"/>
    <x v="1"/>
    <s v="FUR-BO-10004357"/>
    <x v="0"/>
    <x v="0"/>
    <s v="O'Sullivan Living Dimensions 3-Shelf Bookcases"/>
    <n v="1406.86"/>
    <n v="7"/>
    <n v="0"/>
    <n v="140.68599999999989"/>
  </r>
  <r>
    <n v="2560"/>
    <x v="1258"/>
    <x v="1"/>
    <x v="70"/>
    <d v="2012-06-04T00:00:00"/>
    <s v="Standard Class"/>
    <s v="TM-21010"/>
    <x v="612"/>
    <x v="0"/>
    <s v="United States"/>
    <s v="Orem"/>
    <x v="7"/>
    <n v="84057"/>
    <x v="1"/>
    <s v="OFF-LA-10003766"/>
    <x v="1"/>
    <x v="2"/>
    <s v="Self-Adhesive Removable Labels"/>
    <n v="15.75"/>
    <n v="5"/>
    <n v="0"/>
    <n v="7.5600000000000005"/>
  </r>
  <r>
    <n v="2561"/>
    <x v="1258"/>
    <x v="1"/>
    <x v="70"/>
    <d v="2012-06-04T00:00:00"/>
    <s v="Standard Class"/>
    <s v="TM-21010"/>
    <x v="612"/>
    <x v="0"/>
    <s v="United States"/>
    <s v="Orem"/>
    <x v="7"/>
    <n v="84057"/>
    <x v="1"/>
    <s v="OFF-ST-10000046"/>
    <x v="1"/>
    <x v="4"/>
    <s v="Fellowes Super Stor/Drawer Files"/>
    <n v="323.10000000000002"/>
    <n v="2"/>
    <n v="0"/>
    <n v="61.38900000000001"/>
  </r>
  <r>
    <n v="2562"/>
    <x v="1259"/>
    <x v="1"/>
    <x v="707"/>
    <d v="2012-12-31T00:00:00"/>
    <s v="Standard Class"/>
    <s v="MB-17305"/>
    <x v="93"/>
    <x v="0"/>
    <s v="United States"/>
    <s v="Nashville"/>
    <x v="18"/>
    <n v="37211"/>
    <x v="0"/>
    <s v="OFF-LA-10003190"/>
    <x v="1"/>
    <x v="2"/>
    <s v="Avery 474"/>
    <n v="9.2159999999999993"/>
    <n v="4"/>
    <n v="0.2"/>
    <n v="3.3408000000000002"/>
  </r>
  <r>
    <n v="2563"/>
    <x v="1259"/>
    <x v="1"/>
    <x v="707"/>
    <d v="2012-12-31T00:00:00"/>
    <s v="Standard Class"/>
    <s v="MB-17305"/>
    <x v="93"/>
    <x v="0"/>
    <s v="United States"/>
    <s v="Nashville"/>
    <x v="18"/>
    <n v="37211"/>
    <x v="0"/>
    <s v="OFF-PA-10002787"/>
    <x v="1"/>
    <x v="10"/>
    <s v="Xerox 227"/>
    <n v="10.368000000000002"/>
    <n v="2"/>
    <n v="0.2"/>
    <n v="3.6288"/>
  </r>
  <r>
    <n v="2564"/>
    <x v="1260"/>
    <x v="1"/>
    <x v="751"/>
    <d v="2012-03-22T00:00:00"/>
    <s v="Second Class"/>
    <s v="HR-14830"/>
    <x v="403"/>
    <x v="1"/>
    <s v="United States"/>
    <s v="New York City"/>
    <x v="15"/>
    <n v="10009"/>
    <x v="3"/>
    <s v="TEC-AC-10000387"/>
    <x v="2"/>
    <x v="11"/>
    <s v="KeyTronic KT800P2 - Keyboard - Black"/>
    <n v="15.02"/>
    <n v="1"/>
    <n v="0"/>
    <n v="2.7035999999999998"/>
  </r>
  <r>
    <n v="2565"/>
    <x v="1260"/>
    <x v="1"/>
    <x v="751"/>
    <d v="2012-03-22T00:00:00"/>
    <s v="Second Class"/>
    <s v="HR-14830"/>
    <x v="403"/>
    <x v="1"/>
    <s v="United States"/>
    <s v="New York City"/>
    <x v="15"/>
    <n v="10009"/>
    <x v="3"/>
    <s v="OFF-ST-10001291"/>
    <x v="1"/>
    <x v="4"/>
    <s v="Tenex Personal Self-Stacking Standard File Box, Black/Gray"/>
    <n v="33.82"/>
    <n v="2"/>
    <n v="0"/>
    <n v="9.1313999999999993"/>
  </r>
  <r>
    <n v="2566"/>
    <x v="1261"/>
    <x v="3"/>
    <x v="202"/>
    <d v="2014-12-25T00:00:00"/>
    <s v="First Class"/>
    <s v="BD-11635"/>
    <x v="631"/>
    <x v="0"/>
    <s v="United States"/>
    <s v="Bowling Green"/>
    <x v="0"/>
    <n v="42104"/>
    <x v="0"/>
    <s v="TEC-AC-10003116"/>
    <x v="2"/>
    <x v="11"/>
    <s v="Memorex Froggy Flash Drive 8 GB"/>
    <n v="71"/>
    <n v="4"/>
    <n v="0"/>
    <n v="27.689999999999998"/>
  </r>
  <r>
    <n v="2567"/>
    <x v="1262"/>
    <x v="3"/>
    <x v="752"/>
    <d v="2014-11-04T00:00:00"/>
    <s v="Second Class"/>
    <s v="SF-20200"/>
    <x v="227"/>
    <x v="0"/>
    <s v="United States"/>
    <s v="Bellingham"/>
    <x v="4"/>
    <n v="98226"/>
    <x v="1"/>
    <s v="OFF-BI-10001308"/>
    <x v="1"/>
    <x v="8"/>
    <s v="GBC Standard Plastic Binding Systems' Combs"/>
    <n v="25.120000000000005"/>
    <n v="5"/>
    <n v="0.2"/>
    <n v="7.8499999999999979"/>
  </r>
  <r>
    <n v="2568"/>
    <x v="1262"/>
    <x v="3"/>
    <x v="752"/>
    <d v="2014-11-04T00:00:00"/>
    <s v="Second Class"/>
    <s v="SF-20200"/>
    <x v="227"/>
    <x v="0"/>
    <s v="United States"/>
    <s v="Bellingham"/>
    <x v="4"/>
    <n v="98226"/>
    <x v="1"/>
    <s v="FUR-TA-10003954"/>
    <x v="0"/>
    <x v="3"/>
    <s v="Hon 94000 Series Round Tables"/>
    <n v="2665.62"/>
    <n v="9"/>
    <n v="0"/>
    <n v="239.90580000000011"/>
  </r>
  <r>
    <n v="2569"/>
    <x v="1263"/>
    <x v="3"/>
    <x v="210"/>
    <d v="2014-09-12T00:00:00"/>
    <s v="Standard Class"/>
    <s v="SP-20620"/>
    <x v="407"/>
    <x v="1"/>
    <s v="United States"/>
    <s v="New York City"/>
    <x v="15"/>
    <n v="10011"/>
    <x v="3"/>
    <s v="OFF-ST-10003282"/>
    <x v="1"/>
    <x v="4"/>
    <s v="Advantus 10-Drawer Portable Organizer, Chrome Metal Frame, Smoke Drawers"/>
    <n v="478.08"/>
    <n v="8"/>
    <n v="0"/>
    <n v="133.86240000000004"/>
  </r>
  <r>
    <n v="2570"/>
    <x v="1264"/>
    <x v="3"/>
    <x v="753"/>
    <d v="2014-12-28T00:00:00"/>
    <s v="Same Day"/>
    <s v="DR-12880"/>
    <x v="112"/>
    <x v="1"/>
    <s v="United States"/>
    <s v="Newark"/>
    <x v="24"/>
    <n v="43055"/>
    <x v="3"/>
    <s v="TEC-PH-10000576"/>
    <x v="2"/>
    <x v="7"/>
    <s v="AT&amp;T 1080 Corded phone"/>
    <n v="164.38800000000001"/>
    <n v="2"/>
    <n v="0.4"/>
    <n v="-35.617400000000004"/>
  </r>
  <r>
    <n v="2571"/>
    <x v="1264"/>
    <x v="3"/>
    <x v="753"/>
    <d v="2014-12-28T00:00:00"/>
    <s v="Same Day"/>
    <s v="DR-12880"/>
    <x v="112"/>
    <x v="1"/>
    <s v="United States"/>
    <s v="Newark"/>
    <x v="24"/>
    <n v="43055"/>
    <x v="3"/>
    <s v="OFF-AR-10004441"/>
    <x v="1"/>
    <x v="6"/>
    <s v="BIC Brite Liner Highlighters"/>
    <n v="13.247999999999999"/>
    <n v="4"/>
    <n v="0.2"/>
    <n v="3.6431999999999998"/>
  </r>
  <r>
    <n v="2572"/>
    <x v="1265"/>
    <x v="3"/>
    <x v="11"/>
    <d v="2014-07-22T00:00:00"/>
    <s v="Standard Class"/>
    <s v="VM-21685"/>
    <x v="91"/>
    <x v="2"/>
    <s v="United States"/>
    <s v="Woodstock"/>
    <x v="10"/>
    <n v="60098"/>
    <x v="2"/>
    <s v="OFF-AR-10003759"/>
    <x v="1"/>
    <x v="6"/>
    <s v="Crayola Anti Dust Chalk, 12/Pack"/>
    <n v="2.9120000000000004"/>
    <n v="2"/>
    <n v="0.2"/>
    <n v="0.90999999999999981"/>
  </r>
  <r>
    <n v="2573"/>
    <x v="1266"/>
    <x v="0"/>
    <x v="399"/>
    <d v="2013-08-16T00:00:00"/>
    <s v="Second Class"/>
    <s v="CM-12235"/>
    <x v="632"/>
    <x v="0"/>
    <s v="United States"/>
    <s v="Carrollton"/>
    <x v="5"/>
    <n v="75007"/>
    <x v="2"/>
    <s v="TEC-AC-10004145"/>
    <x v="2"/>
    <x v="11"/>
    <s v="Logitech diNovo Edge Keyboard"/>
    <n v="1399.9440000000002"/>
    <n v="7"/>
    <n v="0.2"/>
    <n v="52.497900000000016"/>
  </r>
  <r>
    <n v="2574"/>
    <x v="1267"/>
    <x v="3"/>
    <x v="362"/>
    <d v="2014-07-15T00:00:00"/>
    <s v="Standard Class"/>
    <s v="SM-20320"/>
    <x v="598"/>
    <x v="2"/>
    <s v="United States"/>
    <s v="Lafayette"/>
    <x v="14"/>
    <n v="47905"/>
    <x v="2"/>
    <s v="FUR-FU-10000293"/>
    <x v="0"/>
    <x v="5"/>
    <s v="Eldon Antistatic Chair Mats for Low to Medium Pile Carpets"/>
    <n v="526.45000000000005"/>
    <n v="5"/>
    <n v="0"/>
    <n v="31.586999999999961"/>
  </r>
  <r>
    <n v="2575"/>
    <x v="1268"/>
    <x v="2"/>
    <x v="754"/>
    <d v="2011-11-27T00:00:00"/>
    <s v="Standard Class"/>
    <s v="RA-19885"/>
    <x v="19"/>
    <x v="1"/>
    <s v="United States"/>
    <s v="Columbus"/>
    <x v="32"/>
    <n v="31907"/>
    <x v="0"/>
    <s v="OFF-EN-10004955"/>
    <x v="1"/>
    <x v="12"/>
    <s v="Fashion Color Clasp Envelopes"/>
    <n v="16.23"/>
    <n v="3"/>
    <n v="0"/>
    <n v="7.9527000000000001"/>
  </r>
  <r>
    <n v="2576"/>
    <x v="1268"/>
    <x v="2"/>
    <x v="754"/>
    <d v="2011-11-27T00:00:00"/>
    <s v="Standard Class"/>
    <s v="RA-19885"/>
    <x v="19"/>
    <x v="1"/>
    <s v="United States"/>
    <s v="Columbus"/>
    <x v="32"/>
    <n v="31907"/>
    <x v="0"/>
    <s v="OFF-BI-10001071"/>
    <x v="1"/>
    <x v="8"/>
    <s v="GBC ProClick Punch Binding System"/>
    <n v="319.89999999999998"/>
    <n v="5"/>
    <n v="0"/>
    <n v="156.751"/>
  </r>
  <r>
    <n v="2577"/>
    <x v="1268"/>
    <x v="2"/>
    <x v="754"/>
    <d v="2011-11-27T00:00:00"/>
    <s v="Standard Class"/>
    <s v="RA-19885"/>
    <x v="19"/>
    <x v="1"/>
    <s v="United States"/>
    <s v="Columbus"/>
    <x v="32"/>
    <n v="31907"/>
    <x v="0"/>
    <s v="OFF-EN-10001990"/>
    <x v="1"/>
    <x v="12"/>
    <s v="Staples"/>
    <n v="11.36"/>
    <n v="2"/>
    <n v="0"/>
    <n v="5.3391999999999991"/>
  </r>
  <r>
    <n v="2578"/>
    <x v="1268"/>
    <x v="2"/>
    <x v="754"/>
    <d v="2011-11-27T00:00:00"/>
    <s v="Standard Class"/>
    <s v="RA-19885"/>
    <x v="19"/>
    <x v="1"/>
    <s v="United States"/>
    <s v="Columbus"/>
    <x v="32"/>
    <n v="31907"/>
    <x v="0"/>
    <s v="OFF-AP-10002734"/>
    <x v="1"/>
    <x v="9"/>
    <s v="Holmes Harmony HEPA Air Purifier for 17 x 20 Room"/>
    <n v="675.12"/>
    <n v="3"/>
    <n v="0"/>
    <n v="290.30160000000001"/>
  </r>
  <r>
    <n v="2579"/>
    <x v="1269"/>
    <x v="2"/>
    <x v="755"/>
    <d v="2011-02-01T00:00:00"/>
    <s v="Standard Class"/>
    <s v="SD-20485"/>
    <x v="174"/>
    <x v="2"/>
    <s v="United States"/>
    <s v="Alexandria"/>
    <x v="17"/>
    <n v="22304"/>
    <x v="0"/>
    <s v="FUR-FU-10004587"/>
    <x v="0"/>
    <x v="5"/>
    <s v="GE General Use Halogen Bulbs, 100 Watts, 1 Bulb per Pack"/>
    <n v="62.820000000000007"/>
    <n v="3"/>
    <n v="0"/>
    <n v="30.7818"/>
  </r>
  <r>
    <n v="2580"/>
    <x v="1269"/>
    <x v="2"/>
    <x v="755"/>
    <d v="2011-02-01T00:00:00"/>
    <s v="Standard Class"/>
    <s v="SD-20485"/>
    <x v="174"/>
    <x v="2"/>
    <s v="United States"/>
    <s v="Alexandria"/>
    <x v="17"/>
    <n v="22304"/>
    <x v="0"/>
    <s v="OFF-ST-10004337"/>
    <x v="1"/>
    <x v="4"/>
    <s v="SAFCO Commercial Wire Shelving, 72h"/>
    <n v="489.92"/>
    <n v="8"/>
    <n v="0"/>
    <n v="0"/>
  </r>
  <r>
    <n v="2581"/>
    <x v="1269"/>
    <x v="2"/>
    <x v="755"/>
    <d v="2011-02-01T00:00:00"/>
    <s v="Standard Class"/>
    <s v="SD-20485"/>
    <x v="174"/>
    <x v="2"/>
    <s v="United States"/>
    <s v="Alexandria"/>
    <x v="17"/>
    <n v="22304"/>
    <x v="0"/>
    <s v="OFF-PA-10003072"/>
    <x v="1"/>
    <x v="10"/>
    <s v="Eureka Recycled Copy Paper 8 1/2&quot; x 11&quot;, Ream"/>
    <n v="19.440000000000001"/>
    <n v="3"/>
    <n v="0"/>
    <n v="9.3312000000000008"/>
  </r>
  <r>
    <n v="2582"/>
    <x v="1269"/>
    <x v="2"/>
    <x v="755"/>
    <d v="2011-02-01T00:00:00"/>
    <s v="Standard Class"/>
    <s v="SD-20485"/>
    <x v="174"/>
    <x v="2"/>
    <s v="United States"/>
    <s v="Alexandria"/>
    <x v="17"/>
    <n v="22304"/>
    <x v="0"/>
    <s v="OFF-PA-10000380"/>
    <x v="1"/>
    <x v="10"/>
    <s v="REDIFORM Incoming/Outgoing Call Register, 11&quot; X 8 1/2&quot;, 100 Messages"/>
    <n v="16.68"/>
    <n v="2"/>
    <n v="0"/>
    <n v="8.34"/>
  </r>
  <r>
    <n v="2583"/>
    <x v="1269"/>
    <x v="2"/>
    <x v="755"/>
    <d v="2011-02-01T00:00:00"/>
    <s v="Standard Class"/>
    <s v="SD-20485"/>
    <x v="174"/>
    <x v="2"/>
    <s v="United States"/>
    <s v="Alexandria"/>
    <x v="17"/>
    <n v="22304"/>
    <x v="0"/>
    <s v="TEC-PH-10004833"/>
    <x v="2"/>
    <x v="7"/>
    <s v="Macally Suction Cup Mount"/>
    <n v="155.35"/>
    <n v="13"/>
    <n v="0"/>
    <n v="0"/>
  </r>
  <r>
    <n v="2584"/>
    <x v="1269"/>
    <x v="2"/>
    <x v="755"/>
    <d v="2011-02-01T00:00:00"/>
    <s v="Standard Class"/>
    <s v="SD-20485"/>
    <x v="174"/>
    <x v="2"/>
    <s v="United States"/>
    <s v="Alexandria"/>
    <x v="17"/>
    <n v="22304"/>
    <x v="0"/>
    <s v="FUR-FU-10001847"/>
    <x v="0"/>
    <x v="5"/>
    <s v="Eldon Image Series Black Desk Accessories"/>
    <n v="12.419999999999998"/>
    <n v="3"/>
    <n v="0"/>
    <n v="4.4711999999999996"/>
  </r>
  <r>
    <n v="2585"/>
    <x v="1269"/>
    <x v="2"/>
    <x v="755"/>
    <d v="2011-02-01T00:00:00"/>
    <s v="Standard Class"/>
    <s v="SD-20485"/>
    <x v="174"/>
    <x v="2"/>
    <s v="United States"/>
    <s v="Alexandria"/>
    <x v="17"/>
    <n v="22304"/>
    <x v="0"/>
    <s v="TEC-PH-10002103"/>
    <x v="2"/>
    <x v="7"/>
    <s v="Jabra SPEAK 410"/>
    <n v="187.98"/>
    <n v="2"/>
    <n v="0"/>
    <n v="52.634399999999999"/>
  </r>
  <r>
    <n v="2586"/>
    <x v="1270"/>
    <x v="1"/>
    <x v="502"/>
    <d v="2012-11-10T00:00:00"/>
    <s v="Standard Class"/>
    <s v="CS-12250"/>
    <x v="294"/>
    <x v="1"/>
    <s v="United States"/>
    <s v="Haltom City"/>
    <x v="5"/>
    <n v="76117"/>
    <x v="2"/>
    <s v="OFF-EN-10001137"/>
    <x v="1"/>
    <x v="12"/>
    <s v="#10 Gummed Flap White Envelopes, 100/Box"/>
    <n v="6.6080000000000005"/>
    <n v="2"/>
    <n v="0.2"/>
    <n v="2.1475999999999997"/>
  </r>
  <r>
    <n v="2587"/>
    <x v="1271"/>
    <x v="3"/>
    <x v="160"/>
    <d v="2014-07-07T00:00:00"/>
    <s v="Standard Class"/>
    <s v="RA-19285"/>
    <x v="267"/>
    <x v="0"/>
    <s v="United States"/>
    <s v="New York City"/>
    <x v="15"/>
    <n v="10024"/>
    <x v="3"/>
    <s v="OFF-ST-10001476"/>
    <x v="1"/>
    <x v="4"/>
    <s v="Steel Personal Filing/Posting Tote"/>
    <n v="248.57"/>
    <n v="7"/>
    <n v="0"/>
    <n v="67.113900000000015"/>
  </r>
  <r>
    <n v="2588"/>
    <x v="1271"/>
    <x v="3"/>
    <x v="160"/>
    <d v="2014-07-07T00:00:00"/>
    <s v="Standard Class"/>
    <s v="RA-19285"/>
    <x v="267"/>
    <x v="0"/>
    <s v="United States"/>
    <s v="New York City"/>
    <x v="15"/>
    <n v="10024"/>
    <x v="3"/>
    <s v="FUR-FU-10002045"/>
    <x v="0"/>
    <x v="5"/>
    <s v="Executive Impressions 14&quot;"/>
    <n v="22.23"/>
    <n v="1"/>
    <n v="0"/>
    <n v="9.7812000000000019"/>
  </r>
  <r>
    <n v="2589"/>
    <x v="1272"/>
    <x v="0"/>
    <x v="465"/>
    <d v="2013-05-10T00:00:00"/>
    <s v="Standard Class"/>
    <s v="BF-11005"/>
    <x v="593"/>
    <x v="2"/>
    <s v="United States"/>
    <s v="Los Angeles"/>
    <x v="1"/>
    <n v="90004"/>
    <x v="1"/>
    <s v="OFF-ST-10001505"/>
    <x v="1"/>
    <x v="4"/>
    <s v="Perma STOR-ALL Hanging File Box, 13 1/8&quot;W x 12 1/4&quot;D x 10 1/2&quot;H"/>
    <n v="5.98"/>
    <n v="1"/>
    <n v="0"/>
    <n v="1.0165999999999995"/>
  </r>
  <r>
    <n v="2590"/>
    <x v="1272"/>
    <x v="0"/>
    <x v="465"/>
    <d v="2013-05-10T00:00:00"/>
    <s v="Standard Class"/>
    <s v="BF-11005"/>
    <x v="593"/>
    <x v="2"/>
    <s v="United States"/>
    <s v="Los Angeles"/>
    <x v="1"/>
    <n v="90004"/>
    <x v="1"/>
    <s v="TEC-PH-10001433"/>
    <x v="2"/>
    <x v="7"/>
    <s v="Cisco Small Business SPA 502G VoIP phone"/>
    <n v="246.16800000000001"/>
    <n v="3"/>
    <n v="0.2"/>
    <n v="21.539699999999996"/>
  </r>
  <r>
    <n v="2591"/>
    <x v="1273"/>
    <x v="0"/>
    <x v="162"/>
    <d v="2013-09-15T00:00:00"/>
    <s v="Standard Class"/>
    <s v="SE-20110"/>
    <x v="339"/>
    <x v="0"/>
    <s v="United States"/>
    <s v="Wheeling"/>
    <x v="10"/>
    <n v="60090"/>
    <x v="2"/>
    <s v="FUR-FU-10004671"/>
    <x v="0"/>
    <x v="5"/>
    <s v="Executive Impressions 12&quot; Wall Clock"/>
    <n v="14.136000000000003"/>
    <n v="2"/>
    <n v="0.6"/>
    <n v="-7.774799999999999"/>
  </r>
  <r>
    <n v="2592"/>
    <x v="1273"/>
    <x v="0"/>
    <x v="162"/>
    <d v="2013-09-15T00:00:00"/>
    <s v="Standard Class"/>
    <s v="SE-20110"/>
    <x v="339"/>
    <x v="0"/>
    <s v="United States"/>
    <s v="Wheeling"/>
    <x v="10"/>
    <n v="60090"/>
    <x v="2"/>
    <s v="FUR-TA-10003569"/>
    <x v="0"/>
    <x v="3"/>
    <s v="Bretford CR8500 Series Meeting Room Furniture"/>
    <n v="601.47"/>
    <n v="3"/>
    <n v="0.5"/>
    <n v="-300.73500000000001"/>
  </r>
  <r>
    <n v="2593"/>
    <x v="1274"/>
    <x v="3"/>
    <x v="221"/>
    <d v="2014-11-27T00:00:00"/>
    <s v="Second Class"/>
    <s v="RS-19765"/>
    <x v="276"/>
    <x v="1"/>
    <s v="United States"/>
    <s v="Summerville"/>
    <x v="20"/>
    <n v="29483"/>
    <x v="0"/>
    <s v="TEC-PH-10002807"/>
    <x v="2"/>
    <x v="7"/>
    <s v="Motorla HX550 Universal Bluetooth Headset"/>
    <n v="79.099999999999994"/>
    <n v="2"/>
    <n v="0"/>
    <n v="39.549999999999997"/>
  </r>
  <r>
    <n v="2594"/>
    <x v="1274"/>
    <x v="3"/>
    <x v="221"/>
    <d v="2014-11-27T00:00:00"/>
    <s v="Second Class"/>
    <s v="RS-19765"/>
    <x v="276"/>
    <x v="1"/>
    <s v="United States"/>
    <s v="Summerville"/>
    <x v="20"/>
    <n v="29483"/>
    <x v="0"/>
    <s v="OFF-BI-10001597"/>
    <x v="1"/>
    <x v="8"/>
    <s v="Wilson Jones Ledger-Size, Piano-Hinge Binder, 2&quot;, Blue"/>
    <n v="327.84"/>
    <n v="8"/>
    <n v="0"/>
    <n v="157.36319999999998"/>
  </r>
  <r>
    <n v="2595"/>
    <x v="1275"/>
    <x v="3"/>
    <x v="726"/>
    <d v="2014-05-18T00:00:00"/>
    <s v="Standard Class"/>
    <s v="BM-11650"/>
    <x v="312"/>
    <x v="1"/>
    <s v="United States"/>
    <s v="Columbus"/>
    <x v="14"/>
    <n v="47201"/>
    <x v="2"/>
    <s v="OFF-EN-10003296"/>
    <x v="1"/>
    <x v="12"/>
    <s v="Tyvek Side-Opening Peel &amp; Seel Expanding Envelopes"/>
    <n v="180.96"/>
    <n v="2"/>
    <n v="0"/>
    <n v="81.432000000000002"/>
  </r>
  <r>
    <n v="2596"/>
    <x v="1275"/>
    <x v="3"/>
    <x v="726"/>
    <d v="2014-05-18T00:00:00"/>
    <s v="Standard Class"/>
    <s v="BM-11650"/>
    <x v="312"/>
    <x v="1"/>
    <s v="United States"/>
    <s v="Columbus"/>
    <x v="14"/>
    <n v="47201"/>
    <x v="2"/>
    <s v="OFF-BI-10004632"/>
    <x v="1"/>
    <x v="8"/>
    <s v="Ibico Hi-Tech Manual Binding System"/>
    <n v="914.97"/>
    <n v="3"/>
    <n v="0"/>
    <n v="411.73649999999998"/>
  </r>
  <r>
    <n v="2597"/>
    <x v="1275"/>
    <x v="3"/>
    <x v="726"/>
    <d v="2014-05-18T00:00:00"/>
    <s v="Standard Class"/>
    <s v="BM-11650"/>
    <x v="312"/>
    <x v="1"/>
    <s v="United States"/>
    <s v="Columbus"/>
    <x v="14"/>
    <n v="47201"/>
    <x v="2"/>
    <s v="TEC-PH-10002310"/>
    <x v="2"/>
    <x v="7"/>
    <s v="Plantronics Calisto P620-M USB Wireless Speakerphone System"/>
    <n v="587.97"/>
    <n v="3"/>
    <n v="0"/>
    <n v="158.75190000000003"/>
  </r>
  <r>
    <n v="2598"/>
    <x v="1275"/>
    <x v="3"/>
    <x v="726"/>
    <d v="2014-05-18T00:00:00"/>
    <s v="Standard Class"/>
    <s v="BM-11650"/>
    <x v="312"/>
    <x v="1"/>
    <s v="United States"/>
    <s v="Columbus"/>
    <x v="14"/>
    <n v="47201"/>
    <x v="2"/>
    <s v="OFF-ST-10000078"/>
    <x v="1"/>
    <x v="4"/>
    <s v="Tennsco 6- and 18-Compartment Lockers"/>
    <n v="530.34"/>
    <n v="2"/>
    <n v="0"/>
    <n v="95.461199999999963"/>
  </r>
  <r>
    <n v="2599"/>
    <x v="1275"/>
    <x v="3"/>
    <x v="726"/>
    <d v="2014-05-18T00:00:00"/>
    <s v="Standard Class"/>
    <s v="BM-11650"/>
    <x v="312"/>
    <x v="1"/>
    <s v="United States"/>
    <s v="Columbus"/>
    <x v="14"/>
    <n v="47201"/>
    <x v="2"/>
    <s v="OFF-PA-10001752"/>
    <x v="1"/>
    <x v="10"/>
    <s v="Hammermill CopyPlus Copy Paper (20Lb. and 84 Bright)"/>
    <n v="14.940000000000001"/>
    <n v="3"/>
    <n v="0"/>
    <n v="7.3206000000000007"/>
  </r>
  <r>
    <n v="2600"/>
    <x v="1276"/>
    <x v="3"/>
    <x v="756"/>
    <d v="2014-04-30T00:00:00"/>
    <s v="Standard Class"/>
    <s v="SK-19990"/>
    <x v="85"/>
    <x v="0"/>
    <s v="United States"/>
    <s v="New York City"/>
    <x v="15"/>
    <n v="10024"/>
    <x v="3"/>
    <s v="OFF-AP-10000026"/>
    <x v="1"/>
    <x v="9"/>
    <s v="Tripp Lite Isotel 6 Outlet Surge Protector with Fax/Modem Protection"/>
    <n v="121.94"/>
    <n v="2"/>
    <n v="0"/>
    <n v="35.362599999999986"/>
  </r>
  <r>
    <n v="2601"/>
    <x v="1276"/>
    <x v="3"/>
    <x v="756"/>
    <d v="2014-04-30T00:00:00"/>
    <s v="Standard Class"/>
    <s v="SK-19990"/>
    <x v="85"/>
    <x v="0"/>
    <s v="United States"/>
    <s v="New York City"/>
    <x v="15"/>
    <n v="10024"/>
    <x v="3"/>
    <s v="OFF-SU-10002573"/>
    <x v="1"/>
    <x v="14"/>
    <s v="Acme 10&quot; Easy Grip Assistive Scissors"/>
    <n v="122.71000000000001"/>
    <n v="7"/>
    <n v="0"/>
    <n v="36.812999999999988"/>
  </r>
  <r>
    <n v="2602"/>
    <x v="1277"/>
    <x v="0"/>
    <x v="30"/>
    <d v="2013-06-05T00:00:00"/>
    <s v="Same Day"/>
    <s v="EN-13780"/>
    <x v="633"/>
    <x v="0"/>
    <s v="United States"/>
    <s v="New York City"/>
    <x v="15"/>
    <n v="10035"/>
    <x v="3"/>
    <s v="OFF-PA-10000349"/>
    <x v="1"/>
    <x v="10"/>
    <s v="Staples"/>
    <n v="14.940000000000001"/>
    <n v="3"/>
    <n v="0"/>
    <n v="7.0218000000000007"/>
  </r>
  <r>
    <n v="2603"/>
    <x v="1277"/>
    <x v="0"/>
    <x v="30"/>
    <d v="2013-06-05T00:00:00"/>
    <s v="Same Day"/>
    <s v="EN-13780"/>
    <x v="633"/>
    <x v="0"/>
    <s v="United States"/>
    <s v="New York City"/>
    <x v="15"/>
    <n v="10035"/>
    <x v="3"/>
    <s v="TEC-MA-10003356"/>
    <x v="2"/>
    <x v="15"/>
    <s v="Panasonic KX MC6040 Color Laser Multifunction Printer"/>
    <n v="1349.85"/>
    <n v="3"/>
    <n v="0"/>
    <n v="364.45949999999993"/>
  </r>
  <r>
    <n v="2604"/>
    <x v="1277"/>
    <x v="0"/>
    <x v="30"/>
    <d v="2013-06-05T00:00:00"/>
    <s v="Same Day"/>
    <s v="EN-13780"/>
    <x v="633"/>
    <x v="0"/>
    <s v="United States"/>
    <s v="New York City"/>
    <x v="15"/>
    <n v="10035"/>
    <x v="3"/>
    <s v="FUR-BO-10000362"/>
    <x v="0"/>
    <x v="0"/>
    <s v="Sauder Inglewood Library Bookcases"/>
    <n v="136.78399999999999"/>
    <n v="1"/>
    <n v="0.2"/>
    <n v="5.129400000000004"/>
  </r>
  <r>
    <n v="2605"/>
    <x v="1277"/>
    <x v="0"/>
    <x v="30"/>
    <d v="2013-06-05T00:00:00"/>
    <s v="Same Day"/>
    <s v="EN-13780"/>
    <x v="633"/>
    <x v="0"/>
    <s v="United States"/>
    <s v="New York City"/>
    <x v="15"/>
    <n v="10035"/>
    <x v="3"/>
    <s v="FUR-FU-10003878"/>
    <x v="0"/>
    <x v="5"/>
    <s v="Linden 10&quot; Round Wall Clock, Black"/>
    <n v="61.12"/>
    <n v="4"/>
    <n v="0"/>
    <n v="20.780799999999999"/>
  </r>
  <r>
    <n v="2606"/>
    <x v="1278"/>
    <x v="2"/>
    <x v="757"/>
    <d v="2011-12-21T00:00:00"/>
    <s v="Standard Class"/>
    <s v="KN-16450"/>
    <x v="634"/>
    <x v="1"/>
    <s v="United States"/>
    <s v="Jacksonville"/>
    <x v="2"/>
    <n v="32216"/>
    <x v="0"/>
    <s v="OFF-BI-10000591"/>
    <x v="1"/>
    <x v="8"/>
    <s v="Avery Binder Labels"/>
    <n v="1.1670000000000003"/>
    <n v="1"/>
    <n v="0.7"/>
    <n v="-0.85579999999999989"/>
  </r>
  <r>
    <n v="2607"/>
    <x v="1279"/>
    <x v="0"/>
    <x v="758"/>
    <d v="2013-03-11T00:00:00"/>
    <s v="Standard Class"/>
    <s v="MG-17890"/>
    <x v="450"/>
    <x v="2"/>
    <s v="United States"/>
    <s v="San Diego"/>
    <x v="1"/>
    <n v="92024"/>
    <x v="1"/>
    <s v="OFF-AR-10003727"/>
    <x v="1"/>
    <x v="6"/>
    <s v="Berol Giant Pencil Sharpener"/>
    <n v="16.989999999999998"/>
    <n v="1"/>
    <n v="0"/>
    <n v="4.9270999999999976"/>
  </r>
  <r>
    <n v="2608"/>
    <x v="1280"/>
    <x v="2"/>
    <x v="641"/>
    <d v="2011-11-30T00:00:00"/>
    <s v="Standard Class"/>
    <s v="MC-17590"/>
    <x v="565"/>
    <x v="1"/>
    <s v="United States"/>
    <s v="Arlington"/>
    <x v="5"/>
    <n v="76017"/>
    <x v="2"/>
    <s v="TEC-AC-10001635"/>
    <x v="2"/>
    <x v="11"/>
    <s v="KeyTronic KT400U2 - Keyboard - Black"/>
    <n v="24.672000000000001"/>
    <n v="3"/>
    <n v="0.2"/>
    <n v="0"/>
  </r>
  <r>
    <n v="2609"/>
    <x v="1280"/>
    <x v="2"/>
    <x v="641"/>
    <d v="2011-11-30T00:00:00"/>
    <s v="Standard Class"/>
    <s v="MC-17590"/>
    <x v="565"/>
    <x v="1"/>
    <s v="United States"/>
    <s v="Arlington"/>
    <x v="5"/>
    <n v="76017"/>
    <x v="2"/>
    <s v="OFF-LA-10001317"/>
    <x v="1"/>
    <x v="2"/>
    <s v="Avery 520"/>
    <n v="2.52"/>
    <n v="1"/>
    <n v="0.2"/>
    <n v="0.88200000000000001"/>
  </r>
  <r>
    <n v="2610"/>
    <x v="1280"/>
    <x v="2"/>
    <x v="641"/>
    <d v="2011-11-30T00:00:00"/>
    <s v="Standard Class"/>
    <s v="MC-17590"/>
    <x v="565"/>
    <x v="1"/>
    <s v="United States"/>
    <s v="Arlington"/>
    <x v="5"/>
    <n v="76017"/>
    <x v="2"/>
    <s v="FUR-TA-10000577"/>
    <x v="0"/>
    <x v="3"/>
    <s v="Bretford CR4500 Series Slim Rectangular Table"/>
    <n v="1218.7349999999997"/>
    <n v="5"/>
    <n v="0.3"/>
    <n v="-121.87349999999992"/>
  </r>
  <r>
    <n v="2611"/>
    <x v="1280"/>
    <x v="2"/>
    <x v="641"/>
    <d v="2011-11-30T00:00:00"/>
    <s v="Standard Class"/>
    <s v="MC-17590"/>
    <x v="565"/>
    <x v="1"/>
    <s v="United States"/>
    <s v="Arlington"/>
    <x v="5"/>
    <n v="76017"/>
    <x v="2"/>
    <s v="OFF-LA-10000248"/>
    <x v="1"/>
    <x v="2"/>
    <s v="Avery 52"/>
    <n v="5.9039999999999999"/>
    <n v="2"/>
    <n v="0.2"/>
    <n v="1.9925999999999999"/>
  </r>
  <r>
    <n v="2612"/>
    <x v="1280"/>
    <x v="2"/>
    <x v="641"/>
    <d v="2011-11-30T00:00:00"/>
    <s v="Standard Class"/>
    <s v="MC-17590"/>
    <x v="565"/>
    <x v="1"/>
    <s v="United States"/>
    <s v="Arlington"/>
    <x v="5"/>
    <n v="76017"/>
    <x v="2"/>
    <s v="OFF-PA-10000955"/>
    <x v="1"/>
    <x v="10"/>
    <s v="Southworth 25% Cotton Granite Paper &amp; Envelopes"/>
    <n v="15.696000000000002"/>
    <n v="3"/>
    <n v="0.2"/>
    <n v="5.1011999999999995"/>
  </r>
  <r>
    <n v="2613"/>
    <x v="1280"/>
    <x v="2"/>
    <x v="641"/>
    <d v="2011-11-30T00:00:00"/>
    <s v="Standard Class"/>
    <s v="MC-17590"/>
    <x v="565"/>
    <x v="1"/>
    <s v="United States"/>
    <s v="Arlington"/>
    <x v="5"/>
    <n v="76017"/>
    <x v="2"/>
    <s v="FUR-FU-10000221"/>
    <x v="0"/>
    <x v="5"/>
    <s v="Master Caster Door Stop, Brown"/>
    <n v="6.0960000000000001"/>
    <n v="3"/>
    <n v="0.6"/>
    <n v="-3.9624000000000006"/>
  </r>
  <r>
    <n v="2614"/>
    <x v="1281"/>
    <x v="0"/>
    <x v="236"/>
    <d v="2013-05-06T00:00:00"/>
    <s v="Standard Class"/>
    <s v="BO-11350"/>
    <x v="635"/>
    <x v="1"/>
    <s v="United States"/>
    <s v="Los Angeles"/>
    <x v="1"/>
    <n v="90045"/>
    <x v="1"/>
    <s v="FUR-CH-10002304"/>
    <x v="0"/>
    <x v="1"/>
    <s v="Global Stack Chair without Arms, Black"/>
    <n v="41.568000000000005"/>
    <n v="2"/>
    <n v="0.2"/>
    <n v="2.5980000000000008"/>
  </r>
  <r>
    <n v="2615"/>
    <x v="1282"/>
    <x v="2"/>
    <x v="759"/>
    <d v="2011-05-03T00:00:00"/>
    <s v="Standard Class"/>
    <s v="AG-10300"/>
    <x v="636"/>
    <x v="1"/>
    <s v="United States"/>
    <s v="Los Angeles"/>
    <x v="1"/>
    <n v="90049"/>
    <x v="1"/>
    <s v="FUR-CH-10004886"/>
    <x v="0"/>
    <x v="1"/>
    <s v="Bevis Steel Folding Chairs"/>
    <n v="230.28000000000003"/>
    <n v="3"/>
    <n v="0.2"/>
    <n v="23.027999999999992"/>
  </r>
  <r>
    <n v="2616"/>
    <x v="1282"/>
    <x v="2"/>
    <x v="759"/>
    <d v="2011-05-03T00:00:00"/>
    <s v="Standard Class"/>
    <s v="AG-10300"/>
    <x v="636"/>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x v="333"/>
    <x v="0"/>
    <s v="United States"/>
    <s v="San Francisco"/>
    <x v="1"/>
    <n v="94110"/>
    <x v="1"/>
    <s v="OFF-LA-10003663"/>
    <x v="1"/>
    <x v="2"/>
    <s v="Avery 498"/>
    <n v="5.78"/>
    <n v="2"/>
    <n v="0"/>
    <n v="2.7166000000000001"/>
  </r>
  <r>
    <n v="2618"/>
    <x v="1283"/>
    <x v="3"/>
    <x v="719"/>
    <d v="2014-04-06T00:00:00"/>
    <s v="Standard Class"/>
    <s v="MS-17365"/>
    <x v="333"/>
    <x v="0"/>
    <s v="United States"/>
    <s v="San Francisco"/>
    <x v="1"/>
    <n v="94110"/>
    <x v="1"/>
    <s v="OFF-BI-10001294"/>
    <x v="1"/>
    <x v="8"/>
    <s v="Fellowes Binding Cases"/>
    <n v="121.67999999999999"/>
    <n v="13"/>
    <n v="0.2"/>
    <n v="38.024999999999977"/>
  </r>
  <r>
    <n v="2619"/>
    <x v="1284"/>
    <x v="3"/>
    <x v="66"/>
    <d v="2014-12-27T00:00:00"/>
    <s v="Standard Class"/>
    <s v="JM-15655"/>
    <x v="487"/>
    <x v="1"/>
    <s v="United States"/>
    <s v="Carlsbad"/>
    <x v="27"/>
    <n v="88220"/>
    <x v="1"/>
    <s v="OFF-AR-10000369"/>
    <x v="1"/>
    <x v="6"/>
    <s v="Design Ebony Sketching Pencil"/>
    <n v="4.17"/>
    <n v="3"/>
    <n v="0"/>
    <n v="1.0841999999999998"/>
  </r>
  <r>
    <n v="2620"/>
    <x v="1284"/>
    <x v="3"/>
    <x v="66"/>
    <d v="2014-12-27T00:00:00"/>
    <s v="Standard Class"/>
    <s v="JM-15655"/>
    <x v="487"/>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x v="487"/>
    <x v="1"/>
    <s v="United States"/>
    <s v="Carlsbad"/>
    <x v="27"/>
    <n v="88220"/>
    <x v="1"/>
    <s v="OFF-ST-10000876"/>
    <x v="1"/>
    <x v="4"/>
    <s v="Eldon Simplefile Box Office"/>
    <n v="37.32"/>
    <n v="3"/>
    <n v="0"/>
    <n v="10.4496"/>
  </r>
  <r>
    <n v="2622"/>
    <x v="1284"/>
    <x v="3"/>
    <x v="66"/>
    <d v="2014-12-27T00:00:00"/>
    <s v="Standard Class"/>
    <s v="JM-15655"/>
    <x v="487"/>
    <x v="1"/>
    <s v="United States"/>
    <s v="Carlsbad"/>
    <x v="27"/>
    <n v="88220"/>
    <x v="1"/>
    <s v="OFF-LA-10001404"/>
    <x v="1"/>
    <x v="2"/>
    <s v="Avery 517"/>
    <n v="18.45"/>
    <n v="5"/>
    <n v="0"/>
    <n v="8.6715"/>
  </r>
  <r>
    <n v="2623"/>
    <x v="1285"/>
    <x v="2"/>
    <x v="640"/>
    <d v="2011-12-06T00:00:00"/>
    <s v="Second Class"/>
    <s v="MC-17635"/>
    <x v="637"/>
    <x v="1"/>
    <s v="United States"/>
    <s v="Saint Louis"/>
    <x v="25"/>
    <n v="63116"/>
    <x v="2"/>
    <s v="OFF-PA-10001972"/>
    <x v="1"/>
    <x v="10"/>
    <s v="Xerox 214"/>
    <n v="25.92"/>
    <n v="4"/>
    <n v="0"/>
    <n v="12.441600000000001"/>
  </r>
  <r>
    <n v="2624"/>
    <x v="1286"/>
    <x v="3"/>
    <x v="760"/>
    <d v="2014-10-25T00:00:00"/>
    <s v="First Class"/>
    <s v="TA-21385"/>
    <x v="638"/>
    <x v="2"/>
    <s v="United States"/>
    <s v="New York City"/>
    <x v="15"/>
    <n v="10024"/>
    <x v="3"/>
    <s v="TEC-CO-10004722"/>
    <x v="2"/>
    <x v="16"/>
    <s v="Canon imageCLASS 2200 Advanced Copier"/>
    <n v="11199.968000000001"/>
    <n v="4"/>
    <n v="0.2"/>
    <n v="3919.9887999999992"/>
  </r>
  <r>
    <n v="2625"/>
    <x v="1286"/>
    <x v="3"/>
    <x v="760"/>
    <d v="2014-10-25T00:00:00"/>
    <s v="First Class"/>
    <s v="TA-21385"/>
    <x v="638"/>
    <x v="2"/>
    <s v="United States"/>
    <s v="New York City"/>
    <x v="15"/>
    <n v="10024"/>
    <x v="3"/>
    <s v="TEC-PH-10001494"/>
    <x v="2"/>
    <x v="7"/>
    <s v="Polycom CX600 IP Phone VoIP phone"/>
    <n v="2399.6"/>
    <n v="8"/>
    <n v="0"/>
    <n v="647.89200000000005"/>
  </r>
  <r>
    <n v="2626"/>
    <x v="1286"/>
    <x v="3"/>
    <x v="760"/>
    <d v="2014-10-25T00:00:00"/>
    <s v="First Class"/>
    <s v="TA-21385"/>
    <x v="638"/>
    <x v="2"/>
    <s v="United States"/>
    <s v="New York City"/>
    <x v="15"/>
    <n v="10024"/>
    <x v="3"/>
    <s v="OFF-EN-10002500"/>
    <x v="1"/>
    <x v="12"/>
    <s v="Globe Weis Peel &amp; Seel First Class Envelopes"/>
    <n v="63.9"/>
    <n v="5"/>
    <n v="0"/>
    <n v="28.754999999999995"/>
  </r>
  <r>
    <n v="2627"/>
    <x v="1286"/>
    <x v="3"/>
    <x v="760"/>
    <d v="2014-10-25T00:00:00"/>
    <s v="First Class"/>
    <s v="TA-21385"/>
    <x v="638"/>
    <x v="2"/>
    <s v="United States"/>
    <s v="New York City"/>
    <x v="15"/>
    <n v="10024"/>
    <x v="3"/>
    <s v="TEC-PH-10003800"/>
    <x v="2"/>
    <x v="7"/>
    <s v="i.Sound Portable Power - 8000 mAh"/>
    <n v="52.99"/>
    <n v="1"/>
    <n v="0"/>
    <n v="0.52989999999999782"/>
  </r>
  <r>
    <n v="2628"/>
    <x v="1287"/>
    <x v="3"/>
    <x v="38"/>
    <d v="2014-11-16T00:00:00"/>
    <s v="First Class"/>
    <s v="SB-20290"/>
    <x v="115"/>
    <x v="1"/>
    <s v="United States"/>
    <s v="Springfield"/>
    <x v="24"/>
    <n v="45503"/>
    <x v="3"/>
    <s v="TEC-AC-10002399"/>
    <x v="2"/>
    <x v="11"/>
    <s v="SanDisk Cruzer 32 GB USB Flash Drive"/>
    <n v="60.864000000000004"/>
    <n v="4"/>
    <n v="0.2"/>
    <n v="9.1295999999999964"/>
  </r>
  <r>
    <n v="2629"/>
    <x v="1287"/>
    <x v="3"/>
    <x v="38"/>
    <d v="2014-11-16T00:00:00"/>
    <s v="First Class"/>
    <s v="SB-20290"/>
    <x v="115"/>
    <x v="1"/>
    <s v="United States"/>
    <s v="Springfield"/>
    <x v="24"/>
    <n v="45503"/>
    <x v="3"/>
    <s v="TEC-MA-10002210"/>
    <x v="2"/>
    <x v="15"/>
    <s v="Epson TM-T88V Direct Thermal Printer - Monochrome - Desktop"/>
    <n v="652.99500000000012"/>
    <n v="7"/>
    <n v="0.7"/>
    <n v="-935.95949999999993"/>
  </r>
  <r>
    <n v="2630"/>
    <x v="1287"/>
    <x v="3"/>
    <x v="38"/>
    <d v="2014-11-16T00:00:00"/>
    <s v="First Class"/>
    <s v="SB-20290"/>
    <x v="115"/>
    <x v="1"/>
    <s v="United States"/>
    <s v="Springfield"/>
    <x v="24"/>
    <n v="45503"/>
    <x v="3"/>
    <s v="OFF-BI-10003196"/>
    <x v="1"/>
    <x v="8"/>
    <s v="Accohide Poly Flexible Ring Binders"/>
    <n v="11.220000000000002"/>
    <n v="10"/>
    <n v="0.7"/>
    <n v="-7.4799999999999969"/>
  </r>
  <r>
    <n v="2631"/>
    <x v="1288"/>
    <x v="1"/>
    <x v="229"/>
    <d v="2012-09-15T00:00:00"/>
    <s v="Standard Class"/>
    <s v="AB-10150"/>
    <x v="492"/>
    <x v="0"/>
    <s v="United States"/>
    <s v="Tulsa"/>
    <x v="26"/>
    <n v="74133"/>
    <x v="2"/>
    <s v="OFF-PA-10000477"/>
    <x v="1"/>
    <x v="10"/>
    <s v="Xerox 1952"/>
    <n v="14.940000000000001"/>
    <n v="3"/>
    <n v="0"/>
    <n v="7.0218000000000007"/>
  </r>
  <r>
    <n v="2632"/>
    <x v="1289"/>
    <x v="3"/>
    <x v="356"/>
    <d v="2014-05-21T00:00:00"/>
    <s v="Standard Class"/>
    <s v="JF-15295"/>
    <x v="639"/>
    <x v="0"/>
    <s v="United States"/>
    <s v="Seattle"/>
    <x v="4"/>
    <n v="98103"/>
    <x v="1"/>
    <s v="FUR-FU-10000076"/>
    <x v="0"/>
    <x v="5"/>
    <s v="24-Hour Round Wall Clock"/>
    <n v="39.96"/>
    <n v="2"/>
    <n v="0"/>
    <n v="17.182800000000004"/>
  </r>
  <r>
    <n v="2633"/>
    <x v="1289"/>
    <x v="3"/>
    <x v="356"/>
    <d v="2014-05-21T00:00:00"/>
    <s v="Standard Class"/>
    <s v="JF-15295"/>
    <x v="639"/>
    <x v="0"/>
    <s v="United States"/>
    <s v="Seattle"/>
    <x v="4"/>
    <n v="98103"/>
    <x v="1"/>
    <s v="FUR-CH-10002017"/>
    <x v="0"/>
    <x v="1"/>
    <s v="SAFCO Optional Arm Kit for Workspace Cribbage Stacking Chair"/>
    <n v="42.624000000000002"/>
    <n v="2"/>
    <n v="0.2"/>
    <n v="4.2623999999999977"/>
  </r>
  <r>
    <n v="2634"/>
    <x v="1289"/>
    <x v="3"/>
    <x v="356"/>
    <d v="2014-05-21T00:00:00"/>
    <s v="Standard Class"/>
    <s v="JF-15295"/>
    <x v="639"/>
    <x v="0"/>
    <s v="United States"/>
    <s v="Seattle"/>
    <x v="4"/>
    <n v="98103"/>
    <x v="1"/>
    <s v="FUR-CH-10004287"/>
    <x v="0"/>
    <x v="1"/>
    <s v="SAFCO Arco Folding Chair"/>
    <n v="220.96"/>
    <n v="1"/>
    <n v="0.2"/>
    <n v="24.857999999999983"/>
  </r>
  <r>
    <n v="2635"/>
    <x v="1290"/>
    <x v="1"/>
    <x v="761"/>
    <d v="2012-07-10T00:00:00"/>
    <s v="Second Class"/>
    <s v="BF-10975"/>
    <x v="541"/>
    <x v="1"/>
    <s v="United States"/>
    <s v="Fayetteville"/>
    <x v="3"/>
    <n v="28314"/>
    <x v="0"/>
    <s v="FUR-FU-10003829"/>
    <x v="0"/>
    <x v="5"/>
    <s v="Stackable Trays"/>
    <n v="4.9280000000000008"/>
    <n v="2"/>
    <n v="0.2"/>
    <n v="0.73919999999999941"/>
  </r>
  <r>
    <n v="2636"/>
    <x v="1290"/>
    <x v="1"/>
    <x v="761"/>
    <d v="2012-07-10T00:00:00"/>
    <s v="Second Class"/>
    <s v="BF-10975"/>
    <x v="541"/>
    <x v="1"/>
    <s v="United States"/>
    <s v="Fayetteville"/>
    <x v="3"/>
    <n v="28314"/>
    <x v="0"/>
    <s v="OFF-BI-10004728"/>
    <x v="1"/>
    <x v="8"/>
    <s v="Wilson Jones Turn Tabs Binder Tool for Ring Binders"/>
    <n v="7.2300000000000022"/>
    <n v="5"/>
    <n v="0.7"/>
    <n v="-5.7840000000000007"/>
  </r>
  <r>
    <n v="2637"/>
    <x v="1291"/>
    <x v="1"/>
    <x v="762"/>
    <d v="2012-08-19T00:00:00"/>
    <s v="Standard Class"/>
    <s v="TT-21265"/>
    <x v="640"/>
    <x v="1"/>
    <s v="United States"/>
    <s v="Los Angeles"/>
    <x v="1"/>
    <n v="90045"/>
    <x v="1"/>
    <s v="OFF-ST-10000046"/>
    <x v="1"/>
    <x v="4"/>
    <s v="Fellowes Super Stor/Drawer Files"/>
    <n v="323.10000000000002"/>
    <n v="2"/>
    <n v="0"/>
    <n v="61.38900000000001"/>
  </r>
  <r>
    <n v="2638"/>
    <x v="1292"/>
    <x v="3"/>
    <x v="492"/>
    <d v="2014-06-19T00:00:00"/>
    <s v="Standard Class"/>
    <s v="SB-20170"/>
    <x v="641"/>
    <x v="0"/>
    <s v="United States"/>
    <s v="New York City"/>
    <x v="15"/>
    <n v="10035"/>
    <x v="3"/>
    <s v="OFF-PA-10000697"/>
    <x v="1"/>
    <x v="10"/>
    <s v="TOPS Voice Message Log Book, Flash Format"/>
    <n v="19.04"/>
    <n v="4"/>
    <n v="0"/>
    <n v="9.3295999999999992"/>
  </r>
  <r>
    <n v="2639"/>
    <x v="1292"/>
    <x v="3"/>
    <x v="492"/>
    <d v="2014-06-19T00:00:00"/>
    <s v="Standard Class"/>
    <s v="SB-20170"/>
    <x v="641"/>
    <x v="0"/>
    <s v="United States"/>
    <s v="New York City"/>
    <x v="15"/>
    <n v="10035"/>
    <x v="3"/>
    <s v="OFF-BI-10000848"/>
    <x v="1"/>
    <x v="8"/>
    <s v="Angle-D Ring Binders"/>
    <n v="13.128"/>
    <n v="3"/>
    <n v="0.2"/>
    <n v="4.2665999999999986"/>
  </r>
  <r>
    <n v="2640"/>
    <x v="1292"/>
    <x v="3"/>
    <x v="492"/>
    <d v="2014-06-19T00:00:00"/>
    <s v="Standard Class"/>
    <s v="SB-20170"/>
    <x v="641"/>
    <x v="0"/>
    <s v="United States"/>
    <s v="New York City"/>
    <x v="15"/>
    <n v="10035"/>
    <x v="3"/>
    <s v="OFF-AR-10004691"/>
    <x v="1"/>
    <x v="6"/>
    <s v="Boston 1730 StandUp Electric Pencil Sharpener"/>
    <n v="64.14"/>
    <n v="3"/>
    <n v="0"/>
    <n v="16.676400000000001"/>
  </r>
  <r>
    <n v="2641"/>
    <x v="1292"/>
    <x v="3"/>
    <x v="492"/>
    <d v="2014-06-19T00:00:00"/>
    <s v="Standard Class"/>
    <s v="SB-20170"/>
    <x v="641"/>
    <x v="0"/>
    <s v="United States"/>
    <s v="New York City"/>
    <x v="15"/>
    <n v="10035"/>
    <x v="3"/>
    <s v="FUR-CH-10000595"/>
    <x v="0"/>
    <x v="1"/>
    <s v="Safco Contoured Stacking Chairs"/>
    <n v="858.24"/>
    <n v="4"/>
    <n v="0.1"/>
    <n v="143.03999999999996"/>
  </r>
  <r>
    <n v="2642"/>
    <x v="1293"/>
    <x v="1"/>
    <x v="763"/>
    <d v="2012-02-25T00:00:00"/>
    <s v="Standard Class"/>
    <s v="LM-17065"/>
    <x v="215"/>
    <x v="0"/>
    <s v="United States"/>
    <s v="Hot Springs"/>
    <x v="36"/>
    <n v="71901"/>
    <x v="0"/>
    <s v="TEC-AC-10000927"/>
    <x v="2"/>
    <x v="11"/>
    <s v="Anker Ultrathin Bluetooth Wireless Keyboard Aluminum Cover with Stand "/>
    <n v="29.99"/>
    <n v="1"/>
    <n v="0"/>
    <n v="2.9989999999999988"/>
  </r>
  <r>
    <n v="2643"/>
    <x v="1294"/>
    <x v="0"/>
    <x v="723"/>
    <d v="2013-12-31T00:00:00"/>
    <s v="First Class"/>
    <s v="KA-16525"/>
    <x v="567"/>
    <x v="0"/>
    <s v="United States"/>
    <s v="Aurora"/>
    <x v="10"/>
    <n v="60505"/>
    <x v="2"/>
    <s v="OFF-PA-10001289"/>
    <x v="1"/>
    <x v="10"/>
    <s v="White Computer Printout Paper by Universal"/>
    <n v="186.048"/>
    <n v="6"/>
    <n v="0.2"/>
    <n v="67.442399999999992"/>
  </r>
  <r>
    <n v="2644"/>
    <x v="1295"/>
    <x v="0"/>
    <x v="764"/>
    <d v="2013-04-22T00:00:00"/>
    <s v="Second Class"/>
    <s v="BF-11170"/>
    <x v="408"/>
    <x v="2"/>
    <s v="United States"/>
    <s v="Raleigh"/>
    <x v="3"/>
    <n v="27604"/>
    <x v="0"/>
    <s v="TEC-PH-10003092"/>
    <x v="2"/>
    <x v="7"/>
    <s v="Motorola L804"/>
    <n v="36.792000000000002"/>
    <n v="1"/>
    <n v="0.2"/>
    <n v="4.1390999999999991"/>
  </r>
  <r>
    <n v="2645"/>
    <x v="1295"/>
    <x v="0"/>
    <x v="764"/>
    <d v="2013-04-22T00:00:00"/>
    <s v="Second Class"/>
    <s v="BF-11170"/>
    <x v="408"/>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x v="483"/>
    <x v="0"/>
    <s v="United States"/>
    <s v="Tulsa"/>
    <x v="26"/>
    <n v="74133"/>
    <x v="2"/>
    <s v="FUR-FU-10004270"/>
    <x v="0"/>
    <x v="5"/>
    <s v="Executive Impressions 13&quot; Clairmont Wall Clock"/>
    <n v="57.69"/>
    <n v="3"/>
    <n v="0"/>
    <n v="23.652900000000002"/>
  </r>
  <r>
    <n v="2647"/>
    <x v="1296"/>
    <x v="2"/>
    <x v="557"/>
    <d v="2011-09-12T00:00:00"/>
    <s v="Second Class"/>
    <s v="TB-21400"/>
    <x v="483"/>
    <x v="0"/>
    <s v="United States"/>
    <s v="Tulsa"/>
    <x v="26"/>
    <n v="74133"/>
    <x v="2"/>
    <s v="OFF-BI-10000948"/>
    <x v="1"/>
    <x v="8"/>
    <s v="GBC Laser Imprintable Binding System Covers, Desert Sand"/>
    <n v="42.81"/>
    <n v="3"/>
    <n v="0"/>
    <n v="20.120699999999999"/>
  </r>
  <r>
    <n v="2648"/>
    <x v="1296"/>
    <x v="2"/>
    <x v="557"/>
    <d v="2011-09-12T00:00:00"/>
    <s v="Second Class"/>
    <s v="TB-21400"/>
    <x v="483"/>
    <x v="0"/>
    <s v="United States"/>
    <s v="Tulsa"/>
    <x v="26"/>
    <n v="74133"/>
    <x v="2"/>
    <s v="OFF-PA-10000223"/>
    <x v="1"/>
    <x v="10"/>
    <s v="Xerox 2000"/>
    <n v="12.96"/>
    <n v="2"/>
    <n v="0"/>
    <n v="6.2208000000000006"/>
  </r>
  <r>
    <n v="2649"/>
    <x v="1296"/>
    <x v="2"/>
    <x v="557"/>
    <d v="2011-09-12T00:00:00"/>
    <s v="Second Class"/>
    <s v="TB-21400"/>
    <x v="483"/>
    <x v="0"/>
    <s v="United States"/>
    <s v="Tulsa"/>
    <x v="26"/>
    <n v="74133"/>
    <x v="2"/>
    <s v="FUR-FU-10004665"/>
    <x v="0"/>
    <x v="5"/>
    <s v="3M Polarizing Task Lamp with Clamp Arm, Light Gray"/>
    <n v="821.87999999999988"/>
    <n v="6"/>
    <n v="0"/>
    <n v="213.68880000000001"/>
  </r>
  <r>
    <n v="2650"/>
    <x v="1296"/>
    <x v="2"/>
    <x v="557"/>
    <d v="2011-09-12T00:00:00"/>
    <s v="Second Class"/>
    <s v="TB-21400"/>
    <x v="483"/>
    <x v="0"/>
    <s v="United States"/>
    <s v="Tulsa"/>
    <x v="26"/>
    <n v="74133"/>
    <x v="2"/>
    <s v="TEC-PH-10000215"/>
    <x v="2"/>
    <x v="7"/>
    <s v="Plantronics Cordless Phone Headset with In-line Volume - M214C"/>
    <n v="104.85000000000001"/>
    <n v="3"/>
    <n v="0"/>
    <n v="28.309500000000007"/>
  </r>
  <r>
    <n v="2651"/>
    <x v="1297"/>
    <x v="0"/>
    <x v="182"/>
    <d v="2013-10-02T00:00:00"/>
    <s v="Standard Class"/>
    <s v="SH-19975"/>
    <x v="64"/>
    <x v="1"/>
    <s v="United States"/>
    <s v="Hesperia"/>
    <x v="1"/>
    <n v="92345"/>
    <x v="1"/>
    <s v="FUR-BO-10004467"/>
    <x v="0"/>
    <x v="0"/>
    <s v="Bestar Classic Bookcase"/>
    <n v="424.95749999999992"/>
    <n v="5"/>
    <n v="0.15"/>
    <n v="19.997999999999976"/>
  </r>
  <r>
    <n v="2652"/>
    <x v="1298"/>
    <x v="3"/>
    <x v="697"/>
    <d v="2014-09-22T00:00:00"/>
    <s v="Second Class"/>
    <s v="AS-10225"/>
    <x v="127"/>
    <x v="1"/>
    <s v="United States"/>
    <s v="Provo"/>
    <x v="7"/>
    <n v="84604"/>
    <x v="1"/>
    <s v="OFF-BI-10000829"/>
    <x v="1"/>
    <x v="8"/>
    <s v="Avery Non-Stick Binders"/>
    <n v="10.776000000000002"/>
    <n v="3"/>
    <n v="0.2"/>
    <n v="3.5021999999999989"/>
  </r>
  <r>
    <n v="2653"/>
    <x v="1298"/>
    <x v="3"/>
    <x v="697"/>
    <d v="2014-09-22T00:00:00"/>
    <s v="Second Class"/>
    <s v="AS-10225"/>
    <x v="127"/>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x v="127"/>
    <x v="1"/>
    <s v="United States"/>
    <s v="Provo"/>
    <x v="7"/>
    <n v="84604"/>
    <x v="1"/>
    <s v="OFF-PA-10000062"/>
    <x v="1"/>
    <x v="10"/>
    <s v="Green Bar Computer Printout Paper"/>
    <n v="164.88"/>
    <n v="3"/>
    <n v="0"/>
    <n v="80.791200000000003"/>
  </r>
  <r>
    <n v="2655"/>
    <x v="1298"/>
    <x v="3"/>
    <x v="697"/>
    <d v="2014-09-22T00:00:00"/>
    <s v="Second Class"/>
    <s v="AS-10225"/>
    <x v="127"/>
    <x v="1"/>
    <s v="United States"/>
    <s v="Provo"/>
    <x v="7"/>
    <n v="84604"/>
    <x v="1"/>
    <s v="FUR-BO-10003404"/>
    <x v="0"/>
    <x v="0"/>
    <s v="Global Adaptabilites Bookcase, Cherry/Storm Gray Finish"/>
    <n v="1292.94"/>
    <n v="3"/>
    <n v="0"/>
    <n v="77.576399999999921"/>
  </r>
  <r>
    <n v="2656"/>
    <x v="1298"/>
    <x v="3"/>
    <x v="697"/>
    <d v="2014-09-22T00:00:00"/>
    <s v="Second Class"/>
    <s v="AS-10225"/>
    <x v="127"/>
    <x v="1"/>
    <s v="United States"/>
    <s v="Provo"/>
    <x v="7"/>
    <n v="84604"/>
    <x v="1"/>
    <s v="OFF-BI-10004233"/>
    <x v="1"/>
    <x v="8"/>
    <s v="GBC Pre-Punched Binding Paper, Plastic, White, 8-1/2&quot; x 11&quot;"/>
    <n v="25.584000000000003"/>
    <n v="2"/>
    <n v="0.2"/>
    <n v="8.9543999999999997"/>
  </r>
  <r>
    <n v="2657"/>
    <x v="1298"/>
    <x v="3"/>
    <x v="697"/>
    <d v="2014-09-22T00:00:00"/>
    <s v="Second Class"/>
    <s v="AS-10225"/>
    <x v="127"/>
    <x v="1"/>
    <s v="United States"/>
    <s v="Provo"/>
    <x v="7"/>
    <n v="84604"/>
    <x v="1"/>
    <s v="OFF-ST-10001272"/>
    <x v="1"/>
    <x v="4"/>
    <s v="Mini 13-1/2 Capacity Data Binder Rack, Pearl"/>
    <n v="261.74"/>
    <n v="2"/>
    <n v="0"/>
    <n v="65.435000000000002"/>
  </r>
  <r>
    <n v="2658"/>
    <x v="1298"/>
    <x v="3"/>
    <x v="697"/>
    <d v="2014-09-22T00:00:00"/>
    <s v="Second Class"/>
    <s v="AS-10225"/>
    <x v="127"/>
    <x v="1"/>
    <s v="United States"/>
    <s v="Provo"/>
    <x v="7"/>
    <n v="84604"/>
    <x v="1"/>
    <s v="OFF-LA-10001175"/>
    <x v="1"/>
    <x v="2"/>
    <s v="Avery 514"/>
    <n v="14.399999999999999"/>
    <n v="5"/>
    <n v="0"/>
    <n v="7.056"/>
  </r>
  <r>
    <n v="2659"/>
    <x v="1299"/>
    <x v="0"/>
    <x v="765"/>
    <d v="2013-08-21T00:00:00"/>
    <s v="Standard Class"/>
    <s v="PK-19075"/>
    <x v="7"/>
    <x v="0"/>
    <s v="United States"/>
    <s v="San Francisco"/>
    <x v="1"/>
    <n v="94110"/>
    <x v="1"/>
    <s v="OFF-EN-10004030"/>
    <x v="1"/>
    <x v="12"/>
    <s v="Convenience Packs of Business Envelopes"/>
    <n v="10.86"/>
    <n v="3"/>
    <n v="0"/>
    <n v="5.1042000000000005"/>
  </r>
  <r>
    <n v="2660"/>
    <x v="1300"/>
    <x v="1"/>
    <x v="100"/>
    <d v="2012-12-28T00:00:00"/>
    <s v="Standard Class"/>
    <s v="HR-14830"/>
    <x v="403"/>
    <x v="1"/>
    <s v="United States"/>
    <s v="Gilbert"/>
    <x v="16"/>
    <n v="85234"/>
    <x v="1"/>
    <s v="FUR-CH-10004287"/>
    <x v="0"/>
    <x v="1"/>
    <s v="SAFCO Arco Folding Chair"/>
    <n v="883.84"/>
    <n v="4"/>
    <n v="0.2"/>
    <n v="99.431999999999931"/>
  </r>
  <r>
    <n v="2661"/>
    <x v="1301"/>
    <x v="3"/>
    <x v="354"/>
    <d v="2014-12-03T00:00:00"/>
    <s v="Standard Class"/>
    <s v="DG-13300"/>
    <x v="375"/>
    <x v="1"/>
    <s v="United States"/>
    <s v="New York City"/>
    <x v="15"/>
    <n v="10035"/>
    <x v="3"/>
    <s v="TEC-PH-10002834"/>
    <x v="2"/>
    <x v="7"/>
    <s v="Google Nexus 5"/>
    <n v="1979.89"/>
    <n v="11"/>
    <n v="0"/>
    <n v="494.97250000000003"/>
  </r>
  <r>
    <n v="2662"/>
    <x v="1301"/>
    <x v="3"/>
    <x v="354"/>
    <d v="2014-12-03T00:00:00"/>
    <s v="Standard Class"/>
    <s v="DG-13300"/>
    <x v="375"/>
    <x v="1"/>
    <s v="United States"/>
    <s v="New York City"/>
    <x v="15"/>
    <n v="10035"/>
    <x v="3"/>
    <s v="OFF-EN-10003055"/>
    <x v="1"/>
    <x v="12"/>
    <s v="Blue String-Tie &amp; Button Interoffice Envelopes, 10 x 13"/>
    <n v="79.959999999999994"/>
    <n v="2"/>
    <n v="0"/>
    <n v="35.981999999999992"/>
  </r>
  <r>
    <n v="2663"/>
    <x v="1302"/>
    <x v="3"/>
    <x v="349"/>
    <d v="2014-04-16T00:00:00"/>
    <s v="First Class"/>
    <s v="CL-12700"/>
    <x v="642"/>
    <x v="2"/>
    <s v="United States"/>
    <s v="Springfield"/>
    <x v="25"/>
    <n v="65807"/>
    <x v="2"/>
    <s v="OFF-BI-10003460"/>
    <x v="1"/>
    <x v="8"/>
    <s v="Acco 3-Hole Punch"/>
    <n v="8.76"/>
    <n v="2"/>
    <n v="0"/>
    <n v="4.2047999999999996"/>
  </r>
  <r>
    <n v="2664"/>
    <x v="1303"/>
    <x v="0"/>
    <x v="766"/>
    <d v="2013-05-05T00:00:00"/>
    <s v="First Class"/>
    <s v="HF-14995"/>
    <x v="520"/>
    <x v="0"/>
    <s v="United States"/>
    <s v="Memphis"/>
    <x v="18"/>
    <n v="38109"/>
    <x v="0"/>
    <s v="OFF-LA-10001569"/>
    <x v="1"/>
    <x v="2"/>
    <s v="Avery 499"/>
    <n v="3.9840000000000004"/>
    <n v="1"/>
    <n v="0.2"/>
    <n v="1.2948"/>
  </r>
  <r>
    <n v="2665"/>
    <x v="1303"/>
    <x v="0"/>
    <x v="766"/>
    <d v="2013-05-05T00:00:00"/>
    <s v="First Class"/>
    <s v="HF-14995"/>
    <x v="520"/>
    <x v="0"/>
    <s v="United States"/>
    <s v="Memphis"/>
    <x v="18"/>
    <n v="38109"/>
    <x v="0"/>
    <s v="FUR-TA-10004534"/>
    <x v="0"/>
    <x v="3"/>
    <s v="Bevis 44 x 96 Conference Tables"/>
    <n v="370.62"/>
    <n v="3"/>
    <n v="0.4"/>
    <n v="-142.07100000000008"/>
  </r>
  <r>
    <n v="2666"/>
    <x v="1303"/>
    <x v="0"/>
    <x v="766"/>
    <d v="2013-05-05T00:00:00"/>
    <s v="First Class"/>
    <s v="HF-14995"/>
    <x v="520"/>
    <x v="0"/>
    <s v="United States"/>
    <s v="Memphis"/>
    <x v="18"/>
    <n v="38109"/>
    <x v="0"/>
    <s v="OFF-BI-10002954"/>
    <x v="1"/>
    <x v="8"/>
    <s v="Newell 3-Hole Punched Plastic Slotted Magazine Holders for Binders"/>
    <n v="2.7420000000000004"/>
    <n v="2"/>
    <n v="0.7"/>
    <n v="-2.0107999999999997"/>
  </r>
  <r>
    <n v="2667"/>
    <x v="1304"/>
    <x v="0"/>
    <x v="393"/>
    <d v="2013-10-02T00:00:00"/>
    <s v="Same Day"/>
    <s v="HG-15025"/>
    <x v="643"/>
    <x v="0"/>
    <s v="United States"/>
    <s v="Amarillo"/>
    <x v="5"/>
    <n v="79109"/>
    <x v="2"/>
    <s v="TEC-AC-10003832"/>
    <x v="2"/>
    <x v="11"/>
    <s v="Imation 16GB Mini TravelDrive USB 2.0 Flash Drive"/>
    <n v="79.512000000000015"/>
    <n v="3"/>
    <n v="0.2"/>
    <n v="20.8719"/>
  </r>
  <r>
    <n v="2668"/>
    <x v="1304"/>
    <x v="0"/>
    <x v="393"/>
    <d v="2013-10-02T00:00:00"/>
    <s v="Same Day"/>
    <s v="HG-15025"/>
    <x v="643"/>
    <x v="0"/>
    <s v="United States"/>
    <s v="Amarillo"/>
    <x v="5"/>
    <n v="79109"/>
    <x v="2"/>
    <s v="OFF-PA-10000474"/>
    <x v="1"/>
    <x v="10"/>
    <s v="Staples"/>
    <n v="28.352"/>
    <n v="1"/>
    <n v="0.2"/>
    <n v="9.568799999999996"/>
  </r>
  <r>
    <n v="2669"/>
    <x v="1305"/>
    <x v="1"/>
    <x v="767"/>
    <d v="2012-08-30T00:00:00"/>
    <s v="Standard Class"/>
    <s v="NL-18310"/>
    <x v="644"/>
    <x v="2"/>
    <s v="United States"/>
    <s v="Los Angeles"/>
    <x v="1"/>
    <n v="90045"/>
    <x v="1"/>
    <s v="FUR-CH-10002774"/>
    <x v="0"/>
    <x v="1"/>
    <s v="Global Deluxe Stacking Chair, Gray"/>
    <n v="40.783999999999999"/>
    <n v="1"/>
    <n v="0.2"/>
    <n v="4.5881999999999987"/>
  </r>
  <r>
    <n v="2670"/>
    <x v="1305"/>
    <x v="1"/>
    <x v="767"/>
    <d v="2012-08-30T00:00:00"/>
    <s v="Standard Class"/>
    <s v="NL-18310"/>
    <x v="644"/>
    <x v="2"/>
    <s v="United States"/>
    <s v="Los Angeles"/>
    <x v="1"/>
    <n v="90045"/>
    <x v="1"/>
    <s v="OFF-AP-10002765"/>
    <x v="1"/>
    <x v="9"/>
    <s v="Fellowes Advanced Computer Series Surge Protectors"/>
    <n v="105.96"/>
    <n v="4"/>
    <n v="0"/>
    <n v="29.668800000000005"/>
  </r>
  <r>
    <n v="2671"/>
    <x v="1306"/>
    <x v="2"/>
    <x v="340"/>
    <d v="2011-09-12T00:00:00"/>
    <s v="Second Class"/>
    <s v="RR-19525"/>
    <x v="645"/>
    <x v="1"/>
    <s v="United States"/>
    <s v="Lowell"/>
    <x v="31"/>
    <n v="1852"/>
    <x v="3"/>
    <s v="OFF-PA-10001144"/>
    <x v="1"/>
    <x v="10"/>
    <s v="Xerox 1913"/>
    <n v="166.44"/>
    <n v="3"/>
    <n v="0"/>
    <n v="79.891199999999998"/>
  </r>
  <r>
    <n v="2672"/>
    <x v="1306"/>
    <x v="2"/>
    <x v="340"/>
    <d v="2011-09-12T00:00:00"/>
    <s v="Second Class"/>
    <s v="RR-19525"/>
    <x v="645"/>
    <x v="1"/>
    <s v="United States"/>
    <s v="Lowell"/>
    <x v="31"/>
    <n v="1852"/>
    <x v="3"/>
    <s v="FUR-CH-10003761"/>
    <x v="0"/>
    <x v="1"/>
    <s v="Global Italian Leather Office Chair"/>
    <n v="785.87999999999988"/>
    <n v="6"/>
    <n v="0"/>
    <n v="212.18759999999997"/>
  </r>
  <r>
    <n v="2673"/>
    <x v="1306"/>
    <x v="2"/>
    <x v="340"/>
    <d v="2011-09-12T00:00:00"/>
    <s v="Second Class"/>
    <s v="RR-19525"/>
    <x v="645"/>
    <x v="1"/>
    <s v="United States"/>
    <s v="Lowell"/>
    <x v="31"/>
    <n v="1852"/>
    <x v="3"/>
    <s v="OFF-PA-10004665"/>
    <x v="1"/>
    <x v="10"/>
    <s v="Advantus Motivational Note Cards"/>
    <n v="26.2"/>
    <n v="2"/>
    <n v="0"/>
    <n v="12.837999999999999"/>
  </r>
  <r>
    <n v="2674"/>
    <x v="1306"/>
    <x v="2"/>
    <x v="340"/>
    <d v="2011-09-12T00:00:00"/>
    <s v="Second Class"/>
    <s v="RR-19525"/>
    <x v="645"/>
    <x v="1"/>
    <s v="United States"/>
    <s v="Lowell"/>
    <x v="31"/>
    <n v="1852"/>
    <x v="3"/>
    <s v="OFF-ST-10000078"/>
    <x v="1"/>
    <x v="4"/>
    <s v="Tennsco 6- and 18-Compartment Lockers"/>
    <n v="1325.8500000000001"/>
    <n v="5"/>
    <n v="0"/>
    <n v="238.65299999999991"/>
  </r>
  <r>
    <n v="2675"/>
    <x v="1307"/>
    <x v="3"/>
    <x v="734"/>
    <d v="2014-12-04T00:00:00"/>
    <s v="Same Day"/>
    <s v="TC-21295"/>
    <x v="646"/>
    <x v="0"/>
    <s v="United States"/>
    <s v="San Diego"/>
    <x v="1"/>
    <n v="92024"/>
    <x v="1"/>
    <s v="OFF-PA-10000357"/>
    <x v="1"/>
    <x v="10"/>
    <s v="Xerox 1888"/>
    <n v="166.44"/>
    <n v="3"/>
    <n v="0"/>
    <n v="79.891199999999998"/>
  </r>
  <r>
    <n v="2676"/>
    <x v="1308"/>
    <x v="3"/>
    <x v="344"/>
    <d v="2014-12-03T00:00:00"/>
    <s v="Standard Class"/>
    <s v="DB-13615"/>
    <x v="140"/>
    <x v="0"/>
    <s v="United States"/>
    <s v="Asheville"/>
    <x v="3"/>
    <n v="28806"/>
    <x v="0"/>
    <s v="OFF-AR-10000422"/>
    <x v="1"/>
    <x v="6"/>
    <s v="Pencil and Crayon Sharpener"/>
    <n v="8.76"/>
    <n v="5"/>
    <n v="0.2"/>
    <n v="0.76649999999999974"/>
  </r>
  <r>
    <n v="2677"/>
    <x v="1308"/>
    <x v="3"/>
    <x v="344"/>
    <d v="2014-12-03T00:00:00"/>
    <s v="Standard Class"/>
    <s v="DB-13615"/>
    <x v="140"/>
    <x v="0"/>
    <s v="United States"/>
    <s v="Asheville"/>
    <x v="3"/>
    <n v="28806"/>
    <x v="0"/>
    <s v="OFF-AP-10001205"/>
    <x v="1"/>
    <x v="9"/>
    <s v="Belkin 5 Outlet SurgeMaster Power Centers"/>
    <n v="43.584000000000003"/>
    <n v="1"/>
    <n v="0.2"/>
    <n v="4.3584000000000032"/>
  </r>
  <r>
    <n v="2678"/>
    <x v="1309"/>
    <x v="2"/>
    <x v="261"/>
    <d v="2011-06-21T00:00:00"/>
    <s v="Same Day"/>
    <s v="SV-20785"/>
    <x v="647"/>
    <x v="0"/>
    <s v="United States"/>
    <s v="Pueblo"/>
    <x v="22"/>
    <n v="81001"/>
    <x v="1"/>
    <s v="OFF-BI-10001116"/>
    <x v="1"/>
    <x v="8"/>
    <s v="Wilson Jones 1&quot; Hanging DublLock Ring Binders"/>
    <n v="11.088000000000003"/>
    <n v="7"/>
    <n v="0.7"/>
    <n v="-8.1311999999999998"/>
  </r>
  <r>
    <n v="2679"/>
    <x v="1309"/>
    <x v="2"/>
    <x v="261"/>
    <d v="2011-06-21T00:00:00"/>
    <s v="Same Day"/>
    <s v="SV-20785"/>
    <x v="647"/>
    <x v="0"/>
    <s v="United States"/>
    <s v="Pueblo"/>
    <x v="22"/>
    <n v="81001"/>
    <x v="1"/>
    <s v="OFF-BI-10002931"/>
    <x v="1"/>
    <x v="8"/>
    <s v="Avery Trapezoid Extra Heavy Duty 4&quot; Binders"/>
    <n v="25.164000000000001"/>
    <n v="2"/>
    <n v="0.7"/>
    <n v="-16.775999999999996"/>
  </r>
  <r>
    <n v="2680"/>
    <x v="1310"/>
    <x v="3"/>
    <x v="276"/>
    <d v="2014-01-28T00:00:00"/>
    <s v="Standard Class"/>
    <s v="MH-18115"/>
    <x v="414"/>
    <x v="2"/>
    <s v="United States"/>
    <s v="Jackson"/>
    <x v="12"/>
    <n v="49201"/>
    <x v="2"/>
    <s v="OFF-BI-10000546"/>
    <x v="1"/>
    <x v="8"/>
    <s v="Avery Durable Binders"/>
    <n v="14.399999999999999"/>
    <n v="5"/>
    <n v="0"/>
    <n v="7.056"/>
  </r>
  <r>
    <n v="2681"/>
    <x v="1310"/>
    <x v="3"/>
    <x v="276"/>
    <d v="2014-01-28T00:00:00"/>
    <s v="Standard Class"/>
    <s v="MH-18115"/>
    <x v="414"/>
    <x v="2"/>
    <s v="United States"/>
    <s v="Jackson"/>
    <x v="12"/>
    <n v="49201"/>
    <x v="2"/>
    <s v="TEC-AC-10002049"/>
    <x v="2"/>
    <x v="11"/>
    <s v="Logitech G19 Programmable Gaming Keyboard"/>
    <n v="619.94999999999993"/>
    <n v="5"/>
    <n v="0"/>
    <n v="111.59099999999995"/>
  </r>
  <r>
    <n v="2682"/>
    <x v="1310"/>
    <x v="3"/>
    <x v="276"/>
    <d v="2014-01-28T00:00:00"/>
    <s v="Standard Class"/>
    <s v="MH-18115"/>
    <x v="414"/>
    <x v="2"/>
    <s v="United States"/>
    <s v="Jackson"/>
    <x v="12"/>
    <n v="49201"/>
    <x v="2"/>
    <s v="OFF-BI-10001196"/>
    <x v="1"/>
    <x v="8"/>
    <s v="Avery Flip-Chart Easel Binder, Black"/>
    <n v="89.52"/>
    <n v="4"/>
    <n v="0"/>
    <n v="42.074399999999997"/>
  </r>
  <r>
    <n v="2683"/>
    <x v="1310"/>
    <x v="3"/>
    <x v="276"/>
    <d v="2014-01-28T00:00:00"/>
    <s v="Standard Class"/>
    <s v="MH-18115"/>
    <x v="414"/>
    <x v="2"/>
    <s v="United States"/>
    <s v="Jackson"/>
    <x v="12"/>
    <n v="49201"/>
    <x v="2"/>
    <s v="TEC-MA-10002981"/>
    <x v="2"/>
    <x v="15"/>
    <s v="I.R.I.S IRISCard Anywhere 5 Card Scanner"/>
    <n v="350.97300000000007"/>
    <n v="3"/>
    <n v="0.1"/>
    <n v="152.08829999999998"/>
  </r>
  <r>
    <n v="2684"/>
    <x v="1310"/>
    <x v="3"/>
    <x v="276"/>
    <d v="2014-01-28T00:00:00"/>
    <s v="Standard Class"/>
    <s v="MH-18115"/>
    <x v="414"/>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x v="564"/>
    <x v="0"/>
    <s v="United States"/>
    <s v="Los Angeles"/>
    <x v="1"/>
    <n v="90004"/>
    <x v="1"/>
    <s v="OFF-BI-10000632"/>
    <x v="1"/>
    <x v="8"/>
    <s v="Satellite Sectional Post Binders"/>
    <n v="312.55200000000002"/>
    <n v="9"/>
    <n v="0.2"/>
    <n v="101.57939999999999"/>
  </r>
  <r>
    <n v="2686"/>
    <x v="1312"/>
    <x v="0"/>
    <x v="47"/>
    <d v="2013-09-12T00:00:00"/>
    <s v="Standard Class"/>
    <s v="KB-16315"/>
    <x v="41"/>
    <x v="0"/>
    <s v="United States"/>
    <s v="Thomasville"/>
    <x v="3"/>
    <n v="27360"/>
    <x v="0"/>
    <s v="OFF-EN-10003055"/>
    <x v="1"/>
    <x v="12"/>
    <s v="Blue String-Tie &amp; Button Interoffice Envelopes, 10 x 13"/>
    <n v="95.951999999999998"/>
    <n v="3"/>
    <n v="0.2"/>
    <n v="29.984999999999985"/>
  </r>
  <r>
    <n v="2687"/>
    <x v="1312"/>
    <x v="0"/>
    <x v="47"/>
    <d v="2013-09-12T00:00:00"/>
    <s v="Standard Class"/>
    <s v="KB-16315"/>
    <x v="41"/>
    <x v="0"/>
    <s v="United States"/>
    <s v="Thomasville"/>
    <x v="3"/>
    <n v="27360"/>
    <x v="0"/>
    <s v="OFF-BI-10001031"/>
    <x v="1"/>
    <x v="8"/>
    <s v="Pressboard Data Binders by Wilson Jones"/>
    <n v="3.2040000000000002"/>
    <n v="2"/>
    <n v="0.7"/>
    <n v="-2.4563999999999995"/>
  </r>
  <r>
    <n v="2688"/>
    <x v="1313"/>
    <x v="0"/>
    <x v="578"/>
    <d v="2013-08-06T00:00:00"/>
    <s v="First Class"/>
    <s v="RA-19285"/>
    <x v="267"/>
    <x v="0"/>
    <s v="United States"/>
    <s v="Peoria"/>
    <x v="10"/>
    <n v="61604"/>
    <x v="2"/>
    <s v="OFF-BI-10002003"/>
    <x v="1"/>
    <x v="8"/>
    <s v="Ibico Presentation Index for Binding Systems"/>
    <n v="3.9799999999999991"/>
    <n v="5"/>
    <n v="0.8"/>
    <n v="-6.5670000000000019"/>
  </r>
  <r>
    <n v="2689"/>
    <x v="1314"/>
    <x v="1"/>
    <x v="768"/>
    <d v="2012-11-14T00:00:00"/>
    <s v="First Class"/>
    <s v="YC-21895"/>
    <x v="289"/>
    <x v="1"/>
    <s v="United States"/>
    <s v="Los Angeles"/>
    <x v="1"/>
    <n v="90032"/>
    <x v="1"/>
    <s v="OFF-PA-10003016"/>
    <x v="1"/>
    <x v="10"/>
    <s v="Adams &quot;While You Were Out&quot; Message Pads"/>
    <n v="15.700000000000001"/>
    <n v="5"/>
    <n v="0"/>
    <n v="7.0649999999999995"/>
  </r>
  <r>
    <n v="2690"/>
    <x v="1315"/>
    <x v="2"/>
    <x v="479"/>
    <d v="2011-07-02T00:00:00"/>
    <s v="First Class"/>
    <s v="RA-19915"/>
    <x v="154"/>
    <x v="0"/>
    <s v="United States"/>
    <s v="Chicago"/>
    <x v="10"/>
    <n v="60653"/>
    <x v="2"/>
    <s v="OFF-AR-10004582"/>
    <x v="1"/>
    <x v="6"/>
    <s v="BIC Brite Liner Grip Highlighters"/>
    <n v="5.2480000000000002"/>
    <n v="4"/>
    <n v="0.2"/>
    <n v="1.6399999999999995"/>
  </r>
  <r>
    <n v="2691"/>
    <x v="1316"/>
    <x v="3"/>
    <x v="769"/>
    <d v="2014-12-09T00:00:00"/>
    <s v="Standard Class"/>
    <s v="CM-12160"/>
    <x v="380"/>
    <x v="0"/>
    <s v="United States"/>
    <s v="Philadelphia"/>
    <x v="9"/>
    <n v="19134"/>
    <x v="3"/>
    <s v="OFF-BI-10004364"/>
    <x v="1"/>
    <x v="8"/>
    <s v="Storex Dura Pro Binders"/>
    <n v="5.3460000000000019"/>
    <n v="3"/>
    <n v="0.7"/>
    <n v="-4.4550000000000001"/>
  </r>
  <r>
    <n v="2692"/>
    <x v="1317"/>
    <x v="0"/>
    <x v="770"/>
    <d v="2013-09-03T00:00:00"/>
    <s v="Standard Class"/>
    <s v="CS-12130"/>
    <x v="79"/>
    <x v="0"/>
    <s v="United States"/>
    <s v="Englewood"/>
    <x v="22"/>
    <n v="80112"/>
    <x v="1"/>
    <s v="OFF-PA-10002246"/>
    <x v="1"/>
    <x v="10"/>
    <s v="Wirebound Four 2-3/4 x 5 Forms per Page, 400 Sets per Book"/>
    <n v="15.48"/>
    <n v="3"/>
    <n v="0.2"/>
    <n v="5.6115000000000004"/>
  </r>
  <r>
    <n v="2693"/>
    <x v="1317"/>
    <x v="0"/>
    <x v="770"/>
    <d v="2013-09-03T00:00:00"/>
    <s v="Standard Class"/>
    <s v="CS-12130"/>
    <x v="79"/>
    <x v="0"/>
    <s v="United States"/>
    <s v="Englewood"/>
    <x v="22"/>
    <n v="80112"/>
    <x v="1"/>
    <s v="TEC-PH-10002890"/>
    <x v="2"/>
    <x v="7"/>
    <s v="AT&amp;T 17929 Lendline Telephone"/>
    <n v="108.57599999999999"/>
    <n v="3"/>
    <n v="0.2"/>
    <n v="8.1432000000000002"/>
  </r>
  <r>
    <n v="2694"/>
    <x v="1318"/>
    <x v="0"/>
    <x v="115"/>
    <d v="2013-01-28T00:00:00"/>
    <s v="Standard Class"/>
    <s v="AJ-10795"/>
    <x v="295"/>
    <x v="1"/>
    <s v="United States"/>
    <s v="Seattle"/>
    <x v="4"/>
    <n v="98115"/>
    <x v="1"/>
    <s v="FUR-FU-10001475"/>
    <x v="0"/>
    <x v="5"/>
    <s v="Contract Clock, 14&quot;, Brown"/>
    <n v="109.9"/>
    <n v="5"/>
    <n v="0"/>
    <n v="37.366"/>
  </r>
  <r>
    <n v="2695"/>
    <x v="1319"/>
    <x v="2"/>
    <x v="771"/>
    <d v="2011-10-20T00:00:00"/>
    <s v="Standard Class"/>
    <s v="DL-12865"/>
    <x v="297"/>
    <x v="0"/>
    <s v="United States"/>
    <s v="Hialeah"/>
    <x v="2"/>
    <n v="33012"/>
    <x v="0"/>
    <s v="FUR-FU-10004270"/>
    <x v="0"/>
    <x v="5"/>
    <s v="Executive Impressions 13&quot; Clairmont Wall Clock"/>
    <n v="15.384"/>
    <n v="1"/>
    <n v="0.2"/>
    <n v="4.0383000000000013"/>
  </r>
  <r>
    <n v="2696"/>
    <x v="1320"/>
    <x v="0"/>
    <x v="569"/>
    <d v="2013-02-09T00:00:00"/>
    <s v="First Class"/>
    <s v="BE-11410"/>
    <x v="648"/>
    <x v="0"/>
    <s v="United States"/>
    <s v="Lancaster"/>
    <x v="24"/>
    <n v="43130"/>
    <x v="3"/>
    <s v="OFF-PA-10003465"/>
    <x v="1"/>
    <x v="10"/>
    <s v="Xerox 1912"/>
    <n v="30.352"/>
    <n v="2"/>
    <n v="0.2"/>
    <n v="10.623199999999997"/>
  </r>
  <r>
    <n v="2697"/>
    <x v="1321"/>
    <x v="2"/>
    <x v="772"/>
    <d v="2011-03-23T00:00:00"/>
    <s v="Standard Class"/>
    <s v="SM-20320"/>
    <x v="598"/>
    <x v="2"/>
    <s v="United States"/>
    <s v="Jacksonville"/>
    <x v="2"/>
    <n v="32216"/>
    <x v="0"/>
    <s v="TEC-MA-10003626"/>
    <x v="2"/>
    <x v="15"/>
    <s v="Hewlett-Packard Deskjet 6540 Color Inkjet Printer"/>
    <n v="821.3"/>
    <n v="4"/>
    <n v="0.5"/>
    <n v="-16.426000000000045"/>
  </r>
  <r>
    <n v="2698"/>
    <x v="1321"/>
    <x v="2"/>
    <x v="772"/>
    <d v="2011-03-23T00:00:00"/>
    <s v="Standard Class"/>
    <s v="SM-20320"/>
    <x v="598"/>
    <x v="2"/>
    <s v="United States"/>
    <s v="Jacksonville"/>
    <x v="2"/>
    <n v="32216"/>
    <x v="0"/>
    <s v="TEC-MA-10002412"/>
    <x v="2"/>
    <x v="15"/>
    <s v="Cisco TelePresence System EX90 Videoconferencing Unit"/>
    <n v="22638.48"/>
    <n v="6"/>
    <n v="0.5"/>
    <n v="-1811.0784000000021"/>
  </r>
  <r>
    <n v="2699"/>
    <x v="1321"/>
    <x v="2"/>
    <x v="772"/>
    <d v="2011-03-23T00:00:00"/>
    <s v="Standard Class"/>
    <s v="SM-20320"/>
    <x v="598"/>
    <x v="2"/>
    <s v="United States"/>
    <s v="Jacksonville"/>
    <x v="2"/>
    <n v="32216"/>
    <x v="0"/>
    <s v="OFF-PA-10001804"/>
    <x v="1"/>
    <x v="10"/>
    <s v="Xerox 195"/>
    <n v="21.376000000000001"/>
    <n v="4"/>
    <n v="0.2"/>
    <n v="7.4815999999999994"/>
  </r>
  <r>
    <n v="2700"/>
    <x v="1321"/>
    <x v="2"/>
    <x v="772"/>
    <d v="2011-03-23T00:00:00"/>
    <s v="Standard Class"/>
    <s v="SM-20320"/>
    <x v="598"/>
    <x v="2"/>
    <s v="United States"/>
    <s v="Jacksonville"/>
    <x v="2"/>
    <n v="32216"/>
    <x v="0"/>
    <s v="OFF-AR-10003183"/>
    <x v="1"/>
    <x v="6"/>
    <s v="Avery Fluorescent Highlighter Four-Color Set"/>
    <n v="8.016"/>
    <n v="3"/>
    <n v="0.2"/>
    <n v="1.0019999999999993"/>
  </r>
  <r>
    <n v="2701"/>
    <x v="1321"/>
    <x v="2"/>
    <x v="772"/>
    <d v="2011-03-23T00:00:00"/>
    <s v="Standard Class"/>
    <s v="SM-20320"/>
    <x v="598"/>
    <x v="2"/>
    <s v="United States"/>
    <s v="Jacksonville"/>
    <x v="2"/>
    <n v="32216"/>
    <x v="0"/>
    <s v="FUR-FU-10004270"/>
    <x v="0"/>
    <x v="5"/>
    <s v="Executive Impressions 13&quot; Clairmont Wall Clock"/>
    <n v="30.768000000000001"/>
    <n v="2"/>
    <n v="0.2"/>
    <n v="8.0766000000000027"/>
  </r>
  <r>
    <n v="2702"/>
    <x v="1321"/>
    <x v="2"/>
    <x v="772"/>
    <d v="2011-03-23T00:00:00"/>
    <s v="Standard Class"/>
    <s v="SM-20320"/>
    <x v="598"/>
    <x v="2"/>
    <s v="United States"/>
    <s v="Jacksonville"/>
    <x v="2"/>
    <n v="32216"/>
    <x v="0"/>
    <s v="OFF-FA-10003112"/>
    <x v="1"/>
    <x v="13"/>
    <s v="Staples"/>
    <n v="18.936"/>
    <n v="3"/>
    <n v="0.2"/>
    <n v="5.9174999999999986"/>
  </r>
  <r>
    <n v="2703"/>
    <x v="1321"/>
    <x v="2"/>
    <x v="772"/>
    <d v="2011-03-23T00:00:00"/>
    <s v="Standard Class"/>
    <s v="SM-20320"/>
    <x v="598"/>
    <x v="2"/>
    <s v="United States"/>
    <s v="Jacksonville"/>
    <x v="2"/>
    <n v="32216"/>
    <x v="0"/>
    <s v="FUR-FU-10001986"/>
    <x v="0"/>
    <x v="5"/>
    <s v="Dana Fluorescent Magnifying Lamp, White, 36&quot;"/>
    <n v="122.352"/>
    <n v="3"/>
    <n v="0.2"/>
    <n v="15.29399999999999"/>
  </r>
  <r>
    <n v="2704"/>
    <x v="1322"/>
    <x v="2"/>
    <x v="773"/>
    <d v="2011-05-30T00:00:00"/>
    <s v="Standard Class"/>
    <s v="RP-19390"/>
    <x v="261"/>
    <x v="0"/>
    <s v="United States"/>
    <s v="Baltimore"/>
    <x v="39"/>
    <n v="21215"/>
    <x v="3"/>
    <s v="OFF-PA-10002319"/>
    <x v="1"/>
    <x v="10"/>
    <s v="Xerox 1944"/>
    <n v="116.28"/>
    <n v="3"/>
    <n v="0"/>
    <n v="56.977199999999996"/>
  </r>
  <r>
    <n v="2705"/>
    <x v="1323"/>
    <x v="3"/>
    <x v="497"/>
    <d v="2014-07-14T00:00:00"/>
    <s v="Second Class"/>
    <s v="JD-16015"/>
    <x v="557"/>
    <x v="0"/>
    <s v="United States"/>
    <s v="New York City"/>
    <x v="15"/>
    <n v="10009"/>
    <x v="3"/>
    <s v="TEC-AC-10002323"/>
    <x v="2"/>
    <x v="11"/>
    <s v="SanDisk Ultra 32 GB MicroSDHC Class 10 Memory Card"/>
    <n v="132.60000000000002"/>
    <n v="6"/>
    <n v="0"/>
    <n v="17.238000000000007"/>
  </r>
  <r>
    <n v="2706"/>
    <x v="1324"/>
    <x v="3"/>
    <x v="114"/>
    <d v="2014-06-22T00:00:00"/>
    <s v="Standard Class"/>
    <s v="AB-10255"/>
    <x v="437"/>
    <x v="2"/>
    <s v="United States"/>
    <s v="Carlsbad"/>
    <x v="27"/>
    <n v="88220"/>
    <x v="1"/>
    <s v="OFF-SU-10001165"/>
    <x v="1"/>
    <x v="14"/>
    <s v="Acme Elite Stainless Steel Scissors"/>
    <n v="16.68"/>
    <n v="2"/>
    <n v="0"/>
    <n v="4.3368000000000002"/>
  </r>
  <r>
    <n v="2707"/>
    <x v="1324"/>
    <x v="3"/>
    <x v="114"/>
    <d v="2014-06-22T00:00:00"/>
    <s v="Standard Class"/>
    <s v="AB-10255"/>
    <x v="437"/>
    <x v="2"/>
    <s v="United States"/>
    <s v="Carlsbad"/>
    <x v="27"/>
    <n v="88220"/>
    <x v="1"/>
    <s v="OFF-PA-10001246"/>
    <x v="1"/>
    <x v="10"/>
    <s v="Xerox 215"/>
    <n v="19.440000000000001"/>
    <n v="3"/>
    <n v="0"/>
    <n v="9.3312000000000008"/>
  </r>
  <r>
    <n v="2708"/>
    <x v="1324"/>
    <x v="3"/>
    <x v="114"/>
    <d v="2014-06-22T00:00:00"/>
    <s v="Standard Class"/>
    <s v="AB-10255"/>
    <x v="437"/>
    <x v="2"/>
    <s v="United States"/>
    <s v="Carlsbad"/>
    <x v="27"/>
    <n v="88220"/>
    <x v="1"/>
    <s v="OFF-PA-10001815"/>
    <x v="1"/>
    <x v="10"/>
    <s v="Xerox 1885"/>
    <n v="192.16"/>
    <n v="4"/>
    <n v="0"/>
    <n v="92.236799999999988"/>
  </r>
  <r>
    <n v="2709"/>
    <x v="1325"/>
    <x v="1"/>
    <x v="564"/>
    <d v="2012-02-06T00:00:00"/>
    <s v="Standard Class"/>
    <s v="CC-12145"/>
    <x v="230"/>
    <x v="0"/>
    <s v="United States"/>
    <s v="Los Angeles"/>
    <x v="1"/>
    <n v="90049"/>
    <x v="1"/>
    <s v="FUR-FU-10001876"/>
    <x v="0"/>
    <x v="5"/>
    <s v="Computer Room Manger, 14&quot;"/>
    <n v="227.35999999999999"/>
    <n v="7"/>
    <n v="0"/>
    <n v="81.849599999999981"/>
  </r>
  <r>
    <n v="2710"/>
    <x v="1325"/>
    <x v="1"/>
    <x v="564"/>
    <d v="2012-02-06T00:00:00"/>
    <s v="Standard Class"/>
    <s v="CC-12145"/>
    <x v="230"/>
    <x v="0"/>
    <s v="United States"/>
    <s v="Los Angeles"/>
    <x v="1"/>
    <n v="90049"/>
    <x v="1"/>
    <s v="TEC-MA-10000488"/>
    <x v="2"/>
    <x v="15"/>
    <s v="Bady BDG101FRU Card Printer"/>
    <n v="1919.9760000000001"/>
    <n v="3"/>
    <n v="0.2"/>
    <n v="215.99729999999977"/>
  </r>
  <r>
    <n v="2711"/>
    <x v="1326"/>
    <x v="1"/>
    <x v="555"/>
    <d v="2012-12-15T00:00:00"/>
    <s v="Standard Class"/>
    <s v="GH-14425"/>
    <x v="485"/>
    <x v="0"/>
    <s v="United States"/>
    <s v="Jacksonville"/>
    <x v="2"/>
    <n v="32216"/>
    <x v="0"/>
    <s v="OFF-BI-10001098"/>
    <x v="1"/>
    <x v="8"/>
    <s v="Acco D-Ring Binder w/DublLock"/>
    <n v="12.828000000000001"/>
    <n v="2"/>
    <n v="0.7"/>
    <n v="-8.9795999999999978"/>
  </r>
  <r>
    <n v="2712"/>
    <x v="1327"/>
    <x v="3"/>
    <x v="449"/>
    <d v="2014-10-12T00:00:00"/>
    <s v="First Class"/>
    <s v="CP-12085"/>
    <x v="434"/>
    <x v="1"/>
    <s v="United States"/>
    <s v="Lakewood"/>
    <x v="24"/>
    <n v="44107"/>
    <x v="3"/>
    <s v="FUR-FU-10003577"/>
    <x v="0"/>
    <x v="5"/>
    <s v="Nu-Dell Leatherette Frames"/>
    <n v="45.888000000000005"/>
    <n v="4"/>
    <n v="0.2"/>
    <n v="9.1775999999999982"/>
  </r>
  <r>
    <n v="2713"/>
    <x v="1328"/>
    <x v="3"/>
    <x v="570"/>
    <d v="2014-08-02T00:00:00"/>
    <s v="Second Class"/>
    <s v="GM-14440"/>
    <x v="306"/>
    <x v="0"/>
    <s v="United States"/>
    <s v="Troy"/>
    <x v="15"/>
    <n v="12180"/>
    <x v="3"/>
    <s v="OFF-AR-10002656"/>
    <x v="1"/>
    <x v="6"/>
    <s v="Sanford Liquid Accent Highlighters"/>
    <n v="60.12"/>
    <n v="9"/>
    <n v="0"/>
    <n v="22.244399999999995"/>
  </r>
  <r>
    <n v="2714"/>
    <x v="1329"/>
    <x v="2"/>
    <x v="573"/>
    <d v="2011-04-29T00:00:00"/>
    <s v="Standard Class"/>
    <s v="LC-16885"/>
    <x v="62"/>
    <x v="0"/>
    <s v="United States"/>
    <s v="Wilmington"/>
    <x v="3"/>
    <n v="28403"/>
    <x v="0"/>
    <s v="TEC-PH-10004531"/>
    <x v="2"/>
    <x v="7"/>
    <s v="AT&amp;T CL2909"/>
    <n v="302.37599999999998"/>
    <n v="3"/>
    <n v="0.2"/>
    <n v="37.796999999999997"/>
  </r>
  <r>
    <n v="2715"/>
    <x v="1330"/>
    <x v="1"/>
    <x v="494"/>
    <d v="2012-12-06T00:00:00"/>
    <s v="Standard Class"/>
    <s v="BT-11305"/>
    <x v="457"/>
    <x v="2"/>
    <s v="United States"/>
    <s v="Seattle"/>
    <x v="4"/>
    <n v="98105"/>
    <x v="1"/>
    <s v="OFF-AR-10003251"/>
    <x v="1"/>
    <x v="6"/>
    <s v="Prang Drawing Pencil Set"/>
    <n v="13.899999999999999"/>
    <n v="5"/>
    <n v="0"/>
    <n v="5.56"/>
  </r>
  <r>
    <n v="2716"/>
    <x v="1331"/>
    <x v="2"/>
    <x v="774"/>
    <d v="2011-12-08T00:00:00"/>
    <s v="Standard Class"/>
    <s v="CP-12085"/>
    <x v="434"/>
    <x v="1"/>
    <s v="United States"/>
    <s v="New York City"/>
    <x v="15"/>
    <n v="10024"/>
    <x v="3"/>
    <s v="TEC-PH-10000673"/>
    <x v="2"/>
    <x v="7"/>
    <s v="Plantronics Voyager Pro HD - Bluetooth Headset"/>
    <n v="129.97999999999999"/>
    <n v="2"/>
    <n v="0"/>
    <n v="62.3904"/>
  </r>
  <r>
    <n v="2717"/>
    <x v="1332"/>
    <x v="3"/>
    <x v="775"/>
    <d v="2014-09-02T00:00:00"/>
    <s v="Standard Class"/>
    <s v="SC-20680"/>
    <x v="649"/>
    <x v="2"/>
    <s v="United States"/>
    <s v="Columbus"/>
    <x v="32"/>
    <n v="31907"/>
    <x v="0"/>
    <s v="TEC-AC-10000158"/>
    <x v="2"/>
    <x v="11"/>
    <s v="Sony 64GB Class 10 Micro SDHC R40 Memory Card"/>
    <n v="71.98"/>
    <n v="2"/>
    <n v="0"/>
    <n v="15.1158"/>
  </r>
  <r>
    <n v="2718"/>
    <x v="1333"/>
    <x v="2"/>
    <x v="557"/>
    <d v="2011-09-13T00:00:00"/>
    <s v="Standard Class"/>
    <s v="DK-13375"/>
    <x v="589"/>
    <x v="0"/>
    <s v="United States"/>
    <s v="New York City"/>
    <x v="15"/>
    <n v="10024"/>
    <x v="3"/>
    <s v="TEC-PH-10002075"/>
    <x v="2"/>
    <x v="7"/>
    <s v="AT&amp;T EL51110 DECT"/>
    <n v="377.96999999999997"/>
    <n v="3"/>
    <n v="0"/>
    <n v="109.61129999999999"/>
  </r>
  <r>
    <n v="2719"/>
    <x v="1334"/>
    <x v="3"/>
    <x v="202"/>
    <d v="2014-12-28T00:00:00"/>
    <s v="Standard Class"/>
    <s v="SE-20110"/>
    <x v="339"/>
    <x v="0"/>
    <s v="United States"/>
    <s v="Costa Mesa"/>
    <x v="1"/>
    <n v="92627"/>
    <x v="1"/>
    <s v="OFF-ST-10004340"/>
    <x v="1"/>
    <x v="4"/>
    <s v="Fellowes Mobile File Cart, Black"/>
    <n v="124.36"/>
    <n v="2"/>
    <n v="0"/>
    <n v="33.577200000000005"/>
  </r>
  <r>
    <n v="2720"/>
    <x v="1335"/>
    <x v="2"/>
    <x v="776"/>
    <d v="2011-12-08T00:00:00"/>
    <s v="Second Class"/>
    <s v="LF-17185"/>
    <x v="166"/>
    <x v="0"/>
    <s v="United States"/>
    <s v="Houston"/>
    <x v="5"/>
    <n v="77095"/>
    <x v="2"/>
    <s v="FUR-FU-10002759"/>
    <x v="0"/>
    <x v="5"/>
    <s v="12-1/2 Diameter Round Wall Clock"/>
    <n v="23.976000000000003"/>
    <n v="3"/>
    <n v="0.6"/>
    <n v="-14.385599999999997"/>
  </r>
  <r>
    <n v="2721"/>
    <x v="1336"/>
    <x v="2"/>
    <x v="130"/>
    <d v="2011-11-08T00:00:00"/>
    <s v="Second Class"/>
    <s v="ON-18715"/>
    <x v="21"/>
    <x v="1"/>
    <s v="United States"/>
    <s v="Cary"/>
    <x v="3"/>
    <n v="27511"/>
    <x v="0"/>
    <s v="OFF-FA-10000585"/>
    <x v="1"/>
    <x v="13"/>
    <s v="OIC Bulk Pack Metal Binder Clips"/>
    <n v="8.3760000000000012"/>
    <n v="3"/>
    <n v="0.2"/>
    <n v="2.7222"/>
  </r>
  <r>
    <n v="2722"/>
    <x v="1336"/>
    <x v="2"/>
    <x v="130"/>
    <d v="2011-11-08T00:00:00"/>
    <s v="Second Class"/>
    <s v="ON-18715"/>
    <x v="21"/>
    <x v="1"/>
    <s v="United States"/>
    <s v="Cary"/>
    <x v="3"/>
    <n v="27511"/>
    <x v="0"/>
    <s v="OFF-AP-10004859"/>
    <x v="1"/>
    <x v="9"/>
    <s v="Acco 6 Outlet Guardian Premium Surge Suppressor"/>
    <n v="58.240000000000009"/>
    <n v="5"/>
    <n v="0.2"/>
    <n v="5.0960000000000001"/>
  </r>
  <r>
    <n v="2723"/>
    <x v="1337"/>
    <x v="0"/>
    <x v="167"/>
    <d v="2013-04-20T00:00:00"/>
    <s v="Second Class"/>
    <s v="TB-21400"/>
    <x v="483"/>
    <x v="0"/>
    <s v="United States"/>
    <s v="Alexandria"/>
    <x v="17"/>
    <n v="22304"/>
    <x v="0"/>
    <s v="OFF-ST-10001558"/>
    <x v="1"/>
    <x v="4"/>
    <s v="Acco Perma 4000 Stacking Storage Drawers"/>
    <n v="81.199999999999989"/>
    <n v="5"/>
    <n v="0"/>
    <n v="12.18"/>
  </r>
  <r>
    <n v="2724"/>
    <x v="1338"/>
    <x v="2"/>
    <x v="777"/>
    <d v="2011-10-08T00:00:00"/>
    <s v="Standard Class"/>
    <s v="DF-13135"/>
    <x v="650"/>
    <x v="0"/>
    <s v="United States"/>
    <s v="Vallejo"/>
    <x v="1"/>
    <n v="94591"/>
    <x v="1"/>
    <s v="OFF-LA-10004689"/>
    <x v="1"/>
    <x v="2"/>
    <s v="Avery 512"/>
    <n v="14.450000000000001"/>
    <n v="5"/>
    <n v="0"/>
    <n v="6.7915000000000001"/>
  </r>
  <r>
    <n v="2725"/>
    <x v="1338"/>
    <x v="2"/>
    <x v="777"/>
    <d v="2011-10-08T00:00:00"/>
    <s v="Standard Class"/>
    <s v="DF-13135"/>
    <x v="650"/>
    <x v="0"/>
    <s v="United States"/>
    <s v="Vallejo"/>
    <x v="1"/>
    <n v="94591"/>
    <x v="1"/>
    <s v="OFF-BI-10002867"/>
    <x v="1"/>
    <x v="8"/>
    <s v="GBC Recycled Regency Composition Covers"/>
    <n v="95.64800000000001"/>
    <n v="2"/>
    <n v="0.2"/>
    <n v="31.085599999999989"/>
  </r>
  <r>
    <n v="2726"/>
    <x v="1339"/>
    <x v="3"/>
    <x v="659"/>
    <d v="2014-11-14T00:00:00"/>
    <s v="Standard Class"/>
    <s v="EP-13915"/>
    <x v="212"/>
    <x v="0"/>
    <s v="United States"/>
    <s v="Philadelphia"/>
    <x v="9"/>
    <n v="19120"/>
    <x v="3"/>
    <s v="TEC-PH-10003811"/>
    <x v="2"/>
    <x v="7"/>
    <s v="Jabra Supreme Plus Driver Edition Headset"/>
    <n v="359.97"/>
    <n v="5"/>
    <n v="0.4"/>
    <n v="-71.994000000000028"/>
  </r>
  <r>
    <n v="2727"/>
    <x v="1339"/>
    <x v="3"/>
    <x v="659"/>
    <d v="2014-11-14T00:00:00"/>
    <s v="Standard Class"/>
    <s v="EP-13915"/>
    <x v="212"/>
    <x v="0"/>
    <s v="United States"/>
    <s v="Philadelphia"/>
    <x v="9"/>
    <n v="19120"/>
    <x v="3"/>
    <s v="FUR-TA-10000849"/>
    <x v="0"/>
    <x v="3"/>
    <s v="Bevis Rectangular Conference Tables"/>
    <n v="350.35199999999998"/>
    <n v="4"/>
    <n v="0.4"/>
    <n v="-140.14079999999996"/>
  </r>
  <r>
    <n v="2728"/>
    <x v="1340"/>
    <x v="3"/>
    <x v="66"/>
    <d v="2014-12-25T00:00:00"/>
    <s v="First Class"/>
    <s v="SK-19990"/>
    <x v="85"/>
    <x v="0"/>
    <s v="United States"/>
    <s v="Toledo"/>
    <x v="24"/>
    <n v="43615"/>
    <x v="3"/>
    <s v="OFF-BI-10000848"/>
    <x v="1"/>
    <x v="8"/>
    <s v="Angle-D Ring Binders"/>
    <n v="1.6410000000000002"/>
    <n v="1"/>
    <n v="0.7"/>
    <n v="-1.3128000000000002"/>
  </r>
  <r>
    <n v="2729"/>
    <x v="1340"/>
    <x v="3"/>
    <x v="66"/>
    <d v="2014-12-25T00:00:00"/>
    <s v="First Class"/>
    <s v="SK-19990"/>
    <x v="85"/>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x v="651"/>
    <x v="0"/>
    <s v="United States"/>
    <s v="Seattle"/>
    <x v="4"/>
    <n v="98105"/>
    <x v="1"/>
    <s v="OFF-AR-10001547"/>
    <x v="1"/>
    <x v="6"/>
    <s v="Newell 311"/>
    <n v="6.63"/>
    <n v="3"/>
    <n v="0"/>
    <n v="1.7901"/>
  </r>
  <r>
    <n v="2731"/>
    <x v="1341"/>
    <x v="3"/>
    <x v="778"/>
    <d v="2014-02-20T00:00:00"/>
    <s v="Standard Class"/>
    <s v="FH-14350"/>
    <x v="651"/>
    <x v="0"/>
    <s v="United States"/>
    <s v="Seattle"/>
    <x v="4"/>
    <n v="98105"/>
    <x v="1"/>
    <s v="TEC-AC-10001838"/>
    <x v="2"/>
    <x v="11"/>
    <s v="Razer Tiamat Over Ear 7.1 Surround Sound PC Gaming Headset"/>
    <n v="799.96"/>
    <n v="4"/>
    <n v="0"/>
    <n v="343.98280000000005"/>
  </r>
  <r>
    <n v="2732"/>
    <x v="1341"/>
    <x v="3"/>
    <x v="778"/>
    <d v="2014-02-20T00:00:00"/>
    <s v="Standard Class"/>
    <s v="FH-14350"/>
    <x v="651"/>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x v="13"/>
    <x v="0"/>
    <s v="United States"/>
    <s v="Plainfield"/>
    <x v="30"/>
    <n v="7060"/>
    <x v="3"/>
    <s v="TEC-PH-10002923"/>
    <x v="2"/>
    <x v="7"/>
    <s v="Logitech B530 USB Headset - headset - Full size, Binaural"/>
    <n v="73.98"/>
    <n v="2"/>
    <n v="0"/>
    <n v="19.974600000000002"/>
  </r>
  <r>
    <n v="2734"/>
    <x v="1342"/>
    <x v="2"/>
    <x v="779"/>
    <d v="2011-07-06T00:00:00"/>
    <s v="Standard Class"/>
    <s v="EH-13945"/>
    <x v="13"/>
    <x v="0"/>
    <s v="United States"/>
    <s v="Plainfield"/>
    <x v="30"/>
    <n v="7060"/>
    <x v="3"/>
    <s v="OFF-AR-10000716"/>
    <x v="1"/>
    <x v="6"/>
    <s v="DIXON Ticonderoga Erasable Checking Pencils"/>
    <n v="5.58"/>
    <n v="1"/>
    <n v="0"/>
    <n v="2.1762000000000001"/>
  </r>
  <r>
    <n v="2735"/>
    <x v="1343"/>
    <x v="1"/>
    <x v="780"/>
    <d v="2012-02-23T00:00:00"/>
    <s v="Second Class"/>
    <s v="JE-15715"/>
    <x v="555"/>
    <x v="0"/>
    <s v="United States"/>
    <s v="Las Cruces"/>
    <x v="27"/>
    <n v="88001"/>
    <x v="1"/>
    <s v="OFF-PA-10000249"/>
    <x v="1"/>
    <x v="10"/>
    <s v="Staples"/>
    <n v="49.12"/>
    <n v="4"/>
    <n v="0"/>
    <n v="23.086399999999998"/>
  </r>
  <r>
    <n v="2736"/>
    <x v="1344"/>
    <x v="1"/>
    <x v="50"/>
    <d v="2012-11-19T00:00:00"/>
    <s v="Standard Class"/>
    <s v="KL-16645"/>
    <x v="107"/>
    <x v="0"/>
    <s v="United States"/>
    <s v="Newark"/>
    <x v="13"/>
    <n v="19711"/>
    <x v="3"/>
    <s v="TEC-PH-10003691"/>
    <x v="2"/>
    <x v="7"/>
    <s v="BlackBerry Q10"/>
    <n v="377.96999999999997"/>
    <n v="3"/>
    <n v="0"/>
    <n v="94.492500000000007"/>
  </r>
  <r>
    <n v="2737"/>
    <x v="1344"/>
    <x v="1"/>
    <x v="50"/>
    <d v="2012-11-19T00:00:00"/>
    <s v="Standard Class"/>
    <s v="KL-16645"/>
    <x v="107"/>
    <x v="0"/>
    <s v="United States"/>
    <s v="Newark"/>
    <x v="13"/>
    <n v="19711"/>
    <x v="3"/>
    <s v="OFF-PA-10001560"/>
    <x v="1"/>
    <x v="10"/>
    <s v="Adams Telephone Message Books, 5 1/4” x 11”"/>
    <n v="42.28"/>
    <n v="7"/>
    <n v="0"/>
    <n v="19.871600000000001"/>
  </r>
  <r>
    <n v="2738"/>
    <x v="1344"/>
    <x v="1"/>
    <x v="50"/>
    <d v="2012-11-19T00:00:00"/>
    <s v="Standard Class"/>
    <s v="KL-16645"/>
    <x v="107"/>
    <x v="0"/>
    <s v="United States"/>
    <s v="Newark"/>
    <x v="13"/>
    <n v="19711"/>
    <x v="3"/>
    <s v="FUR-BO-10004467"/>
    <x v="0"/>
    <x v="0"/>
    <s v="Bestar Classic Bookcase"/>
    <n v="299.96999999999997"/>
    <n v="3"/>
    <n v="0"/>
    <n v="56.994299999999981"/>
  </r>
  <r>
    <n v="2739"/>
    <x v="1344"/>
    <x v="1"/>
    <x v="50"/>
    <d v="2012-11-19T00:00:00"/>
    <s v="Standard Class"/>
    <s v="KL-16645"/>
    <x v="107"/>
    <x v="0"/>
    <s v="United States"/>
    <s v="Newark"/>
    <x v="13"/>
    <n v="19711"/>
    <x v="3"/>
    <s v="TEC-PH-10001819"/>
    <x v="2"/>
    <x v="7"/>
    <s v="Innergie mMini Combo Duo USB Travel Charging Kit"/>
    <n v="89.98"/>
    <n v="2"/>
    <n v="0"/>
    <n v="43.190399999999997"/>
  </r>
  <r>
    <n v="2740"/>
    <x v="1345"/>
    <x v="3"/>
    <x v="513"/>
    <d v="2014-04-19T00:00:00"/>
    <s v="First Class"/>
    <s v="EB-13750"/>
    <x v="494"/>
    <x v="1"/>
    <s v="United States"/>
    <s v="Hoover"/>
    <x v="19"/>
    <n v="35244"/>
    <x v="0"/>
    <s v="OFF-SU-10000157"/>
    <x v="1"/>
    <x v="14"/>
    <s v="Compact Automatic Electric Letter Opener"/>
    <n v="477.24"/>
    <n v="4"/>
    <n v="0"/>
    <n v="9.5448000000000093"/>
  </r>
  <r>
    <n v="2741"/>
    <x v="1345"/>
    <x v="3"/>
    <x v="513"/>
    <d v="2014-04-19T00:00:00"/>
    <s v="First Class"/>
    <s v="EB-13750"/>
    <x v="494"/>
    <x v="1"/>
    <s v="United States"/>
    <s v="Hoover"/>
    <x v="19"/>
    <n v="35244"/>
    <x v="0"/>
    <s v="TEC-AC-10004227"/>
    <x v="2"/>
    <x v="11"/>
    <s v="SanDisk Ultra 16 GB MicroSDHC Class 10 Memory Card"/>
    <n v="25.98"/>
    <n v="2"/>
    <n v="0"/>
    <n v="1.558799999999998"/>
  </r>
  <r>
    <n v="2742"/>
    <x v="1346"/>
    <x v="0"/>
    <x v="781"/>
    <d v="2013-02-27T00:00:00"/>
    <s v="Second Class"/>
    <s v="BD-11725"/>
    <x v="232"/>
    <x v="0"/>
    <s v="United States"/>
    <s v="Newark"/>
    <x v="24"/>
    <n v="43055"/>
    <x v="3"/>
    <s v="OFF-EN-10003134"/>
    <x v="1"/>
    <x v="12"/>
    <s v="Staples"/>
    <n v="46.72"/>
    <n v="5"/>
    <n v="0.2"/>
    <n v="17.52"/>
  </r>
  <r>
    <n v="2743"/>
    <x v="1347"/>
    <x v="2"/>
    <x v="130"/>
    <d v="2011-11-08T00:00:00"/>
    <s v="Standard Class"/>
    <s v="MS-17530"/>
    <x v="652"/>
    <x v="0"/>
    <s v="United States"/>
    <s v="San Diego"/>
    <x v="1"/>
    <n v="92037"/>
    <x v="1"/>
    <s v="FUR-FU-10004671"/>
    <x v="0"/>
    <x v="5"/>
    <s v="Executive Impressions 12&quot; Wall Clock"/>
    <n v="35.340000000000003"/>
    <n v="2"/>
    <n v="0"/>
    <n v="13.429200000000002"/>
  </r>
  <r>
    <n v="2744"/>
    <x v="1348"/>
    <x v="1"/>
    <x v="782"/>
    <d v="2012-06-25T00:00:00"/>
    <s v="Second Class"/>
    <s v="SC-20770"/>
    <x v="34"/>
    <x v="1"/>
    <s v="United States"/>
    <s v="San Francisco"/>
    <x v="1"/>
    <n v="94122"/>
    <x v="1"/>
    <s v="FUR-FU-10002253"/>
    <x v="0"/>
    <x v="5"/>
    <s v="Howard Miller 13&quot; Diameter Pewter Finish Round Wall Clock"/>
    <n v="257.64"/>
    <n v="6"/>
    <n v="0"/>
    <n v="100.4796"/>
  </r>
  <r>
    <n v="2745"/>
    <x v="1348"/>
    <x v="1"/>
    <x v="782"/>
    <d v="2012-06-25T00:00:00"/>
    <s v="Second Class"/>
    <s v="SC-20770"/>
    <x v="34"/>
    <x v="1"/>
    <s v="United States"/>
    <s v="San Francisco"/>
    <x v="1"/>
    <n v="94122"/>
    <x v="1"/>
    <s v="TEC-PH-10002726"/>
    <x v="2"/>
    <x v="7"/>
    <s v="netTALK DUO VoIP Telephone Service"/>
    <n v="125.97600000000001"/>
    <n v="3"/>
    <n v="0.2"/>
    <n v="47.241"/>
  </r>
  <r>
    <n v="2746"/>
    <x v="1349"/>
    <x v="3"/>
    <x v="783"/>
    <d v="2014-08-12T00:00:00"/>
    <s v="Second Class"/>
    <s v="FM-14380"/>
    <x v="248"/>
    <x v="0"/>
    <s v="United States"/>
    <s v="Jacksonville"/>
    <x v="3"/>
    <n v="28540"/>
    <x v="0"/>
    <s v="TEC-AC-10004571"/>
    <x v="2"/>
    <x v="11"/>
    <s v="Logitech G700s Rechargeable Gaming Mouse"/>
    <n v="79.992000000000004"/>
    <n v="1"/>
    <n v="0.2"/>
    <n v="21.997800000000002"/>
  </r>
  <r>
    <n v="2747"/>
    <x v="1350"/>
    <x v="2"/>
    <x v="552"/>
    <d v="2011-05-17T00:00:00"/>
    <s v="Standard Class"/>
    <s v="KT-16480"/>
    <x v="409"/>
    <x v="0"/>
    <s v="United States"/>
    <s v="Franklin"/>
    <x v="31"/>
    <n v="2038"/>
    <x v="3"/>
    <s v="FUR-TA-10002228"/>
    <x v="0"/>
    <x v="3"/>
    <s v="Bevis Traditional Conference Table Top, Plinth Base"/>
    <n v="700.05600000000004"/>
    <n v="3"/>
    <n v="0.3"/>
    <n v="-130.0104"/>
  </r>
  <r>
    <n v="2748"/>
    <x v="1351"/>
    <x v="1"/>
    <x v="6"/>
    <d v="2012-11-26T00:00:00"/>
    <s v="Standard Class"/>
    <s v="AP-10720"/>
    <x v="399"/>
    <x v="2"/>
    <s v="United States"/>
    <s v="Frisco"/>
    <x v="5"/>
    <n v="75034"/>
    <x v="2"/>
    <s v="TEC-AC-10004127"/>
    <x v="2"/>
    <x v="11"/>
    <s v="SanDisk Cruzer 8 GB USB Flash Drive"/>
    <n v="27.168000000000003"/>
    <n v="4"/>
    <n v="0.2"/>
    <n v="-1.3583999999999987"/>
  </r>
  <r>
    <n v="2749"/>
    <x v="1352"/>
    <x v="1"/>
    <x v="784"/>
    <d v="2012-12-08T00:00:00"/>
    <s v="Standard Class"/>
    <s v="RH-19555"/>
    <x v="653"/>
    <x v="0"/>
    <s v="United States"/>
    <s v="Tallahassee"/>
    <x v="2"/>
    <n v="32303"/>
    <x v="0"/>
    <s v="OFF-BI-10001553"/>
    <x v="1"/>
    <x v="8"/>
    <s v="SpineVue Locking Slant-D Ring Binders by Cardinal"/>
    <n v="8.2260000000000009"/>
    <n v="3"/>
    <n v="0.7"/>
    <n v="-6.0323999999999991"/>
  </r>
  <r>
    <n v="2750"/>
    <x v="1353"/>
    <x v="2"/>
    <x v="785"/>
    <d v="2011-06-14T00:00:00"/>
    <s v="Standard Class"/>
    <s v="CS-11950"/>
    <x v="229"/>
    <x v="0"/>
    <s v="United States"/>
    <s v="Seattle"/>
    <x v="4"/>
    <n v="98115"/>
    <x v="1"/>
    <s v="FUR-CH-10002758"/>
    <x v="0"/>
    <x v="1"/>
    <s v="Hon Deluxe Fabric Upholstered Stacking Chairs, Squared Back"/>
    <n v="585.55200000000002"/>
    <n v="3"/>
    <n v="0.2"/>
    <n v="73.19399999999996"/>
  </r>
  <r>
    <n v="2751"/>
    <x v="1354"/>
    <x v="2"/>
    <x v="233"/>
    <d v="2011-08-11T00:00:00"/>
    <s v="Second Class"/>
    <s v="TM-21010"/>
    <x v="612"/>
    <x v="0"/>
    <s v="United States"/>
    <s v="Vacaville"/>
    <x v="1"/>
    <n v="95687"/>
    <x v="1"/>
    <s v="OFF-ST-10000532"/>
    <x v="1"/>
    <x v="4"/>
    <s v="Advantus Rolling Drawer Organizers"/>
    <n v="423.28"/>
    <n v="11"/>
    <n v="0"/>
    <n v="110.05279999999999"/>
  </r>
  <r>
    <n v="2752"/>
    <x v="1355"/>
    <x v="2"/>
    <x v="542"/>
    <d v="2011-05-30T00:00:00"/>
    <s v="Standard Class"/>
    <s v="HF-14995"/>
    <x v="520"/>
    <x v="0"/>
    <s v="United States"/>
    <s v="Los Angeles"/>
    <x v="1"/>
    <n v="90008"/>
    <x v="1"/>
    <s v="FUR-CH-10000988"/>
    <x v="0"/>
    <x v="1"/>
    <s v="Hon Olson Stacker Stools"/>
    <n v="225.29600000000002"/>
    <n v="2"/>
    <n v="0.2"/>
    <n v="22.529599999999995"/>
  </r>
  <r>
    <n v="2753"/>
    <x v="1356"/>
    <x v="1"/>
    <x v="786"/>
    <d v="2012-04-21T00:00:00"/>
    <s v="Standard Class"/>
    <s v="GA-14515"/>
    <x v="654"/>
    <x v="0"/>
    <s v="United States"/>
    <s v="San Francisco"/>
    <x v="1"/>
    <n v="94122"/>
    <x v="1"/>
    <s v="OFF-AR-10003251"/>
    <x v="1"/>
    <x v="6"/>
    <s v="Prang Drawing Pencil Set"/>
    <n v="5.56"/>
    <n v="2"/>
    <n v="0"/>
    <n v="2.2239999999999998"/>
  </r>
  <r>
    <n v="2754"/>
    <x v="1356"/>
    <x v="1"/>
    <x v="786"/>
    <d v="2012-04-21T00:00:00"/>
    <s v="Standard Class"/>
    <s v="GA-14515"/>
    <x v="654"/>
    <x v="0"/>
    <s v="United States"/>
    <s v="San Francisco"/>
    <x v="1"/>
    <n v="94122"/>
    <x v="1"/>
    <s v="TEC-AC-10003174"/>
    <x v="2"/>
    <x v="11"/>
    <s v="Plantronics S12 Corded Telephone Headset System"/>
    <n v="323.37"/>
    <n v="3"/>
    <n v="0"/>
    <n v="129.34800000000001"/>
  </r>
  <r>
    <n v="2755"/>
    <x v="1356"/>
    <x v="1"/>
    <x v="786"/>
    <d v="2012-04-21T00:00:00"/>
    <s v="Standard Class"/>
    <s v="GA-14515"/>
    <x v="654"/>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x v="654"/>
    <x v="0"/>
    <s v="United States"/>
    <s v="San Francisco"/>
    <x v="1"/>
    <n v="94122"/>
    <x v="1"/>
    <s v="OFF-AP-10002651"/>
    <x v="1"/>
    <x v="9"/>
    <s v="Hoover Upright Vacuum With Dirt Cup"/>
    <n v="1447.6499999999999"/>
    <n v="5"/>
    <n v="0"/>
    <n v="419.8184999999998"/>
  </r>
  <r>
    <n v="2757"/>
    <x v="1356"/>
    <x v="1"/>
    <x v="786"/>
    <d v="2012-04-21T00:00:00"/>
    <s v="Standard Class"/>
    <s v="GA-14515"/>
    <x v="654"/>
    <x v="0"/>
    <s v="United States"/>
    <s v="San Francisco"/>
    <x v="1"/>
    <n v="94122"/>
    <x v="1"/>
    <s v="OFF-PA-10001184"/>
    <x v="1"/>
    <x v="10"/>
    <s v="Xerox 1903"/>
    <n v="11.96"/>
    <n v="2"/>
    <n v="0"/>
    <n v="5.8604000000000003"/>
  </r>
  <r>
    <n v="2758"/>
    <x v="1357"/>
    <x v="0"/>
    <x v="725"/>
    <d v="2013-06-14T00:00:00"/>
    <s v="Second Class"/>
    <s v="ES-14020"/>
    <x v="301"/>
    <x v="0"/>
    <s v="United States"/>
    <s v="New York City"/>
    <x v="15"/>
    <n v="10035"/>
    <x v="3"/>
    <s v="TEC-AC-10002402"/>
    <x v="2"/>
    <x v="11"/>
    <s v="Razer Kraken PRO Over Ear PC and Music Headset"/>
    <n v="239.96999999999997"/>
    <n v="3"/>
    <n v="0"/>
    <n v="71.990999999999985"/>
  </r>
  <r>
    <n v="2759"/>
    <x v="1358"/>
    <x v="0"/>
    <x v="21"/>
    <d v="2013-03-16T00:00:00"/>
    <s v="Standard Class"/>
    <s v="JP-16135"/>
    <x v="655"/>
    <x v="2"/>
    <s v="United States"/>
    <s v="Columbus"/>
    <x v="32"/>
    <n v="31907"/>
    <x v="0"/>
    <s v="FUR-FU-10004270"/>
    <x v="0"/>
    <x v="5"/>
    <s v="Executive Impressions 13&quot; Clairmont Wall Clock"/>
    <n v="76.92"/>
    <n v="4"/>
    <n v="0"/>
    <n v="31.537200000000006"/>
  </r>
  <r>
    <n v="2760"/>
    <x v="1358"/>
    <x v="0"/>
    <x v="21"/>
    <d v="2013-03-16T00:00:00"/>
    <s v="Standard Class"/>
    <s v="JP-16135"/>
    <x v="655"/>
    <x v="2"/>
    <s v="United States"/>
    <s v="Columbus"/>
    <x v="32"/>
    <n v="31907"/>
    <x v="0"/>
    <s v="OFF-ST-10001526"/>
    <x v="1"/>
    <x v="4"/>
    <s v="Iceberg Mobile Mega Data/Printer Cart "/>
    <n v="481.32"/>
    <n v="4"/>
    <n v="0"/>
    <n v="125.14319999999998"/>
  </r>
  <r>
    <n v="2761"/>
    <x v="1359"/>
    <x v="2"/>
    <x v="542"/>
    <d v="2011-05-29T00:00:00"/>
    <s v="First Class"/>
    <s v="Dp-13240"/>
    <x v="656"/>
    <x v="2"/>
    <s v="United States"/>
    <s v="Murray"/>
    <x v="7"/>
    <n v="84107"/>
    <x v="1"/>
    <s v="OFF-PA-10002893"/>
    <x v="1"/>
    <x v="10"/>
    <s v="Wirebound Service Call Books, 5 1/2&quot; x 4&quot;"/>
    <n v="48.4"/>
    <n v="5"/>
    <n v="0"/>
    <n v="23.231999999999999"/>
  </r>
  <r>
    <n v="2762"/>
    <x v="1360"/>
    <x v="3"/>
    <x v="386"/>
    <d v="2014-10-15T00:00:00"/>
    <s v="First Class"/>
    <s v="NK-18490"/>
    <x v="71"/>
    <x v="2"/>
    <s v="United States"/>
    <s v="San Francisco"/>
    <x v="1"/>
    <n v="94110"/>
    <x v="1"/>
    <s v="TEC-AC-10003709"/>
    <x v="2"/>
    <x v="11"/>
    <s v="Maxell 4.7GB DVD-R 5/Pack"/>
    <n v="0.99"/>
    <n v="1"/>
    <n v="0"/>
    <n v="0.4356000000000001"/>
  </r>
  <r>
    <n v="2763"/>
    <x v="1360"/>
    <x v="3"/>
    <x v="386"/>
    <d v="2014-10-15T00:00:00"/>
    <s v="First Class"/>
    <s v="NK-18490"/>
    <x v="71"/>
    <x v="2"/>
    <s v="United States"/>
    <s v="San Francisco"/>
    <x v="1"/>
    <n v="94110"/>
    <x v="1"/>
    <s v="OFF-BI-10001191"/>
    <x v="1"/>
    <x v="8"/>
    <s v="Canvas Sectional Post Binders"/>
    <n v="101.84"/>
    <n v="5"/>
    <n v="0.2"/>
    <n v="36.917000000000002"/>
  </r>
  <r>
    <n v="2764"/>
    <x v="1361"/>
    <x v="3"/>
    <x v="738"/>
    <d v="2014-06-29T00:00:00"/>
    <s v="Standard Class"/>
    <s v="PL-18925"/>
    <x v="484"/>
    <x v="2"/>
    <s v="United States"/>
    <s v="Philadelphia"/>
    <x v="9"/>
    <n v="19140"/>
    <x v="3"/>
    <s v="OFF-BI-10003166"/>
    <x v="1"/>
    <x v="8"/>
    <s v="GBC Plasticlear Binding Covers"/>
    <n v="10.332000000000003"/>
    <n v="3"/>
    <n v="0.7"/>
    <n v="-7.5767999999999986"/>
  </r>
  <r>
    <n v="2765"/>
    <x v="1361"/>
    <x v="3"/>
    <x v="738"/>
    <d v="2014-06-29T00:00:00"/>
    <s v="Standard Class"/>
    <s v="PL-18925"/>
    <x v="484"/>
    <x v="2"/>
    <s v="United States"/>
    <s v="Philadelphia"/>
    <x v="9"/>
    <n v="19140"/>
    <x v="3"/>
    <s v="OFF-BI-10003982"/>
    <x v="1"/>
    <x v="8"/>
    <s v="Wilson Jones Century Plastic Molded Ring Binders"/>
    <n v="31.155000000000005"/>
    <n v="5"/>
    <n v="0.7"/>
    <n v="-23.8855"/>
  </r>
  <r>
    <n v="2766"/>
    <x v="1361"/>
    <x v="3"/>
    <x v="738"/>
    <d v="2014-06-29T00:00:00"/>
    <s v="Standard Class"/>
    <s v="PL-18925"/>
    <x v="484"/>
    <x v="2"/>
    <s v="United States"/>
    <s v="Philadelphia"/>
    <x v="9"/>
    <n v="19140"/>
    <x v="3"/>
    <s v="OFF-ST-10004835"/>
    <x v="1"/>
    <x v="4"/>
    <s v="Plastic Stacking Crates &amp; Casters"/>
    <n v="8.9280000000000008"/>
    <n v="2"/>
    <n v="0.2"/>
    <n v="0.66959999999999997"/>
  </r>
  <r>
    <n v="2767"/>
    <x v="1362"/>
    <x v="3"/>
    <x v="787"/>
    <d v="2014-01-19T00:00:00"/>
    <s v="First Class"/>
    <s v="RW-19690"/>
    <x v="355"/>
    <x v="0"/>
    <s v="United States"/>
    <s v="Philadelphia"/>
    <x v="9"/>
    <n v="19134"/>
    <x v="3"/>
    <s v="OFF-AP-10000159"/>
    <x v="1"/>
    <x v="9"/>
    <s v="Belkin F9M820V08 8 Outlet Surge"/>
    <n v="34.384"/>
    <n v="1"/>
    <n v="0.2"/>
    <n v="3.8681999999999945"/>
  </r>
  <r>
    <n v="2768"/>
    <x v="1362"/>
    <x v="3"/>
    <x v="787"/>
    <d v="2014-01-19T00:00:00"/>
    <s v="First Class"/>
    <s v="RW-19690"/>
    <x v="355"/>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x v="657"/>
    <x v="0"/>
    <s v="United States"/>
    <s v="Dallas"/>
    <x v="5"/>
    <n v="75220"/>
    <x v="2"/>
    <s v="OFF-AP-10001242"/>
    <x v="1"/>
    <x v="9"/>
    <s v="APC 7 Outlet Network SurgeArrest Surge Protector"/>
    <n v="32.191999999999993"/>
    <n v="2"/>
    <n v="0.8"/>
    <n v="-80.48"/>
  </r>
  <r>
    <n v="2770"/>
    <x v="1363"/>
    <x v="1"/>
    <x v="788"/>
    <d v="2012-04-07T00:00:00"/>
    <s v="Standard Class"/>
    <s v="MO-17950"/>
    <x v="657"/>
    <x v="0"/>
    <s v="United States"/>
    <s v="Dallas"/>
    <x v="5"/>
    <n v="75220"/>
    <x v="2"/>
    <s v="TEC-AC-10003038"/>
    <x v="2"/>
    <x v="11"/>
    <s v="Kingston Digital DataTraveler 16GB USB 2.0"/>
    <n v="50.120000000000005"/>
    <n v="7"/>
    <n v="0.2"/>
    <n v="-0.62650000000000716"/>
  </r>
  <r>
    <n v="2771"/>
    <x v="1363"/>
    <x v="1"/>
    <x v="788"/>
    <d v="2012-04-07T00:00:00"/>
    <s v="Standard Class"/>
    <s v="MO-17950"/>
    <x v="657"/>
    <x v="0"/>
    <s v="United States"/>
    <s v="Dallas"/>
    <x v="5"/>
    <n v="75220"/>
    <x v="2"/>
    <s v="TEC-AC-10003289"/>
    <x v="2"/>
    <x v="11"/>
    <s v="Anker Ultra-Slim Mini Bluetooth 3.0 Wireless Keyboard"/>
    <n v="47.975999999999999"/>
    <n v="3"/>
    <n v="0.2"/>
    <n v="1.7990999999999993"/>
  </r>
  <r>
    <n v="2772"/>
    <x v="1364"/>
    <x v="0"/>
    <x v="323"/>
    <d v="2013-09-11T00:00:00"/>
    <s v="Standard Class"/>
    <s v="JJ-15445"/>
    <x v="370"/>
    <x v="0"/>
    <s v="United States"/>
    <s v="Waukesha"/>
    <x v="6"/>
    <n v="53186"/>
    <x v="2"/>
    <s v="OFF-ST-10000918"/>
    <x v="1"/>
    <x v="4"/>
    <s v="Crate-A-Files"/>
    <n v="54.5"/>
    <n v="5"/>
    <n v="0"/>
    <n v="14.169999999999998"/>
  </r>
  <r>
    <n v="2773"/>
    <x v="1365"/>
    <x v="3"/>
    <x v="389"/>
    <d v="2014-12-13T00:00:00"/>
    <s v="First Class"/>
    <s v="BT-11680"/>
    <x v="537"/>
    <x v="0"/>
    <s v="United States"/>
    <s v="Fort Lauderdale"/>
    <x v="2"/>
    <n v="33311"/>
    <x v="0"/>
    <s v="FUR-FU-10001940"/>
    <x v="0"/>
    <x v="5"/>
    <s v="Staples"/>
    <n v="19.103999999999999"/>
    <n v="3"/>
    <n v="0.2"/>
    <n v="5.7312000000000012"/>
  </r>
  <r>
    <n v="2774"/>
    <x v="1366"/>
    <x v="0"/>
    <x v="441"/>
    <d v="2013-11-27T00:00:00"/>
    <s v="Standard Class"/>
    <s v="RD-19585"/>
    <x v="361"/>
    <x v="0"/>
    <s v="United States"/>
    <s v="Detroit"/>
    <x v="12"/>
    <n v="48205"/>
    <x v="2"/>
    <s v="OFF-BI-10002852"/>
    <x v="1"/>
    <x v="8"/>
    <s v="Ibico Standard Transparent Covers"/>
    <n v="49.44"/>
    <n v="3"/>
    <n v="0"/>
    <n v="24.2256"/>
  </r>
  <r>
    <n v="2775"/>
    <x v="1367"/>
    <x v="3"/>
    <x v="343"/>
    <d v="2014-11-19T00:00:00"/>
    <s v="Standard Class"/>
    <s v="ML-17755"/>
    <x v="529"/>
    <x v="2"/>
    <s v="United States"/>
    <s v="Springfield"/>
    <x v="24"/>
    <n v="45503"/>
    <x v="3"/>
    <s v="OFF-PA-10004451"/>
    <x v="1"/>
    <x v="10"/>
    <s v="Xerox 222"/>
    <n v="10.368000000000002"/>
    <n v="2"/>
    <n v="0.2"/>
    <n v="3.6288"/>
  </r>
  <r>
    <n v="2776"/>
    <x v="1368"/>
    <x v="0"/>
    <x v="147"/>
    <d v="2013-10-26T00:00:00"/>
    <s v="Standard Class"/>
    <s v="JE-15745"/>
    <x v="32"/>
    <x v="0"/>
    <s v="United States"/>
    <s v="San Diego"/>
    <x v="1"/>
    <n v="92037"/>
    <x v="1"/>
    <s v="OFF-ST-10004804"/>
    <x v="1"/>
    <x v="4"/>
    <s v="Belkin 19&quot; Vented Equipment Shelf, Black"/>
    <n v="154.44"/>
    <n v="3"/>
    <n v="0"/>
    <n v="1.5444000000000031"/>
  </r>
  <r>
    <n v="2777"/>
    <x v="1369"/>
    <x v="1"/>
    <x v="379"/>
    <d v="2012-12-25T00:00:00"/>
    <s v="Standard Class"/>
    <s v="ER-13855"/>
    <x v="45"/>
    <x v="1"/>
    <s v="United States"/>
    <s v="Colorado Springs"/>
    <x v="22"/>
    <n v="80906"/>
    <x v="1"/>
    <s v="OFF-AP-10003971"/>
    <x v="1"/>
    <x v="9"/>
    <s v="Belkin 6 Outlet Metallic Surge Strip"/>
    <n v="60.984000000000009"/>
    <n v="7"/>
    <n v="0.2"/>
    <n v="4.5737999999999985"/>
  </r>
  <r>
    <n v="2778"/>
    <x v="1370"/>
    <x v="1"/>
    <x v="789"/>
    <d v="2012-07-19T00:00:00"/>
    <s v="Second Class"/>
    <s v="JM-15535"/>
    <x v="341"/>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x v="164"/>
    <x v="1"/>
    <s v="United States"/>
    <s v="Pompano Beach"/>
    <x v="2"/>
    <n v="33068"/>
    <x v="0"/>
    <s v="FUR-FU-10001935"/>
    <x v="0"/>
    <x v="5"/>
    <s v="3M Hangers With Command Adhesive"/>
    <n v="23.680000000000003"/>
    <n v="8"/>
    <n v="0.2"/>
    <n v="6.216000000000002"/>
  </r>
  <r>
    <n v="2780"/>
    <x v="1371"/>
    <x v="3"/>
    <x v="504"/>
    <d v="2014-05-06T00:00:00"/>
    <s v="Standard Class"/>
    <s v="SS-20140"/>
    <x v="164"/>
    <x v="1"/>
    <s v="United States"/>
    <s v="Pompano Beach"/>
    <x v="2"/>
    <n v="33068"/>
    <x v="0"/>
    <s v="TEC-AC-10003433"/>
    <x v="2"/>
    <x v="11"/>
    <s v="Maxell 4.7GB DVD+R 5/Pack"/>
    <n v="2.3760000000000003"/>
    <n v="3"/>
    <n v="0.2"/>
    <n v="0.74249999999999994"/>
  </r>
  <r>
    <n v="2781"/>
    <x v="1372"/>
    <x v="3"/>
    <x v="636"/>
    <d v="2014-05-09T00:00:00"/>
    <s v="First Class"/>
    <s v="TC-21295"/>
    <x v="646"/>
    <x v="0"/>
    <s v="United States"/>
    <s v="New York City"/>
    <x v="15"/>
    <n v="10035"/>
    <x v="3"/>
    <s v="OFF-LA-10004544"/>
    <x v="1"/>
    <x v="2"/>
    <s v="Avery 505"/>
    <n v="59.2"/>
    <n v="4"/>
    <n v="0"/>
    <n v="29.6"/>
  </r>
  <r>
    <n v="2782"/>
    <x v="1373"/>
    <x v="3"/>
    <x v="225"/>
    <d v="2014-11-28T00:00:00"/>
    <s v="Standard Class"/>
    <s v="HG-15025"/>
    <x v="643"/>
    <x v="0"/>
    <s v="United States"/>
    <s v="Lakeville"/>
    <x v="11"/>
    <n v="55044"/>
    <x v="2"/>
    <s v="OFF-AR-10001026"/>
    <x v="1"/>
    <x v="6"/>
    <s v="Sanford Uni-Blazer View Highlighters, Chisel Tip, Yellow"/>
    <n v="22"/>
    <n v="10"/>
    <n v="0"/>
    <n v="9.6800000000000015"/>
  </r>
  <r>
    <n v="2783"/>
    <x v="1374"/>
    <x v="0"/>
    <x v="583"/>
    <d v="2013-11-17T00:00:00"/>
    <s v="Standard Class"/>
    <s v="LD-17005"/>
    <x v="436"/>
    <x v="0"/>
    <s v="United States"/>
    <s v="Detroit"/>
    <x v="12"/>
    <n v="48234"/>
    <x v="2"/>
    <s v="TEC-PH-10001336"/>
    <x v="2"/>
    <x v="7"/>
    <s v="Digium D40 VoIP phone"/>
    <n v="257.98"/>
    <n v="2"/>
    <n v="0"/>
    <n v="74.8142"/>
  </r>
  <r>
    <n v="2784"/>
    <x v="1375"/>
    <x v="0"/>
    <x v="732"/>
    <d v="2013-11-11T00:00:00"/>
    <s v="Standard Class"/>
    <s v="AS-10285"/>
    <x v="155"/>
    <x v="1"/>
    <s v="United States"/>
    <s v="Philadelphia"/>
    <x v="9"/>
    <n v="19134"/>
    <x v="3"/>
    <s v="TEC-PH-10003187"/>
    <x v="2"/>
    <x v="7"/>
    <s v="Anker Astro Mini 3000mAh Ultra-Compact Portable Charger"/>
    <n v="23.987999999999996"/>
    <n v="2"/>
    <n v="0.4"/>
    <n v="-15.991999999999999"/>
  </r>
  <r>
    <n v="2785"/>
    <x v="1376"/>
    <x v="0"/>
    <x v="790"/>
    <d v="2013-10-16T00:00:00"/>
    <s v="Standard Class"/>
    <s v="MP-17965"/>
    <x v="172"/>
    <x v="1"/>
    <s v="United States"/>
    <s v="Troy"/>
    <x v="24"/>
    <n v="45373"/>
    <x v="3"/>
    <s v="TEC-PH-10004897"/>
    <x v="2"/>
    <x v="7"/>
    <s v="Mediabridge Sport Armband iPhone 5s"/>
    <n v="23.975999999999999"/>
    <n v="4"/>
    <n v="0.4"/>
    <n v="-15.584400000000002"/>
  </r>
  <r>
    <n v="2786"/>
    <x v="1377"/>
    <x v="1"/>
    <x v="481"/>
    <d v="2012-09-23T00:00:00"/>
    <s v="First Class"/>
    <s v="CD-12790"/>
    <x v="522"/>
    <x v="2"/>
    <s v="United States"/>
    <s v="Los Angeles"/>
    <x v="1"/>
    <n v="90036"/>
    <x v="1"/>
    <s v="FUR-CH-10004997"/>
    <x v="0"/>
    <x v="1"/>
    <s v="Hon Every-Day Series Multi-Task Chairs"/>
    <n v="601.53599999999994"/>
    <n v="4"/>
    <n v="0.2"/>
    <n v="0"/>
  </r>
  <r>
    <n v="2787"/>
    <x v="1377"/>
    <x v="1"/>
    <x v="481"/>
    <d v="2012-09-23T00:00:00"/>
    <s v="First Class"/>
    <s v="CD-12790"/>
    <x v="522"/>
    <x v="2"/>
    <s v="United States"/>
    <s v="Los Angeles"/>
    <x v="1"/>
    <n v="90036"/>
    <x v="1"/>
    <s v="OFF-FA-10002763"/>
    <x v="1"/>
    <x v="13"/>
    <s v="Advantus Map Pennant Flags and Round Head Tacks"/>
    <n v="7.9"/>
    <n v="2"/>
    <n v="0"/>
    <n v="2.5279999999999996"/>
  </r>
  <r>
    <n v="2788"/>
    <x v="1378"/>
    <x v="2"/>
    <x v="266"/>
    <d v="2011-12-06T00:00:00"/>
    <s v="Standard Class"/>
    <s v="MD-17860"/>
    <x v="550"/>
    <x v="1"/>
    <s v="United States"/>
    <s v="Corpus Christi"/>
    <x v="5"/>
    <n v="78415"/>
    <x v="2"/>
    <s v="FUR-FU-10001588"/>
    <x v="0"/>
    <x v="5"/>
    <s v="Deflect-o SuperTray Unbreakable Stackable Tray, Letter, Black"/>
    <n v="58.36"/>
    <n v="5"/>
    <n v="0.6"/>
    <n v="-24.802999999999997"/>
  </r>
  <r>
    <n v="2789"/>
    <x v="1378"/>
    <x v="2"/>
    <x v="266"/>
    <d v="2011-12-06T00:00:00"/>
    <s v="Standard Class"/>
    <s v="MD-17860"/>
    <x v="550"/>
    <x v="1"/>
    <s v="United States"/>
    <s v="Corpus Christi"/>
    <x v="5"/>
    <n v="78415"/>
    <x v="2"/>
    <s v="OFF-AR-10000940"/>
    <x v="1"/>
    <x v="6"/>
    <s v="Newell 343"/>
    <n v="16.463999999999999"/>
    <n v="7"/>
    <n v="0.2"/>
    <n v="1.4406000000000008"/>
  </r>
  <r>
    <n v="2790"/>
    <x v="1378"/>
    <x v="2"/>
    <x v="266"/>
    <d v="2011-12-06T00:00:00"/>
    <s v="Standard Class"/>
    <s v="MD-17860"/>
    <x v="550"/>
    <x v="1"/>
    <s v="United States"/>
    <s v="Corpus Christi"/>
    <x v="5"/>
    <n v="78415"/>
    <x v="2"/>
    <s v="FUR-FU-10002759"/>
    <x v="0"/>
    <x v="5"/>
    <s v="12-1/2 Diameter Round Wall Clock"/>
    <n v="39.960000000000008"/>
    <n v="5"/>
    <n v="0.6"/>
    <n v="-23.975999999999999"/>
  </r>
  <r>
    <n v="2791"/>
    <x v="1379"/>
    <x v="2"/>
    <x v="158"/>
    <d v="2011-09-22T00:00:00"/>
    <s v="First Class"/>
    <s v="BM-11650"/>
    <x v="312"/>
    <x v="1"/>
    <s v="United States"/>
    <s v="Omaha"/>
    <x v="8"/>
    <n v="68104"/>
    <x v="2"/>
    <s v="OFF-AP-10000358"/>
    <x v="1"/>
    <x v="9"/>
    <s v="Fellowes Basic Home/Office Series Surge Protectors"/>
    <n v="25.96"/>
    <n v="2"/>
    <n v="0"/>
    <n v="7.5283999999999978"/>
  </r>
  <r>
    <n v="2792"/>
    <x v="1379"/>
    <x v="2"/>
    <x v="158"/>
    <d v="2011-09-22T00:00:00"/>
    <s v="First Class"/>
    <s v="BM-11650"/>
    <x v="312"/>
    <x v="1"/>
    <s v="United States"/>
    <s v="Omaha"/>
    <x v="8"/>
    <n v="68104"/>
    <x v="2"/>
    <s v="OFF-AP-10003281"/>
    <x v="1"/>
    <x v="9"/>
    <s v="Acco 6 Outlet Guardian Standard Surge Suppressor"/>
    <n v="36.269999999999996"/>
    <n v="3"/>
    <n v="0"/>
    <n v="10.880999999999997"/>
  </r>
  <r>
    <n v="2793"/>
    <x v="1379"/>
    <x v="2"/>
    <x v="158"/>
    <d v="2011-09-22T00:00:00"/>
    <s v="First Class"/>
    <s v="BM-11650"/>
    <x v="312"/>
    <x v="1"/>
    <s v="United States"/>
    <s v="Omaha"/>
    <x v="8"/>
    <n v="68104"/>
    <x v="2"/>
    <s v="OFF-PA-10000029"/>
    <x v="1"/>
    <x v="10"/>
    <s v="Xerox 224"/>
    <n v="6.48"/>
    <n v="1"/>
    <n v="0"/>
    <n v="3.1104000000000003"/>
  </r>
  <r>
    <n v="2794"/>
    <x v="1380"/>
    <x v="2"/>
    <x v="791"/>
    <d v="2011-04-17T00:00:00"/>
    <s v="Standard Class"/>
    <s v="KN-16450"/>
    <x v="634"/>
    <x v="1"/>
    <s v="United States"/>
    <s v="Redondo Beach"/>
    <x v="1"/>
    <n v="90278"/>
    <x v="1"/>
    <s v="TEC-PH-10001557"/>
    <x v="2"/>
    <x v="7"/>
    <s v="Pyle PMP37LED"/>
    <n v="1075.088"/>
    <n v="14"/>
    <n v="0.2"/>
    <n v="94.070199999999943"/>
  </r>
  <r>
    <n v="2795"/>
    <x v="1380"/>
    <x v="2"/>
    <x v="791"/>
    <d v="2011-04-17T00:00:00"/>
    <s v="Standard Class"/>
    <s v="KN-16450"/>
    <x v="634"/>
    <x v="1"/>
    <s v="United States"/>
    <s v="Redondo Beach"/>
    <x v="1"/>
    <n v="90278"/>
    <x v="1"/>
    <s v="TEC-PH-10000576"/>
    <x v="2"/>
    <x v="7"/>
    <s v="AT&amp;T 1080 Corded phone"/>
    <n v="438.36800000000005"/>
    <n v="4"/>
    <n v="0.2"/>
    <n v="38.357200000000006"/>
  </r>
  <r>
    <n v="2796"/>
    <x v="1380"/>
    <x v="2"/>
    <x v="791"/>
    <d v="2011-04-17T00:00:00"/>
    <s v="Standard Class"/>
    <s v="KN-16450"/>
    <x v="634"/>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x v="634"/>
    <x v="1"/>
    <s v="United States"/>
    <s v="Redondo Beach"/>
    <x v="1"/>
    <n v="90278"/>
    <x v="1"/>
    <s v="FUR-BO-10001337"/>
    <x v="0"/>
    <x v="0"/>
    <s v="O'Sullivan Living Dimensions 2-Shelf Bookcases"/>
    <n v="308.49900000000002"/>
    <n v="3"/>
    <n v="0.15"/>
    <n v="-18.146999999999998"/>
  </r>
  <r>
    <n v="2798"/>
    <x v="1381"/>
    <x v="3"/>
    <x v="179"/>
    <d v="2014-10-28T00:00:00"/>
    <s v="Standard Class"/>
    <s v="IG-15085"/>
    <x v="490"/>
    <x v="0"/>
    <s v="United States"/>
    <s v="Little Rock"/>
    <x v="36"/>
    <n v="72209"/>
    <x v="0"/>
    <s v="OFF-AR-10002257"/>
    <x v="1"/>
    <x v="6"/>
    <s v="Eldon Spacemaker Box, Quick-Snap Lid, Clear"/>
    <n v="13.36"/>
    <n v="4"/>
    <n v="0"/>
    <n v="4.1415999999999986"/>
  </r>
  <r>
    <n v="2799"/>
    <x v="1381"/>
    <x v="3"/>
    <x v="179"/>
    <d v="2014-10-28T00:00:00"/>
    <s v="Standard Class"/>
    <s v="IG-15085"/>
    <x v="490"/>
    <x v="0"/>
    <s v="United States"/>
    <s v="Little Rock"/>
    <x v="36"/>
    <n v="72209"/>
    <x v="0"/>
    <s v="OFF-PA-10001019"/>
    <x v="1"/>
    <x v="10"/>
    <s v="Xerox 1884"/>
    <n v="39.96"/>
    <n v="2"/>
    <n v="0"/>
    <n v="18.781199999999998"/>
  </r>
  <r>
    <n v="2800"/>
    <x v="1381"/>
    <x v="3"/>
    <x v="179"/>
    <d v="2014-10-28T00:00:00"/>
    <s v="Standard Class"/>
    <s v="IG-15085"/>
    <x v="490"/>
    <x v="0"/>
    <s v="United States"/>
    <s v="Little Rock"/>
    <x v="36"/>
    <n v="72209"/>
    <x v="0"/>
    <s v="OFF-BI-10003364"/>
    <x v="1"/>
    <x v="8"/>
    <s v="Binding Machine Supplies"/>
    <n v="145.85000000000002"/>
    <n v="5"/>
    <n v="0"/>
    <n v="70.007999999999996"/>
  </r>
  <r>
    <n v="2801"/>
    <x v="1382"/>
    <x v="0"/>
    <x v="792"/>
    <d v="2013-10-29T00:00:00"/>
    <s v="First Class"/>
    <s v="JS-15595"/>
    <x v="329"/>
    <x v="1"/>
    <s v="United States"/>
    <s v="Miami"/>
    <x v="2"/>
    <n v="33180"/>
    <x v="0"/>
    <s v="TEC-PH-10000984"/>
    <x v="2"/>
    <x v="7"/>
    <s v="Panasonic KX-TG9471B"/>
    <n v="783.96000000000015"/>
    <n v="5"/>
    <n v="0.2"/>
    <n v="78.396000000000043"/>
  </r>
  <r>
    <n v="2802"/>
    <x v="1383"/>
    <x v="1"/>
    <x v="549"/>
    <d v="2012-11-04T00:00:00"/>
    <s v="First Class"/>
    <s v="GA-14725"/>
    <x v="315"/>
    <x v="0"/>
    <s v="United States"/>
    <s v="Salem"/>
    <x v="21"/>
    <n v="97301"/>
    <x v="1"/>
    <s v="OFF-AR-10001683"/>
    <x v="1"/>
    <x v="6"/>
    <s v="Lumber Crayons"/>
    <n v="7.88"/>
    <n v="1"/>
    <n v="0.2"/>
    <n v="1.7730000000000004"/>
  </r>
  <r>
    <n v="2803"/>
    <x v="1384"/>
    <x v="3"/>
    <x v="132"/>
    <d v="2014-11-09T00:00:00"/>
    <s v="Standard Class"/>
    <s v="DL-13330"/>
    <x v="658"/>
    <x v="0"/>
    <s v="United States"/>
    <s v="Las Cruces"/>
    <x v="27"/>
    <n v="88001"/>
    <x v="1"/>
    <s v="FUR-FU-10000629"/>
    <x v="0"/>
    <x v="5"/>
    <s v="9-3/4 Diameter Round Wall Clock"/>
    <n v="41.37"/>
    <n v="3"/>
    <n v="0"/>
    <n v="17.375399999999999"/>
  </r>
  <r>
    <n v="2804"/>
    <x v="1385"/>
    <x v="1"/>
    <x v="793"/>
    <d v="2012-05-16T00:00:00"/>
    <s v="Standard Class"/>
    <s v="CS-12505"/>
    <x v="473"/>
    <x v="0"/>
    <s v="United States"/>
    <s v="San Francisco"/>
    <x v="1"/>
    <n v="94122"/>
    <x v="1"/>
    <s v="OFF-PA-10003893"/>
    <x v="1"/>
    <x v="10"/>
    <s v="Xerox 1962"/>
    <n v="12.84"/>
    <n v="3"/>
    <n v="0"/>
    <n v="5.7779999999999987"/>
  </r>
  <r>
    <n v="2805"/>
    <x v="1385"/>
    <x v="1"/>
    <x v="793"/>
    <d v="2012-05-16T00:00:00"/>
    <s v="Standard Class"/>
    <s v="CS-12505"/>
    <x v="473"/>
    <x v="0"/>
    <s v="United States"/>
    <s v="San Francisco"/>
    <x v="1"/>
    <n v="94122"/>
    <x v="1"/>
    <s v="OFF-PA-10004239"/>
    <x v="1"/>
    <x v="10"/>
    <s v="Xerox 1953"/>
    <n v="25.68"/>
    <n v="6"/>
    <n v="0"/>
    <n v="11.555999999999997"/>
  </r>
  <r>
    <n v="2806"/>
    <x v="1386"/>
    <x v="1"/>
    <x v="67"/>
    <d v="2012-09-11T00:00:00"/>
    <s v="Standard Class"/>
    <s v="CC-12145"/>
    <x v="230"/>
    <x v="0"/>
    <s v="United States"/>
    <s v="El Paso"/>
    <x v="5"/>
    <n v="79907"/>
    <x v="2"/>
    <s v="FUR-CH-10000553"/>
    <x v="0"/>
    <x v="1"/>
    <s v="Metal Folding Chairs, Beige, 4/Carton"/>
    <n v="47.515999999999991"/>
    <n v="2"/>
    <n v="0.3"/>
    <n v="-2.0364000000000004"/>
  </r>
  <r>
    <n v="2807"/>
    <x v="1387"/>
    <x v="1"/>
    <x v="395"/>
    <d v="2012-07-27T00:00:00"/>
    <s v="Second Class"/>
    <s v="MH-18025"/>
    <x v="659"/>
    <x v="0"/>
    <s v="United States"/>
    <s v="Seattle"/>
    <x v="4"/>
    <n v="98115"/>
    <x v="1"/>
    <s v="OFF-FA-10004395"/>
    <x v="1"/>
    <x v="13"/>
    <s v="Plymouth Boxed Rubber Bands by Plymouth"/>
    <n v="9.42"/>
    <n v="2"/>
    <n v="0"/>
    <n v="0.47100000000000009"/>
  </r>
  <r>
    <n v="2808"/>
    <x v="1387"/>
    <x v="1"/>
    <x v="395"/>
    <d v="2012-07-27T00:00:00"/>
    <s v="Second Class"/>
    <s v="MH-18025"/>
    <x v="659"/>
    <x v="0"/>
    <s v="United States"/>
    <s v="Seattle"/>
    <x v="4"/>
    <n v="98115"/>
    <x v="1"/>
    <s v="OFF-PA-10004782"/>
    <x v="1"/>
    <x v="10"/>
    <s v="Xerox 228"/>
    <n v="12.96"/>
    <n v="2"/>
    <n v="0"/>
    <n v="6.2208000000000006"/>
  </r>
  <r>
    <n v="2809"/>
    <x v="1387"/>
    <x v="1"/>
    <x v="395"/>
    <d v="2012-07-27T00:00:00"/>
    <s v="Second Class"/>
    <s v="MH-18025"/>
    <x v="659"/>
    <x v="0"/>
    <s v="United States"/>
    <s v="Seattle"/>
    <x v="4"/>
    <n v="98115"/>
    <x v="1"/>
    <s v="FUR-BO-10002213"/>
    <x v="0"/>
    <x v="0"/>
    <s v="Sauder Forest Hills Library, Woodland Oak Finish"/>
    <n v="704.9"/>
    <n v="5"/>
    <n v="0"/>
    <n v="56.392000000000024"/>
  </r>
  <r>
    <n v="2810"/>
    <x v="1387"/>
    <x v="1"/>
    <x v="395"/>
    <d v="2012-07-27T00:00:00"/>
    <s v="Second Class"/>
    <s v="MH-18025"/>
    <x v="659"/>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x v="486"/>
    <x v="2"/>
    <s v="United States"/>
    <s v="Milwaukee"/>
    <x v="6"/>
    <n v="53209"/>
    <x v="2"/>
    <s v="OFF-PA-10000157"/>
    <x v="1"/>
    <x v="10"/>
    <s v="Xerox 191"/>
    <n v="179.82"/>
    <n v="9"/>
    <n v="0"/>
    <n v="84.5154"/>
  </r>
  <r>
    <n v="2812"/>
    <x v="1388"/>
    <x v="1"/>
    <x v="547"/>
    <d v="2012-11-18T00:00:00"/>
    <s v="Second Class"/>
    <s v="MP-18175"/>
    <x v="486"/>
    <x v="2"/>
    <s v="United States"/>
    <s v="Milwaukee"/>
    <x v="6"/>
    <n v="53209"/>
    <x v="2"/>
    <s v="FUR-FU-10001185"/>
    <x v="0"/>
    <x v="5"/>
    <s v="Advantus Employee of the Month Certificate Frame, 11 x 13-1/2"/>
    <n v="185.57999999999998"/>
    <n v="6"/>
    <n v="0"/>
    <n v="76.087800000000001"/>
  </r>
  <r>
    <n v="2813"/>
    <x v="1388"/>
    <x v="1"/>
    <x v="547"/>
    <d v="2012-11-18T00:00:00"/>
    <s v="Second Class"/>
    <s v="MP-18175"/>
    <x v="486"/>
    <x v="2"/>
    <s v="United States"/>
    <s v="Milwaukee"/>
    <x v="6"/>
    <n v="53209"/>
    <x v="2"/>
    <s v="FUR-TA-10001520"/>
    <x v="0"/>
    <x v="3"/>
    <s v="Lesro Sheffield Collection Coffee Table, End Table, Center Table, Corner Table"/>
    <n v="214.11"/>
    <n v="3"/>
    <n v="0"/>
    <n v="36.398699999999977"/>
  </r>
  <r>
    <n v="2814"/>
    <x v="1388"/>
    <x v="1"/>
    <x v="547"/>
    <d v="2012-11-18T00:00:00"/>
    <s v="Second Class"/>
    <s v="MP-18175"/>
    <x v="486"/>
    <x v="2"/>
    <s v="United States"/>
    <s v="Milwaukee"/>
    <x v="6"/>
    <n v="53209"/>
    <x v="2"/>
    <s v="TEC-AC-10004145"/>
    <x v="2"/>
    <x v="11"/>
    <s v="Logitech diNovo Edge Keyboard"/>
    <n v="999.96"/>
    <n v="4"/>
    <n v="0"/>
    <n v="229.99080000000004"/>
  </r>
  <r>
    <n v="2815"/>
    <x v="1388"/>
    <x v="1"/>
    <x v="547"/>
    <d v="2012-11-18T00:00:00"/>
    <s v="Second Class"/>
    <s v="MP-18175"/>
    <x v="486"/>
    <x v="2"/>
    <s v="United States"/>
    <s v="Milwaukee"/>
    <x v="6"/>
    <n v="53209"/>
    <x v="2"/>
    <s v="FUR-TA-10000688"/>
    <x v="0"/>
    <x v="3"/>
    <s v="Chromcraft Bull-Nose Wood Round Conference Table Top, Wood Base"/>
    <n v="653.54999999999995"/>
    <n v="3"/>
    <n v="0"/>
    <n v="111.10349999999994"/>
  </r>
  <r>
    <n v="2816"/>
    <x v="1389"/>
    <x v="1"/>
    <x v="135"/>
    <d v="2012-09-08T00:00:00"/>
    <s v="Standard Class"/>
    <s v="DR-12940"/>
    <x v="660"/>
    <x v="2"/>
    <s v="United States"/>
    <s v="Franklin"/>
    <x v="31"/>
    <n v="2038"/>
    <x v="3"/>
    <s v="OFF-BI-10001510"/>
    <x v="1"/>
    <x v="8"/>
    <s v="Deluxe Heavy-Duty Vinyl Round Ring Binder"/>
    <n v="114.60000000000001"/>
    <n v="5"/>
    <n v="0"/>
    <n v="51.57"/>
  </r>
  <r>
    <n v="2817"/>
    <x v="1389"/>
    <x v="1"/>
    <x v="135"/>
    <d v="2012-09-08T00:00:00"/>
    <s v="Standard Class"/>
    <s v="DR-12940"/>
    <x v="660"/>
    <x v="2"/>
    <s v="United States"/>
    <s v="Franklin"/>
    <x v="31"/>
    <n v="2038"/>
    <x v="3"/>
    <s v="FUR-CH-10003817"/>
    <x v="0"/>
    <x v="1"/>
    <s v="Global Value Steno Chair, Gray"/>
    <n v="60.74"/>
    <n v="1"/>
    <n v="0"/>
    <n v="15.185000000000002"/>
  </r>
  <r>
    <n v="2818"/>
    <x v="1389"/>
    <x v="1"/>
    <x v="135"/>
    <d v="2012-09-08T00:00:00"/>
    <s v="Standard Class"/>
    <s v="DR-12940"/>
    <x v="660"/>
    <x v="2"/>
    <s v="United States"/>
    <s v="Franklin"/>
    <x v="31"/>
    <n v="2038"/>
    <x v="3"/>
    <s v="FUR-FU-10000308"/>
    <x v="0"/>
    <x v="5"/>
    <s v="Deflect-o Glass Clear Studded Chair Mats"/>
    <n v="124.36"/>
    <n v="2"/>
    <n v="0"/>
    <n v="27.359200000000001"/>
  </r>
  <r>
    <n v="2819"/>
    <x v="1389"/>
    <x v="1"/>
    <x v="135"/>
    <d v="2012-09-08T00:00:00"/>
    <s v="Standard Class"/>
    <s v="DR-12940"/>
    <x v="660"/>
    <x v="2"/>
    <s v="United States"/>
    <s v="Franklin"/>
    <x v="31"/>
    <n v="2038"/>
    <x v="3"/>
    <s v="OFF-ST-10003208"/>
    <x v="1"/>
    <x v="4"/>
    <s v="Adjustable Depth Letter/Legal Cart"/>
    <n v="1088.76"/>
    <n v="6"/>
    <n v="0"/>
    <n v="315.74039999999985"/>
  </r>
  <r>
    <n v="2820"/>
    <x v="1390"/>
    <x v="0"/>
    <x v="465"/>
    <d v="2013-05-09T00:00:00"/>
    <s v="First Class"/>
    <s v="DM-13015"/>
    <x v="661"/>
    <x v="0"/>
    <s v="United States"/>
    <s v="Encinitas"/>
    <x v="1"/>
    <n v="92024"/>
    <x v="1"/>
    <s v="OFF-BI-10003784"/>
    <x v="1"/>
    <x v="8"/>
    <s v="Computer Printout Index Tabs"/>
    <n v="6.7200000000000006"/>
    <n v="5"/>
    <n v="0.2"/>
    <n v="2.351999999999999"/>
  </r>
  <r>
    <n v="2821"/>
    <x v="1390"/>
    <x v="0"/>
    <x v="465"/>
    <d v="2013-05-09T00:00:00"/>
    <s v="First Class"/>
    <s v="DM-13015"/>
    <x v="661"/>
    <x v="0"/>
    <s v="United States"/>
    <s v="Encinitas"/>
    <x v="1"/>
    <n v="92024"/>
    <x v="1"/>
    <s v="FUR-TA-10003748"/>
    <x v="0"/>
    <x v="3"/>
    <s v="Bevis 36 x 72 Conference Tables"/>
    <n v="298.77600000000001"/>
    <n v="3"/>
    <n v="0.2"/>
    <n v="7.4693999999999932"/>
  </r>
  <r>
    <n v="2822"/>
    <x v="1391"/>
    <x v="3"/>
    <x v="413"/>
    <d v="2014-01-06T00:00:00"/>
    <s v="Standard Class"/>
    <s v="BD-11620"/>
    <x v="379"/>
    <x v="0"/>
    <s v="United States"/>
    <s v="Anaheim"/>
    <x v="1"/>
    <n v="92804"/>
    <x v="1"/>
    <s v="TEC-PH-10002563"/>
    <x v="2"/>
    <x v="7"/>
    <s v="Adtran 1202752G1"/>
    <n v="302.37599999999998"/>
    <n v="3"/>
    <n v="0.2"/>
    <n v="22.678200000000018"/>
  </r>
  <r>
    <n v="2823"/>
    <x v="1392"/>
    <x v="3"/>
    <x v="65"/>
    <d v="2014-09-21T00:00:00"/>
    <s v="First Class"/>
    <s v="DC-12850"/>
    <x v="419"/>
    <x v="0"/>
    <s v="United States"/>
    <s v="Arlington"/>
    <x v="5"/>
    <n v="76017"/>
    <x v="2"/>
    <s v="OFF-AR-10000122"/>
    <x v="1"/>
    <x v="6"/>
    <s v="Newell 314"/>
    <n v="8.9280000000000008"/>
    <n v="2"/>
    <n v="0.2"/>
    <n v="0.55799999999999894"/>
  </r>
  <r>
    <n v="2824"/>
    <x v="1392"/>
    <x v="3"/>
    <x v="65"/>
    <d v="2014-09-21T00:00:00"/>
    <s v="First Class"/>
    <s v="DC-12850"/>
    <x v="419"/>
    <x v="0"/>
    <s v="United States"/>
    <s v="Arlington"/>
    <x v="5"/>
    <n v="76017"/>
    <x v="2"/>
    <s v="OFF-ST-10000352"/>
    <x v="1"/>
    <x v="4"/>
    <s v="Acco Perma 2700 Stacking Storage Drawers"/>
    <n v="47.584000000000003"/>
    <n v="2"/>
    <n v="0.2"/>
    <n v="-2.9739999999999966"/>
  </r>
  <r>
    <n v="2825"/>
    <x v="1393"/>
    <x v="2"/>
    <x v="794"/>
    <d v="2011-09-30T00:00:00"/>
    <s v="Standard Class"/>
    <s v="MT-18070"/>
    <x v="192"/>
    <x v="2"/>
    <s v="United States"/>
    <s v="Houston"/>
    <x v="5"/>
    <n v="77041"/>
    <x v="2"/>
    <s v="OFF-PA-10003270"/>
    <x v="1"/>
    <x v="10"/>
    <s v="Xerox 1954"/>
    <n v="33.792000000000002"/>
    <n v="8"/>
    <n v="0.2"/>
    <n v="10.559999999999999"/>
  </r>
  <r>
    <n v="2826"/>
    <x v="1393"/>
    <x v="2"/>
    <x v="794"/>
    <d v="2011-09-30T00:00:00"/>
    <s v="Standard Class"/>
    <s v="MT-18070"/>
    <x v="192"/>
    <x v="2"/>
    <s v="United States"/>
    <s v="Houston"/>
    <x v="5"/>
    <n v="77041"/>
    <x v="2"/>
    <s v="FUR-BO-10003272"/>
    <x v="0"/>
    <x v="0"/>
    <s v="O'Sullivan Living Dimensions 5-Shelf Bookcases"/>
    <n v="300.53279999999995"/>
    <n v="2"/>
    <n v="0.32"/>
    <n v="-97.23120000000003"/>
  </r>
  <r>
    <n v="2827"/>
    <x v="1393"/>
    <x v="2"/>
    <x v="794"/>
    <d v="2011-09-30T00:00:00"/>
    <s v="Standard Class"/>
    <s v="MT-18070"/>
    <x v="192"/>
    <x v="2"/>
    <s v="United States"/>
    <s v="Houston"/>
    <x v="5"/>
    <n v="77041"/>
    <x v="2"/>
    <s v="OFF-BI-10002982"/>
    <x v="1"/>
    <x v="8"/>
    <s v="Avery Self-Adhesive Photo Pockets for Polaroid Photos"/>
    <n v="2.7239999999999993"/>
    <n v="2"/>
    <n v="0.8"/>
    <n v="-4.3584000000000014"/>
  </r>
  <r>
    <n v="2828"/>
    <x v="1393"/>
    <x v="2"/>
    <x v="794"/>
    <d v="2011-09-30T00:00:00"/>
    <s v="Standard Class"/>
    <s v="MT-18070"/>
    <x v="192"/>
    <x v="2"/>
    <s v="United States"/>
    <s v="Houston"/>
    <x v="5"/>
    <n v="77041"/>
    <x v="2"/>
    <s v="OFF-EN-10001509"/>
    <x v="1"/>
    <x v="12"/>
    <s v="Poly String Tie Envelopes"/>
    <n v="3.2640000000000002"/>
    <n v="2"/>
    <n v="0.2"/>
    <n v="1.1015999999999997"/>
  </r>
  <r>
    <n v="2829"/>
    <x v="1394"/>
    <x v="0"/>
    <x v="131"/>
    <d v="2013-04-27T00:00:00"/>
    <s v="First Class"/>
    <s v="MJ-17740"/>
    <x v="77"/>
    <x v="0"/>
    <s v="United States"/>
    <s v="Lancaster"/>
    <x v="24"/>
    <n v="43130"/>
    <x v="3"/>
    <s v="OFF-PA-10002421"/>
    <x v="1"/>
    <x v="10"/>
    <s v="Embossed Ink Jet Note Cards"/>
    <n v="108.33600000000001"/>
    <n v="6"/>
    <n v="0.2"/>
    <n v="37.917599999999993"/>
  </r>
  <r>
    <n v="2830"/>
    <x v="1394"/>
    <x v="0"/>
    <x v="131"/>
    <d v="2013-04-27T00:00:00"/>
    <s v="First Class"/>
    <s v="MJ-17740"/>
    <x v="77"/>
    <x v="0"/>
    <s v="United States"/>
    <s v="Lancaster"/>
    <x v="24"/>
    <n v="43130"/>
    <x v="3"/>
    <s v="OFF-ST-10000760"/>
    <x v="1"/>
    <x v="4"/>
    <s v="Eldon Fold 'N Roll Cart System"/>
    <n v="55.92"/>
    <n v="5"/>
    <n v="0.2"/>
    <n v="6.2910000000000004"/>
  </r>
  <r>
    <n v="2831"/>
    <x v="1394"/>
    <x v="0"/>
    <x v="131"/>
    <d v="2013-04-27T00:00:00"/>
    <s v="First Class"/>
    <s v="MJ-17740"/>
    <x v="77"/>
    <x v="0"/>
    <s v="United States"/>
    <s v="Lancaster"/>
    <x v="24"/>
    <n v="43130"/>
    <x v="3"/>
    <s v="OFF-PA-10002923"/>
    <x v="1"/>
    <x v="10"/>
    <s v="Xerox 1942"/>
    <n v="78.304000000000002"/>
    <n v="2"/>
    <n v="0.2"/>
    <n v="29.363999999999997"/>
  </r>
  <r>
    <n v="2832"/>
    <x v="1395"/>
    <x v="2"/>
    <x v="301"/>
    <d v="2011-11-05T00:00:00"/>
    <s v="Standard Class"/>
    <s v="ND-18370"/>
    <x v="444"/>
    <x v="0"/>
    <s v="United States"/>
    <s v="Portland"/>
    <x v="21"/>
    <n v="97206"/>
    <x v="1"/>
    <s v="OFF-ST-10001128"/>
    <x v="1"/>
    <x v="4"/>
    <s v="Carina Mini System Audio Rack, Model AR050B"/>
    <n v="443.92"/>
    <n v="5"/>
    <n v="0.2"/>
    <n v="-94.33299999999997"/>
  </r>
  <r>
    <n v="2833"/>
    <x v="1395"/>
    <x v="2"/>
    <x v="301"/>
    <d v="2011-11-05T00:00:00"/>
    <s v="Standard Class"/>
    <s v="ND-18370"/>
    <x v="444"/>
    <x v="0"/>
    <s v="United States"/>
    <s v="Portland"/>
    <x v="21"/>
    <n v="97206"/>
    <x v="1"/>
    <s v="TEC-PH-10000673"/>
    <x v="2"/>
    <x v="7"/>
    <s v="Plantronics Voyager Pro HD - Bluetooth Headset"/>
    <n v="155.976"/>
    <n v="3"/>
    <n v="0.2"/>
    <n v="54.5916"/>
  </r>
  <r>
    <n v="2834"/>
    <x v="1396"/>
    <x v="3"/>
    <x v="795"/>
    <d v="2014-02-01T00:00:00"/>
    <s v="Second Class"/>
    <s v="CA-11965"/>
    <x v="662"/>
    <x v="1"/>
    <s v="United States"/>
    <s v="Hoover"/>
    <x v="19"/>
    <n v="35244"/>
    <x v="0"/>
    <s v="OFF-AR-10001547"/>
    <x v="1"/>
    <x v="6"/>
    <s v="Newell 311"/>
    <n v="15.469999999999999"/>
    <n v="7"/>
    <n v="0"/>
    <n v="4.1768999999999998"/>
  </r>
  <r>
    <n v="2835"/>
    <x v="1396"/>
    <x v="3"/>
    <x v="795"/>
    <d v="2014-02-01T00:00:00"/>
    <s v="Second Class"/>
    <s v="CA-11965"/>
    <x v="662"/>
    <x v="1"/>
    <s v="United States"/>
    <s v="Hoover"/>
    <x v="19"/>
    <n v="35244"/>
    <x v="0"/>
    <s v="OFF-BI-10001890"/>
    <x v="1"/>
    <x v="8"/>
    <s v="Avery Poly Binder Pockets"/>
    <n v="7.16"/>
    <n v="2"/>
    <n v="0"/>
    <n v="3.4367999999999999"/>
  </r>
  <r>
    <n v="2836"/>
    <x v="1397"/>
    <x v="3"/>
    <x v="343"/>
    <d v="2014-11-17T00:00:00"/>
    <s v="Standard Class"/>
    <s v="GA-14725"/>
    <x v="315"/>
    <x v="0"/>
    <s v="United States"/>
    <s v="Los Angeles"/>
    <x v="1"/>
    <n v="90036"/>
    <x v="1"/>
    <s v="OFF-AP-10003971"/>
    <x v="1"/>
    <x v="9"/>
    <s v="Belkin 6 Outlet Metallic Surge Strip"/>
    <n v="10.89"/>
    <n v="1"/>
    <n v="0"/>
    <n v="2.8314000000000004"/>
  </r>
  <r>
    <n v="2837"/>
    <x v="1397"/>
    <x v="3"/>
    <x v="343"/>
    <d v="2014-11-17T00:00:00"/>
    <s v="Standard Class"/>
    <s v="GA-14725"/>
    <x v="315"/>
    <x v="0"/>
    <s v="United States"/>
    <s v="Los Angeles"/>
    <x v="1"/>
    <n v="90036"/>
    <x v="1"/>
    <s v="OFF-PA-10000520"/>
    <x v="1"/>
    <x v="10"/>
    <s v="Xerox 201"/>
    <n v="19.440000000000001"/>
    <n v="3"/>
    <n v="0"/>
    <n v="9.3312000000000008"/>
  </r>
  <r>
    <n v="2838"/>
    <x v="1397"/>
    <x v="3"/>
    <x v="343"/>
    <d v="2014-11-17T00:00:00"/>
    <s v="Standard Class"/>
    <s v="GA-14725"/>
    <x v="315"/>
    <x v="0"/>
    <s v="United States"/>
    <s v="Los Angeles"/>
    <x v="1"/>
    <n v="90036"/>
    <x v="1"/>
    <s v="OFF-BI-10000977"/>
    <x v="1"/>
    <x v="8"/>
    <s v="Ibico Plastic Spiral Binding Combs"/>
    <n v="121.6"/>
    <n v="5"/>
    <n v="0.2"/>
    <n v="39.519999999999989"/>
  </r>
  <r>
    <n v="2839"/>
    <x v="1398"/>
    <x v="0"/>
    <x v="632"/>
    <d v="2013-06-13T00:00:00"/>
    <s v="First Class"/>
    <s v="TC-21295"/>
    <x v="646"/>
    <x v="0"/>
    <s v="United States"/>
    <s v="Tallahassee"/>
    <x v="2"/>
    <n v="32303"/>
    <x v="0"/>
    <s v="TEC-MA-10002178"/>
    <x v="2"/>
    <x v="15"/>
    <s v="Cisco CP-7937G Unified IP Conference Station Phone"/>
    <n v="695.7"/>
    <n v="2"/>
    <n v="0.5"/>
    <n v="-27.827999999999975"/>
  </r>
  <r>
    <n v="2840"/>
    <x v="1399"/>
    <x v="1"/>
    <x v="37"/>
    <d v="2012-09-08T00:00:00"/>
    <s v="Second Class"/>
    <s v="JB-15400"/>
    <x v="80"/>
    <x v="1"/>
    <s v="United States"/>
    <s v="New York City"/>
    <x v="15"/>
    <n v="10009"/>
    <x v="3"/>
    <s v="OFF-ST-10001526"/>
    <x v="1"/>
    <x v="4"/>
    <s v="Iceberg Mobile Mega Data/Printer Cart "/>
    <n v="120.33"/>
    <n v="1"/>
    <n v="0"/>
    <n v="31.285799999999995"/>
  </r>
  <r>
    <n v="2841"/>
    <x v="1400"/>
    <x v="2"/>
    <x v="619"/>
    <d v="2011-03-19T00:00:00"/>
    <s v="Standard Class"/>
    <s v="CK-12325"/>
    <x v="278"/>
    <x v="2"/>
    <s v="United States"/>
    <s v="Chesapeake"/>
    <x v="17"/>
    <n v="23320"/>
    <x v="0"/>
    <s v="FUR-CH-10003379"/>
    <x v="0"/>
    <x v="1"/>
    <s v="Global Commerce Series High-Back Swivel/Tilt Chairs"/>
    <n v="1139.92"/>
    <n v="4"/>
    <n v="0"/>
    <n v="284.98"/>
  </r>
  <r>
    <n v="2842"/>
    <x v="1401"/>
    <x v="3"/>
    <x v="515"/>
    <d v="2014-09-05T00:00:00"/>
    <s v="Second Class"/>
    <s v="RL-19615"/>
    <x v="210"/>
    <x v="0"/>
    <s v="United States"/>
    <s v="Fayetteville"/>
    <x v="3"/>
    <n v="28314"/>
    <x v="0"/>
    <s v="OFF-PA-10000100"/>
    <x v="1"/>
    <x v="10"/>
    <s v="Xerox 1945"/>
    <n v="229.54400000000001"/>
    <n v="7"/>
    <n v="0.2"/>
    <n v="83.209699999999998"/>
  </r>
  <r>
    <n v="2843"/>
    <x v="1402"/>
    <x v="3"/>
    <x v="721"/>
    <d v="2014-03-28T00:00:00"/>
    <s v="Standard Class"/>
    <s v="AC-10660"/>
    <x v="663"/>
    <x v="0"/>
    <s v="United States"/>
    <s v="Huntsville"/>
    <x v="5"/>
    <n v="77340"/>
    <x v="2"/>
    <s v="OFF-ST-10001809"/>
    <x v="1"/>
    <x v="4"/>
    <s v="Fellowes Officeware Wire Shelving"/>
    <n v="143.72800000000001"/>
    <n v="2"/>
    <n v="0.2"/>
    <n v="-32.338800000000006"/>
  </r>
  <r>
    <n v="2844"/>
    <x v="1403"/>
    <x v="3"/>
    <x v="796"/>
    <d v="2014-05-23T00:00:00"/>
    <s v="Standard Class"/>
    <s v="BH-11710"/>
    <x v="3"/>
    <x v="0"/>
    <s v="United States"/>
    <s v="Philadelphia"/>
    <x v="9"/>
    <n v="19140"/>
    <x v="3"/>
    <s v="TEC-AC-10000387"/>
    <x v="2"/>
    <x v="11"/>
    <s v="KeyTronic KT800P2 - Keyboard - Black"/>
    <n v="36.048000000000002"/>
    <n v="3"/>
    <n v="0.2"/>
    <n v="-0.90120000000000111"/>
  </r>
  <r>
    <n v="2845"/>
    <x v="1404"/>
    <x v="0"/>
    <x v="797"/>
    <d v="2014-01-01T00:00:00"/>
    <s v="Standard Class"/>
    <s v="BG-11695"/>
    <x v="410"/>
    <x v="1"/>
    <s v="United States"/>
    <s v="Woodstock"/>
    <x v="10"/>
    <n v="60098"/>
    <x v="2"/>
    <s v="FUR-CH-10004853"/>
    <x v="0"/>
    <x v="1"/>
    <s v="Global Manager's Adjustable Task Chair, Storm"/>
    <n v="845.48799999999994"/>
    <n v="8"/>
    <n v="0.3"/>
    <n v="-12.078400000000101"/>
  </r>
  <r>
    <n v="2846"/>
    <x v="1405"/>
    <x v="3"/>
    <x v="701"/>
    <d v="2014-11-21T00:00:00"/>
    <s v="First Class"/>
    <s v="XP-21865"/>
    <x v="190"/>
    <x v="0"/>
    <s v="United States"/>
    <s v="Everett"/>
    <x v="31"/>
    <n v="2149"/>
    <x v="3"/>
    <s v="OFF-AR-10001958"/>
    <x v="1"/>
    <x v="6"/>
    <s v="Stanley Bostitch Contemporary Electric Pencil Sharpeners"/>
    <n v="50.94"/>
    <n v="3"/>
    <n v="0"/>
    <n v="14.263200000000001"/>
  </r>
  <r>
    <n v="2847"/>
    <x v="1406"/>
    <x v="3"/>
    <x v="18"/>
    <d v="2014-09-16T00:00:00"/>
    <s v="Standard Class"/>
    <s v="SN-20560"/>
    <x v="381"/>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x v="664"/>
    <x v="1"/>
    <s v="United States"/>
    <s v="Roswell"/>
    <x v="32"/>
    <n v="30076"/>
    <x v="0"/>
    <s v="FUR-FU-10003832"/>
    <x v="0"/>
    <x v="5"/>
    <s v="Eldon Expressions Punched Metal &amp; Wood Desk Accessories, Black &amp; Cherry"/>
    <n v="56.28"/>
    <n v="6"/>
    <n v="0"/>
    <n v="15.758400000000002"/>
  </r>
  <r>
    <n v="2849"/>
    <x v="1407"/>
    <x v="3"/>
    <x v="798"/>
    <d v="2014-04-16T00:00:00"/>
    <s v="Standard Class"/>
    <s v="DM-13345"/>
    <x v="664"/>
    <x v="1"/>
    <s v="United States"/>
    <s v="Roswell"/>
    <x v="32"/>
    <n v="30076"/>
    <x v="0"/>
    <s v="OFF-BI-10001359"/>
    <x v="1"/>
    <x v="8"/>
    <s v="GBC DocuBind TL300 Electric Binding System"/>
    <n v="2690.9700000000003"/>
    <n v="3"/>
    <n v="0"/>
    <n v="1264.7558999999999"/>
  </r>
  <r>
    <n v="2850"/>
    <x v="1408"/>
    <x v="0"/>
    <x v="85"/>
    <d v="2013-12-04T00:00:00"/>
    <s v="Standard Class"/>
    <s v="AJ-10780"/>
    <x v="321"/>
    <x v="1"/>
    <s v="United States"/>
    <s v="Palm Coast"/>
    <x v="2"/>
    <n v="32137"/>
    <x v="0"/>
    <s v="OFF-BI-10002976"/>
    <x v="1"/>
    <x v="8"/>
    <s v="ACCOHIDE Binder by Acco"/>
    <n v="7.4340000000000011"/>
    <n v="6"/>
    <n v="0.7"/>
    <n v="-5.6993999999999971"/>
  </r>
  <r>
    <n v="2851"/>
    <x v="1409"/>
    <x v="0"/>
    <x v="799"/>
    <d v="2013-06-06T00:00:00"/>
    <s v="First Class"/>
    <s v="KC-16255"/>
    <x v="346"/>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x v="665"/>
    <x v="2"/>
    <s v="United States"/>
    <s v="Columbus"/>
    <x v="14"/>
    <n v="47201"/>
    <x v="2"/>
    <s v="OFF-PA-10001745"/>
    <x v="1"/>
    <x v="10"/>
    <s v="Wirebound Message Books, 2 7/8&quot; x 5&quot;, 3 Forms per Page"/>
    <n v="28.16"/>
    <n v="4"/>
    <n v="0"/>
    <n v="13.235199999999999"/>
  </r>
  <r>
    <n v="2853"/>
    <x v="1411"/>
    <x v="0"/>
    <x v="690"/>
    <d v="2013-03-22T00:00:00"/>
    <s v="Second Class"/>
    <s v="SV-20935"/>
    <x v="603"/>
    <x v="0"/>
    <s v="United States"/>
    <s v="Oceanside"/>
    <x v="15"/>
    <n v="11572"/>
    <x v="3"/>
    <s v="FUR-FU-10000409"/>
    <x v="0"/>
    <x v="5"/>
    <s v="GE 4 Foot Flourescent Tube, 40 Watt"/>
    <n v="14.98"/>
    <n v="1"/>
    <n v="0"/>
    <n v="6.8908000000000005"/>
  </r>
  <r>
    <n v="2854"/>
    <x v="1411"/>
    <x v="0"/>
    <x v="690"/>
    <d v="2013-03-22T00:00:00"/>
    <s v="Second Class"/>
    <s v="SV-20935"/>
    <x v="603"/>
    <x v="0"/>
    <s v="United States"/>
    <s v="Oceanside"/>
    <x v="15"/>
    <n v="11572"/>
    <x v="3"/>
    <s v="FUR-FU-10000221"/>
    <x v="0"/>
    <x v="5"/>
    <s v="Master Caster Door Stop, Brown"/>
    <n v="20.32"/>
    <n v="4"/>
    <n v="0"/>
    <n v="6.9087999999999994"/>
  </r>
  <r>
    <n v="2855"/>
    <x v="1412"/>
    <x v="3"/>
    <x v="648"/>
    <d v="2014-08-21T00:00:00"/>
    <s v="Same Day"/>
    <s v="EM-13810"/>
    <x v="613"/>
    <x v="1"/>
    <s v="United States"/>
    <s v="Franklin"/>
    <x v="31"/>
    <n v="2038"/>
    <x v="3"/>
    <s v="OFF-ST-10000344"/>
    <x v="1"/>
    <x v="4"/>
    <s v="Neat Ideas Personal Hanging Folder Files, Black"/>
    <n v="40.29"/>
    <n v="3"/>
    <n v="0"/>
    <n v="10.475399999999999"/>
  </r>
  <r>
    <n v="2856"/>
    <x v="1413"/>
    <x v="3"/>
    <x v="800"/>
    <d v="2014-08-01T00:00:00"/>
    <s v="Standard Class"/>
    <s v="RB-19360"/>
    <x v="181"/>
    <x v="0"/>
    <s v="United States"/>
    <s v="Sioux Falls"/>
    <x v="44"/>
    <n v="57103"/>
    <x v="2"/>
    <s v="OFF-LA-10003663"/>
    <x v="1"/>
    <x v="2"/>
    <s v="Avery 498"/>
    <n v="20.23"/>
    <n v="7"/>
    <n v="0"/>
    <n v="9.5081000000000007"/>
  </r>
  <r>
    <n v="2857"/>
    <x v="1414"/>
    <x v="0"/>
    <x v="370"/>
    <d v="2013-08-30T00:00:00"/>
    <s v="First Class"/>
    <s v="DJ-13510"/>
    <x v="137"/>
    <x v="1"/>
    <s v="United States"/>
    <s v="San Diego"/>
    <x v="1"/>
    <n v="92037"/>
    <x v="1"/>
    <s v="FUR-CH-10001215"/>
    <x v="0"/>
    <x v="1"/>
    <s v="Global Troy Executive Leather Low-Back Tilter"/>
    <n v="1603.1360000000002"/>
    <n v="4"/>
    <n v="0.2"/>
    <n v="100.19599999999997"/>
  </r>
  <r>
    <n v="2858"/>
    <x v="1415"/>
    <x v="0"/>
    <x v="243"/>
    <d v="2013-08-18T00:00:00"/>
    <s v="Second Class"/>
    <s v="CC-12370"/>
    <x v="666"/>
    <x v="0"/>
    <s v="United States"/>
    <s v="Fayetteville"/>
    <x v="3"/>
    <n v="28314"/>
    <x v="0"/>
    <s v="FUR-CH-10000988"/>
    <x v="0"/>
    <x v="1"/>
    <s v="Hon Olson Stacker Stools"/>
    <n v="225.29600000000002"/>
    <n v="2"/>
    <n v="0.2"/>
    <n v="22.529599999999995"/>
  </r>
  <r>
    <n v="2859"/>
    <x v="1416"/>
    <x v="3"/>
    <x v="240"/>
    <d v="2014-05-24T00:00:00"/>
    <s v="Standard Class"/>
    <s v="SC-20380"/>
    <x v="618"/>
    <x v="0"/>
    <s v="United States"/>
    <s v="Atlanta"/>
    <x v="32"/>
    <n v="30318"/>
    <x v="0"/>
    <s v="TEC-AC-10003441"/>
    <x v="2"/>
    <x v="11"/>
    <s v="Kingston Digital DataTraveler 32GB USB 2.0"/>
    <n v="67.8"/>
    <n v="4"/>
    <n v="0"/>
    <n v="4.0679999999999978"/>
  </r>
  <r>
    <n v="2860"/>
    <x v="1416"/>
    <x v="3"/>
    <x v="240"/>
    <d v="2014-05-24T00:00:00"/>
    <s v="Standard Class"/>
    <s v="SC-20380"/>
    <x v="618"/>
    <x v="0"/>
    <s v="United States"/>
    <s v="Atlanta"/>
    <x v="32"/>
    <n v="30318"/>
    <x v="0"/>
    <s v="TEC-PH-10004389"/>
    <x v="2"/>
    <x v="7"/>
    <s v="Nokia Lumia 925"/>
    <n v="377.96999999999997"/>
    <n v="3"/>
    <n v="0"/>
    <n v="98.272200000000012"/>
  </r>
  <r>
    <n v="2861"/>
    <x v="1416"/>
    <x v="3"/>
    <x v="240"/>
    <d v="2014-05-24T00:00:00"/>
    <s v="Standard Class"/>
    <s v="SC-20380"/>
    <x v="618"/>
    <x v="0"/>
    <s v="United States"/>
    <s v="Atlanta"/>
    <x v="32"/>
    <n v="30318"/>
    <x v="0"/>
    <s v="FUR-BO-10004695"/>
    <x v="0"/>
    <x v="0"/>
    <s v="O'Sullivan 2-Door Barrister Bookcase in Odessa Pine"/>
    <n v="1628.82"/>
    <n v="9"/>
    <n v="0"/>
    <n v="374.62859999999989"/>
  </r>
  <r>
    <n v="2862"/>
    <x v="1416"/>
    <x v="3"/>
    <x v="240"/>
    <d v="2014-05-24T00:00:00"/>
    <s v="Standard Class"/>
    <s v="SC-20380"/>
    <x v="618"/>
    <x v="0"/>
    <s v="United States"/>
    <s v="Atlanta"/>
    <x v="32"/>
    <n v="30318"/>
    <x v="0"/>
    <s v="OFF-PA-10000100"/>
    <x v="1"/>
    <x v="10"/>
    <s v="Xerox 1945"/>
    <n v="286.93"/>
    <n v="7"/>
    <n v="0"/>
    <n v="140.59569999999999"/>
  </r>
  <r>
    <n v="2863"/>
    <x v="1417"/>
    <x v="3"/>
    <x v="801"/>
    <d v="2014-08-18T00:00:00"/>
    <s v="Standard Class"/>
    <s v="RH-19495"/>
    <x v="302"/>
    <x v="0"/>
    <s v="United States"/>
    <s v="Orlando"/>
    <x v="2"/>
    <n v="32839"/>
    <x v="0"/>
    <s v="OFF-PA-10000223"/>
    <x v="1"/>
    <x v="10"/>
    <s v="Xerox 2000"/>
    <n v="20.736000000000004"/>
    <n v="4"/>
    <n v="0.2"/>
    <n v="7.2576000000000001"/>
  </r>
  <r>
    <n v="2864"/>
    <x v="1418"/>
    <x v="3"/>
    <x v="802"/>
    <d v="2014-08-14T00:00:00"/>
    <s v="Same Day"/>
    <s v="JK-15370"/>
    <x v="271"/>
    <x v="0"/>
    <s v="United States"/>
    <s v="San Francisco"/>
    <x v="1"/>
    <n v="94122"/>
    <x v="1"/>
    <s v="OFF-ST-10001325"/>
    <x v="1"/>
    <x v="4"/>
    <s v="Sterilite Officeware Hinged File Box"/>
    <n v="31.44"/>
    <n v="3"/>
    <n v="0"/>
    <n v="8.4888000000000012"/>
  </r>
  <r>
    <n v="2865"/>
    <x v="1418"/>
    <x v="3"/>
    <x v="802"/>
    <d v="2014-08-14T00:00:00"/>
    <s v="Same Day"/>
    <s v="JK-15370"/>
    <x v="271"/>
    <x v="0"/>
    <s v="United States"/>
    <s v="San Francisco"/>
    <x v="1"/>
    <n v="94122"/>
    <x v="1"/>
    <s v="OFF-AP-10004249"/>
    <x v="1"/>
    <x v="9"/>
    <s v="Staples"/>
    <n v="83.79"/>
    <n v="7"/>
    <n v="0"/>
    <n v="22.623299999999997"/>
  </r>
  <r>
    <n v="2866"/>
    <x v="1418"/>
    <x v="3"/>
    <x v="802"/>
    <d v="2014-08-14T00:00:00"/>
    <s v="Same Day"/>
    <s v="JK-15370"/>
    <x v="271"/>
    <x v="0"/>
    <s v="United States"/>
    <s v="San Francisco"/>
    <x v="1"/>
    <n v="94122"/>
    <x v="1"/>
    <s v="OFF-AR-10000588"/>
    <x v="1"/>
    <x v="6"/>
    <s v="Newell 345"/>
    <n v="59.519999999999996"/>
    <n v="3"/>
    <n v="0"/>
    <n v="15.475200000000001"/>
  </r>
  <r>
    <n v="2867"/>
    <x v="1418"/>
    <x v="3"/>
    <x v="802"/>
    <d v="2014-08-14T00:00:00"/>
    <s v="Same Day"/>
    <s v="JK-15370"/>
    <x v="271"/>
    <x v="0"/>
    <s v="United States"/>
    <s v="San Francisco"/>
    <x v="1"/>
    <n v="94122"/>
    <x v="1"/>
    <s v="OFF-SU-10000946"/>
    <x v="1"/>
    <x v="14"/>
    <s v="Staples"/>
    <n v="31.92"/>
    <n v="4"/>
    <n v="0"/>
    <n v="9.2567999999999984"/>
  </r>
  <r>
    <n v="2868"/>
    <x v="1419"/>
    <x v="0"/>
    <x v="338"/>
    <d v="2013-11-13T00:00:00"/>
    <s v="Second Class"/>
    <s v="AF-10885"/>
    <x v="314"/>
    <x v="0"/>
    <s v="United States"/>
    <s v="Toledo"/>
    <x v="24"/>
    <n v="43615"/>
    <x v="3"/>
    <s v="OFF-SU-10001225"/>
    <x v="1"/>
    <x v="14"/>
    <s v="Staples"/>
    <n v="14.720000000000002"/>
    <n v="5"/>
    <n v="0.2"/>
    <n v="-3.3120000000000012"/>
  </r>
  <r>
    <n v="2869"/>
    <x v="1419"/>
    <x v="0"/>
    <x v="338"/>
    <d v="2013-11-13T00:00:00"/>
    <s v="Second Class"/>
    <s v="AF-10885"/>
    <x v="314"/>
    <x v="0"/>
    <s v="United States"/>
    <s v="Toledo"/>
    <x v="24"/>
    <n v="43615"/>
    <x v="3"/>
    <s v="OFF-ST-10001558"/>
    <x v="1"/>
    <x v="4"/>
    <s v="Acco Perma 4000 Stacking Storage Drawers"/>
    <n v="38.975999999999999"/>
    <n v="3"/>
    <n v="0.2"/>
    <n v="-2.4359999999999999"/>
  </r>
  <r>
    <n v="2870"/>
    <x v="1420"/>
    <x v="3"/>
    <x v="492"/>
    <d v="2014-06-20T00:00:00"/>
    <s v="Standard Class"/>
    <s v="LC-16885"/>
    <x v="62"/>
    <x v="0"/>
    <s v="United States"/>
    <s v="Saint Petersburg"/>
    <x v="2"/>
    <n v="33710"/>
    <x v="0"/>
    <s v="FUR-FU-10001546"/>
    <x v="0"/>
    <x v="5"/>
    <s v="Dana Swing-Arm Lamps"/>
    <n v="17.088000000000001"/>
    <n v="2"/>
    <n v="0.2"/>
    <n v="1.0679999999999996"/>
  </r>
  <r>
    <n v="2871"/>
    <x v="1421"/>
    <x v="2"/>
    <x v="579"/>
    <d v="2011-03-26T00:00:00"/>
    <s v="Standard Class"/>
    <s v="BF-11275"/>
    <x v="667"/>
    <x v="1"/>
    <s v="United States"/>
    <s v="Tucson"/>
    <x v="16"/>
    <n v="85705"/>
    <x v="1"/>
    <s v="OFF-PA-10002581"/>
    <x v="1"/>
    <x v="10"/>
    <s v="Xerox 1951"/>
    <n v="74.352000000000004"/>
    <n v="3"/>
    <n v="0.2"/>
    <n v="23.234999999999992"/>
  </r>
  <r>
    <n v="2872"/>
    <x v="1421"/>
    <x v="2"/>
    <x v="579"/>
    <d v="2011-03-26T00:00:00"/>
    <s v="Standard Class"/>
    <s v="BF-11275"/>
    <x v="667"/>
    <x v="1"/>
    <s v="United States"/>
    <s v="Tucson"/>
    <x v="16"/>
    <n v="85705"/>
    <x v="1"/>
    <s v="FUR-CH-10001482"/>
    <x v="0"/>
    <x v="1"/>
    <s v="Office Star - Mesh Screen back chair with Vinyl seat"/>
    <n v="314.35199999999998"/>
    <n v="3"/>
    <n v="0.2"/>
    <n v="-35.36460000000001"/>
  </r>
  <r>
    <n v="2873"/>
    <x v="1422"/>
    <x v="3"/>
    <x v="140"/>
    <d v="2014-06-21T00:00:00"/>
    <s v="Standard Class"/>
    <s v="SC-20800"/>
    <x v="561"/>
    <x v="0"/>
    <s v="United States"/>
    <s v="Los Angeles"/>
    <x v="1"/>
    <n v="90036"/>
    <x v="1"/>
    <s v="OFF-AR-10002399"/>
    <x v="1"/>
    <x v="6"/>
    <s v="Dixon Prang Watercolor Pencils, 10-Color Set with Brush"/>
    <n v="4.26"/>
    <n v="1"/>
    <n v="0"/>
    <n v="1.7465999999999999"/>
  </r>
  <r>
    <n v="2874"/>
    <x v="1423"/>
    <x v="3"/>
    <x v="673"/>
    <d v="2014-11-23T00:00:00"/>
    <s v="Standard Class"/>
    <s v="SW-20275"/>
    <x v="349"/>
    <x v="0"/>
    <s v="United States"/>
    <s v="San Diego"/>
    <x v="1"/>
    <n v="92105"/>
    <x v="1"/>
    <s v="OFF-ST-10001963"/>
    <x v="1"/>
    <x v="4"/>
    <s v="Tennsco Regal Shelving Units"/>
    <n v="811.28"/>
    <n v="8"/>
    <n v="0"/>
    <n v="24.338399999999979"/>
  </r>
  <r>
    <n v="2875"/>
    <x v="1424"/>
    <x v="3"/>
    <x v="614"/>
    <d v="2015-01-01T00:00:00"/>
    <s v="First Class"/>
    <s v="MC-17845"/>
    <x v="266"/>
    <x v="0"/>
    <s v="United States"/>
    <s v="New York City"/>
    <x v="15"/>
    <n v="10035"/>
    <x v="3"/>
    <s v="OFF-FA-10002988"/>
    <x v="1"/>
    <x v="13"/>
    <s v="Ideal Clamps"/>
    <n v="6.0299999999999994"/>
    <n v="3"/>
    <n v="0"/>
    <n v="2.9546999999999999"/>
  </r>
  <r>
    <n v="2876"/>
    <x v="1425"/>
    <x v="0"/>
    <x v="803"/>
    <d v="2013-01-23T00:00:00"/>
    <s v="Second Class"/>
    <s v="TD-20995"/>
    <x v="143"/>
    <x v="0"/>
    <s v="United States"/>
    <s v="San Diego"/>
    <x v="1"/>
    <n v="92037"/>
    <x v="1"/>
    <s v="FUR-CH-10004289"/>
    <x v="0"/>
    <x v="1"/>
    <s v="Global Super Steno Chair"/>
    <n v="153.56800000000001"/>
    <n v="2"/>
    <n v="0.2"/>
    <n v="-5.758800000000015"/>
  </r>
  <r>
    <n v="2877"/>
    <x v="1425"/>
    <x v="0"/>
    <x v="803"/>
    <d v="2013-01-23T00:00:00"/>
    <s v="Second Class"/>
    <s v="TD-20995"/>
    <x v="143"/>
    <x v="0"/>
    <s v="United States"/>
    <s v="San Diego"/>
    <x v="1"/>
    <n v="92037"/>
    <x v="1"/>
    <s v="FUR-CH-10000785"/>
    <x v="0"/>
    <x v="1"/>
    <s v="Global Ergonomic Managers Chair"/>
    <n v="1013.4879999999999"/>
    <n v="7"/>
    <n v="0.2"/>
    <n v="76.011600000000016"/>
  </r>
  <r>
    <n v="2878"/>
    <x v="1426"/>
    <x v="0"/>
    <x v="804"/>
    <d v="2013-01-19T00:00:00"/>
    <s v="Standard Class"/>
    <s v="Dp-13240"/>
    <x v="656"/>
    <x v="2"/>
    <s v="United States"/>
    <s v="Westfield"/>
    <x v="30"/>
    <n v="7090"/>
    <x v="3"/>
    <s v="OFF-EN-10003040"/>
    <x v="1"/>
    <x v="12"/>
    <s v="Quality Park Security Envelopes"/>
    <n v="52.34"/>
    <n v="2"/>
    <n v="0"/>
    <n v="24.599800000000002"/>
  </r>
  <r>
    <n v="2879"/>
    <x v="1426"/>
    <x v="0"/>
    <x v="804"/>
    <d v="2013-01-19T00:00:00"/>
    <s v="Standard Class"/>
    <s v="Dp-13240"/>
    <x v="656"/>
    <x v="2"/>
    <s v="United States"/>
    <s v="Westfield"/>
    <x v="30"/>
    <n v="7090"/>
    <x v="3"/>
    <s v="OFF-AR-10001573"/>
    <x v="1"/>
    <x v="6"/>
    <s v="American Pencil"/>
    <n v="4.66"/>
    <n v="2"/>
    <n v="0"/>
    <n v="1.3513999999999995"/>
  </r>
  <r>
    <n v="2880"/>
    <x v="1426"/>
    <x v="0"/>
    <x v="804"/>
    <d v="2013-01-19T00:00:00"/>
    <s v="Standard Class"/>
    <s v="Dp-13240"/>
    <x v="656"/>
    <x v="2"/>
    <s v="United States"/>
    <s v="Westfield"/>
    <x v="30"/>
    <n v="7090"/>
    <x v="3"/>
    <s v="TEC-AC-10000844"/>
    <x v="2"/>
    <x v="11"/>
    <s v="Logitech Gaming G510s - Keyboard"/>
    <n v="254.96999999999997"/>
    <n v="3"/>
    <n v="0"/>
    <n v="91.789199999999994"/>
  </r>
  <r>
    <n v="2881"/>
    <x v="1427"/>
    <x v="0"/>
    <x v="251"/>
    <d v="2013-09-24T00:00:00"/>
    <s v="Second Class"/>
    <s v="SD-20485"/>
    <x v="174"/>
    <x v="2"/>
    <s v="United States"/>
    <s v="Orange"/>
    <x v="30"/>
    <n v="7050"/>
    <x v="3"/>
    <s v="OFF-BI-10000756"/>
    <x v="1"/>
    <x v="8"/>
    <s v="Storex DuraTech Recycled Plastic Frosted Binders"/>
    <n v="25.44"/>
    <n v="6"/>
    <n v="0"/>
    <n v="12.72"/>
  </r>
  <r>
    <n v="2882"/>
    <x v="1427"/>
    <x v="0"/>
    <x v="251"/>
    <d v="2013-09-24T00:00:00"/>
    <s v="Second Class"/>
    <s v="SD-20485"/>
    <x v="174"/>
    <x v="2"/>
    <s v="United States"/>
    <s v="Orange"/>
    <x v="30"/>
    <n v="7050"/>
    <x v="3"/>
    <s v="OFF-SU-10000381"/>
    <x v="1"/>
    <x v="14"/>
    <s v="Acme Forged Steel Scissors with Black Enamel Handles"/>
    <n v="27.93"/>
    <n v="3"/>
    <n v="0"/>
    <n v="8.0996999999999986"/>
  </r>
  <r>
    <n v="2883"/>
    <x v="1428"/>
    <x v="2"/>
    <x v="805"/>
    <d v="2011-02-26T00:00:00"/>
    <s v="Standard Class"/>
    <s v="TM-21010"/>
    <x v="612"/>
    <x v="0"/>
    <s v="United States"/>
    <s v="Woodstock"/>
    <x v="10"/>
    <n v="60098"/>
    <x v="2"/>
    <s v="OFF-BI-10004094"/>
    <x v="1"/>
    <x v="8"/>
    <s v="GBC Standard Plastic Binding Systems Combs"/>
    <n v="8.8499999999999979"/>
    <n v="5"/>
    <n v="0.8"/>
    <n v="-13.717499999999998"/>
  </r>
  <r>
    <n v="2884"/>
    <x v="1429"/>
    <x v="0"/>
    <x v="583"/>
    <d v="2013-11-17T00:00:00"/>
    <s v="Second Class"/>
    <s v="BK-11260"/>
    <x v="318"/>
    <x v="0"/>
    <s v="United States"/>
    <s v="San Francisco"/>
    <x v="1"/>
    <n v="94110"/>
    <x v="1"/>
    <s v="FUR-FU-10001852"/>
    <x v="0"/>
    <x v="5"/>
    <s v="Eldon Regeneration Recycled Desk Accessories, Smoke"/>
    <n v="6.96"/>
    <n v="4"/>
    <n v="0"/>
    <n v="2.2271999999999998"/>
  </r>
  <r>
    <n v="2885"/>
    <x v="1430"/>
    <x v="0"/>
    <x v="806"/>
    <d v="2013-02-03T00:00:00"/>
    <s v="Standard Class"/>
    <s v="JF-15490"/>
    <x v="223"/>
    <x v="0"/>
    <s v="United States"/>
    <s v="San Francisco"/>
    <x v="1"/>
    <n v="94122"/>
    <x v="1"/>
    <s v="OFF-BI-10000014"/>
    <x v="1"/>
    <x v="8"/>
    <s v="Heavy-Duty E-Z-D Binders"/>
    <n v="17.456"/>
    <n v="2"/>
    <n v="0.2"/>
    <n v="5.8914"/>
  </r>
  <r>
    <n v="2886"/>
    <x v="1431"/>
    <x v="0"/>
    <x v="807"/>
    <d v="2013-10-23T00:00:00"/>
    <s v="Standard Class"/>
    <s v="EP-13915"/>
    <x v="212"/>
    <x v="0"/>
    <s v="United States"/>
    <s v="Tempe"/>
    <x v="16"/>
    <n v="85281"/>
    <x v="1"/>
    <s v="FUR-CH-10003396"/>
    <x v="0"/>
    <x v="1"/>
    <s v="Global Deluxe Steno Chair"/>
    <n v="307.92"/>
    <n v="5"/>
    <n v="0.2"/>
    <n v="-34.64100000000002"/>
  </r>
  <r>
    <n v="2887"/>
    <x v="1432"/>
    <x v="3"/>
    <x v="404"/>
    <d v="2014-12-20T00:00:00"/>
    <s v="First Class"/>
    <s v="EP-13915"/>
    <x v="212"/>
    <x v="0"/>
    <s v="United States"/>
    <s v="Los Angeles"/>
    <x v="1"/>
    <n v="90008"/>
    <x v="1"/>
    <s v="OFF-AR-10003811"/>
    <x v="1"/>
    <x v="6"/>
    <s v="Newell 327"/>
    <n v="6.63"/>
    <n v="3"/>
    <n v="0"/>
    <n v="1.7901"/>
  </r>
  <r>
    <n v="2888"/>
    <x v="1432"/>
    <x v="3"/>
    <x v="404"/>
    <d v="2014-12-20T00:00:00"/>
    <s v="First Class"/>
    <s v="EP-13915"/>
    <x v="212"/>
    <x v="0"/>
    <s v="United States"/>
    <s v="Los Angeles"/>
    <x v="1"/>
    <n v="90008"/>
    <x v="1"/>
    <s v="OFF-PA-10003172"/>
    <x v="1"/>
    <x v="10"/>
    <s v="Xerox 1996"/>
    <n v="12.96"/>
    <n v="2"/>
    <n v="0"/>
    <n v="6.2208000000000006"/>
  </r>
  <r>
    <n v="2889"/>
    <x v="1432"/>
    <x v="3"/>
    <x v="404"/>
    <d v="2014-12-20T00:00:00"/>
    <s v="First Class"/>
    <s v="EP-13915"/>
    <x v="212"/>
    <x v="0"/>
    <s v="United States"/>
    <s v="Los Angeles"/>
    <x v="1"/>
    <n v="90008"/>
    <x v="1"/>
    <s v="OFF-PA-10000289"/>
    <x v="1"/>
    <x v="10"/>
    <s v="Xerox 213"/>
    <n v="32.400000000000006"/>
    <n v="5"/>
    <n v="0"/>
    <n v="15.552000000000001"/>
  </r>
  <r>
    <n v="2890"/>
    <x v="1433"/>
    <x v="3"/>
    <x v="808"/>
    <d v="2014-11-07T00:00:00"/>
    <s v="Standard Class"/>
    <s v="KH-16630"/>
    <x v="175"/>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x v="668"/>
    <x v="0"/>
    <s v="United States"/>
    <s v="Lake Charles"/>
    <x v="28"/>
    <n v="70601"/>
    <x v="0"/>
    <s v="FUR-CH-10002304"/>
    <x v="0"/>
    <x v="1"/>
    <s v="Global Stack Chair without Arms, Black"/>
    <n v="51.96"/>
    <n v="2"/>
    <n v="0"/>
    <n v="12.990000000000002"/>
  </r>
  <r>
    <n v="2892"/>
    <x v="1434"/>
    <x v="2"/>
    <x v="333"/>
    <d v="2011-05-01T00:00:00"/>
    <s v="Second Class"/>
    <s v="HG-14845"/>
    <x v="668"/>
    <x v="0"/>
    <s v="United States"/>
    <s v="Lake Charles"/>
    <x v="28"/>
    <n v="70601"/>
    <x v="0"/>
    <s v="OFF-BI-10000136"/>
    <x v="1"/>
    <x v="8"/>
    <s v="Avery Non-Stick Heavy Duty View Round Locking Ring Binders"/>
    <n v="17.940000000000001"/>
    <n v="3"/>
    <n v="0"/>
    <n v="8.6112000000000002"/>
  </r>
  <r>
    <n v="2893"/>
    <x v="1435"/>
    <x v="3"/>
    <x v="436"/>
    <d v="2014-10-30T00:00:00"/>
    <s v="Standard Class"/>
    <s v="JC-16105"/>
    <x v="36"/>
    <x v="1"/>
    <s v="United States"/>
    <s v="Rochester"/>
    <x v="15"/>
    <n v="14609"/>
    <x v="3"/>
    <s v="OFF-PA-10003739"/>
    <x v="1"/>
    <x v="10"/>
    <s v="Xerox 1969"/>
    <n v="11.56"/>
    <n v="2"/>
    <n v="0"/>
    <n v="5.6644000000000005"/>
  </r>
  <r>
    <n v="2894"/>
    <x v="1435"/>
    <x v="3"/>
    <x v="436"/>
    <d v="2014-10-30T00:00:00"/>
    <s v="Standard Class"/>
    <s v="JC-16105"/>
    <x v="36"/>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x v="36"/>
    <x v="1"/>
    <s v="United States"/>
    <s v="Rochester"/>
    <x v="15"/>
    <n v="14609"/>
    <x v="3"/>
    <s v="FUR-FU-10000771"/>
    <x v="0"/>
    <x v="5"/>
    <s v="Eldon 200 Class Desk Accessories, Smoke"/>
    <n v="69.08"/>
    <n v="11"/>
    <n v="0"/>
    <n v="29.013600000000004"/>
  </r>
  <r>
    <n v="2896"/>
    <x v="1435"/>
    <x v="3"/>
    <x v="436"/>
    <d v="2014-10-30T00:00:00"/>
    <s v="Standard Class"/>
    <s v="JC-16105"/>
    <x v="36"/>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x v="27"/>
    <x v="0"/>
    <s v="United States"/>
    <s v="Long Beach"/>
    <x v="15"/>
    <n v="11561"/>
    <x v="3"/>
    <s v="OFF-AR-10001915"/>
    <x v="1"/>
    <x v="6"/>
    <s v="Peel-Off China Markers"/>
    <n v="49.65"/>
    <n v="5"/>
    <n v="0"/>
    <n v="20.853000000000002"/>
  </r>
  <r>
    <n v="2898"/>
    <x v="1437"/>
    <x v="0"/>
    <x v="810"/>
    <d v="2013-01-09T00:00:00"/>
    <s v="Standard Class"/>
    <s v="EB-13975"/>
    <x v="424"/>
    <x v="1"/>
    <s v="United States"/>
    <s v="Charlotte"/>
    <x v="3"/>
    <n v="28205"/>
    <x v="0"/>
    <s v="TEC-CO-10000971"/>
    <x v="2"/>
    <x v="16"/>
    <s v="Hewlett Packard 310 Color Digital Copier"/>
    <n v="959.96800000000007"/>
    <n v="4"/>
    <n v="0.2"/>
    <n v="119.99599999999992"/>
  </r>
  <r>
    <n v="2899"/>
    <x v="1438"/>
    <x v="1"/>
    <x v="33"/>
    <d v="2012-04-30T00:00:00"/>
    <s v="Standard Class"/>
    <s v="PW-19240"/>
    <x v="617"/>
    <x v="0"/>
    <s v="United States"/>
    <s v="Houston"/>
    <x v="5"/>
    <n v="77036"/>
    <x v="2"/>
    <s v="FUR-CH-10004086"/>
    <x v="0"/>
    <x v="1"/>
    <s v="Hon 4070 Series Pagoda Armless Upholstered Stacking Chairs"/>
    <n v="408.42200000000003"/>
    <n v="2"/>
    <n v="0.3"/>
    <n v="-5.8346000000000231"/>
  </r>
  <r>
    <n v="2900"/>
    <x v="1439"/>
    <x v="1"/>
    <x v="811"/>
    <d v="2012-09-17T00:00:00"/>
    <s v="Standard Class"/>
    <s v="PG-18895"/>
    <x v="38"/>
    <x v="0"/>
    <s v="United States"/>
    <s v="New York City"/>
    <x v="15"/>
    <n v="10035"/>
    <x v="3"/>
    <s v="TEC-CO-10000971"/>
    <x v="2"/>
    <x v="16"/>
    <s v="Hewlett Packard 310 Color Digital Copier"/>
    <n v="479.98400000000004"/>
    <n v="2"/>
    <n v="0.2"/>
    <n v="59.997999999999962"/>
  </r>
  <r>
    <n v="2901"/>
    <x v="1439"/>
    <x v="1"/>
    <x v="811"/>
    <d v="2012-09-17T00:00:00"/>
    <s v="Standard Class"/>
    <s v="PG-18895"/>
    <x v="38"/>
    <x v="0"/>
    <s v="United States"/>
    <s v="New York City"/>
    <x v="15"/>
    <n v="10035"/>
    <x v="3"/>
    <s v="OFF-LA-10001317"/>
    <x v="1"/>
    <x v="2"/>
    <s v="Avery 520"/>
    <n v="12.6"/>
    <n v="4"/>
    <n v="0"/>
    <n v="6.048"/>
  </r>
  <r>
    <n v="2902"/>
    <x v="1440"/>
    <x v="3"/>
    <x v="220"/>
    <d v="2014-09-16T00:00:00"/>
    <s v="Standard Class"/>
    <s v="DB-12910"/>
    <x v="626"/>
    <x v="2"/>
    <s v="United States"/>
    <s v="Columbus"/>
    <x v="32"/>
    <n v="31907"/>
    <x v="0"/>
    <s v="OFF-PA-10003656"/>
    <x v="1"/>
    <x v="10"/>
    <s v="Xerox 1935"/>
    <n v="184.66"/>
    <n v="7"/>
    <n v="0"/>
    <n v="84.943599999999989"/>
  </r>
  <r>
    <n v="2903"/>
    <x v="1441"/>
    <x v="0"/>
    <x v="1"/>
    <d v="2013-06-18T00:00:00"/>
    <s v="Standard Class"/>
    <s v="CR-12730"/>
    <x v="257"/>
    <x v="0"/>
    <s v="United States"/>
    <s v="Chicago"/>
    <x v="10"/>
    <n v="60610"/>
    <x v="2"/>
    <s v="OFF-PA-10002160"/>
    <x v="1"/>
    <x v="10"/>
    <s v="Xerox 1978"/>
    <n v="23.120000000000005"/>
    <n v="5"/>
    <n v="0.2"/>
    <n v="8.3810000000000002"/>
  </r>
  <r>
    <n v="2904"/>
    <x v="1442"/>
    <x v="0"/>
    <x v="812"/>
    <d v="2013-07-02T00:00:00"/>
    <s v="Standard Class"/>
    <s v="KH-16330"/>
    <x v="542"/>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x v="542"/>
    <x v="1"/>
    <s v="United States"/>
    <s v="Highland Park"/>
    <x v="10"/>
    <n v="60035"/>
    <x v="2"/>
    <s v="FUR-CH-10003981"/>
    <x v="0"/>
    <x v="1"/>
    <s v="Global Commerce Series Low-Back Swivel/Tilt Chairs"/>
    <n v="539.65800000000002"/>
    <n v="3"/>
    <n v="0.3"/>
    <n v="-7.7094000000001017"/>
  </r>
  <r>
    <n v="2906"/>
    <x v="1443"/>
    <x v="2"/>
    <x v="467"/>
    <d v="2011-09-30T00:00:00"/>
    <s v="Standard Class"/>
    <s v="CS-12400"/>
    <x v="37"/>
    <x v="2"/>
    <s v="United States"/>
    <s v="Seattle"/>
    <x v="4"/>
    <n v="98115"/>
    <x v="1"/>
    <s v="OFF-ST-10002615"/>
    <x v="1"/>
    <x v="4"/>
    <s v="Dual Level, Single-Width Filing Carts"/>
    <n v="310.12"/>
    <n v="2"/>
    <n v="0"/>
    <n v="80.631200000000007"/>
  </r>
  <r>
    <n v="2907"/>
    <x v="1444"/>
    <x v="3"/>
    <x v="132"/>
    <d v="2014-11-10T00:00:00"/>
    <s v="Standard Class"/>
    <s v="DL-12925"/>
    <x v="351"/>
    <x v="0"/>
    <s v="United States"/>
    <s v="Eagan"/>
    <x v="11"/>
    <n v="55122"/>
    <x v="2"/>
    <s v="OFF-PA-10000327"/>
    <x v="1"/>
    <x v="10"/>
    <s v="Xerox 1971"/>
    <n v="8.56"/>
    <n v="2"/>
    <n v="0"/>
    <n v="3.8519999999999994"/>
  </r>
  <r>
    <n v="2908"/>
    <x v="1444"/>
    <x v="3"/>
    <x v="132"/>
    <d v="2014-11-10T00:00:00"/>
    <s v="Standard Class"/>
    <s v="DL-12925"/>
    <x v="351"/>
    <x v="0"/>
    <s v="United States"/>
    <s v="Eagan"/>
    <x v="11"/>
    <n v="55122"/>
    <x v="2"/>
    <s v="OFF-ST-10001325"/>
    <x v="1"/>
    <x v="4"/>
    <s v="Sterilite Officeware Hinged File Box"/>
    <n v="52.400000000000006"/>
    <n v="5"/>
    <n v="0"/>
    <n v="14.148"/>
  </r>
  <r>
    <n v="2909"/>
    <x v="1444"/>
    <x v="3"/>
    <x v="132"/>
    <d v="2014-11-10T00:00:00"/>
    <s v="Standard Class"/>
    <s v="DL-12925"/>
    <x v="351"/>
    <x v="0"/>
    <s v="United States"/>
    <s v="Eagan"/>
    <x v="11"/>
    <n v="55122"/>
    <x v="2"/>
    <s v="OFF-LA-10001771"/>
    <x v="1"/>
    <x v="2"/>
    <s v="Avery 513"/>
    <n v="14.940000000000001"/>
    <n v="3"/>
    <n v="0"/>
    <n v="6.8723999999999998"/>
  </r>
  <r>
    <n v="2910"/>
    <x v="1445"/>
    <x v="3"/>
    <x v="600"/>
    <d v="2014-02-24T00:00:00"/>
    <s v="Standard Class"/>
    <s v="ME-17725"/>
    <x v="250"/>
    <x v="0"/>
    <s v="United States"/>
    <s v="Seattle"/>
    <x v="4"/>
    <n v="98103"/>
    <x v="1"/>
    <s v="OFF-FA-10004968"/>
    <x v="1"/>
    <x v="13"/>
    <s v="Rubber Band Ball"/>
    <n v="11.22"/>
    <n v="3"/>
    <n v="0"/>
    <n v="0.2244000000000006"/>
  </r>
  <r>
    <n v="2911"/>
    <x v="1446"/>
    <x v="1"/>
    <x v="599"/>
    <d v="2012-11-09T00:00:00"/>
    <s v="Standard Class"/>
    <s v="VD-21670"/>
    <x v="104"/>
    <x v="0"/>
    <s v="United States"/>
    <s v="Coral Springs"/>
    <x v="2"/>
    <n v="33065"/>
    <x v="0"/>
    <s v="OFF-AP-10000576"/>
    <x v="1"/>
    <x v="9"/>
    <s v="Belkin 325VA UPS Surge Protector, 6'"/>
    <n v="387.13600000000002"/>
    <n v="4"/>
    <n v="0.2"/>
    <n v="24.196000000000012"/>
  </r>
  <r>
    <n v="2912"/>
    <x v="1447"/>
    <x v="2"/>
    <x v="737"/>
    <d v="2011-06-21T00:00:00"/>
    <s v="Standard Class"/>
    <s v="CK-12205"/>
    <x v="237"/>
    <x v="0"/>
    <s v="United States"/>
    <s v="Hempstead"/>
    <x v="15"/>
    <n v="11550"/>
    <x v="3"/>
    <s v="OFF-EN-10003286"/>
    <x v="1"/>
    <x v="12"/>
    <s v="Staples"/>
    <n v="41.4"/>
    <n v="5"/>
    <n v="0"/>
    <n v="19.457999999999998"/>
  </r>
  <r>
    <n v="2913"/>
    <x v="1447"/>
    <x v="2"/>
    <x v="737"/>
    <d v="2011-06-21T00:00:00"/>
    <s v="Standard Class"/>
    <s v="CK-12205"/>
    <x v="237"/>
    <x v="0"/>
    <s v="United States"/>
    <s v="Hempstead"/>
    <x v="15"/>
    <n v="11550"/>
    <x v="3"/>
    <s v="OFF-AR-10003772"/>
    <x v="1"/>
    <x v="6"/>
    <s v="Boston 16750 Black Compact Battery Pencil Sharpener"/>
    <n v="35"/>
    <n v="4"/>
    <n v="0"/>
    <n v="10.499999999999996"/>
  </r>
  <r>
    <n v="2914"/>
    <x v="1447"/>
    <x v="2"/>
    <x v="737"/>
    <d v="2011-06-21T00:00:00"/>
    <s v="Standard Class"/>
    <s v="CK-12205"/>
    <x v="237"/>
    <x v="0"/>
    <s v="United States"/>
    <s v="Hempstead"/>
    <x v="15"/>
    <n v="11550"/>
    <x v="3"/>
    <s v="OFF-BI-10002852"/>
    <x v="1"/>
    <x v="8"/>
    <s v="Ibico Standard Transparent Covers"/>
    <n v="39.552000000000007"/>
    <n v="3"/>
    <n v="0.2"/>
    <n v="14.337599999999998"/>
  </r>
  <r>
    <n v="2915"/>
    <x v="1448"/>
    <x v="1"/>
    <x v="88"/>
    <d v="2012-10-17T00:00:00"/>
    <s v="Second Class"/>
    <s v="DL-12925"/>
    <x v="351"/>
    <x v="0"/>
    <s v="United States"/>
    <s v="Noblesville"/>
    <x v="14"/>
    <n v="46060"/>
    <x v="2"/>
    <s v="TEC-PH-10002890"/>
    <x v="2"/>
    <x v="7"/>
    <s v="AT&amp;T 17929 Lendline Telephone"/>
    <n v="135.72"/>
    <n v="3"/>
    <n v="0"/>
    <n v="35.287199999999999"/>
  </r>
  <r>
    <n v="2916"/>
    <x v="1448"/>
    <x v="1"/>
    <x v="88"/>
    <d v="2012-10-17T00:00:00"/>
    <s v="Second Class"/>
    <s v="DL-12925"/>
    <x v="351"/>
    <x v="0"/>
    <s v="United States"/>
    <s v="Noblesville"/>
    <x v="14"/>
    <n v="46060"/>
    <x v="2"/>
    <s v="OFF-BI-10001308"/>
    <x v="1"/>
    <x v="8"/>
    <s v="GBC Standard Plastic Binding Systems' Combs"/>
    <n v="12.56"/>
    <n v="2"/>
    <n v="0"/>
    <n v="5.6519999999999992"/>
  </r>
  <r>
    <n v="2917"/>
    <x v="1448"/>
    <x v="1"/>
    <x v="88"/>
    <d v="2012-10-17T00:00:00"/>
    <s v="Second Class"/>
    <s v="DL-12925"/>
    <x v="351"/>
    <x v="0"/>
    <s v="United States"/>
    <s v="Noblesville"/>
    <x v="14"/>
    <n v="46060"/>
    <x v="2"/>
    <s v="TEC-PH-10001750"/>
    <x v="2"/>
    <x v="7"/>
    <s v="Samsung Rugby III"/>
    <n v="263.95999999999998"/>
    <n v="4"/>
    <n v="0"/>
    <n v="71.269200000000012"/>
  </r>
  <r>
    <n v="2918"/>
    <x v="1449"/>
    <x v="3"/>
    <x v="151"/>
    <d v="2014-08-31T00:00:00"/>
    <s v="First Class"/>
    <s v="SE-20110"/>
    <x v="339"/>
    <x v="0"/>
    <s v="United States"/>
    <s v="Dallas"/>
    <x v="5"/>
    <n v="75220"/>
    <x v="2"/>
    <s v="OFF-AR-10003338"/>
    <x v="1"/>
    <x v="6"/>
    <s v="Eberhard Faber 3 1/2&quot; Golf Pencils"/>
    <n v="5.9520000000000008"/>
    <n v="1"/>
    <n v="0.2"/>
    <n v="0.37200000000000011"/>
  </r>
  <r>
    <n v="2919"/>
    <x v="1450"/>
    <x v="0"/>
    <x v="813"/>
    <d v="2013-11-24T00:00:00"/>
    <s v="Same Day"/>
    <s v="LS-17200"/>
    <x v="624"/>
    <x v="1"/>
    <s v="United States"/>
    <s v="Philadelphia"/>
    <x v="9"/>
    <n v="19140"/>
    <x v="3"/>
    <s v="OFF-FA-10002763"/>
    <x v="1"/>
    <x v="13"/>
    <s v="Advantus Map Pennant Flags and Round Head Tacks"/>
    <n v="15.8"/>
    <n v="5"/>
    <n v="0.2"/>
    <n v="2.3699999999999983"/>
  </r>
  <r>
    <n v="2920"/>
    <x v="1450"/>
    <x v="0"/>
    <x v="813"/>
    <d v="2013-11-24T00:00:00"/>
    <s v="Same Day"/>
    <s v="LS-17200"/>
    <x v="624"/>
    <x v="1"/>
    <s v="United States"/>
    <s v="Philadelphia"/>
    <x v="9"/>
    <n v="19140"/>
    <x v="3"/>
    <s v="FUR-FU-10002088"/>
    <x v="0"/>
    <x v="5"/>
    <s v="Nu-Dell Float Frame 11 x 14 1/2"/>
    <n v="14.368000000000002"/>
    <n v="2"/>
    <n v="0.2"/>
    <n v="3.9512"/>
  </r>
  <r>
    <n v="2921"/>
    <x v="1450"/>
    <x v="0"/>
    <x v="813"/>
    <d v="2013-11-24T00:00:00"/>
    <s v="Same Day"/>
    <s v="LS-17200"/>
    <x v="624"/>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x v="462"/>
    <x v="0"/>
    <s v="United States"/>
    <s v="San Francisco"/>
    <x v="1"/>
    <n v="94109"/>
    <x v="1"/>
    <s v="OFF-ST-10001511"/>
    <x v="1"/>
    <x v="4"/>
    <s v="Space Solutions Commercial Steel Shelving"/>
    <n v="129.30000000000001"/>
    <n v="2"/>
    <n v="0"/>
    <n v="6.4649999999999892"/>
  </r>
  <r>
    <n v="2923"/>
    <x v="1452"/>
    <x v="1"/>
    <x v="672"/>
    <d v="2012-12-03T00:00:00"/>
    <s v="Second Class"/>
    <s v="DB-13270"/>
    <x v="489"/>
    <x v="2"/>
    <s v="United States"/>
    <s v="Austin"/>
    <x v="5"/>
    <n v="78745"/>
    <x v="2"/>
    <s v="OFF-BI-10000301"/>
    <x v="1"/>
    <x v="8"/>
    <s v="GBC Instant Report Kit"/>
    <n v="3.8819999999999988"/>
    <n v="3"/>
    <n v="0.8"/>
    <n v="-5.8230000000000004"/>
  </r>
  <r>
    <n v="2924"/>
    <x v="1453"/>
    <x v="2"/>
    <x v="307"/>
    <d v="2011-07-04T00:00:00"/>
    <s v="Standard Class"/>
    <s v="RW-19630"/>
    <x v="338"/>
    <x v="1"/>
    <s v="United States"/>
    <s v="Detroit"/>
    <x v="12"/>
    <n v="48234"/>
    <x v="2"/>
    <s v="OFF-FA-10003495"/>
    <x v="1"/>
    <x v="13"/>
    <s v="Staples"/>
    <n v="6.08"/>
    <n v="1"/>
    <n v="0"/>
    <n v="3.04"/>
  </r>
  <r>
    <n v="2925"/>
    <x v="1454"/>
    <x v="2"/>
    <x v="814"/>
    <d v="2011-09-05T00:00:00"/>
    <s v="First Class"/>
    <s v="JM-16195"/>
    <x v="594"/>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x v="594"/>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x v="669"/>
    <x v="0"/>
    <s v="United States"/>
    <s v="Columbus"/>
    <x v="32"/>
    <n v="31907"/>
    <x v="0"/>
    <s v="FUR-FU-10000771"/>
    <x v="0"/>
    <x v="5"/>
    <s v="Eldon 200 Class Desk Accessories, Smoke"/>
    <n v="18.84"/>
    <n v="3"/>
    <n v="0"/>
    <n v="7.9128000000000007"/>
  </r>
  <r>
    <n v="2928"/>
    <x v="1456"/>
    <x v="3"/>
    <x v="400"/>
    <d v="2014-06-11T00:00:00"/>
    <s v="Standard Class"/>
    <s v="CT-11995"/>
    <x v="564"/>
    <x v="0"/>
    <s v="United States"/>
    <s v="Apple Valley"/>
    <x v="11"/>
    <n v="55124"/>
    <x v="2"/>
    <s v="OFF-AR-10002255"/>
    <x v="1"/>
    <x v="6"/>
    <s v="Newell 346"/>
    <n v="8.64"/>
    <n v="3"/>
    <n v="0"/>
    <n v="2.5055999999999998"/>
  </r>
  <r>
    <n v="2929"/>
    <x v="1457"/>
    <x v="3"/>
    <x v="15"/>
    <d v="2014-10-27T00:00:00"/>
    <s v="Standard Class"/>
    <s v="TH-21550"/>
    <x v="274"/>
    <x v="2"/>
    <s v="United States"/>
    <s v="Burlington"/>
    <x v="3"/>
    <n v="27217"/>
    <x v="0"/>
    <s v="OFF-BI-10004995"/>
    <x v="1"/>
    <x v="8"/>
    <s v="GBC DocuBind P400 Electric Binding System"/>
    <n v="1633.1880000000003"/>
    <n v="4"/>
    <n v="0.7"/>
    <n v="-1306.5504000000001"/>
  </r>
  <r>
    <n v="2930"/>
    <x v="1458"/>
    <x v="3"/>
    <x v="551"/>
    <d v="2014-11-25T00:00:00"/>
    <s v="Standard Class"/>
    <s v="ME-17320"/>
    <x v="467"/>
    <x v="2"/>
    <s v="United States"/>
    <s v="Saginaw"/>
    <x v="12"/>
    <n v="48601"/>
    <x v="2"/>
    <s v="FUR-FU-10002597"/>
    <x v="0"/>
    <x v="5"/>
    <s v="C-Line Magnetic Cubicle Keepers, Clear Polypropylene"/>
    <n v="19.760000000000002"/>
    <n v="4"/>
    <n v="0"/>
    <n v="8.2992000000000008"/>
  </r>
  <r>
    <n v="2931"/>
    <x v="1459"/>
    <x v="1"/>
    <x v="816"/>
    <d v="2012-08-08T00:00:00"/>
    <s v="Same Day"/>
    <s v="TT-21220"/>
    <x v="627"/>
    <x v="0"/>
    <s v="United States"/>
    <s v="San Francisco"/>
    <x v="1"/>
    <n v="94109"/>
    <x v="1"/>
    <s v="OFF-BI-10004970"/>
    <x v="1"/>
    <x v="8"/>
    <s v="ACCOHIDE 3-Ring Binder, Blue, 1&quot;"/>
    <n v="6.6080000000000005"/>
    <n v="2"/>
    <n v="0.2"/>
    <n v="2.2302"/>
  </r>
  <r>
    <n v="2932"/>
    <x v="1459"/>
    <x v="1"/>
    <x v="816"/>
    <d v="2012-08-08T00:00:00"/>
    <s v="Same Day"/>
    <s v="TT-21220"/>
    <x v="627"/>
    <x v="0"/>
    <s v="United States"/>
    <s v="San Francisco"/>
    <x v="1"/>
    <n v="94109"/>
    <x v="1"/>
    <s v="OFF-BI-10002557"/>
    <x v="1"/>
    <x v="8"/>
    <s v="Presstex Flexible Ring Binders"/>
    <n v="7.28"/>
    <n v="2"/>
    <n v="0.2"/>
    <n v="2.7299999999999995"/>
  </r>
  <r>
    <n v="2933"/>
    <x v="1459"/>
    <x v="1"/>
    <x v="816"/>
    <d v="2012-08-08T00:00:00"/>
    <s v="Same Day"/>
    <s v="TT-21220"/>
    <x v="627"/>
    <x v="0"/>
    <s v="United States"/>
    <s v="San Francisco"/>
    <x v="1"/>
    <n v="94109"/>
    <x v="1"/>
    <s v="FUR-CH-10000785"/>
    <x v="0"/>
    <x v="1"/>
    <s v="Global Ergonomic Managers Chair"/>
    <n v="144.78399999999999"/>
    <n v="1"/>
    <n v="0.2"/>
    <n v="10.858800000000002"/>
  </r>
  <r>
    <n v="2934"/>
    <x v="1460"/>
    <x v="0"/>
    <x v="409"/>
    <d v="2013-12-13T00:00:00"/>
    <s v="Standard Class"/>
    <s v="GT-14710"/>
    <x v="218"/>
    <x v="0"/>
    <s v="United States"/>
    <s v="Seattle"/>
    <x v="4"/>
    <n v="98105"/>
    <x v="1"/>
    <s v="TEC-PH-10002310"/>
    <x v="2"/>
    <x v="7"/>
    <s v="Plantronics Calisto P620-M USB Wireless Speakerphone System"/>
    <n v="156.79200000000003"/>
    <n v="1"/>
    <n v="0.2"/>
    <n v="13.719300000000004"/>
  </r>
  <r>
    <n v="2935"/>
    <x v="1460"/>
    <x v="0"/>
    <x v="409"/>
    <d v="2013-12-13T00:00:00"/>
    <s v="Standard Class"/>
    <s v="GT-14710"/>
    <x v="218"/>
    <x v="0"/>
    <s v="United States"/>
    <s v="Seattle"/>
    <x v="4"/>
    <n v="98105"/>
    <x v="1"/>
    <s v="TEC-PH-10002834"/>
    <x v="2"/>
    <x v="7"/>
    <s v="Google Nexus 5"/>
    <n v="431.97600000000006"/>
    <n v="3"/>
    <n v="0.2"/>
    <n v="26.998499999999993"/>
  </r>
  <r>
    <n v="2936"/>
    <x v="1460"/>
    <x v="0"/>
    <x v="409"/>
    <d v="2013-12-13T00:00:00"/>
    <s v="Standard Class"/>
    <s v="GT-14710"/>
    <x v="218"/>
    <x v="0"/>
    <s v="United States"/>
    <s v="Seattle"/>
    <x v="4"/>
    <n v="98105"/>
    <x v="1"/>
    <s v="OFF-EN-10000927"/>
    <x v="1"/>
    <x v="12"/>
    <s v="Jet-Pak Recycled Peel 'N' Seal Padded Mailers"/>
    <n v="35.89"/>
    <n v="1"/>
    <n v="0"/>
    <n v="16.150499999999997"/>
  </r>
  <r>
    <n v="2937"/>
    <x v="1460"/>
    <x v="0"/>
    <x v="409"/>
    <d v="2013-12-13T00:00:00"/>
    <s v="Standard Class"/>
    <s v="GT-14710"/>
    <x v="218"/>
    <x v="0"/>
    <s v="United States"/>
    <s v="Seattle"/>
    <x v="4"/>
    <n v="98105"/>
    <x v="1"/>
    <s v="OFF-BI-10001636"/>
    <x v="1"/>
    <x v="8"/>
    <s v="Ibico Plastic and Wire Spiral Binding Combs"/>
    <n v="47.207999999999998"/>
    <n v="7"/>
    <n v="0.2"/>
    <n v="15.342599999999997"/>
  </r>
  <r>
    <n v="2938"/>
    <x v="1460"/>
    <x v="0"/>
    <x v="409"/>
    <d v="2013-12-13T00:00:00"/>
    <s v="Standard Class"/>
    <s v="GT-14710"/>
    <x v="218"/>
    <x v="0"/>
    <s v="United States"/>
    <s v="Seattle"/>
    <x v="4"/>
    <n v="98105"/>
    <x v="1"/>
    <s v="OFF-PA-10001736"/>
    <x v="1"/>
    <x v="10"/>
    <s v="Xerox 1880"/>
    <n v="248.07999999999998"/>
    <n v="7"/>
    <n v="0"/>
    <n v="116.59759999999997"/>
  </r>
  <r>
    <n v="2939"/>
    <x v="1460"/>
    <x v="0"/>
    <x v="409"/>
    <d v="2013-12-13T00:00:00"/>
    <s v="Standard Class"/>
    <s v="GT-14710"/>
    <x v="218"/>
    <x v="0"/>
    <s v="United States"/>
    <s v="Seattle"/>
    <x v="4"/>
    <n v="98105"/>
    <x v="1"/>
    <s v="OFF-PA-10000482"/>
    <x v="1"/>
    <x v="10"/>
    <s v="Snap-A-Way Black Print Carbonless Ruled Speed Letter, Triplicate"/>
    <n v="189.7"/>
    <n v="5"/>
    <n v="0"/>
    <n v="89.158999999999992"/>
  </r>
  <r>
    <n v="2940"/>
    <x v="1460"/>
    <x v="0"/>
    <x v="409"/>
    <d v="2013-12-13T00:00:00"/>
    <s v="Standard Class"/>
    <s v="GT-14710"/>
    <x v="218"/>
    <x v="0"/>
    <s v="United States"/>
    <s v="Seattle"/>
    <x v="4"/>
    <n v="98105"/>
    <x v="1"/>
    <s v="OFF-BI-10001658"/>
    <x v="1"/>
    <x v="8"/>
    <s v="GBC Standard Therm-A-Bind Covers"/>
    <n v="59.808000000000007"/>
    <n v="3"/>
    <n v="0.2"/>
    <n v="19.4376"/>
  </r>
  <r>
    <n v="2941"/>
    <x v="1461"/>
    <x v="3"/>
    <x v="613"/>
    <d v="2014-04-01T00:00:00"/>
    <s v="Standard Class"/>
    <s v="JD-16150"/>
    <x v="251"/>
    <x v="1"/>
    <s v="United States"/>
    <s v="Milwaukee"/>
    <x v="6"/>
    <n v="53209"/>
    <x v="2"/>
    <s v="FUR-CH-10000422"/>
    <x v="0"/>
    <x v="1"/>
    <s v="Global Highback Leather Tilter in Burgundy"/>
    <n v="90.99"/>
    <n v="1"/>
    <n v="0"/>
    <n v="14.558400000000006"/>
  </r>
  <r>
    <n v="2942"/>
    <x v="1461"/>
    <x v="3"/>
    <x v="613"/>
    <d v="2014-04-01T00:00:00"/>
    <s v="Standard Class"/>
    <s v="JD-16150"/>
    <x v="251"/>
    <x v="1"/>
    <s v="United States"/>
    <s v="Milwaukee"/>
    <x v="6"/>
    <n v="53209"/>
    <x v="2"/>
    <s v="FUR-CH-10004675"/>
    <x v="0"/>
    <x v="1"/>
    <s v="Lifetime Advantage Folding Chairs, 4/Carton"/>
    <n v="1526.5600000000002"/>
    <n v="7"/>
    <n v="0"/>
    <n v="427.43679999999995"/>
  </r>
  <r>
    <n v="2943"/>
    <x v="1461"/>
    <x v="3"/>
    <x v="613"/>
    <d v="2014-04-01T00:00:00"/>
    <s v="Standard Class"/>
    <s v="JD-16150"/>
    <x v="251"/>
    <x v="1"/>
    <s v="United States"/>
    <s v="Milwaukee"/>
    <x v="6"/>
    <n v="53209"/>
    <x v="2"/>
    <s v="FUR-CH-10002880"/>
    <x v="0"/>
    <x v="1"/>
    <s v="Global High-Back Leather Tilter, Burgundy"/>
    <n v="368.96999999999997"/>
    <n v="3"/>
    <n v="0"/>
    <n v="40.586699999999979"/>
  </r>
  <r>
    <n v="2944"/>
    <x v="1462"/>
    <x v="3"/>
    <x v="123"/>
    <d v="2014-11-25T00:00:00"/>
    <s v="Standard Class"/>
    <s v="MC-18100"/>
    <x v="498"/>
    <x v="0"/>
    <s v="United States"/>
    <s v="Los Angeles"/>
    <x v="1"/>
    <n v="90049"/>
    <x v="1"/>
    <s v="OFF-ST-10000675"/>
    <x v="1"/>
    <x v="4"/>
    <s v="File Shuttle II and Handi-File, Black"/>
    <n v="305.01"/>
    <n v="9"/>
    <n v="0"/>
    <n v="76.252499999999998"/>
  </r>
  <r>
    <n v="2945"/>
    <x v="1462"/>
    <x v="3"/>
    <x v="123"/>
    <d v="2014-11-25T00:00:00"/>
    <s v="Standard Class"/>
    <s v="MC-18100"/>
    <x v="498"/>
    <x v="0"/>
    <s v="United States"/>
    <s v="Los Angeles"/>
    <x v="1"/>
    <n v="90049"/>
    <x v="1"/>
    <s v="FUR-FU-10002685"/>
    <x v="0"/>
    <x v="5"/>
    <s v="Executive Impressions 13-1/2&quot; Indoor/Outdoor Wall Clock"/>
    <n v="18.7"/>
    <n v="1"/>
    <n v="0"/>
    <n v="7.1059999999999999"/>
  </r>
  <r>
    <n v="2946"/>
    <x v="1463"/>
    <x v="0"/>
    <x v="254"/>
    <d v="2013-11-06T00:00:00"/>
    <s v="First Class"/>
    <s v="LH-17020"/>
    <x v="293"/>
    <x v="0"/>
    <s v="United States"/>
    <s v="San Francisco"/>
    <x v="1"/>
    <n v="94122"/>
    <x v="1"/>
    <s v="FUR-FU-10004020"/>
    <x v="0"/>
    <x v="5"/>
    <s v="Advantus Panel Wall Acrylic Frame"/>
    <n v="38.29"/>
    <n v="7"/>
    <n v="0"/>
    <n v="16.464700000000001"/>
  </r>
  <r>
    <n v="2947"/>
    <x v="1464"/>
    <x v="3"/>
    <x v="817"/>
    <d v="2014-12-19T00:00:00"/>
    <s v="Standard Class"/>
    <s v="MP-18175"/>
    <x v="486"/>
    <x v="2"/>
    <s v="United States"/>
    <s v="San Diego"/>
    <x v="1"/>
    <n v="92024"/>
    <x v="1"/>
    <s v="FUR-FU-10004963"/>
    <x v="0"/>
    <x v="5"/>
    <s v="Eldon 400 Class Desk Accessories, Black Carbon"/>
    <n v="26.25"/>
    <n v="3"/>
    <n v="0"/>
    <n v="11.025000000000002"/>
  </r>
  <r>
    <n v="2948"/>
    <x v="1464"/>
    <x v="3"/>
    <x v="817"/>
    <d v="2014-12-19T00:00:00"/>
    <s v="Standard Class"/>
    <s v="MP-18175"/>
    <x v="486"/>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x v="486"/>
    <x v="2"/>
    <s v="United States"/>
    <s v="San Diego"/>
    <x v="1"/>
    <n v="92024"/>
    <x v="1"/>
    <s v="OFF-EN-10000461"/>
    <x v="1"/>
    <x v="12"/>
    <s v="#10- 4 1/8&quot; x 9 1/2&quot; Recycled Envelopes"/>
    <n v="43.7"/>
    <n v="5"/>
    <n v="0"/>
    <n v="20.539000000000001"/>
  </r>
  <r>
    <n v="2950"/>
    <x v="1465"/>
    <x v="3"/>
    <x v="105"/>
    <d v="2014-11-13T00:00:00"/>
    <s v="Same Day"/>
    <s v="EM-14140"/>
    <x v="670"/>
    <x v="2"/>
    <s v="United States"/>
    <s v="Glendale"/>
    <x v="16"/>
    <n v="85301"/>
    <x v="1"/>
    <s v="TEC-AC-10001266"/>
    <x v="2"/>
    <x v="11"/>
    <s v="Memorex Micro Travel Drive 8 GB"/>
    <n v="41.6"/>
    <n v="4"/>
    <n v="0.2"/>
    <n v="12.999999999999998"/>
  </r>
  <r>
    <n v="2951"/>
    <x v="1465"/>
    <x v="3"/>
    <x v="105"/>
    <d v="2014-11-13T00:00:00"/>
    <s v="Same Day"/>
    <s v="EM-14140"/>
    <x v="670"/>
    <x v="2"/>
    <s v="United States"/>
    <s v="Glendale"/>
    <x v="16"/>
    <n v="85301"/>
    <x v="1"/>
    <s v="OFF-PA-10002160"/>
    <x v="1"/>
    <x v="10"/>
    <s v="Xerox 1978"/>
    <n v="23.120000000000005"/>
    <n v="5"/>
    <n v="0.2"/>
    <n v="8.3810000000000002"/>
  </r>
  <r>
    <n v="2952"/>
    <x v="1465"/>
    <x v="3"/>
    <x v="105"/>
    <d v="2014-11-13T00:00:00"/>
    <s v="Same Day"/>
    <s v="EM-14140"/>
    <x v="670"/>
    <x v="2"/>
    <s v="United States"/>
    <s v="Glendale"/>
    <x v="16"/>
    <n v="85301"/>
    <x v="1"/>
    <s v="FUR-CH-10004875"/>
    <x v="0"/>
    <x v="1"/>
    <s v="Harbour Creations 67200 Series Stacking Chairs"/>
    <n v="113.88800000000002"/>
    <n v="2"/>
    <n v="0.2"/>
    <n v="9.9651999999999994"/>
  </r>
  <r>
    <n v="2953"/>
    <x v="1465"/>
    <x v="3"/>
    <x v="105"/>
    <d v="2014-11-13T00:00:00"/>
    <s v="Same Day"/>
    <s v="EM-14140"/>
    <x v="670"/>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x v="670"/>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x v="670"/>
    <x v="2"/>
    <s v="United States"/>
    <s v="Glendale"/>
    <x v="16"/>
    <n v="85301"/>
    <x v="1"/>
    <s v="TEC-PH-10001459"/>
    <x v="2"/>
    <x v="7"/>
    <s v="Samsung Galaxy Mega 6.3"/>
    <n v="671.98400000000004"/>
    <n v="2"/>
    <n v="0.2"/>
    <n v="50.398800000000023"/>
  </r>
  <r>
    <n v="2956"/>
    <x v="1466"/>
    <x v="0"/>
    <x v="298"/>
    <d v="2013-08-25T00:00:00"/>
    <s v="Standard Class"/>
    <s v="GG-14650"/>
    <x v="55"/>
    <x v="1"/>
    <s v="United States"/>
    <s v="New York City"/>
    <x v="15"/>
    <n v="10035"/>
    <x v="3"/>
    <s v="TEC-PH-10000439"/>
    <x v="2"/>
    <x v="7"/>
    <s v="GE DSL Phone Line Filter"/>
    <n v="39.99"/>
    <n v="1"/>
    <n v="0"/>
    <n v="11.597099999999998"/>
  </r>
  <r>
    <n v="2957"/>
    <x v="1467"/>
    <x v="3"/>
    <x v="818"/>
    <d v="2014-07-05T00:00:00"/>
    <s v="Standard Class"/>
    <s v="MA-17995"/>
    <x v="671"/>
    <x v="2"/>
    <s v="United States"/>
    <s v="Watertown"/>
    <x v="15"/>
    <n v="13601"/>
    <x v="3"/>
    <s v="FUR-CH-10002647"/>
    <x v="0"/>
    <x v="1"/>
    <s v="Situations Contoured Folding Chairs, 4/Set"/>
    <n v="191.64600000000002"/>
    <n v="3"/>
    <n v="0.1"/>
    <n v="31.94100000000001"/>
  </r>
  <r>
    <n v="2958"/>
    <x v="1468"/>
    <x v="3"/>
    <x v="464"/>
    <d v="2014-05-10T00:00:00"/>
    <s v="Standard Class"/>
    <s v="SH-20395"/>
    <x v="129"/>
    <x v="0"/>
    <s v="United States"/>
    <s v="Springfield"/>
    <x v="24"/>
    <n v="45503"/>
    <x v="3"/>
    <s v="OFF-BI-10003910"/>
    <x v="1"/>
    <x v="8"/>
    <s v="DXL Angle-View Binders with Locking Rings by Samsill"/>
    <n v="2.3130000000000002"/>
    <n v="1"/>
    <n v="0.7"/>
    <n v="-1.9274999999999993"/>
  </r>
  <r>
    <n v="2959"/>
    <x v="1469"/>
    <x v="1"/>
    <x v="100"/>
    <d v="2012-12-29T00:00:00"/>
    <s v="Standard Class"/>
    <s v="KT-16465"/>
    <x v="446"/>
    <x v="0"/>
    <s v="United States"/>
    <s v="Los Angeles"/>
    <x v="1"/>
    <n v="90032"/>
    <x v="1"/>
    <s v="OFF-BI-10001097"/>
    <x v="1"/>
    <x v="8"/>
    <s v="Avery Hole Reinforcements"/>
    <n v="19.936000000000003"/>
    <n v="4"/>
    <n v="0.2"/>
    <n v="7.2267999999999999"/>
  </r>
  <r>
    <n v="2960"/>
    <x v="1469"/>
    <x v="1"/>
    <x v="100"/>
    <d v="2012-12-29T00:00:00"/>
    <s v="Standard Class"/>
    <s v="KT-16465"/>
    <x v="446"/>
    <x v="0"/>
    <s v="United States"/>
    <s v="Los Angeles"/>
    <x v="1"/>
    <n v="90032"/>
    <x v="1"/>
    <s v="OFF-FA-10004854"/>
    <x v="1"/>
    <x v="13"/>
    <s v="Vinyl Coated Wire Paper Clips in Organizer Box, 800/Box"/>
    <n v="45.92"/>
    <n v="4"/>
    <n v="0"/>
    <n v="21.5824"/>
  </r>
  <r>
    <n v="2961"/>
    <x v="1470"/>
    <x v="3"/>
    <x v="466"/>
    <d v="2014-05-02T00:00:00"/>
    <s v="Standard Class"/>
    <s v="PO-19180"/>
    <x v="178"/>
    <x v="2"/>
    <s v="United States"/>
    <s v="Seattle"/>
    <x v="4"/>
    <n v="98115"/>
    <x v="1"/>
    <s v="OFF-PA-10003673"/>
    <x v="1"/>
    <x v="10"/>
    <s v="Strathmore Photo Mount Cards"/>
    <n v="20.34"/>
    <n v="3"/>
    <n v="0"/>
    <n v="9.3563999999999989"/>
  </r>
  <r>
    <n v="2962"/>
    <x v="1470"/>
    <x v="3"/>
    <x v="466"/>
    <d v="2014-05-02T00:00:00"/>
    <s v="Standard Class"/>
    <s v="PO-19180"/>
    <x v="178"/>
    <x v="2"/>
    <s v="United States"/>
    <s v="Seattle"/>
    <x v="4"/>
    <n v="98115"/>
    <x v="1"/>
    <s v="OFF-LA-10002034"/>
    <x v="1"/>
    <x v="2"/>
    <s v="Avery 478"/>
    <n v="39.28"/>
    <n v="8"/>
    <n v="0"/>
    <n v="19.247199999999999"/>
  </r>
  <r>
    <n v="2963"/>
    <x v="1471"/>
    <x v="3"/>
    <x v="819"/>
    <d v="2014-12-22T00:00:00"/>
    <s v="Second Class"/>
    <s v="AY-10555"/>
    <x v="672"/>
    <x v="1"/>
    <s v="United States"/>
    <s v="Oceanside"/>
    <x v="1"/>
    <n v="92054"/>
    <x v="1"/>
    <s v="FUR-CH-10002774"/>
    <x v="0"/>
    <x v="1"/>
    <s v="Global Deluxe Stacking Chair, Gray"/>
    <n v="81.567999999999998"/>
    <n v="2"/>
    <n v="0.2"/>
    <n v="9.1763999999999974"/>
  </r>
  <r>
    <n v="2964"/>
    <x v="1471"/>
    <x v="3"/>
    <x v="819"/>
    <d v="2014-12-22T00:00:00"/>
    <s v="Second Class"/>
    <s v="AY-10555"/>
    <x v="672"/>
    <x v="1"/>
    <s v="United States"/>
    <s v="Oceanside"/>
    <x v="1"/>
    <n v="92054"/>
    <x v="1"/>
    <s v="FUR-CH-10003817"/>
    <x v="0"/>
    <x v="1"/>
    <s v="Global Value Steno Chair, Gray"/>
    <n v="97.184000000000012"/>
    <n v="2"/>
    <n v="0.2"/>
    <n v="6.0740000000000016"/>
  </r>
  <r>
    <n v="2965"/>
    <x v="1471"/>
    <x v="3"/>
    <x v="819"/>
    <d v="2014-12-22T00:00:00"/>
    <s v="Second Class"/>
    <s v="AY-10555"/>
    <x v="672"/>
    <x v="1"/>
    <s v="United States"/>
    <s v="Oceanside"/>
    <x v="1"/>
    <n v="92054"/>
    <x v="1"/>
    <s v="OFF-BI-10002949"/>
    <x v="1"/>
    <x v="8"/>
    <s v="Prestige Round Ring Binders"/>
    <n v="24.320000000000004"/>
    <n v="5"/>
    <n v="0.2"/>
    <n v="8.2079999999999984"/>
  </r>
  <r>
    <n v="2966"/>
    <x v="1471"/>
    <x v="3"/>
    <x v="819"/>
    <d v="2014-12-22T00:00:00"/>
    <s v="Second Class"/>
    <s v="AY-10555"/>
    <x v="672"/>
    <x v="1"/>
    <s v="United States"/>
    <s v="Oceanside"/>
    <x v="1"/>
    <n v="92054"/>
    <x v="1"/>
    <s v="FUR-FU-10002445"/>
    <x v="0"/>
    <x v="5"/>
    <s v="DAX Two-Tone Rosewood/Black Document Frame, Desktop, 5 x 7"/>
    <n v="18.96"/>
    <n v="2"/>
    <n v="0"/>
    <n v="7.5840000000000014"/>
  </r>
  <r>
    <n v="2967"/>
    <x v="1472"/>
    <x v="2"/>
    <x v="422"/>
    <d v="2011-12-31T00:00:00"/>
    <s v="Standard Class"/>
    <s v="Co-12640"/>
    <x v="476"/>
    <x v="0"/>
    <s v="United States"/>
    <s v="Skokie"/>
    <x v="10"/>
    <n v="60076"/>
    <x v="2"/>
    <s v="FUR-FU-10001473"/>
    <x v="0"/>
    <x v="5"/>
    <s v="DAX Wood Document Frame"/>
    <n v="32.952000000000005"/>
    <n v="6"/>
    <n v="0.6"/>
    <n v="-19.771199999999997"/>
  </r>
  <r>
    <n v="2968"/>
    <x v="1472"/>
    <x v="2"/>
    <x v="422"/>
    <d v="2011-12-31T00:00:00"/>
    <s v="Standard Class"/>
    <s v="Co-12640"/>
    <x v="476"/>
    <x v="0"/>
    <s v="United States"/>
    <s v="Skokie"/>
    <x v="10"/>
    <n v="60076"/>
    <x v="2"/>
    <s v="OFF-ST-10002562"/>
    <x v="1"/>
    <x v="4"/>
    <s v="Staples"/>
    <n v="30.016000000000005"/>
    <n v="4"/>
    <n v="0.2"/>
    <n v="3.0015999999999998"/>
  </r>
  <r>
    <n v="2969"/>
    <x v="1473"/>
    <x v="3"/>
    <x v="44"/>
    <d v="2014-11-10T00:00:00"/>
    <s v="Second Class"/>
    <s v="JF-15565"/>
    <x v="535"/>
    <x v="0"/>
    <s v="United States"/>
    <s v="Fayetteville"/>
    <x v="3"/>
    <n v="28314"/>
    <x v="0"/>
    <s v="OFF-AP-10002118"/>
    <x v="1"/>
    <x v="9"/>
    <s v="1.7 Cubic Foot Compact &quot;Cube&quot; Office Refrigerators"/>
    <n v="499.58400000000006"/>
    <n v="3"/>
    <n v="0.2"/>
    <n v="43.713600000000014"/>
  </r>
  <r>
    <n v="2970"/>
    <x v="1473"/>
    <x v="3"/>
    <x v="44"/>
    <d v="2014-11-10T00:00:00"/>
    <s v="Second Class"/>
    <s v="JF-15565"/>
    <x v="535"/>
    <x v="0"/>
    <s v="United States"/>
    <s v="Fayetteville"/>
    <x v="3"/>
    <n v="28314"/>
    <x v="0"/>
    <s v="OFF-PA-10001800"/>
    <x v="1"/>
    <x v="10"/>
    <s v="Xerox 220"/>
    <n v="31.104000000000006"/>
    <n v="6"/>
    <n v="0.2"/>
    <n v="10.8864"/>
  </r>
  <r>
    <n v="2971"/>
    <x v="1473"/>
    <x v="3"/>
    <x v="44"/>
    <d v="2014-11-10T00:00:00"/>
    <s v="Second Class"/>
    <s v="JF-15565"/>
    <x v="535"/>
    <x v="0"/>
    <s v="United States"/>
    <s v="Fayetteville"/>
    <x v="3"/>
    <n v="28314"/>
    <x v="0"/>
    <s v="OFF-BI-10002827"/>
    <x v="1"/>
    <x v="8"/>
    <s v="Avery Durable Poly Binders"/>
    <n v="13.272000000000002"/>
    <n v="8"/>
    <n v="0.7"/>
    <n v="-10.617599999999999"/>
  </r>
  <r>
    <n v="2972"/>
    <x v="1473"/>
    <x v="3"/>
    <x v="44"/>
    <d v="2014-11-10T00:00:00"/>
    <s v="Second Class"/>
    <s v="JF-15565"/>
    <x v="535"/>
    <x v="0"/>
    <s v="United States"/>
    <s v="Fayetteville"/>
    <x v="3"/>
    <n v="28314"/>
    <x v="0"/>
    <s v="FUR-FU-10004671"/>
    <x v="0"/>
    <x v="5"/>
    <s v="Executive Impressions 12&quot; Wall Clock"/>
    <n v="28.272000000000006"/>
    <n v="2"/>
    <n v="0.2"/>
    <n v="6.3612000000000002"/>
  </r>
  <r>
    <n v="2973"/>
    <x v="1473"/>
    <x v="3"/>
    <x v="44"/>
    <d v="2014-11-10T00:00:00"/>
    <s v="Second Class"/>
    <s v="JF-15565"/>
    <x v="535"/>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x v="239"/>
    <x v="0"/>
    <s v="United States"/>
    <s v="Tulsa"/>
    <x v="26"/>
    <n v="74133"/>
    <x v="2"/>
    <s v="OFF-BI-10004656"/>
    <x v="1"/>
    <x v="8"/>
    <s v="Peel &amp; Stick Add-On Corner Pockets"/>
    <n v="10.8"/>
    <n v="5"/>
    <n v="0"/>
    <n v="5.1839999999999993"/>
  </r>
  <r>
    <n v="2975"/>
    <x v="1475"/>
    <x v="1"/>
    <x v="820"/>
    <d v="2012-05-12T00:00:00"/>
    <s v="Standard Class"/>
    <s v="AG-10675"/>
    <x v="165"/>
    <x v="0"/>
    <s v="United States"/>
    <s v="Allen"/>
    <x v="5"/>
    <n v="75002"/>
    <x v="2"/>
    <s v="FUR-TA-10001095"/>
    <x v="0"/>
    <x v="3"/>
    <s v="Chromcraft Round Conference Tables"/>
    <n v="244.00599999999997"/>
    <n v="2"/>
    <n v="0.3"/>
    <n v="-31.372200000000007"/>
  </r>
  <r>
    <n v="2976"/>
    <x v="1475"/>
    <x v="1"/>
    <x v="820"/>
    <d v="2012-05-12T00:00:00"/>
    <s v="Standard Class"/>
    <s v="AG-10675"/>
    <x v="165"/>
    <x v="0"/>
    <s v="United States"/>
    <s v="Allen"/>
    <x v="5"/>
    <n v="75002"/>
    <x v="2"/>
    <s v="OFF-PA-10000213"/>
    <x v="1"/>
    <x v="10"/>
    <s v="Xerox 198"/>
    <n v="15.936000000000002"/>
    <n v="4"/>
    <n v="0.2"/>
    <n v="5.378400000000001"/>
  </r>
  <r>
    <n v="2977"/>
    <x v="1476"/>
    <x v="3"/>
    <x v="769"/>
    <d v="2014-12-05T00:00:00"/>
    <s v="Same Day"/>
    <s v="DV-13045"/>
    <x v="1"/>
    <x v="1"/>
    <s v="United States"/>
    <s v="Philadelphia"/>
    <x v="9"/>
    <n v="19143"/>
    <x v="3"/>
    <s v="FUR-CH-10001797"/>
    <x v="0"/>
    <x v="1"/>
    <s v="Safco Chair Connectors, 6/Carton"/>
    <n v="188.55199999999996"/>
    <n v="7"/>
    <n v="0.3"/>
    <n v="-2.693600000000032"/>
  </r>
  <r>
    <n v="2978"/>
    <x v="1477"/>
    <x v="3"/>
    <x v="621"/>
    <d v="2014-10-09T00:00:00"/>
    <s v="Second Class"/>
    <s v="HL-15040"/>
    <x v="332"/>
    <x v="0"/>
    <s v="United States"/>
    <s v="Rochester"/>
    <x v="15"/>
    <n v="14609"/>
    <x v="3"/>
    <s v="OFF-ST-10002214"/>
    <x v="1"/>
    <x v="4"/>
    <s v="X-Rack File for Hanging Folders"/>
    <n v="22.58"/>
    <n v="2"/>
    <n v="0"/>
    <n v="5.8707999999999991"/>
  </r>
  <r>
    <n v="2979"/>
    <x v="1478"/>
    <x v="2"/>
    <x v="286"/>
    <d v="2011-01-17T00:00:00"/>
    <s v="Second Class"/>
    <s v="ND-18370"/>
    <x v="444"/>
    <x v="0"/>
    <s v="United States"/>
    <s v="Mount Pleasant"/>
    <x v="20"/>
    <n v="29464"/>
    <x v="0"/>
    <s v="FUR-CH-10000422"/>
    <x v="0"/>
    <x v="1"/>
    <s v="Global Highback Leather Tilter in Burgundy"/>
    <n v="545.93999999999994"/>
    <n v="6"/>
    <n v="0"/>
    <n v="87.350400000000036"/>
  </r>
  <r>
    <n v="2980"/>
    <x v="1479"/>
    <x v="1"/>
    <x v="821"/>
    <d v="2012-06-17T00:00:00"/>
    <s v="Standard Class"/>
    <s v="GB-14575"/>
    <x v="673"/>
    <x v="0"/>
    <s v="United States"/>
    <s v="Philadelphia"/>
    <x v="9"/>
    <n v="19134"/>
    <x v="3"/>
    <s v="OFF-PA-10003848"/>
    <x v="1"/>
    <x v="10"/>
    <s v="Xerox 1997"/>
    <n v="20.736000000000004"/>
    <n v="4"/>
    <n v="0.2"/>
    <n v="7.2576000000000001"/>
  </r>
  <r>
    <n v="2981"/>
    <x v="1479"/>
    <x v="1"/>
    <x v="821"/>
    <d v="2012-06-17T00:00:00"/>
    <s v="Standard Class"/>
    <s v="GB-14575"/>
    <x v="673"/>
    <x v="0"/>
    <s v="United States"/>
    <s v="Philadelphia"/>
    <x v="9"/>
    <n v="19134"/>
    <x v="3"/>
    <s v="FUR-FU-10003623"/>
    <x v="0"/>
    <x v="5"/>
    <s v="DataProducts Ampli Magnifier Task Lamp, Black,"/>
    <n v="43.295999999999999"/>
    <n v="2"/>
    <n v="0.2"/>
    <n v="4.3295999999999975"/>
  </r>
  <r>
    <n v="2982"/>
    <x v="1480"/>
    <x v="2"/>
    <x v="136"/>
    <d v="2011-07-18T00:00:00"/>
    <s v="Standard Class"/>
    <s v="CL-12565"/>
    <x v="52"/>
    <x v="0"/>
    <s v="United States"/>
    <s v="Seattle"/>
    <x v="4"/>
    <n v="98115"/>
    <x v="1"/>
    <s v="FUR-CH-10001797"/>
    <x v="0"/>
    <x v="1"/>
    <s v="Safco Chair Connectors, 6/Carton"/>
    <n v="123.136"/>
    <n v="4"/>
    <n v="0.2"/>
    <n v="13.852799999999981"/>
  </r>
  <r>
    <n v="2983"/>
    <x v="1480"/>
    <x v="2"/>
    <x v="136"/>
    <d v="2011-07-18T00:00:00"/>
    <s v="Standard Class"/>
    <s v="CL-12565"/>
    <x v="52"/>
    <x v="0"/>
    <s v="United States"/>
    <s v="Seattle"/>
    <x v="4"/>
    <n v="98115"/>
    <x v="1"/>
    <s v="OFF-BI-10003094"/>
    <x v="1"/>
    <x v="8"/>
    <s v="Self-Adhesive Ring Binder Labels"/>
    <n v="11.264000000000001"/>
    <n v="4"/>
    <n v="0.2"/>
    <n v="3.8015999999999992"/>
  </r>
  <r>
    <n v="2984"/>
    <x v="1481"/>
    <x v="2"/>
    <x v="776"/>
    <d v="2011-12-11T00:00:00"/>
    <s v="Second Class"/>
    <s v="RC-19960"/>
    <x v="53"/>
    <x v="0"/>
    <s v="United States"/>
    <s v="Springfield"/>
    <x v="21"/>
    <n v="97477"/>
    <x v="1"/>
    <s v="OFF-ST-10002205"/>
    <x v="1"/>
    <x v="4"/>
    <s v="File Shuttle I and Handi-File"/>
    <n v="53.424000000000007"/>
    <n v="3"/>
    <n v="0.2"/>
    <n v="4.6746000000000016"/>
  </r>
  <r>
    <n v="2985"/>
    <x v="1481"/>
    <x v="2"/>
    <x v="776"/>
    <d v="2011-12-11T00:00:00"/>
    <s v="Second Class"/>
    <s v="RC-19960"/>
    <x v="53"/>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x v="674"/>
    <x v="2"/>
    <s v="United States"/>
    <s v="Columbus"/>
    <x v="32"/>
    <n v="31907"/>
    <x v="0"/>
    <s v="FUR-FU-10000755"/>
    <x v="0"/>
    <x v="5"/>
    <s v="Eldon Expressions Mahogany Wood Desk Collection"/>
    <n v="24.96"/>
    <n v="4"/>
    <n v="0"/>
    <n v="6.240000000000002"/>
  </r>
  <r>
    <n v="2987"/>
    <x v="1482"/>
    <x v="0"/>
    <x v="822"/>
    <d v="2013-05-31T00:00:00"/>
    <s v="Standard Class"/>
    <s v="JB-16045"/>
    <x v="674"/>
    <x v="2"/>
    <s v="United States"/>
    <s v="Columbus"/>
    <x v="32"/>
    <n v="31907"/>
    <x v="0"/>
    <s v="OFF-PA-10002893"/>
    <x v="1"/>
    <x v="10"/>
    <s v="Wirebound Service Call Books, 5 1/2&quot; x 4&quot;"/>
    <n v="19.36"/>
    <n v="2"/>
    <n v="0"/>
    <n v="9.2927999999999997"/>
  </r>
  <r>
    <n v="2988"/>
    <x v="1482"/>
    <x v="0"/>
    <x v="822"/>
    <d v="2013-05-31T00:00:00"/>
    <s v="Standard Class"/>
    <s v="JB-16045"/>
    <x v="674"/>
    <x v="2"/>
    <s v="United States"/>
    <s v="Columbus"/>
    <x v="32"/>
    <n v="31907"/>
    <x v="0"/>
    <s v="OFF-ST-10000689"/>
    <x v="1"/>
    <x v="4"/>
    <s v="Fellowes Strictly Business Drawer File, Letter/Legal Size"/>
    <n v="1267.6499999999999"/>
    <n v="9"/>
    <n v="0"/>
    <n v="152.11799999999999"/>
  </r>
  <r>
    <n v="2989"/>
    <x v="1483"/>
    <x v="0"/>
    <x v="823"/>
    <d v="2013-02-26T00:00:00"/>
    <s v="Second Class"/>
    <s v="MC-17635"/>
    <x v="637"/>
    <x v="1"/>
    <s v="United States"/>
    <s v="Los Angeles"/>
    <x v="1"/>
    <n v="90032"/>
    <x v="1"/>
    <s v="TEC-AC-10004227"/>
    <x v="2"/>
    <x v="11"/>
    <s v="SanDisk Ultra 16 GB MicroSDHC Class 10 Memory Card"/>
    <n v="12.99"/>
    <n v="1"/>
    <n v="0"/>
    <n v="0.77939999999999898"/>
  </r>
  <r>
    <n v="2990"/>
    <x v="1483"/>
    <x v="0"/>
    <x v="823"/>
    <d v="2013-02-26T00:00:00"/>
    <s v="Second Class"/>
    <s v="MC-17635"/>
    <x v="637"/>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x v="637"/>
    <x v="1"/>
    <s v="United States"/>
    <s v="Los Angeles"/>
    <x v="1"/>
    <n v="90032"/>
    <x v="1"/>
    <s v="OFF-ST-10001809"/>
    <x v="1"/>
    <x v="4"/>
    <s v="Fellowes Officeware Wire Shelving"/>
    <n v="449.15"/>
    <n v="5"/>
    <n v="0"/>
    <n v="8.9829999999999899"/>
  </r>
  <r>
    <n v="2992"/>
    <x v="1483"/>
    <x v="0"/>
    <x v="823"/>
    <d v="2013-02-26T00:00:00"/>
    <s v="Second Class"/>
    <s v="MC-17635"/>
    <x v="637"/>
    <x v="1"/>
    <s v="United States"/>
    <s v="Los Angeles"/>
    <x v="1"/>
    <n v="90032"/>
    <x v="1"/>
    <s v="OFF-BI-10002309"/>
    <x v="1"/>
    <x v="8"/>
    <s v="Avery Heavy-Duty EZD  Binder With Locking Rings"/>
    <n v="31.248000000000005"/>
    <n v="7"/>
    <n v="0.2"/>
    <n v="10.936799999999998"/>
  </r>
  <r>
    <n v="2993"/>
    <x v="1484"/>
    <x v="0"/>
    <x v="824"/>
    <d v="2013-10-07T00:00:00"/>
    <s v="Standard Class"/>
    <s v="TT-21265"/>
    <x v="640"/>
    <x v="1"/>
    <s v="United States"/>
    <s v="New York City"/>
    <x v="15"/>
    <n v="10024"/>
    <x v="3"/>
    <s v="OFF-AP-10004532"/>
    <x v="1"/>
    <x v="9"/>
    <s v="Kensington 6 Outlet Guardian Standard Surge Protector"/>
    <n v="61.44"/>
    <n v="3"/>
    <n v="0"/>
    <n v="16.588799999999999"/>
  </r>
  <r>
    <n v="2994"/>
    <x v="1485"/>
    <x v="3"/>
    <x v="825"/>
    <d v="2014-03-18T00:00:00"/>
    <s v="Standard Class"/>
    <s v="MJ-17740"/>
    <x v="77"/>
    <x v="0"/>
    <s v="United States"/>
    <s v="Detroit"/>
    <x v="12"/>
    <n v="48227"/>
    <x v="2"/>
    <s v="OFF-BI-10003091"/>
    <x v="1"/>
    <x v="8"/>
    <s v="GBC DocuBind TL200 Manual Binding Machine"/>
    <n v="895.92"/>
    <n v="4"/>
    <n v="0"/>
    <n v="421.08239999999995"/>
  </r>
  <r>
    <n v="2995"/>
    <x v="1486"/>
    <x v="0"/>
    <x v="369"/>
    <d v="2013-09-14T00:00:00"/>
    <s v="Second Class"/>
    <s v="AT-10735"/>
    <x v="247"/>
    <x v="0"/>
    <s v="United States"/>
    <s v="Stockton"/>
    <x v="1"/>
    <n v="95207"/>
    <x v="1"/>
    <s v="OFF-BI-10004654"/>
    <x v="1"/>
    <x v="8"/>
    <s v="VariCap6 Expandable Binder"/>
    <n v="55.360000000000007"/>
    <n v="4"/>
    <n v="0.2"/>
    <n v="18.683999999999997"/>
  </r>
  <r>
    <n v="2996"/>
    <x v="1487"/>
    <x v="2"/>
    <x v="686"/>
    <d v="2011-07-21T00:00:00"/>
    <s v="Standard Class"/>
    <s v="PB-19150"/>
    <x v="171"/>
    <x v="0"/>
    <s v="United States"/>
    <s v="Phoenix"/>
    <x v="16"/>
    <n v="85023"/>
    <x v="1"/>
    <s v="OFF-ST-10000760"/>
    <x v="1"/>
    <x v="4"/>
    <s v="Eldon Fold 'N Roll Cart System"/>
    <n v="55.92"/>
    <n v="5"/>
    <n v="0.2"/>
    <n v="6.2910000000000004"/>
  </r>
  <r>
    <n v="2997"/>
    <x v="1488"/>
    <x v="2"/>
    <x v="261"/>
    <d v="2011-06-25T00:00:00"/>
    <s v="Standard Class"/>
    <s v="NW-18400"/>
    <x v="508"/>
    <x v="0"/>
    <s v="United States"/>
    <s v="Philadelphia"/>
    <x v="9"/>
    <n v="19120"/>
    <x v="3"/>
    <s v="OFF-EN-10001539"/>
    <x v="1"/>
    <x v="12"/>
    <s v="Staples"/>
    <n v="24.896000000000001"/>
    <n v="4"/>
    <n v="0.2"/>
    <n v="8.4024000000000001"/>
  </r>
  <r>
    <n v="2998"/>
    <x v="1488"/>
    <x v="2"/>
    <x v="261"/>
    <d v="2011-06-25T00:00:00"/>
    <s v="Standard Class"/>
    <s v="NW-18400"/>
    <x v="508"/>
    <x v="0"/>
    <s v="United States"/>
    <s v="Philadelphia"/>
    <x v="9"/>
    <n v="19120"/>
    <x v="3"/>
    <s v="FUR-FU-10000550"/>
    <x v="0"/>
    <x v="5"/>
    <s v="Stacking Trays by OIC"/>
    <n v="3.9840000000000004"/>
    <n v="1"/>
    <n v="0.2"/>
    <n v="0.64739999999999964"/>
  </r>
  <r>
    <n v="2999"/>
    <x v="1488"/>
    <x v="2"/>
    <x v="261"/>
    <d v="2011-06-25T00:00:00"/>
    <s v="Standard Class"/>
    <s v="NW-18400"/>
    <x v="508"/>
    <x v="0"/>
    <s v="United States"/>
    <s v="Philadelphia"/>
    <x v="9"/>
    <n v="19120"/>
    <x v="3"/>
    <s v="TEC-AC-10003628"/>
    <x v="2"/>
    <x v="11"/>
    <s v="Logitech 910-002974 M325 Wireless Mouse for Web Scrolling"/>
    <n v="95.968000000000004"/>
    <n v="4"/>
    <n v="0.2"/>
    <n v="28.790400000000009"/>
  </r>
  <r>
    <n v="3000"/>
    <x v="1488"/>
    <x v="2"/>
    <x v="261"/>
    <d v="2011-06-25T00:00:00"/>
    <s v="Standard Class"/>
    <s v="NW-18400"/>
    <x v="508"/>
    <x v="0"/>
    <s v="United States"/>
    <s v="Philadelphia"/>
    <x v="9"/>
    <n v="19120"/>
    <x v="3"/>
    <s v="TEC-MA-10004521"/>
    <x v="2"/>
    <x v="15"/>
    <s v="Epson Perfection V600 Photo Scanner"/>
    <n v="206.99100000000004"/>
    <n v="3"/>
    <n v="0.7"/>
    <n v="-172.49250000000001"/>
  </r>
  <r>
    <n v="3001"/>
    <x v="1488"/>
    <x v="2"/>
    <x v="261"/>
    <d v="2011-06-25T00:00:00"/>
    <s v="Standard Class"/>
    <s v="NW-18400"/>
    <x v="508"/>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x v="508"/>
    <x v="0"/>
    <s v="United States"/>
    <s v="Philadelphia"/>
    <x v="9"/>
    <n v="19120"/>
    <x v="3"/>
    <s v="OFF-BI-10000069"/>
    <x v="1"/>
    <x v="8"/>
    <s v="GBC Prepunched Paper, 19-Hole, for Binding Systems, 24-lb"/>
    <n v="9.006000000000002"/>
    <n v="2"/>
    <n v="0.7"/>
    <n v="-7.2048000000000023"/>
  </r>
  <r>
    <n v="3003"/>
    <x v="1489"/>
    <x v="1"/>
    <x v="761"/>
    <d v="2012-07-10T00:00:00"/>
    <s v="Standard Class"/>
    <s v="VP-21730"/>
    <x v="163"/>
    <x v="2"/>
    <s v="United States"/>
    <s v="Sterling Heights"/>
    <x v="12"/>
    <n v="48310"/>
    <x v="2"/>
    <s v="OFF-BI-10003655"/>
    <x v="1"/>
    <x v="8"/>
    <s v="Durable Pressboard Binders"/>
    <n v="19"/>
    <n v="5"/>
    <n v="0"/>
    <n v="8.93"/>
  </r>
  <r>
    <n v="3004"/>
    <x v="1490"/>
    <x v="3"/>
    <x v="819"/>
    <d v="2014-12-24T00:00:00"/>
    <s v="Standard Class"/>
    <s v="RD-19810"/>
    <x v="279"/>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x v="675"/>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x v="50"/>
    <x v="2"/>
    <s v="United States"/>
    <s v="Eau Claire"/>
    <x v="6"/>
    <n v="54703"/>
    <x v="2"/>
    <s v="OFF-BI-10000666"/>
    <x v="1"/>
    <x v="8"/>
    <s v="Surelock Post Binders"/>
    <n v="91.679999999999993"/>
    <n v="3"/>
    <n v="0"/>
    <n v="45.839999999999996"/>
  </r>
  <r>
    <n v="3007"/>
    <x v="1493"/>
    <x v="3"/>
    <x v="119"/>
    <d v="2014-10-16T00:00:00"/>
    <s v="First Class"/>
    <s v="CR-12730"/>
    <x v="257"/>
    <x v="0"/>
    <s v="United States"/>
    <s v="New York City"/>
    <x v="15"/>
    <n v="10009"/>
    <x v="3"/>
    <s v="OFF-AP-10000828"/>
    <x v="1"/>
    <x v="9"/>
    <s v="Avanti 4.4 Cu. Ft. Refrigerator"/>
    <n v="904.9"/>
    <n v="5"/>
    <n v="0"/>
    <n v="253.37199999999996"/>
  </r>
  <r>
    <n v="3008"/>
    <x v="1494"/>
    <x v="2"/>
    <x v="745"/>
    <d v="2011-10-29T00:00:00"/>
    <s v="Standard Class"/>
    <s v="AA-10375"/>
    <x v="211"/>
    <x v="0"/>
    <s v="United States"/>
    <s v="Rancho Cucamonga"/>
    <x v="1"/>
    <n v="91730"/>
    <x v="1"/>
    <s v="OFF-BI-10002706"/>
    <x v="1"/>
    <x v="8"/>
    <s v="Avery Premier Heavy-Duty Binder with Round Locking Rings"/>
    <n v="34.271999999999998"/>
    <n v="3"/>
    <n v="0.2"/>
    <n v="11.138399999999999"/>
  </r>
  <r>
    <n v="3009"/>
    <x v="1495"/>
    <x v="0"/>
    <x v="5"/>
    <d v="2013-12-07T00:00:00"/>
    <s v="First Class"/>
    <s v="JG-15160"/>
    <x v="506"/>
    <x v="0"/>
    <s v="United States"/>
    <s v="Murray"/>
    <x v="0"/>
    <n v="42071"/>
    <x v="0"/>
    <s v="FUR-FU-10004748"/>
    <x v="0"/>
    <x v="5"/>
    <s v="Howard Miller 16&quot; Diameter Gallery Wall Clock"/>
    <n v="191.82"/>
    <n v="3"/>
    <n v="0"/>
    <n v="74.809799999999996"/>
  </r>
  <r>
    <n v="3010"/>
    <x v="1496"/>
    <x v="0"/>
    <x v="197"/>
    <d v="2013-07-30T00:00:00"/>
    <s v="Standard Class"/>
    <s v="RR-19525"/>
    <x v="645"/>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x v="676"/>
    <x v="2"/>
    <s v="United States"/>
    <s v="Louisville"/>
    <x v="22"/>
    <n v="80027"/>
    <x v="1"/>
    <s v="OFF-BI-10000773"/>
    <x v="1"/>
    <x v="8"/>
    <s v="Insertable Tab Post Binder Dividers"/>
    <n v="12.030000000000001"/>
    <n v="5"/>
    <n v="0.7"/>
    <n v="-9.222999999999999"/>
  </r>
  <r>
    <n v="3012"/>
    <x v="1497"/>
    <x v="3"/>
    <x v="827"/>
    <d v="2014-04-24T00:00:00"/>
    <s v="Standard Class"/>
    <s v="SR-20425"/>
    <x v="676"/>
    <x v="2"/>
    <s v="United States"/>
    <s v="Louisville"/>
    <x v="22"/>
    <n v="80027"/>
    <x v="1"/>
    <s v="TEC-MA-10000822"/>
    <x v="2"/>
    <x v="15"/>
    <s v="Lexmark MX611dhe Monochrome Laser Printer"/>
    <n v="2549.9850000000006"/>
    <n v="5"/>
    <n v="0.7"/>
    <n v="-3399.9800000000009"/>
  </r>
  <r>
    <n v="3013"/>
    <x v="1497"/>
    <x v="3"/>
    <x v="827"/>
    <d v="2014-04-24T00:00:00"/>
    <s v="Standard Class"/>
    <s v="SR-20425"/>
    <x v="676"/>
    <x v="2"/>
    <s v="United States"/>
    <s v="Louisville"/>
    <x v="22"/>
    <n v="80027"/>
    <x v="1"/>
    <s v="OFF-BI-10001543"/>
    <x v="1"/>
    <x v="8"/>
    <s v="GBC VeloBinder Manual Binding System"/>
    <n v="21.594000000000005"/>
    <n v="2"/>
    <n v="0.7"/>
    <n v="-15.835599999999999"/>
  </r>
  <r>
    <n v="3014"/>
    <x v="1497"/>
    <x v="3"/>
    <x v="827"/>
    <d v="2014-04-24T00:00:00"/>
    <s v="Standard Class"/>
    <s v="SR-20425"/>
    <x v="676"/>
    <x v="2"/>
    <s v="United States"/>
    <s v="Louisville"/>
    <x v="22"/>
    <n v="80027"/>
    <x v="1"/>
    <s v="OFF-BI-10003355"/>
    <x v="1"/>
    <x v="8"/>
    <s v="Cardinal Holdit Business Card Pockets"/>
    <n v="8.9640000000000022"/>
    <n v="6"/>
    <n v="0.7"/>
    <n v="-6.573599999999999"/>
  </r>
  <r>
    <n v="3015"/>
    <x v="1497"/>
    <x v="3"/>
    <x v="827"/>
    <d v="2014-04-24T00:00:00"/>
    <s v="Standard Class"/>
    <s v="SR-20425"/>
    <x v="676"/>
    <x v="2"/>
    <s v="United States"/>
    <s v="Louisville"/>
    <x v="22"/>
    <n v="80027"/>
    <x v="1"/>
    <s v="OFF-PA-10002005"/>
    <x v="1"/>
    <x v="10"/>
    <s v="Xerox 225"/>
    <n v="20.736000000000004"/>
    <n v="4"/>
    <n v="0.2"/>
    <n v="7.2576000000000001"/>
  </r>
  <r>
    <n v="3016"/>
    <x v="1498"/>
    <x v="1"/>
    <x v="14"/>
    <d v="2012-09-21T00:00:00"/>
    <s v="Standard Class"/>
    <s v="LS-16975"/>
    <x v="60"/>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x v="414"/>
    <x v="2"/>
    <s v="United States"/>
    <s v="Pharr"/>
    <x v="5"/>
    <n v="78577"/>
    <x v="2"/>
    <s v="OFF-ST-10002743"/>
    <x v="1"/>
    <x v="4"/>
    <s v="SAFCO Boltless Steel Shelving"/>
    <n v="727.29600000000005"/>
    <n v="8"/>
    <n v="0.2"/>
    <n v="-172.73280000000005"/>
  </r>
  <r>
    <n v="3018"/>
    <x v="1499"/>
    <x v="0"/>
    <x v="828"/>
    <d v="2013-08-31T00:00:00"/>
    <s v="Standard Class"/>
    <s v="MH-18115"/>
    <x v="414"/>
    <x v="2"/>
    <s v="United States"/>
    <s v="Pharr"/>
    <x v="5"/>
    <n v="78577"/>
    <x v="2"/>
    <s v="FUR-FU-10004973"/>
    <x v="0"/>
    <x v="5"/>
    <s v="Flat Face Poster Frame"/>
    <n v="22.608000000000001"/>
    <n v="3"/>
    <n v="0.6"/>
    <n v="-10.173599999999997"/>
  </r>
  <r>
    <n v="3019"/>
    <x v="1499"/>
    <x v="0"/>
    <x v="828"/>
    <d v="2013-08-31T00:00:00"/>
    <s v="Standard Class"/>
    <s v="MH-18115"/>
    <x v="414"/>
    <x v="2"/>
    <s v="United States"/>
    <s v="Pharr"/>
    <x v="5"/>
    <n v="78577"/>
    <x v="2"/>
    <s v="TEC-AC-10002842"/>
    <x v="2"/>
    <x v="11"/>
    <s v="WD My Passport Ultra 2TB Portable External Hard Drive"/>
    <n v="666.4"/>
    <n v="7"/>
    <n v="0.2"/>
    <n v="-33.319999999999965"/>
  </r>
  <r>
    <n v="3020"/>
    <x v="1500"/>
    <x v="1"/>
    <x v="627"/>
    <d v="2012-11-14T00:00:00"/>
    <s v="Standard Class"/>
    <s v="SC-20095"/>
    <x v="183"/>
    <x v="0"/>
    <s v="United States"/>
    <s v="West Jordan"/>
    <x v="7"/>
    <n v="84084"/>
    <x v="1"/>
    <s v="OFF-FA-10002701"/>
    <x v="1"/>
    <x v="13"/>
    <s v="Alliance Rubber Bands"/>
    <n v="5.04"/>
    <n v="3"/>
    <n v="0"/>
    <n v="0.20159999999999978"/>
  </r>
  <r>
    <n v="3021"/>
    <x v="1500"/>
    <x v="1"/>
    <x v="627"/>
    <d v="2012-11-14T00:00:00"/>
    <s v="Standard Class"/>
    <s v="SC-20095"/>
    <x v="183"/>
    <x v="0"/>
    <s v="United States"/>
    <s v="West Jordan"/>
    <x v="7"/>
    <n v="84084"/>
    <x v="1"/>
    <s v="OFF-PA-10001125"/>
    <x v="1"/>
    <x v="10"/>
    <s v="Xerox 1988"/>
    <n v="92.94"/>
    <n v="3"/>
    <n v="0"/>
    <n v="41.822999999999993"/>
  </r>
  <r>
    <n v="3022"/>
    <x v="1500"/>
    <x v="1"/>
    <x v="627"/>
    <d v="2012-11-14T00:00:00"/>
    <s v="Standard Class"/>
    <s v="SC-20095"/>
    <x v="183"/>
    <x v="0"/>
    <s v="United States"/>
    <s v="West Jordan"/>
    <x v="7"/>
    <n v="84084"/>
    <x v="1"/>
    <s v="FUR-FU-10004090"/>
    <x v="0"/>
    <x v="5"/>
    <s v="Executive Impressions 14&quot; Contract Wall Clock"/>
    <n v="66.69"/>
    <n v="3"/>
    <n v="0"/>
    <n v="22.007699999999996"/>
  </r>
  <r>
    <n v="3023"/>
    <x v="1500"/>
    <x v="1"/>
    <x v="627"/>
    <d v="2012-11-14T00:00:00"/>
    <s v="Standard Class"/>
    <s v="SC-20095"/>
    <x v="183"/>
    <x v="0"/>
    <s v="United States"/>
    <s v="West Jordan"/>
    <x v="7"/>
    <n v="84084"/>
    <x v="1"/>
    <s v="OFF-BI-10001510"/>
    <x v="1"/>
    <x v="8"/>
    <s v="Deluxe Heavy-Duty Vinyl Round Ring Binder"/>
    <n v="91.68"/>
    <n v="5"/>
    <n v="0.2"/>
    <n v="28.65"/>
  </r>
  <r>
    <n v="3024"/>
    <x v="1501"/>
    <x v="3"/>
    <x v="701"/>
    <d v="2014-11-24T00:00:00"/>
    <s v="Standard Class"/>
    <s v="JB-16000"/>
    <x v="677"/>
    <x v="0"/>
    <s v="United States"/>
    <s v="Brownsville"/>
    <x v="5"/>
    <n v="78521"/>
    <x v="2"/>
    <s v="FUR-BO-10002202"/>
    <x v="0"/>
    <x v="0"/>
    <s v="Atlantic Metals Mobile 2-Shelf Bookcases, Custom Colors"/>
    <n v="327.73279999999994"/>
    <n v="2"/>
    <n v="0.32"/>
    <n v="-14.458800000000025"/>
  </r>
  <r>
    <n v="3025"/>
    <x v="1502"/>
    <x v="1"/>
    <x v="627"/>
    <d v="2012-11-13T00:00:00"/>
    <s v="Standard Class"/>
    <s v="AC-10450"/>
    <x v="549"/>
    <x v="0"/>
    <s v="United States"/>
    <s v="New York City"/>
    <x v="15"/>
    <n v="10011"/>
    <x v="3"/>
    <s v="OFF-BI-10001922"/>
    <x v="1"/>
    <x v="8"/>
    <s v="Storex Dura Pro Binders"/>
    <n v="52.272000000000006"/>
    <n v="11"/>
    <n v="0.2"/>
    <n v="17.641799999999996"/>
  </r>
  <r>
    <n v="3026"/>
    <x v="1502"/>
    <x v="1"/>
    <x v="627"/>
    <d v="2012-11-13T00:00:00"/>
    <s v="Standard Class"/>
    <s v="AC-10450"/>
    <x v="549"/>
    <x v="0"/>
    <s v="United States"/>
    <s v="New York City"/>
    <x v="15"/>
    <n v="10011"/>
    <x v="3"/>
    <s v="OFF-PA-10001667"/>
    <x v="1"/>
    <x v="10"/>
    <s v="Great White Multi-Use Recycled Paper (20Lb. and 84 Bright)"/>
    <n v="17.940000000000001"/>
    <n v="3"/>
    <n v="0"/>
    <n v="8.0730000000000004"/>
  </r>
  <r>
    <n v="3027"/>
    <x v="1503"/>
    <x v="3"/>
    <x v="300"/>
    <d v="2014-04-27T00:00:00"/>
    <s v="Standard Class"/>
    <s v="MO-17800"/>
    <x v="246"/>
    <x v="2"/>
    <s v="United States"/>
    <s v="Philadelphia"/>
    <x v="9"/>
    <n v="19140"/>
    <x v="3"/>
    <s v="FUR-FU-10001488"/>
    <x v="0"/>
    <x v="5"/>
    <s v="Tenex 46&quot; x 60&quot; Computer Anti-Static Chairmat, Rectangular Shaped"/>
    <n v="254.35200000000003"/>
    <n v="3"/>
    <n v="0.2"/>
    <n v="0"/>
  </r>
  <r>
    <n v="3028"/>
    <x v="1504"/>
    <x v="2"/>
    <x v="829"/>
    <d v="2011-08-24T00:00:00"/>
    <s v="Same Day"/>
    <s v="RB-19645"/>
    <x v="516"/>
    <x v="1"/>
    <s v="United States"/>
    <s v="Billings"/>
    <x v="37"/>
    <n v="59102"/>
    <x v="1"/>
    <s v="OFF-BI-10002799"/>
    <x v="1"/>
    <x v="8"/>
    <s v="SlimView Poly Binder, 3/8&quot;"/>
    <n v="8.2880000000000003"/>
    <n v="2"/>
    <n v="0.2"/>
    <n v="2.6935999999999991"/>
  </r>
  <r>
    <n v="3029"/>
    <x v="1505"/>
    <x v="3"/>
    <x v="94"/>
    <d v="2014-12-22T00:00:00"/>
    <s v="Standard Class"/>
    <s v="AI-10855"/>
    <x v="482"/>
    <x v="0"/>
    <s v="United States"/>
    <s v="Chesapeake"/>
    <x v="17"/>
    <n v="23320"/>
    <x v="0"/>
    <s v="FUR-CH-10003846"/>
    <x v="0"/>
    <x v="1"/>
    <s v="Hon Valutask Swivel Chairs"/>
    <n v="504.90000000000003"/>
    <n v="5"/>
    <n v="0"/>
    <n v="80.78400000000002"/>
  </r>
  <r>
    <n v="3030"/>
    <x v="1506"/>
    <x v="0"/>
    <x v="830"/>
    <d v="2013-03-29T00:00:00"/>
    <s v="Standard Class"/>
    <s v="DR-12880"/>
    <x v="112"/>
    <x v="1"/>
    <s v="United States"/>
    <s v="Gresham"/>
    <x v="21"/>
    <n v="97030"/>
    <x v="1"/>
    <s v="TEC-PH-10003691"/>
    <x v="2"/>
    <x v="7"/>
    <s v="BlackBerry Q10"/>
    <n v="403.16800000000001"/>
    <n v="4"/>
    <n v="0.2"/>
    <n v="25.198000000000008"/>
  </r>
  <r>
    <n v="3031"/>
    <x v="1507"/>
    <x v="1"/>
    <x v="481"/>
    <d v="2012-09-27T00:00:00"/>
    <s v="Standard Class"/>
    <s v="DM-12955"/>
    <x v="678"/>
    <x v="1"/>
    <s v="United States"/>
    <s v="Lincoln Park"/>
    <x v="12"/>
    <n v="48146"/>
    <x v="2"/>
    <s v="FUR-BO-10000468"/>
    <x v="0"/>
    <x v="0"/>
    <s v="O'Sullivan 2-Shelf Heavy-Duty Bookcases"/>
    <n v="194.32"/>
    <n v="4"/>
    <n v="0"/>
    <n v="31.091200000000015"/>
  </r>
  <r>
    <n v="3032"/>
    <x v="1507"/>
    <x v="1"/>
    <x v="481"/>
    <d v="2012-09-27T00:00:00"/>
    <s v="Standard Class"/>
    <s v="DM-12955"/>
    <x v="678"/>
    <x v="1"/>
    <s v="United States"/>
    <s v="Lincoln Park"/>
    <x v="12"/>
    <n v="48146"/>
    <x v="2"/>
    <s v="OFF-AR-10001044"/>
    <x v="1"/>
    <x v="6"/>
    <s v="BOSTON Ranger #55 Pencil Sharpener, Black"/>
    <n v="25.99"/>
    <n v="1"/>
    <n v="0"/>
    <n v="7.5370999999999988"/>
  </r>
  <r>
    <n v="3033"/>
    <x v="1508"/>
    <x v="0"/>
    <x v="831"/>
    <d v="2013-11-27T00:00:00"/>
    <s v="Standard Class"/>
    <s v="JH-16180"/>
    <x v="423"/>
    <x v="0"/>
    <s v="United States"/>
    <s v="Gresham"/>
    <x v="21"/>
    <n v="97030"/>
    <x v="1"/>
    <s v="FUR-CH-10003833"/>
    <x v="0"/>
    <x v="1"/>
    <s v="Novimex Fabric Task Chair"/>
    <n v="195.136"/>
    <n v="4"/>
    <n v="0.2"/>
    <n v="-12.196000000000005"/>
  </r>
  <r>
    <n v="3034"/>
    <x v="1509"/>
    <x v="3"/>
    <x v="118"/>
    <d v="2014-09-22T00:00:00"/>
    <s v="Standard Class"/>
    <s v="AB-10060"/>
    <x v="144"/>
    <x v="2"/>
    <s v="United States"/>
    <s v="Philadelphia"/>
    <x v="9"/>
    <n v="19143"/>
    <x v="3"/>
    <s v="OFF-PA-10004355"/>
    <x v="1"/>
    <x v="10"/>
    <s v="Xerox 231"/>
    <n v="20.736000000000004"/>
    <n v="4"/>
    <n v="0.2"/>
    <n v="7.2576000000000001"/>
  </r>
  <r>
    <n v="3035"/>
    <x v="1510"/>
    <x v="1"/>
    <x v="832"/>
    <d v="2012-06-16T00:00:00"/>
    <s v="Standard Class"/>
    <s v="BD-11605"/>
    <x v="205"/>
    <x v="0"/>
    <s v="United States"/>
    <s v="Monroe"/>
    <x v="28"/>
    <n v="71203"/>
    <x v="0"/>
    <s v="TEC-AC-10003038"/>
    <x v="2"/>
    <x v="11"/>
    <s v="Kingston Digital DataTraveler 16GB USB 2.0"/>
    <n v="53.699999999999996"/>
    <n v="6"/>
    <n v="0"/>
    <n v="10.202999999999994"/>
  </r>
  <r>
    <n v="3036"/>
    <x v="1510"/>
    <x v="1"/>
    <x v="832"/>
    <d v="2012-06-16T00:00:00"/>
    <s v="Standard Class"/>
    <s v="BD-11605"/>
    <x v="205"/>
    <x v="0"/>
    <s v="United States"/>
    <s v="Monroe"/>
    <x v="28"/>
    <n v="71203"/>
    <x v="0"/>
    <s v="OFF-BI-10002799"/>
    <x v="1"/>
    <x v="8"/>
    <s v="SlimView Poly Binder, 3/8&quot;"/>
    <n v="36.26"/>
    <n v="7"/>
    <n v="0"/>
    <n v="16.679599999999997"/>
  </r>
  <r>
    <n v="3037"/>
    <x v="1510"/>
    <x v="1"/>
    <x v="832"/>
    <d v="2012-06-16T00:00:00"/>
    <s v="Standard Class"/>
    <s v="BD-11605"/>
    <x v="205"/>
    <x v="0"/>
    <s v="United States"/>
    <s v="Monroe"/>
    <x v="28"/>
    <n v="71203"/>
    <x v="0"/>
    <s v="OFF-AR-10003582"/>
    <x v="1"/>
    <x v="6"/>
    <s v="Boston Electric Pencil Sharpener, Model 1818, Charcoal Black"/>
    <n v="56.3"/>
    <n v="2"/>
    <n v="0"/>
    <n v="15.764000000000003"/>
  </r>
  <r>
    <n v="3038"/>
    <x v="1510"/>
    <x v="1"/>
    <x v="832"/>
    <d v="2012-06-16T00:00:00"/>
    <s v="Standard Class"/>
    <s v="BD-11605"/>
    <x v="205"/>
    <x v="0"/>
    <s v="United States"/>
    <s v="Monroe"/>
    <x v="28"/>
    <n v="71203"/>
    <x v="0"/>
    <s v="OFF-PA-10004451"/>
    <x v="1"/>
    <x v="10"/>
    <s v="Xerox 222"/>
    <n v="32.400000000000006"/>
    <n v="5"/>
    <n v="0"/>
    <n v="15.552000000000001"/>
  </r>
  <r>
    <n v="3039"/>
    <x v="1510"/>
    <x v="1"/>
    <x v="832"/>
    <d v="2012-06-16T00:00:00"/>
    <s v="Standard Class"/>
    <s v="BD-11605"/>
    <x v="205"/>
    <x v="0"/>
    <s v="United States"/>
    <s v="Monroe"/>
    <x v="28"/>
    <n v="71203"/>
    <x v="0"/>
    <s v="FUR-FU-10004666"/>
    <x v="0"/>
    <x v="5"/>
    <s v="DAX Clear Channel Poster Frame"/>
    <n v="29.16"/>
    <n v="2"/>
    <n v="0"/>
    <n v="10.789200000000001"/>
  </r>
  <r>
    <n v="3040"/>
    <x v="1511"/>
    <x v="3"/>
    <x v="621"/>
    <d v="2014-10-09T00:00:00"/>
    <s v="Standard Class"/>
    <s v="AS-10045"/>
    <x v="442"/>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x v="9"/>
    <x v="0"/>
    <s v="United States"/>
    <s v="Chattanooga"/>
    <x v="18"/>
    <n v="37421"/>
    <x v="0"/>
    <s v="FUR-FU-10004270"/>
    <x v="0"/>
    <x v="5"/>
    <s v="Eldon Image Series Desk Accessories, Burgundy"/>
    <n v="16.72"/>
    <n v="5"/>
    <n v="0.2"/>
    <n v="3.3439999999999994"/>
  </r>
  <r>
    <n v="3042"/>
    <x v="1513"/>
    <x v="3"/>
    <x v="220"/>
    <d v="2014-09-13T00:00:00"/>
    <s v="Same Day"/>
    <s v="KF-16285"/>
    <x v="580"/>
    <x v="2"/>
    <s v="United States"/>
    <s v="Long Beach"/>
    <x v="1"/>
    <n v="90805"/>
    <x v="1"/>
    <s v="OFF-PA-10003172"/>
    <x v="1"/>
    <x v="10"/>
    <s v="Xerox 1996"/>
    <n v="12.96"/>
    <n v="2"/>
    <n v="0"/>
    <n v="6.2208000000000006"/>
  </r>
  <r>
    <n v="3043"/>
    <x v="1513"/>
    <x v="3"/>
    <x v="220"/>
    <d v="2014-09-13T00:00:00"/>
    <s v="Same Day"/>
    <s v="KF-16285"/>
    <x v="580"/>
    <x v="2"/>
    <s v="United States"/>
    <s v="Long Beach"/>
    <x v="1"/>
    <n v="90805"/>
    <x v="1"/>
    <s v="OFF-EN-10002312"/>
    <x v="1"/>
    <x v="12"/>
    <s v="#10 Self-Seal White Envelopes"/>
    <n v="22.18"/>
    <n v="2"/>
    <n v="0"/>
    <n v="10.8682"/>
  </r>
  <r>
    <n v="3044"/>
    <x v="1513"/>
    <x v="3"/>
    <x v="220"/>
    <d v="2014-09-13T00:00:00"/>
    <s v="Same Day"/>
    <s v="KF-16285"/>
    <x v="580"/>
    <x v="2"/>
    <s v="United States"/>
    <s v="Long Beach"/>
    <x v="1"/>
    <n v="90805"/>
    <x v="1"/>
    <s v="FUR-CH-10002320"/>
    <x v="0"/>
    <x v="1"/>
    <s v="Hon Pagoda Stacking Chairs"/>
    <n v="2054.2720000000004"/>
    <n v="8"/>
    <n v="0.2"/>
    <n v="256.78399999999976"/>
  </r>
  <r>
    <n v="3045"/>
    <x v="1514"/>
    <x v="1"/>
    <x v="28"/>
    <d v="2012-05-02T00:00:00"/>
    <s v="Second Class"/>
    <s v="BP-11230"/>
    <x v="546"/>
    <x v="0"/>
    <s v="United States"/>
    <s v="Troy"/>
    <x v="24"/>
    <n v="45373"/>
    <x v="3"/>
    <s v="TEC-PH-10001530"/>
    <x v="2"/>
    <x v="7"/>
    <s v="Cisco Unified IP Phone 7945G VoIP phone"/>
    <n v="1022.97"/>
    <n v="5"/>
    <n v="0.4"/>
    <n v="-255.74250000000001"/>
  </r>
  <r>
    <n v="3046"/>
    <x v="1515"/>
    <x v="3"/>
    <x v="44"/>
    <d v="2014-11-11T00:00:00"/>
    <s v="Second Class"/>
    <s v="CC-12430"/>
    <x v="254"/>
    <x v="2"/>
    <s v="United States"/>
    <s v="Minneapolis"/>
    <x v="11"/>
    <n v="55407"/>
    <x v="2"/>
    <s v="OFF-AR-10001216"/>
    <x v="1"/>
    <x v="6"/>
    <s v="Newell 339"/>
    <n v="13.899999999999999"/>
    <n v="5"/>
    <n v="0"/>
    <n v="3.6139999999999994"/>
  </r>
  <r>
    <n v="3047"/>
    <x v="1515"/>
    <x v="3"/>
    <x v="44"/>
    <d v="2014-11-11T00:00:00"/>
    <s v="Second Class"/>
    <s v="CC-12430"/>
    <x v="254"/>
    <x v="2"/>
    <s v="United States"/>
    <s v="Minneapolis"/>
    <x v="11"/>
    <n v="55407"/>
    <x v="2"/>
    <s v="OFF-PA-10003127"/>
    <x v="1"/>
    <x v="10"/>
    <s v="Staples"/>
    <n v="26.38"/>
    <n v="1"/>
    <n v="0"/>
    <n v="12.134799999999998"/>
  </r>
  <r>
    <n v="3048"/>
    <x v="1516"/>
    <x v="2"/>
    <x v="587"/>
    <d v="2011-10-04T00:00:00"/>
    <s v="Standard Class"/>
    <s v="DB-13615"/>
    <x v="140"/>
    <x v="0"/>
    <s v="United States"/>
    <s v="Seattle"/>
    <x v="4"/>
    <n v="98105"/>
    <x v="1"/>
    <s v="OFF-BI-10003910"/>
    <x v="1"/>
    <x v="8"/>
    <s v="DXL Angle-View Binders with Locking Rings by Samsill"/>
    <n v="43.176000000000002"/>
    <n v="7"/>
    <n v="0.2"/>
    <n v="13.4925"/>
  </r>
  <r>
    <n v="3049"/>
    <x v="1517"/>
    <x v="3"/>
    <x v="459"/>
    <d v="2014-04-05T00:00:00"/>
    <s v="First Class"/>
    <s v="TC-21475"/>
    <x v="679"/>
    <x v="2"/>
    <s v="United States"/>
    <s v="Columbus"/>
    <x v="32"/>
    <n v="31907"/>
    <x v="0"/>
    <s v="FUR-TA-10004534"/>
    <x v="0"/>
    <x v="3"/>
    <s v="Bevis 44 x 96 Conference Tables"/>
    <n v="411.8"/>
    <n v="2"/>
    <n v="0"/>
    <n v="70.005999999999972"/>
  </r>
  <r>
    <n v="3050"/>
    <x v="1517"/>
    <x v="3"/>
    <x v="459"/>
    <d v="2014-04-05T00:00:00"/>
    <s v="First Class"/>
    <s v="TC-21475"/>
    <x v="679"/>
    <x v="2"/>
    <s v="United States"/>
    <s v="Columbus"/>
    <x v="32"/>
    <n v="31907"/>
    <x v="0"/>
    <s v="TEC-AC-10000892"/>
    <x v="2"/>
    <x v="11"/>
    <s v="NETGEAR N750 Dual Band Wi-Fi Gigabit Router"/>
    <n v="360"/>
    <n v="4"/>
    <n v="0"/>
    <n v="129.6"/>
  </r>
  <r>
    <n v="3051"/>
    <x v="1518"/>
    <x v="3"/>
    <x v="833"/>
    <d v="2014-10-12T00:00:00"/>
    <s v="Standard Class"/>
    <s v="NZ-18565"/>
    <x v="125"/>
    <x v="2"/>
    <s v="United States"/>
    <s v="Meridian"/>
    <x v="45"/>
    <n v="83642"/>
    <x v="1"/>
    <s v="FUR-FU-10003247"/>
    <x v="0"/>
    <x v="5"/>
    <s v="36X48 HARDFLOOR CHAIRMAT"/>
    <n v="41.96"/>
    <n v="2"/>
    <n v="0"/>
    <n v="2.9371999999999971"/>
  </r>
  <r>
    <n v="3052"/>
    <x v="1518"/>
    <x v="3"/>
    <x v="833"/>
    <d v="2014-10-12T00:00:00"/>
    <s v="Standard Class"/>
    <s v="NZ-18565"/>
    <x v="125"/>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x v="125"/>
    <x v="2"/>
    <s v="United States"/>
    <s v="Meridian"/>
    <x v="45"/>
    <n v="83642"/>
    <x v="1"/>
    <s v="OFF-PA-10001295"/>
    <x v="1"/>
    <x v="10"/>
    <s v="Computer Printout Paper with Letter-Trim Perforations"/>
    <n v="37.94"/>
    <n v="2"/>
    <n v="0"/>
    <n v="18.211199999999998"/>
  </r>
  <r>
    <n v="3054"/>
    <x v="1519"/>
    <x v="0"/>
    <x v="526"/>
    <d v="2013-04-15T00:00:00"/>
    <s v="Second Class"/>
    <s v="SW-20350"/>
    <x v="680"/>
    <x v="2"/>
    <s v="United States"/>
    <s v="Detroit"/>
    <x v="12"/>
    <n v="48227"/>
    <x v="2"/>
    <s v="TEC-PH-10002555"/>
    <x v="2"/>
    <x v="7"/>
    <s v="Nortel Meridian M5316 Digital phone"/>
    <n v="517.9"/>
    <n v="2"/>
    <n v="0"/>
    <n v="134.654"/>
  </r>
  <r>
    <n v="3055"/>
    <x v="1519"/>
    <x v="0"/>
    <x v="526"/>
    <d v="2013-04-15T00:00:00"/>
    <s v="Second Class"/>
    <s v="SW-20350"/>
    <x v="680"/>
    <x v="2"/>
    <s v="United States"/>
    <s v="Detroit"/>
    <x v="12"/>
    <n v="48227"/>
    <x v="2"/>
    <s v="OFF-BI-10000831"/>
    <x v="1"/>
    <x v="8"/>
    <s v="Storex Flexible Poly Binders with Double Pockets"/>
    <n v="5.28"/>
    <n v="2"/>
    <n v="0"/>
    <n v="2.4287999999999998"/>
  </r>
  <r>
    <n v="3056"/>
    <x v="1520"/>
    <x v="1"/>
    <x v="834"/>
    <d v="2012-09-01T00:00:00"/>
    <s v="Standard Class"/>
    <s v="TS-21370"/>
    <x v="477"/>
    <x v="1"/>
    <s v="United States"/>
    <s v="Chicago"/>
    <x v="10"/>
    <n v="60623"/>
    <x v="2"/>
    <s v="TEC-CO-10001046"/>
    <x v="2"/>
    <x v="16"/>
    <s v="Canon Imageclass D680 Copier / Fax"/>
    <n v="2799.9600000000005"/>
    <n v="5"/>
    <n v="0.2"/>
    <n v="874.98749999999984"/>
  </r>
  <r>
    <n v="3057"/>
    <x v="1521"/>
    <x v="3"/>
    <x v="15"/>
    <d v="2014-10-25T00:00:00"/>
    <s v="Second Class"/>
    <s v="HH-15010"/>
    <x v="511"/>
    <x v="1"/>
    <s v="United States"/>
    <s v="San Francisco"/>
    <x v="1"/>
    <n v="94110"/>
    <x v="1"/>
    <s v="OFF-EN-10002973"/>
    <x v="1"/>
    <x v="12"/>
    <s v="Ampad #10 Peel &amp; Seel Holiday Envelopes"/>
    <n v="8.9600000000000009"/>
    <n v="2"/>
    <n v="0"/>
    <n v="4.3008000000000006"/>
  </r>
  <r>
    <n v="3058"/>
    <x v="1521"/>
    <x v="3"/>
    <x v="15"/>
    <d v="2014-10-25T00:00:00"/>
    <s v="Second Class"/>
    <s v="HH-15010"/>
    <x v="511"/>
    <x v="1"/>
    <s v="United States"/>
    <s v="San Francisco"/>
    <x v="1"/>
    <n v="94110"/>
    <x v="1"/>
    <s v="OFF-LA-10001641"/>
    <x v="1"/>
    <x v="2"/>
    <s v="Avery 518"/>
    <n v="31.5"/>
    <n v="10"/>
    <n v="0"/>
    <n v="15.120000000000001"/>
  </r>
  <r>
    <n v="3059"/>
    <x v="1521"/>
    <x v="3"/>
    <x v="15"/>
    <d v="2014-10-25T00:00:00"/>
    <s v="Second Class"/>
    <s v="HH-15010"/>
    <x v="511"/>
    <x v="1"/>
    <s v="United States"/>
    <s v="San Francisco"/>
    <x v="1"/>
    <n v="94110"/>
    <x v="1"/>
    <s v="FUR-FU-10003878"/>
    <x v="0"/>
    <x v="5"/>
    <s v="Linden 10&quot; Round Wall Clock, Black"/>
    <n v="30.56"/>
    <n v="2"/>
    <n v="0"/>
    <n v="10.3904"/>
  </r>
  <r>
    <n v="3060"/>
    <x v="1521"/>
    <x v="3"/>
    <x v="15"/>
    <d v="2014-10-25T00:00:00"/>
    <s v="Second Class"/>
    <s v="HH-15010"/>
    <x v="511"/>
    <x v="1"/>
    <s v="United States"/>
    <s v="San Francisco"/>
    <x v="1"/>
    <n v="94110"/>
    <x v="1"/>
    <s v="FUR-TA-10003837"/>
    <x v="0"/>
    <x v="3"/>
    <s v="Anderson Hickey Conga Table Tops &amp; Accessories"/>
    <n v="24.368000000000002"/>
    <n v="2"/>
    <n v="0.2"/>
    <n v="-3.3506000000000018"/>
  </r>
  <r>
    <n v="3061"/>
    <x v="1522"/>
    <x v="0"/>
    <x v="77"/>
    <d v="2013-11-13T00:00:00"/>
    <s v="Standard Class"/>
    <s v="DM-13345"/>
    <x v="664"/>
    <x v="1"/>
    <s v="United States"/>
    <s v="Newark"/>
    <x v="24"/>
    <n v="43055"/>
    <x v="3"/>
    <s v="TEC-AC-10002800"/>
    <x v="2"/>
    <x v="11"/>
    <s v="Plantronics Audio 478 Stereo USB Headset"/>
    <n v="119.97600000000001"/>
    <n v="3"/>
    <n v="0.2"/>
    <n v="22.495499999999989"/>
  </r>
  <r>
    <n v="3062"/>
    <x v="1523"/>
    <x v="3"/>
    <x v="448"/>
    <d v="2014-03-08T00:00:00"/>
    <s v="Standard Class"/>
    <s v="RE-19450"/>
    <x v="681"/>
    <x v="0"/>
    <s v="United States"/>
    <s v="Dallas"/>
    <x v="5"/>
    <n v="75081"/>
    <x v="2"/>
    <s v="OFF-PA-10001307"/>
    <x v="1"/>
    <x v="10"/>
    <s v="Important Message Pads, 50 4-1/4 x 5-1/2 Forms per Pad"/>
    <n v="26.880000000000003"/>
    <n v="8"/>
    <n v="0.2"/>
    <n v="9.743999999999998"/>
  </r>
  <r>
    <n v="3063"/>
    <x v="1524"/>
    <x v="1"/>
    <x v="154"/>
    <d v="2012-11-29T00:00:00"/>
    <s v="First Class"/>
    <s v="JD-16150"/>
    <x v="251"/>
    <x v="1"/>
    <s v="United States"/>
    <s v="Newark"/>
    <x v="13"/>
    <n v="19711"/>
    <x v="3"/>
    <s v="TEC-PH-10002350"/>
    <x v="2"/>
    <x v="7"/>
    <s v="Apple EarPods with Remote and Mic"/>
    <n v="83.97"/>
    <n v="3"/>
    <n v="0"/>
    <n v="23.511599999999998"/>
  </r>
  <r>
    <n v="3064"/>
    <x v="1524"/>
    <x v="1"/>
    <x v="154"/>
    <d v="2012-11-29T00:00:00"/>
    <s v="First Class"/>
    <s v="JD-16150"/>
    <x v="251"/>
    <x v="1"/>
    <s v="United States"/>
    <s v="Newark"/>
    <x v="13"/>
    <n v="19711"/>
    <x v="3"/>
    <s v="TEC-AC-10000397"/>
    <x v="2"/>
    <x v="11"/>
    <s v="Perixx PERIBOARD-512B, Ergonomic Split Keyboard"/>
    <n v="104.97"/>
    <n v="3"/>
    <n v="0"/>
    <n v="7.3479000000000028"/>
  </r>
  <r>
    <n v="3065"/>
    <x v="1525"/>
    <x v="3"/>
    <x v="677"/>
    <d v="2014-03-19T00:00:00"/>
    <s v="Second Class"/>
    <s v="BF-11215"/>
    <x v="682"/>
    <x v="2"/>
    <s v="United States"/>
    <s v="Albuquerque"/>
    <x v="27"/>
    <n v="87105"/>
    <x v="1"/>
    <s v="OFF-ST-10000615"/>
    <x v="1"/>
    <x v="4"/>
    <s v="SimpliFile Personal File, Black Granite, 15w x 6-15/16d x 11-1/4h"/>
    <n v="90.8"/>
    <n v="8"/>
    <n v="0"/>
    <n v="25.424000000000007"/>
  </r>
  <r>
    <n v="3066"/>
    <x v="1525"/>
    <x v="3"/>
    <x v="677"/>
    <d v="2014-03-19T00:00:00"/>
    <s v="Second Class"/>
    <s v="BF-11215"/>
    <x v="682"/>
    <x v="2"/>
    <s v="United States"/>
    <s v="Albuquerque"/>
    <x v="27"/>
    <n v="87105"/>
    <x v="1"/>
    <s v="TEC-PH-10004531"/>
    <x v="2"/>
    <x v="7"/>
    <s v="OtterBox Commuter Series Case - iPhone 5 &amp; 5s"/>
    <n v="140.73599999999999"/>
    <n v="8"/>
    <n v="0.2"/>
    <n v="49.257599999999996"/>
  </r>
  <r>
    <n v="3067"/>
    <x v="1525"/>
    <x v="3"/>
    <x v="677"/>
    <d v="2014-03-19T00:00:00"/>
    <s v="Second Class"/>
    <s v="BF-11215"/>
    <x v="682"/>
    <x v="2"/>
    <s v="United States"/>
    <s v="Albuquerque"/>
    <x v="27"/>
    <n v="87105"/>
    <x v="1"/>
    <s v="TEC-AC-10004001"/>
    <x v="2"/>
    <x v="11"/>
    <s v="Logitech Wireless Headset H600 Over-The-Head Design"/>
    <n v="214.95000000000002"/>
    <n v="5"/>
    <n v="0"/>
    <n v="88.129500000000007"/>
  </r>
  <r>
    <n v="3068"/>
    <x v="1525"/>
    <x v="3"/>
    <x v="677"/>
    <d v="2014-03-19T00:00:00"/>
    <s v="Second Class"/>
    <s v="BF-11215"/>
    <x v="682"/>
    <x v="2"/>
    <s v="United States"/>
    <s v="Albuquerque"/>
    <x v="27"/>
    <n v="87105"/>
    <x v="1"/>
    <s v="OFF-PA-10001534"/>
    <x v="1"/>
    <x v="10"/>
    <s v="Xerox 230"/>
    <n v="45.36"/>
    <n v="7"/>
    <n v="0"/>
    <n v="21.772800000000004"/>
  </r>
  <r>
    <n v="3069"/>
    <x v="1525"/>
    <x v="3"/>
    <x v="677"/>
    <d v="2014-03-19T00:00:00"/>
    <s v="Second Class"/>
    <s v="BF-11215"/>
    <x v="682"/>
    <x v="2"/>
    <s v="United States"/>
    <s v="Albuquerque"/>
    <x v="27"/>
    <n v="87105"/>
    <x v="1"/>
    <s v="OFF-PA-10001815"/>
    <x v="1"/>
    <x v="10"/>
    <s v="Xerox 1885"/>
    <n v="288.24"/>
    <n v="6"/>
    <n v="0"/>
    <n v="138.35519999999997"/>
  </r>
  <r>
    <n v="3070"/>
    <x v="1526"/>
    <x v="3"/>
    <x v="329"/>
    <d v="2014-12-01T00:00:00"/>
    <s v="Same Day"/>
    <s v="ML-17755"/>
    <x v="529"/>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x v="289"/>
    <x v="1"/>
    <s v="United States"/>
    <s v="Newark"/>
    <x v="13"/>
    <n v="19711"/>
    <x v="3"/>
    <s v="OFF-ST-10002011"/>
    <x v="1"/>
    <x v="4"/>
    <s v="Smead Adjustable Mobile File Trolley with Lockable Top"/>
    <n v="2934.33"/>
    <n v="7"/>
    <n v="0"/>
    <n v="792.26910000000021"/>
  </r>
  <r>
    <n v="3072"/>
    <x v="1527"/>
    <x v="2"/>
    <x v="664"/>
    <d v="2011-11-22T00:00:00"/>
    <s v="Standard Class"/>
    <s v="YC-21895"/>
    <x v="289"/>
    <x v="1"/>
    <s v="United States"/>
    <s v="Newark"/>
    <x v="13"/>
    <n v="19711"/>
    <x v="3"/>
    <s v="FUR-FU-10002379"/>
    <x v="0"/>
    <x v="5"/>
    <s v="Eldon Econocleat Chair Mats for Low Pile Carpets"/>
    <n v="124.41"/>
    <n v="3"/>
    <n v="0"/>
    <n v="14.929199999999994"/>
  </r>
  <r>
    <n v="3073"/>
    <x v="1527"/>
    <x v="2"/>
    <x v="664"/>
    <d v="2011-11-22T00:00:00"/>
    <s v="Standard Class"/>
    <s v="YC-21895"/>
    <x v="289"/>
    <x v="1"/>
    <s v="United States"/>
    <s v="Newark"/>
    <x v="13"/>
    <n v="19711"/>
    <x v="3"/>
    <s v="OFF-AR-10003752"/>
    <x v="1"/>
    <x v="6"/>
    <s v="Deluxe Chalkboard Eraser Cleaner"/>
    <n v="57.75"/>
    <n v="5"/>
    <n v="0"/>
    <n v="26.564999999999998"/>
  </r>
  <r>
    <n v="3074"/>
    <x v="1528"/>
    <x v="0"/>
    <x v="835"/>
    <d v="2013-01-05T00:00:00"/>
    <s v="First Class"/>
    <s v="LR-16915"/>
    <x v="235"/>
    <x v="0"/>
    <s v="United States"/>
    <s v="Los Angeles"/>
    <x v="1"/>
    <n v="90045"/>
    <x v="1"/>
    <s v="OFF-ST-10003692"/>
    <x v="1"/>
    <x v="4"/>
    <s v="Recycled Steel Personal File for Hanging File Folders"/>
    <n v="114.46"/>
    <n v="2"/>
    <n v="0"/>
    <n v="28.614999999999995"/>
  </r>
  <r>
    <n v="3075"/>
    <x v="1529"/>
    <x v="1"/>
    <x v="292"/>
    <d v="2012-10-08T00:00:00"/>
    <s v="Standard Class"/>
    <s v="BS-11755"/>
    <x v="94"/>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x v="454"/>
    <x v="2"/>
    <s v="United States"/>
    <s v="Dallas"/>
    <x v="5"/>
    <n v="75217"/>
    <x v="2"/>
    <s v="OFF-ST-10003306"/>
    <x v="1"/>
    <x v="4"/>
    <s v="Letter Size Cart"/>
    <n v="342.86400000000003"/>
    <n v="3"/>
    <n v="0.2"/>
    <n v="38.572199999999953"/>
  </r>
  <r>
    <n v="3077"/>
    <x v="1530"/>
    <x v="2"/>
    <x v="836"/>
    <d v="2011-07-24T00:00:00"/>
    <s v="Standard Class"/>
    <s v="KM-16375"/>
    <x v="454"/>
    <x v="2"/>
    <s v="United States"/>
    <s v="Dallas"/>
    <x v="5"/>
    <n v="75217"/>
    <x v="2"/>
    <s v="FUR-FU-10003724"/>
    <x v="0"/>
    <x v="5"/>
    <s v="Westinghouse Clip-On Gooseneck Lamps"/>
    <n v="16.739999999999998"/>
    <n v="5"/>
    <n v="0.6"/>
    <n v="-14.228999999999997"/>
  </r>
  <r>
    <n v="3078"/>
    <x v="1530"/>
    <x v="2"/>
    <x v="836"/>
    <d v="2011-07-24T00:00:00"/>
    <s v="Standard Class"/>
    <s v="KM-16375"/>
    <x v="454"/>
    <x v="2"/>
    <s v="United States"/>
    <s v="Dallas"/>
    <x v="5"/>
    <n v="75217"/>
    <x v="2"/>
    <s v="FUR-CH-10002024"/>
    <x v="0"/>
    <x v="1"/>
    <s v="HON 5400 Series Task Chairs for Big and Tall"/>
    <n v="981.37199999999996"/>
    <n v="2"/>
    <n v="0.3"/>
    <n v="-140.19599999999997"/>
  </r>
  <r>
    <n v="3079"/>
    <x v="1531"/>
    <x v="2"/>
    <x v="371"/>
    <d v="2011-05-25T00:00:00"/>
    <s v="Standard Class"/>
    <s v="BT-11530"/>
    <x v="404"/>
    <x v="2"/>
    <s v="United States"/>
    <s v="San Diego"/>
    <x v="1"/>
    <n v="92037"/>
    <x v="1"/>
    <s v="OFF-AR-10003514"/>
    <x v="1"/>
    <x v="6"/>
    <s v="4009 Highlighters by Sanford"/>
    <n v="31.84"/>
    <n v="8"/>
    <n v="0"/>
    <n v="10.507199999999997"/>
  </r>
  <r>
    <n v="3080"/>
    <x v="1532"/>
    <x v="3"/>
    <x v="507"/>
    <d v="2014-09-06T00:00:00"/>
    <s v="First Class"/>
    <s v="KB-16405"/>
    <x v="683"/>
    <x v="2"/>
    <s v="United States"/>
    <s v="Apple Valley"/>
    <x v="1"/>
    <n v="92307"/>
    <x v="1"/>
    <s v="OFF-PA-10001800"/>
    <x v="1"/>
    <x v="10"/>
    <s v="Xerox 220"/>
    <n v="12.96"/>
    <n v="2"/>
    <n v="0"/>
    <n v="6.2208000000000006"/>
  </r>
  <r>
    <n v="3081"/>
    <x v="1532"/>
    <x v="3"/>
    <x v="507"/>
    <d v="2014-09-06T00:00:00"/>
    <s v="First Class"/>
    <s v="KB-16405"/>
    <x v="683"/>
    <x v="2"/>
    <s v="United States"/>
    <s v="Apple Valley"/>
    <x v="1"/>
    <n v="92307"/>
    <x v="1"/>
    <s v="TEC-PH-10003589"/>
    <x v="2"/>
    <x v="7"/>
    <s v="invisibleSHIELD by ZAGG Smudge-Free Screen Protector"/>
    <n v="43.176000000000002"/>
    <n v="3"/>
    <n v="0.2"/>
    <n v="15.111599999999999"/>
  </r>
  <r>
    <n v="3082"/>
    <x v="1533"/>
    <x v="3"/>
    <x v="837"/>
    <d v="2014-06-03T00:00:00"/>
    <s v="Standard Class"/>
    <s v="DW-13480"/>
    <x v="108"/>
    <x v="2"/>
    <s v="United States"/>
    <s v="Louisville"/>
    <x v="0"/>
    <n v="40214"/>
    <x v="0"/>
    <s v="OFF-BI-10003364"/>
    <x v="1"/>
    <x v="8"/>
    <s v="Binding Machine Supplies"/>
    <n v="58.34"/>
    <n v="2"/>
    <n v="0"/>
    <n v="28.0032"/>
  </r>
  <r>
    <n v="3083"/>
    <x v="1533"/>
    <x v="3"/>
    <x v="837"/>
    <d v="2014-06-03T00:00:00"/>
    <s v="Standard Class"/>
    <s v="DW-13480"/>
    <x v="108"/>
    <x v="2"/>
    <s v="United States"/>
    <s v="Louisville"/>
    <x v="0"/>
    <n v="40214"/>
    <x v="0"/>
    <s v="TEC-PH-10002834"/>
    <x v="2"/>
    <x v="7"/>
    <s v="Google Nexus 5"/>
    <n v="539.97"/>
    <n v="3"/>
    <n v="0"/>
    <n v="134.99250000000001"/>
  </r>
  <r>
    <n v="3084"/>
    <x v="1534"/>
    <x v="2"/>
    <x v="838"/>
    <d v="2011-02-04T00:00:00"/>
    <s v="Standard Class"/>
    <s v="JC-15340"/>
    <x v="209"/>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x v="599"/>
    <x v="0"/>
    <s v="United States"/>
    <s v="Houston"/>
    <x v="5"/>
    <n v="77070"/>
    <x v="2"/>
    <s v="OFF-BI-10004584"/>
    <x v="1"/>
    <x v="8"/>
    <s v="GBC ProClick 150 Presentation Binding System"/>
    <n v="252.78399999999996"/>
    <n v="4"/>
    <n v="0.8"/>
    <n v="-417.09360000000004"/>
  </r>
  <r>
    <n v="3086"/>
    <x v="1535"/>
    <x v="3"/>
    <x v="839"/>
    <d v="2014-02-15T00:00:00"/>
    <s v="Standard Class"/>
    <s v="TP-21415"/>
    <x v="599"/>
    <x v="0"/>
    <s v="United States"/>
    <s v="Houston"/>
    <x v="5"/>
    <n v="77070"/>
    <x v="2"/>
    <s v="TEC-AC-10002402"/>
    <x v="2"/>
    <x v="11"/>
    <s v="Razer Kraken PRO Over Ear PC and Music Headset"/>
    <n v="127.98399999999999"/>
    <n v="2"/>
    <n v="0.2"/>
    <n v="15.997999999999987"/>
  </r>
  <r>
    <n v="3087"/>
    <x v="1535"/>
    <x v="3"/>
    <x v="839"/>
    <d v="2014-02-15T00:00:00"/>
    <s v="Standard Class"/>
    <s v="TP-21415"/>
    <x v="599"/>
    <x v="0"/>
    <s v="United States"/>
    <s v="Houston"/>
    <x v="5"/>
    <n v="77070"/>
    <x v="2"/>
    <s v="FUR-FU-10000550"/>
    <x v="0"/>
    <x v="5"/>
    <s v="Stacking Trays by OIC"/>
    <n v="3.9840000000000004"/>
    <n v="2"/>
    <n v="0.6"/>
    <n v="-2.6892000000000005"/>
  </r>
  <r>
    <n v="3088"/>
    <x v="1535"/>
    <x v="3"/>
    <x v="839"/>
    <d v="2014-02-15T00:00:00"/>
    <s v="Standard Class"/>
    <s v="TP-21415"/>
    <x v="599"/>
    <x v="0"/>
    <s v="United States"/>
    <s v="Houston"/>
    <x v="5"/>
    <n v="77070"/>
    <x v="2"/>
    <s v="OFF-AP-10000055"/>
    <x v="1"/>
    <x v="9"/>
    <s v="Belkin F9S820V06 8 Outlet Surge"/>
    <n v="12.991999999999996"/>
    <n v="2"/>
    <n v="0.8"/>
    <n v="-32.480000000000004"/>
  </r>
  <r>
    <n v="3089"/>
    <x v="1536"/>
    <x v="3"/>
    <x v="185"/>
    <d v="2014-04-03T00:00:00"/>
    <s v="Second Class"/>
    <s v="DB-12910"/>
    <x v="626"/>
    <x v="2"/>
    <s v="United States"/>
    <s v="Henderson"/>
    <x v="0"/>
    <n v="42420"/>
    <x v="0"/>
    <s v="FUR-FU-10001591"/>
    <x v="0"/>
    <x v="5"/>
    <s v="Advantus Panel Wall Certificate Holder - 8.5x11"/>
    <n v="61"/>
    <n v="5"/>
    <n v="0"/>
    <n v="25.620000000000005"/>
  </r>
  <r>
    <n v="3090"/>
    <x v="1536"/>
    <x v="3"/>
    <x v="185"/>
    <d v="2014-04-03T00:00:00"/>
    <s v="Second Class"/>
    <s v="DB-12910"/>
    <x v="626"/>
    <x v="2"/>
    <s v="United States"/>
    <s v="Henderson"/>
    <x v="0"/>
    <n v="42420"/>
    <x v="0"/>
    <s v="TEC-PH-10000526"/>
    <x v="2"/>
    <x v="7"/>
    <s v="Vtech CS6719"/>
    <n v="671.93"/>
    <n v="7"/>
    <n v="0"/>
    <n v="188.1404"/>
  </r>
  <r>
    <n v="3091"/>
    <x v="1537"/>
    <x v="0"/>
    <x v="840"/>
    <d v="2013-03-09T00:00:00"/>
    <s v="Standard Class"/>
    <s v="BH-11710"/>
    <x v="3"/>
    <x v="0"/>
    <s v="United States"/>
    <s v="Newark"/>
    <x v="13"/>
    <n v="19711"/>
    <x v="3"/>
    <s v="OFF-BI-10001071"/>
    <x v="1"/>
    <x v="8"/>
    <s v="GBC ProClick Punch Binding System"/>
    <n v="447.85999999999996"/>
    <n v="7"/>
    <n v="0"/>
    <n v="219.45140000000001"/>
  </r>
  <r>
    <n v="3092"/>
    <x v="1537"/>
    <x v="0"/>
    <x v="840"/>
    <d v="2013-03-09T00:00:00"/>
    <s v="Standard Class"/>
    <s v="BH-11710"/>
    <x v="3"/>
    <x v="0"/>
    <s v="United States"/>
    <s v="Newark"/>
    <x v="13"/>
    <n v="19711"/>
    <x v="3"/>
    <s v="TEC-PH-10001557"/>
    <x v="2"/>
    <x v="7"/>
    <s v="Pyle PMP37LED"/>
    <n v="479.95"/>
    <n v="5"/>
    <n v="0"/>
    <n v="129.5865"/>
  </r>
  <r>
    <n v="3093"/>
    <x v="1537"/>
    <x v="0"/>
    <x v="840"/>
    <d v="2013-03-09T00:00:00"/>
    <s v="Standard Class"/>
    <s v="BH-11710"/>
    <x v="3"/>
    <x v="0"/>
    <s v="United States"/>
    <s v="Newark"/>
    <x v="13"/>
    <n v="19711"/>
    <x v="3"/>
    <s v="OFF-PA-10001977"/>
    <x v="1"/>
    <x v="10"/>
    <s v="Xerox 194"/>
    <n v="166.44"/>
    <n v="3"/>
    <n v="0"/>
    <n v="79.891199999999998"/>
  </r>
  <r>
    <n v="3094"/>
    <x v="1538"/>
    <x v="1"/>
    <x v="841"/>
    <d v="2012-08-23T00:00:00"/>
    <s v="Same Day"/>
    <s v="TD-20995"/>
    <x v="143"/>
    <x v="0"/>
    <s v="United States"/>
    <s v="Bolingbrook"/>
    <x v="10"/>
    <n v="60440"/>
    <x v="2"/>
    <s v="OFF-SU-10004231"/>
    <x v="1"/>
    <x v="14"/>
    <s v="Acme Tagit Stainless Steel Antibacterial Scissors"/>
    <n v="31.680000000000003"/>
    <n v="4"/>
    <n v="0.2"/>
    <n v="2.7719999999999994"/>
  </r>
  <r>
    <n v="3095"/>
    <x v="1538"/>
    <x v="1"/>
    <x v="841"/>
    <d v="2012-08-23T00:00:00"/>
    <s v="Same Day"/>
    <s v="TD-20995"/>
    <x v="143"/>
    <x v="0"/>
    <s v="United States"/>
    <s v="Bolingbrook"/>
    <x v="10"/>
    <n v="60440"/>
    <x v="2"/>
    <s v="OFF-PA-10000809"/>
    <x v="1"/>
    <x v="10"/>
    <s v="Xerox 206"/>
    <n v="10.368000000000002"/>
    <n v="2"/>
    <n v="0.2"/>
    <n v="3.6288"/>
  </r>
  <r>
    <n v="3096"/>
    <x v="1538"/>
    <x v="1"/>
    <x v="841"/>
    <d v="2012-08-23T00:00:00"/>
    <s v="Same Day"/>
    <s v="TD-20995"/>
    <x v="143"/>
    <x v="0"/>
    <s v="United States"/>
    <s v="Bolingbrook"/>
    <x v="10"/>
    <n v="60440"/>
    <x v="2"/>
    <s v="OFF-FA-10003021"/>
    <x v="1"/>
    <x v="13"/>
    <s v="Staples"/>
    <n v="12.032"/>
    <n v="8"/>
    <n v="0.2"/>
    <n v="2.2559999999999993"/>
  </r>
  <r>
    <n v="3097"/>
    <x v="1538"/>
    <x v="1"/>
    <x v="841"/>
    <d v="2012-08-23T00:00:00"/>
    <s v="Same Day"/>
    <s v="TD-20995"/>
    <x v="143"/>
    <x v="0"/>
    <s v="United States"/>
    <s v="Bolingbrook"/>
    <x v="10"/>
    <n v="60440"/>
    <x v="2"/>
    <s v="OFF-AP-10000696"/>
    <x v="1"/>
    <x v="9"/>
    <s v="Holmes Odor Grabber"/>
    <n v="5.7679999999999989"/>
    <n v="2"/>
    <n v="0.8"/>
    <n v="-13.554800000000004"/>
  </r>
  <r>
    <n v="3098"/>
    <x v="1539"/>
    <x v="3"/>
    <x v="842"/>
    <d v="2014-05-02T00:00:00"/>
    <s v="Standard Class"/>
    <s v="CV-12805"/>
    <x v="51"/>
    <x v="1"/>
    <s v="United States"/>
    <s v="Fort Worth"/>
    <x v="5"/>
    <n v="76106"/>
    <x v="2"/>
    <s v="OFF-LA-10001158"/>
    <x v="1"/>
    <x v="2"/>
    <s v="Avery Address/Shipping Labels for Typewriters, 4&quot; x 2&quot;"/>
    <n v="33.119999999999997"/>
    <n v="4"/>
    <n v="0.2"/>
    <n v="11.592000000000001"/>
  </r>
  <r>
    <n v="3099"/>
    <x v="1539"/>
    <x v="3"/>
    <x v="842"/>
    <d v="2014-05-02T00:00:00"/>
    <s v="Standard Class"/>
    <s v="CV-12805"/>
    <x v="51"/>
    <x v="1"/>
    <s v="United States"/>
    <s v="Fort Worth"/>
    <x v="5"/>
    <n v="76106"/>
    <x v="2"/>
    <s v="FUR-BO-10002268"/>
    <x v="0"/>
    <x v="0"/>
    <s v="Sauder Barrister Bookcases"/>
    <n v="220.26559999999998"/>
    <n v="4"/>
    <n v="0.32"/>
    <n v="-42.1096"/>
  </r>
  <r>
    <n v="3100"/>
    <x v="1540"/>
    <x v="3"/>
    <x v="349"/>
    <d v="2014-04-20T00:00:00"/>
    <s v="Standard Class"/>
    <s v="CS-12355"/>
    <x v="394"/>
    <x v="0"/>
    <s v="United States"/>
    <s v="New York City"/>
    <x v="15"/>
    <n v="10024"/>
    <x v="3"/>
    <s v="OFF-BI-10000829"/>
    <x v="1"/>
    <x v="8"/>
    <s v="Avery Non-Stick Binders"/>
    <n v="10.776000000000002"/>
    <n v="3"/>
    <n v="0.2"/>
    <n v="3.5021999999999989"/>
  </r>
  <r>
    <n v="3101"/>
    <x v="1540"/>
    <x v="3"/>
    <x v="349"/>
    <d v="2014-04-20T00:00:00"/>
    <s v="Standard Class"/>
    <s v="CS-12355"/>
    <x v="394"/>
    <x v="0"/>
    <s v="United States"/>
    <s v="New York City"/>
    <x v="15"/>
    <n v="10024"/>
    <x v="3"/>
    <s v="FUR-BO-10003441"/>
    <x v="0"/>
    <x v="0"/>
    <s v="Bush Westfield Collection Bookcases, Fully Assembled"/>
    <n v="242.35200000000003"/>
    <n v="3"/>
    <n v="0.2"/>
    <n v="9.0881999999999721"/>
  </r>
  <r>
    <n v="3102"/>
    <x v="1541"/>
    <x v="3"/>
    <x v="66"/>
    <d v="2014-12-28T00:00:00"/>
    <s v="Second Class"/>
    <s v="JG-15310"/>
    <x v="684"/>
    <x v="1"/>
    <s v="United States"/>
    <s v="Providence"/>
    <x v="34"/>
    <n v="2908"/>
    <x v="3"/>
    <s v="OFF-SU-10003505"/>
    <x v="1"/>
    <x v="14"/>
    <s v="Premier Electric Letter Opener"/>
    <n v="695.16"/>
    <n v="6"/>
    <n v="0"/>
    <n v="34.757999999999953"/>
  </r>
  <r>
    <n v="3103"/>
    <x v="1541"/>
    <x v="3"/>
    <x v="66"/>
    <d v="2014-12-28T00:00:00"/>
    <s v="Second Class"/>
    <s v="JG-15310"/>
    <x v="684"/>
    <x v="1"/>
    <s v="United States"/>
    <s v="Providence"/>
    <x v="34"/>
    <n v="2908"/>
    <x v="3"/>
    <s v="FUR-BO-10003660"/>
    <x v="0"/>
    <x v="0"/>
    <s v="Bush Cubix Collection Bookcases, Fully Assembled"/>
    <n v="220.98"/>
    <n v="1"/>
    <n v="0"/>
    <n v="50.825400000000002"/>
  </r>
  <r>
    <n v="3104"/>
    <x v="1542"/>
    <x v="0"/>
    <x v="16"/>
    <d v="2013-12-13T00:00:00"/>
    <s v="Standard Class"/>
    <s v="JP-16135"/>
    <x v="655"/>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x v="685"/>
    <x v="0"/>
    <s v="United States"/>
    <s v="New York City"/>
    <x v="15"/>
    <n v="10024"/>
    <x v="3"/>
    <s v="OFF-PA-10002741"/>
    <x v="1"/>
    <x v="10"/>
    <s v="Xerox 1980"/>
    <n v="25.68"/>
    <n v="6"/>
    <n v="0"/>
    <n v="11.555999999999997"/>
  </r>
  <r>
    <n v="3106"/>
    <x v="1544"/>
    <x v="0"/>
    <x v="197"/>
    <d v="2013-07-30T00:00:00"/>
    <s v="Standard Class"/>
    <s v="KH-16630"/>
    <x v="175"/>
    <x v="1"/>
    <s v="United States"/>
    <s v="Houston"/>
    <x v="5"/>
    <n v="77070"/>
    <x v="2"/>
    <s v="OFF-LA-10004345"/>
    <x v="1"/>
    <x v="2"/>
    <s v="Avery 493"/>
    <n v="15.712000000000002"/>
    <n v="4"/>
    <n v="0.2"/>
    <n v="5.6955999999999989"/>
  </r>
  <r>
    <n v="3107"/>
    <x v="1545"/>
    <x v="3"/>
    <x v="815"/>
    <d v="2014-07-15T00:00:00"/>
    <s v="Standard Class"/>
    <s v="FG-14260"/>
    <x v="435"/>
    <x v="2"/>
    <s v="United States"/>
    <s v="Aurora"/>
    <x v="10"/>
    <n v="60505"/>
    <x v="2"/>
    <s v="OFF-ST-10004340"/>
    <x v="1"/>
    <x v="4"/>
    <s v="Fellowes Mobile File Cart, Black"/>
    <n v="298.464"/>
    <n v="6"/>
    <n v="0.2"/>
    <n v="26.115600000000015"/>
  </r>
  <r>
    <n v="3108"/>
    <x v="1546"/>
    <x v="0"/>
    <x v="19"/>
    <d v="2013-07-23T00:00:00"/>
    <s v="Standard Class"/>
    <s v="AA-10480"/>
    <x v="4"/>
    <x v="0"/>
    <s v="United States"/>
    <s v="Springfield"/>
    <x v="25"/>
    <n v="65807"/>
    <x v="2"/>
    <s v="OFF-PA-10001471"/>
    <x v="1"/>
    <x v="10"/>
    <s v="Strathmore Photo Frame Cards"/>
    <n v="21.93"/>
    <n v="3"/>
    <n v="0"/>
    <n v="10.087799999999998"/>
  </r>
  <r>
    <n v="3109"/>
    <x v="1546"/>
    <x v="0"/>
    <x v="19"/>
    <d v="2013-07-23T00:00:00"/>
    <s v="Standard Class"/>
    <s v="AA-10480"/>
    <x v="4"/>
    <x v="0"/>
    <s v="United States"/>
    <s v="Springfield"/>
    <x v="25"/>
    <n v="65807"/>
    <x v="2"/>
    <s v="OFF-ST-10002344"/>
    <x v="1"/>
    <x v="4"/>
    <s v="Carina 42&quot;Hx23 3/4&quot;W Media Storage Unit"/>
    <n v="242.94"/>
    <n v="3"/>
    <n v="0"/>
    <n v="4.8588000000000164"/>
  </r>
  <r>
    <n v="3110"/>
    <x v="1546"/>
    <x v="0"/>
    <x v="19"/>
    <d v="2013-07-23T00:00:00"/>
    <s v="Standard Class"/>
    <s v="AA-10480"/>
    <x v="4"/>
    <x v="0"/>
    <s v="United States"/>
    <s v="Springfield"/>
    <x v="25"/>
    <n v="65807"/>
    <x v="2"/>
    <s v="OFF-PA-10001892"/>
    <x v="1"/>
    <x v="10"/>
    <s v="Rediform Wirebound &quot;Phone Memo&quot; Message Book, 11 x 5-3/4"/>
    <n v="7.64"/>
    <n v="1"/>
    <n v="0"/>
    <n v="3.7435999999999998"/>
  </r>
  <r>
    <n v="3111"/>
    <x v="1546"/>
    <x v="0"/>
    <x v="19"/>
    <d v="2013-07-23T00:00:00"/>
    <s v="Standard Class"/>
    <s v="AA-10480"/>
    <x v="4"/>
    <x v="0"/>
    <s v="United States"/>
    <s v="Springfield"/>
    <x v="25"/>
    <n v="65807"/>
    <x v="2"/>
    <s v="OFF-PA-10001934"/>
    <x v="1"/>
    <x v="10"/>
    <s v="Xerox 1993"/>
    <n v="51.84"/>
    <n v="8"/>
    <n v="0"/>
    <n v="25.401600000000002"/>
  </r>
  <r>
    <n v="3112"/>
    <x v="1546"/>
    <x v="0"/>
    <x v="19"/>
    <d v="2013-07-23T00:00:00"/>
    <s v="Standard Class"/>
    <s v="AA-10480"/>
    <x v="4"/>
    <x v="0"/>
    <s v="United States"/>
    <s v="Springfield"/>
    <x v="25"/>
    <n v="65807"/>
    <x v="2"/>
    <s v="OFF-ST-10000078"/>
    <x v="1"/>
    <x v="4"/>
    <s v="Tennsco 6- and 18-Compartment Lockers"/>
    <n v="265.17"/>
    <n v="1"/>
    <n v="0"/>
    <n v="47.730599999999981"/>
  </r>
  <r>
    <n v="3113"/>
    <x v="1547"/>
    <x v="0"/>
    <x v="828"/>
    <d v="2013-08-31T00:00:00"/>
    <s v="Standard Class"/>
    <s v="MS-17770"/>
    <x v="474"/>
    <x v="0"/>
    <s v="United States"/>
    <s v="Seattle"/>
    <x v="4"/>
    <n v="98105"/>
    <x v="1"/>
    <s v="TEC-MA-10001972"/>
    <x v="2"/>
    <x v="15"/>
    <s v="Okidata C331dn Printer"/>
    <n v="837.59999999999991"/>
    <n v="3"/>
    <n v="0.2"/>
    <n v="62.82000000000005"/>
  </r>
  <r>
    <n v="3114"/>
    <x v="1547"/>
    <x v="0"/>
    <x v="828"/>
    <d v="2013-08-31T00:00:00"/>
    <s v="Standard Class"/>
    <s v="MS-17770"/>
    <x v="474"/>
    <x v="0"/>
    <s v="United States"/>
    <s v="Seattle"/>
    <x v="4"/>
    <n v="98105"/>
    <x v="1"/>
    <s v="OFF-EN-10002504"/>
    <x v="1"/>
    <x v="12"/>
    <s v="Tyvek  Top-Opening Peel &amp; Seel Envelopes, Plain White"/>
    <n v="135.9"/>
    <n v="5"/>
    <n v="0"/>
    <n v="63.872999999999998"/>
  </r>
  <r>
    <n v="3115"/>
    <x v="1547"/>
    <x v="0"/>
    <x v="828"/>
    <d v="2013-08-31T00:00:00"/>
    <s v="Standard Class"/>
    <s v="MS-17770"/>
    <x v="474"/>
    <x v="0"/>
    <s v="United States"/>
    <s v="Seattle"/>
    <x v="4"/>
    <n v="98105"/>
    <x v="1"/>
    <s v="OFF-PA-10002160"/>
    <x v="1"/>
    <x v="10"/>
    <s v="Xerox 1978"/>
    <n v="34.68"/>
    <n v="6"/>
    <n v="0"/>
    <n v="16.993200000000002"/>
  </r>
  <r>
    <n v="3116"/>
    <x v="1547"/>
    <x v="0"/>
    <x v="828"/>
    <d v="2013-08-31T00:00:00"/>
    <s v="Standard Class"/>
    <s v="MS-17770"/>
    <x v="474"/>
    <x v="0"/>
    <s v="United States"/>
    <s v="Seattle"/>
    <x v="4"/>
    <n v="98105"/>
    <x v="1"/>
    <s v="FUR-CH-10001973"/>
    <x v="0"/>
    <x v="1"/>
    <s v="Office Star Flex Back Scooter Chair with White Frame"/>
    <n v="532.70400000000006"/>
    <n v="6"/>
    <n v="0.2"/>
    <n v="-39.952800000000025"/>
  </r>
  <r>
    <n v="3117"/>
    <x v="1547"/>
    <x v="0"/>
    <x v="828"/>
    <d v="2013-08-31T00:00:00"/>
    <s v="Standard Class"/>
    <s v="MS-17770"/>
    <x v="474"/>
    <x v="0"/>
    <s v="United States"/>
    <s v="Seattle"/>
    <x v="4"/>
    <n v="98105"/>
    <x v="1"/>
    <s v="OFF-AP-10001492"/>
    <x v="1"/>
    <x v="9"/>
    <s v="Acco Six-Outlet Power Strip, 4' Cord Length"/>
    <n v="43.099999999999994"/>
    <n v="5"/>
    <n v="0"/>
    <n v="11.206"/>
  </r>
  <r>
    <n v="3118"/>
    <x v="1547"/>
    <x v="0"/>
    <x v="828"/>
    <d v="2013-08-31T00:00:00"/>
    <s v="Standard Class"/>
    <s v="MS-17770"/>
    <x v="474"/>
    <x v="0"/>
    <s v="United States"/>
    <s v="Seattle"/>
    <x v="4"/>
    <n v="98105"/>
    <x v="1"/>
    <s v="OFF-SU-10002189"/>
    <x v="1"/>
    <x v="14"/>
    <s v="Acme Rosewood Handle Letter Opener"/>
    <n v="15.88"/>
    <n v="4"/>
    <n v="0"/>
    <n v="0.15879999999999939"/>
  </r>
  <r>
    <n v="3119"/>
    <x v="1548"/>
    <x v="1"/>
    <x v="832"/>
    <d v="2012-06-12T00:00:00"/>
    <s v="First Class"/>
    <s v="JE-15610"/>
    <x v="531"/>
    <x v="1"/>
    <s v="United States"/>
    <s v="Lakeland"/>
    <x v="2"/>
    <n v="33801"/>
    <x v="0"/>
    <s v="FUR-CH-10003312"/>
    <x v="0"/>
    <x v="1"/>
    <s v="Hon 2090 “Pillow Soft” Series Mid Back Swivel/Tilt Chairs"/>
    <n v="1123.92"/>
    <n v="5"/>
    <n v="0.2"/>
    <n v="-182.63700000000017"/>
  </r>
  <r>
    <n v="3120"/>
    <x v="1548"/>
    <x v="1"/>
    <x v="832"/>
    <d v="2012-06-12T00:00:00"/>
    <s v="First Class"/>
    <s v="JE-15610"/>
    <x v="531"/>
    <x v="1"/>
    <s v="United States"/>
    <s v="Lakeland"/>
    <x v="2"/>
    <n v="33801"/>
    <x v="0"/>
    <s v="TEC-PH-10002496"/>
    <x v="2"/>
    <x v="7"/>
    <s v="Cisco SPA301"/>
    <n v="249.58400000000003"/>
    <n v="2"/>
    <n v="0.2"/>
    <n v="31.197999999999986"/>
  </r>
  <r>
    <n v="3121"/>
    <x v="1548"/>
    <x v="1"/>
    <x v="832"/>
    <d v="2012-06-12T00:00:00"/>
    <s v="First Class"/>
    <s v="JE-15610"/>
    <x v="531"/>
    <x v="1"/>
    <s v="United States"/>
    <s v="Lakeland"/>
    <x v="2"/>
    <n v="33801"/>
    <x v="0"/>
    <s v="FUR-FU-10003464"/>
    <x v="0"/>
    <x v="5"/>
    <s v="Seth Thomas 8 1/2&quot; Cubicle Clock"/>
    <n v="48.671999999999997"/>
    <n v="3"/>
    <n v="0.2"/>
    <n v="7.3007999999999988"/>
  </r>
  <r>
    <n v="3122"/>
    <x v="1548"/>
    <x v="1"/>
    <x v="832"/>
    <d v="2012-06-12T00:00:00"/>
    <s v="First Class"/>
    <s v="JE-15610"/>
    <x v="531"/>
    <x v="1"/>
    <s v="United States"/>
    <s v="Lakeland"/>
    <x v="2"/>
    <n v="33801"/>
    <x v="0"/>
    <s v="OFF-AR-10000380"/>
    <x v="1"/>
    <x v="6"/>
    <s v="Hunt PowerHouse Electric Pencil Sharpener, Blue"/>
    <n v="60.768000000000001"/>
    <n v="2"/>
    <n v="0.2"/>
    <n v="7.5959999999999894"/>
  </r>
  <r>
    <n v="3123"/>
    <x v="1548"/>
    <x v="1"/>
    <x v="832"/>
    <d v="2012-06-12T00:00:00"/>
    <s v="First Class"/>
    <s v="JE-15610"/>
    <x v="531"/>
    <x v="1"/>
    <s v="United States"/>
    <s v="Lakeland"/>
    <x v="2"/>
    <n v="33801"/>
    <x v="0"/>
    <s v="OFF-BI-10004593"/>
    <x v="1"/>
    <x v="8"/>
    <s v="Ibico Laser Imprintable Binding System Covers"/>
    <n v="78.600000000000009"/>
    <n v="5"/>
    <n v="0.7"/>
    <n v="-62.88000000000001"/>
  </r>
  <r>
    <n v="3124"/>
    <x v="1548"/>
    <x v="1"/>
    <x v="832"/>
    <d v="2012-06-12T00:00:00"/>
    <s v="First Class"/>
    <s v="JE-15610"/>
    <x v="531"/>
    <x v="1"/>
    <s v="United States"/>
    <s v="Lakeland"/>
    <x v="2"/>
    <n v="33801"/>
    <x v="0"/>
    <s v="OFF-BI-10001308"/>
    <x v="1"/>
    <x v="8"/>
    <s v="GBC Standard Plastic Binding Systems' Combs"/>
    <n v="3.7680000000000007"/>
    <n v="2"/>
    <n v="0.7"/>
    <n v="-3.1400000000000006"/>
  </r>
  <r>
    <n v="3125"/>
    <x v="1548"/>
    <x v="1"/>
    <x v="832"/>
    <d v="2012-06-12T00:00:00"/>
    <s v="First Class"/>
    <s v="JE-15610"/>
    <x v="531"/>
    <x v="1"/>
    <s v="United States"/>
    <s v="Lakeland"/>
    <x v="2"/>
    <n v="33801"/>
    <x v="0"/>
    <s v="OFF-ST-10001780"/>
    <x v="1"/>
    <x v="4"/>
    <s v="Tennsco 16-Compartment Lockers with Coat Rack"/>
    <n v="1036.624"/>
    <n v="2"/>
    <n v="0.2"/>
    <n v="51.831200000000024"/>
  </r>
  <r>
    <n v="3126"/>
    <x v="1548"/>
    <x v="1"/>
    <x v="832"/>
    <d v="2012-06-12T00:00:00"/>
    <s v="First Class"/>
    <s v="JE-15610"/>
    <x v="531"/>
    <x v="1"/>
    <s v="United States"/>
    <s v="Lakeland"/>
    <x v="2"/>
    <n v="33801"/>
    <x v="0"/>
    <s v="OFF-ST-10003816"/>
    <x v="1"/>
    <x v="4"/>
    <s v="Fellowes High-Stak Drawer Files"/>
    <n v="563.80799999999999"/>
    <n v="4"/>
    <n v="0.2"/>
    <n v="21.142799999999966"/>
  </r>
  <r>
    <n v="3127"/>
    <x v="1549"/>
    <x v="3"/>
    <x v="565"/>
    <d v="2014-09-13T00:00:00"/>
    <s v="Standard Class"/>
    <s v="EB-14110"/>
    <x v="686"/>
    <x v="0"/>
    <s v="United States"/>
    <s v="Philadelphia"/>
    <x v="9"/>
    <n v="19134"/>
    <x v="3"/>
    <s v="TEC-PH-10002200"/>
    <x v="2"/>
    <x v="7"/>
    <s v="Aastra 6757i CT Wireless VoIP phone"/>
    <n v="258.52799999999996"/>
    <n v="2"/>
    <n v="0.4"/>
    <n v="-47.396800000000013"/>
  </r>
  <r>
    <n v="3128"/>
    <x v="1550"/>
    <x v="3"/>
    <x v="280"/>
    <d v="2014-10-07T00:00:00"/>
    <s v="Standard Class"/>
    <s v="BP-11155"/>
    <x v="669"/>
    <x v="0"/>
    <s v="United States"/>
    <s v="New York City"/>
    <x v="15"/>
    <n v="10011"/>
    <x v="3"/>
    <s v="OFF-PA-10004438"/>
    <x v="1"/>
    <x v="10"/>
    <s v="Xerox 1907"/>
    <n v="49.12"/>
    <n v="4"/>
    <n v="0"/>
    <n v="23.086399999999998"/>
  </r>
  <r>
    <n v="3129"/>
    <x v="1551"/>
    <x v="2"/>
    <x v="757"/>
    <d v="2011-12-17T00:00:00"/>
    <s v="First Class"/>
    <s v="CC-12100"/>
    <x v="385"/>
    <x v="2"/>
    <s v="United States"/>
    <s v="Los Angeles"/>
    <x v="1"/>
    <n v="90049"/>
    <x v="1"/>
    <s v="FUR-FU-10004090"/>
    <x v="0"/>
    <x v="5"/>
    <s v="Executive Impressions 14&quot; Contract Wall Clock"/>
    <n v="44.46"/>
    <n v="2"/>
    <n v="0"/>
    <n v="14.671799999999998"/>
  </r>
  <r>
    <n v="3130"/>
    <x v="1551"/>
    <x v="2"/>
    <x v="757"/>
    <d v="2011-12-17T00:00:00"/>
    <s v="First Class"/>
    <s v="CC-12100"/>
    <x v="385"/>
    <x v="2"/>
    <s v="United States"/>
    <s v="Los Angeles"/>
    <x v="1"/>
    <n v="90049"/>
    <x v="1"/>
    <s v="FUR-CH-10002602"/>
    <x v="0"/>
    <x v="1"/>
    <s v="DMI Arturo Collection Mission-style Design Wood Chair"/>
    <n v="241.56799999999998"/>
    <n v="2"/>
    <n v="0.2"/>
    <n v="18.11760000000001"/>
  </r>
  <r>
    <n v="3131"/>
    <x v="1551"/>
    <x v="2"/>
    <x v="757"/>
    <d v="2011-12-17T00:00:00"/>
    <s v="First Class"/>
    <s v="CC-12100"/>
    <x v="385"/>
    <x v="2"/>
    <s v="United States"/>
    <s v="Los Angeles"/>
    <x v="1"/>
    <n v="90049"/>
    <x v="1"/>
    <s v="TEC-AC-10001142"/>
    <x v="2"/>
    <x v="11"/>
    <s v="First Data FD10 PIN Pad"/>
    <n v="395"/>
    <n v="5"/>
    <n v="0"/>
    <n v="39.499999999999957"/>
  </r>
  <r>
    <n v="3132"/>
    <x v="1551"/>
    <x v="2"/>
    <x v="757"/>
    <d v="2011-12-17T00:00:00"/>
    <s v="First Class"/>
    <s v="CC-12100"/>
    <x v="385"/>
    <x v="2"/>
    <s v="United States"/>
    <s v="Los Angeles"/>
    <x v="1"/>
    <n v="90049"/>
    <x v="1"/>
    <s v="TEC-PH-10004977"/>
    <x v="2"/>
    <x v="7"/>
    <s v="GE 30524EE4"/>
    <n v="627.16800000000012"/>
    <n v="4"/>
    <n v="0.2"/>
    <n v="70.55639999999994"/>
  </r>
  <r>
    <n v="3133"/>
    <x v="1552"/>
    <x v="2"/>
    <x v="829"/>
    <d v="2011-08-26T00:00:00"/>
    <s v="First Class"/>
    <s v="JP-15460"/>
    <x v="687"/>
    <x v="1"/>
    <s v="United States"/>
    <s v="Oceanside"/>
    <x v="15"/>
    <n v="11572"/>
    <x v="3"/>
    <s v="FUR-FU-10004586"/>
    <x v="0"/>
    <x v="5"/>
    <s v="G.E. Longer-Life Indoor Recessed Floodlight Bulbs"/>
    <n v="13.28"/>
    <n v="2"/>
    <n v="0"/>
    <n v="6.3743999999999996"/>
  </r>
  <r>
    <n v="3134"/>
    <x v="1552"/>
    <x v="2"/>
    <x v="829"/>
    <d v="2011-08-26T00:00:00"/>
    <s v="First Class"/>
    <s v="JP-15460"/>
    <x v="687"/>
    <x v="1"/>
    <s v="United States"/>
    <s v="Oceanside"/>
    <x v="15"/>
    <n v="11572"/>
    <x v="3"/>
    <s v="OFF-BI-10001116"/>
    <x v="1"/>
    <x v="8"/>
    <s v="Wilson Jones 1&quot; Hanging DublLock Ring Binders"/>
    <n v="12.672000000000001"/>
    <n v="3"/>
    <n v="0.2"/>
    <n v="4.4352000000000009"/>
  </r>
  <r>
    <n v="3135"/>
    <x v="1553"/>
    <x v="3"/>
    <x v="105"/>
    <d v="2014-11-19T00:00:00"/>
    <s v="Standard Class"/>
    <s v="LS-16975"/>
    <x v="60"/>
    <x v="2"/>
    <s v="United States"/>
    <s v="Dallas"/>
    <x v="5"/>
    <n v="75081"/>
    <x v="2"/>
    <s v="OFF-BI-10000666"/>
    <x v="1"/>
    <x v="8"/>
    <s v="Surelock Post Binders"/>
    <n v="30.559999999999992"/>
    <n v="5"/>
    <n v="0.8"/>
    <n v="-45.840000000000018"/>
  </r>
  <r>
    <n v="3136"/>
    <x v="1553"/>
    <x v="3"/>
    <x v="105"/>
    <d v="2014-11-19T00:00:00"/>
    <s v="Standard Class"/>
    <s v="LS-16975"/>
    <x v="60"/>
    <x v="2"/>
    <s v="United States"/>
    <s v="Dallas"/>
    <x v="5"/>
    <n v="75081"/>
    <x v="2"/>
    <s v="OFF-ST-10002583"/>
    <x v="1"/>
    <x v="4"/>
    <s v="Fellowes Neat Ideas Storage Cubes"/>
    <n v="77.951999999999998"/>
    <n v="3"/>
    <n v="0.2"/>
    <n v="-15.590400000000002"/>
  </r>
  <r>
    <n v="3137"/>
    <x v="1553"/>
    <x v="3"/>
    <x v="105"/>
    <d v="2014-11-19T00:00:00"/>
    <s v="Standard Class"/>
    <s v="LS-16975"/>
    <x v="60"/>
    <x v="2"/>
    <s v="United States"/>
    <s v="Dallas"/>
    <x v="5"/>
    <n v="75081"/>
    <x v="2"/>
    <s v="TEC-PH-10004908"/>
    <x v="2"/>
    <x v="7"/>
    <s v="Panasonic KX TS3282W Corded phone"/>
    <n v="67.992000000000004"/>
    <n v="1"/>
    <n v="0.2"/>
    <n v="8.4989999999999917"/>
  </r>
  <r>
    <n v="3138"/>
    <x v="1553"/>
    <x v="3"/>
    <x v="105"/>
    <d v="2014-11-19T00:00:00"/>
    <s v="Standard Class"/>
    <s v="LS-16975"/>
    <x v="60"/>
    <x v="2"/>
    <s v="United States"/>
    <s v="Dallas"/>
    <x v="5"/>
    <n v="75081"/>
    <x v="2"/>
    <s v="OFF-EN-10001219"/>
    <x v="1"/>
    <x v="12"/>
    <s v="#10- 4 1/8&quot; x 9 1/2&quot; Security-Tint Envelopes"/>
    <n v="12.224"/>
    <n v="2"/>
    <n v="0.2"/>
    <n v="4.4311999999999996"/>
  </r>
  <r>
    <n v="3139"/>
    <x v="1553"/>
    <x v="3"/>
    <x v="105"/>
    <d v="2014-11-19T00:00:00"/>
    <s v="Standard Class"/>
    <s v="LS-16975"/>
    <x v="60"/>
    <x v="2"/>
    <s v="United States"/>
    <s v="Dallas"/>
    <x v="5"/>
    <n v="75081"/>
    <x v="2"/>
    <s v="TEC-AC-10004568"/>
    <x v="2"/>
    <x v="11"/>
    <s v="Maxell LTO Ultrium - 800 GB"/>
    <n v="44.783999999999999"/>
    <n v="2"/>
    <n v="0.2"/>
    <n v="-0.55980000000000452"/>
  </r>
  <r>
    <n v="3140"/>
    <x v="1553"/>
    <x v="3"/>
    <x v="105"/>
    <d v="2014-11-19T00:00:00"/>
    <s v="Standard Class"/>
    <s v="LS-16975"/>
    <x v="60"/>
    <x v="2"/>
    <s v="United States"/>
    <s v="Dallas"/>
    <x v="5"/>
    <n v="75081"/>
    <x v="2"/>
    <s v="FUR-FU-10001756"/>
    <x v="0"/>
    <x v="5"/>
    <s v="Eldon Expressions Desk Accessory, Wood Photo Frame, Mahogany"/>
    <n v="22.847999999999999"/>
    <n v="3"/>
    <n v="0.6"/>
    <n v="-17.707200000000007"/>
  </r>
  <r>
    <n v="3141"/>
    <x v="1554"/>
    <x v="1"/>
    <x v="334"/>
    <d v="2012-04-28T00:00:00"/>
    <s v="First Class"/>
    <s v="JL-15850"/>
    <x v="139"/>
    <x v="0"/>
    <s v="United States"/>
    <s v="New York City"/>
    <x v="15"/>
    <n v="10035"/>
    <x v="3"/>
    <s v="OFF-AP-10002311"/>
    <x v="1"/>
    <x v="9"/>
    <s v="Holmes Replacement Filter for HEPA Air Cleaner, Very Large Room, HEPA Filter"/>
    <n v="206.43"/>
    <n v="3"/>
    <n v="0"/>
    <n v="90.829200000000014"/>
  </r>
  <r>
    <n v="3142"/>
    <x v="1555"/>
    <x v="2"/>
    <x v="432"/>
    <d v="2011-12-12T00:00:00"/>
    <s v="Same Day"/>
    <s v="CY-12745"/>
    <x v="388"/>
    <x v="1"/>
    <s v="United States"/>
    <s v="San Antonio"/>
    <x v="5"/>
    <n v="78207"/>
    <x v="2"/>
    <s v="OFF-BI-10003650"/>
    <x v="1"/>
    <x v="8"/>
    <s v="GBC DocuBind 300 Electric Binding Machine"/>
    <n v="210.39199999999997"/>
    <n v="2"/>
    <n v="0.8"/>
    <n v="-336.62720000000013"/>
  </r>
  <r>
    <n v="3143"/>
    <x v="1556"/>
    <x v="3"/>
    <x v="145"/>
    <d v="2014-09-28T00:00:00"/>
    <s v="Second Class"/>
    <s v="RB-19360"/>
    <x v="181"/>
    <x v="0"/>
    <s v="United States"/>
    <s v="Cincinnati"/>
    <x v="24"/>
    <n v="45231"/>
    <x v="3"/>
    <s v="TEC-AC-10003628"/>
    <x v="2"/>
    <x v="11"/>
    <s v="Logitech 910-002974 M325 Wireless Mouse for Web Scrolling"/>
    <n v="119.96000000000001"/>
    <n v="5"/>
    <n v="0.2"/>
    <n v="35.988000000000007"/>
  </r>
  <r>
    <n v="3144"/>
    <x v="1556"/>
    <x v="3"/>
    <x v="145"/>
    <d v="2014-09-28T00:00:00"/>
    <s v="Second Class"/>
    <s v="RB-19360"/>
    <x v="181"/>
    <x v="0"/>
    <s v="United States"/>
    <s v="Cincinnati"/>
    <x v="24"/>
    <n v="45231"/>
    <x v="3"/>
    <s v="OFF-AR-10001547"/>
    <x v="1"/>
    <x v="6"/>
    <s v="Newell 311"/>
    <n v="10.608000000000001"/>
    <n v="6"/>
    <n v="0.2"/>
    <n v="0.92819999999999991"/>
  </r>
  <r>
    <n v="3145"/>
    <x v="1557"/>
    <x v="0"/>
    <x v="64"/>
    <d v="2013-09-12T00:00:00"/>
    <s v="Standard Class"/>
    <s v="AR-10825"/>
    <x v="255"/>
    <x v="1"/>
    <s v="United States"/>
    <s v="Austin"/>
    <x v="5"/>
    <n v="78745"/>
    <x v="2"/>
    <s v="FUR-CH-10002647"/>
    <x v="0"/>
    <x v="1"/>
    <s v="Situations Contoured Folding Chairs, 4/Set"/>
    <n v="347.80200000000002"/>
    <n v="7"/>
    <n v="0.3"/>
    <n v="-24.842999999999961"/>
  </r>
  <r>
    <n v="3146"/>
    <x v="1558"/>
    <x v="3"/>
    <x v="512"/>
    <d v="2014-02-14T00:00:00"/>
    <s v="Second Class"/>
    <s v="CS-11845"/>
    <x v="688"/>
    <x v="1"/>
    <s v="United States"/>
    <s v="Seattle"/>
    <x v="4"/>
    <n v="98105"/>
    <x v="1"/>
    <s v="FUR-CH-10004495"/>
    <x v="0"/>
    <x v="1"/>
    <s v="Global Leather and Oak Executive Chair, Black"/>
    <n v="963.13600000000008"/>
    <n v="4"/>
    <n v="0.2"/>
    <n v="108.35279999999986"/>
  </r>
  <r>
    <n v="3147"/>
    <x v="1558"/>
    <x v="3"/>
    <x v="512"/>
    <d v="2014-02-14T00:00:00"/>
    <s v="Second Class"/>
    <s v="CS-11845"/>
    <x v="688"/>
    <x v="1"/>
    <s v="United States"/>
    <s v="Seattle"/>
    <x v="4"/>
    <n v="98105"/>
    <x v="1"/>
    <s v="TEC-PH-10002923"/>
    <x v="2"/>
    <x v="7"/>
    <s v="Logitech B530 USB Headset - headset - Full size, Binaural"/>
    <n v="88.77600000000001"/>
    <n v="3"/>
    <n v="0.2"/>
    <n v="7.7679000000000009"/>
  </r>
  <r>
    <n v="3148"/>
    <x v="1559"/>
    <x v="2"/>
    <x v="479"/>
    <d v="2011-07-03T00:00:00"/>
    <s v="Second Class"/>
    <s v="AR-10825"/>
    <x v="255"/>
    <x v="1"/>
    <s v="United States"/>
    <s v="Los Angeles"/>
    <x v="1"/>
    <n v="90004"/>
    <x v="1"/>
    <s v="OFF-AR-10001374"/>
    <x v="1"/>
    <x v="6"/>
    <s v="BIC Brite Liner Highlighters, Chisel Tip"/>
    <n v="32.400000000000006"/>
    <n v="5"/>
    <n v="0"/>
    <n v="10.367999999999999"/>
  </r>
  <r>
    <n v="3149"/>
    <x v="1560"/>
    <x v="0"/>
    <x v="843"/>
    <d v="2013-06-11T00:00:00"/>
    <s v="First Class"/>
    <s v="RD-19810"/>
    <x v="279"/>
    <x v="2"/>
    <s v="United States"/>
    <s v="New York City"/>
    <x v="15"/>
    <n v="10035"/>
    <x v="3"/>
    <s v="OFF-PA-10003441"/>
    <x v="1"/>
    <x v="10"/>
    <s v="Xerox 226"/>
    <n v="32.400000000000006"/>
    <n v="5"/>
    <n v="0"/>
    <n v="15.552000000000001"/>
  </r>
  <r>
    <n v="3150"/>
    <x v="1561"/>
    <x v="2"/>
    <x v="414"/>
    <d v="2011-12-25T00:00:00"/>
    <s v="Standard Class"/>
    <s v="KH-16510"/>
    <x v="168"/>
    <x v="0"/>
    <s v="United States"/>
    <s v="Seattle"/>
    <x v="4"/>
    <n v="98103"/>
    <x v="1"/>
    <s v="OFF-LA-10002043"/>
    <x v="1"/>
    <x v="2"/>
    <s v="Avery 489"/>
    <n v="31.049999999999997"/>
    <n v="3"/>
    <n v="0"/>
    <n v="14.904"/>
  </r>
  <r>
    <n v="3151"/>
    <x v="1562"/>
    <x v="1"/>
    <x v="83"/>
    <d v="2012-12-18T00:00:00"/>
    <s v="First Class"/>
    <s v="NF-18385"/>
    <x v="173"/>
    <x v="0"/>
    <s v="United States"/>
    <s v="Newark"/>
    <x v="24"/>
    <n v="43055"/>
    <x v="3"/>
    <s v="TEC-AC-10002049"/>
    <x v="2"/>
    <x v="11"/>
    <s v="Plantronics Savi W720 Multi-Device Wireless Headset System"/>
    <n v="2025.3600000000001"/>
    <n v="6"/>
    <n v="0.2"/>
    <n v="607.60800000000006"/>
  </r>
  <r>
    <n v="3152"/>
    <x v="1562"/>
    <x v="1"/>
    <x v="83"/>
    <d v="2012-12-18T00:00:00"/>
    <s v="First Class"/>
    <s v="NF-18385"/>
    <x v="173"/>
    <x v="0"/>
    <s v="United States"/>
    <s v="Newark"/>
    <x v="24"/>
    <n v="43055"/>
    <x v="3"/>
    <s v="TEC-MA-10000418"/>
    <x v="2"/>
    <x v="15"/>
    <s v="Cubify CubeX 3D Printer Double Head Print"/>
    <n v="1799.9940000000001"/>
    <n v="2"/>
    <n v="0.7"/>
    <n v="-2639.9912000000004"/>
  </r>
  <r>
    <n v="3153"/>
    <x v="1562"/>
    <x v="1"/>
    <x v="83"/>
    <d v="2012-12-18T00:00:00"/>
    <s v="First Class"/>
    <s v="NF-18385"/>
    <x v="173"/>
    <x v="0"/>
    <s v="United States"/>
    <s v="Newark"/>
    <x v="24"/>
    <n v="43055"/>
    <x v="3"/>
    <s v="TEC-PH-10004908"/>
    <x v="2"/>
    <x v="7"/>
    <s v="Panasonic KX TS3282W Corded phone"/>
    <n v="101.98799999999999"/>
    <n v="2"/>
    <n v="0.4"/>
    <n v="-16.998000000000019"/>
  </r>
  <r>
    <n v="3154"/>
    <x v="1562"/>
    <x v="1"/>
    <x v="83"/>
    <d v="2012-12-18T00:00:00"/>
    <s v="First Class"/>
    <s v="NF-18385"/>
    <x v="173"/>
    <x v="0"/>
    <s v="United States"/>
    <s v="Newark"/>
    <x v="24"/>
    <n v="43055"/>
    <x v="3"/>
    <s v="FUR-FU-10004091"/>
    <x v="0"/>
    <x v="5"/>
    <s v="Howard Miller 13&quot; Diameter Goldtone Round Wall Clock"/>
    <n v="262.86399999999998"/>
    <n v="7"/>
    <n v="0.2"/>
    <n v="69.001800000000017"/>
  </r>
  <r>
    <n v="3155"/>
    <x v="1563"/>
    <x v="3"/>
    <x v="228"/>
    <d v="2014-07-25T00:00:00"/>
    <s v="Standard Class"/>
    <s v="SM-20950"/>
    <x v="416"/>
    <x v="1"/>
    <s v="United States"/>
    <s v="Maple Grove"/>
    <x v="11"/>
    <n v="55369"/>
    <x v="2"/>
    <s v="OFF-BI-10004600"/>
    <x v="1"/>
    <x v="8"/>
    <s v="Ibico Ibimaster 300 Manual Binding System"/>
    <n v="735.98"/>
    <n v="2"/>
    <n v="0"/>
    <n v="331.19099999999997"/>
  </r>
  <r>
    <n v="3156"/>
    <x v="1564"/>
    <x v="2"/>
    <x v="93"/>
    <d v="2011-08-05T00:00:00"/>
    <s v="Second Class"/>
    <s v="GH-14410"/>
    <x v="689"/>
    <x v="2"/>
    <s v="United States"/>
    <s v="Glendale"/>
    <x v="16"/>
    <n v="85301"/>
    <x v="1"/>
    <s v="OFF-PA-10001289"/>
    <x v="1"/>
    <x v="10"/>
    <s v="White Computer Printout Paper by Universal"/>
    <n v="93.024000000000001"/>
    <n v="3"/>
    <n v="0.2"/>
    <n v="33.721199999999996"/>
  </r>
  <r>
    <n v="3157"/>
    <x v="1565"/>
    <x v="1"/>
    <x v="252"/>
    <d v="2012-08-28T00:00:00"/>
    <s v="Standard Class"/>
    <s v="EM-13810"/>
    <x v="613"/>
    <x v="1"/>
    <s v="United States"/>
    <s v="New York City"/>
    <x v="15"/>
    <n v="10009"/>
    <x v="3"/>
    <s v="FUR-TA-10001539"/>
    <x v="0"/>
    <x v="3"/>
    <s v="Chromcraft Rectangular Conference Tables"/>
    <n v="284.36399999999998"/>
    <n v="2"/>
    <n v="0.4"/>
    <n v="-75.830400000000054"/>
  </r>
  <r>
    <n v="3158"/>
    <x v="1565"/>
    <x v="1"/>
    <x v="252"/>
    <d v="2012-08-28T00:00:00"/>
    <s v="Standard Class"/>
    <s v="EM-13810"/>
    <x v="613"/>
    <x v="1"/>
    <s v="United States"/>
    <s v="New York City"/>
    <x v="15"/>
    <n v="10009"/>
    <x v="3"/>
    <s v="TEC-AC-10001266"/>
    <x v="2"/>
    <x v="11"/>
    <s v="Memorex Micro Travel Drive 8 GB"/>
    <n v="26"/>
    <n v="2"/>
    <n v="0"/>
    <n v="11.7"/>
  </r>
  <r>
    <n v="3159"/>
    <x v="1566"/>
    <x v="0"/>
    <x v="253"/>
    <d v="2013-03-28T00:00:00"/>
    <s v="First Class"/>
    <s v="DB-13210"/>
    <x v="203"/>
    <x v="0"/>
    <s v="United States"/>
    <s v="Jacksonville"/>
    <x v="3"/>
    <n v="28540"/>
    <x v="0"/>
    <s v="OFF-ST-10001291"/>
    <x v="1"/>
    <x v="4"/>
    <s v="Tenex Personal Self-Stacking Standard File Box, Black/Gray"/>
    <n v="67.64"/>
    <n v="5"/>
    <n v="0.2"/>
    <n v="5.9184999999999981"/>
  </r>
  <r>
    <n v="3160"/>
    <x v="1566"/>
    <x v="0"/>
    <x v="253"/>
    <d v="2013-03-28T00:00:00"/>
    <s v="First Class"/>
    <s v="DB-13210"/>
    <x v="203"/>
    <x v="0"/>
    <s v="United States"/>
    <s v="Jacksonville"/>
    <x v="3"/>
    <n v="28540"/>
    <x v="0"/>
    <s v="TEC-AC-10001314"/>
    <x v="2"/>
    <x v="11"/>
    <s v="Case Logic 2.4GHz Wireless Keyboard"/>
    <n v="119.97600000000001"/>
    <n v="3"/>
    <n v="0.2"/>
    <n v="-17.996400000000019"/>
  </r>
  <r>
    <n v="3161"/>
    <x v="1567"/>
    <x v="2"/>
    <x v="171"/>
    <d v="2011-09-16T00:00:00"/>
    <s v="Second Class"/>
    <s v="PT-19090"/>
    <x v="690"/>
    <x v="0"/>
    <s v="United States"/>
    <s v="Houston"/>
    <x v="5"/>
    <n v="77070"/>
    <x v="2"/>
    <s v="OFF-BI-10004040"/>
    <x v="1"/>
    <x v="8"/>
    <s v="Wilson Jones Impact Binders"/>
    <n v="5.1799999999999988"/>
    <n v="5"/>
    <n v="0.8"/>
    <n v="-8.0289999999999999"/>
  </r>
  <r>
    <n v="3162"/>
    <x v="1568"/>
    <x v="2"/>
    <x v="158"/>
    <d v="2011-09-25T00:00:00"/>
    <s v="Standard Class"/>
    <s v="HF-14995"/>
    <x v="520"/>
    <x v="0"/>
    <s v="United States"/>
    <s v="San Francisco"/>
    <x v="1"/>
    <n v="94109"/>
    <x v="1"/>
    <s v="OFF-EN-10001539"/>
    <x v="1"/>
    <x v="12"/>
    <s v="Staples"/>
    <n v="15.56"/>
    <n v="2"/>
    <n v="0"/>
    <n v="7.3132000000000001"/>
  </r>
  <r>
    <n v="3163"/>
    <x v="1568"/>
    <x v="2"/>
    <x v="158"/>
    <d v="2011-09-25T00:00:00"/>
    <s v="Standard Class"/>
    <s v="HF-14995"/>
    <x v="520"/>
    <x v="0"/>
    <s v="United States"/>
    <s v="San Francisco"/>
    <x v="1"/>
    <n v="94109"/>
    <x v="1"/>
    <s v="OFF-EN-10004483"/>
    <x v="1"/>
    <x v="12"/>
    <s v="#10 White Business Envelopes,4 1/8 x 9 1/2"/>
    <n v="78.349999999999994"/>
    <n v="5"/>
    <n v="0"/>
    <n v="36.824499999999993"/>
  </r>
  <r>
    <n v="3164"/>
    <x v="1568"/>
    <x v="2"/>
    <x v="158"/>
    <d v="2011-09-25T00:00:00"/>
    <s v="Standard Class"/>
    <s v="HF-14995"/>
    <x v="520"/>
    <x v="0"/>
    <s v="United States"/>
    <s v="San Francisco"/>
    <x v="1"/>
    <n v="94109"/>
    <x v="1"/>
    <s v="OFF-AR-10001615"/>
    <x v="1"/>
    <x v="6"/>
    <s v="Newell 34"/>
    <n v="59.519999999999996"/>
    <n v="3"/>
    <n v="0"/>
    <n v="15.475200000000001"/>
  </r>
  <r>
    <n v="3165"/>
    <x v="1568"/>
    <x v="2"/>
    <x v="158"/>
    <d v="2011-09-25T00:00:00"/>
    <s v="Standard Class"/>
    <s v="HF-14995"/>
    <x v="520"/>
    <x v="0"/>
    <s v="United States"/>
    <s v="San Francisco"/>
    <x v="1"/>
    <n v="94109"/>
    <x v="1"/>
    <s v="OFF-PA-10000327"/>
    <x v="1"/>
    <x v="10"/>
    <s v="Xerox 1971"/>
    <n v="38.520000000000003"/>
    <n v="9"/>
    <n v="0"/>
    <n v="17.333999999999996"/>
  </r>
  <r>
    <n v="3166"/>
    <x v="1568"/>
    <x v="2"/>
    <x v="158"/>
    <d v="2011-09-25T00:00:00"/>
    <s v="Standard Class"/>
    <s v="HF-14995"/>
    <x v="520"/>
    <x v="0"/>
    <s v="United States"/>
    <s v="San Francisco"/>
    <x v="1"/>
    <n v="94109"/>
    <x v="1"/>
    <s v="TEC-PH-10001299"/>
    <x v="2"/>
    <x v="7"/>
    <s v="Polycom CX300 Desktop Phone USB VoIP phone"/>
    <n v="239.98400000000004"/>
    <n v="2"/>
    <n v="0.2"/>
    <n v="23.998400000000004"/>
  </r>
  <r>
    <n v="3167"/>
    <x v="1568"/>
    <x v="2"/>
    <x v="158"/>
    <d v="2011-09-25T00:00:00"/>
    <s v="Standard Class"/>
    <s v="HF-14995"/>
    <x v="520"/>
    <x v="0"/>
    <s v="United States"/>
    <s v="San Francisco"/>
    <x v="1"/>
    <n v="94109"/>
    <x v="1"/>
    <s v="OFF-PA-10002246"/>
    <x v="1"/>
    <x v="10"/>
    <s v="Wirebound Four 2-3/4 x 5 Forms per Page, 400 Sets per Book"/>
    <n v="19.350000000000001"/>
    <n v="3"/>
    <n v="0"/>
    <n v="9.4815000000000005"/>
  </r>
  <r>
    <n v="3168"/>
    <x v="1569"/>
    <x v="0"/>
    <x v="517"/>
    <d v="2013-11-01T00:00:00"/>
    <s v="First Class"/>
    <s v="KW-16435"/>
    <x v="147"/>
    <x v="0"/>
    <s v="United States"/>
    <s v="Lansing"/>
    <x v="12"/>
    <n v="48911"/>
    <x v="2"/>
    <s v="FUR-FU-10002671"/>
    <x v="0"/>
    <x v="5"/>
    <s v="Electrix 20W Halogen Replacement Bulb for Zoom-In Desk Lamp"/>
    <n v="67"/>
    <n v="5"/>
    <n v="0"/>
    <n v="32.159999999999997"/>
  </r>
  <r>
    <n v="3169"/>
    <x v="1570"/>
    <x v="0"/>
    <x v="316"/>
    <d v="2013-06-04T00:00:00"/>
    <s v="Standard Class"/>
    <s v="KC-16675"/>
    <x v="169"/>
    <x v="1"/>
    <s v="United States"/>
    <s v="Tallahassee"/>
    <x v="2"/>
    <n v="32303"/>
    <x v="0"/>
    <s v="FUR-CH-10003833"/>
    <x v="0"/>
    <x v="1"/>
    <s v="Novimex Fabric Task Chair"/>
    <n v="390.27199999999999"/>
    <n v="8"/>
    <n v="0.2"/>
    <n v="-24.39200000000001"/>
  </r>
  <r>
    <n v="3170"/>
    <x v="1570"/>
    <x v="0"/>
    <x v="316"/>
    <d v="2013-06-04T00:00:00"/>
    <s v="Standard Class"/>
    <s v="KC-16675"/>
    <x v="169"/>
    <x v="1"/>
    <s v="United States"/>
    <s v="Tallahassee"/>
    <x v="2"/>
    <n v="32303"/>
    <x v="0"/>
    <s v="OFF-PA-10001667"/>
    <x v="1"/>
    <x v="10"/>
    <s v="Great White Multi-Use Recycled Paper (20Lb. and 84 Bright)"/>
    <n v="62.192000000000007"/>
    <n v="13"/>
    <n v="0.2"/>
    <n v="19.434999999999995"/>
  </r>
  <r>
    <n v="3171"/>
    <x v="1571"/>
    <x v="3"/>
    <x v="202"/>
    <d v="2014-12-27T00:00:00"/>
    <s v="Second Class"/>
    <s v="PK-19075"/>
    <x v="7"/>
    <x v="0"/>
    <s v="United States"/>
    <s v="Columbia"/>
    <x v="20"/>
    <n v="29203"/>
    <x v="0"/>
    <s v="OFF-BI-10002003"/>
    <x v="1"/>
    <x v="8"/>
    <s v="Ibico Presentation Index for Binding Systems"/>
    <n v="23.88"/>
    <n v="6"/>
    <n v="0"/>
    <n v="11.223600000000001"/>
  </r>
  <r>
    <n v="3172"/>
    <x v="1572"/>
    <x v="0"/>
    <x v="844"/>
    <d v="2013-03-29T00:00:00"/>
    <s v="Standard Class"/>
    <s v="KT-16465"/>
    <x v="446"/>
    <x v="0"/>
    <s v="United States"/>
    <s v="Chicago"/>
    <x v="10"/>
    <n v="60623"/>
    <x v="2"/>
    <s v="OFF-BI-10004465"/>
    <x v="1"/>
    <x v="8"/>
    <s v="Avery Durable Slant Ring Binders"/>
    <n v="3.1679999999999993"/>
    <n v="2"/>
    <n v="0.8"/>
    <n v="-4.7520000000000007"/>
  </r>
  <r>
    <n v="3173"/>
    <x v="1572"/>
    <x v="0"/>
    <x v="844"/>
    <d v="2013-03-29T00:00:00"/>
    <s v="Standard Class"/>
    <s v="KT-16465"/>
    <x v="446"/>
    <x v="0"/>
    <s v="United States"/>
    <s v="Chicago"/>
    <x v="10"/>
    <n v="60623"/>
    <x v="2"/>
    <s v="FUR-CH-10000665"/>
    <x v="0"/>
    <x v="1"/>
    <s v="Global Airflow Leather Mesh Back Chair, Black"/>
    <n v="528.42999999999995"/>
    <n v="5"/>
    <n v="0.3"/>
    <n v="0"/>
  </r>
  <r>
    <n v="3174"/>
    <x v="1572"/>
    <x v="0"/>
    <x v="844"/>
    <d v="2013-03-29T00:00:00"/>
    <s v="Standard Class"/>
    <s v="KT-16465"/>
    <x v="446"/>
    <x v="0"/>
    <s v="United States"/>
    <s v="Chicago"/>
    <x v="10"/>
    <n v="60623"/>
    <x v="2"/>
    <s v="OFF-AR-10004956"/>
    <x v="1"/>
    <x v="6"/>
    <s v="Newell 33"/>
    <n v="13.392000000000001"/>
    <n v="3"/>
    <n v="0.2"/>
    <n v="1.5065999999999975"/>
  </r>
  <r>
    <n v="3175"/>
    <x v="1573"/>
    <x v="3"/>
    <x v="343"/>
    <d v="2014-11-19T00:00:00"/>
    <s v="Standard Class"/>
    <s v="EP-13915"/>
    <x v="212"/>
    <x v="0"/>
    <s v="United States"/>
    <s v="Detroit"/>
    <x v="12"/>
    <n v="48227"/>
    <x v="2"/>
    <s v="OFF-AR-10004260"/>
    <x v="1"/>
    <x v="6"/>
    <s v="Boston 1799 Powerhouse Electric Pencil Sharpener"/>
    <n v="181.86"/>
    <n v="7"/>
    <n v="0"/>
    <n v="50.9208"/>
  </r>
  <r>
    <n v="3176"/>
    <x v="1574"/>
    <x v="3"/>
    <x v="397"/>
    <d v="2014-09-30T00:00:00"/>
    <s v="Standard Class"/>
    <s v="AP-10915"/>
    <x v="275"/>
    <x v="0"/>
    <s v="United States"/>
    <s v="Fort Collins"/>
    <x v="22"/>
    <n v="80525"/>
    <x v="1"/>
    <s v="FUR-BO-10001811"/>
    <x v="0"/>
    <x v="0"/>
    <s v="Atlantic Metals Mobile 5-Shelf Bookcases, Custom Colors"/>
    <n v="180.58800000000005"/>
    <n v="2"/>
    <n v="0.7"/>
    <n v="-240.78400000000005"/>
  </r>
  <r>
    <n v="3177"/>
    <x v="1574"/>
    <x v="3"/>
    <x v="397"/>
    <d v="2014-09-30T00:00:00"/>
    <s v="Standard Class"/>
    <s v="AP-10915"/>
    <x v="275"/>
    <x v="0"/>
    <s v="United States"/>
    <s v="Fort Collins"/>
    <x v="22"/>
    <n v="80525"/>
    <x v="1"/>
    <s v="TEC-AC-10003280"/>
    <x v="2"/>
    <x v="11"/>
    <s v="Belkin F8E887 USB Wired Ergonomic Keyboard"/>
    <n v="47.984000000000002"/>
    <n v="2"/>
    <n v="0.2"/>
    <n v="0.59979999999999656"/>
  </r>
  <r>
    <n v="3178"/>
    <x v="1575"/>
    <x v="3"/>
    <x v="18"/>
    <d v="2014-09-11T00:00:00"/>
    <s v="Same Day"/>
    <s v="SH-20395"/>
    <x v="129"/>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x v="416"/>
    <x v="1"/>
    <s v="United States"/>
    <s v="New York City"/>
    <x v="15"/>
    <n v="10011"/>
    <x v="3"/>
    <s v="FUR-FU-10001487"/>
    <x v="0"/>
    <x v="5"/>
    <s v="Eldon Expressions Wood and Plastic Desk Accessories, Cherry Wood"/>
    <n v="20.94"/>
    <n v="3"/>
    <n v="0"/>
    <n v="6.0725999999999987"/>
  </r>
  <r>
    <n v="3180"/>
    <x v="1576"/>
    <x v="3"/>
    <x v="256"/>
    <d v="2014-12-12T00:00:00"/>
    <s v="Standard Class"/>
    <s v="SM-20950"/>
    <x v="416"/>
    <x v="1"/>
    <s v="United States"/>
    <s v="New York City"/>
    <x v="15"/>
    <n v="10011"/>
    <x v="3"/>
    <s v="FUR-FU-10000521"/>
    <x v="0"/>
    <x v="5"/>
    <s v="Seth Thomas 14&quot; Putty-Colored Wall Clock"/>
    <n v="58.68"/>
    <n v="2"/>
    <n v="0"/>
    <n v="18.190799999999996"/>
  </r>
  <r>
    <n v="3181"/>
    <x v="1576"/>
    <x v="3"/>
    <x v="256"/>
    <d v="2014-12-12T00:00:00"/>
    <s v="Standard Class"/>
    <s v="SM-20950"/>
    <x v="416"/>
    <x v="1"/>
    <s v="United States"/>
    <s v="New York City"/>
    <x v="15"/>
    <n v="10011"/>
    <x v="3"/>
    <s v="OFF-AP-10001271"/>
    <x v="1"/>
    <x v="9"/>
    <s v="Eureka The Boss Cordless Rechargeable Stick Vac"/>
    <n v="254.89999999999998"/>
    <n v="5"/>
    <n v="0"/>
    <n v="68.823000000000008"/>
  </r>
  <r>
    <n v="3182"/>
    <x v="1577"/>
    <x v="3"/>
    <x v="45"/>
    <d v="2014-11-13T00:00:00"/>
    <s v="Second Class"/>
    <s v="BM-11650"/>
    <x v="312"/>
    <x v="1"/>
    <s v="United States"/>
    <s v="Columbia"/>
    <x v="39"/>
    <n v="21044"/>
    <x v="3"/>
    <s v="OFF-BI-10004728"/>
    <x v="1"/>
    <x v="8"/>
    <s v="Wilson Jones Turn Tabs Binder Tool for Ring Binders"/>
    <n v="9.64"/>
    <n v="2"/>
    <n v="0"/>
    <n v="4.4344000000000001"/>
  </r>
  <r>
    <n v="3183"/>
    <x v="1577"/>
    <x v="3"/>
    <x v="45"/>
    <d v="2014-11-13T00:00:00"/>
    <s v="Second Class"/>
    <s v="BM-11650"/>
    <x v="312"/>
    <x v="1"/>
    <s v="United States"/>
    <s v="Columbia"/>
    <x v="39"/>
    <n v="21044"/>
    <x v="3"/>
    <s v="TEC-AC-10004666"/>
    <x v="2"/>
    <x v="11"/>
    <s v="Maxell iVDR EX 500GB Cartridge"/>
    <n v="826.62000000000012"/>
    <n v="3"/>
    <n v="0"/>
    <n v="355.4466000000001"/>
  </r>
  <r>
    <n v="3184"/>
    <x v="1577"/>
    <x v="3"/>
    <x v="45"/>
    <d v="2014-11-13T00:00:00"/>
    <s v="Second Class"/>
    <s v="BM-11650"/>
    <x v="312"/>
    <x v="1"/>
    <s v="United States"/>
    <s v="Columbia"/>
    <x v="39"/>
    <n v="21044"/>
    <x v="3"/>
    <s v="OFF-ST-10003208"/>
    <x v="1"/>
    <x v="4"/>
    <s v="Adjustable Depth Letter/Legal Cart"/>
    <n v="1633.14"/>
    <n v="9"/>
    <n v="0"/>
    <n v="473.61059999999975"/>
  </r>
  <r>
    <n v="3185"/>
    <x v="1577"/>
    <x v="3"/>
    <x v="45"/>
    <d v="2014-11-13T00:00:00"/>
    <s v="Second Class"/>
    <s v="BM-11650"/>
    <x v="312"/>
    <x v="1"/>
    <s v="United States"/>
    <s v="Columbia"/>
    <x v="39"/>
    <n v="21044"/>
    <x v="3"/>
    <s v="OFF-ST-10003208"/>
    <x v="1"/>
    <x v="4"/>
    <s v="Adjustable Depth Letter/Legal Cart"/>
    <n v="544.38"/>
    <n v="3"/>
    <n v="0"/>
    <n v="157.87019999999993"/>
  </r>
  <r>
    <n v="3186"/>
    <x v="1578"/>
    <x v="2"/>
    <x v="845"/>
    <d v="2011-11-09T00:00:00"/>
    <s v="First Class"/>
    <s v="TC-20980"/>
    <x v="568"/>
    <x v="1"/>
    <s v="United States"/>
    <s v="Houston"/>
    <x v="5"/>
    <n v="77041"/>
    <x v="2"/>
    <s v="OFF-BI-10000632"/>
    <x v="1"/>
    <x v="8"/>
    <s v="Satellite Sectional Post Binders"/>
    <n v="26.045999999999992"/>
    <n v="3"/>
    <n v="0.8"/>
    <n v="-44.278199999999998"/>
  </r>
  <r>
    <n v="3187"/>
    <x v="1578"/>
    <x v="2"/>
    <x v="845"/>
    <d v="2011-11-09T00:00:00"/>
    <s v="First Class"/>
    <s v="TC-20980"/>
    <x v="568"/>
    <x v="1"/>
    <s v="United States"/>
    <s v="Houston"/>
    <x v="5"/>
    <n v="77041"/>
    <x v="2"/>
    <s v="OFF-EN-10004773"/>
    <x v="1"/>
    <x v="12"/>
    <s v="Staples"/>
    <n v="74.352000000000004"/>
    <n v="3"/>
    <n v="0.2"/>
    <n v="26.952599999999997"/>
  </r>
  <r>
    <n v="3188"/>
    <x v="1579"/>
    <x v="3"/>
    <x v="846"/>
    <d v="2014-03-18T00:00:00"/>
    <s v="Standard Class"/>
    <s v="KB-16585"/>
    <x v="10"/>
    <x v="1"/>
    <s v="United States"/>
    <s v="Lowell"/>
    <x v="31"/>
    <n v="1852"/>
    <x v="3"/>
    <s v="TEC-PH-10004700"/>
    <x v="2"/>
    <x v="7"/>
    <s v="PowerGen Dual USB Car Charger"/>
    <n v="69.930000000000007"/>
    <n v="7"/>
    <n v="0"/>
    <n v="32.1678"/>
  </r>
  <r>
    <n v="3189"/>
    <x v="1580"/>
    <x v="3"/>
    <x v="179"/>
    <d v="2014-10-23T00:00:00"/>
    <s v="Second Class"/>
    <s v="JE-16165"/>
    <x v="68"/>
    <x v="1"/>
    <s v="United States"/>
    <s v="Woodland"/>
    <x v="1"/>
    <n v="95695"/>
    <x v="1"/>
    <s v="OFF-LA-10003714"/>
    <x v="1"/>
    <x v="2"/>
    <s v="Avery 510"/>
    <n v="3.75"/>
    <n v="1"/>
    <n v="0"/>
    <n v="1.7999999999999998"/>
  </r>
  <r>
    <n v="3190"/>
    <x v="1580"/>
    <x v="3"/>
    <x v="179"/>
    <d v="2014-10-23T00:00:00"/>
    <s v="Second Class"/>
    <s v="JE-16165"/>
    <x v="68"/>
    <x v="1"/>
    <s v="United States"/>
    <s v="Woodland"/>
    <x v="1"/>
    <n v="95695"/>
    <x v="1"/>
    <s v="OFF-BI-10001787"/>
    <x v="1"/>
    <x v="8"/>
    <s v="Wilson Jones Four-Pocket Poly Binders"/>
    <n v="20.928000000000001"/>
    <n v="4"/>
    <n v="0.2"/>
    <n v="7.5864000000000003"/>
  </r>
  <r>
    <n v="3191"/>
    <x v="1581"/>
    <x v="1"/>
    <x v="17"/>
    <d v="2013-01-01T00:00:00"/>
    <s v="Standard Class"/>
    <s v="DR-12940"/>
    <x v="660"/>
    <x v="2"/>
    <s v="United States"/>
    <s v="Chicago"/>
    <x v="10"/>
    <n v="60610"/>
    <x v="2"/>
    <s v="OFF-ST-10002957"/>
    <x v="1"/>
    <x v="4"/>
    <s v="Sterilite Show Offs Storage Containers"/>
    <n v="12.672000000000001"/>
    <n v="3"/>
    <n v="0.2"/>
    <n v="-3.1680000000000001"/>
  </r>
  <r>
    <n v="3192"/>
    <x v="1582"/>
    <x v="3"/>
    <x v="280"/>
    <d v="2014-10-09T00:00:00"/>
    <s v="Standard Class"/>
    <s v="RW-19630"/>
    <x v="338"/>
    <x v="1"/>
    <s v="United States"/>
    <s v="New York City"/>
    <x v="15"/>
    <n v="10035"/>
    <x v="3"/>
    <s v="TEC-PH-10002115"/>
    <x v="2"/>
    <x v="7"/>
    <s v="Plantronics 81402"/>
    <n v="65.989999999999995"/>
    <n v="1"/>
    <n v="0"/>
    <n v="17.157400000000003"/>
  </r>
  <r>
    <n v="3193"/>
    <x v="1583"/>
    <x v="3"/>
    <x v="400"/>
    <d v="2014-06-09T00:00:00"/>
    <s v="Standard Class"/>
    <s v="ML-18040"/>
    <x v="614"/>
    <x v="1"/>
    <s v="United States"/>
    <s v="Missouri City"/>
    <x v="5"/>
    <n v="77489"/>
    <x v="2"/>
    <s v="OFF-BI-10002557"/>
    <x v="1"/>
    <x v="8"/>
    <s v="Presstex Flexible Ring Binders"/>
    <n v="6.3699999999999983"/>
    <n v="7"/>
    <n v="0.8"/>
    <n v="-9.5550000000000015"/>
  </r>
  <r>
    <n v="3194"/>
    <x v="1584"/>
    <x v="2"/>
    <x v="416"/>
    <d v="2011-09-04T00:00:00"/>
    <s v="First Class"/>
    <s v="JL-15130"/>
    <x v="691"/>
    <x v="0"/>
    <s v="United States"/>
    <s v="Houston"/>
    <x v="5"/>
    <n v="77036"/>
    <x v="2"/>
    <s v="OFF-BI-10002949"/>
    <x v="1"/>
    <x v="8"/>
    <s v="Prestige Round Ring Binders"/>
    <n v="3.6479999999999992"/>
    <n v="3"/>
    <n v="0.8"/>
    <n v="-6.0192000000000032"/>
  </r>
  <r>
    <n v="3195"/>
    <x v="1584"/>
    <x v="2"/>
    <x v="416"/>
    <d v="2011-09-04T00:00:00"/>
    <s v="First Class"/>
    <s v="JL-15130"/>
    <x v="691"/>
    <x v="0"/>
    <s v="United States"/>
    <s v="Houston"/>
    <x v="5"/>
    <n v="77036"/>
    <x v="2"/>
    <s v="OFF-PA-10004100"/>
    <x v="1"/>
    <x v="10"/>
    <s v="Xerox 216"/>
    <n v="31.104000000000006"/>
    <n v="6"/>
    <n v="0.2"/>
    <n v="10.8864"/>
  </r>
  <r>
    <n v="3196"/>
    <x v="1585"/>
    <x v="0"/>
    <x v="590"/>
    <d v="2013-08-14T00:00:00"/>
    <s v="Standard Class"/>
    <s v="CM-12655"/>
    <x v="475"/>
    <x v="2"/>
    <s v="United States"/>
    <s v="Jackson"/>
    <x v="35"/>
    <n v="39212"/>
    <x v="0"/>
    <s v="OFF-FA-10001883"/>
    <x v="1"/>
    <x v="13"/>
    <s v="Alliance Super-Size Bands, Assorted Sizes"/>
    <n v="23.34"/>
    <n v="3"/>
    <n v="0"/>
    <n v="0.23339999999999961"/>
  </r>
  <r>
    <n v="3197"/>
    <x v="1586"/>
    <x v="3"/>
    <x v="847"/>
    <d v="2014-07-29T00:00:00"/>
    <s v="Standard Class"/>
    <s v="FH-14365"/>
    <x v="92"/>
    <x v="1"/>
    <s v="United States"/>
    <s v="New York City"/>
    <x v="15"/>
    <n v="10009"/>
    <x v="3"/>
    <s v="TEC-PH-10000702"/>
    <x v="2"/>
    <x v="7"/>
    <s v="Square Credit Card Reader, 4 1/2&quot; x 4 1/2&quot; x 1&quot;, White"/>
    <n v="29.97"/>
    <n v="3"/>
    <n v="0"/>
    <n v="14.085899999999999"/>
  </r>
  <r>
    <n v="3198"/>
    <x v="1587"/>
    <x v="1"/>
    <x v="848"/>
    <d v="2012-07-10T00:00:00"/>
    <s v="Same Day"/>
    <s v="EH-13945"/>
    <x v="13"/>
    <x v="0"/>
    <s v="United States"/>
    <s v="Tempe"/>
    <x v="16"/>
    <n v="85281"/>
    <x v="1"/>
    <s v="OFF-BI-10003196"/>
    <x v="1"/>
    <x v="8"/>
    <s v="Accohide Poly Flexible Ring Binders"/>
    <n v="3.366000000000001"/>
    <n v="3"/>
    <n v="0.7"/>
    <n v="-2.2439999999999989"/>
  </r>
  <r>
    <n v="3199"/>
    <x v="1588"/>
    <x v="2"/>
    <x v="588"/>
    <d v="2011-12-07T00:00:00"/>
    <s v="Standard Class"/>
    <s v="TB-21280"/>
    <x v="509"/>
    <x v="0"/>
    <s v="United States"/>
    <s v="Jacksonville"/>
    <x v="3"/>
    <n v="28540"/>
    <x v="0"/>
    <s v="TEC-PH-10001644"/>
    <x v="2"/>
    <x v="7"/>
    <s v="BlueLounge Milo Smartphone Stand, White/Metallic"/>
    <n v="95.968000000000004"/>
    <n v="4"/>
    <n v="0.2"/>
    <n v="9.5968000000000053"/>
  </r>
  <r>
    <n v="3200"/>
    <x v="1589"/>
    <x v="3"/>
    <x v="404"/>
    <d v="2014-12-23T00:00:00"/>
    <s v="Standard Class"/>
    <s v="AH-10030"/>
    <x v="692"/>
    <x v="1"/>
    <s v="United States"/>
    <s v="Philadelphia"/>
    <x v="9"/>
    <n v="19134"/>
    <x v="3"/>
    <s v="OFF-AR-10003183"/>
    <x v="1"/>
    <x v="6"/>
    <s v="Avery Fluorescent Highlighter Four-Color Set"/>
    <n v="18.704000000000001"/>
    <n v="7"/>
    <n v="0.2"/>
    <n v="2.3379999999999983"/>
  </r>
  <r>
    <n v="3201"/>
    <x v="1590"/>
    <x v="2"/>
    <x v="598"/>
    <d v="2011-05-20T00:00:00"/>
    <s v="Second Class"/>
    <s v="TT-21070"/>
    <x v="74"/>
    <x v="0"/>
    <s v="United States"/>
    <s v="Akron"/>
    <x v="24"/>
    <n v="44312"/>
    <x v="3"/>
    <s v="FUR-FU-10000308"/>
    <x v="0"/>
    <x v="5"/>
    <s v="Deflect-o Glass Clear Studded Chair Mats"/>
    <n v="149.232"/>
    <n v="3"/>
    <n v="0.2"/>
    <n v="3.7308000000000021"/>
  </r>
  <r>
    <n v="3202"/>
    <x v="1590"/>
    <x v="2"/>
    <x v="598"/>
    <d v="2011-05-20T00:00:00"/>
    <s v="Second Class"/>
    <s v="TT-21070"/>
    <x v="74"/>
    <x v="0"/>
    <s v="United States"/>
    <s v="Akron"/>
    <x v="24"/>
    <n v="44312"/>
    <x v="3"/>
    <s v="OFF-PA-10001526"/>
    <x v="1"/>
    <x v="10"/>
    <s v="Xerox 1949"/>
    <n v="15.936000000000002"/>
    <n v="4"/>
    <n v="0.2"/>
    <n v="5.7768000000000015"/>
  </r>
  <r>
    <n v="3203"/>
    <x v="1591"/>
    <x v="2"/>
    <x v="849"/>
    <d v="2011-11-16T00:00:00"/>
    <s v="Standard Class"/>
    <s v="RD-19900"/>
    <x v="76"/>
    <x v="0"/>
    <s v="United States"/>
    <s v="San Diego"/>
    <x v="1"/>
    <n v="92037"/>
    <x v="1"/>
    <s v="TEC-PH-10002103"/>
    <x v="2"/>
    <x v="7"/>
    <s v="Jabra SPEAK 410"/>
    <n v="601.53599999999994"/>
    <n v="8"/>
    <n v="0.2"/>
    <n v="60.153600000000012"/>
  </r>
  <r>
    <n v="3204"/>
    <x v="1591"/>
    <x v="2"/>
    <x v="849"/>
    <d v="2011-11-16T00:00:00"/>
    <s v="Standard Class"/>
    <s v="RD-19900"/>
    <x v="76"/>
    <x v="0"/>
    <s v="United States"/>
    <s v="San Diego"/>
    <x v="1"/>
    <n v="92037"/>
    <x v="1"/>
    <s v="TEC-AC-10004209"/>
    <x v="2"/>
    <x v="11"/>
    <s v="Memorex Froggy Flash Drive 4 GB"/>
    <n v="10.99"/>
    <n v="1"/>
    <n v="0"/>
    <n v="4.2861000000000002"/>
  </r>
  <r>
    <n v="3205"/>
    <x v="1591"/>
    <x v="2"/>
    <x v="849"/>
    <d v="2011-11-16T00:00:00"/>
    <s v="Standard Class"/>
    <s v="RD-19900"/>
    <x v="76"/>
    <x v="0"/>
    <s v="United States"/>
    <s v="San Diego"/>
    <x v="1"/>
    <n v="92037"/>
    <x v="1"/>
    <s v="FUR-FU-10000397"/>
    <x v="0"/>
    <x v="5"/>
    <s v="Luxo Economy Swing Arm Lamp"/>
    <n v="39.880000000000003"/>
    <n v="2"/>
    <n v="0"/>
    <n v="11.166400000000003"/>
  </r>
  <r>
    <n v="3206"/>
    <x v="1591"/>
    <x v="2"/>
    <x v="849"/>
    <d v="2011-11-16T00:00:00"/>
    <s v="Standard Class"/>
    <s v="RD-19900"/>
    <x v="76"/>
    <x v="0"/>
    <s v="United States"/>
    <s v="San Diego"/>
    <x v="1"/>
    <n v="92037"/>
    <x v="1"/>
    <s v="OFF-PA-10002137"/>
    <x v="1"/>
    <x v="10"/>
    <s v="Southworth 100% Résumé Paper, 24lb."/>
    <n v="62.24"/>
    <n v="8"/>
    <n v="0"/>
    <n v="28.007999999999996"/>
  </r>
  <r>
    <n v="3207"/>
    <x v="1591"/>
    <x v="2"/>
    <x v="849"/>
    <d v="2011-11-16T00:00:00"/>
    <s v="Standard Class"/>
    <s v="RD-19900"/>
    <x v="76"/>
    <x v="0"/>
    <s v="United States"/>
    <s v="San Diego"/>
    <x v="1"/>
    <n v="92037"/>
    <x v="1"/>
    <s v="FUR-FU-10001867"/>
    <x v="0"/>
    <x v="5"/>
    <s v="Eldon Expressions Punched Metal &amp; Wood Desk Accessories, Pewter &amp; Cherry"/>
    <n v="53.2"/>
    <n v="5"/>
    <n v="0"/>
    <n v="14.896000000000003"/>
  </r>
  <r>
    <n v="3208"/>
    <x v="1591"/>
    <x v="2"/>
    <x v="849"/>
    <d v="2011-11-16T00:00:00"/>
    <s v="Standard Class"/>
    <s v="RD-19900"/>
    <x v="76"/>
    <x v="0"/>
    <s v="United States"/>
    <s v="San Diego"/>
    <x v="1"/>
    <n v="92037"/>
    <x v="1"/>
    <s v="OFF-LA-10000407"/>
    <x v="1"/>
    <x v="2"/>
    <s v="Avery White Multi-Purpose Labels"/>
    <n v="39.840000000000003"/>
    <n v="8"/>
    <n v="0"/>
    <n v="18.3264"/>
  </r>
  <r>
    <n v="3209"/>
    <x v="1592"/>
    <x v="0"/>
    <x v="850"/>
    <d v="2013-01-15T00:00:00"/>
    <s v="Standard Class"/>
    <s v="LA-16780"/>
    <x v="156"/>
    <x v="1"/>
    <s v="United States"/>
    <s v="Fresno"/>
    <x v="1"/>
    <n v="93727"/>
    <x v="1"/>
    <s v="TEC-AC-10000420"/>
    <x v="2"/>
    <x v="11"/>
    <s v="Logitech G500s Laser Gaming Mouse with Adjustable Weight Tuning"/>
    <n v="349.95"/>
    <n v="5"/>
    <n v="0"/>
    <n v="118.98299999999999"/>
  </r>
  <r>
    <n v="3210"/>
    <x v="1592"/>
    <x v="0"/>
    <x v="850"/>
    <d v="2013-01-15T00:00:00"/>
    <s v="Standard Class"/>
    <s v="LA-16780"/>
    <x v="156"/>
    <x v="1"/>
    <s v="United States"/>
    <s v="Fresno"/>
    <x v="1"/>
    <n v="93727"/>
    <x v="1"/>
    <s v="TEC-PH-10002726"/>
    <x v="2"/>
    <x v="7"/>
    <s v="netTALK DUO VoIP Telephone Service"/>
    <n v="377.92800000000005"/>
    <n v="9"/>
    <n v="0.2"/>
    <n v="141.72300000000001"/>
  </r>
  <r>
    <n v="3211"/>
    <x v="1593"/>
    <x v="3"/>
    <x v="585"/>
    <d v="2014-09-28T00:00:00"/>
    <s v="Standard Class"/>
    <s v="SH-19975"/>
    <x v="64"/>
    <x v="1"/>
    <s v="United States"/>
    <s v="Pearland"/>
    <x v="5"/>
    <n v="77581"/>
    <x v="2"/>
    <s v="OFF-EN-10001415"/>
    <x v="1"/>
    <x v="12"/>
    <s v="Staples"/>
    <n v="13.392000000000001"/>
    <n v="3"/>
    <n v="0.2"/>
    <n v="5.0220000000000002"/>
  </r>
  <r>
    <n v="3212"/>
    <x v="1593"/>
    <x v="3"/>
    <x v="585"/>
    <d v="2014-09-28T00:00:00"/>
    <s v="Standard Class"/>
    <s v="SH-19975"/>
    <x v="64"/>
    <x v="1"/>
    <s v="United States"/>
    <s v="Pearland"/>
    <x v="5"/>
    <n v="77581"/>
    <x v="2"/>
    <s v="OFF-BI-10000773"/>
    <x v="1"/>
    <x v="8"/>
    <s v="Insertable Tab Post Binder Dividers"/>
    <n v="11.227999999999998"/>
    <n v="7"/>
    <n v="0.8"/>
    <n v="-18.52620000000001"/>
  </r>
  <r>
    <n v="3213"/>
    <x v="1594"/>
    <x v="2"/>
    <x v="851"/>
    <d v="2011-12-28T00:00:00"/>
    <s v="Standard Class"/>
    <s v="SF-20200"/>
    <x v="227"/>
    <x v="0"/>
    <s v="United States"/>
    <s v="Richmond"/>
    <x v="14"/>
    <n v="47374"/>
    <x v="2"/>
    <s v="OFF-AP-10002350"/>
    <x v="1"/>
    <x v="9"/>
    <s v="Belkin F9H710-06 7 Outlet SurgeMaster Surge Protector"/>
    <n v="207.24"/>
    <n v="11"/>
    <n v="0"/>
    <n v="58.027200000000001"/>
  </r>
  <r>
    <n v="3214"/>
    <x v="1595"/>
    <x v="0"/>
    <x v="439"/>
    <d v="2013-06-02T00:00:00"/>
    <s v="Standard Class"/>
    <s v="TH-21235"/>
    <x v="260"/>
    <x v="1"/>
    <s v="United States"/>
    <s v="Philadelphia"/>
    <x v="9"/>
    <n v="19134"/>
    <x v="3"/>
    <s v="OFF-AR-10001919"/>
    <x v="1"/>
    <x v="6"/>
    <s v="OIC #2 Pencils, Medium Soft"/>
    <n v="1.504"/>
    <n v="1"/>
    <n v="0.2"/>
    <n v="0.16919999999999991"/>
  </r>
  <r>
    <n v="3215"/>
    <x v="1595"/>
    <x v="0"/>
    <x v="439"/>
    <d v="2013-06-02T00:00:00"/>
    <s v="Standard Class"/>
    <s v="TH-21235"/>
    <x v="260"/>
    <x v="1"/>
    <s v="United States"/>
    <s v="Philadelphia"/>
    <x v="9"/>
    <n v="19134"/>
    <x v="3"/>
    <s v="OFF-AP-10002082"/>
    <x v="1"/>
    <x v="9"/>
    <s v="Holmes HEPA Air Purifier"/>
    <n v="34.848000000000006"/>
    <n v="2"/>
    <n v="0.2"/>
    <n v="6.5339999999999971"/>
  </r>
  <r>
    <n v="3216"/>
    <x v="1596"/>
    <x v="3"/>
    <x v="141"/>
    <d v="2014-07-11T00:00:00"/>
    <s v="First Class"/>
    <s v="VG-21790"/>
    <x v="364"/>
    <x v="0"/>
    <s v="United States"/>
    <s v="San Mateo"/>
    <x v="1"/>
    <n v="94403"/>
    <x v="1"/>
    <s v="OFF-LA-10002762"/>
    <x v="1"/>
    <x v="2"/>
    <s v="Avery 485"/>
    <n v="75.179999999999993"/>
    <n v="6"/>
    <n v="0"/>
    <n v="35.334599999999995"/>
  </r>
  <r>
    <n v="3217"/>
    <x v="1597"/>
    <x v="2"/>
    <x v="8"/>
    <d v="2011-05-17T00:00:00"/>
    <s v="Standard Class"/>
    <s v="NP-18325"/>
    <x v="268"/>
    <x v="0"/>
    <s v="United States"/>
    <s v="Oakland"/>
    <x v="1"/>
    <n v="94601"/>
    <x v="1"/>
    <s v="TEC-AC-10002800"/>
    <x v="2"/>
    <x v="11"/>
    <s v="Plantronics Audio 478 Stereo USB Headset"/>
    <n v="149.97"/>
    <n v="3"/>
    <n v="0"/>
    <n v="52.489499999999992"/>
  </r>
  <r>
    <n v="3218"/>
    <x v="1598"/>
    <x v="3"/>
    <x v="468"/>
    <d v="2014-11-17T00:00:00"/>
    <s v="Standard Class"/>
    <s v="FH-14275"/>
    <x v="395"/>
    <x v="1"/>
    <s v="United States"/>
    <s v="New York City"/>
    <x v="15"/>
    <n v="10024"/>
    <x v="3"/>
    <s v="OFF-BI-10003925"/>
    <x v="1"/>
    <x v="8"/>
    <s v="Fellowes PB300 Plastic Comb Binding Machine"/>
    <n v="931.17600000000016"/>
    <n v="3"/>
    <n v="0.2"/>
    <n v="314.27190000000002"/>
  </r>
  <r>
    <n v="3219"/>
    <x v="1598"/>
    <x v="3"/>
    <x v="468"/>
    <d v="2014-11-17T00:00:00"/>
    <s v="Standard Class"/>
    <s v="FH-14275"/>
    <x v="395"/>
    <x v="1"/>
    <s v="United States"/>
    <s v="New York City"/>
    <x v="15"/>
    <n v="10024"/>
    <x v="3"/>
    <s v="TEC-PH-10002200"/>
    <x v="2"/>
    <x v="7"/>
    <s v="Aastra 6757i CT Wireless VoIP phone"/>
    <n v="430.88"/>
    <n v="2"/>
    <n v="0"/>
    <n v="124.95519999999999"/>
  </r>
  <r>
    <n v="3220"/>
    <x v="1599"/>
    <x v="1"/>
    <x v="653"/>
    <d v="2012-10-08T00:00:00"/>
    <s v="Standard Class"/>
    <s v="JP-15460"/>
    <x v="687"/>
    <x v="1"/>
    <s v="United States"/>
    <s v="Lakewood"/>
    <x v="30"/>
    <n v="8701"/>
    <x v="3"/>
    <s v="OFF-PA-10001295"/>
    <x v="1"/>
    <x v="10"/>
    <s v="Computer Printout Paper with Letter-Trim Perforations"/>
    <n v="94.85"/>
    <n v="5"/>
    <n v="0"/>
    <n v="45.527999999999992"/>
  </r>
  <r>
    <n v="3221"/>
    <x v="1599"/>
    <x v="1"/>
    <x v="653"/>
    <d v="2012-10-08T00:00:00"/>
    <s v="Standard Class"/>
    <s v="JP-15460"/>
    <x v="687"/>
    <x v="1"/>
    <s v="United States"/>
    <s v="Lakewood"/>
    <x v="30"/>
    <n v="8701"/>
    <x v="3"/>
    <s v="OFF-EN-10002500"/>
    <x v="1"/>
    <x v="12"/>
    <s v="Globe Weis Peel &amp; Seel First Class Envelopes"/>
    <n v="51.12"/>
    <n v="4"/>
    <n v="0"/>
    <n v="23.003999999999998"/>
  </r>
  <r>
    <n v="3222"/>
    <x v="1599"/>
    <x v="1"/>
    <x v="653"/>
    <d v="2012-10-08T00:00:00"/>
    <s v="Standard Class"/>
    <s v="JP-15460"/>
    <x v="687"/>
    <x v="1"/>
    <s v="United States"/>
    <s v="Lakewood"/>
    <x v="30"/>
    <n v="8701"/>
    <x v="3"/>
    <s v="TEC-AC-10000892"/>
    <x v="2"/>
    <x v="11"/>
    <s v="NETGEAR N750 Dual Band Wi-Fi Gigabit Router"/>
    <n v="90"/>
    <n v="1"/>
    <n v="0"/>
    <n v="32.4"/>
  </r>
  <r>
    <n v="3223"/>
    <x v="1600"/>
    <x v="2"/>
    <x v="852"/>
    <d v="2011-10-05T00:00:00"/>
    <s v="First Class"/>
    <s v="ES-14080"/>
    <x v="20"/>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x v="20"/>
    <x v="1"/>
    <s v="United States"/>
    <s v="Tempe"/>
    <x v="16"/>
    <n v="85281"/>
    <x v="1"/>
    <s v="OFF-FA-10000735"/>
    <x v="1"/>
    <x v="13"/>
    <s v="Staples"/>
    <n v="4.6719999999999997"/>
    <n v="2"/>
    <n v="0.2"/>
    <n v="1.4599999999999997"/>
  </r>
  <r>
    <n v="3225"/>
    <x v="1600"/>
    <x v="2"/>
    <x v="852"/>
    <d v="2011-10-05T00:00:00"/>
    <s v="First Class"/>
    <s v="ES-14080"/>
    <x v="20"/>
    <x v="1"/>
    <s v="United States"/>
    <s v="Tempe"/>
    <x v="16"/>
    <n v="85281"/>
    <x v="1"/>
    <s v="TEC-PH-10001760"/>
    <x v="2"/>
    <x v="7"/>
    <s v="Bose SoundLink Bluetooth Speaker"/>
    <n v="318.40000000000003"/>
    <n v="2"/>
    <n v="0.2"/>
    <n v="107.46"/>
  </r>
  <r>
    <n v="3226"/>
    <x v="1600"/>
    <x v="2"/>
    <x v="852"/>
    <d v="2011-10-05T00:00:00"/>
    <s v="First Class"/>
    <s v="ES-14080"/>
    <x v="20"/>
    <x v="1"/>
    <s v="United States"/>
    <s v="Tempe"/>
    <x v="16"/>
    <n v="85281"/>
    <x v="1"/>
    <s v="OFF-EN-10004846"/>
    <x v="1"/>
    <x v="12"/>
    <s v="Letter or Legal Size Expandable Poly String Tie Envelopes"/>
    <n v="12.768000000000001"/>
    <n v="6"/>
    <n v="0.2"/>
    <n v="4.628400000000001"/>
  </r>
  <r>
    <n v="3227"/>
    <x v="1600"/>
    <x v="2"/>
    <x v="852"/>
    <d v="2011-10-05T00:00:00"/>
    <s v="First Class"/>
    <s v="ES-14080"/>
    <x v="20"/>
    <x v="1"/>
    <s v="United States"/>
    <s v="Tempe"/>
    <x v="16"/>
    <n v="85281"/>
    <x v="1"/>
    <s v="OFF-SU-10003567"/>
    <x v="1"/>
    <x v="14"/>
    <s v="Stiletto Hand Letter Openers"/>
    <n v="15.36"/>
    <n v="2"/>
    <n v="0.2"/>
    <n v="-3.2639999999999993"/>
  </r>
  <r>
    <n v="3228"/>
    <x v="1600"/>
    <x v="2"/>
    <x v="852"/>
    <d v="2011-10-05T00:00:00"/>
    <s v="First Class"/>
    <s v="ES-14080"/>
    <x v="20"/>
    <x v="1"/>
    <s v="United States"/>
    <s v="Tempe"/>
    <x v="16"/>
    <n v="85281"/>
    <x v="1"/>
    <s v="TEC-PH-10001557"/>
    <x v="2"/>
    <x v="7"/>
    <s v="Pyle PMP37LED"/>
    <n v="230.376"/>
    <n v="3"/>
    <n v="0.2"/>
    <n v="20.157899999999991"/>
  </r>
  <r>
    <n v="3229"/>
    <x v="1600"/>
    <x v="2"/>
    <x v="852"/>
    <d v="2011-10-05T00:00:00"/>
    <s v="First Class"/>
    <s v="ES-14080"/>
    <x v="20"/>
    <x v="1"/>
    <s v="United States"/>
    <s v="Tempe"/>
    <x v="16"/>
    <n v="85281"/>
    <x v="1"/>
    <s v="TEC-AC-10003038"/>
    <x v="2"/>
    <x v="11"/>
    <s v="Kingston Digital DataTraveler 16GB USB 2.0"/>
    <n v="7.16"/>
    <n v="1"/>
    <n v="0.2"/>
    <n v="-8.9500000000001023E-2"/>
  </r>
  <r>
    <n v="3230"/>
    <x v="1601"/>
    <x v="2"/>
    <x v="430"/>
    <d v="2011-08-16T00:00:00"/>
    <s v="Standard Class"/>
    <s v="KL-16645"/>
    <x v="107"/>
    <x v="0"/>
    <s v="United States"/>
    <s v="New York City"/>
    <x v="15"/>
    <n v="10035"/>
    <x v="3"/>
    <s v="OFF-ST-10004459"/>
    <x v="1"/>
    <x v="4"/>
    <s v="Tennsco Single-Tier Lockers"/>
    <n v="375.34"/>
    <n v="1"/>
    <n v="0"/>
    <n v="18.766999999999996"/>
  </r>
  <r>
    <n v="3231"/>
    <x v="1602"/>
    <x v="3"/>
    <x v="853"/>
    <d v="2014-09-06T00:00:00"/>
    <s v="Second Class"/>
    <s v="BN-11515"/>
    <x v="202"/>
    <x v="0"/>
    <s v="United States"/>
    <s v="New York City"/>
    <x v="15"/>
    <n v="10009"/>
    <x v="3"/>
    <s v="FUR-FU-10004960"/>
    <x v="0"/>
    <x v="5"/>
    <s v="Seth Thomas 12&quot; Clock w/ Goldtone Case"/>
    <n v="114.9"/>
    <n v="5"/>
    <n v="0"/>
    <n v="39.066000000000003"/>
  </r>
  <r>
    <n v="3232"/>
    <x v="1603"/>
    <x v="3"/>
    <x v="513"/>
    <d v="2014-04-23T00:00:00"/>
    <s v="Standard Class"/>
    <s v="ND-18370"/>
    <x v="444"/>
    <x v="0"/>
    <s v="United States"/>
    <s v="Houston"/>
    <x v="5"/>
    <n v="77095"/>
    <x v="2"/>
    <s v="OFF-BI-10000632"/>
    <x v="1"/>
    <x v="8"/>
    <s v="Satellite Sectional Post Binders"/>
    <n v="26.045999999999992"/>
    <n v="3"/>
    <n v="0.8"/>
    <n v="-44.278199999999998"/>
  </r>
  <r>
    <n v="3233"/>
    <x v="1603"/>
    <x v="3"/>
    <x v="513"/>
    <d v="2014-04-23T00:00:00"/>
    <s v="Standard Class"/>
    <s v="ND-18370"/>
    <x v="444"/>
    <x v="0"/>
    <s v="United States"/>
    <s v="Houston"/>
    <x v="5"/>
    <n v="77095"/>
    <x v="2"/>
    <s v="OFF-BI-10001107"/>
    <x v="1"/>
    <x v="8"/>
    <s v="GBC White Gloss Covers, Plain Front"/>
    <n v="2.8959999999999995"/>
    <n v="1"/>
    <n v="0.8"/>
    <n v="-4.7784000000000013"/>
  </r>
  <r>
    <n v="3234"/>
    <x v="1603"/>
    <x v="3"/>
    <x v="513"/>
    <d v="2014-04-23T00:00:00"/>
    <s v="Standard Class"/>
    <s v="ND-18370"/>
    <x v="444"/>
    <x v="0"/>
    <s v="United States"/>
    <s v="Houston"/>
    <x v="5"/>
    <n v="77095"/>
    <x v="2"/>
    <s v="OFF-ST-10002301"/>
    <x v="1"/>
    <x v="4"/>
    <s v="Tennsco Commercial Shelving"/>
    <n v="32.544000000000004"/>
    <n v="2"/>
    <n v="0.2"/>
    <n v="-7.7292000000000041"/>
  </r>
  <r>
    <n v="3235"/>
    <x v="1604"/>
    <x v="0"/>
    <x v="423"/>
    <d v="2013-04-28T00:00:00"/>
    <s v="First Class"/>
    <s v="JL-15130"/>
    <x v="691"/>
    <x v="0"/>
    <s v="United States"/>
    <s v="Riverside"/>
    <x v="1"/>
    <n v="92503"/>
    <x v="1"/>
    <s v="OFF-BI-10003355"/>
    <x v="1"/>
    <x v="8"/>
    <s v="Cardinal Holdit Business Card Pockets"/>
    <n v="3.9840000000000004"/>
    <n v="1"/>
    <n v="0.2"/>
    <n v="1.3944000000000001"/>
  </r>
  <r>
    <n v="3236"/>
    <x v="1605"/>
    <x v="0"/>
    <x v="804"/>
    <d v="2013-01-15T00:00:00"/>
    <s v="Same Day"/>
    <s v="RC-19825"/>
    <x v="116"/>
    <x v="0"/>
    <s v="United States"/>
    <s v="Fairfield"/>
    <x v="29"/>
    <n v="6824"/>
    <x v="3"/>
    <s v="FUR-TA-10002903"/>
    <x v="0"/>
    <x v="3"/>
    <s v="Bevis Round Bullnose 29&quot; High Table Top"/>
    <n v="181.79699999999997"/>
    <n v="1"/>
    <n v="0.3"/>
    <n v="-15.582599999999999"/>
  </r>
  <r>
    <n v="3237"/>
    <x v="1606"/>
    <x v="0"/>
    <x v="440"/>
    <d v="2013-05-03T00:00:00"/>
    <s v="Same Day"/>
    <s v="CC-12475"/>
    <x v="693"/>
    <x v="0"/>
    <s v="United States"/>
    <s v="New York City"/>
    <x v="15"/>
    <n v="10024"/>
    <x v="3"/>
    <s v="OFF-ST-10001580"/>
    <x v="1"/>
    <x v="4"/>
    <s v="Super Decoflex Portable Personal File"/>
    <n v="44.94"/>
    <n v="3"/>
    <n v="0"/>
    <n v="12.5832"/>
  </r>
  <r>
    <n v="3238"/>
    <x v="1606"/>
    <x v="0"/>
    <x v="440"/>
    <d v="2013-05-03T00:00:00"/>
    <s v="Same Day"/>
    <s v="CC-12475"/>
    <x v="693"/>
    <x v="0"/>
    <s v="United States"/>
    <s v="New York City"/>
    <x v="15"/>
    <n v="10024"/>
    <x v="3"/>
    <s v="OFF-BI-10000315"/>
    <x v="1"/>
    <x v="8"/>
    <s v="Poly Designer Cover &amp; Back"/>
    <n v="45.576000000000001"/>
    <n v="3"/>
    <n v="0.2"/>
    <n v="15.951599999999997"/>
  </r>
  <r>
    <n v="3239"/>
    <x v="1607"/>
    <x v="0"/>
    <x v="73"/>
    <d v="2013-11-28T00:00:00"/>
    <s v="Standard Class"/>
    <s v="DW-13195"/>
    <x v="694"/>
    <x v="1"/>
    <s v="United States"/>
    <s v="Houston"/>
    <x v="5"/>
    <n v="77095"/>
    <x v="2"/>
    <s v="FUR-CH-10003774"/>
    <x v="0"/>
    <x v="1"/>
    <s v="Global Wood Trimmed Manager's Task Chair, Khaki"/>
    <n v="318.43"/>
    <n v="5"/>
    <n v="0.3"/>
    <n v="-77.333000000000013"/>
  </r>
  <r>
    <n v="3240"/>
    <x v="1607"/>
    <x v="0"/>
    <x v="73"/>
    <d v="2013-11-28T00:00:00"/>
    <s v="Standard Class"/>
    <s v="DW-13195"/>
    <x v="694"/>
    <x v="1"/>
    <s v="United States"/>
    <s v="Houston"/>
    <x v="5"/>
    <n v="77095"/>
    <x v="2"/>
    <s v="TEC-PH-10003095"/>
    <x v="2"/>
    <x v="7"/>
    <s v="Samsung HM1900 Bluetooth Headset"/>
    <n v="122.91999999999999"/>
    <n v="7"/>
    <n v="0.2"/>
    <n v="46.095000000000006"/>
  </r>
  <r>
    <n v="3241"/>
    <x v="1607"/>
    <x v="0"/>
    <x v="73"/>
    <d v="2013-11-28T00:00:00"/>
    <s v="Standard Class"/>
    <s v="DW-13195"/>
    <x v="694"/>
    <x v="1"/>
    <s v="United States"/>
    <s v="Houston"/>
    <x v="5"/>
    <n v="77095"/>
    <x v="2"/>
    <s v="FUR-FU-10000023"/>
    <x v="0"/>
    <x v="5"/>
    <s v="Eldon Wave Desk Accessories"/>
    <n v="7.0679999999999996"/>
    <n v="3"/>
    <n v="0.6"/>
    <n v="-2.8271999999999995"/>
  </r>
  <r>
    <n v="3242"/>
    <x v="1608"/>
    <x v="0"/>
    <x v="854"/>
    <d v="2013-02-03T00:00:00"/>
    <s v="First Class"/>
    <s v="CK-12760"/>
    <x v="316"/>
    <x v="1"/>
    <s v="United States"/>
    <s v="Arlington"/>
    <x v="17"/>
    <n v="22204"/>
    <x v="0"/>
    <s v="OFF-ST-10002214"/>
    <x v="1"/>
    <x v="4"/>
    <s v="X-Rack File for Hanging Folders"/>
    <n v="56.449999999999996"/>
    <n v="5"/>
    <n v="0"/>
    <n v="14.676999999999998"/>
  </r>
  <r>
    <n v="3243"/>
    <x v="1609"/>
    <x v="3"/>
    <x v="185"/>
    <d v="2014-04-06T00:00:00"/>
    <s v="Second Class"/>
    <s v="EG-13900"/>
    <x v="283"/>
    <x v="0"/>
    <s v="United States"/>
    <s v="Chicago"/>
    <x v="10"/>
    <n v="60623"/>
    <x v="2"/>
    <s v="OFF-BI-10002799"/>
    <x v="1"/>
    <x v="8"/>
    <s v="SlimView Poly Binder, 3/8&quot;"/>
    <n v="13.467999999999998"/>
    <n v="13"/>
    <n v="0.8"/>
    <n v="-22.895600000000005"/>
  </r>
  <r>
    <n v="3244"/>
    <x v="1610"/>
    <x v="3"/>
    <x v="96"/>
    <d v="2014-12-06T00:00:00"/>
    <s v="Standard Class"/>
    <s v="SJ-20215"/>
    <x v="695"/>
    <x v="0"/>
    <s v="United States"/>
    <s v="Grand Prairie"/>
    <x v="5"/>
    <n v="75051"/>
    <x v="2"/>
    <s v="TEC-PH-10004912"/>
    <x v="2"/>
    <x v="7"/>
    <s v="Cisco SPA112 2 Port Phone Adapter"/>
    <n v="219.80000000000004"/>
    <n v="5"/>
    <n v="0.2"/>
    <n v="24.727499999999971"/>
  </r>
  <r>
    <n v="3245"/>
    <x v="1610"/>
    <x v="3"/>
    <x v="96"/>
    <d v="2014-12-06T00:00:00"/>
    <s v="Standard Class"/>
    <s v="SJ-20215"/>
    <x v="695"/>
    <x v="0"/>
    <s v="United States"/>
    <s v="Grand Prairie"/>
    <x v="5"/>
    <n v="75051"/>
    <x v="2"/>
    <s v="FUR-CH-10002602"/>
    <x v="0"/>
    <x v="1"/>
    <s v="DMI Arturo Collection Mission-style Design Wood Chair"/>
    <n v="317.05799999999999"/>
    <n v="3"/>
    <n v="0.3"/>
    <n v="-18.117599999999996"/>
  </r>
  <r>
    <n v="3246"/>
    <x v="1611"/>
    <x v="3"/>
    <x v="389"/>
    <d v="2014-12-13T00:00:00"/>
    <s v="Second Class"/>
    <s v="BP-11185"/>
    <x v="130"/>
    <x v="1"/>
    <s v="United States"/>
    <s v="Seattle"/>
    <x v="4"/>
    <n v="98103"/>
    <x v="1"/>
    <s v="TEC-AC-10004510"/>
    <x v="2"/>
    <x v="11"/>
    <s v="Logitech Desktop MK120 Mouse and keyboard Combo"/>
    <n v="49.08"/>
    <n v="3"/>
    <n v="0"/>
    <n v="4.9079999999999977"/>
  </r>
  <r>
    <n v="3247"/>
    <x v="1611"/>
    <x v="3"/>
    <x v="389"/>
    <d v="2014-12-13T00:00:00"/>
    <s v="Second Class"/>
    <s v="BP-11185"/>
    <x v="130"/>
    <x v="1"/>
    <s v="United States"/>
    <s v="Seattle"/>
    <x v="4"/>
    <n v="98103"/>
    <x v="1"/>
    <s v="OFF-ST-10000060"/>
    <x v="1"/>
    <x v="4"/>
    <s v="Fellowes Bankers Box Staxonsteel Drawer File/Stacking System"/>
    <n v="324.90000000000003"/>
    <n v="5"/>
    <n v="0"/>
    <n v="38.988000000000014"/>
  </r>
  <r>
    <n v="3248"/>
    <x v="1611"/>
    <x v="3"/>
    <x v="389"/>
    <d v="2014-12-13T00:00:00"/>
    <s v="Second Class"/>
    <s v="BP-11185"/>
    <x v="130"/>
    <x v="1"/>
    <s v="United States"/>
    <s v="Seattle"/>
    <x v="4"/>
    <n v="98103"/>
    <x v="1"/>
    <s v="OFF-AR-10000799"/>
    <x v="1"/>
    <x v="6"/>
    <s v="Col-Erase Pencils with Erasers"/>
    <n v="18.240000000000002"/>
    <n v="3"/>
    <n v="0"/>
    <n v="5.2895999999999983"/>
  </r>
  <r>
    <n v="3249"/>
    <x v="1612"/>
    <x v="0"/>
    <x v="42"/>
    <d v="2013-09-22T00:00:00"/>
    <s v="Standard Class"/>
    <s v="SJ-20125"/>
    <x v="319"/>
    <x v="2"/>
    <s v="United States"/>
    <s v="Seattle"/>
    <x v="4"/>
    <n v="98103"/>
    <x v="1"/>
    <s v="FUR-CH-10004875"/>
    <x v="0"/>
    <x v="1"/>
    <s v="Harbour Creations 67200 Series Stacking Chairs"/>
    <n v="113.88800000000002"/>
    <n v="2"/>
    <n v="0.2"/>
    <n v="9.9651999999999994"/>
  </r>
  <r>
    <n v="3250"/>
    <x v="1612"/>
    <x v="0"/>
    <x v="42"/>
    <d v="2013-09-22T00:00:00"/>
    <s v="Standard Class"/>
    <s v="SJ-20125"/>
    <x v="319"/>
    <x v="2"/>
    <s v="United States"/>
    <s v="Seattle"/>
    <x v="4"/>
    <n v="98103"/>
    <x v="1"/>
    <s v="TEC-PH-10002085"/>
    <x v="2"/>
    <x v="7"/>
    <s v="Clarity 53712"/>
    <n v="105.584"/>
    <n v="2"/>
    <n v="0.2"/>
    <n v="7.9188000000000045"/>
  </r>
  <r>
    <n v="3251"/>
    <x v="1613"/>
    <x v="0"/>
    <x v="443"/>
    <d v="2013-12-30T00:00:00"/>
    <s v="Standard Class"/>
    <s v="MC-17590"/>
    <x v="565"/>
    <x v="1"/>
    <s v="United States"/>
    <s v="Grand Rapids"/>
    <x v="12"/>
    <n v="49505"/>
    <x v="2"/>
    <s v="OFF-FA-10000992"/>
    <x v="1"/>
    <x v="13"/>
    <s v="Acco Clips to Go Binder Clips, 24 Clips in Two Sizes"/>
    <n v="24.849999999999998"/>
    <n v="7"/>
    <n v="0"/>
    <n v="11.679499999999999"/>
  </r>
  <r>
    <n v="3252"/>
    <x v="1614"/>
    <x v="3"/>
    <x v="827"/>
    <d v="2014-04-20T00:00:00"/>
    <s v="First Class"/>
    <s v="BG-11740"/>
    <x v="696"/>
    <x v="0"/>
    <s v="United States"/>
    <s v="Philadelphia"/>
    <x v="9"/>
    <n v="19120"/>
    <x v="3"/>
    <s v="FUR-FU-10001473"/>
    <x v="0"/>
    <x v="5"/>
    <s v="Eldon Executive Woodline II Desk Accessories, Mahogany"/>
    <n v="60.311999999999998"/>
    <n v="3"/>
    <n v="0.2"/>
    <n v="5.2773000000000003"/>
  </r>
  <r>
    <n v="3253"/>
    <x v="1615"/>
    <x v="3"/>
    <x v="855"/>
    <d v="2014-10-31T00:00:00"/>
    <s v="Second Class"/>
    <s v="MA-17560"/>
    <x v="15"/>
    <x v="2"/>
    <s v="United States"/>
    <s v="Chicago"/>
    <x v="10"/>
    <n v="60610"/>
    <x v="2"/>
    <s v="OFF-AR-10003045"/>
    <x v="1"/>
    <x v="6"/>
    <s v="Prang Colored Pencils"/>
    <n v="7.0559999999999992"/>
    <n v="3"/>
    <n v="0.2"/>
    <n v="2.2050000000000001"/>
  </r>
  <r>
    <n v="3254"/>
    <x v="1615"/>
    <x v="3"/>
    <x v="855"/>
    <d v="2014-10-31T00:00:00"/>
    <s v="Second Class"/>
    <s v="MA-17560"/>
    <x v="15"/>
    <x v="2"/>
    <s v="United States"/>
    <s v="Chicago"/>
    <x v="10"/>
    <n v="60610"/>
    <x v="2"/>
    <s v="TEC-PH-10001536"/>
    <x v="2"/>
    <x v="7"/>
    <s v="Spigen Samsung Galaxy S5 Case Wallet"/>
    <n v="27.183999999999997"/>
    <n v="2"/>
    <n v="0.2"/>
    <n v="2.0387999999999984"/>
  </r>
  <r>
    <n v="3255"/>
    <x v="1616"/>
    <x v="0"/>
    <x v="630"/>
    <d v="2013-07-15T00:00:00"/>
    <s v="Standard Class"/>
    <s v="CC-12220"/>
    <x v="417"/>
    <x v="0"/>
    <s v="United States"/>
    <s v="Seattle"/>
    <x v="4"/>
    <n v="98105"/>
    <x v="1"/>
    <s v="TEC-PH-10001580"/>
    <x v="2"/>
    <x v="7"/>
    <s v="Logitech Mobile Speakerphone P710e - speaker phone"/>
    <n v="107.98399999999999"/>
    <n v="1"/>
    <n v="0.2"/>
    <n v="9.4485999999999954"/>
  </r>
  <r>
    <n v="3256"/>
    <x v="1616"/>
    <x v="0"/>
    <x v="630"/>
    <d v="2013-07-15T00:00:00"/>
    <s v="Standard Class"/>
    <s v="CC-12220"/>
    <x v="417"/>
    <x v="0"/>
    <s v="United States"/>
    <s v="Seattle"/>
    <x v="4"/>
    <n v="98105"/>
    <x v="1"/>
    <s v="OFF-BI-10004209"/>
    <x v="1"/>
    <x v="8"/>
    <s v="Fellowes Twister Kit, Gray/Clear, 3/pkg"/>
    <n v="19.295999999999999"/>
    <n v="3"/>
    <n v="0.2"/>
    <n v="6.0299999999999994"/>
  </r>
  <r>
    <n v="3257"/>
    <x v="1617"/>
    <x v="1"/>
    <x v="101"/>
    <d v="2012-08-14T00:00:00"/>
    <s v="Standard Class"/>
    <s v="RA-19885"/>
    <x v="19"/>
    <x v="1"/>
    <s v="United States"/>
    <s v="Jacksonville"/>
    <x v="2"/>
    <n v="32216"/>
    <x v="0"/>
    <s v="OFF-LA-10001613"/>
    <x v="1"/>
    <x v="2"/>
    <s v="Avery File Folder Labels"/>
    <n v="4.6079999999999997"/>
    <n v="2"/>
    <n v="0.2"/>
    <n v="1.6704000000000001"/>
  </r>
  <r>
    <n v="3258"/>
    <x v="1618"/>
    <x v="0"/>
    <x v="10"/>
    <d v="2013-12-15T00:00:00"/>
    <s v="Second Class"/>
    <s v="DK-12835"/>
    <x v="460"/>
    <x v="1"/>
    <s v="United States"/>
    <s v="Franklin"/>
    <x v="18"/>
    <n v="37064"/>
    <x v="0"/>
    <s v="FUR-TA-10001676"/>
    <x v="0"/>
    <x v="3"/>
    <s v="Hon 61000 Series Interactive Training Tables"/>
    <n v="79.97399999999999"/>
    <n v="3"/>
    <n v="0.4"/>
    <n v="-29.323800000000006"/>
  </r>
  <r>
    <n v="3259"/>
    <x v="1618"/>
    <x v="0"/>
    <x v="10"/>
    <d v="2013-12-15T00:00:00"/>
    <s v="Second Class"/>
    <s v="DK-12835"/>
    <x v="460"/>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x v="697"/>
    <x v="2"/>
    <s v="United States"/>
    <s v="Highland Park"/>
    <x v="10"/>
    <n v="60035"/>
    <x v="2"/>
    <s v="OFF-BI-10000285"/>
    <x v="1"/>
    <x v="8"/>
    <s v="XtraLife ClearVue Slant-D Ring Binders by Cardinal"/>
    <n v="3.1359999999999992"/>
    <n v="2"/>
    <n v="0.8"/>
    <n v="-4.7040000000000006"/>
  </r>
  <r>
    <n v="3261"/>
    <x v="1620"/>
    <x v="2"/>
    <x v="687"/>
    <d v="2011-11-15T00:00:00"/>
    <s v="First Class"/>
    <s v="CM-11815"/>
    <x v="698"/>
    <x v="1"/>
    <s v="United States"/>
    <s v="Pasadena"/>
    <x v="5"/>
    <n v="77506"/>
    <x v="2"/>
    <s v="OFF-PA-10004609"/>
    <x v="1"/>
    <x v="10"/>
    <s v="Xerox 221"/>
    <n v="20.736000000000004"/>
    <n v="4"/>
    <n v="0.2"/>
    <n v="7.2576000000000001"/>
  </r>
  <r>
    <n v="3262"/>
    <x v="1621"/>
    <x v="2"/>
    <x v="664"/>
    <d v="2011-11-19T00:00:00"/>
    <s v="First Class"/>
    <s v="TS-21205"/>
    <x v="131"/>
    <x v="1"/>
    <s v="United States"/>
    <s v="San Francisco"/>
    <x v="1"/>
    <n v="94109"/>
    <x v="1"/>
    <s v="TEC-AC-10001314"/>
    <x v="2"/>
    <x v="11"/>
    <s v="Case Logic 2.4GHz Wireless Keyboard"/>
    <n v="99.98"/>
    <n v="2"/>
    <n v="0"/>
    <n v="7.9983999999999895"/>
  </r>
  <r>
    <n v="3263"/>
    <x v="1621"/>
    <x v="2"/>
    <x v="664"/>
    <d v="2011-11-19T00:00:00"/>
    <s v="First Class"/>
    <s v="TS-21205"/>
    <x v="131"/>
    <x v="1"/>
    <s v="United States"/>
    <s v="San Francisco"/>
    <x v="1"/>
    <n v="94109"/>
    <x v="1"/>
    <s v="OFF-PA-10003395"/>
    <x v="1"/>
    <x v="10"/>
    <s v="Xerox 1941"/>
    <n v="733.94999999999993"/>
    <n v="7"/>
    <n v="0"/>
    <n v="352.29599999999999"/>
  </r>
  <r>
    <n v="3264"/>
    <x v="1621"/>
    <x v="2"/>
    <x v="664"/>
    <d v="2011-11-19T00:00:00"/>
    <s v="First Class"/>
    <s v="TS-21205"/>
    <x v="131"/>
    <x v="1"/>
    <s v="United States"/>
    <s v="San Francisco"/>
    <x v="1"/>
    <n v="94109"/>
    <x v="1"/>
    <s v="OFF-AP-10001242"/>
    <x v="1"/>
    <x v="9"/>
    <s v="APC 7 Outlet Network SurgeArrest Surge Protector"/>
    <n v="241.44"/>
    <n v="3"/>
    <n v="0"/>
    <n v="72.431999999999988"/>
  </r>
  <r>
    <n v="3265"/>
    <x v="1622"/>
    <x v="0"/>
    <x v="758"/>
    <d v="2013-03-09T00:00:00"/>
    <s v="Second Class"/>
    <s v="RF-19345"/>
    <x v="575"/>
    <x v="1"/>
    <s v="United States"/>
    <s v="Miami"/>
    <x v="2"/>
    <n v="33180"/>
    <x v="0"/>
    <s v="OFF-LA-10001641"/>
    <x v="1"/>
    <x v="2"/>
    <s v="Avery 518"/>
    <n v="10.08"/>
    <n v="4"/>
    <n v="0.2"/>
    <n v="3.528"/>
  </r>
  <r>
    <n v="3266"/>
    <x v="1623"/>
    <x v="2"/>
    <x v="856"/>
    <d v="2011-10-15T00:00:00"/>
    <s v="Standard Class"/>
    <s v="JF-15565"/>
    <x v="535"/>
    <x v="0"/>
    <s v="United States"/>
    <s v="Philadelphia"/>
    <x v="9"/>
    <n v="19120"/>
    <x v="3"/>
    <s v="OFF-ST-10003816"/>
    <x v="1"/>
    <x v="4"/>
    <s v="Fellowes High-Stak Drawer Files"/>
    <n v="281.904"/>
    <n v="2"/>
    <n v="0.2"/>
    <n v="10.571399999999983"/>
  </r>
  <r>
    <n v="3267"/>
    <x v="1623"/>
    <x v="2"/>
    <x v="856"/>
    <d v="2011-10-15T00:00:00"/>
    <s v="Standard Class"/>
    <s v="JF-15565"/>
    <x v="535"/>
    <x v="0"/>
    <s v="United States"/>
    <s v="Philadelphia"/>
    <x v="9"/>
    <n v="19120"/>
    <x v="3"/>
    <s v="OFF-EN-10002230"/>
    <x v="1"/>
    <x v="12"/>
    <s v="Airmail Envelopes"/>
    <n v="201.43200000000002"/>
    <n v="3"/>
    <n v="0.2"/>
    <n v="67.983299999999986"/>
  </r>
  <r>
    <n v="3268"/>
    <x v="1624"/>
    <x v="2"/>
    <x v="857"/>
    <d v="2011-05-29T00:00:00"/>
    <s v="Standard Class"/>
    <s v="EH-14185"/>
    <x v="699"/>
    <x v="0"/>
    <s v="United States"/>
    <s v="Decatur"/>
    <x v="19"/>
    <n v="35601"/>
    <x v="0"/>
    <s v="TEC-PH-10002660"/>
    <x v="2"/>
    <x v="7"/>
    <s v="Nortel Networks T7316 E Nt8 B27"/>
    <n v="135.97999999999999"/>
    <n v="2"/>
    <n v="0"/>
    <n v="33.995000000000005"/>
  </r>
  <r>
    <n v="3269"/>
    <x v="1624"/>
    <x v="2"/>
    <x v="857"/>
    <d v="2011-05-29T00:00:00"/>
    <s v="Standard Class"/>
    <s v="EH-14185"/>
    <x v="699"/>
    <x v="0"/>
    <s v="United States"/>
    <s v="Decatur"/>
    <x v="19"/>
    <n v="35601"/>
    <x v="0"/>
    <s v="TEC-PH-10003171"/>
    <x v="2"/>
    <x v="7"/>
    <s v="Plantronics Encore H101 Dual Earpieces Headset"/>
    <n v="44.95"/>
    <n v="1"/>
    <n v="0"/>
    <n v="12.585999999999999"/>
  </r>
  <r>
    <n v="3270"/>
    <x v="1625"/>
    <x v="2"/>
    <x v="858"/>
    <d v="2011-07-19T00:00:00"/>
    <s v="Standard Class"/>
    <s v="VW-21775"/>
    <x v="100"/>
    <x v="1"/>
    <s v="United States"/>
    <s v="Sioux Falls"/>
    <x v="44"/>
    <n v="57103"/>
    <x v="2"/>
    <s v="TEC-AC-10003709"/>
    <x v="2"/>
    <x v="11"/>
    <s v="Maxell 4.7GB DVD-R 5/Pack"/>
    <n v="2.9699999999999998"/>
    <n v="3"/>
    <n v="0"/>
    <n v="1.3068000000000004"/>
  </r>
  <r>
    <n v="3271"/>
    <x v="1625"/>
    <x v="2"/>
    <x v="858"/>
    <d v="2011-07-19T00:00:00"/>
    <s v="Standard Class"/>
    <s v="VW-21775"/>
    <x v="100"/>
    <x v="1"/>
    <s v="United States"/>
    <s v="Sioux Falls"/>
    <x v="44"/>
    <n v="57103"/>
    <x v="2"/>
    <s v="OFF-FA-10000304"/>
    <x v="1"/>
    <x v="13"/>
    <s v="Advantus Push Pins"/>
    <n v="6.5400000000000009"/>
    <n v="3"/>
    <n v="0"/>
    <n v="2.6814000000000004"/>
  </r>
  <r>
    <n v="3272"/>
    <x v="1626"/>
    <x v="1"/>
    <x v="17"/>
    <d v="2012-12-29T00:00:00"/>
    <s v="Second Class"/>
    <s v="KN-16450"/>
    <x v="634"/>
    <x v="1"/>
    <s v="United States"/>
    <s v="Visalia"/>
    <x v="1"/>
    <n v="93277"/>
    <x v="1"/>
    <s v="TEC-AC-10003709"/>
    <x v="2"/>
    <x v="11"/>
    <s v="Maxell 4.7GB DVD-R 5/Pack"/>
    <n v="7.92"/>
    <n v="8"/>
    <n v="0"/>
    <n v="3.4848000000000008"/>
  </r>
  <r>
    <n v="3273"/>
    <x v="1627"/>
    <x v="1"/>
    <x v="97"/>
    <d v="2012-02-16T00:00:00"/>
    <s v="Standard Class"/>
    <s v="SJ-20215"/>
    <x v="695"/>
    <x v="0"/>
    <s v="United States"/>
    <s v="Los Angeles"/>
    <x v="1"/>
    <n v="90049"/>
    <x v="1"/>
    <s v="FUR-CH-10002774"/>
    <x v="0"/>
    <x v="1"/>
    <s v="Global Deluxe Stacking Chair, Gray"/>
    <n v="203.92"/>
    <n v="5"/>
    <n v="0.2"/>
    <n v="22.940999999999995"/>
  </r>
  <r>
    <n v="3274"/>
    <x v="1628"/>
    <x v="3"/>
    <x v="540"/>
    <d v="2014-05-13T00:00:00"/>
    <s v="Standard Class"/>
    <s v="PS-19045"/>
    <x v="390"/>
    <x v="2"/>
    <s v="United States"/>
    <s v="Los Angeles"/>
    <x v="1"/>
    <n v="90032"/>
    <x v="1"/>
    <s v="TEC-CO-10001046"/>
    <x v="2"/>
    <x v="16"/>
    <s v="Canon Imageclass D680 Copier / Fax"/>
    <n v="3359.9520000000002"/>
    <n v="6"/>
    <n v="0.2"/>
    <n v="1049.9849999999999"/>
  </r>
  <r>
    <n v="3275"/>
    <x v="1629"/>
    <x v="3"/>
    <x v="808"/>
    <d v="2014-11-07T00:00:00"/>
    <s v="Standard Class"/>
    <s v="KM-16225"/>
    <x v="366"/>
    <x v="1"/>
    <s v="United States"/>
    <s v="Overland Park"/>
    <x v="41"/>
    <n v="66212"/>
    <x v="2"/>
    <s v="OFF-FA-10003495"/>
    <x v="1"/>
    <x v="13"/>
    <s v="Staples"/>
    <n v="18.240000000000002"/>
    <n v="3"/>
    <n v="0"/>
    <n v="9.120000000000001"/>
  </r>
  <r>
    <n v="3276"/>
    <x v="1629"/>
    <x v="3"/>
    <x v="808"/>
    <d v="2014-11-07T00:00:00"/>
    <s v="Standard Class"/>
    <s v="KM-16225"/>
    <x v="366"/>
    <x v="1"/>
    <s v="United States"/>
    <s v="Overland Park"/>
    <x v="41"/>
    <n v="66212"/>
    <x v="2"/>
    <s v="OFF-AR-10004685"/>
    <x v="1"/>
    <x v="6"/>
    <s v="Binney &amp; Smith Crayola Metallic Colored Pencils, 8-Color Set"/>
    <n v="27.78"/>
    <n v="6"/>
    <n v="0"/>
    <n v="9.1673999999999989"/>
  </r>
  <r>
    <n v="3277"/>
    <x v="1630"/>
    <x v="2"/>
    <x v="267"/>
    <d v="2011-04-09T00:00:00"/>
    <s v="Second Class"/>
    <s v="GM-14695"/>
    <x v="620"/>
    <x v="1"/>
    <s v="United States"/>
    <s v="Alexandria"/>
    <x v="17"/>
    <n v="22304"/>
    <x v="0"/>
    <s v="OFF-AR-10004757"/>
    <x v="1"/>
    <x v="6"/>
    <s v="Crayola Colored Pencils"/>
    <n v="22.959999999999997"/>
    <n v="7"/>
    <n v="0"/>
    <n v="7.5767999999999986"/>
  </r>
  <r>
    <n v="3278"/>
    <x v="1630"/>
    <x v="2"/>
    <x v="267"/>
    <d v="2011-04-09T00:00:00"/>
    <s v="Second Class"/>
    <s v="GM-14695"/>
    <x v="620"/>
    <x v="1"/>
    <s v="United States"/>
    <s v="Alexandria"/>
    <x v="17"/>
    <n v="22304"/>
    <x v="0"/>
    <s v="TEC-PH-10001615"/>
    <x v="2"/>
    <x v="7"/>
    <s v="AT&amp;T CL82213"/>
    <n v="28.99"/>
    <n v="1"/>
    <n v="0"/>
    <n v="8.4070999999999962"/>
  </r>
  <r>
    <n v="3279"/>
    <x v="1630"/>
    <x v="2"/>
    <x v="267"/>
    <d v="2011-04-09T00:00:00"/>
    <s v="Second Class"/>
    <s v="GM-14695"/>
    <x v="620"/>
    <x v="1"/>
    <s v="United States"/>
    <s v="Alexandria"/>
    <x v="17"/>
    <n v="22304"/>
    <x v="0"/>
    <s v="OFF-PA-10003349"/>
    <x v="1"/>
    <x v="10"/>
    <s v="Xerox 1957"/>
    <n v="12.96"/>
    <n v="2"/>
    <n v="0"/>
    <n v="6.3504000000000005"/>
  </r>
  <r>
    <n v="3280"/>
    <x v="1630"/>
    <x v="2"/>
    <x v="267"/>
    <d v="2011-04-09T00:00:00"/>
    <s v="Second Class"/>
    <s v="GM-14695"/>
    <x v="620"/>
    <x v="1"/>
    <s v="United States"/>
    <s v="Alexandria"/>
    <x v="17"/>
    <n v="22304"/>
    <x v="0"/>
    <s v="OFF-AR-10000127"/>
    <x v="1"/>
    <x v="6"/>
    <s v="Newell 321"/>
    <n v="22.959999999999997"/>
    <n v="7"/>
    <n v="0"/>
    <n v="6.6583999999999968"/>
  </r>
  <r>
    <n v="3281"/>
    <x v="1630"/>
    <x v="2"/>
    <x v="267"/>
    <d v="2011-04-09T00:00:00"/>
    <s v="Second Class"/>
    <s v="GM-14695"/>
    <x v="620"/>
    <x v="1"/>
    <s v="United States"/>
    <s v="Alexandria"/>
    <x v="17"/>
    <n v="22304"/>
    <x v="0"/>
    <s v="OFF-SU-10002881"/>
    <x v="1"/>
    <x v="14"/>
    <s v="Martin Yale Chadless Opener Electric Letter Opener"/>
    <n v="4164.0499999999993"/>
    <n v="5"/>
    <n v="0"/>
    <n v="83.281000000000063"/>
  </r>
  <r>
    <n v="3282"/>
    <x v="1631"/>
    <x v="2"/>
    <x v="328"/>
    <d v="2011-09-24T00:00:00"/>
    <s v="Standard Class"/>
    <s v="KT-16465"/>
    <x v="446"/>
    <x v="0"/>
    <s v="United States"/>
    <s v="Raleigh"/>
    <x v="3"/>
    <n v="27604"/>
    <x v="0"/>
    <s v="TEC-AC-10001109"/>
    <x v="2"/>
    <x v="11"/>
    <s v="Logitech Trackman Marble Mouse"/>
    <n v="47.984000000000002"/>
    <n v="2"/>
    <n v="0.2"/>
    <n v="13.195600000000001"/>
  </r>
  <r>
    <n v="3283"/>
    <x v="1631"/>
    <x v="2"/>
    <x v="328"/>
    <d v="2011-09-24T00:00:00"/>
    <s v="Standard Class"/>
    <s v="KT-16465"/>
    <x v="446"/>
    <x v="0"/>
    <s v="United States"/>
    <s v="Raleigh"/>
    <x v="3"/>
    <n v="27604"/>
    <x v="0"/>
    <s v="OFF-PA-10000682"/>
    <x v="1"/>
    <x v="10"/>
    <s v="Xerox 1924"/>
    <n v="4.6240000000000006"/>
    <n v="1"/>
    <n v="0.2"/>
    <n v="1.6762000000000001"/>
  </r>
  <r>
    <n v="3284"/>
    <x v="1632"/>
    <x v="2"/>
    <x v="587"/>
    <d v="2011-10-06T00:00:00"/>
    <s v="Standard Class"/>
    <s v="MH-17785"/>
    <x v="186"/>
    <x v="1"/>
    <s v="United States"/>
    <s v="New York City"/>
    <x v="15"/>
    <n v="10035"/>
    <x v="3"/>
    <s v="FUR-FU-10000221"/>
    <x v="0"/>
    <x v="5"/>
    <s v="Master Caster Door Stop, Brown"/>
    <n v="15.24"/>
    <n v="3"/>
    <n v="0"/>
    <n v="5.1815999999999995"/>
  </r>
  <r>
    <n v="3285"/>
    <x v="1633"/>
    <x v="2"/>
    <x v="171"/>
    <d v="2011-09-17T00:00:00"/>
    <s v="Standard Class"/>
    <s v="AF-10885"/>
    <x v="314"/>
    <x v="0"/>
    <s v="United States"/>
    <s v="Fairfield"/>
    <x v="24"/>
    <n v="45014"/>
    <x v="3"/>
    <s v="OFF-BI-10002429"/>
    <x v="1"/>
    <x v="8"/>
    <s v="Premier Elliptical Ring Binder, Black"/>
    <n v="63.924000000000007"/>
    <n v="7"/>
    <n v="0.7"/>
    <n v="-46.877600000000001"/>
  </r>
  <r>
    <n v="3286"/>
    <x v="1634"/>
    <x v="3"/>
    <x v="297"/>
    <d v="2014-02-26T00:00:00"/>
    <s v="Standard Class"/>
    <s v="JP-16135"/>
    <x v="655"/>
    <x v="2"/>
    <s v="United States"/>
    <s v="Muskogee"/>
    <x v="26"/>
    <n v="74403"/>
    <x v="2"/>
    <s v="OFF-AR-10002375"/>
    <x v="1"/>
    <x v="6"/>
    <s v="Newell 351"/>
    <n v="6.56"/>
    <n v="2"/>
    <n v="0"/>
    <n v="1.9023999999999992"/>
  </r>
  <r>
    <n v="3287"/>
    <x v="1634"/>
    <x v="3"/>
    <x v="297"/>
    <d v="2014-02-26T00:00:00"/>
    <s v="Standard Class"/>
    <s v="JP-16135"/>
    <x v="655"/>
    <x v="2"/>
    <s v="United States"/>
    <s v="Muskogee"/>
    <x v="26"/>
    <n v="74403"/>
    <x v="2"/>
    <s v="OFF-AP-10000595"/>
    <x v="1"/>
    <x v="9"/>
    <s v="Disposable Triple-Filter Dust Bags"/>
    <n v="13.11"/>
    <n v="3"/>
    <n v="0"/>
    <n v="3.4086000000000003"/>
  </r>
  <r>
    <n v="3288"/>
    <x v="1635"/>
    <x v="1"/>
    <x v="350"/>
    <d v="2012-12-15T00:00:00"/>
    <s v="First Class"/>
    <s v="RD-19585"/>
    <x v="361"/>
    <x v="0"/>
    <s v="United States"/>
    <s v="Temecula"/>
    <x v="1"/>
    <n v="92592"/>
    <x v="1"/>
    <s v="TEC-PH-10001530"/>
    <x v="2"/>
    <x v="7"/>
    <s v="Plantronics Voyager Pro Legend"/>
    <n v="494.37600000000009"/>
    <n v="3"/>
    <n v="0.2"/>
    <n v="49.437599999999975"/>
  </r>
  <r>
    <n v="3289"/>
    <x v="1635"/>
    <x v="1"/>
    <x v="350"/>
    <d v="2012-12-15T00:00:00"/>
    <s v="First Class"/>
    <s v="RD-19585"/>
    <x v="361"/>
    <x v="0"/>
    <s v="United States"/>
    <s v="Temecula"/>
    <x v="1"/>
    <n v="92592"/>
    <x v="1"/>
    <s v="OFF-BI-10000050"/>
    <x v="1"/>
    <x v="8"/>
    <s v="Angle-D Binders with Locking Rings, Label Holders"/>
    <n v="29.2"/>
    <n v="5"/>
    <n v="0.2"/>
    <n v="9.8549999999999969"/>
  </r>
  <r>
    <n v="3290"/>
    <x v="1635"/>
    <x v="1"/>
    <x v="350"/>
    <d v="2012-12-15T00:00:00"/>
    <s v="First Class"/>
    <s v="RD-19585"/>
    <x v="361"/>
    <x v="0"/>
    <s v="United States"/>
    <s v="Temecula"/>
    <x v="1"/>
    <n v="92592"/>
    <x v="1"/>
    <s v="TEC-AC-10001552"/>
    <x v="2"/>
    <x v="11"/>
    <s v="Logitech K350 2.4Ghz Wireless Keyboard"/>
    <n v="248.85000000000002"/>
    <n v="5"/>
    <n v="0"/>
    <n v="27.373499999999993"/>
  </r>
  <r>
    <n v="3291"/>
    <x v="1635"/>
    <x v="1"/>
    <x v="350"/>
    <d v="2012-12-15T00:00:00"/>
    <s v="First Class"/>
    <s v="RD-19585"/>
    <x v="361"/>
    <x v="0"/>
    <s v="United States"/>
    <s v="Temecula"/>
    <x v="1"/>
    <n v="92592"/>
    <x v="1"/>
    <s v="TEC-AC-10003399"/>
    <x v="2"/>
    <x v="11"/>
    <s v="Memorex Mini Travel Drive 64 GB USB 2.0 Flash Drive"/>
    <n v="36.24"/>
    <n v="1"/>
    <n v="0"/>
    <n v="15.220800000000001"/>
  </r>
  <r>
    <n v="3292"/>
    <x v="1636"/>
    <x v="0"/>
    <x v="859"/>
    <d v="2013-11-05T00:00:00"/>
    <s v="Standard Class"/>
    <s v="JF-15295"/>
    <x v="639"/>
    <x v="0"/>
    <s v="United States"/>
    <s v="Sterling Heights"/>
    <x v="12"/>
    <n v="48310"/>
    <x v="2"/>
    <s v="OFF-AR-10004078"/>
    <x v="1"/>
    <x v="6"/>
    <s v="Newell 312"/>
    <n v="11.68"/>
    <n v="2"/>
    <n v="0"/>
    <n v="3.5039999999999996"/>
  </r>
  <r>
    <n v="3293"/>
    <x v="1637"/>
    <x v="2"/>
    <x v="58"/>
    <d v="2011-12-30T00:00:00"/>
    <s v="Standard Class"/>
    <s v="CK-12595"/>
    <x v="242"/>
    <x v="0"/>
    <s v="United States"/>
    <s v="San Diego"/>
    <x v="1"/>
    <n v="92024"/>
    <x v="1"/>
    <s v="OFF-SU-10002189"/>
    <x v="1"/>
    <x v="14"/>
    <s v="Acme Rosewood Handle Letter Opener"/>
    <n v="11.91"/>
    <n v="3"/>
    <n v="0"/>
    <n v="0.11909999999999954"/>
  </r>
  <r>
    <n v="3294"/>
    <x v="1637"/>
    <x v="2"/>
    <x v="58"/>
    <d v="2011-12-30T00:00:00"/>
    <s v="Standard Class"/>
    <s v="CK-12595"/>
    <x v="242"/>
    <x v="0"/>
    <s v="United States"/>
    <s v="San Diego"/>
    <x v="1"/>
    <n v="92024"/>
    <x v="1"/>
    <s v="FUR-FU-10001852"/>
    <x v="0"/>
    <x v="5"/>
    <s v="Eldon Regeneration Recycled Desk Accessories, Smoke"/>
    <n v="3.48"/>
    <n v="2"/>
    <n v="0"/>
    <n v="1.1135999999999999"/>
  </r>
  <r>
    <n v="3295"/>
    <x v="1638"/>
    <x v="2"/>
    <x v="860"/>
    <d v="2011-08-18T00:00:00"/>
    <s v="First Class"/>
    <s v="KH-16510"/>
    <x v="168"/>
    <x v="0"/>
    <s v="United States"/>
    <s v="Dallas"/>
    <x v="5"/>
    <n v="75081"/>
    <x v="2"/>
    <s v="OFF-BI-10003638"/>
    <x v="1"/>
    <x v="8"/>
    <s v="GBC Durable Plastic Covers"/>
    <n v="30.959999999999994"/>
    <n v="8"/>
    <n v="0.8"/>
    <n v="-52.632000000000019"/>
  </r>
  <r>
    <n v="3296"/>
    <x v="1639"/>
    <x v="3"/>
    <x v="172"/>
    <d v="2014-10-04T00:00:00"/>
    <s v="First Class"/>
    <s v="CM-12655"/>
    <x v="475"/>
    <x v="2"/>
    <s v="United States"/>
    <s v="New York City"/>
    <x v="15"/>
    <n v="10035"/>
    <x v="3"/>
    <s v="TEC-MA-10002428"/>
    <x v="2"/>
    <x v="15"/>
    <s v="Fellowes Powershred HS-440 4-Sheet High Security Shredder"/>
    <n v="1704.89"/>
    <n v="11"/>
    <n v="0"/>
    <n v="767.20049999999992"/>
  </r>
  <r>
    <n v="3297"/>
    <x v="1640"/>
    <x v="1"/>
    <x v="293"/>
    <d v="2012-05-30T00:00:00"/>
    <s v="Standard Class"/>
    <s v="EB-13870"/>
    <x v="12"/>
    <x v="0"/>
    <s v="United States"/>
    <s v="Phoenix"/>
    <x v="16"/>
    <n v="85023"/>
    <x v="1"/>
    <s v="OFF-BI-10001036"/>
    <x v="1"/>
    <x v="8"/>
    <s v="Cardinal EasyOpen D-Ring Binders"/>
    <n v="19.194000000000003"/>
    <n v="7"/>
    <n v="0.7"/>
    <n v="-12.795999999999999"/>
  </r>
  <r>
    <n v="3298"/>
    <x v="1640"/>
    <x v="1"/>
    <x v="293"/>
    <d v="2012-05-30T00:00:00"/>
    <s v="Standard Class"/>
    <s v="EB-13870"/>
    <x v="12"/>
    <x v="0"/>
    <s v="United States"/>
    <s v="Phoenix"/>
    <x v="16"/>
    <n v="85023"/>
    <x v="1"/>
    <s v="OFF-AP-10004708"/>
    <x v="1"/>
    <x v="9"/>
    <s v="Fellowes Superior 10 Outlet Split Surge Protector"/>
    <n v="121.79200000000002"/>
    <n v="4"/>
    <n v="0.2"/>
    <n v="13.701599999999988"/>
  </r>
  <r>
    <n v="3299"/>
    <x v="1641"/>
    <x v="3"/>
    <x v="673"/>
    <d v="2014-11-17T00:00:00"/>
    <s v="Same Day"/>
    <s v="MW-18235"/>
    <x v="360"/>
    <x v="1"/>
    <s v="United States"/>
    <s v="San Francisco"/>
    <x v="1"/>
    <n v="94122"/>
    <x v="1"/>
    <s v="TEC-MA-10000488"/>
    <x v="2"/>
    <x v="15"/>
    <s v="Bady BDG101FRU Card Printer"/>
    <n v="1919.9760000000001"/>
    <n v="3"/>
    <n v="0.2"/>
    <n v="215.99729999999977"/>
  </r>
  <r>
    <n v="3300"/>
    <x v="1642"/>
    <x v="2"/>
    <x v="728"/>
    <d v="2011-11-22T00:00:00"/>
    <s v="Standard Class"/>
    <s v="CS-11950"/>
    <x v="229"/>
    <x v="0"/>
    <s v="United States"/>
    <s v="Philadelphia"/>
    <x v="9"/>
    <n v="19140"/>
    <x v="3"/>
    <s v="OFF-BI-10003656"/>
    <x v="1"/>
    <x v="8"/>
    <s v="Fellowes PB200 Plastic Comb Binding Machine"/>
    <n v="50.997000000000007"/>
    <n v="1"/>
    <n v="0.7"/>
    <n v="-40.797600000000003"/>
  </r>
  <r>
    <n v="3301"/>
    <x v="1642"/>
    <x v="2"/>
    <x v="728"/>
    <d v="2011-11-22T00:00:00"/>
    <s v="Standard Class"/>
    <s v="CS-11950"/>
    <x v="229"/>
    <x v="0"/>
    <s v="United States"/>
    <s v="Philadelphia"/>
    <x v="9"/>
    <n v="19140"/>
    <x v="3"/>
    <s v="OFF-ST-10003656"/>
    <x v="1"/>
    <x v="4"/>
    <s v="Safco Industrial Wire Shelving"/>
    <n v="76.792000000000002"/>
    <n v="1"/>
    <n v="0.2"/>
    <n v="-16.318300000000001"/>
  </r>
  <r>
    <n v="3302"/>
    <x v="1642"/>
    <x v="2"/>
    <x v="728"/>
    <d v="2011-11-22T00:00:00"/>
    <s v="Standard Class"/>
    <s v="CS-11950"/>
    <x v="229"/>
    <x v="0"/>
    <s v="United States"/>
    <s v="Philadelphia"/>
    <x v="9"/>
    <n v="19140"/>
    <x v="3"/>
    <s v="TEC-PH-10001128"/>
    <x v="2"/>
    <x v="7"/>
    <s v="Motorola Droid Maxx"/>
    <n v="539.96399999999994"/>
    <n v="6"/>
    <n v="0.4"/>
    <n v="-107.99280000000002"/>
  </r>
  <r>
    <n v="3303"/>
    <x v="1642"/>
    <x v="2"/>
    <x v="728"/>
    <d v="2011-11-22T00:00:00"/>
    <s v="Standard Class"/>
    <s v="CS-11950"/>
    <x v="229"/>
    <x v="0"/>
    <s v="United States"/>
    <s v="Philadelphia"/>
    <x v="9"/>
    <n v="19140"/>
    <x v="3"/>
    <s v="FUR-FU-10001473"/>
    <x v="0"/>
    <x v="5"/>
    <s v="Eldon Executive Woodline II Desk Accessories, Mahogany"/>
    <n v="60.311999999999998"/>
    <n v="3"/>
    <n v="0.2"/>
    <n v="5.2773000000000003"/>
  </r>
  <r>
    <n v="3304"/>
    <x v="1642"/>
    <x v="2"/>
    <x v="728"/>
    <d v="2011-11-22T00:00:00"/>
    <s v="Standard Class"/>
    <s v="CS-11950"/>
    <x v="229"/>
    <x v="0"/>
    <s v="United States"/>
    <s v="Philadelphia"/>
    <x v="9"/>
    <n v="19140"/>
    <x v="3"/>
    <s v="OFF-BI-10004656"/>
    <x v="1"/>
    <x v="8"/>
    <s v="Peel &amp; Stick Add-On Corner Pockets"/>
    <n v="1.9440000000000004"/>
    <n v="3"/>
    <n v="0.7"/>
    <n v="-1.4255999999999998"/>
  </r>
  <r>
    <n v="3305"/>
    <x v="1643"/>
    <x v="2"/>
    <x v="125"/>
    <d v="2012-01-01T00:00:00"/>
    <s v="Second Class"/>
    <s v="SP-20620"/>
    <x v="407"/>
    <x v="1"/>
    <s v="United States"/>
    <s v="Laredo"/>
    <x v="5"/>
    <n v="78041"/>
    <x v="2"/>
    <s v="OFF-EN-10004955"/>
    <x v="1"/>
    <x v="12"/>
    <s v="Fashion Color Clasp Envelopes"/>
    <n v="12.984000000000002"/>
    <n v="3"/>
    <n v="0.2"/>
    <n v="4.7066999999999997"/>
  </r>
  <r>
    <n v="3306"/>
    <x v="1643"/>
    <x v="2"/>
    <x v="125"/>
    <d v="2012-01-01T00:00:00"/>
    <s v="Second Class"/>
    <s v="SP-20620"/>
    <x v="407"/>
    <x v="1"/>
    <s v="United States"/>
    <s v="Laredo"/>
    <x v="5"/>
    <n v="78041"/>
    <x v="2"/>
    <s v="TEC-PH-10002468"/>
    <x v="2"/>
    <x v="7"/>
    <s v="Plantronics CS 50-USB - headset - Convertible, Monaural"/>
    <n v="217.58400000000003"/>
    <n v="2"/>
    <n v="0.2"/>
    <n v="19.03860000000001"/>
  </r>
  <r>
    <n v="3307"/>
    <x v="1643"/>
    <x v="2"/>
    <x v="125"/>
    <d v="2012-01-01T00:00:00"/>
    <s v="Second Class"/>
    <s v="SP-20620"/>
    <x v="407"/>
    <x v="1"/>
    <s v="United States"/>
    <s v="Laredo"/>
    <x v="5"/>
    <n v="78041"/>
    <x v="2"/>
    <s v="TEC-PH-10000576"/>
    <x v="2"/>
    <x v="7"/>
    <s v="AT&amp;T 1080 Corded phone"/>
    <n v="328.77600000000007"/>
    <n v="3"/>
    <n v="0.2"/>
    <n v="28.767899999999997"/>
  </r>
  <r>
    <n v="3308"/>
    <x v="1643"/>
    <x v="2"/>
    <x v="125"/>
    <d v="2012-01-01T00:00:00"/>
    <s v="Second Class"/>
    <s v="SP-20620"/>
    <x v="407"/>
    <x v="1"/>
    <s v="United States"/>
    <s v="Laredo"/>
    <x v="5"/>
    <n v="78041"/>
    <x v="2"/>
    <s v="OFF-BI-10002160"/>
    <x v="1"/>
    <x v="8"/>
    <s v="Acco Hanging Data Binders"/>
    <n v="2.2859999999999996"/>
    <n v="3"/>
    <n v="0.8"/>
    <n v="-3.6576000000000004"/>
  </r>
  <r>
    <n v="3309"/>
    <x v="1643"/>
    <x v="2"/>
    <x v="125"/>
    <d v="2012-01-01T00:00:00"/>
    <s v="Second Class"/>
    <s v="SP-20620"/>
    <x v="407"/>
    <x v="1"/>
    <s v="United States"/>
    <s v="Laredo"/>
    <x v="5"/>
    <n v="78041"/>
    <x v="2"/>
    <s v="TEC-AC-10003628"/>
    <x v="2"/>
    <x v="11"/>
    <s v="Logitech 910-002974 M325 Wireless Mouse for Web Scrolling"/>
    <n v="47.984000000000002"/>
    <n v="2"/>
    <n v="0.2"/>
    <n v="14.395200000000004"/>
  </r>
  <r>
    <n v="3310"/>
    <x v="1644"/>
    <x v="1"/>
    <x v="599"/>
    <d v="2012-11-11T00:00:00"/>
    <s v="Standard Class"/>
    <s v="GT-14635"/>
    <x v="265"/>
    <x v="1"/>
    <s v="United States"/>
    <s v="New York City"/>
    <x v="15"/>
    <n v="10009"/>
    <x v="3"/>
    <s v="OFF-BI-10001116"/>
    <x v="1"/>
    <x v="8"/>
    <s v="Wilson Jones 1&quot; Hanging DublLock Ring Binders"/>
    <n v="25.344000000000001"/>
    <n v="6"/>
    <n v="0.2"/>
    <n v="8.8704000000000018"/>
  </r>
  <r>
    <n v="3311"/>
    <x v="1645"/>
    <x v="0"/>
    <x v="42"/>
    <d v="2013-09-23T00:00:00"/>
    <s v="Standard Class"/>
    <s v="LW-17215"/>
    <x v="560"/>
    <x v="0"/>
    <s v="United States"/>
    <s v="New York City"/>
    <x v="15"/>
    <n v="10035"/>
    <x v="3"/>
    <s v="OFF-BI-10002026"/>
    <x v="1"/>
    <x v="8"/>
    <s v="Avery Arch Ring Binders"/>
    <n v="232.40000000000003"/>
    <n v="5"/>
    <n v="0.2"/>
    <n v="78.434999999999988"/>
  </r>
  <r>
    <n v="3312"/>
    <x v="1646"/>
    <x v="0"/>
    <x v="231"/>
    <d v="2013-03-26T00:00:00"/>
    <s v="Second Class"/>
    <s v="AH-10030"/>
    <x v="692"/>
    <x v="1"/>
    <s v="United States"/>
    <s v="Gulfport"/>
    <x v="35"/>
    <n v="39503"/>
    <x v="0"/>
    <s v="FUR-FU-10003691"/>
    <x v="0"/>
    <x v="5"/>
    <s v="Eldon Image Series Desk Accessories, Ebony"/>
    <n v="86.45"/>
    <n v="7"/>
    <n v="0"/>
    <n v="38.038000000000004"/>
  </r>
  <r>
    <n v="3313"/>
    <x v="1647"/>
    <x v="2"/>
    <x v="127"/>
    <d v="2011-10-01T00:00:00"/>
    <s v="Standard Class"/>
    <s v="TH-21100"/>
    <x v="513"/>
    <x v="0"/>
    <s v="United States"/>
    <s v="San Diego"/>
    <x v="1"/>
    <n v="92037"/>
    <x v="1"/>
    <s v="FUR-CH-10002602"/>
    <x v="0"/>
    <x v="1"/>
    <s v="DMI Arturo Collection Mission-style Design Wood Chair"/>
    <n v="603.91999999999996"/>
    <n v="5"/>
    <n v="0.2"/>
    <n v="45.294000000000011"/>
  </r>
  <r>
    <n v="3314"/>
    <x v="1647"/>
    <x v="2"/>
    <x v="127"/>
    <d v="2011-10-01T00:00:00"/>
    <s v="Standard Class"/>
    <s v="TH-21100"/>
    <x v="513"/>
    <x v="0"/>
    <s v="United States"/>
    <s v="San Diego"/>
    <x v="1"/>
    <n v="92037"/>
    <x v="1"/>
    <s v="OFF-PA-10000675"/>
    <x v="1"/>
    <x v="10"/>
    <s v="Xerox 1919"/>
    <n v="81.98"/>
    <n v="2"/>
    <n v="0"/>
    <n v="40.170200000000001"/>
  </r>
  <r>
    <n v="3315"/>
    <x v="1648"/>
    <x v="3"/>
    <x v="165"/>
    <d v="2014-12-29T00:00:00"/>
    <s v="Standard Class"/>
    <s v="HG-15025"/>
    <x v="643"/>
    <x v="0"/>
    <s v="United States"/>
    <s v="Oceanside"/>
    <x v="15"/>
    <n v="11572"/>
    <x v="3"/>
    <s v="FUR-CH-10002602"/>
    <x v="0"/>
    <x v="1"/>
    <s v="DMI Arturo Collection Mission-style Design Wood Chair"/>
    <n v="271.76400000000001"/>
    <n v="2"/>
    <n v="0.1"/>
    <n v="48.313600000000008"/>
  </r>
  <r>
    <n v="3316"/>
    <x v="1648"/>
    <x v="3"/>
    <x v="165"/>
    <d v="2014-12-29T00:00:00"/>
    <s v="Standard Class"/>
    <s v="HG-15025"/>
    <x v="643"/>
    <x v="0"/>
    <s v="United States"/>
    <s v="Oceanside"/>
    <x v="15"/>
    <n v="11572"/>
    <x v="3"/>
    <s v="OFF-BI-10001900"/>
    <x v="1"/>
    <x v="8"/>
    <s v="DXL Angle-View Binders with Locking Rings, Black"/>
    <n v="14.376000000000001"/>
    <n v="3"/>
    <n v="0.2"/>
    <n v="4.8518999999999997"/>
  </r>
  <r>
    <n v="3317"/>
    <x v="1649"/>
    <x v="3"/>
    <x v="468"/>
    <d v="2014-11-16T00:00:00"/>
    <s v="Second Class"/>
    <s v="EB-13750"/>
    <x v="494"/>
    <x v="1"/>
    <s v="United States"/>
    <s v="Round Rock"/>
    <x v="5"/>
    <n v="78664"/>
    <x v="2"/>
    <s v="FUR-FU-10001468"/>
    <x v="0"/>
    <x v="5"/>
    <s v="Tenex Antistatic Computer Chair Mats"/>
    <n v="341.96"/>
    <n v="5"/>
    <n v="0.6"/>
    <n v="-427.45000000000005"/>
  </r>
  <r>
    <n v="3318"/>
    <x v="1650"/>
    <x v="1"/>
    <x v="861"/>
    <d v="2012-09-15T00:00:00"/>
    <s v="Standard Class"/>
    <s v="SC-20725"/>
    <x v="56"/>
    <x v="0"/>
    <s v="United States"/>
    <s v="Redlands"/>
    <x v="1"/>
    <n v="92374"/>
    <x v="1"/>
    <s v="OFF-AR-10004648"/>
    <x v="1"/>
    <x v="6"/>
    <s v="Boston 19500 Mighty Mite Electric Pencil Sharpener"/>
    <n v="181.35"/>
    <n v="9"/>
    <n v="0"/>
    <n v="48.964500000000001"/>
  </r>
  <r>
    <n v="3319"/>
    <x v="1650"/>
    <x v="1"/>
    <x v="861"/>
    <d v="2012-09-15T00:00:00"/>
    <s v="Standard Class"/>
    <s v="SC-20725"/>
    <x v="56"/>
    <x v="0"/>
    <s v="United States"/>
    <s v="Redlands"/>
    <x v="1"/>
    <n v="92374"/>
    <x v="1"/>
    <s v="OFF-LA-10003190"/>
    <x v="1"/>
    <x v="2"/>
    <s v="Avery 474"/>
    <n v="8.64"/>
    <n v="3"/>
    <n v="0"/>
    <n v="4.2336"/>
  </r>
  <r>
    <n v="3320"/>
    <x v="1651"/>
    <x v="2"/>
    <x v="414"/>
    <d v="2011-12-25T00:00:00"/>
    <s v="Standard Class"/>
    <s v="TS-21505"/>
    <x v="700"/>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x v="700"/>
    <x v="0"/>
    <s v="United States"/>
    <s v="Columbia"/>
    <x v="18"/>
    <n v="38401"/>
    <x v="0"/>
    <s v="FUR-CH-10004287"/>
    <x v="0"/>
    <x v="1"/>
    <s v="SAFCO Arco Folding Chair"/>
    <n v="662.88"/>
    <n v="3"/>
    <n v="0.2"/>
    <n v="74.573999999999955"/>
  </r>
  <r>
    <n v="3322"/>
    <x v="1651"/>
    <x v="2"/>
    <x v="414"/>
    <d v="2011-12-25T00:00:00"/>
    <s v="Standard Class"/>
    <s v="TS-21505"/>
    <x v="700"/>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x v="274"/>
    <x v="2"/>
    <s v="United States"/>
    <s v="New York City"/>
    <x v="15"/>
    <n v="10009"/>
    <x v="3"/>
    <s v="OFF-AP-10002892"/>
    <x v="1"/>
    <x v="9"/>
    <s v="Belkin F5C206VTEL 6 Outlet Surge"/>
    <n v="68.94"/>
    <n v="3"/>
    <n v="0"/>
    <n v="20.681999999999995"/>
  </r>
  <r>
    <n v="3324"/>
    <x v="1652"/>
    <x v="1"/>
    <x v="862"/>
    <d v="2012-07-27T00:00:00"/>
    <s v="Standard Class"/>
    <s v="TH-21550"/>
    <x v="274"/>
    <x v="2"/>
    <s v="United States"/>
    <s v="New York City"/>
    <x v="15"/>
    <n v="10009"/>
    <x v="3"/>
    <s v="FUR-FU-10002253"/>
    <x v="0"/>
    <x v="5"/>
    <s v="Howard Miller 13&quot; Diameter Pewter Finish Round Wall Clock"/>
    <n v="128.82"/>
    <n v="3"/>
    <n v="0"/>
    <n v="50.239800000000002"/>
  </r>
  <r>
    <n v="3325"/>
    <x v="1653"/>
    <x v="2"/>
    <x v="7"/>
    <d v="2011-11-15T00:00:00"/>
    <s v="Standard Class"/>
    <s v="KD-16270"/>
    <x v="30"/>
    <x v="0"/>
    <s v="United States"/>
    <s v="Houston"/>
    <x v="5"/>
    <n v="77095"/>
    <x v="2"/>
    <s v="OFF-BI-10001359"/>
    <x v="1"/>
    <x v="8"/>
    <s v="GBC DocuBind TL300 Electric Binding System"/>
    <n v="896.98999999999978"/>
    <n v="5"/>
    <n v="0.8"/>
    <n v="-1480.0335000000009"/>
  </r>
  <r>
    <n v="3326"/>
    <x v="1653"/>
    <x v="2"/>
    <x v="7"/>
    <d v="2011-11-15T00:00:00"/>
    <s v="Standard Class"/>
    <s v="KD-16270"/>
    <x v="30"/>
    <x v="0"/>
    <s v="United States"/>
    <s v="Houston"/>
    <x v="5"/>
    <n v="77095"/>
    <x v="2"/>
    <s v="OFF-BI-10001267"/>
    <x v="1"/>
    <x v="8"/>
    <s v="Universal Recycled Hanging Pressboard Report Binders, Letter Size"/>
    <n v="1.2339999999999998"/>
    <n v="1"/>
    <n v="0.8"/>
    <n v="-1.9744000000000002"/>
  </r>
  <r>
    <n v="3327"/>
    <x v="1653"/>
    <x v="2"/>
    <x v="7"/>
    <d v="2011-11-15T00:00:00"/>
    <s v="Standard Class"/>
    <s v="KD-16270"/>
    <x v="30"/>
    <x v="0"/>
    <s v="United States"/>
    <s v="Houston"/>
    <x v="5"/>
    <n v="77095"/>
    <x v="2"/>
    <s v="OFF-AR-10003582"/>
    <x v="1"/>
    <x v="6"/>
    <s v="Boston Electric Pencil Sharpener, Model 1818, Charcoal Black"/>
    <n v="67.56"/>
    <n v="3"/>
    <n v="0.2"/>
    <n v="6.7560000000000038"/>
  </r>
  <r>
    <n v="3328"/>
    <x v="1653"/>
    <x v="2"/>
    <x v="7"/>
    <d v="2011-11-15T00:00:00"/>
    <s v="Standard Class"/>
    <s v="KD-16270"/>
    <x v="30"/>
    <x v="0"/>
    <s v="United States"/>
    <s v="Houston"/>
    <x v="5"/>
    <n v="77095"/>
    <x v="2"/>
    <s v="OFF-PA-10003724"/>
    <x v="1"/>
    <x v="10"/>
    <s v="Wirebound Message Book, 4 per Page"/>
    <n v="21.720000000000002"/>
    <n v="5"/>
    <n v="0.2"/>
    <n v="7.8734999999999991"/>
  </r>
  <r>
    <n v="3329"/>
    <x v="1653"/>
    <x v="2"/>
    <x v="7"/>
    <d v="2011-11-15T00:00:00"/>
    <s v="Standard Class"/>
    <s v="KD-16270"/>
    <x v="30"/>
    <x v="0"/>
    <s v="United States"/>
    <s v="Houston"/>
    <x v="5"/>
    <n v="77095"/>
    <x v="2"/>
    <s v="OFF-PA-10001033"/>
    <x v="1"/>
    <x v="10"/>
    <s v="Xerox 1893"/>
    <n v="262.33600000000001"/>
    <n v="8"/>
    <n v="0.2"/>
    <n v="95.096800000000002"/>
  </r>
  <r>
    <n v="3330"/>
    <x v="1653"/>
    <x v="2"/>
    <x v="7"/>
    <d v="2011-11-15T00:00:00"/>
    <s v="Standard Class"/>
    <s v="KD-16270"/>
    <x v="30"/>
    <x v="0"/>
    <s v="United States"/>
    <s v="Houston"/>
    <x v="5"/>
    <n v="77095"/>
    <x v="2"/>
    <s v="TEC-PH-10003505"/>
    <x v="2"/>
    <x v="7"/>
    <s v="Geemarc AmpliPOWER60"/>
    <n v="148.47999999999999"/>
    <n v="2"/>
    <n v="0.2"/>
    <n v="16.703999999999986"/>
  </r>
  <r>
    <n v="3331"/>
    <x v="1653"/>
    <x v="2"/>
    <x v="7"/>
    <d v="2011-11-15T00:00:00"/>
    <s v="Standard Class"/>
    <s v="KD-16270"/>
    <x v="30"/>
    <x v="0"/>
    <s v="United States"/>
    <s v="Houston"/>
    <x v="5"/>
    <n v="77095"/>
    <x v="2"/>
    <s v="TEC-PH-10004959"/>
    <x v="2"/>
    <x v="7"/>
    <s v="Classic Ivory Antique Telephone ZL1810"/>
    <n v="241.17599999999999"/>
    <n v="3"/>
    <n v="0.2"/>
    <n v="15.07350000000001"/>
  </r>
  <r>
    <n v="3332"/>
    <x v="1654"/>
    <x v="3"/>
    <x v="817"/>
    <d v="2014-12-21T00:00:00"/>
    <s v="Standard Class"/>
    <s v="GM-14455"/>
    <x v="39"/>
    <x v="2"/>
    <s v="United States"/>
    <s v="Chicago"/>
    <x v="10"/>
    <n v="60653"/>
    <x v="2"/>
    <s v="TEC-AC-10000474"/>
    <x v="2"/>
    <x v="11"/>
    <s v="Kensington Expert Mouse Optical USB Trackball for PC or Mac"/>
    <n v="227.976"/>
    <n v="3"/>
    <n v="0.2"/>
    <n v="28.496999999999957"/>
  </r>
  <r>
    <n v="3333"/>
    <x v="1654"/>
    <x v="3"/>
    <x v="817"/>
    <d v="2014-12-21T00:00:00"/>
    <s v="Standard Class"/>
    <s v="GM-14455"/>
    <x v="39"/>
    <x v="2"/>
    <s v="United States"/>
    <s v="Chicago"/>
    <x v="10"/>
    <n v="60653"/>
    <x v="2"/>
    <s v="TEC-PH-10003095"/>
    <x v="2"/>
    <x v="7"/>
    <s v="Samsung HM1900 Bluetooth Headset"/>
    <n v="52.679999999999993"/>
    <n v="3"/>
    <n v="0.2"/>
    <n v="19.754999999999999"/>
  </r>
  <r>
    <n v="3334"/>
    <x v="1654"/>
    <x v="3"/>
    <x v="817"/>
    <d v="2014-12-21T00:00:00"/>
    <s v="Standard Class"/>
    <s v="GM-14455"/>
    <x v="39"/>
    <x v="2"/>
    <s v="United States"/>
    <s v="Chicago"/>
    <x v="10"/>
    <n v="60653"/>
    <x v="2"/>
    <s v="FUR-FU-10002963"/>
    <x v="0"/>
    <x v="5"/>
    <s v="Master Caster Door Stop, Gray"/>
    <n v="2.032"/>
    <n v="1"/>
    <n v="0.6"/>
    <n v="-1.3208000000000002"/>
  </r>
  <r>
    <n v="3335"/>
    <x v="1655"/>
    <x v="3"/>
    <x v="170"/>
    <d v="2014-08-23T00:00:00"/>
    <s v="First Class"/>
    <s v="PR-18880"/>
    <x v="701"/>
    <x v="0"/>
    <s v="United States"/>
    <s v="Oakland"/>
    <x v="1"/>
    <n v="94601"/>
    <x v="1"/>
    <s v="OFF-AR-10000203"/>
    <x v="1"/>
    <x v="6"/>
    <s v="Newell 336"/>
    <n v="17.12"/>
    <n v="4"/>
    <n v="0"/>
    <n v="4.9647999999999985"/>
  </r>
  <r>
    <n v="3336"/>
    <x v="1655"/>
    <x v="3"/>
    <x v="170"/>
    <d v="2014-08-23T00:00:00"/>
    <s v="First Class"/>
    <s v="PR-18880"/>
    <x v="701"/>
    <x v="0"/>
    <s v="United States"/>
    <s v="Oakland"/>
    <x v="1"/>
    <n v="94601"/>
    <x v="1"/>
    <s v="TEC-PH-10004667"/>
    <x v="2"/>
    <x v="7"/>
    <s v="Cisco 8x8 Inc. 6753i IP Business Phone System"/>
    <n v="431.96800000000007"/>
    <n v="4"/>
    <n v="0.2"/>
    <n v="37.797199999999975"/>
  </r>
  <r>
    <n v="3337"/>
    <x v="1655"/>
    <x v="3"/>
    <x v="170"/>
    <d v="2014-08-23T00:00:00"/>
    <s v="First Class"/>
    <s v="PR-18880"/>
    <x v="701"/>
    <x v="0"/>
    <s v="United States"/>
    <s v="Oakland"/>
    <x v="1"/>
    <n v="94601"/>
    <x v="1"/>
    <s v="FUR-FU-10000193"/>
    <x v="0"/>
    <x v="5"/>
    <s v="Tenex Chairmats For Use with Hard Floors"/>
    <n v="129.91999999999999"/>
    <n v="4"/>
    <n v="0"/>
    <n v="10.393599999999992"/>
  </r>
  <r>
    <n v="3338"/>
    <x v="1655"/>
    <x v="3"/>
    <x v="170"/>
    <d v="2014-08-23T00:00:00"/>
    <s v="First Class"/>
    <s v="PR-18880"/>
    <x v="701"/>
    <x v="0"/>
    <s v="United States"/>
    <s v="Oakland"/>
    <x v="1"/>
    <n v="94601"/>
    <x v="1"/>
    <s v="FUR-TA-10001539"/>
    <x v="0"/>
    <x v="3"/>
    <s v="Chromcraft Rectangular Conference Tables"/>
    <n v="568.72800000000007"/>
    <n v="3"/>
    <n v="0.2"/>
    <n v="28.436399999999935"/>
  </r>
  <r>
    <n v="3339"/>
    <x v="1655"/>
    <x v="3"/>
    <x v="170"/>
    <d v="2014-08-23T00:00:00"/>
    <s v="First Class"/>
    <s v="PR-18880"/>
    <x v="701"/>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x v="701"/>
    <x v="0"/>
    <s v="United States"/>
    <s v="Oakland"/>
    <x v="1"/>
    <n v="94601"/>
    <x v="1"/>
    <s v="OFF-AP-10002867"/>
    <x v="1"/>
    <x v="9"/>
    <s v="Fellowes Command Center 5-outlet power strip"/>
    <n v="203.52"/>
    <n v="3"/>
    <n v="0"/>
    <n v="54.950400000000002"/>
  </r>
  <r>
    <n v="3341"/>
    <x v="1655"/>
    <x v="3"/>
    <x v="170"/>
    <d v="2014-08-23T00:00:00"/>
    <s v="First Class"/>
    <s v="PR-18880"/>
    <x v="701"/>
    <x v="0"/>
    <s v="United States"/>
    <s v="Oakland"/>
    <x v="1"/>
    <n v="94601"/>
    <x v="1"/>
    <s v="OFF-LA-10001158"/>
    <x v="1"/>
    <x v="2"/>
    <s v="Avery Address/Shipping Labels for Typewriters, 4&quot; x 2&quot;"/>
    <n v="51.75"/>
    <n v="5"/>
    <n v="0"/>
    <n v="24.84"/>
  </r>
  <r>
    <n v="3342"/>
    <x v="1656"/>
    <x v="0"/>
    <x v="278"/>
    <d v="2013-09-02T00:00:00"/>
    <s v="Second Class"/>
    <s v="TB-21055"/>
    <x v="26"/>
    <x v="0"/>
    <s v="United States"/>
    <s v="Quincy"/>
    <x v="31"/>
    <n v="2169"/>
    <x v="3"/>
    <s v="OFF-PA-10000675"/>
    <x v="1"/>
    <x v="10"/>
    <s v="Xerox 1919"/>
    <n v="122.97"/>
    <n v="3"/>
    <n v="0"/>
    <n v="60.255300000000005"/>
  </r>
  <r>
    <n v="3343"/>
    <x v="1656"/>
    <x v="0"/>
    <x v="278"/>
    <d v="2013-09-02T00:00:00"/>
    <s v="Second Class"/>
    <s v="TB-21055"/>
    <x v="26"/>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x v="26"/>
    <x v="0"/>
    <s v="United States"/>
    <s v="Quincy"/>
    <x v="31"/>
    <n v="2169"/>
    <x v="3"/>
    <s v="TEC-PH-10000011"/>
    <x v="2"/>
    <x v="7"/>
    <s v="PureGear Roll-On Screen Protector"/>
    <n v="59.97"/>
    <n v="3"/>
    <n v="0"/>
    <n v="28.785599999999995"/>
  </r>
  <r>
    <n v="3345"/>
    <x v="1656"/>
    <x v="0"/>
    <x v="278"/>
    <d v="2013-09-02T00:00:00"/>
    <s v="Second Class"/>
    <s v="TB-21055"/>
    <x v="26"/>
    <x v="0"/>
    <s v="United States"/>
    <s v="Quincy"/>
    <x v="31"/>
    <n v="2169"/>
    <x v="3"/>
    <s v="OFF-PA-10002666"/>
    <x v="1"/>
    <x v="10"/>
    <s v="Southworth 25% Cotton Linen-Finish Paper &amp; Envelopes"/>
    <n v="81.540000000000006"/>
    <n v="9"/>
    <n v="0"/>
    <n v="36.692999999999998"/>
  </r>
  <r>
    <n v="3346"/>
    <x v="1656"/>
    <x v="0"/>
    <x v="278"/>
    <d v="2013-09-02T00:00:00"/>
    <s v="Second Class"/>
    <s v="TB-21055"/>
    <x v="26"/>
    <x v="0"/>
    <s v="United States"/>
    <s v="Quincy"/>
    <x v="31"/>
    <n v="2169"/>
    <x v="3"/>
    <s v="OFF-FA-10000735"/>
    <x v="1"/>
    <x v="13"/>
    <s v="Staples"/>
    <n v="11.68"/>
    <n v="4"/>
    <n v="0"/>
    <n v="5.2559999999999993"/>
  </r>
  <r>
    <n v="3347"/>
    <x v="1656"/>
    <x v="0"/>
    <x v="278"/>
    <d v="2013-09-02T00:00:00"/>
    <s v="Second Class"/>
    <s v="TB-21055"/>
    <x v="26"/>
    <x v="0"/>
    <s v="United States"/>
    <s v="Quincy"/>
    <x v="31"/>
    <n v="2169"/>
    <x v="3"/>
    <s v="OFF-BI-10000174"/>
    <x v="1"/>
    <x v="8"/>
    <s v="Wilson Jones Clip &amp; Carry Folder Binder Tool for Ring Binders, Clear"/>
    <n v="29"/>
    <n v="5"/>
    <n v="0"/>
    <n v="13.919999999999998"/>
  </r>
  <r>
    <n v="3348"/>
    <x v="1657"/>
    <x v="1"/>
    <x v="863"/>
    <d v="2012-08-20T00:00:00"/>
    <s v="Standard Class"/>
    <s v="ON-18715"/>
    <x v="21"/>
    <x v="1"/>
    <s v="United States"/>
    <s v="Yucaipa"/>
    <x v="1"/>
    <n v="92399"/>
    <x v="1"/>
    <s v="OFF-AR-10003156"/>
    <x v="1"/>
    <x v="6"/>
    <s v="50 Colored Long Pencils"/>
    <n v="50.8"/>
    <n v="5"/>
    <n v="0"/>
    <n v="13.208000000000002"/>
  </r>
  <r>
    <n v="3349"/>
    <x v="1658"/>
    <x v="3"/>
    <x v="60"/>
    <d v="2014-11-08T00:00:00"/>
    <s v="First Class"/>
    <s v="AH-10195"/>
    <x v="124"/>
    <x v="1"/>
    <s v="United States"/>
    <s v="Chicago"/>
    <x v="10"/>
    <n v="60623"/>
    <x v="2"/>
    <s v="OFF-BI-10000474"/>
    <x v="1"/>
    <x v="8"/>
    <s v="Avery Recycled Flexi-View Covers for Binding Systems"/>
    <n v="16.029999999999998"/>
    <n v="5"/>
    <n v="0.8"/>
    <n v="-25.648000000000003"/>
  </r>
  <r>
    <n v="3350"/>
    <x v="1659"/>
    <x v="0"/>
    <x v="864"/>
    <d v="2013-08-22T00:00:00"/>
    <s v="Standard Class"/>
    <s v="NM-18520"/>
    <x v="392"/>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x v="239"/>
    <x v="0"/>
    <s v="United States"/>
    <s v="New York City"/>
    <x v="15"/>
    <n v="10024"/>
    <x v="3"/>
    <s v="TEC-AC-10003280"/>
    <x v="2"/>
    <x v="11"/>
    <s v="Belkin F8E887 USB Wired Ergonomic Keyboard"/>
    <n v="89.97"/>
    <n v="3"/>
    <n v="0"/>
    <n v="18.893699999999995"/>
  </r>
  <r>
    <n v="3352"/>
    <x v="1661"/>
    <x v="2"/>
    <x v="865"/>
    <d v="2011-09-28T00:00:00"/>
    <s v="Standard Class"/>
    <s v="BM-11650"/>
    <x v="312"/>
    <x v="1"/>
    <s v="United States"/>
    <s v="San Diego"/>
    <x v="1"/>
    <n v="92037"/>
    <x v="1"/>
    <s v="FUR-BO-10002916"/>
    <x v="0"/>
    <x v="0"/>
    <s v="Rush Hierlooms Collection 1&quot; Thick Stackable Bookcases"/>
    <n v="435.99900000000002"/>
    <n v="3"/>
    <n v="0.15"/>
    <n v="20.517599999999987"/>
  </r>
  <r>
    <n v="3353"/>
    <x v="1661"/>
    <x v="2"/>
    <x v="865"/>
    <d v="2011-09-28T00:00:00"/>
    <s v="Standard Class"/>
    <s v="BM-11650"/>
    <x v="312"/>
    <x v="1"/>
    <s v="United States"/>
    <s v="San Diego"/>
    <x v="1"/>
    <n v="92037"/>
    <x v="1"/>
    <s v="TEC-PH-10002726"/>
    <x v="2"/>
    <x v="7"/>
    <s v="netTALK DUO VoIP Telephone Service"/>
    <n v="83.984000000000009"/>
    <n v="2"/>
    <n v="0.2"/>
    <n v="31.494"/>
  </r>
  <r>
    <n v="3354"/>
    <x v="1662"/>
    <x v="2"/>
    <x v="866"/>
    <d v="2011-07-24T00:00:00"/>
    <s v="Standard Class"/>
    <s v="CA-12310"/>
    <x v="119"/>
    <x v="1"/>
    <s v="United States"/>
    <s v="Bristol"/>
    <x v="29"/>
    <n v="6010"/>
    <x v="3"/>
    <s v="TEC-PH-10000895"/>
    <x v="2"/>
    <x v="7"/>
    <s v="Polycom VVX 310 VoIP phone"/>
    <n v="359.98"/>
    <n v="2"/>
    <n v="0"/>
    <n v="93.594800000000021"/>
  </r>
  <r>
    <n v="3355"/>
    <x v="1662"/>
    <x v="2"/>
    <x v="866"/>
    <d v="2011-07-24T00:00:00"/>
    <s v="Standard Class"/>
    <s v="CA-12310"/>
    <x v="119"/>
    <x v="1"/>
    <s v="United States"/>
    <s v="Bristol"/>
    <x v="29"/>
    <n v="6010"/>
    <x v="3"/>
    <s v="FUR-TA-10004152"/>
    <x v="0"/>
    <x v="3"/>
    <s v="Barricks 18&quot; x 48&quot; Non-Folding Utility Table with Bottom Storage Shelf"/>
    <n v="70.559999999999988"/>
    <n v="1"/>
    <n v="0.3"/>
    <n v="-4.032"/>
  </r>
  <r>
    <n v="3356"/>
    <x v="1662"/>
    <x v="2"/>
    <x v="866"/>
    <d v="2011-07-24T00:00:00"/>
    <s v="Standard Class"/>
    <s v="CA-12310"/>
    <x v="119"/>
    <x v="1"/>
    <s v="United States"/>
    <s v="Bristol"/>
    <x v="29"/>
    <n v="6010"/>
    <x v="3"/>
    <s v="OFF-BI-10003694"/>
    <x v="1"/>
    <x v="8"/>
    <s v="Avery 3 1/2&quot; Diskette Storage Pages, 10/Pack"/>
    <n v="20.88"/>
    <n v="2"/>
    <n v="0"/>
    <n v="9.6047999999999991"/>
  </r>
  <r>
    <n v="3357"/>
    <x v="1662"/>
    <x v="2"/>
    <x v="866"/>
    <d v="2011-07-24T00:00:00"/>
    <s v="Standard Class"/>
    <s v="CA-12310"/>
    <x v="119"/>
    <x v="1"/>
    <s v="United States"/>
    <s v="Bristol"/>
    <x v="29"/>
    <n v="6010"/>
    <x v="3"/>
    <s v="OFF-BI-10002160"/>
    <x v="1"/>
    <x v="8"/>
    <s v="Acco Hanging Data Binders"/>
    <n v="3.81"/>
    <n v="1"/>
    <n v="0"/>
    <n v="1.8288"/>
  </r>
  <r>
    <n v="3358"/>
    <x v="1663"/>
    <x v="3"/>
    <x v="210"/>
    <d v="2014-09-14T00:00:00"/>
    <s v="Standard Class"/>
    <s v="NF-18595"/>
    <x v="376"/>
    <x v="2"/>
    <s v="United States"/>
    <s v="Chicago"/>
    <x v="10"/>
    <n v="60610"/>
    <x v="2"/>
    <s v="OFF-PA-10001685"/>
    <x v="1"/>
    <x v="10"/>
    <s v="Staples"/>
    <n v="73.007999999999996"/>
    <n v="9"/>
    <n v="0.2"/>
    <n v="26.465400000000006"/>
  </r>
  <r>
    <n v="3359"/>
    <x v="1664"/>
    <x v="0"/>
    <x v="715"/>
    <d v="2013-05-11T00:00:00"/>
    <s v="Standard Class"/>
    <s v="AF-10870"/>
    <x v="578"/>
    <x v="0"/>
    <s v="United States"/>
    <s v="Chicago"/>
    <x v="10"/>
    <n v="60610"/>
    <x v="2"/>
    <s v="OFF-BI-10000773"/>
    <x v="1"/>
    <x v="8"/>
    <s v="Insertable Tab Post Binder Dividers"/>
    <n v="3.2079999999999993"/>
    <n v="2"/>
    <n v="0.8"/>
    <n v="-5.2932000000000023"/>
  </r>
  <r>
    <n v="3360"/>
    <x v="1664"/>
    <x v="0"/>
    <x v="715"/>
    <d v="2013-05-11T00:00:00"/>
    <s v="Standard Class"/>
    <s v="AF-10870"/>
    <x v="578"/>
    <x v="0"/>
    <s v="United States"/>
    <s v="Chicago"/>
    <x v="10"/>
    <n v="60610"/>
    <x v="2"/>
    <s v="TEC-AC-10004510"/>
    <x v="2"/>
    <x v="11"/>
    <s v="Logitech Desktop MK120 Mouse and keyboard Combo"/>
    <n v="26.176000000000002"/>
    <n v="2"/>
    <n v="0.2"/>
    <n v="-3.272000000000002"/>
  </r>
  <r>
    <n v="3361"/>
    <x v="1665"/>
    <x v="1"/>
    <x v="593"/>
    <d v="2012-06-08T00:00:00"/>
    <s v="Second Class"/>
    <s v="TC-21535"/>
    <x v="426"/>
    <x v="2"/>
    <s v="United States"/>
    <s v="New York City"/>
    <x v="15"/>
    <n v="10024"/>
    <x v="3"/>
    <s v="OFF-PA-10004569"/>
    <x v="1"/>
    <x v="10"/>
    <s v="Wirebound Message Books, Two 4 1/4&quot; x 5&quot; Forms per Page"/>
    <n v="30.44"/>
    <n v="4"/>
    <n v="0"/>
    <n v="14.306799999999999"/>
  </r>
  <r>
    <n v="3362"/>
    <x v="1665"/>
    <x v="1"/>
    <x v="593"/>
    <d v="2012-06-08T00:00:00"/>
    <s v="Second Class"/>
    <s v="TC-21535"/>
    <x v="426"/>
    <x v="2"/>
    <s v="United States"/>
    <s v="New York City"/>
    <x v="15"/>
    <n v="10024"/>
    <x v="3"/>
    <s v="FUR-FU-10000672"/>
    <x v="0"/>
    <x v="5"/>
    <s v="Executive Impressions 10&quot; Spectator Wall Clock"/>
    <n v="35.28"/>
    <n v="3"/>
    <n v="0"/>
    <n v="11.995199999999997"/>
  </r>
  <r>
    <n v="3363"/>
    <x v="1666"/>
    <x v="1"/>
    <x v="350"/>
    <d v="2012-12-20T00:00:00"/>
    <s v="Standard Class"/>
    <s v="Dp-13240"/>
    <x v="656"/>
    <x v="2"/>
    <s v="United States"/>
    <s v="Revere"/>
    <x v="31"/>
    <n v="2151"/>
    <x v="3"/>
    <s v="OFF-PA-10004451"/>
    <x v="1"/>
    <x v="10"/>
    <s v="Xerox 222"/>
    <n v="19.440000000000001"/>
    <n v="3"/>
    <n v="0"/>
    <n v="9.3312000000000008"/>
  </r>
  <r>
    <n v="3364"/>
    <x v="1666"/>
    <x v="1"/>
    <x v="350"/>
    <d v="2012-12-20T00:00:00"/>
    <s v="Standard Class"/>
    <s v="Dp-13240"/>
    <x v="656"/>
    <x v="2"/>
    <s v="United States"/>
    <s v="Revere"/>
    <x v="31"/>
    <n v="2151"/>
    <x v="3"/>
    <s v="OFF-BI-10004738"/>
    <x v="1"/>
    <x v="8"/>
    <s v="Flexible Leather- Look Classic Collection Ring Binder"/>
    <n v="37.880000000000003"/>
    <n v="2"/>
    <n v="0"/>
    <n v="18.940000000000001"/>
  </r>
  <r>
    <n v="3365"/>
    <x v="1667"/>
    <x v="0"/>
    <x v="87"/>
    <d v="2013-07-19T00:00:00"/>
    <s v="Second Class"/>
    <s v="MC-17425"/>
    <x v="466"/>
    <x v="1"/>
    <s v="United States"/>
    <s v="Houston"/>
    <x v="5"/>
    <n v="77036"/>
    <x v="2"/>
    <s v="FUR-FU-10001940"/>
    <x v="0"/>
    <x v="5"/>
    <s v="Staples"/>
    <n v="9.5519999999999996"/>
    <n v="3"/>
    <n v="0.6"/>
    <n v="-3.8207999999999984"/>
  </r>
  <r>
    <n v="3366"/>
    <x v="1668"/>
    <x v="2"/>
    <x v="867"/>
    <d v="2011-02-03T00:00:00"/>
    <s v="First Class"/>
    <s v="LC-17050"/>
    <x v="702"/>
    <x v="0"/>
    <s v="United States"/>
    <s v="Mission Viejo"/>
    <x v="1"/>
    <n v="92691"/>
    <x v="1"/>
    <s v="FUR-BO-10003966"/>
    <x v="0"/>
    <x v="0"/>
    <s v="Sauder Facets Collection Library, Sky Alder Finish"/>
    <n v="290.666"/>
    <n v="2"/>
    <n v="0.15"/>
    <n v="3.4195999999999884"/>
  </r>
  <r>
    <n v="3367"/>
    <x v="1669"/>
    <x v="2"/>
    <x v="868"/>
    <d v="2011-07-15T00:00:00"/>
    <s v="Standard Class"/>
    <s v="BM-11650"/>
    <x v="312"/>
    <x v="1"/>
    <s v="United States"/>
    <s v="Dallas"/>
    <x v="5"/>
    <n v="75217"/>
    <x v="2"/>
    <s v="OFF-PA-10003072"/>
    <x v="1"/>
    <x v="10"/>
    <s v="Eureka Recycled Copy Paper 8 1/2&quot; x 11&quot;, Ream"/>
    <n v="10.368000000000002"/>
    <n v="2"/>
    <n v="0.2"/>
    <n v="3.6288"/>
  </r>
  <r>
    <n v="3368"/>
    <x v="1669"/>
    <x v="2"/>
    <x v="868"/>
    <d v="2011-07-15T00:00:00"/>
    <s v="Standard Class"/>
    <s v="BM-11650"/>
    <x v="312"/>
    <x v="1"/>
    <s v="United States"/>
    <s v="Dallas"/>
    <x v="5"/>
    <n v="75217"/>
    <x v="2"/>
    <s v="OFF-PA-10002245"/>
    <x v="1"/>
    <x v="10"/>
    <s v="Xerox 1895"/>
    <n v="14.352000000000002"/>
    <n v="3"/>
    <n v="0.2"/>
    <n v="4.4849999999999994"/>
  </r>
  <r>
    <n v="3369"/>
    <x v="1670"/>
    <x v="1"/>
    <x v="82"/>
    <d v="2012-11-25T00:00:00"/>
    <s v="Standard Class"/>
    <s v="NW-18400"/>
    <x v="508"/>
    <x v="0"/>
    <s v="United States"/>
    <s v="Las Vegas"/>
    <x v="33"/>
    <n v="89115"/>
    <x v="1"/>
    <s v="FUR-BO-10002598"/>
    <x v="0"/>
    <x v="0"/>
    <s v="Hon Metal Bookcases, Putty"/>
    <n v="141.96"/>
    <n v="2"/>
    <n v="0"/>
    <n v="41.168399999999991"/>
  </r>
  <r>
    <n v="3370"/>
    <x v="1670"/>
    <x v="1"/>
    <x v="82"/>
    <d v="2012-11-25T00:00:00"/>
    <s v="Standard Class"/>
    <s v="NW-18400"/>
    <x v="508"/>
    <x v="0"/>
    <s v="United States"/>
    <s v="Las Vegas"/>
    <x v="33"/>
    <n v="89115"/>
    <x v="1"/>
    <s v="OFF-BI-10002225"/>
    <x v="1"/>
    <x v="8"/>
    <s v="Square Ring Data Binders, Rigid 75 Pt. Covers, 11&quot; x 14-7/8&quot;"/>
    <n v="66.048000000000002"/>
    <n v="4"/>
    <n v="0.2"/>
    <n v="23.116799999999998"/>
  </r>
  <r>
    <n v="3371"/>
    <x v="1671"/>
    <x v="0"/>
    <x v="869"/>
    <d v="2013-03-26T00:00:00"/>
    <s v="Same Day"/>
    <s v="TB-21280"/>
    <x v="509"/>
    <x v="0"/>
    <s v="United States"/>
    <s v="Norman"/>
    <x v="26"/>
    <n v="73071"/>
    <x v="2"/>
    <s v="TEC-AC-10003832"/>
    <x v="2"/>
    <x v="11"/>
    <s v="Logitech P710e Mobile Speakerphone"/>
    <n v="1287.45"/>
    <n v="5"/>
    <n v="0"/>
    <n v="244.61549999999988"/>
  </r>
  <r>
    <n v="3372"/>
    <x v="1672"/>
    <x v="3"/>
    <x v="397"/>
    <d v="2014-10-01T00:00:00"/>
    <s v="Standard Class"/>
    <s v="BS-11755"/>
    <x v="94"/>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x v="94"/>
    <x v="0"/>
    <s v="United States"/>
    <s v="San Francisco"/>
    <x v="1"/>
    <n v="94122"/>
    <x v="1"/>
    <s v="OFF-AP-10001242"/>
    <x v="1"/>
    <x v="9"/>
    <s v="APC 7 Outlet Network SurgeArrest Surge Protector"/>
    <n v="160.96"/>
    <n v="2"/>
    <n v="0"/>
    <n v="48.287999999999997"/>
  </r>
  <r>
    <n v="3374"/>
    <x v="1673"/>
    <x v="1"/>
    <x v="784"/>
    <d v="2012-12-10T00:00:00"/>
    <s v="Standard Class"/>
    <s v="SO-20335"/>
    <x v="2"/>
    <x v="0"/>
    <s v="United States"/>
    <s v="Hempstead"/>
    <x v="15"/>
    <n v="11550"/>
    <x v="3"/>
    <s v="FUR-FU-10002445"/>
    <x v="0"/>
    <x v="5"/>
    <s v="DAX Two-Tone Rosewood/Black Document Frame, Desktop, 5 x 7"/>
    <n v="28.44"/>
    <n v="3"/>
    <n v="0"/>
    <n v="11.376000000000001"/>
  </r>
  <r>
    <n v="3375"/>
    <x v="1673"/>
    <x v="1"/>
    <x v="784"/>
    <d v="2012-12-10T00:00:00"/>
    <s v="Standard Class"/>
    <s v="SO-20335"/>
    <x v="2"/>
    <x v="0"/>
    <s v="United States"/>
    <s v="Hempstead"/>
    <x v="15"/>
    <n v="11550"/>
    <x v="3"/>
    <s v="FUR-CH-10002372"/>
    <x v="0"/>
    <x v="1"/>
    <s v="Office Star - Ergonomically Designed Knee Chair"/>
    <n v="364.41"/>
    <n v="5"/>
    <n v="0.1"/>
    <n v="8.0980000000000203"/>
  </r>
  <r>
    <n v="3376"/>
    <x v="1673"/>
    <x v="1"/>
    <x v="784"/>
    <d v="2012-12-10T00:00:00"/>
    <s v="Standard Class"/>
    <s v="SO-20335"/>
    <x v="2"/>
    <x v="0"/>
    <s v="United States"/>
    <s v="Hempstead"/>
    <x v="15"/>
    <n v="11550"/>
    <x v="3"/>
    <s v="TEC-PH-10000376"/>
    <x v="2"/>
    <x v="7"/>
    <s v="Square Credit Card Reader"/>
    <n v="39.96"/>
    <n v="4"/>
    <n v="0"/>
    <n v="10.389600000000002"/>
  </r>
  <r>
    <n v="3377"/>
    <x v="1673"/>
    <x v="1"/>
    <x v="784"/>
    <d v="2012-12-10T00:00:00"/>
    <s v="Standard Class"/>
    <s v="SO-20335"/>
    <x v="2"/>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x v="703"/>
    <x v="1"/>
    <s v="United States"/>
    <s v="Conroe"/>
    <x v="5"/>
    <n v="77301"/>
    <x v="2"/>
    <s v="OFF-ST-10004950"/>
    <x v="1"/>
    <x v="4"/>
    <s v="Tenex Personal Filing Tote With Secure Closure Lid, Black/Frost"/>
    <n v="111.67200000000001"/>
    <n v="9"/>
    <n v="0.2"/>
    <n v="6.9794999999999909"/>
  </r>
  <r>
    <n v="3379"/>
    <x v="1675"/>
    <x v="3"/>
    <x v="294"/>
    <d v="2014-03-22T00:00:00"/>
    <s v="Standard Class"/>
    <s v="PO-19180"/>
    <x v="178"/>
    <x v="2"/>
    <s v="United States"/>
    <s v="Houston"/>
    <x v="5"/>
    <n v="77095"/>
    <x v="2"/>
    <s v="OFF-BI-10003166"/>
    <x v="1"/>
    <x v="8"/>
    <s v="GBC Plasticlear Binding Covers"/>
    <n v="13.775999999999996"/>
    <n v="6"/>
    <n v="0.8"/>
    <n v="-22.04160000000001"/>
  </r>
  <r>
    <n v="3380"/>
    <x v="1675"/>
    <x v="3"/>
    <x v="294"/>
    <d v="2014-03-22T00:00:00"/>
    <s v="Standard Class"/>
    <s v="PO-19180"/>
    <x v="178"/>
    <x v="2"/>
    <s v="United States"/>
    <s v="Houston"/>
    <x v="5"/>
    <n v="77095"/>
    <x v="2"/>
    <s v="OFF-PA-10004610"/>
    <x v="1"/>
    <x v="10"/>
    <s v="Xerox 1900"/>
    <n v="10.272000000000002"/>
    <n v="3"/>
    <n v="0.2"/>
    <n v="3.2099999999999982"/>
  </r>
  <r>
    <n v="3381"/>
    <x v="1676"/>
    <x v="3"/>
    <x v="51"/>
    <d v="2014-11-25T00:00:00"/>
    <s v="First Class"/>
    <s v="TD-20995"/>
    <x v="143"/>
    <x v="0"/>
    <s v="United States"/>
    <s v="Philadelphia"/>
    <x v="9"/>
    <n v="19120"/>
    <x v="3"/>
    <s v="FUR-FU-10000320"/>
    <x v="0"/>
    <x v="5"/>
    <s v="OIC Stacking Trays"/>
    <n v="24.048000000000002"/>
    <n v="9"/>
    <n v="0.2"/>
    <n v="7.2144000000000013"/>
  </r>
  <r>
    <n v="3382"/>
    <x v="1677"/>
    <x v="3"/>
    <x v="151"/>
    <d v="2014-08-31T00:00:00"/>
    <s v="First Class"/>
    <s v="SP-20620"/>
    <x v="407"/>
    <x v="1"/>
    <s v="United States"/>
    <s v="Tampa"/>
    <x v="2"/>
    <n v="33614"/>
    <x v="0"/>
    <s v="OFF-EN-10004030"/>
    <x v="1"/>
    <x v="12"/>
    <s v="Convenience Packs of Business Envelopes"/>
    <n v="2.8960000000000004"/>
    <n v="1"/>
    <n v="0.2"/>
    <n v="0.97739999999999994"/>
  </r>
  <r>
    <n v="3383"/>
    <x v="1678"/>
    <x v="1"/>
    <x v="784"/>
    <d v="2012-12-09T00:00:00"/>
    <s v="Second Class"/>
    <s v="MS-17365"/>
    <x v="333"/>
    <x v="0"/>
    <s v="United States"/>
    <s v="New York City"/>
    <x v="15"/>
    <n v="10035"/>
    <x v="3"/>
    <s v="OFF-EN-10004147"/>
    <x v="1"/>
    <x v="12"/>
    <s v="Wausau Papers Astrobrights Colored Envelopes"/>
    <n v="17.940000000000001"/>
    <n v="3"/>
    <n v="0"/>
    <n v="8.7906000000000013"/>
  </r>
  <r>
    <n v="3384"/>
    <x v="1678"/>
    <x v="1"/>
    <x v="784"/>
    <d v="2012-12-09T00:00:00"/>
    <s v="Second Class"/>
    <s v="MS-17365"/>
    <x v="333"/>
    <x v="0"/>
    <s v="United States"/>
    <s v="New York City"/>
    <x v="15"/>
    <n v="10035"/>
    <x v="3"/>
    <s v="FUR-CH-10003535"/>
    <x v="0"/>
    <x v="1"/>
    <s v="Global Armless Task Chair, Royal Blue"/>
    <n v="384.17399999999998"/>
    <n v="7"/>
    <n v="0.1"/>
    <n v="29.880199999999981"/>
  </r>
  <r>
    <n v="3385"/>
    <x v="1678"/>
    <x v="1"/>
    <x v="784"/>
    <d v="2012-12-09T00:00:00"/>
    <s v="Second Class"/>
    <s v="MS-17365"/>
    <x v="333"/>
    <x v="0"/>
    <s v="United States"/>
    <s v="New York City"/>
    <x v="15"/>
    <n v="10035"/>
    <x v="3"/>
    <s v="TEC-PH-10004586"/>
    <x v="2"/>
    <x v="7"/>
    <s v="Wilson SignalBoost 841262 DB PRO Amplifier Kit"/>
    <n v="1799.75"/>
    <n v="5"/>
    <n v="0"/>
    <n v="539.92499999999995"/>
  </r>
  <r>
    <n v="3386"/>
    <x v="1679"/>
    <x v="3"/>
    <x v="566"/>
    <d v="2014-10-12T00:00:00"/>
    <s v="Standard Class"/>
    <s v="Dp-13240"/>
    <x v="656"/>
    <x v="2"/>
    <s v="United States"/>
    <s v="Charlotte"/>
    <x v="3"/>
    <n v="28205"/>
    <x v="0"/>
    <s v="OFF-ST-10003208"/>
    <x v="1"/>
    <x v="4"/>
    <s v="Adjustable Depth Letter/Legal Cart"/>
    <n v="580.67200000000003"/>
    <n v="4"/>
    <n v="0.2"/>
    <n v="65.325599999999895"/>
  </r>
  <r>
    <n v="3387"/>
    <x v="1679"/>
    <x v="3"/>
    <x v="566"/>
    <d v="2014-10-12T00:00:00"/>
    <s v="Standard Class"/>
    <s v="Dp-13240"/>
    <x v="656"/>
    <x v="2"/>
    <s v="United States"/>
    <s v="Charlotte"/>
    <x v="3"/>
    <n v="28205"/>
    <x v="0"/>
    <s v="OFF-FA-10003112"/>
    <x v="1"/>
    <x v="13"/>
    <s v="Staples"/>
    <n v="18.936"/>
    <n v="3"/>
    <n v="0.2"/>
    <n v="5.9174999999999986"/>
  </r>
  <r>
    <n v="3388"/>
    <x v="1679"/>
    <x v="3"/>
    <x v="566"/>
    <d v="2014-10-12T00:00:00"/>
    <s v="Standard Class"/>
    <s v="Dp-13240"/>
    <x v="656"/>
    <x v="2"/>
    <s v="United States"/>
    <s v="Charlotte"/>
    <x v="3"/>
    <n v="28205"/>
    <x v="0"/>
    <s v="TEC-PH-10004447"/>
    <x v="2"/>
    <x v="7"/>
    <s v="Toshiba IPT2010-SD IP Telephone"/>
    <n v="222.38400000000001"/>
    <n v="2"/>
    <n v="0.2"/>
    <n v="16.678799999999995"/>
  </r>
  <r>
    <n v="3389"/>
    <x v="1679"/>
    <x v="3"/>
    <x v="566"/>
    <d v="2014-10-12T00:00:00"/>
    <s v="Standard Class"/>
    <s v="Dp-13240"/>
    <x v="656"/>
    <x v="2"/>
    <s v="United States"/>
    <s v="Charlotte"/>
    <x v="3"/>
    <n v="28205"/>
    <x v="0"/>
    <s v="OFF-BI-10002854"/>
    <x v="1"/>
    <x v="8"/>
    <s v="Performers Binder/Pad Holder, Black"/>
    <n v="50.454000000000015"/>
    <n v="6"/>
    <n v="0.7"/>
    <n v="-33.635999999999996"/>
  </r>
  <r>
    <n v="3390"/>
    <x v="1679"/>
    <x v="3"/>
    <x v="566"/>
    <d v="2014-10-12T00:00:00"/>
    <s v="Standard Class"/>
    <s v="Dp-13240"/>
    <x v="656"/>
    <x v="2"/>
    <s v="United States"/>
    <s v="Charlotte"/>
    <x v="3"/>
    <n v="28205"/>
    <x v="0"/>
    <s v="FUR-TA-10001039"/>
    <x v="0"/>
    <x v="3"/>
    <s v="KI Adjustable-Height Table"/>
    <n v="154.76400000000001"/>
    <n v="3"/>
    <n v="0.4"/>
    <n v="-36.11160000000001"/>
  </r>
  <r>
    <n v="3391"/>
    <x v="1680"/>
    <x v="3"/>
    <x v="613"/>
    <d v="2014-03-31T00:00:00"/>
    <s v="Second Class"/>
    <s v="DB-13660"/>
    <x v="551"/>
    <x v="0"/>
    <s v="United States"/>
    <s v="Dallas"/>
    <x v="5"/>
    <n v="75081"/>
    <x v="2"/>
    <s v="OFF-PA-10004239"/>
    <x v="1"/>
    <x v="10"/>
    <s v="Xerox 1953"/>
    <n v="6.8480000000000008"/>
    <n v="2"/>
    <n v="0.2"/>
    <n v="2.1399999999999992"/>
  </r>
  <r>
    <n v="3392"/>
    <x v="1681"/>
    <x v="2"/>
    <x v="128"/>
    <d v="2011-08-13T00:00:00"/>
    <s v="Standard Class"/>
    <s v="MG-17650"/>
    <x v="377"/>
    <x v="2"/>
    <s v="United States"/>
    <s v="Seattle"/>
    <x v="4"/>
    <n v="98103"/>
    <x v="1"/>
    <s v="TEC-PH-10001530"/>
    <x v="2"/>
    <x v="7"/>
    <s v="Cisco Unified IP Phone 7945G VoIP phone"/>
    <n v="1091.1680000000001"/>
    <n v="4"/>
    <n v="0.2"/>
    <n v="68.197999999999979"/>
  </r>
  <r>
    <n v="3393"/>
    <x v="1681"/>
    <x v="2"/>
    <x v="128"/>
    <d v="2011-08-13T00:00:00"/>
    <s v="Standard Class"/>
    <s v="MG-17650"/>
    <x v="377"/>
    <x v="2"/>
    <s v="United States"/>
    <s v="Seattle"/>
    <x v="4"/>
    <n v="98103"/>
    <x v="1"/>
    <s v="TEC-PH-10000038"/>
    <x v="2"/>
    <x v="7"/>
    <s v="Jawbone MINI JAMBOX Wireless Bluetooth Speaker"/>
    <n v="219.16800000000001"/>
    <n v="2"/>
    <n v="0.2"/>
    <n v="-43.833600000000018"/>
  </r>
  <r>
    <n v="3394"/>
    <x v="1682"/>
    <x v="2"/>
    <x v="754"/>
    <d v="2011-11-25T00:00:00"/>
    <s v="First Class"/>
    <s v="EH-14185"/>
    <x v="699"/>
    <x v="0"/>
    <s v="United States"/>
    <s v="Pasadena"/>
    <x v="5"/>
    <n v="77506"/>
    <x v="2"/>
    <s v="OFF-BI-10001765"/>
    <x v="1"/>
    <x v="8"/>
    <s v="Wilson Jones Heavy-Duty Casebound Ring Binders with Metal Hinges"/>
    <n v="6.9279999999999982"/>
    <n v="1"/>
    <n v="0.8"/>
    <n v="-11.084800000000005"/>
  </r>
  <r>
    <n v="3395"/>
    <x v="1683"/>
    <x v="3"/>
    <x v="193"/>
    <d v="2014-06-11T00:00:00"/>
    <s v="Same Day"/>
    <s v="CL-11890"/>
    <x v="488"/>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x v="580"/>
    <x v="2"/>
    <s v="United States"/>
    <s v="Indianapolis"/>
    <x v="14"/>
    <n v="46203"/>
    <x v="2"/>
    <s v="OFF-ST-10001128"/>
    <x v="1"/>
    <x v="4"/>
    <s v="Carina Mini System Audio Rack, Model AR050B"/>
    <n v="443.92"/>
    <n v="4"/>
    <n v="0"/>
    <n v="13.317600000000027"/>
  </r>
  <r>
    <n v="3397"/>
    <x v="1684"/>
    <x v="3"/>
    <x v="870"/>
    <d v="2014-07-09T00:00:00"/>
    <s v="Standard Class"/>
    <s v="KF-16285"/>
    <x v="580"/>
    <x v="2"/>
    <s v="United States"/>
    <s v="Indianapolis"/>
    <x v="14"/>
    <n v="46203"/>
    <x v="2"/>
    <s v="OFF-BI-10003656"/>
    <x v="1"/>
    <x v="8"/>
    <s v="Fellowes PB200 Plastic Comb Binding Machine"/>
    <n v="169.99"/>
    <n v="1"/>
    <n v="0"/>
    <n v="78.195399999999992"/>
  </r>
  <r>
    <n v="3398"/>
    <x v="1684"/>
    <x v="3"/>
    <x v="870"/>
    <d v="2014-07-09T00:00:00"/>
    <s v="Standard Class"/>
    <s v="KF-16285"/>
    <x v="580"/>
    <x v="2"/>
    <s v="United States"/>
    <s v="Indianapolis"/>
    <x v="14"/>
    <n v="46203"/>
    <x v="2"/>
    <s v="OFF-PA-10003441"/>
    <x v="1"/>
    <x v="10"/>
    <s v="Xerox 226"/>
    <n v="25.92"/>
    <n v="4"/>
    <n v="0"/>
    <n v="12.441600000000001"/>
  </r>
  <r>
    <n v="3399"/>
    <x v="1685"/>
    <x v="2"/>
    <x v="871"/>
    <d v="2011-11-26T00:00:00"/>
    <s v="Standard Class"/>
    <s v="DH-13075"/>
    <x v="704"/>
    <x v="1"/>
    <s v="United States"/>
    <s v="Richmond"/>
    <x v="0"/>
    <n v="40475"/>
    <x v="0"/>
    <s v="TEC-PH-10002923"/>
    <x v="2"/>
    <x v="7"/>
    <s v="Logitech B530 USB Headset - headset - Full size, Binaural"/>
    <n v="36.99"/>
    <n v="1"/>
    <n v="0"/>
    <n v="9.9873000000000012"/>
  </r>
  <r>
    <n v="3400"/>
    <x v="1685"/>
    <x v="2"/>
    <x v="871"/>
    <d v="2011-11-26T00:00:00"/>
    <s v="Standard Class"/>
    <s v="DH-13075"/>
    <x v="704"/>
    <x v="1"/>
    <s v="United States"/>
    <s v="Richmond"/>
    <x v="0"/>
    <n v="40475"/>
    <x v="0"/>
    <s v="OFF-PA-10004359"/>
    <x v="1"/>
    <x v="10"/>
    <s v="Multicolor Computer Printout Paper"/>
    <n v="629.09999999999991"/>
    <n v="6"/>
    <n v="0"/>
    <n v="301.96799999999996"/>
  </r>
  <r>
    <n v="3401"/>
    <x v="1685"/>
    <x v="2"/>
    <x v="871"/>
    <d v="2011-11-26T00:00:00"/>
    <s v="Standard Class"/>
    <s v="DH-13075"/>
    <x v="704"/>
    <x v="1"/>
    <s v="United States"/>
    <s v="Richmond"/>
    <x v="0"/>
    <n v="40475"/>
    <x v="0"/>
    <s v="OFF-ST-10001511"/>
    <x v="1"/>
    <x v="4"/>
    <s v="Space Solutions Commercial Steel Shelving"/>
    <n v="193.95000000000002"/>
    <n v="3"/>
    <n v="0"/>
    <n v="9.6974999999999838"/>
  </r>
  <r>
    <n v="3402"/>
    <x v="1685"/>
    <x v="2"/>
    <x v="871"/>
    <d v="2011-11-26T00:00:00"/>
    <s v="Standard Class"/>
    <s v="DH-13075"/>
    <x v="704"/>
    <x v="1"/>
    <s v="United States"/>
    <s v="Richmond"/>
    <x v="0"/>
    <n v="40475"/>
    <x v="0"/>
    <s v="OFF-AR-10002833"/>
    <x v="1"/>
    <x v="6"/>
    <s v="Newell 322"/>
    <n v="5.46"/>
    <n v="3"/>
    <n v="0"/>
    <n v="1.4742000000000002"/>
  </r>
  <r>
    <n v="3403"/>
    <x v="1686"/>
    <x v="1"/>
    <x v="124"/>
    <d v="2012-05-05T00:00:00"/>
    <s v="First Class"/>
    <s v="LA-16780"/>
    <x v="156"/>
    <x v="1"/>
    <s v="United States"/>
    <s v="Tinley Park"/>
    <x v="10"/>
    <n v="60477"/>
    <x v="2"/>
    <s v="FUR-FU-10001940"/>
    <x v="0"/>
    <x v="5"/>
    <s v="Staples"/>
    <n v="22.288"/>
    <n v="7"/>
    <n v="0.6"/>
    <n v="-8.9151999999999987"/>
  </r>
  <r>
    <n v="3404"/>
    <x v="1687"/>
    <x v="3"/>
    <x v="148"/>
    <d v="2014-06-06T00:00:00"/>
    <s v="Standard Class"/>
    <s v="HZ-14950"/>
    <x v="521"/>
    <x v="0"/>
    <s v="United States"/>
    <s v="Houston"/>
    <x v="5"/>
    <n v="77095"/>
    <x v="2"/>
    <s v="FUR-FU-10003919"/>
    <x v="0"/>
    <x v="5"/>
    <s v="Eldon Executive Woodline II Cherry Finish Desk Accessories"/>
    <n v="65.424000000000007"/>
    <n v="4"/>
    <n v="0.6"/>
    <n v="-52.339199999999991"/>
  </r>
  <r>
    <n v="3405"/>
    <x v="1688"/>
    <x v="1"/>
    <x v="872"/>
    <d v="2012-10-17T00:00:00"/>
    <s v="Same Day"/>
    <s v="CM-12190"/>
    <x v="496"/>
    <x v="0"/>
    <s v="United States"/>
    <s v="Los Angeles"/>
    <x v="1"/>
    <n v="90004"/>
    <x v="1"/>
    <s v="OFF-ST-10003479"/>
    <x v="1"/>
    <x v="4"/>
    <s v="Eldon Base for stackable storage shelf, platinum"/>
    <n v="77.88"/>
    <n v="2"/>
    <n v="0"/>
    <n v="3.8939999999999912"/>
  </r>
  <r>
    <n v="3406"/>
    <x v="1689"/>
    <x v="2"/>
    <x v="488"/>
    <d v="2011-04-27T00:00:00"/>
    <s v="Standard Class"/>
    <s v="LB-16795"/>
    <x v="697"/>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x v="697"/>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x v="697"/>
    <x v="2"/>
    <s v="United States"/>
    <s v="Columbus"/>
    <x v="24"/>
    <n v="43229"/>
    <x v="3"/>
    <s v="OFF-BI-10000145"/>
    <x v="1"/>
    <x v="8"/>
    <s v="Zipper Ring Binder Pockets"/>
    <n v="7.4880000000000013"/>
    <n v="8"/>
    <n v="0.7"/>
    <n v="-5.2415999999999983"/>
  </r>
  <r>
    <n v="3409"/>
    <x v="1689"/>
    <x v="2"/>
    <x v="488"/>
    <d v="2011-04-27T00:00:00"/>
    <s v="Standard Class"/>
    <s v="LB-16795"/>
    <x v="697"/>
    <x v="2"/>
    <s v="United States"/>
    <s v="Columbus"/>
    <x v="24"/>
    <n v="43229"/>
    <x v="3"/>
    <s v="FUR-FU-10002191"/>
    <x v="0"/>
    <x v="5"/>
    <s v="G.E. Halogen Desk Lamp Bulbs"/>
    <n v="22.336000000000002"/>
    <n v="4"/>
    <n v="0.2"/>
    <n v="7.8175999999999997"/>
  </r>
  <r>
    <n v="3410"/>
    <x v="1690"/>
    <x v="3"/>
    <x v="504"/>
    <d v="2014-05-07T00:00:00"/>
    <s v="Standard Class"/>
    <s v="JF-15490"/>
    <x v="223"/>
    <x v="0"/>
    <s v="United States"/>
    <s v="Columbus"/>
    <x v="24"/>
    <n v="43229"/>
    <x v="3"/>
    <s v="OFF-PA-10004451"/>
    <x v="1"/>
    <x v="10"/>
    <s v="Xerox 222"/>
    <n v="10.368000000000002"/>
    <n v="2"/>
    <n v="0.2"/>
    <n v="3.6288"/>
  </r>
  <r>
    <n v="3411"/>
    <x v="1691"/>
    <x v="0"/>
    <x v="873"/>
    <d v="2013-09-25T00:00:00"/>
    <s v="Standard Class"/>
    <s v="GM-14695"/>
    <x v="620"/>
    <x v="1"/>
    <s v="United States"/>
    <s v="San Francisco"/>
    <x v="1"/>
    <n v="94122"/>
    <x v="1"/>
    <s v="OFF-PA-10001471"/>
    <x v="1"/>
    <x v="10"/>
    <s v="Strathmore Photo Frame Cards"/>
    <n v="65.789999999999992"/>
    <n v="9"/>
    <n v="0"/>
    <n v="30.263399999999997"/>
  </r>
  <r>
    <n v="3412"/>
    <x v="1691"/>
    <x v="0"/>
    <x v="873"/>
    <d v="2013-09-25T00:00:00"/>
    <s v="Standard Class"/>
    <s v="GM-14695"/>
    <x v="620"/>
    <x v="1"/>
    <s v="United States"/>
    <s v="San Francisco"/>
    <x v="1"/>
    <n v="94122"/>
    <x v="1"/>
    <s v="OFF-BI-10003656"/>
    <x v="1"/>
    <x v="8"/>
    <s v="Fellowes PB200 Plastic Comb Binding Machine"/>
    <n v="271.98400000000004"/>
    <n v="2"/>
    <n v="0.2"/>
    <n v="88.394799999999975"/>
  </r>
  <r>
    <n v="3413"/>
    <x v="1691"/>
    <x v="0"/>
    <x v="873"/>
    <d v="2013-09-25T00:00:00"/>
    <s v="Standard Class"/>
    <s v="GM-14695"/>
    <x v="620"/>
    <x v="1"/>
    <s v="United States"/>
    <s v="San Francisco"/>
    <x v="1"/>
    <n v="94122"/>
    <x v="1"/>
    <s v="OFF-AR-10000940"/>
    <x v="1"/>
    <x v="6"/>
    <s v="Newell 343"/>
    <n v="11.76"/>
    <n v="4"/>
    <n v="0"/>
    <n v="3.1752000000000002"/>
  </r>
  <r>
    <n v="3414"/>
    <x v="1691"/>
    <x v="0"/>
    <x v="873"/>
    <d v="2013-09-25T00:00:00"/>
    <s v="Standard Class"/>
    <s v="GM-14695"/>
    <x v="620"/>
    <x v="1"/>
    <s v="United States"/>
    <s v="San Francisco"/>
    <x v="1"/>
    <n v="94122"/>
    <x v="1"/>
    <s v="OFF-PA-10002319"/>
    <x v="1"/>
    <x v="10"/>
    <s v="Xerox 1944"/>
    <n v="77.52"/>
    <n v="2"/>
    <n v="0"/>
    <n v="37.9848"/>
  </r>
  <r>
    <n v="3415"/>
    <x v="1691"/>
    <x v="0"/>
    <x v="873"/>
    <d v="2013-09-25T00:00:00"/>
    <s v="Standard Class"/>
    <s v="GM-14695"/>
    <x v="620"/>
    <x v="1"/>
    <s v="United States"/>
    <s v="San Francisco"/>
    <x v="1"/>
    <n v="94122"/>
    <x v="1"/>
    <s v="OFF-BI-10000977"/>
    <x v="1"/>
    <x v="8"/>
    <s v="Ibico Plastic Spiral Binding Combs"/>
    <n v="48.64"/>
    <n v="2"/>
    <n v="0.2"/>
    <n v="15.807999999999996"/>
  </r>
  <r>
    <n v="3416"/>
    <x v="1692"/>
    <x v="0"/>
    <x v="476"/>
    <d v="2013-09-03T00:00:00"/>
    <s v="Same Day"/>
    <s v="SS-20590"/>
    <x v="196"/>
    <x v="0"/>
    <s v="United States"/>
    <s v="Madison"/>
    <x v="6"/>
    <n v="53711"/>
    <x v="2"/>
    <s v="OFF-FA-10002676"/>
    <x v="1"/>
    <x v="13"/>
    <s v="Colored Push Pins"/>
    <n v="1.81"/>
    <n v="1"/>
    <n v="0"/>
    <n v="0.65159999999999996"/>
  </r>
  <r>
    <n v="3417"/>
    <x v="1692"/>
    <x v="0"/>
    <x v="476"/>
    <d v="2013-09-03T00:00:00"/>
    <s v="Same Day"/>
    <s v="SS-20590"/>
    <x v="196"/>
    <x v="0"/>
    <s v="United States"/>
    <s v="Madison"/>
    <x v="6"/>
    <n v="53711"/>
    <x v="2"/>
    <s v="OFF-BI-10004970"/>
    <x v="1"/>
    <x v="8"/>
    <s v="ACCOHIDE 3-Ring Binder, Blue, 1&quot;"/>
    <n v="8.26"/>
    <n v="2"/>
    <n v="0"/>
    <n v="3.8822000000000001"/>
  </r>
  <r>
    <n v="3418"/>
    <x v="1693"/>
    <x v="1"/>
    <x v="381"/>
    <d v="2012-05-02T00:00:00"/>
    <s v="Standard Class"/>
    <s v="TC-21475"/>
    <x v="679"/>
    <x v="2"/>
    <s v="United States"/>
    <s v="Aurora"/>
    <x v="22"/>
    <n v="80013"/>
    <x v="1"/>
    <s v="OFF-AP-10003971"/>
    <x v="1"/>
    <x v="9"/>
    <s v="Belkin 6 Outlet Metallic Surge Strip"/>
    <n v="43.560000000000009"/>
    <n v="5"/>
    <n v="0.2"/>
    <n v="3.2669999999999995"/>
  </r>
  <r>
    <n v="3419"/>
    <x v="1693"/>
    <x v="1"/>
    <x v="381"/>
    <d v="2012-05-02T00:00:00"/>
    <s v="Standard Class"/>
    <s v="TC-21475"/>
    <x v="679"/>
    <x v="2"/>
    <s v="United States"/>
    <s v="Aurora"/>
    <x v="22"/>
    <n v="80013"/>
    <x v="1"/>
    <s v="OFF-SU-10001574"/>
    <x v="1"/>
    <x v="14"/>
    <s v="Acme Value Line Scissors"/>
    <n v="5.84"/>
    <n v="2"/>
    <n v="0.2"/>
    <n v="0.72999999999999954"/>
  </r>
  <r>
    <n v="3420"/>
    <x v="1694"/>
    <x v="1"/>
    <x v="684"/>
    <d v="2012-09-13T00:00:00"/>
    <s v="Standard Class"/>
    <s v="CC-12430"/>
    <x v="254"/>
    <x v="2"/>
    <s v="United States"/>
    <s v="New York City"/>
    <x v="15"/>
    <n v="10024"/>
    <x v="3"/>
    <s v="FUR-CH-10000665"/>
    <x v="0"/>
    <x v="1"/>
    <s v="Global Airflow Leather Mesh Back Chair, Black"/>
    <n v="271.76400000000001"/>
    <n v="2"/>
    <n v="0.1"/>
    <n v="60.391999999999967"/>
  </r>
  <r>
    <n v="3421"/>
    <x v="1695"/>
    <x v="0"/>
    <x v="316"/>
    <d v="2013-06-04T00:00:00"/>
    <s v="Standard Class"/>
    <s v="CL-12565"/>
    <x v="52"/>
    <x v="0"/>
    <s v="United States"/>
    <s v="Los Angeles"/>
    <x v="1"/>
    <n v="90004"/>
    <x v="1"/>
    <s v="OFF-AP-10000891"/>
    <x v="1"/>
    <x v="9"/>
    <s v="Kensington 7 Outlet MasterPiece HOMEOFFICE Power Control Center"/>
    <n v="262.24"/>
    <n v="2"/>
    <n v="0"/>
    <n v="78.671999999999997"/>
  </r>
  <r>
    <n v="3422"/>
    <x v="1695"/>
    <x v="0"/>
    <x v="316"/>
    <d v="2013-06-04T00:00:00"/>
    <s v="Standard Class"/>
    <s v="CL-12565"/>
    <x v="52"/>
    <x v="0"/>
    <s v="United States"/>
    <s v="Los Angeles"/>
    <x v="1"/>
    <n v="90004"/>
    <x v="1"/>
    <s v="OFF-PA-10003790"/>
    <x v="1"/>
    <x v="10"/>
    <s v="Xerox 1991"/>
    <n v="182.72"/>
    <n v="8"/>
    <n v="0"/>
    <n v="84.051199999999994"/>
  </r>
  <r>
    <n v="3423"/>
    <x v="1695"/>
    <x v="0"/>
    <x v="316"/>
    <d v="2013-06-04T00:00:00"/>
    <s v="Standard Class"/>
    <s v="CL-12565"/>
    <x v="52"/>
    <x v="0"/>
    <s v="United States"/>
    <s v="Los Angeles"/>
    <x v="1"/>
    <n v="90004"/>
    <x v="1"/>
    <s v="TEC-AC-10002217"/>
    <x v="2"/>
    <x v="11"/>
    <s v="Imation Clip USB flash drive - 8 GB"/>
    <n v="131.6"/>
    <n v="7"/>
    <n v="0"/>
    <n v="7.8960000000000008"/>
  </r>
  <r>
    <n v="3424"/>
    <x v="1695"/>
    <x v="0"/>
    <x v="316"/>
    <d v="2013-06-04T00:00:00"/>
    <s v="Standard Class"/>
    <s v="CL-12565"/>
    <x v="52"/>
    <x v="0"/>
    <s v="United States"/>
    <s v="Los Angeles"/>
    <x v="1"/>
    <n v="90004"/>
    <x v="1"/>
    <s v="OFF-BI-10002215"/>
    <x v="1"/>
    <x v="8"/>
    <s v="Wilson Jones Hanging View Binder, White, 1&quot;"/>
    <n v="22.72"/>
    <n v="4"/>
    <n v="0.2"/>
    <n v="7.3839999999999986"/>
  </r>
  <r>
    <n v="3425"/>
    <x v="1695"/>
    <x v="0"/>
    <x v="316"/>
    <d v="2013-06-04T00:00:00"/>
    <s v="Standard Class"/>
    <s v="CL-12565"/>
    <x v="52"/>
    <x v="0"/>
    <s v="United States"/>
    <s v="Los Angeles"/>
    <x v="1"/>
    <n v="90004"/>
    <x v="1"/>
    <s v="TEC-MA-10001972"/>
    <x v="2"/>
    <x v="15"/>
    <s v="Okidata C331dn Printer"/>
    <n v="558.4"/>
    <n v="2"/>
    <n v="0.2"/>
    <n v="41.880000000000024"/>
  </r>
  <r>
    <n v="3426"/>
    <x v="1696"/>
    <x v="1"/>
    <x v="496"/>
    <d v="2012-09-28T00:00:00"/>
    <s v="Standard Class"/>
    <s v="DE-13255"/>
    <x v="368"/>
    <x v="2"/>
    <s v="United States"/>
    <s v="Dubuque"/>
    <x v="23"/>
    <n v="52001"/>
    <x v="2"/>
    <s v="OFF-BI-10001525"/>
    <x v="1"/>
    <x v="8"/>
    <s v="Acco Pressboard Covers with Storage Hooks, 14 7/8&quot; x 11&quot;, Executive Red"/>
    <n v="15.24"/>
    <n v="4"/>
    <n v="0"/>
    <n v="6.8579999999999988"/>
  </r>
  <r>
    <n v="3427"/>
    <x v="1696"/>
    <x v="1"/>
    <x v="496"/>
    <d v="2012-09-28T00:00:00"/>
    <s v="Standard Class"/>
    <s v="DE-13255"/>
    <x v="368"/>
    <x v="2"/>
    <s v="United States"/>
    <s v="Dubuque"/>
    <x v="23"/>
    <n v="52001"/>
    <x v="2"/>
    <s v="FUR-CH-10000988"/>
    <x v="0"/>
    <x v="1"/>
    <s v="Hon Olson Stacker Stools"/>
    <n v="1408.1"/>
    <n v="10"/>
    <n v="0"/>
    <n v="394.26800000000003"/>
  </r>
  <r>
    <n v="3428"/>
    <x v="1697"/>
    <x v="3"/>
    <x v="445"/>
    <d v="2014-07-07T00:00:00"/>
    <s v="Second Class"/>
    <s v="SZ-20035"/>
    <x v="449"/>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x v="449"/>
    <x v="2"/>
    <s v="United States"/>
    <s v="Lancaster"/>
    <x v="24"/>
    <n v="43130"/>
    <x v="3"/>
    <s v="FUR-TA-10002041"/>
    <x v="0"/>
    <x v="3"/>
    <s v="Bevis Round Conference Table Top, X-Base"/>
    <n v="215.148"/>
    <n v="2"/>
    <n v="0.4"/>
    <n v="-103.98819999999998"/>
  </r>
  <r>
    <n v="3430"/>
    <x v="1697"/>
    <x v="3"/>
    <x v="445"/>
    <d v="2014-07-07T00:00:00"/>
    <s v="Second Class"/>
    <s v="SZ-20035"/>
    <x v="449"/>
    <x v="2"/>
    <s v="United States"/>
    <s v="Lancaster"/>
    <x v="24"/>
    <n v="43130"/>
    <x v="3"/>
    <s v="OFF-PA-10002246"/>
    <x v="1"/>
    <x v="10"/>
    <s v="Wirebound Four 2-3/4 x 5 Forms per Page, 400 Sets per Book"/>
    <n v="30.96"/>
    <n v="6"/>
    <n v="0.2"/>
    <n v="11.223000000000001"/>
  </r>
  <r>
    <n v="3431"/>
    <x v="1698"/>
    <x v="3"/>
    <x v="166"/>
    <d v="2014-12-10T00:00:00"/>
    <s v="First Class"/>
    <s v="LF-17185"/>
    <x v="166"/>
    <x v="0"/>
    <s v="United States"/>
    <s v="Inglewood"/>
    <x v="1"/>
    <n v="90301"/>
    <x v="1"/>
    <s v="OFF-ST-10003327"/>
    <x v="1"/>
    <x v="4"/>
    <s v="Akro-Mils 12-Gallon Tote"/>
    <n v="29.79"/>
    <n v="3"/>
    <n v="0"/>
    <n v="8.6390999999999956"/>
  </r>
  <r>
    <n v="3432"/>
    <x v="1698"/>
    <x v="3"/>
    <x v="166"/>
    <d v="2014-12-10T00:00:00"/>
    <s v="First Class"/>
    <s v="LF-17185"/>
    <x v="166"/>
    <x v="0"/>
    <s v="United States"/>
    <s v="Inglewood"/>
    <x v="1"/>
    <n v="90301"/>
    <x v="1"/>
    <s v="FUR-FU-10002703"/>
    <x v="0"/>
    <x v="5"/>
    <s v="Tenex Traditional Chairmats for Hard Floors, Average Lip, 36&quot; x 48&quot;"/>
    <n v="128.9"/>
    <n v="2"/>
    <n v="0"/>
    <n v="15.468000000000004"/>
  </r>
  <r>
    <n v="3433"/>
    <x v="1698"/>
    <x v="3"/>
    <x v="166"/>
    <d v="2014-12-10T00:00:00"/>
    <s v="First Class"/>
    <s v="LF-17185"/>
    <x v="166"/>
    <x v="0"/>
    <s v="United States"/>
    <s v="Inglewood"/>
    <x v="1"/>
    <n v="90301"/>
    <x v="1"/>
    <s v="OFF-PA-10003651"/>
    <x v="1"/>
    <x v="10"/>
    <s v="Xerox 1968"/>
    <n v="60.12"/>
    <n v="9"/>
    <n v="0"/>
    <n v="28.857599999999998"/>
  </r>
  <r>
    <n v="3434"/>
    <x v="1699"/>
    <x v="3"/>
    <x v="256"/>
    <d v="2014-12-10T00:00:00"/>
    <s v="Standard Class"/>
    <s v="AB-10165"/>
    <x v="269"/>
    <x v="0"/>
    <s v="United States"/>
    <s v="Bellevue"/>
    <x v="4"/>
    <n v="98006"/>
    <x v="1"/>
    <s v="OFF-BI-10001617"/>
    <x v="1"/>
    <x v="8"/>
    <s v="GBC Wire Binding Combs"/>
    <n v="24.816000000000003"/>
    <n v="3"/>
    <n v="0.2"/>
    <n v="8.3753999999999991"/>
  </r>
  <r>
    <n v="3435"/>
    <x v="1699"/>
    <x v="3"/>
    <x v="256"/>
    <d v="2014-12-10T00:00:00"/>
    <s v="Standard Class"/>
    <s v="AB-10165"/>
    <x v="269"/>
    <x v="0"/>
    <s v="United States"/>
    <s v="Bellevue"/>
    <x v="4"/>
    <n v="98006"/>
    <x v="1"/>
    <s v="OFF-BI-10000145"/>
    <x v="1"/>
    <x v="8"/>
    <s v="Zipper Ring Binder Pockets"/>
    <n v="14.976000000000003"/>
    <n v="6"/>
    <n v="0.2"/>
    <n v="5.4287999999999981"/>
  </r>
  <r>
    <n v="3436"/>
    <x v="1700"/>
    <x v="1"/>
    <x v="874"/>
    <d v="2012-09-29T00:00:00"/>
    <s v="First Class"/>
    <s v="NM-18520"/>
    <x v="392"/>
    <x v="0"/>
    <s v="United States"/>
    <s v="Chicago"/>
    <x v="10"/>
    <n v="60610"/>
    <x v="2"/>
    <s v="OFF-BI-10001670"/>
    <x v="1"/>
    <x v="8"/>
    <s v="Vinyl Sectional Post Binders"/>
    <n v="15.079999999999998"/>
    <n v="2"/>
    <n v="0.8"/>
    <n v="-22.620000000000005"/>
  </r>
  <r>
    <n v="3437"/>
    <x v="1700"/>
    <x v="1"/>
    <x v="874"/>
    <d v="2012-09-29T00:00:00"/>
    <s v="First Class"/>
    <s v="NM-18520"/>
    <x v="392"/>
    <x v="0"/>
    <s v="United States"/>
    <s v="Chicago"/>
    <x v="10"/>
    <n v="60610"/>
    <x v="2"/>
    <s v="FUR-FU-10003849"/>
    <x v="0"/>
    <x v="5"/>
    <s v="DAX Metal Frame, Desktop, Stepped-Edge"/>
    <n v="24.288"/>
    <n v="3"/>
    <n v="0.6"/>
    <n v="-12.751199999999997"/>
  </r>
  <r>
    <n v="3438"/>
    <x v="1701"/>
    <x v="3"/>
    <x v="505"/>
    <d v="2014-10-31T00:00:00"/>
    <s v="Same Day"/>
    <s v="RA-19945"/>
    <x v="362"/>
    <x v="0"/>
    <s v="United States"/>
    <s v="Dallas"/>
    <x v="5"/>
    <n v="75217"/>
    <x v="2"/>
    <s v="FUR-FU-10003849"/>
    <x v="0"/>
    <x v="5"/>
    <s v="DAX Metal Frame, Desktop, Stepped-Edge"/>
    <n v="16.192"/>
    <n v="2"/>
    <n v="0.6"/>
    <n v="-8.5007999999999981"/>
  </r>
  <r>
    <n v="3439"/>
    <x v="1701"/>
    <x v="3"/>
    <x v="505"/>
    <d v="2014-10-31T00:00:00"/>
    <s v="Same Day"/>
    <s v="RA-19945"/>
    <x v="362"/>
    <x v="0"/>
    <s v="United States"/>
    <s v="Dallas"/>
    <x v="5"/>
    <n v="75217"/>
    <x v="2"/>
    <s v="FUR-TA-10002041"/>
    <x v="0"/>
    <x v="3"/>
    <s v="Bevis Round Conference Table Top, X-Base"/>
    <n v="251.00599999999997"/>
    <n v="2"/>
    <n v="0.3"/>
    <n v="-68.130199999999988"/>
  </r>
  <r>
    <n v="3440"/>
    <x v="1701"/>
    <x v="3"/>
    <x v="505"/>
    <d v="2014-10-31T00:00:00"/>
    <s v="Same Day"/>
    <s v="RA-19945"/>
    <x v="362"/>
    <x v="0"/>
    <s v="United States"/>
    <s v="Dallas"/>
    <x v="5"/>
    <n v="75217"/>
    <x v="2"/>
    <s v="OFF-ST-10002214"/>
    <x v="1"/>
    <x v="4"/>
    <s v="X-Rack File for Hanging Folders"/>
    <n v="54.192"/>
    <n v="6"/>
    <n v="0.2"/>
    <n v="4.0643999999999973"/>
  </r>
  <r>
    <n v="3441"/>
    <x v="1702"/>
    <x v="1"/>
    <x v="239"/>
    <d v="2012-11-30T00:00:00"/>
    <s v="Same Day"/>
    <s v="PO-19195"/>
    <x v="285"/>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x v="567"/>
    <x v="0"/>
    <s v="United States"/>
    <s v="New York City"/>
    <x v="15"/>
    <n v="10024"/>
    <x v="3"/>
    <s v="OFF-PA-10002137"/>
    <x v="1"/>
    <x v="10"/>
    <s v="Southworth 100% Résumé Paper, 24lb."/>
    <n v="108.92"/>
    <n v="14"/>
    <n v="0"/>
    <n v="49.013999999999996"/>
  </r>
  <r>
    <n v="3443"/>
    <x v="1704"/>
    <x v="3"/>
    <x v="123"/>
    <d v="2014-11-24T00:00:00"/>
    <s v="Standard Class"/>
    <s v="JD-16150"/>
    <x v="251"/>
    <x v="1"/>
    <s v="United States"/>
    <s v="New York City"/>
    <x v="15"/>
    <n v="10011"/>
    <x v="3"/>
    <s v="OFF-EN-10001415"/>
    <x v="1"/>
    <x v="12"/>
    <s v="Staples"/>
    <n v="16.740000000000002"/>
    <n v="3"/>
    <n v="0"/>
    <n v="8.370000000000001"/>
  </r>
  <r>
    <n v="3444"/>
    <x v="1704"/>
    <x v="3"/>
    <x v="123"/>
    <d v="2014-11-24T00:00:00"/>
    <s v="Standard Class"/>
    <s v="JD-16150"/>
    <x v="251"/>
    <x v="1"/>
    <s v="United States"/>
    <s v="New York City"/>
    <x v="15"/>
    <n v="10011"/>
    <x v="3"/>
    <s v="OFF-AP-10003849"/>
    <x v="1"/>
    <x v="9"/>
    <s v="Hoover Shoulder Vac Commercial Portable Vacuum"/>
    <n v="2504.7399999999998"/>
    <n v="7"/>
    <n v="0"/>
    <n v="626.18499999999995"/>
  </r>
  <r>
    <n v="3445"/>
    <x v="1705"/>
    <x v="0"/>
    <x v="875"/>
    <d v="2013-08-03T00:00:00"/>
    <s v="Standard Class"/>
    <s v="JO-15145"/>
    <x v="705"/>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x v="97"/>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x v="706"/>
    <x v="1"/>
    <s v="United States"/>
    <s v="New York City"/>
    <x v="15"/>
    <n v="10024"/>
    <x v="3"/>
    <s v="OFF-PA-10000474"/>
    <x v="1"/>
    <x v="10"/>
    <s v="Staples"/>
    <n v="70.88"/>
    <n v="2"/>
    <n v="0"/>
    <n v="33.313599999999994"/>
  </r>
  <r>
    <n v="3448"/>
    <x v="1708"/>
    <x v="3"/>
    <x v="532"/>
    <d v="2014-06-16T00:00:00"/>
    <s v="Standard Class"/>
    <s v="KN-16705"/>
    <x v="607"/>
    <x v="2"/>
    <s v="United States"/>
    <s v="Auburn"/>
    <x v="19"/>
    <n v="36830"/>
    <x v="0"/>
    <s v="OFF-AR-10001919"/>
    <x v="1"/>
    <x v="6"/>
    <s v="OIC #2 Pencils, Medium Soft"/>
    <n v="3.76"/>
    <n v="2"/>
    <n v="0"/>
    <n v="1.0903999999999998"/>
  </r>
  <r>
    <n v="3449"/>
    <x v="1709"/>
    <x v="0"/>
    <x v="877"/>
    <d v="2013-10-14T00:00:00"/>
    <s v="Standard Class"/>
    <s v="TB-21250"/>
    <x v="621"/>
    <x v="0"/>
    <s v="United States"/>
    <s v="Los Angeles"/>
    <x v="1"/>
    <n v="90049"/>
    <x v="1"/>
    <s v="OFF-BI-10004001"/>
    <x v="1"/>
    <x v="8"/>
    <s v="GBC Recycled VeloBinder Covers"/>
    <n v="27.263999999999999"/>
    <n v="2"/>
    <n v="0.2"/>
    <n v="8.8607999999999976"/>
  </r>
  <r>
    <n v="3450"/>
    <x v="1710"/>
    <x v="2"/>
    <x v="78"/>
    <d v="2011-09-14T00:00:00"/>
    <s v="Standard Class"/>
    <s v="DP-13390"/>
    <x v="503"/>
    <x v="2"/>
    <s v="United States"/>
    <s v="San Francisco"/>
    <x v="1"/>
    <n v="94110"/>
    <x v="1"/>
    <s v="OFF-AP-10004785"/>
    <x v="1"/>
    <x v="9"/>
    <s v="Holmes Replacement Filter for HEPA Air Cleaner, Medium Room"/>
    <n v="56.65"/>
    <n v="5"/>
    <n v="0"/>
    <n v="24.359500000000004"/>
  </r>
  <r>
    <n v="3451"/>
    <x v="1710"/>
    <x v="2"/>
    <x v="78"/>
    <d v="2011-09-14T00:00:00"/>
    <s v="Standard Class"/>
    <s v="DP-13390"/>
    <x v="503"/>
    <x v="2"/>
    <s v="United States"/>
    <s v="San Francisco"/>
    <x v="1"/>
    <n v="94110"/>
    <x v="1"/>
    <s v="OFF-ST-10002406"/>
    <x v="1"/>
    <x v="4"/>
    <s v="Pizazz Global Quick File"/>
    <n v="14.97"/>
    <n v="1"/>
    <n v="0"/>
    <n v="4.1916000000000011"/>
  </r>
  <r>
    <n v="3452"/>
    <x v="1710"/>
    <x v="2"/>
    <x v="78"/>
    <d v="2011-09-14T00:00:00"/>
    <s v="Standard Class"/>
    <s v="DP-13390"/>
    <x v="503"/>
    <x v="2"/>
    <s v="United States"/>
    <s v="San Francisco"/>
    <x v="1"/>
    <n v="94110"/>
    <x v="1"/>
    <s v="OFF-FA-10002988"/>
    <x v="1"/>
    <x v="13"/>
    <s v="Ideal Clamps"/>
    <n v="4.0199999999999996"/>
    <n v="2"/>
    <n v="0"/>
    <n v="1.9697999999999998"/>
  </r>
  <r>
    <n v="3453"/>
    <x v="1711"/>
    <x v="2"/>
    <x v="878"/>
    <d v="2011-03-21T00:00:00"/>
    <s v="Second Class"/>
    <s v="KN-16705"/>
    <x v="607"/>
    <x v="2"/>
    <s v="United States"/>
    <s v="Raleigh"/>
    <x v="3"/>
    <n v="27604"/>
    <x v="0"/>
    <s v="TEC-PH-10002415"/>
    <x v="2"/>
    <x v="7"/>
    <s v="Polycom VoiceStation 500 Conference phone"/>
    <n v="471.92"/>
    <n v="2"/>
    <n v="0.2"/>
    <n v="29.495000000000019"/>
  </r>
  <r>
    <n v="3454"/>
    <x v="1712"/>
    <x v="1"/>
    <x v="879"/>
    <d v="2012-03-02T00:00:00"/>
    <s v="Second Class"/>
    <s v="ST-20530"/>
    <x v="461"/>
    <x v="0"/>
    <s v="United States"/>
    <s v="Macon"/>
    <x v="32"/>
    <n v="31204"/>
    <x v="0"/>
    <s v="OFF-BI-10004236"/>
    <x v="1"/>
    <x v="8"/>
    <s v="XtraLife ClearVue Slant-D Ring Binder, White, 3&quot;"/>
    <n v="58.72"/>
    <n v="4"/>
    <n v="0"/>
    <n v="27.011199999999999"/>
  </r>
  <r>
    <n v="3455"/>
    <x v="1713"/>
    <x v="1"/>
    <x v="584"/>
    <d v="2012-07-14T00:00:00"/>
    <s v="Standard Class"/>
    <s v="EB-13870"/>
    <x v="12"/>
    <x v="0"/>
    <s v="United States"/>
    <s v="Nashville"/>
    <x v="18"/>
    <n v="37211"/>
    <x v="0"/>
    <s v="OFF-AR-10000657"/>
    <x v="1"/>
    <x v="6"/>
    <s v="Binney &amp; Smith inkTank Desk Highlighter, Chisel Tip, Yellow, 12/Box"/>
    <n v="5.16"/>
    <n v="3"/>
    <n v="0.2"/>
    <n v="0.83849999999999936"/>
  </r>
  <r>
    <n v="3456"/>
    <x v="1714"/>
    <x v="0"/>
    <x v="880"/>
    <d v="2013-02-27T00:00:00"/>
    <s v="Standard Class"/>
    <s v="AH-10210"/>
    <x v="117"/>
    <x v="0"/>
    <s v="United States"/>
    <s v="Nashville"/>
    <x v="18"/>
    <n v="37211"/>
    <x v="0"/>
    <s v="OFF-PA-10004996"/>
    <x v="1"/>
    <x v="10"/>
    <s v="Speediset Carbonless Redi-Letter 7&quot; x 8 1/2&quot;"/>
    <n v="16.496000000000002"/>
    <n v="2"/>
    <n v="0.2"/>
    <n v="5.5673999999999992"/>
  </r>
  <r>
    <n v="3457"/>
    <x v="1715"/>
    <x v="3"/>
    <x v="118"/>
    <d v="2014-09-19T00:00:00"/>
    <s v="First Class"/>
    <s v="AS-10090"/>
    <x v="548"/>
    <x v="0"/>
    <s v="United States"/>
    <s v="Philadelphia"/>
    <x v="9"/>
    <n v="19143"/>
    <x v="3"/>
    <s v="TEC-AC-10001109"/>
    <x v="2"/>
    <x v="11"/>
    <s v="Logitech Trackman Marble Mouse"/>
    <n v="71.975999999999999"/>
    <n v="3"/>
    <n v="0.2"/>
    <n v="19.793400000000005"/>
  </r>
  <r>
    <n v="3458"/>
    <x v="1715"/>
    <x v="3"/>
    <x v="118"/>
    <d v="2014-09-19T00:00:00"/>
    <s v="First Class"/>
    <s v="AS-10090"/>
    <x v="548"/>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x v="548"/>
    <x v="0"/>
    <s v="United States"/>
    <s v="Philadelphia"/>
    <x v="9"/>
    <n v="19143"/>
    <x v="3"/>
    <s v="OFF-BI-10002393"/>
    <x v="1"/>
    <x v="8"/>
    <s v="Binder Posts"/>
    <n v="3.4440000000000008"/>
    <n v="2"/>
    <n v="0.7"/>
    <n v="-2.7551999999999994"/>
  </r>
  <r>
    <n v="3460"/>
    <x v="1715"/>
    <x v="3"/>
    <x v="118"/>
    <d v="2014-09-19T00:00:00"/>
    <s v="First Class"/>
    <s v="AS-10090"/>
    <x v="548"/>
    <x v="0"/>
    <s v="United States"/>
    <s v="Philadelphia"/>
    <x v="9"/>
    <n v="19143"/>
    <x v="3"/>
    <s v="OFF-BI-10001359"/>
    <x v="1"/>
    <x v="8"/>
    <s v="GBC DocuBind TL300 Electric Binding System"/>
    <n v="538.19400000000007"/>
    <n v="2"/>
    <n v="0.7"/>
    <n v="-412.61539999999991"/>
  </r>
  <r>
    <n v="3461"/>
    <x v="1715"/>
    <x v="3"/>
    <x v="118"/>
    <d v="2014-09-19T00:00:00"/>
    <s v="First Class"/>
    <s v="AS-10090"/>
    <x v="548"/>
    <x v="0"/>
    <s v="United States"/>
    <s v="Philadelphia"/>
    <x v="9"/>
    <n v="19143"/>
    <x v="3"/>
    <s v="TEC-AC-10003628"/>
    <x v="2"/>
    <x v="11"/>
    <s v="Logitech 910-002974 M325 Wireless Mouse for Web Scrolling"/>
    <n v="47.984000000000002"/>
    <n v="2"/>
    <n v="0.2"/>
    <n v="14.395200000000004"/>
  </r>
  <r>
    <n v="3462"/>
    <x v="1716"/>
    <x v="3"/>
    <x v="60"/>
    <d v="2014-11-11T00:00:00"/>
    <s v="Second Class"/>
    <s v="EM-13825"/>
    <x v="605"/>
    <x v="1"/>
    <s v="United States"/>
    <s v="Dallas"/>
    <x v="5"/>
    <n v="75081"/>
    <x v="2"/>
    <s v="TEC-PH-10003012"/>
    <x v="2"/>
    <x v="7"/>
    <s v="Nortel Meridian M3904 Professional Digital phone"/>
    <n v="492.76800000000003"/>
    <n v="4"/>
    <n v="0.2"/>
    <n v="55.436399999999935"/>
  </r>
  <r>
    <n v="3463"/>
    <x v="1717"/>
    <x v="1"/>
    <x v="763"/>
    <d v="2012-02-23T00:00:00"/>
    <s v="Second Class"/>
    <s v="KA-16525"/>
    <x v="567"/>
    <x v="0"/>
    <s v="United States"/>
    <s v="Perth Amboy"/>
    <x v="30"/>
    <n v="8861"/>
    <x v="3"/>
    <s v="OFF-AR-10003903"/>
    <x v="1"/>
    <x v="6"/>
    <s v="Sanford 52201 APSCO Electric Pencil Sharpener"/>
    <n v="286.78999999999996"/>
    <n v="7"/>
    <n v="0"/>
    <n v="74.565400000000011"/>
  </r>
  <r>
    <n v="3464"/>
    <x v="1718"/>
    <x v="0"/>
    <x v="881"/>
    <d v="2013-12-01T00:00:00"/>
    <s v="Standard Class"/>
    <s v="HJ-14875"/>
    <x v="707"/>
    <x v="2"/>
    <s v="United States"/>
    <s v="Jacksonville"/>
    <x v="2"/>
    <n v="32216"/>
    <x v="0"/>
    <s v="OFF-PA-10004675"/>
    <x v="1"/>
    <x v="10"/>
    <s v="Telephone Message Books with Fax/Mobile Section, 5 1/2&quot; x 3 3/16&quot;"/>
    <n v="5.08"/>
    <n v="1"/>
    <n v="0.2"/>
    <n v="1.6509999999999998"/>
  </r>
  <r>
    <n v="3465"/>
    <x v="1719"/>
    <x v="3"/>
    <x v="734"/>
    <d v="2014-12-06T00:00:00"/>
    <s v="Second Class"/>
    <s v="ND-18370"/>
    <x v="444"/>
    <x v="0"/>
    <s v="United States"/>
    <s v="Jacksonville"/>
    <x v="2"/>
    <n v="32216"/>
    <x v="0"/>
    <s v="TEC-AC-10001990"/>
    <x v="2"/>
    <x v="11"/>
    <s v="Kensington Orbit Wireless Mobile Trackball for PC and Mac"/>
    <n v="47.992000000000004"/>
    <n v="1"/>
    <n v="0.2"/>
    <n v="7.198799999999995"/>
  </r>
  <r>
    <n v="3466"/>
    <x v="1720"/>
    <x v="1"/>
    <x v="229"/>
    <d v="2012-09-14T00:00:00"/>
    <s v="Standard Class"/>
    <s v="EH-13765"/>
    <x v="553"/>
    <x v="1"/>
    <s v="United States"/>
    <s v="Revere"/>
    <x v="31"/>
    <n v="2151"/>
    <x v="3"/>
    <s v="OFF-AP-10003842"/>
    <x v="1"/>
    <x v="9"/>
    <s v="Euro-Pro Shark Turbo Vacuum"/>
    <n v="61.96"/>
    <n v="2"/>
    <n v="0"/>
    <n v="16.1096"/>
  </r>
  <r>
    <n v="3467"/>
    <x v="1720"/>
    <x v="1"/>
    <x v="229"/>
    <d v="2012-09-14T00:00:00"/>
    <s v="Standard Class"/>
    <s v="EH-13765"/>
    <x v="553"/>
    <x v="1"/>
    <s v="United States"/>
    <s v="Revere"/>
    <x v="31"/>
    <n v="2151"/>
    <x v="3"/>
    <s v="FUR-BO-10004695"/>
    <x v="0"/>
    <x v="0"/>
    <s v="O'Sullivan 2-Door Barrister Bookcase in Odessa Pine"/>
    <n v="361.96"/>
    <n v="2"/>
    <n v="0"/>
    <n v="83.25079999999997"/>
  </r>
  <r>
    <n v="3468"/>
    <x v="1720"/>
    <x v="1"/>
    <x v="229"/>
    <d v="2012-09-14T00:00:00"/>
    <s v="Standard Class"/>
    <s v="EH-13765"/>
    <x v="553"/>
    <x v="1"/>
    <s v="United States"/>
    <s v="Revere"/>
    <x v="31"/>
    <n v="2151"/>
    <x v="3"/>
    <s v="OFF-PA-10003039"/>
    <x v="1"/>
    <x v="10"/>
    <s v="Xerox 1960"/>
    <n v="278.82"/>
    <n v="9"/>
    <n v="0"/>
    <n v="125.46899999999999"/>
  </r>
  <r>
    <n v="3469"/>
    <x v="1721"/>
    <x v="0"/>
    <x v="882"/>
    <d v="2013-12-20T00:00:00"/>
    <s v="Standard Class"/>
    <s v="MC-17845"/>
    <x v="266"/>
    <x v="0"/>
    <s v="United States"/>
    <s v="Jackson"/>
    <x v="35"/>
    <n v="39212"/>
    <x v="0"/>
    <s v="FUR-FU-10002045"/>
    <x v="0"/>
    <x v="5"/>
    <s v="Executive Impressions 14&quot;"/>
    <n v="133.38"/>
    <n v="6"/>
    <n v="0"/>
    <n v="58.687200000000011"/>
  </r>
  <r>
    <n v="3470"/>
    <x v="1722"/>
    <x v="1"/>
    <x v="744"/>
    <d v="2012-04-10T00:00:00"/>
    <s v="Standard Class"/>
    <s v="MH-17455"/>
    <x v="708"/>
    <x v="0"/>
    <s v="United States"/>
    <s v="Jacksonville"/>
    <x v="3"/>
    <n v="28540"/>
    <x v="0"/>
    <s v="OFF-PA-10001019"/>
    <x v="1"/>
    <x v="10"/>
    <s v="Xerox 1884"/>
    <n v="47.952000000000005"/>
    <n v="3"/>
    <n v="0.2"/>
    <n v="16.183799999999998"/>
  </r>
  <r>
    <n v="3471"/>
    <x v="1723"/>
    <x v="0"/>
    <x v="49"/>
    <d v="2013-12-06T00:00:00"/>
    <s v="Standard Class"/>
    <s v="CL-11890"/>
    <x v="488"/>
    <x v="0"/>
    <s v="United States"/>
    <s v="San Francisco"/>
    <x v="1"/>
    <n v="94122"/>
    <x v="1"/>
    <s v="FUR-FU-10003724"/>
    <x v="0"/>
    <x v="5"/>
    <s v="Westinghouse Clip-On Gooseneck Lamps"/>
    <n v="16.739999999999998"/>
    <n v="2"/>
    <n v="0"/>
    <n v="4.3523999999999994"/>
  </r>
  <r>
    <n v="3472"/>
    <x v="1724"/>
    <x v="3"/>
    <x v="105"/>
    <d v="2014-11-18T00:00:00"/>
    <s v="Standard Class"/>
    <s v="SF-20965"/>
    <x v="245"/>
    <x v="1"/>
    <s v="United States"/>
    <s v="Columbus"/>
    <x v="24"/>
    <n v="43229"/>
    <x v="3"/>
    <s v="OFF-PA-10003673"/>
    <x v="1"/>
    <x v="10"/>
    <s v="Strathmore Photo Mount Cards"/>
    <n v="10.848000000000001"/>
    <n v="2"/>
    <n v="0.2"/>
    <n v="3.5255999999999994"/>
  </r>
  <r>
    <n v="3473"/>
    <x v="1724"/>
    <x v="3"/>
    <x v="105"/>
    <d v="2014-11-18T00:00:00"/>
    <s v="Standard Class"/>
    <s v="SF-20965"/>
    <x v="245"/>
    <x v="1"/>
    <s v="United States"/>
    <s v="Columbus"/>
    <x v="24"/>
    <n v="43229"/>
    <x v="3"/>
    <s v="TEC-AC-10003614"/>
    <x v="2"/>
    <x v="11"/>
    <s v="Verbatim 25 GB 6x Blu-ray Single Layer Recordable Disc, 10/Pack"/>
    <n v="18.544"/>
    <n v="2"/>
    <n v="0.2"/>
    <n v="3.0133999999999981"/>
  </r>
  <r>
    <n v="3474"/>
    <x v="1725"/>
    <x v="3"/>
    <x v="448"/>
    <d v="2014-03-11T00:00:00"/>
    <s v="Standard Class"/>
    <s v="EP-13915"/>
    <x v="212"/>
    <x v="0"/>
    <s v="United States"/>
    <s v="Dearborn Heights"/>
    <x v="12"/>
    <n v="48127"/>
    <x v="2"/>
    <s v="FUR-CH-10000785"/>
    <x v="0"/>
    <x v="1"/>
    <s v="Global Ergonomic Managers Chair"/>
    <n v="180.98"/>
    <n v="1"/>
    <n v="0"/>
    <n v="47.0548"/>
  </r>
  <r>
    <n v="3475"/>
    <x v="1725"/>
    <x v="3"/>
    <x v="448"/>
    <d v="2014-03-11T00:00:00"/>
    <s v="Standard Class"/>
    <s v="EP-13915"/>
    <x v="212"/>
    <x v="0"/>
    <s v="United States"/>
    <s v="Dearborn Heights"/>
    <x v="12"/>
    <n v="48127"/>
    <x v="2"/>
    <s v="TEC-AC-10002926"/>
    <x v="2"/>
    <x v="11"/>
    <s v="Logitech Wireless Marathon Mouse M705"/>
    <n v="99.98"/>
    <n v="2"/>
    <n v="0"/>
    <n v="42.991400000000006"/>
  </r>
  <r>
    <n v="3476"/>
    <x v="1726"/>
    <x v="0"/>
    <x v="581"/>
    <d v="2013-12-01T00:00:00"/>
    <s v="First Class"/>
    <s v="RW-19630"/>
    <x v="338"/>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x v="338"/>
    <x v="1"/>
    <s v="United States"/>
    <s v="Overland Park"/>
    <x v="41"/>
    <n v="66212"/>
    <x v="2"/>
    <s v="OFF-BI-10000977"/>
    <x v="1"/>
    <x v="8"/>
    <s v="Ibico Plastic Spiral Binding Combs"/>
    <n v="152"/>
    <n v="5"/>
    <n v="0"/>
    <n v="69.919999999999987"/>
  </r>
  <r>
    <n v="3478"/>
    <x v="1727"/>
    <x v="2"/>
    <x v="883"/>
    <d v="2011-09-05T00:00:00"/>
    <s v="Standard Class"/>
    <s v="SJ-20500"/>
    <x v="81"/>
    <x v="0"/>
    <s v="United States"/>
    <s v="Santa Fe"/>
    <x v="27"/>
    <n v="87505"/>
    <x v="1"/>
    <s v="TEC-AC-10001635"/>
    <x v="2"/>
    <x v="11"/>
    <s v="KeyTronic KT400U2 - Keyboard - Black"/>
    <n v="92.52"/>
    <n v="9"/>
    <n v="0"/>
    <n v="18.503999999999991"/>
  </r>
  <r>
    <n v="3479"/>
    <x v="1728"/>
    <x v="0"/>
    <x v="16"/>
    <d v="2013-12-15T00:00:00"/>
    <s v="Standard Class"/>
    <s v="SP-20620"/>
    <x v="407"/>
    <x v="1"/>
    <s v="United States"/>
    <s v="San Francisco"/>
    <x v="1"/>
    <n v="94110"/>
    <x v="1"/>
    <s v="OFF-AR-10003056"/>
    <x v="1"/>
    <x v="6"/>
    <s v="Newell 341"/>
    <n v="8.56"/>
    <n v="2"/>
    <n v="0"/>
    <n v="2.4823999999999993"/>
  </r>
  <r>
    <n v="3480"/>
    <x v="1728"/>
    <x v="0"/>
    <x v="16"/>
    <d v="2013-12-15T00:00:00"/>
    <s v="Standard Class"/>
    <s v="SP-20620"/>
    <x v="407"/>
    <x v="1"/>
    <s v="United States"/>
    <s v="San Francisco"/>
    <x v="1"/>
    <n v="94110"/>
    <x v="1"/>
    <s v="OFF-PA-10003363"/>
    <x v="1"/>
    <x v="10"/>
    <s v="Xerox 204"/>
    <n v="45.36"/>
    <n v="7"/>
    <n v="0"/>
    <n v="21.772800000000004"/>
  </r>
  <r>
    <n v="3481"/>
    <x v="1728"/>
    <x v="0"/>
    <x v="16"/>
    <d v="2013-12-15T00:00:00"/>
    <s v="Standard Class"/>
    <s v="SP-20620"/>
    <x v="407"/>
    <x v="1"/>
    <s v="United States"/>
    <s v="San Francisco"/>
    <x v="1"/>
    <n v="94110"/>
    <x v="1"/>
    <s v="FUR-TA-10003954"/>
    <x v="0"/>
    <x v="3"/>
    <s v="Hon 94000 Series Round Tables"/>
    <n v="1421.6640000000002"/>
    <n v="6"/>
    <n v="0.2"/>
    <n v="-195.47879999999998"/>
  </r>
  <r>
    <n v="3482"/>
    <x v="1729"/>
    <x v="2"/>
    <x v="884"/>
    <d v="2011-04-10T00:00:00"/>
    <s v="First Class"/>
    <s v="PJ-19015"/>
    <x v="307"/>
    <x v="0"/>
    <s v="United States"/>
    <s v="Mobile"/>
    <x v="19"/>
    <n v="36608"/>
    <x v="0"/>
    <s v="FUR-FU-10004415"/>
    <x v="0"/>
    <x v="5"/>
    <s v="Stacking Tray, Side-Loading, Legal, Smoke"/>
    <n v="8.9600000000000009"/>
    <n v="2"/>
    <n v="0"/>
    <n v="2.7775999999999996"/>
  </r>
  <r>
    <n v="3483"/>
    <x v="1730"/>
    <x v="2"/>
    <x v="9"/>
    <d v="2011-08-29T00:00:00"/>
    <s v="First Class"/>
    <s v="CC-12610"/>
    <x v="566"/>
    <x v="1"/>
    <s v="United States"/>
    <s v="Springfield"/>
    <x v="17"/>
    <n v="22153"/>
    <x v="0"/>
    <s v="TEC-PH-10000455"/>
    <x v="2"/>
    <x v="7"/>
    <s v="GE 30522EE2"/>
    <n v="579.94999999999993"/>
    <n v="5"/>
    <n v="0"/>
    <n v="168.18549999999993"/>
  </r>
  <r>
    <n v="3484"/>
    <x v="1730"/>
    <x v="2"/>
    <x v="9"/>
    <d v="2011-08-29T00:00:00"/>
    <s v="First Class"/>
    <s v="CC-12610"/>
    <x v="566"/>
    <x v="1"/>
    <s v="United States"/>
    <s v="Springfield"/>
    <x v="17"/>
    <n v="22153"/>
    <x v="0"/>
    <s v="FUR-FU-10002456"/>
    <x v="0"/>
    <x v="5"/>
    <s v="Master Caster Door Stop, Large Neon Orange"/>
    <n v="29.12"/>
    <n v="4"/>
    <n v="0"/>
    <n v="12.521600000000003"/>
  </r>
  <r>
    <n v="3485"/>
    <x v="1730"/>
    <x v="2"/>
    <x v="9"/>
    <d v="2011-08-29T00:00:00"/>
    <s v="First Class"/>
    <s v="CC-12610"/>
    <x v="566"/>
    <x v="1"/>
    <s v="United States"/>
    <s v="Springfield"/>
    <x v="17"/>
    <n v="22153"/>
    <x v="0"/>
    <s v="FUR-TA-10003569"/>
    <x v="0"/>
    <x v="3"/>
    <s v="Bretford CR8500 Series Meeting Room Furniture"/>
    <n v="1202.94"/>
    <n v="3"/>
    <n v="0"/>
    <n v="300.73500000000001"/>
  </r>
  <r>
    <n v="3486"/>
    <x v="1731"/>
    <x v="0"/>
    <x v="147"/>
    <d v="2013-10-27T00:00:00"/>
    <s v="Standard Class"/>
    <s v="MY-18295"/>
    <x v="501"/>
    <x v="1"/>
    <s v="United States"/>
    <s v="Newark"/>
    <x v="13"/>
    <n v="19711"/>
    <x v="3"/>
    <s v="OFF-BI-10002813"/>
    <x v="1"/>
    <x v="8"/>
    <s v="Avery Reinforcements for Hole-Punch Pages"/>
    <n v="7.92"/>
    <n v="4"/>
    <n v="0"/>
    <n v="3.5640000000000001"/>
  </r>
  <r>
    <n v="3487"/>
    <x v="1732"/>
    <x v="0"/>
    <x v="885"/>
    <d v="2013-12-01T00:00:00"/>
    <s v="Same Day"/>
    <s v="DB-13210"/>
    <x v="203"/>
    <x v="0"/>
    <s v="United States"/>
    <s v="Hickory"/>
    <x v="3"/>
    <n v="28601"/>
    <x v="0"/>
    <s v="TEC-PH-10002890"/>
    <x v="2"/>
    <x v="7"/>
    <s v="AT&amp;T 17929 Lendline Telephone"/>
    <n v="36.192"/>
    <n v="1"/>
    <n v="0.2"/>
    <n v="2.7143999999999995"/>
  </r>
  <r>
    <n v="3488"/>
    <x v="1733"/>
    <x v="3"/>
    <x v="528"/>
    <d v="2014-09-12T00:00:00"/>
    <s v="Standard Class"/>
    <s v="MG-17875"/>
    <x v="675"/>
    <x v="2"/>
    <s v="United States"/>
    <s v="Fort Lauderdale"/>
    <x v="2"/>
    <n v="33311"/>
    <x v="0"/>
    <s v="OFF-ST-10001522"/>
    <x v="1"/>
    <x v="4"/>
    <s v="Gould Plastics 18-Pocket Panel Bin, 34w x 5-1/4d x 20-1/2h"/>
    <n v="147.184"/>
    <n v="2"/>
    <n v="0.2"/>
    <n v="-29.436800000000012"/>
  </r>
  <r>
    <n v="3489"/>
    <x v="1734"/>
    <x v="1"/>
    <x v="740"/>
    <d v="2012-07-06T00:00:00"/>
    <s v="Standard Class"/>
    <s v="RH-19600"/>
    <x v="584"/>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x v="584"/>
    <x v="0"/>
    <s v="United States"/>
    <s v="Carol Stream"/>
    <x v="10"/>
    <n v="60188"/>
    <x v="2"/>
    <s v="FUR-CH-10003774"/>
    <x v="0"/>
    <x v="1"/>
    <s v="Global Wood Trimmed Manager's Task Chair, Khaki"/>
    <n v="382.11599999999999"/>
    <n v="6"/>
    <n v="0.3"/>
    <n v="-92.799600000000027"/>
  </r>
  <r>
    <n v="3491"/>
    <x v="1734"/>
    <x v="1"/>
    <x v="740"/>
    <d v="2012-07-06T00:00:00"/>
    <s v="Standard Class"/>
    <s v="RH-19600"/>
    <x v="584"/>
    <x v="0"/>
    <s v="United States"/>
    <s v="Carol Stream"/>
    <x v="10"/>
    <n v="60188"/>
    <x v="2"/>
    <s v="OFF-ST-10004507"/>
    <x v="1"/>
    <x v="4"/>
    <s v="Advantus Rolling Storage Box"/>
    <n v="68.599999999999994"/>
    <n v="5"/>
    <n v="0.2"/>
    <n v="6.0024999999999977"/>
  </r>
  <r>
    <n v="3492"/>
    <x v="1734"/>
    <x v="1"/>
    <x v="740"/>
    <d v="2012-07-06T00:00:00"/>
    <s v="Standard Class"/>
    <s v="RH-19600"/>
    <x v="584"/>
    <x v="0"/>
    <s v="United States"/>
    <s v="Carol Stream"/>
    <x v="10"/>
    <n v="60188"/>
    <x v="2"/>
    <s v="OFF-ST-10003208"/>
    <x v="1"/>
    <x v="4"/>
    <s v="Adjustable Depth Letter/Legal Cart"/>
    <n v="435.50400000000002"/>
    <n v="3"/>
    <n v="0.2"/>
    <n v="48.994199999999921"/>
  </r>
  <r>
    <n v="3493"/>
    <x v="1734"/>
    <x v="1"/>
    <x v="740"/>
    <d v="2012-07-06T00:00:00"/>
    <s v="Standard Class"/>
    <s v="RH-19600"/>
    <x v="584"/>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x v="208"/>
    <x v="1"/>
    <s v="United States"/>
    <s v="Saint Cloud"/>
    <x v="11"/>
    <n v="56301"/>
    <x v="2"/>
    <s v="TEC-AC-10002305"/>
    <x v="2"/>
    <x v="11"/>
    <s v="KeyTronic E03601U1 - Keyboard - Beige"/>
    <n v="72"/>
    <n v="4"/>
    <n v="0"/>
    <n v="12.959999999999994"/>
  </r>
  <r>
    <n v="3495"/>
    <x v="1735"/>
    <x v="3"/>
    <x v="241"/>
    <d v="2014-09-29T00:00:00"/>
    <s v="Standard Class"/>
    <s v="KB-16240"/>
    <x v="208"/>
    <x v="1"/>
    <s v="United States"/>
    <s v="Saint Cloud"/>
    <x v="11"/>
    <n v="56301"/>
    <x v="2"/>
    <s v="TEC-AC-10000990"/>
    <x v="2"/>
    <x v="11"/>
    <s v="Imation Bio 2GB USB Flash Drive Imation Corp"/>
    <n v="655.90000000000009"/>
    <n v="5"/>
    <n v="0"/>
    <n v="275.47800000000001"/>
  </r>
  <r>
    <n v="3496"/>
    <x v="1735"/>
    <x v="3"/>
    <x v="241"/>
    <d v="2014-09-29T00:00:00"/>
    <s v="Standard Class"/>
    <s v="KB-16240"/>
    <x v="208"/>
    <x v="1"/>
    <s v="United States"/>
    <s v="Saint Cloud"/>
    <x v="11"/>
    <n v="56301"/>
    <x v="2"/>
    <s v="FUR-CH-10000665"/>
    <x v="0"/>
    <x v="1"/>
    <s v="Global Airflow Leather Mesh Back Chair, Black"/>
    <n v="603.91999999999996"/>
    <n v="4"/>
    <n v="0"/>
    <n v="181.17599999999993"/>
  </r>
  <r>
    <n v="3497"/>
    <x v="1736"/>
    <x v="0"/>
    <x v="590"/>
    <d v="2013-08-16T00:00:00"/>
    <s v="Standard Class"/>
    <s v="CA-12055"/>
    <x v="402"/>
    <x v="2"/>
    <s v="United States"/>
    <s v="Los Angeles"/>
    <x v="1"/>
    <n v="90036"/>
    <x v="1"/>
    <s v="FUR-TA-10001932"/>
    <x v="0"/>
    <x v="3"/>
    <s v="Chromcraft 48&quot; x 96&quot; Racetrack Double Pedestal Table"/>
    <n v="513.024"/>
    <n v="2"/>
    <n v="0.2"/>
    <n v="12.82559999999998"/>
  </r>
  <r>
    <n v="3498"/>
    <x v="1736"/>
    <x v="0"/>
    <x v="590"/>
    <d v="2013-08-16T00:00:00"/>
    <s v="Standard Class"/>
    <s v="CA-12055"/>
    <x v="402"/>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x v="402"/>
    <x v="2"/>
    <s v="United States"/>
    <s v="Los Angeles"/>
    <x v="1"/>
    <n v="90036"/>
    <x v="1"/>
    <s v="OFF-BI-10002160"/>
    <x v="1"/>
    <x v="8"/>
    <s v="Acco Hanging Data Binders"/>
    <n v="15.24"/>
    <n v="5"/>
    <n v="0.2"/>
    <n v="5.3339999999999996"/>
  </r>
  <r>
    <n v="3500"/>
    <x v="1737"/>
    <x v="0"/>
    <x v="321"/>
    <d v="2013-10-04T00:00:00"/>
    <s v="Standard Class"/>
    <s v="JK-15730"/>
    <x v="300"/>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x v="300"/>
    <x v="0"/>
    <s v="United States"/>
    <s v="Mobile"/>
    <x v="19"/>
    <n v="36608"/>
    <x v="0"/>
    <s v="OFF-BI-10001989"/>
    <x v="1"/>
    <x v="8"/>
    <s v="Premium Transparent Presentation Covers by GBC"/>
    <n v="62.94"/>
    <n v="3"/>
    <n v="0"/>
    <n v="30.211199999999998"/>
  </r>
  <r>
    <n v="3502"/>
    <x v="1737"/>
    <x v="0"/>
    <x v="321"/>
    <d v="2013-10-04T00:00:00"/>
    <s v="Standard Class"/>
    <s v="JK-15730"/>
    <x v="300"/>
    <x v="0"/>
    <s v="United States"/>
    <s v="Mobile"/>
    <x v="19"/>
    <n v="36608"/>
    <x v="0"/>
    <s v="OFF-AR-10001149"/>
    <x v="1"/>
    <x v="6"/>
    <s v="Sanford Colorific Colored Pencils, 12/Box"/>
    <n v="25.919999999999998"/>
    <n v="9"/>
    <n v="0"/>
    <n v="7.7759999999999989"/>
  </r>
  <r>
    <n v="3503"/>
    <x v="1738"/>
    <x v="3"/>
    <x v="318"/>
    <d v="2014-04-11T00:00:00"/>
    <s v="Same Day"/>
    <s v="RD-19930"/>
    <x v="709"/>
    <x v="0"/>
    <s v="United States"/>
    <s v="Austin"/>
    <x v="5"/>
    <n v="78745"/>
    <x v="2"/>
    <s v="OFF-PA-10004101"/>
    <x v="1"/>
    <x v="10"/>
    <s v="Xerox 1894"/>
    <n v="10.368000000000002"/>
    <n v="2"/>
    <n v="0.2"/>
    <n v="3.6288"/>
  </r>
  <r>
    <n v="3504"/>
    <x v="1738"/>
    <x v="3"/>
    <x v="318"/>
    <d v="2014-04-11T00:00:00"/>
    <s v="Same Day"/>
    <s v="RD-19930"/>
    <x v="709"/>
    <x v="0"/>
    <s v="United States"/>
    <s v="Austin"/>
    <x v="5"/>
    <n v="78745"/>
    <x v="2"/>
    <s v="TEC-AC-10001714"/>
    <x v="2"/>
    <x v="11"/>
    <s v="Logitech MX Performance Wireless Mouse"/>
    <n v="95.736000000000004"/>
    <n v="3"/>
    <n v="0.2"/>
    <n v="20.343900000000001"/>
  </r>
  <r>
    <n v="3505"/>
    <x v="1739"/>
    <x v="0"/>
    <x v="122"/>
    <d v="2013-12-21T00:00:00"/>
    <s v="Second Class"/>
    <s v="JK-16120"/>
    <x v="451"/>
    <x v="2"/>
    <s v="United States"/>
    <s v="New York City"/>
    <x v="15"/>
    <n v="10009"/>
    <x v="3"/>
    <s v="OFF-ST-10003716"/>
    <x v="1"/>
    <x v="4"/>
    <s v="Tennsco Double-Tier Lockers"/>
    <n v="900.08"/>
    <n v="4"/>
    <n v="0"/>
    <n v="117.0104"/>
  </r>
  <r>
    <n v="3506"/>
    <x v="1740"/>
    <x v="2"/>
    <x v="886"/>
    <d v="2011-06-24T00:00:00"/>
    <s v="Standard Class"/>
    <s v="SC-20020"/>
    <x v="710"/>
    <x v="0"/>
    <s v="United States"/>
    <s v="Plano"/>
    <x v="5"/>
    <n v="75023"/>
    <x v="2"/>
    <s v="TEC-PH-10000369"/>
    <x v="2"/>
    <x v="7"/>
    <s v="HTC One Mini"/>
    <n v="201.584"/>
    <n v="2"/>
    <n v="0.2"/>
    <n v="20.158400000000015"/>
  </r>
  <r>
    <n v="3507"/>
    <x v="1740"/>
    <x v="2"/>
    <x v="886"/>
    <d v="2011-06-24T00:00:00"/>
    <s v="Standard Class"/>
    <s v="SC-20020"/>
    <x v="710"/>
    <x v="0"/>
    <s v="United States"/>
    <s v="Plano"/>
    <x v="5"/>
    <n v="75023"/>
    <x v="2"/>
    <s v="OFF-BI-10000756"/>
    <x v="1"/>
    <x v="8"/>
    <s v="Storex DuraTech Recycled Plastic Frosted Binders"/>
    <n v="3.3919999999999995"/>
    <n v="4"/>
    <n v="0.8"/>
    <n v="-5.088000000000001"/>
  </r>
  <r>
    <n v="3508"/>
    <x v="1740"/>
    <x v="2"/>
    <x v="886"/>
    <d v="2011-06-24T00:00:00"/>
    <s v="Standard Class"/>
    <s v="SC-20020"/>
    <x v="710"/>
    <x v="0"/>
    <s v="United States"/>
    <s v="Plano"/>
    <x v="5"/>
    <n v="75023"/>
    <x v="2"/>
    <s v="FUR-BO-10001608"/>
    <x v="0"/>
    <x v="0"/>
    <s v="Hon Metal Bookcases, Black"/>
    <n v="193.06559999999999"/>
    <n v="4"/>
    <n v="0.32"/>
    <n v="-19.874399999999994"/>
  </r>
  <r>
    <n v="3509"/>
    <x v="1740"/>
    <x v="2"/>
    <x v="886"/>
    <d v="2011-06-24T00:00:00"/>
    <s v="Standard Class"/>
    <s v="SC-20020"/>
    <x v="710"/>
    <x v="0"/>
    <s v="United States"/>
    <s v="Plano"/>
    <x v="5"/>
    <n v="75023"/>
    <x v="2"/>
    <s v="OFF-PA-10001166"/>
    <x v="1"/>
    <x v="10"/>
    <s v="Xerox 2"/>
    <n v="15.552000000000003"/>
    <n v="3"/>
    <n v="0.2"/>
    <n v="5.4432"/>
  </r>
  <r>
    <n v="3510"/>
    <x v="1740"/>
    <x v="2"/>
    <x v="886"/>
    <d v="2011-06-24T00:00:00"/>
    <s v="Standard Class"/>
    <s v="SC-20020"/>
    <x v="710"/>
    <x v="0"/>
    <s v="United States"/>
    <s v="Plano"/>
    <x v="5"/>
    <n v="75023"/>
    <x v="2"/>
    <s v="OFF-PA-10000587"/>
    <x v="1"/>
    <x v="10"/>
    <s v="Array Parchment Paper, Assorted Colors"/>
    <n v="11.648000000000001"/>
    <n v="2"/>
    <n v="0.2"/>
    <n v="4.0768000000000004"/>
  </r>
  <r>
    <n v="3511"/>
    <x v="1740"/>
    <x v="2"/>
    <x v="886"/>
    <d v="2011-06-24T00:00:00"/>
    <s v="Standard Class"/>
    <s v="SC-20020"/>
    <x v="710"/>
    <x v="0"/>
    <s v="United States"/>
    <s v="Plano"/>
    <x v="5"/>
    <n v="75023"/>
    <x v="2"/>
    <s v="TEC-MA-10001972"/>
    <x v="2"/>
    <x v="15"/>
    <s v="Okidata C331dn Printer"/>
    <n v="418.8"/>
    <n v="2"/>
    <n v="0.4"/>
    <n v="-97.71999999999997"/>
  </r>
  <r>
    <n v="3512"/>
    <x v="1740"/>
    <x v="2"/>
    <x v="886"/>
    <d v="2011-06-24T00:00:00"/>
    <s v="Standard Class"/>
    <s v="SC-20020"/>
    <x v="710"/>
    <x v="0"/>
    <s v="United States"/>
    <s v="Plano"/>
    <x v="5"/>
    <n v="75023"/>
    <x v="2"/>
    <s v="OFF-ST-10004123"/>
    <x v="1"/>
    <x v="4"/>
    <s v="Safco Industrial Wire Shelving System"/>
    <n v="509.48800000000006"/>
    <n v="7"/>
    <n v="0.2"/>
    <n v="-127.37200000000001"/>
  </r>
  <r>
    <n v="3513"/>
    <x v="1741"/>
    <x v="3"/>
    <x v="507"/>
    <d v="2014-09-07T00:00:00"/>
    <s v="First Class"/>
    <s v="HW-14935"/>
    <x v="304"/>
    <x v="1"/>
    <s v="United States"/>
    <s v="Chicago"/>
    <x v="10"/>
    <n v="60653"/>
    <x v="2"/>
    <s v="FUR-BO-10000112"/>
    <x v="0"/>
    <x v="0"/>
    <s v="Bush Birmingham Collection Bookcase, Dark Cherry"/>
    <n v="825.17399999999998"/>
    <n v="9"/>
    <n v="0.3"/>
    <n v="-117.88199999999998"/>
  </r>
  <r>
    <n v="3514"/>
    <x v="1741"/>
    <x v="3"/>
    <x v="507"/>
    <d v="2014-09-07T00:00:00"/>
    <s v="First Class"/>
    <s v="HW-14935"/>
    <x v="304"/>
    <x v="1"/>
    <s v="United States"/>
    <s v="Chicago"/>
    <x v="10"/>
    <n v="60653"/>
    <x v="2"/>
    <s v="OFF-PA-10004041"/>
    <x v="1"/>
    <x v="10"/>
    <s v="It's Hot Message Books with Stickers, 2 3/4&quot; x 5&quot;"/>
    <n v="17.760000000000002"/>
    <n v="3"/>
    <n v="0.2"/>
    <n v="5.55"/>
  </r>
  <r>
    <n v="3515"/>
    <x v="1741"/>
    <x v="3"/>
    <x v="507"/>
    <d v="2014-09-07T00:00:00"/>
    <s v="First Class"/>
    <s v="HW-14935"/>
    <x v="304"/>
    <x v="1"/>
    <s v="United States"/>
    <s v="Chicago"/>
    <x v="10"/>
    <n v="60653"/>
    <x v="2"/>
    <s v="OFF-AR-10001149"/>
    <x v="1"/>
    <x v="6"/>
    <s v="Sanford Colorific Colored Pencils, 12/Box"/>
    <n v="6.911999999999999"/>
    <n v="3"/>
    <n v="0.2"/>
    <n v="0.86399999999999988"/>
  </r>
  <r>
    <n v="3516"/>
    <x v="1742"/>
    <x v="0"/>
    <x v="887"/>
    <d v="2013-12-25T00:00:00"/>
    <s v="Standard Class"/>
    <s v="SC-20800"/>
    <x v="561"/>
    <x v="0"/>
    <s v="United States"/>
    <s v="Jackson"/>
    <x v="35"/>
    <n v="39212"/>
    <x v="0"/>
    <s v="TEC-AC-10002323"/>
    <x v="2"/>
    <x v="11"/>
    <s v="SanDisk Ultra 32 GB MicroSDHC Class 10 Memory Card"/>
    <n v="66.300000000000011"/>
    <n v="3"/>
    <n v="0"/>
    <n v="8.6190000000000033"/>
  </r>
  <r>
    <n v="3517"/>
    <x v="1743"/>
    <x v="0"/>
    <x v="888"/>
    <d v="2013-08-13T00:00:00"/>
    <s v="First Class"/>
    <s v="HA-14920"/>
    <x v="66"/>
    <x v="0"/>
    <s v="United States"/>
    <s v="Fayetteville"/>
    <x v="3"/>
    <n v="28314"/>
    <x v="0"/>
    <s v="OFF-PA-10000130"/>
    <x v="1"/>
    <x v="10"/>
    <s v="Xerox 199"/>
    <n v="30.816000000000003"/>
    <n v="9"/>
    <n v="0.2"/>
    <n v="9.6299999999999955"/>
  </r>
  <r>
    <n v="3518"/>
    <x v="1743"/>
    <x v="0"/>
    <x v="888"/>
    <d v="2013-08-13T00:00:00"/>
    <s v="First Class"/>
    <s v="HA-14920"/>
    <x v="66"/>
    <x v="0"/>
    <s v="United States"/>
    <s v="Fayetteville"/>
    <x v="3"/>
    <n v="28314"/>
    <x v="0"/>
    <s v="TEC-PH-10002350"/>
    <x v="2"/>
    <x v="7"/>
    <s v="Apple EarPods with Remote and Mic"/>
    <n v="44.783999999999999"/>
    <n v="2"/>
    <n v="0.2"/>
    <n v="4.4783999999999988"/>
  </r>
  <r>
    <n v="3519"/>
    <x v="1743"/>
    <x v="0"/>
    <x v="888"/>
    <d v="2013-08-13T00:00:00"/>
    <s v="First Class"/>
    <s v="HA-14920"/>
    <x v="66"/>
    <x v="0"/>
    <s v="United States"/>
    <s v="Fayetteville"/>
    <x v="3"/>
    <n v="28314"/>
    <x v="0"/>
    <s v="OFF-AP-10002518"/>
    <x v="1"/>
    <x v="9"/>
    <s v="Kensington 7 Outlet MasterPiece Power Center"/>
    <n v="569.53599999999994"/>
    <n v="4"/>
    <n v="0.2"/>
    <n v="64.072799999999944"/>
  </r>
  <r>
    <n v="3520"/>
    <x v="1744"/>
    <x v="1"/>
    <x v="137"/>
    <d v="2012-06-25T00:00:00"/>
    <s v="First Class"/>
    <s v="MG-17875"/>
    <x v="675"/>
    <x v="2"/>
    <s v="United States"/>
    <s v="Aurora"/>
    <x v="10"/>
    <n v="60505"/>
    <x v="2"/>
    <s v="FUR-TA-10002645"/>
    <x v="0"/>
    <x v="3"/>
    <s v="Hon Rectangular Conference Tables"/>
    <n v="796.42500000000007"/>
    <n v="7"/>
    <n v="0.5"/>
    <n v="-525.6405000000002"/>
  </r>
  <r>
    <n v="3521"/>
    <x v="1745"/>
    <x v="1"/>
    <x v="889"/>
    <d v="2012-04-15T00:00:00"/>
    <s v="Standard Class"/>
    <s v="DM-12955"/>
    <x v="678"/>
    <x v="1"/>
    <s v="United States"/>
    <s v="Sacramento"/>
    <x v="1"/>
    <n v="95823"/>
    <x v="1"/>
    <s v="OFF-BI-10000773"/>
    <x v="1"/>
    <x v="8"/>
    <s v="Insertable Tab Post Binder Dividers"/>
    <n v="12.832000000000001"/>
    <n v="2"/>
    <n v="0.2"/>
    <n v="4.3307999999999982"/>
  </r>
  <r>
    <n v="3522"/>
    <x v="1746"/>
    <x v="0"/>
    <x v="831"/>
    <d v="2013-11-26T00:00:00"/>
    <s v="Second Class"/>
    <s v="DM-13345"/>
    <x v="664"/>
    <x v="1"/>
    <s v="United States"/>
    <s v="Des Moines"/>
    <x v="23"/>
    <n v="50315"/>
    <x v="2"/>
    <s v="OFF-PA-10003845"/>
    <x v="1"/>
    <x v="10"/>
    <s v="Xerox 1987"/>
    <n v="40.46"/>
    <n v="7"/>
    <n v="0"/>
    <n v="19.825400000000002"/>
  </r>
  <r>
    <n v="3523"/>
    <x v="1746"/>
    <x v="0"/>
    <x v="831"/>
    <d v="2013-11-26T00:00:00"/>
    <s v="Second Class"/>
    <s v="DM-13345"/>
    <x v="664"/>
    <x v="1"/>
    <s v="United States"/>
    <s v="Des Moines"/>
    <x v="23"/>
    <n v="50315"/>
    <x v="2"/>
    <s v="TEC-PH-10001580"/>
    <x v="2"/>
    <x v="7"/>
    <s v="Logitech Mobile Speakerphone P710e - speaker phone"/>
    <n v="404.93999999999994"/>
    <n v="3"/>
    <n v="0"/>
    <n v="109.33379999999998"/>
  </r>
  <r>
    <n v="3524"/>
    <x v="1747"/>
    <x v="0"/>
    <x v="64"/>
    <d v="2013-09-11T00:00:00"/>
    <s v="Standard Class"/>
    <s v="ML-17395"/>
    <x v="504"/>
    <x v="1"/>
    <s v="United States"/>
    <s v="San Diego"/>
    <x v="1"/>
    <n v="92105"/>
    <x v="1"/>
    <s v="TEC-AC-10002345"/>
    <x v="2"/>
    <x v="11"/>
    <s v="HP Standard 104 key PS/2 Keyboard"/>
    <n v="116"/>
    <n v="8"/>
    <n v="0"/>
    <n v="29"/>
  </r>
  <r>
    <n v="3525"/>
    <x v="1748"/>
    <x v="0"/>
    <x v="390"/>
    <d v="2013-11-29T00:00:00"/>
    <s v="Standard Class"/>
    <s v="GA-14515"/>
    <x v="654"/>
    <x v="0"/>
    <s v="United States"/>
    <s v="Dallas"/>
    <x v="5"/>
    <n v="75081"/>
    <x v="2"/>
    <s v="TEC-PH-10004120"/>
    <x v="2"/>
    <x v="7"/>
    <s v="AT&amp;T 1080 Phone"/>
    <n v="657.55200000000013"/>
    <n v="6"/>
    <n v="0.2"/>
    <n v="49.316399999999987"/>
  </r>
  <r>
    <n v="3526"/>
    <x v="1749"/>
    <x v="3"/>
    <x v="389"/>
    <d v="2014-12-16T00:00:00"/>
    <s v="Second Class"/>
    <s v="SU-20665"/>
    <x v="711"/>
    <x v="2"/>
    <s v="United States"/>
    <s v="Jackson"/>
    <x v="35"/>
    <n v="39212"/>
    <x v="0"/>
    <s v="TEC-AC-10001838"/>
    <x v="2"/>
    <x v="11"/>
    <s v="Razer Tiamat Over Ear 7.1 Surround Sound PC Gaming Headset"/>
    <n v="599.97"/>
    <n v="3"/>
    <n v="0"/>
    <n v="257.98710000000005"/>
  </r>
  <r>
    <n v="3527"/>
    <x v="1749"/>
    <x v="3"/>
    <x v="389"/>
    <d v="2014-12-16T00:00:00"/>
    <s v="Second Class"/>
    <s v="SU-20665"/>
    <x v="711"/>
    <x v="2"/>
    <s v="United States"/>
    <s v="Jackson"/>
    <x v="35"/>
    <n v="39212"/>
    <x v="0"/>
    <s v="TEC-PH-10000148"/>
    <x v="2"/>
    <x v="7"/>
    <s v="Cyber Acoustics AC-202b Speech Recognition Stereo Headset"/>
    <n v="38.97"/>
    <n v="3"/>
    <n v="0"/>
    <n v="0.77940000000000076"/>
  </r>
  <r>
    <n v="3528"/>
    <x v="1749"/>
    <x v="3"/>
    <x v="389"/>
    <d v="2014-12-16T00:00:00"/>
    <s v="Second Class"/>
    <s v="SU-20665"/>
    <x v="711"/>
    <x v="2"/>
    <s v="United States"/>
    <s v="Jackson"/>
    <x v="35"/>
    <n v="39212"/>
    <x v="0"/>
    <s v="OFF-BI-10003476"/>
    <x v="1"/>
    <x v="8"/>
    <s v="Avery Metallic Poly Binders"/>
    <n v="45.84"/>
    <n v="8"/>
    <n v="0"/>
    <n v="22.0032"/>
  </r>
  <r>
    <n v="3529"/>
    <x v="1750"/>
    <x v="0"/>
    <x v="890"/>
    <d v="2013-06-30T00:00:00"/>
    <s v="Standard Class"/>
    <s v="BD-11320"/>
    <x v="217"/>
    <x v="0"/>
    <s v="United States"/>
    <s v="San Diego"/>
    <x v="1"/>
    <n v="92024"/>
    <x v="1"/>
    <s v="TEC-PH-10004833"/>
    <x v="2"/>
    <x v="7"/>
    <s v="Macally Suction Cup Mount"/>
    <n v="38.24"/>
    <n v="4"/>
    <n v="0.2"/>
    <n v="-9.56"/>
  </r>
  <r>
    <n v="3530"/>
    <x v="1751"/>
    <x v="1"/>
    <x v="14"/>
    <d v="2012-09-23T00:00:00"/>
    <s v="Standard Class"/>
    <s v="DB-13405"/>
    <x v="591"/>
    <x v="0"/>
    <s v="United States"/>
    <s v="Orlando"/>
    <x v="2"/>
    <n v="32839"/>
    <x v="0"/>
    <s v="TEC-AC-10001465"/>
    <x v="2"/>
    <x v="11"/>
    <s v="SanDisk Cruzer 64 GB USB Flash Drive"/>
    <n v="87.168000000000006"/>
    <n v="3"/>
    <n v="0.2"/>
    <n v="10.895999999999987"/>
  </r>
  <r>
    <n v="3531"/>
    <x v="1752"/>
    <x v="0"/>
    <x v="288"/>
    <d v="2013-05-24T00:00:00"/>
    <s v="Standard Class"/>
    <s v="RP-19855"/>
    <x v="532"/>
    <x v="1"/>
    <s v="United States"/>
    <s v="Lafayette"/>
    <x v="14"/>
    <n v="47905"/>
    <x v="2"/>
    <s v="OFF-AR-10003056"/>
    <x v="1"/>
    <x v="6"/>
    <s v="Newell 341"/>
    <n v="21.400000000000002"/>
    <n v="5"/>
    <n v="0"/>
    <n v="6.2059999999999977"/>
  </r>
  <r>
    <n v="3532"/>
    <x v="1753"/>
    <x v="0"/>
    <x v="316"/>
    <d v="2013-05-29T00:00:00"/>
    <s v="Same Day"/>
    <s v="EH-13765"/>
    <x v="553"/>
    <x v="1"/>
    <s v="United States"/>
    <s v="New York City"/>
    <x v="15"/>
    <n v="10035"/>
    <x v="3"/>
    <s v="OFF-SU-10001218"/>
    <x v="1"/>
    <x v="14"/>
    <s v="Fiskars Softgrip Scissors"/>
    <n v="54.900000000000006"/>
    <n v="5"/>
    <n v="0"/>
    <n v="15.372000000000003"/>
  </r>
  <r>
    <n v="3533"/>
    <x v="1754"/>
    <x v="2"/>
    <x v="891"/>
    <d v="2011-04-23T00:00:00"/>
    <s v="Standard Class"/>
    <s v="JL-15835"/>
    <x v="252"/>
    <x v="0"/>
    <s v="United States"/>
    <s v="Los Angeles"/>
    <x v="1"/>
    <n v="90049"/>
    <x v="1"/>
    <s v="TEC-MA-10002859"/>
    <x v="2"/>
    <x v="15"/>
    <s v="Ativa MDM8000 8-Sheet Micro-Cut Shredder"/>
    <n v="287.96800000000002"/>
    <n v="4"/>
    <n v="0.2"/>
    <n v="97.189199999999985"/>
  </r>
  <r>
    <n v="3534"/>
    <x v="1754"/>
    <x v="2"/>
    <x v="891"/>
    <d v="2011-04-23T00:00:00"/>
    <s v="Standard Class"/>
    <s v="JL-15835"/>
    <x v="252"/>
    <x v="0"/>
    <s v="United States"/>
    <s v="Los Angeles"/>
    <x v="1"/>
    <n v="90049"/>
    <x v="1"/>
    <s v="OFF-AR-10002375"/>
    <x v="1"/>
    <x v="6"/>
    <s v="Newell 351"/>
    <n v="13.12"/>
    <n v="4"/>
    <n v="0"/>
    <n v="3.8047999999999984"/>
  </r>
  <r>
    <n v="3535"/>
    <x v="1754"/>
    <x v="2"/>
    <x v="891"/>
    <d v="2011-04-23T00:00:00"/>
    <s v="Standard Class"/>
    <s v="JL-15835"/>
    <x v="252"/>
    <x v="0"/>
    <s v="United States"/>
    <s v="Los Angeles"/>
    <x v="1"/>
    <n v="90049"/>
    <x v="1"/>
    <s v="OFF-AR-10000657"/>
    <x v="1"/>
    <x v="6"/>
    <s v="Binney &amp; Smith inkTank Desk Highlighter, Chisel Tip, Yellow, 12/Box"/>
    <n v="10.75"/>
    <n v="5"/>
    <n v="0"/>
    <n v="3.547499999999999"/>
  </r>
  <r>
    <n v="3536"/>
    <x v="1754"/>
    <x v="2"/>
    <x v="891"/>
    <d v="2011-04-23T00:00:00"/>
    <s v="Standard Class"/>
    <s v="JL-15835"/>
    <x v="252"/>
    <x v="0"/>
    <s v="United States"/>
    <s v="Los Angeles"/>
    <x v="1"/>
    <n v="90049"/>
    <x v="1"/>
    <s v="OFF-FA-10000134"/>
    <x v="1"/>
    <x v="13"/>
    <s v="Advantus Push Pins, Aluminum Head"/>
    <n v="11.62"/>
    <n v="2"/>
    <n v="0"/>
    <n v="3.6021999999999998"/>
  </r>
  <r>
    <n v="3537"/>
    <x v="1755"/>
    <x v="0"/>
    <x v="26"/>
    <d v="2013-06-21T00:00:00"/>
    <s v="Second Class"/>
    <s v="FM-14380"/>
    <x v="248"/>
    <x v="0"/>
    <s v="United States"/>
    <s v="New York City"/>
    <x v="15"/>
    <n v="10024"/>
    <x v="3"/>
    <s v="OFF-ST-10000419"/>
    <x v="1"/>
    <x v="4"/>
    <s v="Rogers Jumbo File, Granite"/>
    <n v="40.74"/>
    <n v="3"/>
    <n v="0"/>
    <n v="0.4073999999999991"/>
  </r>
  <r>
    <n v="3538"/>
    <x v="1756"/>
    <x v="2"/>
    <x v="309"/>
    <d v="2011-05-09T00:00:00"/>
    <s v="Same Day"/>
    <s v="SB-20290"/>
    <x v="115"/>
    <x v="1"/>
    <s v="United States"/>
    <s v="Henderson"/>
    <x v="0"/>
    <n v="42420"/>
    <x v="0"/>
    <s v="OFF-ST-10000107"/>
    <x v="1"/>
    <x v="4"/>
    <s v="Fellowes Super Stor/Drawer"/>
    <n v="83.25"/>
    <n v="3"/>
    <n v="0"/>
    <n v="14.984999999999992"/>
  </r>
  <r>
    <n v="3539"/>
    <x v="1756"/>
    <x v="2"/>
    <x v="309"/>
    <d v="2011-05-09T00:00:00"/>
    <s v="Same Day"/>
    <s v="SB-20290"/>
    <x v="115"/>
    <x v="1"/>
    <s v="United States"/>
    <s v="Henderson"/>
    <x v="0"/>
    <n v="42420"/>
    <x v="0"/>
    <s v="OFF-LA-10001641"/>
    <x v="1"/>
    <x v="2"/>
    <s v="Avery 518"/>
    <n v="9.4499999999999993"/>
    <n v="3"/>
    <n v="0"/>
    <n v="4.5359999999999996"/>
  </r>
  <r>
    <n v="3540"/>
    <x v="1756"/>
    <x v="2"/>
    <x v="309"/>
    <d v="2011-05-09T00:00:00"/>
    <s v="Same Day"/>
    <s v="SB-20290"/>
    <x v="115"/>
    <x v="1"/>
    <s v="United States"/>
    <s v="Henderson"/>
    <x v="0"/>
    <n v="42420"/>
    <x v="0"/>
    <s v="OFF-LA-10003121"/>
    <x v="1"/>
    <x v="2"/>
    <s v="Avery 506"/>
    <n v="20.65"/>
    <n v="5"/>
    <n v="0"/>
    <n v="9.4989999999999988"/>
  </r>
  <r>
    <n v="3541"/>
    <x v="1756"/>
    <x v="2"/>
    <x v="309"/>
    <d v="2011-05-09T00:00:00"/>
    <s v="Same Day"/>
    <s v="SB-20290"/>
    <x v="115"/>
    <x v="1"/>
    <s v="United States"/>
    <s v="Henderson"/>
    <x v="0"/>
    <n v="42420"/>
    <x v="0"/>
    <s v="OFF-PA-10002689"/>
    <x v="1"/>
    <x v="10"/>
    <s v="Weyerhaeuser First Choice Laser/Copy Paper (20Lb. and 88 Bright)"/>
    <n v="45.36"/>
    <n v="7"/>
    <n v="0"/>
    <n v="21.772800000000004"/>
  </r>
  <r>
    <n v="3542"/>
    <x v="1757"/>
    <x v="0"/>
    <x v="31"/>
    <d v="2013-09-21T00:00:00"/>
    <s v="First Class"/>
    <s v="SV-20365"/>
    <x v="277"/>
    <x v="0"/>
    <s v="United States"/>
    <s v="Columbus"/>
    <x v="24"/>
    <n v="43229"/>
    <x v="3"/>
    <s v="FUR-FU-10002107"/>
    <x v="0"/>
    <x v="5"/>
    <s v="Eldon Pizzaz Desk Accessories"/>
    <n v="5.3520000000000003"/>
    <n v="3"/>
    <n v="0.2"/>
    <n v="1.6055999999999999"/>
  </r>
  <r>
    <n v="3543"/>
    <x v="1757"/>
    <x v="0"/>
    <x v="31"/>
    <d v="2013-09-21T00:00:00"/>
    <s v="First Class"/>
    <s v="SV-20365"/>
    <x v="277"/>
    <x v="0"/>
    <s v="United States"/>
    <s v="Columbus"/>
    <x v="24"/>
    <n v="43229"/>
    <x v="3"/>
    <s v="FUR-CH-10002647"/>
    <x v="0"/>
    <x v="1"/>
    <s v="Situations Contoured Folding Chairs, 4/Set"/>
    <n v="99.372"/>
    <n v="2"/>
    <n v="0.3"/>
    <n v="-7.0979999999999919"/>
  </r>
  <r>
    <n v="3544"/>
    <x v="1757"/>
    <x v="0"/>
    <x v="31"/>
    <d v="2013-09-21T00:00:00"/>
    <s v="First Class"/>
    <s v="SV-20365"/>
    <x v="277"/>
    <x v="0"/>
    <s v="United States"/>
    <s v="Columbus"/>
    <x v="24"/>
    <n v="43229"/>
    <x v="3"/>
    <s v="OFF-AR-10002257"/>
    <x v="1"/>
    <x v="6"/>
    <s v="Eldon Spacemaker Box, Quick-Snap Lid, Clear"/>
    <n v="2.6720000000000002"/>
    <n v="1"/>
    <n v="0.2"/>
    <n v="0.36739999999999962"/>
  </r>
  <r>
    <n v="3545"/>
    <x v="1758"/>
    <x v="3"/>
    <x v="331"/>
    <d v="2014-12-26T00:00:00"/>
    <s v="Second Class"/>
    <s v="MM-17920"/>
    <x v="462"/>
    <x v="0"/>
    <s v="United States"/>
    <s v="College Station"/>
    <x v="5"/>
    <n v="77840"/>
    <x v="2"/>
    <s v="OFF-PA-10004519"/>
    <x v="1"/>
    <x v="10"/>
    <s v="Spiral Phone Message Books with Labels by Adams"/>
    <n v="28.672000000000004"/>
    <n v="8"/>
    <n v="0.2"/>
    <n v="10.393600000000001"/>
  </r>
  <r>
    <n v="3546"/>
    <x v="1758"/>
    <x v="3"/>
    <x v="331"/>
    <d v="2014-12-26T00:00:00"/>
    <s v="Second Class"/>
    <s v="MM-17920"/>
    <x v="462"/>
    <x v="0"/>
    <s v="United States"/>
    <s v="College Station"/>
    <x v="5"/>
    <n v="77840"/>
    <x v="2"/>
    <s v="OFF-AP-10001947"/>
    <x v="1"/>
    <x v="9"/>
    <s v="Acco 6 Outlet Guardian Premium Plus Surge Suppressor"/>
    <n v="29.311999999999994"/>
    <n v="8"/>
    <n v="0.8"/>
    <n v="-74.74560000000001"/>
  </r>
  <r>
    <n v="3547"/>
    <x v="1759"/>
    <x v="3"/>
    <x v="505"/>
    <d v="2014-11-02T00:00:00"/>
    <s v="First Class"/>
    <s v="RD-19810"/>
    <x v="279"/>
    <x v="2"/>
    <s v="United States"/>
    <s v="Richmond"/>
    <x v="0"/>
    <n v="40475"/>
    <x v="0"/>
    <s v="OFF-ST-10004963"/>
    <x v="1"/>
    <x v="4"/>
    <s v="Eldon Gobal File Keepers"/>
    <n v="105.98"/>
    <n v="7"/>
    <n v="0"/>
    <n v="4.2391999999999932"/>
  </r>
  <r>
    <n v="3548"/>
    <x v="1759"/>
    <x v="3"/>
    <x v="505"/>
    <d v="2014-11-02T00:00:00"/>
    <s v="First Class"/>
    <s v="RD-19810"/>
    <x v="279"/>
    <x v="2"/>
    <s v="United States"/>
    <s v="Richmond"/>
    <x v="0"/>
    <n v="40475"/>
    <x v="0"/>
    <s v="OFF-SU-10002573"/>
    <x v="1"/>
    <x v="14"/>
    <s v="Acme 10&quot; Easy Grip Assistive Scissors"/>
    <n v="35.06"/>
    <n v="2"/>
    <n v="0"/>
    <n v="10.517999999999997"/>
  </r>
  <r>
    <n v="3549"/>
    <x v="1759"/>
    <x v="3"/>
    <x v="505"/>
    <d v="2014-11-02T00:00:00"/>
    <s v="First Class"/>
    <s v="RD-19810"/>
    <x v="279"/>
    <x v="2"/>
    <s v="United States"/>
    <s v="Richmond"/>
    <x v="0"/>
    <n v="40475"/>
    <x v="0"/>
    <s v="FUR-CH-10000553"/>
    <x v="0"/>
    <x v="1"/>
    <s v="Metal Folding Chairs, Beige, 4/Carton"/>
    <n v="33.94"/>
    <n v="1"/>
    <n v="0"/>
    <n v="9.1637999999999984"/>
  </r>
  <r>
    <n v="3550"/>
    <x v="1759"/>
    <x v="3"/>
    <x v="505"/>
    <d v="2014-11-02T00:00:00"/>
    <s v="First Class"/>
    <s v="RD-19810"/>
    <x v="279"/>
    <x v="2"/>
    <s v="United States"/>
    <s v="Richmond"/>
    <x v="0"/>
    <n v="40475"/>
    <x v="0"/>
    <s v="OFF-LA-10001982"/>
    <x v="1"/>
    <x v="2"/>
    <s v="Smead Alpha-Z Color-Coded Name Labels First Letter Starter Set"/>
    <n v="30"/>
    <n v="8"/>
    <n v="0"/>
    <n v="14.399999999999999"/>
  </r>
  <r>
    <n v="3551"/>
    <x v="1760"/>
    <x v="0"/>
    <x v="892"/>
    <d v="2013-04-03T00:00:00"/>
    <s v="Second Class"/>
    <s v="ME-17320"/>
    <x v="467"/>
    <x v="2"/>
    <s v="United States"/>
    <s v="Chicago"/>
    <x v="10"/>
    <n v="60653"/>
    <x v="2"/>
    <s v="OFF-PA-10001295"/>
    <x v="1"/>
    <x v="10"/>
    <s v="Computer Printout Paper with Letter-Trim Perforations"/>
    <n v="45.527999999999999"/>
    <n v="3"/>
    <n v="0.2"/>
    <n v="15.934799999999997"/>
  </r>
  <r>
    <n v="3552"/>
    <x v="1760"/>
    <x v="0"/>
    <x v="892"/>
    <d v="2013-04-03T00:00:00"/>
    <s v="Second Class"/>
    <s v="ME-17320"/>
    <x v="467"/>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x v="467"/>
    <x v="2"/>
    <s v="United States"/>
    <s v="Chicago"/>
    <x v="10"/>
    <n v="60653"/>
    <x v="2"/>
    <s v="TEC-PH-10001254"/>
    <x v="2"/>
    <x v="7"/>
    <s v="Jabra BIZ 2300 Duo QD Duo Corded Headset"/>
    <n v="812.73599999999999"/>
    <n v="8"/>
    <n v="0.2"/>
    <n v="60.955199999999962"/>
  </r>
  <r>
    <n v="3554"/>
    <x v="1761"/>
    <x v="3"/>
    <x v="51"/>
    <d v="2014-11-27T00:00:00"/>
    <s v="Second Class"/>
    <s v="FH-14275"/>
    <x v="395"/>
    <x v="1"/>
    <s v="United States"/>
    <s v="Philadelphia"/>
    <x v="9"/>
    <n v="19120"/>
    <x v="3"/>
    <s v="OFF-BI-10001658"/>
    <x v="1"/>
    <x v="8"/>
    <s v="GBC Standard Therm-A-Bind Covers"/>
    <n v="7.4760000000000018"/>
    <n v="1"/>
    <n v="0.7"/>
    <n v="-5.9807999999999986"/>
  </r>
  <r>
    <n v="3555"/>
    <x v="1762"/>
    <x v="2"/>
    <x v="893"/>
    <d v="2011-03-26T00:00:00"/>
    <s v="Second Class"/>
    <s v="PO-18865"/>
    <x v="22"/>
    <x v="0"/>
    <s v="United States"/>
    <s v="Los Angeles"/>
    <x v="1"/>
    <n v="90036"/>
    <x v="1"/>
    <s v="OFF-ST-10000585"/>
    <x v="1"/>
    <x v="4"/>
    <s v="Economy Rollaway Files"/>
    <n v="330.4"/>
    <n v="2"/>
    <n v="0"/>
    <n v="85.903999999999996"/>
  </r>
  <r>
    <n v="3556"/>
    <x v="1762"/>
    <x v="2"/>
    <x v="893"/>
    <d v="2011-03-26T00:00:00"/>
    <s v="Second Class"/>
    <s v="PO-18865"/>
    <x v="22"/>
    <x v="0"/>
    <s v="United States"/>
    <s v="Los Angeles"/>
    <x v="1"/>
    <n v="90036"/>
    <x v="1"/>
    <s v="TEC-PH-10003484"/>
    <x v="2"/>
    <x v="7"/>
    <s v="Ooma Telo VoIP Home Phone System"/>
    <n v="604.75199999999995"/>
    <n v="6"/>
    <n v="0.2"/>
    <n v="37.797000000000025"/>
  </r>
  <r>
    <n v="3557"/>
    <x v="1763"/>
    <x v="3"/>
    <x v="96"/>
    <d v="2014-12-06T00:00:00"/>
    <s v="Standard Class"/>
    <s v="CC-12550"/>
    <x v="142"/>
    <x v="0"/>
    <s v="United States"/>
    <s v="Los Angeles"/>
    <x v="1"/>
    <n v="90008"/>
    <x v="1"/>
    <s v="OFF-PA-10004735"/>
    <x v="1"/>
    <x v="10"/>
    <s v="Xerox 1905"/>
    <n v="45.36"/>
    <n v="7"/>
    <n v="0"/>
    <n v="21.772800000000004"/>
  </r>
  <r>
    <n v="3558"/>
    <x v="1763"/>
    <x v="3"/>
    <x v="96"/>
    <d v="2014-12-06T00:00:00"/>
    <s v="Standard Class"/>
    <s v="CC-12550"/>
    <x v="142"/>
    <x v="0"/>
    <s v="United States"/>
    <s v="Los Angeles"/>
    <x v="1"/>
    <n v="90008"/>
    <x v="1"/>
    <s v="OFF-BI-10003429"/>
    <x v="1"/>
    <x v="8"/>
    <s v="Cardinal HOLDit! Binder Insert Strips,Extra Strips"/>
    <n v="10.128"/>
    <n v="2"/>
    <n v="0.2"/>
    <n v="3.6714000000000002"/>
  </r>
  <r>
    <n v="3559"/>
    <x v="1764"/>
    <x v="3"/>
    <x v="659"/>
    <d v="2014-11-13T00:00:00"/>
    <s v="Standard Class"/>
    <s v="TS-21505"/>
    <x v="700"/>
    <x v="0"/>
    <s v="United States"/>
    <s v="San Francisco"/>
    <x v="1"/>
    <n v="94122"/>
    <x v="1"/>
    <s v="OFF-BI-10002982"/>
    <x v="1"/>
    <x v="8"/>
    <s v="Avery Self-Adhesive Photo Pockets for Polaroid Photos"/>
    <n v="21.792000000000002"/>
    <n v="4"/>
    <n v="0.2"/>
    <n v="7.6271999999999984"/>
  </r>
  <r>
    <n v="3560"/>
    <x v="1764"/>
    <x v="3"/>
    <x v="659"/>
    <d v="2014-11-13T00:00:00"/>
    <s v="Standard Class"/>
    <s v="TS-21505"/>
    <x v="700"/>
    <x v="0"/>
    <s v="United States"/>
    <s v="San Francisco"/>
    <x v="1"/>
    <n v="94122"/>
    <x v="1"/>
    <s v="TEC-AC-10004975"/>
    <x v="2"/>
    <x v="11"/>
    <s v="Plantronics Audio 995 Wireless Stereo Headset"/>
    <n v="439.8"/>
    <n v="4"/>
    <n v="0"/>
    <n v="145.13400000000001"/>
  </r>
  <r>
    <n v="3561"/>
    <x v="1765"/>
    <x v="3"/>
    <x v="507"/>
    <d v="2014-09-10T00:00:00"/>
    <s v="Second Class"/>
    <s v="MD-17350"/>
    <x v="198"/>
    <x v="0"/>
    <s v="United States"/>
    <s v="Akron"/>
    <x v="24"/>
    <n v="44312"/>
    <x v="3"/>
    <s v="OFF-AR-10002335"/>
    <x v="1"/>
    <x v="6"/>
    <s v="DIXON Oriole Pencils"/>
    <n v="8.2560000000000002"/>
    <n v="4"/>
    <n v="0.2"/>
    <n v="0.61920000000000019"/>
  </r>
  <r>
    <n v="3562"/>
    <x v="1765"/>
    <x v="3"/>
    <x v="507"/>
    <d v="2014-09-10T00:00:00"/>
    <s v="Second Class"/>
    <s v="MD-17350"/>
    <x v="198"/>
    <x v="0"/>
    <s v="United States"/>
    <s v="Akron"/>
    <x v="24"/>
    <n v="44312"/>
    <x v="3"/>
    <s v="OFF-BI-10004001"/>
    <x v="1"/>
    <x v="8"/>
    <s v="GBC Recycled VeloBinder Covers"/>
    <n v="25.560000000000002"/>
    <n v="5"/>
    <n v="0.7"/>
    <n v="-20.448"/>
  </r>
  <r>
    <n v="3563"/>
    <x v="1765"/>
    <x v="3"/>
    <x v="507"/>
    <d v="2014-09-10T00:00:00"/>
    <s v="Second Class"/>
    <s v="MD-17350"/>
    <x v="198"/>
    <x v="0"/>
    <s v="United States"/>
    <s v="Akron"/>
    <x v="24"/>
    <n v="44312"/>
    <x v="3"/>
    <s v="OFF-BI-10001634"/>
    <x v="1"/>
    <x v="8"/>
    <s v="Wilson Jones Active Use Binders"/>
    <n v="4.3680000000000012"/>
    <n v="2"/>
    <n v="0.7"/>
    <n v="-3.0575999999999999"/>
  </r>
  <r>
    <n v="3564"/>
    <x v="1765"/>
    <x v="3"/>
    <x v="507"/>
    <d v="2014-09-10T00:00:00"/>
    <s v="Second Class"/>
    <s v="MD-17350"/>
    <x v="198"/>
    <x v="0"/>
    <s v="United States"/>
    <s v="Akron"/>
    <x v="24"/>
    <n v="44312"/>
    <x v="3"/>
    <s v="OFF-PA-10000007"/>
    <x v="1"/>
    <x v="10"/>
    <s v="Telephone Message Books with Fax/Mobile Section, 4 1/4&quot; x 6&quot;"/>
    <n v="11.520000000000001"/>
    <n v="4"/>
    <n v="0.2"/>
    <n v="3.7439999999999993"/>
  </r>
  <r>
    <n v="3565"/>
    <x v="1766"/>
    <x v="0"/>
    <x v="894"/>
    <d v="2013-07-07T00:00:00"/>
    <s v="First Class"/>
    <s v="GT-14755"/>
    <x v="150"/>
    <x v="0"/>
    <s v="United States"/>
    <s v="Los Angeles"/>
    <x v="1"/>
    <n v="90049"/>
    <x v="1"/>
    <s v="OFF-PA-10000552"/>
    <x v="1"/>
    <x v="10"/>
    <s v="Xerox 200"/>
    <n v="12.96"/>
    <n v="2"/>
    <n v="0"/>
    <n v="6.2208000000000006"/>
  </r>
  <r>
    <n v="3566"/>
    <x v="1766"/>
    <x v="0"/>
    <x v="894"/>
    <d v="2013-07-07T00:00:00"/>
    <s v="First Class"/>
    <s v="GT-14755"/>
    <x v="150"/>
    <x v="0"/>
    <s v="United States"/>
    <s v="Los Angeles"/>
    <x v="1"/>
    <n v="90049"/>
    <x v="1"/>
    <s v="OFF-FA-10001135"/>
    <x v="1"/>
    <x v="13"/>
    <s v="Brites Rubber Bands, 1 1/2 oz. Box"/>
    <n v="3.96"/>
    <n v="2"/>
    <n v="0"/>
    <n v="7.9200000000000159E-2"/>
  </r>
  <r>
    <n v="3567"/>
    <x v="1767"/>
    <x v="3"/>
    <x v="210"/>
    <d v="2014-09-15T00:00:00"/>
    <s v="Standard Class"/>
    <s v="RD-19660"/>
    <x v="372"/>
    <x v="2"/>
    <s v="United States"/>
    <s v="Independence"/>
    <x v="25"/>
    <n v="64055"/>
    <x v="2"/>
    <s v="OFF-BI-10003650"/>
    <x v="1"/>
    <x v="8"/>
    <s v="GBC DocuBind 300 Electric Binding Machine"/>
    <n v="1577.94"/>
    <n v="3"/>
    <n v="0"/>
    <n v="757.41120000000001"/>
  </r>
  <r>
    <n v="3568"/>
    <x v="1768"/>
    <x v="0"/>
    <x v="369"/>
    <d v="2013-09-15T00:00:00"/>
    <s v="Second Class"/>
    <s v="DB-12910"/>
    <x v="626"/>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x v="82"/>
    <x v="2"/>
    <s v="United States"/>
    <s v="Seattle"/>
    <x v="4"/>
    <n v="98105"/>
    <x v="1"/>
    <s v="TEC-AC-10003628"/>
    <x v="2"/>
    <x v="11"/>
    <s v="Logitech 910-002974 M325 Wireless Mouse for Web Scrolling"/>
    <n v="59.98"/>
    <n v="2"/>
    <n v="0"/>
    <n v="26.391200000000005"/>
  </r>
  <r>
    <n v="3570"/>
    <x v="1769"/>
    <x v="3"/>
    <x v="445"/>
    <d v="2014-07-04T00:00:00"/>
    <s v="Same Day"/>
    <s v="JK-15640"/>
    <x v="82"/>
    <x v="2"/>
    <s v="United States"/>
    <s v="Seattle"/>
    <x v="4"/>
    <n v="98105"/>
    <x v="1"/>
    <s v="TEC-MA-10001148"/>
    <x v="2"/>
    <x v="15"/>
    <s v="Okidata MB491 Multifunction Printer"/>
    <n v="2395.2000000000003"/>
    <n v="6"/>
    <n v="0.2"/>
    <n v="209.58000000000004"/>
  </r>
  <r>
    <n v="3571"/>
    <x v="1769"/>
    <x v="3"/>
    <x v="445"/>
    <d v="2014-07-04T00:00:00"/>
    <s v="Same Day"/>
    <s v="JK-15640"/>
    <x v="82"/>
    <x v="2"/>
    <s v="United States"/>
    <s v="Seattle"/>
    <x v="4"/>
    <n v="98105"/>
    <x v="1"/>
    <s v="TEC-AC-10002049"/>
    <x v="2"/>
    <x v="11"/>
    <s v="Plantronics Savi W720 Multi-Device Wireless Headset System"/>
    <n v="1687.8"/>
    <n v="4"/>
    <n v="0"/>
    <n v="742.63200000000006"/>
  </r>
  <r>
    <n v="3572"/>
    <x v="1769"/>
    <x v="3"/>
    <x v="445"/>
    <d v="2014-07-04T00:00:00"/>
    <s v="Same Day"/>
    <s v="JK-15640"/>
    <x v="82"/>
    <x v="2"/>
    <s v="United States"/>
    <s v="Seattle"/>
    <x v="4"/>
    <n v="98105"/>
    <x v="1"/>
    <s v="TEC-PH-10000702"/>
    <x v="2"/>
    <x v="7"/>
    <s v="Square Credit Card Reader, 4 1/2&quot; x 4 1/2&quot; x 1&quot;, White"/>
    <n v="7.9920000000000009"/>
    <n v="1"/>
    <n v="0.2"/>
    <n v="2.6972999999999994"/>
  </r>
  <r>
    <n v="3573"/>
    <x v="1770"/>
    <x v="3"/>
    <x v="222"/>
    <d v="2014-07-05T00:00:00"/>
    <s v="Standard Class"/>
    <s v="FC-14335"/>
    <x v="712"/>
    <x v="1"/>
    <s v="United States"/>
    <s v="Mesquite"/>
    <x v="5"/>
    <n v="75150"/>
    <x v="2"/>
    <s v="OFF-PA-10003953"/>
    <x v="1"/>
    <x v="10"/>
    <s v="Xerox 218"/>
    <n v="5.1840000000000011"/>
    <n v="1"/>
    <n v="0.2"/>
    <n v="1.8144"/>
  </r>
  <r>
    <n v="3574"/>
    <x v="1771"/>
    <x v="3"/>
    <x v="783"/>
    <d v="2014-08-13T00:00:00"/>
    <s v="Standard Class"/>
    <s v="JW-15955"/>
    <x v="527"/>
    <x v="0"/>
    <s v="United States"/>
    <s v="Long Beach"/>
    <x v="15"/>
    <n v="11561"/>
    <x v="3"/>
    <s v="OFF-AR-10003602"/>
    <x v="1"/>
    <x v="6"/>
    <s v="Quartet Omega Colored Chalk, 12/Pack"/>
    <n v="11.68"/>
    <n v="2"/>
    <n v="0"/>
    <n v="5.4895999999999994"/>
  </r>
  <r>
    <n v="3575"/>
    <x v="1771"/>
    <x v="3"/>
    <x v="783"/>
    <d v="2014-08-13T00:00:00"/>
    <s v="Standard Class"/>
    <s v="JW-15955"/>
    <x v="527"/>
    <x v="0"/>
    <s v="United States"/>
    <s v="Long Beach"/>
    <x v="15"/>
    <n v="11561"/>
    <x v="3"/>
    <s v="OFF-AR-10004062"/>
    <x v="1"/>
    <x v="6"/>
    <s v="Staples"/>
    <n v="104.80000000000001"/>
    <n v="10"/>
    <n v="0"/>
    <n v="26.200000000000003"/>
  </r>
  <r>
    <n v="3576"/>
    <x v="1772"/>
    <x v="1"/>
    <x v="531"/>
    <d v="2012-03-24T00:00:00"/>
    <s v="Standard Class"/>
    <s v="DC-12850"/>
    <x v="419"/>
    <x v="0"/>
    <s v="United States"/>
    <s v="North Miami"/>
    <x v="2"/>
    <n v="33161"/>
    <x v="0"/>
    <s v="OFF-PA-10001560"/>
    <x v="1"/>
    <x v="10"/>
    <s v="Adams Telephone Message Books, 5 1/4” x 11”"/>
    <n v="14.496000000000002"/>
    <n v="3"/>
    <n v="0.2"/>
    <n v="4.8924000000000003"/>
  </r>
  <r>
    <n v="3577"/>
    <x v="1773"/>
    <x v="0"/>
    <x v="843"/>
    <d v="2013-06-12T00:00:00"/>
    <s v="Standard Class"/>
    <s v="FM-14290"/>
    <x v="86"/>
    <x v="2"/>
    <s v="United States"/>
    <s v="Bakersfield"/>
    <x v="1"/>
    <n v="93309"/>
    <x v="1"/>
    <s v="OFF-BI-10003305"/>
    <x v="1"/>
    <x v="8"/>
    <s v="Avery Hanging File Binders"/>
    <n v="4.7840000000000007"/>
    <n v="1"/>
    <n v="0.2"/>
    <n v="1.5547999999999997"/>
  </r>
  <r>
    <n v="3578"/>
    <x v="1773"/>
    <x v="0"/>
    <x v="843"/>
    <d v="2013-06-12T00:00:00"/>
    <s v="Standard Class"/>
    <s v="FM-14290"/>
    <x v="86"/>
    <x v="2"/>
    <s v="United States"/>
    <s v="Bakersfield"/>
    <x v="1"/>
    <n v="93309"/>
    <x v="1"/>
    <s v="OFF-PA-10004000"/>
    <x v="1"/>
    <x v="10"/>
    <s v="While You Were Out Pads, 50 per Pad, 4 x 5 1/4, Green Cycle"/>
    <n v="4.7300000000000004"/>
    <n v="1"/>
    <n v="0"/>
    <n v="2.3177000000000003"/>
  </r>
  <r>
    <n v="3579"/>
    <x v="1774"/>
    <x v="0"/>
    <x v="197"/>
    <d v="2013-07-30T00:00:00"/>
    <s v="Standard Class"/>
    <s v="MT-17815"/>
    <x v="363"/>
    <x v="0"/>
    <s v="United States"/>
    <s v="Jackson"/>
    <x v="35"/>
    <n v="39212"/>
    <x v="0"/>
    <s v="OFF-ST-10000321"/>
    <x v="1"/>
    <x v="4"/>
    <s v="Akro Stacking Bins"/>
    <n v="7.89"/>
    <n v="1"/>
    <n v="0"/>
    <n v="0.31559999999999899"/>
  </r>
  <r>
    <n v="3580"/>
    <x v="1774"/>
    <x v="0"/>
    <x v="197"/>
    <d v="2013-07-30T00:00:00"/>
    <s v="Standard Class"/>
    <s v="MT-17815"/>
    <x v="363"/>
    <x v="0"/>
    <s v="United States"/>
    <s v="Jackson"/>
    <x v="35"/>
    <n v="39212"/>
    <x v="0"/>
    <s v="OFF-PA-10004665"/>
    <x v="1"/>
    <x v="10"/>
    <s v="Advantus Motivational Note Cards"/>
    <n v="65.5"/>
    <n v="5"/>
    <n v="0"/>
    <n v="32.094999999999999"/>
  </r>
  <r>
    <n v="3581"/>
    <x v="1774"/>
    <x v="0"/>
    <x v="197"/>
    <d v="2013-07-30T00:00:00"/>
    <s v="Standard Class"/>
    <s v="MT-17815"/>
    <x v="363"/>
    <x v="0"/>
    <s v="United States"/>
    <s v="Jackson"/>
    <x v="35"/>
    <n v="39212"/>
    <x v="0"/>
    <s v="FUR-TA-10004915"/>
    <x v="0"/>
    <x v="3"/>
    <s v="Office Impressions End Table, 20-1/2&quot;H x 24&quot;W x 20&quot;D"/>
    <n v="2430.08"/>
    <n v="8"/>
    <n v="0"/>
    <n v="388.81280000000015"/>
  </r>
  <r>
    <n v="3582"/>
    <x v="1775"/>
    <x v="3"/>
    <x v="172"/>
    <d v="2014-10-08T00:00:00"/>
    <s v="Standard Class"/>
    <s v="DK-13090"/>
    <x v="54"/>
    <x v="0"/>
    <s v="United States"/>
    <s v="Fremont"/>
    <x v="8"/>
    <n v="68025"/>
    <x v="2"/>
    <s v="OFF-PA-10000994"/>
    <x v="1"/>
    <x v="10"/>
    <s v="Xerox 1915"/>
    <n v="104.85"/>
    <n v="1"/>
    <n v="0"/>
    <n v="50.327999999999996"/>
  </r>
  <r>
    <n v="3583"/>
    <x v="1776"/>
    <x v="1"/>
    <x v="895"/>
    <d v="2012-12-16T00:00:00"/>
    <s v="Standard Class"/>
    <s v="KD-16495"/>
    <x v="470"/>
    <x v="1"/>
    <s v="United States"/>
    <s v="Jackson"/>
    <x v="12"/>
    <n v="49201"/>
    <x v="2"/>
    <s v="OFF-AR-10001149"/>
    <x v="1"/>
    <x v="6"/>
    <s v="Avery Hi-Liter Comfort Grip Fluorescent Highlighter, Yellow Ink"/>
    <n v="3.9"/>
    <n v="2"/>
    <n v="0"/>
    <n v="1.5209999999999999"/>
  </r>
  <r>
    <n v="3584"/>
    <x v="1776"/>
    <x v="1"/>
    <x v="895"/>
    <d v="2012-12-16T00:00:00"/>
    <s v="Standard Class"/>
    <s v="KD-16495"/>
    <x v="470"/>
    <x v="1"/>
    <s v="United States"/>
    <s v="Jackson"/>
    <x v="12"/>
    <n v="49201"/>
    <x v="2"/>
    <s v="FUR-TA-10003569"/>
    <x v="0"/>
    <x v="3"/>
    <s v="Bretford CR8500 Series Meeting Room Furniture"/>
    <n v="801.96"/>
    <n v="2"/>
    <n v="0"/>
    <n v="200.49"/>
  </r>
  <r>
    <n v="3585"/>
    <x v="1776"/>
    <x v="1"/>
    <x v="895"/>
    <d v="2012-12-16T00:00:00"/>
    <s v="Standard Class"/>
    <s v="KD-16495"/>
    <x v="470"/>
    <x v="1"/>
    <s v="United States"/>
    <s v="Jackson"/>
    <x v="12"/>
    <n v="49201"/>
    <x v="2"/>
    <s v="FUR-CH-10004289"/>
    <x v="0"/>
    <x v="1"/>
    <s v="Global Super Steno Chair"/>
    <n v="191.96"/>
    <n v="2"/>
    <n v="0"/>
    <n v="32.633199999999988"/>
  </r>
  <r>
    <n v="3586"/>
    <x v="1776"/>
    <x v="1"/>
    <x v="895"/>
    <d v="2012-12-16T00:00:00"/>
    <s v="Standard Class"/>
    <s v="KD-16495"/>
    <x v="470"/>
    <x v="1"/>
    <s v="United States"/>
    <s v="Jackson"/>
    <x v="12"/>
    <n v="49201"/>
    <x v="2"/>
    <s v="OFF-LA-10001045"/>
    <x v="1"/>
    <x v="2"/>
    <s v="Permanent Self-Adhesive File Folder Labels for Typewriters by Universal"/>
    <n v="2.61"/>
    <n v="1"/>
    <n v="0"/>
    <n v="1.2005999999999999"/>
  </r>
  <r>
    <n v="3587"/>
    <x v="1777"/>
    <x v="3"/>
    <x v="213"/>
    <d v="2014-09-09T00:00:00"/>
    <s v="Standard Class"/>
    <s v="AG-10300"/>
    <x v="636"/>
    <x v="1"/>
    <s v="United States"/>
    <s v="San Francisco"/>
    <x v="1"/>
    <n v="94122"/>
    <x v="1"/>
    <s v="OFF-AR-10002053"/>
    <x v="1"/>
    <x v="6"/>
    <s v="Premium Writing Pencils, Soft, #2 by Central Association for the Blind"/>
    <n v="5.96"/>
    <n v="2"/>
    <n v="0"/>
    <n v="1.6688000000000001"/>
  </r>
  <r>
    <n v="3588"/>
    <x v="1778"/>
    <x v="3"/>
    <x v="241"/>
    <d v="2014-09-29T00:00:00"/>
    <s v="Standard Class"/>
    <s v="MH-18115"/>
    <x v="414"/>
    <x v="2"/>
    <s v="United States"/>
    <s v="Lancaster"/>
    <x v="24"/>
    <n v="43130"/>
    <x v="3"/>
    <s v="TEC-PH-10002885"/>
    <x v="2"/>
    <x v="7"/>
    <s v="Apple iPhone 5"/>
    <n v="1169.694"/>
    <n v="3"/>
    <n v="0.4"/>
    <n v="-253.43369999999993"/>
  </r>
  <r>
    <n v="3589"/>
    <x v="1779"/>
    <x v="3"/>
    <x v="484"/>
    <d v="2014-12-22T00:00:00"/>
    <s v="First Class"/>
    <s v="AC-10450"/>
    <x v="549"/>
    <x v="0"/>
    <s v="United States"/>
    <s v="Lafayette"/>
    <x v="28"/>
    <n v="70506"/>
    <x v="0"/>
    <s v="OFF-SU-10002881"/>
    <x v="1"/>
    <x v="14"/>
    <s v="Martin Yale Chadless Opener Electric Letter Opener"/>
    <n v="1665.62"/>
    <n v="2"/>
    <n v="0"/>
    <n v="33.312400000000025"/>
  </r>
  <r>
    <n v="3590"/>
    <x v="1780"/>
    <x v="3"/>
    <x v="221"/>
    <d v="2014-12-01T00:00:00"/>
    <s v="Standard Class"/>
    <s v="FM-14290"/>
    <x v="86"/>
    <x v="2"/>
    <s v="United States"/>
    <s v="Richmond"/>
    <x v="0"/>
    <n v="40475"/>
    <x v="0"/>
    <s v="OFF-BI-10000546"/>
    <x v="1"/>
    <x v="8"/>
    <s v="Avery Durable Binders"/>
    <n v="2.88"/>
    <n v="1"/>
    <n v="0"/>
    <n v="1.4112"/>
  </r>
  <r>
    <n v="3591"/>
    <x v="1780"/>
    <x v="3"/>
    <x v="221"/>
    <d v="2014-12-01T00:00:00"/>
    <s v="Standard Class"/>
    <s v="FM-14290"/>
    <x v="86"/>
    <x v="2"/>
    <s v="United States"/>
    <s v="Richmond"/>
    <x v="0"/>
    <n v="40475"/>
    <x v="0"/>
    <s v="OFF-ST-10001526"/>
    <x v="1"/>
    <x v="4"/>
    <s v="Iceberg Mobile Mega Data/Printer Cart "/>
    <n v="1443.96"/>
    <n v="12"/>
    <n v="0"/>
    <n v="375.42959999999994"/>
  </r>
  <r>
    <n v="3592"/>
    <x v="1781"/>
    <x v="2"/>
    <x v="736"/>
    <d v="2011-12-15T00:00:00"/>
    <s v="Second Class"/>
    <s v="RA-19285"/>
    <x v="267"/>
    <x v="0"/>
    <s v="United States"/>
    <s v="Houston"/>
    <x v="5"/>
    <n v="77070"/>
    <x v="2"/>
    <s v="OFF-SU-10001574"/>
    <x v="1"/>
    <x v="14"/>
    <s v="Acme Value Line Scissors"/>
    <n v="2.92"/>
    <n v="1"/>
    <n v="0.2"/>
    <n v="0.36499999999999977"/>
  </r>
  <r>
    <n v="3593"/>
    <x v="1782"/>
    <x v="0"/>
    <x v="5"/>
    <d v="2013-12-08T00:00:00"/>
    <s v="Second Class"/>
    <s v="JG-15160"/>
    <x v="506"/>
    <x v="0"/>
    <s v="United States"/>
    <s v="New York City"/>
    <x v="15"/>
    <n v="10024"/>
    <x v="3"/>
    <s v="OFF-ST-10002615"/>
    <x v="1"/>
    <x v="4"/>
    <s v="Dual Level, Single-Width Filing Carts"/>
    <n v="465.18"/>
    <n v="3"/>
    <n v="0"/>
    <n v="120.94680000000001"/>
  </r>
  <r>
    <n v="3594"/>
    <x v="1783"/>
    <x v="0"/>
    <x v="108"/>
    <d v="2013-09-18T00:00:00"/>
    <s v="Standard Class"/>
    <s v="NZ-18565"/>
    <x v="125"/>
    <x v="2"/>
    <s v="United States"/>
    <s v="Toledo"/>
    <x v="24"/>
    <n v="43615"/>
    <x v="3"/>
    <s v="OFF-BI-10001658"/>
    <x v="1"/>
    <x v="8"/>
    <s v="GBC Standard Therm-A-Bind Covers"/>
    <n v="22.428000000000004"/>
    <n v="3"/>
    <n v="0.7"/>
    <n v="-17.942399999999992"/>
  </r>
  <r>
    <n v="3595"/>
    <x v="1783"/>
    <x v="0"/>
    <x v="108"/>
    <d v="2013-09-18T00:00:00"/>
    <s v="Standard Class"/>
    <s v="NZ-18565"/>
    <x v="125"/>
    <x v="2"/>
    <s v="United States"/>
    <s v="Toledo"/>
    <x v="24"/>
    <n v="43615"/>
    <x v="3"/>
    <s v="OFF-ST-10002562"/>
    <x v="1"/>
    <x v="4"/>
    <s v="Staples"/>
    <n v="37.52000000000001"/>
    <n v="5"/>
    <n v="0.2"/>
    <n v="3.7519999999999989"/>
  </r>
  <r>
    <n v="3596"/>
    <x v="1784"/>
    <x v="3"/>
    <x v="34"/>
    <d v="2014-12-16T00:00:00"/>
    <s v="Standard Class"/>
    <s v="KM-16225"/>
    <x v="366"/>
    <x v="1"/>
    <s v="United States"/>
    <s v="Philadelphia"/>
    <x v="9"/>
    <n v="19143"/>
    <x v="3"/>
    <s v="OFF-AR-10004757"/>
    <x v="1"/>
    <x v="6"/>
    <s v="Crayola Colored Pencils"/>
    <n v="2.6240000000000001"/>
    <n v="1"/>
    <n v="0.2"/>
    <n v="0.42639999999999978"/>
  </r>
  <r>
    <n v="3597"/>
    <x v="1785"/>
    <x v="2"/>
    <x v="340"/>
    <d v="2011-09-14T00:00:00"/>
    <s v="Second Class"/>
    <s v="LC-17140"/>
    <x v="95"/>
    <x v="0"/>
    <s v="United States"/>
    <s v="Philadelphia"/>
    <x v="9"/>
    <n v="19140"/>
    <x v="3"/>
    <s v="OFF-PA-10000788"/>
    <x v="1"/>
    <x v="10"/>
    <s v="Xerox 210"/>
    <n v="15.552000000000003"/>
    <n v="3"/>
    <n v="0.2"/>
    <n v="5.4432"/>
  </r>
  <r>
    <n v="3598"/>
    <x v="1785"/>
    <x v="2"/>
    <x v="340"/>
    <d v="2011-09-14T00:00:00"/>
    <s v="Second Class"/>
    <s v="LC-17140"/>
    <x v="95"/>
    <x v="0"/>
    <s v="United States"/>
    <s v="Philadelphia"/>
    <x v="9"/>
    <n v="19140"/>
    <x v="3"/>
    <s v="TEC-AC-10002134"/>
    <x v="2"/>
    <x v="11"/>
    <s v="Rosewill 107 Normal Keys USB Wired Standard Keyboard"/>
    <n v="64.704000000000008"/>
    <n v="6"/>
    <n v="0.2"/>
    <n v="-4.852800000000002"/>
  </r>
  <r>
    <n v="3599"/>
    <x v="1785"/>
    <x v="2"/>
    <x v="340"/>
    <d v="2011-09-14T00:00:00"/>
    <s v="Second Class"/>
    <s v="LC-17140"/>
    <x v="95"/>
    <x v="0"/>
    <s v="United States"/>
    <s v="Philadelphia"/>
    <x v="9"/>
    <n v="19140"/>
    <x v="3"/>
    <s v="FUR-FU-10002456"/>
    <x v="0"/>
    <x v="5"/>
    <s v="Master Caster Door Stop, Large Neon Orange"/>
    <n v="17.472000000000001"/>
    <n v="3"/>
    <n v="0.2"/>
    <n v="5.023200000000001"/>
  </r>
  <r>
    <n v="3600"/>
    <x v="1785"/>
    <x v="2"/>
    <x v="340"/>
    <d v="2011-09-14T00:00:00"/>
    <s v="Second Class"/>
    <s v="LC-17140"/>
    <x v="95"/>
    <x v="0"/>
    <s v="United States"/>
    <s v="Philadelphia"/>
    <x v="9"/>
    <n v="19140"/>
    <x v="3"/>
    <s v="TEC-PH-10002549"/>
    <x v="2"/>
    <x v="7"/>
    <s v="Polycom SoundPoint IP 450 VoIP phone"/>
    <n v="135.51599999999999"/>
    <n v="1"/>
    <n v="0.4"/>
    <n v="-31.620400000000004"/>
  </r>
  <r>
    <n v="3601"/>
    <x v="1786"/>
    <x v="3"/>
    <x v="335"/>
    <d v="2014-07-01T00:00:00"/>
    <s v="Standard Class"/>
    <s v="NP-18700"/>
    <x v="413"/>
    <x v="0"/>
    <s v="United States"/>
    <s v="Denver"/>
    <x v="22"/>
    <n v="80219"/>
    <x v="1"/>
    <s v="TEC-AC-10001990"/>
    <x v="2"/>
    <x v="11"/>
    <s v="Kensington Orbit Wireless Mobile Trackball for PC and Mac"/>
    <n v="431.92800000000005"/>
    <n v="9"/>
    <n v="0.2"/>
    <n v="64.789199999999951"/>
  </r>
  <r>
    <n v="3602"/>
    <x v="1787"/>
    <x v="2"/>
    <x v="664"/>
    <d v="2011-11-24T00:00:00"/>
    <s v="Standard Class"/>
    <s v="RB-19330"/>
    <x v="713"/>
    <x v="0"/>
    <s v="United States"/>
    <s v="Philadelphia"/>
    <x v="9"/>
    <n v="19143"/>
    <x v="3"/>
    <s v="OFF-PA-10002137"/>
    <x v="1"/>
    <x v="10"/>
    <s v="Southworth 100% Résumé Paper, 24lb."/>
    <n v="12.448"/>
    <n v="2"/>
    <n v="0.2"/>
    <n v="3.8899999999999988"/>
  </r>
  <r>
    <n v="3603"/>
    <x v="1787"/>
    <x v="2"/>
    <x v="664"/>
    <d v="2011-11-24T00:00:00"/>
    <s v="Standard Class"/>
    <s v="RB-19330"/>
    <x v="713"/>
    <x v="0"/>
    <s v="United States"/>
    <s v="Philadelphia"/>
    <x v="9"/>
    <n v="19143"/>
    <x v="3"/>
    <s v="FUR-CH-10004997"/>
    <x v="0"/>
    <x v="1"/>
    <s v="Hon Every-Day Series Multi-Task Chairs"/>
    <n v="657.93"/>
    <n v="5"/>
    <n v="0.3"/>
    <n v="-93.989999999999952"/>
  </r>
  <r>
    <n v="3604"/>
    <x v="1788"/>
    <x v="3"/>
    <x v="170"/>
    <d v="2014-08-28T00:00:00"/>
    <s v="Standard Class"/>
    <s v="TH-21550"/>
    <x v="274"/>
    <x v="2"/>
    <s v="United States"/>
    <s v="Columbia"/>
    <x v="39"/>
    <n v="21044"/>
    <x v="3"/>
    <s v="OFF-PA-10000357"/>
    <x v="1"/>
    <x v="10"/>
    <s v="Xerox 1888"/>
    <n v="277.39999999999998"/>
    <n v="5"/>
    <n v="0"/>
    <n v="133.15199999999999"/>
  </r>
  <r>
    <n v="3605"/>
    <x v="1788"/>
    <x v="3"/>
    <x v="170"/>
    <d v="2014-08-28T00:00:00"/>
    <s v="Standard Class"/>
    <s v="TH-21550"/>
    <x v="274"/>
    <x v="2"/>
    <s v="United States"/>
    <s v="Columbia"/>
    <x v="39"/>
    <n v="21044"/>
    <x v="3"/>
    <s v="FUR-FU-10003976"/>
    <x v="0"/>
    <x v="5"/>
    <s v="DAX Executive Solid Wood Document Frame, Desktop or Hang, Mahogany, 5 x 7"/>
    <n v="25.16"/>
    <n v="2"/>
    <n v="0"/>
    <n v="8.5543999999999976"/>
  </r>
  <r>
    <n v="3606"/>
    <x v="1788"/>
    <x v="3"/>
    <x v="170"/>
    <d v="2014-08-28T00:00:00"/>
    <s v="Standard Class"/>
    <s v="TH-21550"/>
    <x v="274"/>
    <x v="2"/>
    <s v="United States"/>
    <s v="Columbia"/>
    <x v="39"/>
    <n v="21044"/>
    <x v="3"/>
    <s v="FUR-FU-10004960"/>
    <x v="0"/>
    <x v="5"/>
    <s v="Seth Thomas 12&quot; Clock w/ Goldtone Case"/>
    <n v="91.92"/>
    <n v="4"/>
    <n v="0"/>
    <n v="31.252800000000001"/>
  </r>
  <r>
    <n v="3607"/>
    <x v="1789"/>
    <x v="0"/>
    <x v="299"/>
    <d v="2013-03-17T00:00:00"/>
    <s v="Second Class"/>
    <s v="CK-12595"/>
    <x v="242"/>
    <x v="0"/>
    <s v="United States"/>
    <s v="New York City"/>
    <x v="15"/>
    <n v="10024"/>
    <x v="3"/>
    <s v="OFF-EN-10001099"/>
    <x v="1"/>
    <x v="12"/>
    <s v="Staples"/>
    <n v="29.339999999999996"/>
    <n v="3"/>
    <n v="0"/>
    <n v="13.496399999999998"/>
  </r>
  <r>
    <n v="3608"/>
    <x v="1790"/>
    <x v="2"/>
    <x v="865"/>
    <d v="2011-09-28T00:00:00"/>
    <s v="Second Class"/>
    <s v="ST-20530"/>
    <x v="461"/>
    <x v="0"/>
    <s v="United States"/>
    <s v="New York City"/>
    <x v="15"/>
    <n v="10035"/>
    <x v="3"/>
    <s v="OFF-BI-10002026"/>
    <x v="1"/>
    <x v="8"/>
    <s v="Avery Arch Ring Binders"/>
    <n v="139.44"/>
    <n v="3"/>
    <n v="0.2"/>
    <n v="47.060999999999993"/>
  </r>
  <r>
    <n v="3609"/>
    <x v="1791"/>
    <x v="2"/>
    <x v="582"/>
    <d v="2011-05-03T00:00:00"/>
    <s v="Standard Class"/>
    <s v="GB-14530"/>
    <x v="334"/>
    <x v="1"/>
    <s v="United States"/>
    <s v="Newark"/>
    <x v="24"/>
    <n v="43055"/>
    <x v="3"/>
    <s v="OFF-LA-10001613"/>
    <x v="1"/>
    <x v="2"/>
    <s v="Avery File Folder Labels"/>
    <n v="6.911999999999999"/>
    <n v="3"/>
    <n v="0.2"/>
    <n v="2.5056000000000003"/>
  </r>
  <r>
    <n v="3610"/>
    <x v="1791"/>
    <x v="2"/>
    <x v="582"/>
    <d v="2011-05-03T00:00:00"/>
    <s v="Standard Class"/>
    <s v="GB-14530"/>
    <x v="334"/>
    <x v="1"/>
    <s v="United States"/>
    <s v="Newark"/>
    <x v="24"/>
    <n v="43055"/>
    <x v="3"/>
    <s v="OFF-ST-10002214"/>
    <x v="1"/>
    <x v="4"/>
    <s v="X-Rack File for Hanging Folders"/>
    <n v="27.096"/>
    <n v="3"/>
    <n v="0.2"/>
    <n v="2.0321999999999987"/>
  </r>
  <r>
    <n v="3611"/>
    <x v="1791"/>
    <x v="2"/>
    <x v="582"/>
    <d v="2011-05-03T00:00:00"/>
    <s v="Standard Class"/>
    <s v="GB-14530"/>
    <x v="334"/>
    <x v="1"/>
    <s v="United States"/>
    <s v="Newark"/>
    <x v="24"/>
    <n v="43055"/>
    <x v="3"/>
    <s v="OFF-ST-10001128"/>
    <x v="1"/>
    <x v="4"/>
    <s v="Carina Mini System Audio Rack, Model AR050B"/>
    <n v="177.56800000000001"/>
    <n v="2"/>
    <n v="0.2"/>
    <n v="-37.733199999999989"/>
  </r>
  <r>
    <n v="3612"/>
    <x v="1792"/>
    <x v="0"/>
    <x v="896"/>
    <d v="2013-12-02T00:00:00"/>
    <s v="Second Class"/>
    <s v="NC-18535"/>
    <x v="714"/>
    <x v="1"/>
    <s v="United States"/>
    <s v="Dallas"/>
    <x v="5"/>
    <n v="75217"/>
    <x v="2"/>
    <s v="TEC-AC-10004864"/>
    <x v="2"/>
    <x v="11"/>
    <s v="Memorex Micro Travel Drive 32 GB"/>
    <n v="58.415999999999997"/>
    <n v="2"/>
    <n v="0.2"/>
    <n v="16.794600000000003"/>
  </r>
  <r>
    <n v="3613"/>
    <x v="1793"/>
    <x v="1"/>
    <x v="155"/>
    <d v="2012-12-08T00:00:00"/>
    <s v="Standard Class"/>
    <s v="AB-10255"/>
    <x v="437"/>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x v="437"/>
    <x v="2"/>
    <s v="United States"/>
    <s v="Philadelphia"/>
    <x v="9"/>
    <n v="19134"/>
    <x v="3"/>
    <s v="TEC-AC-10000171"/>
    <x v="2"/>
    <x v="11"/>
    <s v="Verbatim 25 GB 6x Blu-ray Single Layer Recordable Disc, 25/Pack"/>
    <n v="36.783999999999999"/>
    <n v="2"/>
    <n v="0.2"/>
    <n v="10.5754"/>
  </r>
  <r>
    <n v="3615"/>
    <x v="1794"/>
    <x v="3"/>
    <x v="123"/>
    <d v="2014-11-22T00:00:00"/>
    <s v="First Class"/>
    <s v="SC-20770"/>
    <x v="34"/>
    <x v="1"/>
    <s v="United States"/>
    <s v="San Antonio"/>
    <x v="5"/>
    <n v="78207"/>
    <x v="2"/>
    <s v="FUR-TA-10002622"/>
    <x v="0"/>
    <x v="3"/>
    <s v="Bush Andora Conference Table, Maple/Graphite Gray Finish"/>
    <n v="718.11599999999987"/>
    <n v="6"/>
    <n v="0.3"/>
    <n v="-71.811599999999999"/>
  </r>
  <r>
    <n v="3616"/>
    <x v="1794"/>
    <x v="3"/>
    <x v="123"/>
    <d v="2014-11-22T00:00:00"/>
    <s v="First Class"/>
    <s v="SC-20770"/>
    <x v="34"/>
    <x v="1"/>
    <s v="United States"/>
    <s v="San Antonio"/>
    <x v="5"/>
    <n v="78207"/>
    <x v="2"/>
    <s v="OFF-AR-10001915"/>
    <x v="1"/>
    <x v="6"/>
    <s v="Peel-Off China Markers"/>
    <n v="31.776"/>
    <n v="4"/>
    <n v="0.2"/>
    <n v="8.7384000000000022"/>
  </r>
  <r>
    <n v="3617"/>
    <x v="1795"/>
    <x v="0"/>
    <x v="64"/>
    <d v="2013-09-10T00:00:00"/>
    <s v="Standard Class"/>
    <s v="JC-15340"/>
    <x v="209"/>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x v="267"/>
    <x v="0"/>
    <s v="United States"/>
    <s v="Los Angeles"/>
    <x v="1"/>
    <n v="90004"/>
    <x v="1"/>
    <s v="OFF-BI-10004632"/>
    <x v="1"/>
    <x v="8"/>
    <s v="Ibico Hi-Tech Manual Binding System"/>
    <n v="487.98400000000004"/>
    <n v="2"/>
    <n v="0.2"/>
    <n v="152.49499999999998"/>
  </r>
  <r>
    <n v="3619"/>
    <x v="1796"/>
    <x v="3"/>
    <x v="507"/>
    <d v="2014-09-09T00:00:00"/>
    <s v="Standard Class"/>
    <s v="RA-19285"/>
    <x v="267"/>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x v="267"/>
    <x v="0"/>
    <s v="United States"/>
    <s v="Los Angeles"/>
    <x v="1"/>
    <n v="90004"/>
    <x v="1"/>
    <s v="OFF-ST-10002974"/>
    <x v="1"/>
    <x v="4"/>
    <s v="Trav-L-File Heavy-Duty Shuttle II, Black"/>
    <n v="217.85"/>
    <n v="5"/>
    <n v="0"/>
    <n v="65.35499999999999"/>
  </r>
  <r>
    <n v="3621"/>
    <x v="1797"/>
    <x v="0"/>
    <x v="897"/>
    <d v="2013-09-30T00:00:00"/>
    <s v="Standard Class"/>
    <s v="SH-19975"/>
    <x v="64"/>
    <x v="1"/>
    <s v="United States"/>
    <s v="Smyrna"/>
    <x v="18"/>
    <n v="37167"/>
    <x v="0"/>
    <s v="OFF-AR-10003727"/>
    <x v="1"/>
    <x v="6"/>
    <s v="Berol Giant Pencil Sharpener"/>
    <n v="40.775999999999996"/>
    <n v="3"/>
    <n v="0.2"/>
    <n v="4.5872999999999937"/>
  </r>
  <r>
    <n v="3622"/>
    <x v="1797"/>
    <x v="0"/>
    <x v="897"/>
    <d v="2013-09-30T00:00:00"/>
    <s v="Standard Class"/>
    <s v="SH-19975"/>
    <x v="64"/>
    <x v="1"/>
    <s v="United States"/>
    <s v="Smyrna"/>
    <x v="18"/>
    <n v="37167"/>
    <x v="0"/>
    <s v="TEC-PH-10004071"/>
    <x v="2"/>
    <x v="7"/>
    <s v="PayAnywhere Card Reader"/>
    <n v="63.936000000000007"/>
    <n v="8"/>
    <n v="0.2"/>
    <n v="5.5944000000000003"/>
  </r>
  <r>
    <n v="3623"/>
    <x v="1798"/>
    <x v="2"/>
    <x v="80"/>
    <d v="2011-09-19T00:00:00"/>
    <s v="Standard Class"/>
    <s v="JC-15775"/>
    <x v="547"/>
    <x v="0"/>
    <s v="United States"/>
    <s v="Macon"/>
    <x v="32"/>
    <n v="31204"/>
    <x v="0"/>
    <s v="FUR-FU-10002878"/>
    <x v="0"/>
    <x v="5"/>
    <s v="Seth Thomas 14&quot; Day/Date Wall Clock"/>
    <n v="142.4"/>
    <n v="5"/>
    <n v="0"/>
    <n v="52.688000000000002"/>
  </r>
  <r>
    <n v="3624"/>
    <x v="1798"/>
    <x v="2"/>
    <x v="80"/>
    <d v="2011-09-19T00:00:00"/>
    <s v="Standard Class"/>
    <s v="JC-15775"/>
    <x v="547"/>
    <x v="0"/>
    <s v="United States"/>
    <s v="Macon"/>
    <x v="32"/>
    <n v="31204"/>
    <x v="0"/>
    <s v="OFF-BI-10001890"/>
    <x v="1"/>
    <x v="8"/>
    <s v="Avery Poly Binder Pockets"/>
    <n v="7.16"/>
    <n v="2"/>
    <n v="0"/>
    <n v="3.4367999999999999"/>
  </r>
  <r>
    <n v="3625"/>
    <x v="1799"/>
    <x v="3"/>
    <x v="240"/>
    <d v="2014-05-22T00:00:00"/>
    <s v="Second Class"/>
    <s v="BC-11125"/>
    <x v="604"/>
    <x v="2"/>
    <s v="United States"/>
    <s v="San Francisco"/>
    <x v="1"/>
    <n v="94109"/>
    <x v="1"/>
    <s v="FUR-CH-10002647"/>
    <x v="0"/>
    <x v="1"/>
    <s v="Situations Contoured Folding Chairs, 4/Set"/>
    <n v="681.40800000000013"/>
    <n v="12"/>
    <n v="0.2"/>
    <n v="42.588000000000022"/>
  </r>
  <r>
    <n v="3626"/>
    <x v="1799"/>
    <x v="3"/>
    <x v="240"/>
    <d v="2014-05-22T00:00:00"/>
    <s v="Second Class"/>
    <s v="BC-11125"/>
    <x v="604"/>
    <x v="2"/>
    <s v="United States"/>
    <s v="San Francisco"/>
    <x v="1"/>
    <n v="94109"/>
    <x v="1"/>
    <s v="OFF-AR-10001315"/>
    <x v="1"/>
    <x v="6"/>
    <s v="Newell 310"/>
    <n v="3.52"/>
    <n v="2"/>
    <n v="0"/>
    <n v="1.0207999999999999"/>
  </r>
  <r>
    <n v="3627"/>
    <x v="1799"/>
    <x v="3"/>
    <x v="240"/>
    <d v="2014-05-22T00:00:00"/>
    <s v="Second Class"/>
    <s v="BC-11125"/>
    <x v="604"/>
    <x v="2"/>
    <s v="United States"/>
    <s v="San Francisco"/>
    <x v="1"/>
    <n v="94109"/>
    <x v="1"/>
    <s v="OFF-AR-10000122"/>
    <x v="1"/>
    <x v="6"/>
    <s v="Newell 314"/>
    <n v="5.58"/>
    <n v="1"/>
    <n v="0"/>
    <n v="1.3949999999999996"/>
  </r>
  <r>
    <n v="3628"/>
    <x v="1799"/>
    <x v="3"/>
    <x v="240"/>
    <d v="2014-05-22T00:00:00"/>
    <s v="Second Class"/>
    <s v="BC-11125"/>
    <x v="604"/>
    <x v="2"/>
    <s v="United States"/>
    <s v="San Francisco"/>
    <x v="1"/>
    <n v="94109"/>
    <x v="1"/>
    <s v="TEC-AC-10001465"/>
    <x v="2"/>
    <x v="11"/>
    <s v="SanDisk Cruzer 64 GB USB Flash Drive"/>
    <n v="36.32"/>
    <n v="1"/>
    <n v="0"/>
    <n v="10.895999999999997"/>
  </r>
  <r>
    <n v="3629"/>
    <x v="1800"/>
    <x v="2"/>
    <x v="128"/>
    <d v="2011-08-13T00:00:00"/>
    <s v="Standard Class"/>
    <s v="JH-15985"/>
    <x v="98"/>
    <x v="0"/>
    <s v="United States"/>
    <s v="Seattle"/>
    <x v="4"/>
    <n v="98103"/>
    <x v="1"/>
    <s v="OFF-BI-10004600"/>
    <x v="1"/>
    <x v="8"/>
    <s v="Ibico Ibimaster 300 Manual Binding System"/>
    <n v="2060.7440000000001"/>
    <n v="7"/>
    <n v="0.2"/>
    <n v="643.98249999999996"/>
  </r>
  <r>
    <n v="3630"/>
    <x v="1801"/>
    <x v="3"/>
    <x v="200"/>
    <d v="2014-12-01T00:00:00"/>
    <s v="Standard Class"/>
    <s v="CC-12610"/>
    <x v="566"/>
    <x v="1"/>
    <s v="United States"/>
    <s v="Columbus"/>
    <x v="24"/>
    <n v="43229"/>
    <x v="3"/>
    <s v="OFF-AP-10002082"/>
    <x v="1"/>
    <x v="9"/>
    <s v="Holmes HEPA Air Purifier"/>
    <n v="52.272000000000006"/>
    <n v="3"/>
    <n v="0.2"/>
    <n v="9.8009999999999984"/>
  </r>
  <r>
    <n v="3631"/>
    <x v="1801"/>
    <x v="3"/>
    <x v="200"/>
    <d v="2014-12-01T00:00:00"/>
    <s v="Standard Class"/>
    <s v="CC-12610"/>
    <x v="566"/>
    <x v="1"/>
    <s v="United States"/>
    <s v="Columbus"/>
    <x v="24"/>
    <n v="43229"/>
    <x v="3"/>
    <s v="OFF-AP-10004708"/>
    <x v="1"/>
    <x v="9"/>
    <s v="Fellowes Superior 10 Outlet Split Surge Protector"/>
    <n v="213.13600000000002"/>
    <n v="7"/>
    <n v="0.2"/>
    <n v="23.977799999999988"/>
  </r>
  <r>
    <n v="3632"/>
    <x v="1802"/>
    <x v="3"/>
    <x v="898"/>
    <d v="2014-05-09T00:00:00"/>
    <s v="Second Class"/>
    <s v="DB-12970"/>
    <x v="715"/>
    <x v="1"/>
    <s v="United States"/>
    <s v="Los Angeles"/>
    <x v="1"/>
    <n v="90004"/>
    <x v="1"/>
    <s v="OFF-ST-10000464"/>
    <x v="1"/>
    <x v="4"/>
    <s v="Multi-Use Personal File Cart and Caster Set, Three Stacking Bins"/>
    <n v="69.52"/>
    <n v="2"/>
    <n v="0"/>
    <n v="19.465600000000002"/>
  </r>
  <r>
    <n v="3633"/>
    <x v="1802"/>
    <x v="3"/>
    <x v="898"/>
    <d v="2014-05-09T00:00:00"/>
    <s v="Second Class"/>
    <s v="DB-12970"/>
    <x v="715"/>
    <x v="1"/>
    <s v="United States"/>
    <s v="Los Angeles"/>
    <x v="1"/>
    <n v="90004"/>
    <x v="1"/>
    <s v="OFF-ST-10000025"/>
    <x v="1"/>
    <x v="4"/>
    <s v="Fellowes Stor/Drawer Steel Plus Storage Drawers"/>
    <n v="763.44"/>
    <n v="8"/>
    <n v="0"/>
    <n v="45.80639999999994"/>
  </r>
  <r>
    <n v="3634"/>
    <x v="1803"/>
    <x v="0"/>
    <x v="338"/>
    <d v="2013-11-15T00:00:00"/>
    <s v="Standard Class"/>
    <s v="PP-18955"/>
    <x v="452"/>
    <x v="2"/>
    <s v="United States"/>
    <s v="Springfield"/>
    <x v="24"/>
    <n v="45503"/>
    <x v="3"/>
    <s v="OFF-LA-10001613"/>
    <x v="1"/>
    <x v="2"/>
    <s v="Avery File Folder Labels"/>
    <n v="9.2159999999999993"/>
    <n v="4"/>
    <n v="0.2"/>
    <n v="3.3408000000000002"/>
  </r>
  <r>
    <n v="3635"/>
    <x v="1803"/>
    <x v="0"/>
    <x v="338"/>
    <d v="2013-11-15T00:00:00"/>
    <s v="Standard Class"/>
    <s v="PP-18955"/>
    <x v="452"/>
    <x v="2"/>
    <s v="United States"/>
    <s v="Springfield"/>
    <x v="24"/>
    <n v="45503"/>
    <x v="3"/>
    <s v="TEC-PH-10000376"/>
    <x v="2"/>
    <x v="7"/>
    <s v="Square Credit Card Reader"/>
    <n v="41.957999999999998"/>
    <n v="7"/>
    <n v="0.4"/>
    <n v="-9.7901999999999987"/>
  </r>
  <r>
    <n v="3636"/>
    <x v="1803"/>
    <x v="0"/>
    <x v="338"/>
    <d v="2013-11-15T00:00:00"/>
    <s v="Standard Class"/>
    <s v="PP-18955"/>
    <x v="452"/>
    <x v="2"/>
    <s v="United States"/>
    <s v="Springfield"/>
    <x v="24"/>
    <n v="45503"/>
    <x v="3"/>
    <s v="OFF-PA-10004039"/>
    <x v="1"/>
    <x v="10"/>
    <s v="Xerox 1882"/>
    <n v="89.567999999999998"/>
    <n v="2"/>
    <n v="0.2"/>
    <n v="32.468400000000003"/>
  </r>
  <r>
    <n v="3637"/>
    <x v="1803"/>
    <x v="0"/>
    <x v="338"/>
    <d v="2013-11-15T00:00:00"/>
    <s v="Standard Class"/>
    <s v="PP-18955"/>
    <x v="452"/>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x v="452"/>
    <x v="2"/>
    <s v="United States"/>
    <s v="Springfield"/>
    <x v="24"/>
    <n v="45503"/>
    <x v="3"/>
    <s v="OFF-AP-10002457"/>
    <x v="1"/>
    <x v="9"/>
    <s v="Eureka The Boss Plus 12-Amp Hard Box Upright Vacuum, Red"/>
    <n v="334.88000000000005"/>
    <n v="4"/>
    <n v="0.2"/>
    <n v="29.301999999999978"/>
  </r>
  <r>
    <n v="3639"/>
    <x v="1803"/>
    <x v="0"/>
    <x v="338"/>
    <d v="2013-11-15T00:00:00"/>
    <s v="Standard Class"/>
    <s v="PP-18955"/>
    <x v="452"/>
    <x v="2"/>
    <s v="United States"/>
    <s v="Springfield"/>
    <x v="24"/>
    <n v="45503"/>
    <x v="3"/>
    <s v="FUR-FU-10000758"/>
    <x v="0"/>
    <x v="5"/>
    <s v="DAX Natural Wood-Tone Poster Frame"/>
    <n v="148.28800000000001"/>
    <n v="7"/>
    <n v="0.2"/>
    <n v="29.657599999999988"/>
  </r>
  <r>
    <n v="3640"/>
    <x v="1803"/>
    <x v="0"/>
    <x v="338"/>
    <d v="2013-11-15T00:00:00"/>
    <s v="Standard Class"/>
    <s v="PP-18955"/>
    <x v="452"/>
    <x v="2"/>
    <s v="United States"/>
    <s v="Springfield"/>
    <x v="24"/>
    <n v="45503"/>
    <x v="3"/>
    <s v="OFF-PA-10000682"/>
    <x v="1"/>
    <x v="10"/>
    <s v="Xerox 1924"/>
    <n v="4.6240000000000006"/>
    <n v="1"/>
    <n v="0.2"/>
    <n v="1.6762000000000001"/>
  </r>
  <r>
    <n v="3641"/>
    <x v="1803"/>
    <x v="0"/>
    <x v="338"/>
    <d v="2013-11-15T00:00:00"/>
    <s v="Standard Class"/>
    <s v="PP-18955"/>
    <x v="452"/>
    <x v="2"/>
    <s v="United States"/>
    <s v="Springfield"/>
    <x v="24"/>
    <n v="45503"/>
    <x v="3"/>
    <s v="TEC-AC-10002550"/>
    <x v="2"/>
    <x v="11"/>
    <s v="Memorex 25GB 6X Branded Blu-Ray Recordable Disc, 30/Pack"/>
    <n v="178.92000000000002"/>
    <n v="7"/>
    <n v="0.2"/>
    <n v="-29.074500000000008"/>
  </r>
  <r>
    <n v="3642"/>
    <x v="1803"/>
    <x v="0"/>
    <x v="338"/>
    <d v="2013-11-15T00:00:00"/>
    <s v="Standard Class"/>
    <s v="PP-18955"/>
    <x v="452"/>
    <x v="2"/>
    <s v="United States"/>
    <s v="Springfield"/>
    <x v="24"/>
    <n v="45503"/>
    <x v="3"/>
    <s v="OFF-BI-10002082"/>
    <x v="1"/>
    <x v="8"/>
    <s v="GBC Twin Loop Wire Binding Elements"/>
    <n v="69.888000000000005"/>
    <n v="7"/>
    <n v="0.7"/>
    <n v="-46.591999999999999"/>
  </r>
  <r>
    <n v="3643"/>
    <x v="1804"/>
    <x v="2"/>
    <x v="414"/>
    <d v="2011-12-23T00:00:00"/>
    <s v="Second Class"/>
    <s v="MC-17845"/>
    <x v="266"/>
    <x v="0"/>
    <s v="United States"/>
    <s v="Los Angeles"/>
    <x v="1"/>
    <n v="90008"/>
    <x v="1"/>
    <s v="OFF-BI-10004632"/>
    <x v="1"/>
    <x v="8"/>
    <s v="Ibico Hi-Tech Manual Binding System"/>
    <n v="487.98400000000004"/>
    <n v="2"/>
    <n v="0.2"/>
    <n v="152.49499999999998"/>
  </r>
  <r>
    <n v="3644"/>
    <x v="1804"/>
    <x v="2"/>
    <x v="414"/>
    <d v="2011-12-23T00:00:00"/>
    <s v="Second Class"/>
    <s v="MC-17845"/>
    <x v="266"/>
    <x v="0"/>
    <s v="United States"/>
    <s v="Los Angeles"/>
    <x v="1"/>
    <n v="90008"/>
    <x v="1"/>
    <s v="OFF-AR-10001725"/>
    <x v="1"/>
    <x v="6"/>
    <s v="Boston Home &amp; Office Model 2000 Electric Pencil Sharpeners"/>
    <n v="47.3"/>
    <n v="2"/>
    <n v="0"/>
    <n v="12.298000000000002"/>
  </r>
  <r>
    <n v="3645"/>
    <x v="1804"/>
    <x v="2"/>
    <x v="414"/>
    <d v="2011-12-23T00:00:00"/>
    <s v="Second Class"/>
    <s v="MC-17845"/>
    <x v="266"/>
    <x v="0"/>
    <s v="United States"/>
    <s v="Los Angeles"/>
    <x v="1"/>
    <n v="90008"/>
    <x v="1"/>
    <s v="OFF-AR-10004269"/>
    <x v="1"/>
    <x v="6"/>
    <s v="Newell 31"/>
    <n v="4.13"/>
    <n v="1"/>
    <n v="0"/>
    <n v="1.1564000000000001"/>
  </r>
  <r>
    <n v="3646"/>
    <x v="1804"/>
    <x v="2"/>
    <x v="414"/>
    <d v="2011-12-23T00:00:00"/>
    <s v="Second Class"/>
    <s v="MC-17845"/>
    <x v="266"/>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x v="665"/>
    <x v="2"/>
    <s v="United States"/>
    <s v="Los Angeles"/>
    <x v="1"/>
    <n v="90045"/>
    <x v="1"/>
    <s v="OFF-PA-10002195"/>
    <x v="1"/>
    <x v="10"/>
    <s v="Xerox 1966"/>
    <n v="6.48"/>
    <n v="1"/>
    <n v="0"/>
    <n v="3.1752000000000002"/>
  </r>
  <r>
    <n v="3648"/>
    <x v="1805"/>
    <x v="2"/>
    <x v="739"/>
    <d v="2011-07-27T00:00:00"/>
    <s v="Second Class"/>
    <s v="VF-21715"/>
    <x v="665"/>
    <x v="2"/>
    <s v="United States"/>
    <s v="Los Angeles"/>
    <x v="1"/>
    <n v="90045"/>
    <x v="1"/>
    <s v="OFF-SU-10002522"/>
    <x v="1"/>
    <x v="14"/>
    <s v="Acme Kleen Earth Office Shears"/>
    <n v="15.52"/>
    <n v="4"/>
    <n v="0"/>
    <n v="4.5007999999999981"/>
  </r>
  <r>
    <n v="3649"/>
    <x v="1806"/>
    <x v="1"/>
    <x v="6"/>
    <d v="2012-11-27T00:00:00"/>
    <s v="Standard Class"/>
    <s v="MC-17275"/>
    <x v="507"/>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x v="507"/>
    <x v="0"/>
    <s v="United States"/>
    <s v="Memphis"/>
    <x v="18"/>
    <n v="38109"/>
    <x v="0"/>
    <s v="OFF-FA-10004854"/>
    <x v="1"/>
    <x v="13"/>
    <s v="Vinyl Coated Wire Paper Clips in Organizer Box, 800/Box"/>
    <n v="55.104000000000006"/>
    <n v="6"/>
    <n v="0.2"/>
    <n v="18.597599999999993"/>
  </r>
  <r>
    <n v="3651"/>
    <x v="1807"/>
    <x v="3"/>
    <x v="34"/>
    <d v="2014-12-12T00:00:00"/>
    <s v="Second Class"/>
    <s v="DB-13210"/>
    <x v="203"/>
    <x v="0"/>
    <s v="United States"/>
    <s v="Detroit"/>
    <x v="12"/>
    <n v="48234"/>
    <x v="2"/>
    <s v="TEC-AC-10004859"/>
    <x v="2"/>
    <x v="11"/>
    <s v="Maxell Pro 80 Minute CD-R, 10/Pack"/>
    <n v="104.88"/>
    <n v="6"/>
    <n v="0"/>
    <n v="41.952000000000005"/>
  </r>
  <r>
    <n v="3652"/>
    <x v="1807"/>
    <x v="3"/>
    <x v="34"/>
    <d v="2014-12-12T00:00:00"/>
    <s v="Second Class"/>
    <s v="DB-13210"/>
    <x v="203"/>
    <x v="0"/>
    <s v="United States"/>
    <s v="Detroit"/>
    <x v="12"/>
    <n v="48234"/>
    <x v="2"/>
    <s v="OFF-AR-10001860"/>
    <x v="1"/>
    <x v="6"/>
    <s v="BIC Liqua Brite Liner"/>
    <n v="34.700000000000003"/>
    <n v="5"/>
    <n v="0"/>
    <n v="12.492000000000001"/>
  </r>
  <r>
    <n v="3653"/>
    <x v="1807"/>
    <x v="3"/>
    <x v="34"/>
    <d v="2014-12-12T00:00:00"/>
    <s v="Second Class"/>
    <s v="DB-13210"/>
    <x v="203"/>
    <x v="0"/>
    <s v="United States"/>
    <s v="Detroit"/>
    <x v="12"/>
    <n v="48234"/>
    <x v="2"/>
    <s v="OFF-BI-10001636"/>
    <x v="1"/>
    <x v="8"/>
    <s v="Ibico Plastic and Wire Spiral Binding Combs"/>
    <n v="33.72"/>
    <n v="4"/>
    <n v="0"/>
    <n v="15.511199999999999"/>
  </r>
  <r>
    <n v="3654"/>
    <x v="1807"/>
    <x v="3"/>
    <x v="34"/>
    <d v="2014-12-12T00:00:00"/>
    <s v="Second Class"/>
    <s v="DB-13210"/>
    <x v="203"/>
    <x v="0"/>
    <s v="United States"/>
    <s v="Detroit"/>
    <x v="12"/>
    <n v="48234"/>
    <x v="2"/>
    <s v="OFF-PA-10000349"/>
    <x v="1"/>
    <x v="10"/>
    <s v="Staples"/>
    <n v="14.940000000000001"/>
    <n v="3"/>
    <n v="0"/>
    <n v="7.0218000000000007"/>
  </r>
  <r>
    <n v="3655"/>
    <x v="1808"/>
    <x v="3"/>
    <x v="515"/>
    <d v="2014-09-06T00:00:00"/>
    <s v="Standard Class"/>
    <s v="AJ-10945"/>
    <x v="219"/>
    <x v="0"/>
    <s v="United States"/>
    <s v="Lawrence"/>
    <x v="14"/>
    <n v="46226"/>
    <x v="2"/>
    <s v="OFF-AP-10002439"/>
    <x v="1"/>
    <x v="9"/>
    <s v="Tripp Lite Isotel 8 Ultra 8 Outlet Metal Surge"/>
    <n v="638.73"/>
    <n v="9"/>
    <n v="0"/>
    <n v="166.06979999999999"/>
  </r>
  <r>
    <n v="3656"/>
    <x v="1809"/>
    <x v="3"/>
    <x v="558"/>
    <d v="2014-05-01T00:00:00"/>
    <s v="Standard Class"/>
    <s v="CP-12340"/>
    <x v="291"/>
    <x v="1"/>
    <s v="United States"/>
    <s v="Jacksonville"/>
    <x v="2"/>
    <n v="32216"/>
    <x v="0"/>
    <s v="OFF-ST-10001370"/>
    <x v="1"/>
    <x v="4"/>
    <s v="Sensible Storage WireTech Storage Systems"/>
    <n v="113.56800000000001"/>
    <n v="2"/>
    <n v="0.2"/>
    <n v="-21.294000000000018"/>
  </r>
  <r>
    <n v="3657"/>
    <x v="1810"/>
    <x v="3"/>
    <x v="565"/>
    <d v="2014-09-15T00:00:00"/>
    <s v="Standard Class"/>
    <s v="DB-13555"/>
    <x v="587"/>
    <x v="1"/>
    <s v="United States"/>
    <s v="Dublin"/>
    <x v="24"/>
    <n v="43017"/>
    <x v="3"/>
    <s v="TEC-AC-10002558"/>
    <x v="2"/>
    <x v="11"/>
    <s v="Imation Swivel Flash Drive USB flash drive - 8 GB"/>
    <n v="9.0960000000000001"/>
    <n v="1"/>
    <n v="0.2"/>
    <n v="1.7054999999999998"/>
  </r>
  <r>
    <n v="3658"/>
    <x v="1811"/>
    <x v="1"/>
    <x v="899"/>
    <d v="2012-03-17T00:00:00"/>
    <s v="Standard Class"/>
    <s v="EB-13750"/>
    <x v="494"/>
    <x v="1"/>
    <s v="United States"/>
    <s v="Plantation"/>
    <x v="2"/>
    <n v="33317"/>
    <x v="0"/>
    <s v="OFF-EN-10004030"/>
    <x v="1"/>
    <x v="12"/>
    <s v="Convenience Packs of Business Envelopes"/>
    <n v="8.6880000000000006"/>
    <n v="3"/>
    <n v="0.2"/>
    <n v="2.9322000000000004"/>
  </r>
  <r>
    <n v="3659"/>
    <x v="1811"/>
    <x v="1"/>
    <x v="899"/>
    <d v="2012-03-17T00:00:00"/>
    <s v="Standard Class"/>
    <s v="EB-13750"/>
    <x v="494"/>
    <x v="1"/>
    <s v="United States"/>
    <s v="Plantation"/>
    <x v="2"/>
    <n v="33317"/>
    <x v="0"/>
    <s v="FUR-FU-10003194"/>
    <x v="0"/>
    <x v="5"/>
    <s v="Eldon Expressions Desk Accessory, Wood Pencil Holder, Oak"/>
    <n v="30.880000000000003"/>
    <n v="4"/>
    <n v="0.2"/>
    <n v="3.8599999999999977"/>
  </r>
  <r>
    <n v="3660"/>
    <x v="1811"/>
    <x v="1"/>
    <x v="899"/>
    <d v="2012-03-17T00:00:00"/>
    <s v="Standard Class"/>
    <s v="EB-13750"/>
    <x v="494"/>
    <x v="1"/>
    <s v="United States"/>
    <s v="Plantation"/>
    <x v="2"/>
    <n v="33317"/>
    <x v="0"/>
    <s v="FUR-FU-10001731"/>
    <x v="0"/>
    <x v="5"/>
    <s v="Acrylic Self-Standing Desk Frames"/>
    <n v="6.4080000000000004"/>
    <n v="3"/>
    <n v="0.2"/>
    <n v="1.4418"/>
  </r>
  <r>
    <n v="3661"/>
    <x v="1812"/>
    <x v="0"/>
    <x v="427"/>
    <d v="2013-07-24T00:00:00"/>
    <s v="Standard Class"/>
    <s v="JP-15460"/>
    <x v="687"/>
    <x v="1"/>
    <s v="United States"/>
    <s v="Glendale"/>
    <x v="16"/>
    <n v="85301"/>
    <x v="1"/>
    <s v="OFF-SU-10004782"/>
    <x v="1"/>
    <x v="14"/>
    <s v="Elite 5&quot; Scissors"/>
    <n v="33.799999999999997"/>
    <n v="5"/>
    <n v="0.2"/>
    <n v="4.2249999999999979"/>
  </r>
  <r>
    <n v="3662"/>
    <x v="1813"/>
    <x v="0"/>
    <x v="900"/>
    <d v="2013-06-16T00:00:00"/>
    <s v="Second Class"/>
    <s v="SC-20050"/>
    <x v="337"/>
    <x v="2"/>
    <s v="United States"/>
    <s v="Jackson"/>
    <x v="12"/>
    <n v="49201"/>
    <x v="2"/>
    <s v="TEC-PH-10003484"/>
    <x v="2"/>
    <x v="7"/>
    <s v="Ooma Telo VoIP Home Phone System"/>
    <n v="377.96999999999997"/>
    <n v="3"/>
    <n v="0"/>
    <n v="94.492500000000007"/>
  </r>
  <r>
    <n v="3663"/>
    <x v="1814"/>
    <x v="3"/>
    <x v="445"/>
    <d v="2014-07-10T00:00:00"/>
    <s v="Standard Class"/>
    <s v="FM-14290"/>
    <x v="86"/>
    <x v="2"/>
    <s v="United States"/>
    <s v="Quincy"/>
    <x v="31"/>
    <n v="2169"/>
    <x v="3"/>
    <s v="TEC-AC-10003590"/>
    <x v="2"/>
    <x v="11"/>
    <s v="TRENDnet 56K USB 2.0 Phone, Internet and Fax Modem"/>
    <n v="258.89999999999998"/>
    <n v="10"/>
    <n v="0"/>
    <n v="93.203999999999994"/>
  </r>
  <r>
    <n v="3664"/>
    <x v="1814"/>
    <x v="3"/>
    <x v="445"/>
    <d v="2014-07-10T00:00:00"/>
    <s v="Standard Class"/>
    <s v="FM-14290"/>
    <x v="86"/>
    <x v="2"/>
    <s v="United States"/>
    <s v="Quincy"/>
    <x v="31"/>
    <n v="2169"/>
    <x v="3"/>
    <s v="OFF-PA-10001970"/>
    <x v="1"/>
    <x v="10"/>
    <s v="Xerox 1881"/>
    <n v="24.56"/>
    <n v="2"/>
    <n v="0"/>
    <n v="11.543199999999999"/>
  </r>
  <r>
    <n v="3665"/>
    <x v="1815"/>
    <x v="2"/>
    <x v="589"/>
    <d v="2011-12-13T00:00:00"/>
    <s v="Standard Class"/>
    <s v="TB-21250"/>
    <x v="621"/>
    <x v="0"/>
    <s v="United States"/>
    <s v="Salem"/>
    <x v="21"/>
    <n v="97301"/>
    <x v="1"/>
    <s v="OFF-LA-10001569"/>
    <x v="1"/>
    <x v="2"/>
    <s v="Avery 499"/>
    <n v="27.888000000000002"/>
    <n v="7"/>
    <n v="0.2"/>
    <n v="9.0635999999999974"/>
  </r>
  <r>
    <n v="3666"/>
    <x v="1815"/>
    <x v="2"/>
    <x v="589"/>
    <d v="2011-12-13T00:00:00"/>
    <s v="Standard Class"/>
    <s v="TB-21250"/>
    <x v="621"/>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x v="621"/>
    <x v="0"/>
    <s v="United States"/>
    <s v="Salem"/>
    <x v="21"/>
    <n v="97301"/>
    <x v="1"/>
    <s v="TEC-PH-10003095"/>
    <x v="2"/>
    <x v="7"/>
    <s v="Samsung HM1900 Bluetooth Headset"/>
    <n v="52.679999999999993"/>
    <n v="3"/>
    <n v="0.2"/>
    <n v="19.754999999999999"/>
  </r>
  <r>
    <n v="3668"/>
    <x v="1815"/>
    <x v="2"/>
    <x v="589"/>
    <d v="2011-12-13T00:00:00"/>
    <s v="Standard Class"/>
    <s v="TB-21250"/>
    <x v="621"/>
    <x v="0"/>
    <s v="United States"/>
    <s v="Salem"/>
    <x v="21"/>
    <n v="97301"/>
    <x v="1"/>
    <s v="OFF-SU-10000432"/>
    <x v="1"/>
    <x v="14"/>
    <s v="Acco Side-Punched Conventional Columnar Pads"/>
    <n v="13.88"/>
    <n v="5"/>
    <n v="0.2"/>
    <n v="-2.6025000000000014"/>
  </r>
  <r>
    <n v="3669"/>
    <x v="1815"/>
    <x v="2"/>
    <x v="589"/>
    <d v="2011-12-13T00:00:00"/>
    <s v="Standard Class"/>
    <s v="TB-21250"/>
    <x v="621"/>
    <x v="0"/>
    <s v="United States"/>
    <s v="Salem"/>
    <x v="21"/>
    <n v="97301"/>
    <x v="1"/>
    <s v="TEC-AC-10004227"/>
    <x v="2"/>
    <x v="11"/>
    <s v="SanDisk Ultra 16 GB MicroSDHC Class 10 Memory Card"/>
    <n v="103.92000000000002"/>
    <n v="10"/>
    <n v="0.2"/>
    <n v="-18.186000000000014"/>
  </r>
  <r>
    <n v="3670"/>
    <x v="1815"/>
    <x v="2"/>
    <x v="589"/>
    <d v="2011-12-13T00:00:00"/>
    <s v="Standard Class"/>
    <s v="TB-21250"/>
    <x v="621"/>
    <x v="0"/>
    <s v="United States"/>
    <s v="Salem"/>
    <x v="21"/>
    <n v="97301"/>
    <x v="1"/>
    <s v="OFF-LA-10004409"/>
    <x v="1"/>
    <x v="2"/>
    <s v="Avery 492"/>
    <n v="11.52"/>
    <n v="5"/>
    <n v="0.2"/>
    <n v="3.7439999999999989"/>
  </r>
  <r>
    <n v="3671"/>
    <x v="1815"/>
    <x v="2"/>
    <x v="589"/>
    <d v="2011-12-13T00:00:00"/>
    <s v="Standard Class"/>
    <s v="TB-21250"/>
    <x v="621"/>
    <x v="0"/>
    <s v="United States"/>
    <s v="Salem"/>
    <x v="21"/>
    <n v="97301"/>
    <x v="1"/>
    <s v="OFF-PA-10001569"/>
    <x v="1"/>
    <x v="10"/>
    <s v="Xerox 232"/>
    <n v="10.368000000000002"/>
    <n v="2"/>
    <n v="0.2"/>
    <n v="3.6288"/>
  </r>
  <r>
    <n v="3672"/>
    <x v="1815"/>
    <x v="2"/>
    <x v="589"/>
    <d v="2011-12-13T00:00:00"/>
    <s v="Standard Class"/>
    <s v="TB-21250"/>
    <x v="621"/>
    <x v="0"/>
    <s v="United States"/>
    <s v="Salem"/>
    <x v="21"/>
    <n v="97301"/>
    <x v="1"/>
    <s v="OFF-ST-10001031"/>
    <x v="1"/>
    <x v="4"/>
    <s v="Adjustable Personal File Tote"/>
    <n v="39.072000000000003"/>
    <n v="3"/>
    <n v="0.2"/>
    <n v="2.9304000000000023"/>
  </r>
  <r>
    <n v="3673"/>
    <x v="1816"/>
    <x v="0"/>
    <x v="143"/>
    <d v="2013-04-15T00:00:00"/>
    <s v="Standard Class"/>
    <s v="EH-14125"/>
    <x v="258"/>
    <x v="2"/>
    <s v="United States"/>
    <s v="Troy"/>
    <x v="24"/>
    <n v="45373"/>
    <x v="3"/>
    <s v="OFF-EN-10002312"/>
    <x v="1"/>
    <x v="12"/>
    <s v="#10 Self-Seal White Envelopes"/>
    <n v="8.8719999999999999"/>
    <n v="1"/>
    <n v="0.2"/>
    <n v="3.2161"/>
  </r>
  <r>
    <n v="3674"/>
    <x v="1816"/>
    <x v="0"/>
    <x v="143"/>
    <d v="2013-04-15T00:00:00"/>
    <s v="Standard Class"/>
    <s v="EH-14125"/>
    <x v="258"/>
    <x v="2"/>
    <s v="United States"/>
    <s v="Troy"/>
    <x v="24"/>
    <n v="45373"/>
    <x v="3"/>
    <s v="OFF-BI-10004224"/>
    <x v="1"/>
    <x v="8"/>
    <s v="Catalog Binders with Expanding Posts"/>
    <n v="121.10400000000003"/>
    <n v="6"/>
    <n v="0.7"/>
    <n v="-100.91999999999999"/>
  </r>
  <r>
    <n v="3675"/>
    <x v="1817"/>
    <x v="3"/>
    <x v="44"/>
    <d v="2014-11-12T00:00:00"/>
    <s v="Standard Class"/>
    <s v="ML-17410"/>
    <x v="586"/>
    <x v="0"/>
    <s v="United States"/>
    <s v="Philadelphia"/>
    <x v="9"/>
    <n v="19143"/>
    <x v="3"/>
    <s v="FUR-CH-10003774"/>
    <x v="0"/>
    <x v="1"/>
    <s v="Global Wood Trimmed Manager's Task Chair, Khaki"/>
    <n v="127.372"/>
    <n v="2"/>
    <n v="0.3"/>
    <n v="-30.933200000000006"/>
  </r>
  <r>
    <n v="3676"/>
    <x v="1817"/>
    <x v="3"/>
    <x v="44"/>
    <d v="2014-11-12T00:00:00"/>
    <s v="Standard Class"/>
    <s v="ML-17410"/>
    <x v="586"/>
    <x v="0"/>
    <s v="United States"/>
    <s v="Philadelphia"/>
    <x v="9"/>
    <n v="19143"/>
    <x v="3"/>
    <s v="OFF-PA-10000157"/>
    <x v="1"/>
    <x v="10"/>
    <s v="Xerox 191"/>
    <n v="47.952000000000005"/>
    <n v="3"/>
    <n v="0.2"/>
    <n v="16.183799999999998"/>
  </r>
  <r>
    <n v="3677"/>
    <x v="1818"/>
    <x v="1"/>
    <x v="901"/>
    <d v="2012-12-09T00:00:00"/>
    <s v="Standard Class"/>
    <s v="MH-17620"/>
    <x v="588"/>
    <x v="1"/>
    <s v="United States"/>
    <s v="San Diego"/>
    <x v="1"/>
    <n v="92105"/>
    <x v="1"/>
    <s v="FUR-FU-10004090"/>
    <x v="0"/>
    <x v="5"/>
    <s v="Executive Impressions 14&quot; Contract Wall Clock"/>
    <n v="44.46"/>
    <n v="2"/>
    <n v="0"/>
    <n v="14.671799999999998"/>
  </r>
  <r>
    <n v="3678"/>
    <x v="1819"/>
    <x v="1"/>
    <x v="584"/>
    <d v="2012-07-14T00:00:00"/>
    <s v="Standard Class"/>
    <s v="BT-11680"/>
    <x v="537"/>
    <x v="0"/>
    <s v="United States"/>
    <s v="Clinton"/>
    <x v="39"/>
    <n v="20735"/>
    <x v="3"/>
    <s v="OFF-FA-10002763"/>
    <x v="1"/>
    <x v="13"/>
    <s v="Advantus Map Pennant Flags and Round Head Tacks"/>
    <n v="15.8"/>
    <n v="4"/>
    <n v="0"/>
    <n v="5.0559999999999992"/>
  </r>
  <r>
    <n v="3679"/>
    <x v="1819"/>
    <x v="1"/>
    <x v="584"/>
    <d v="2012-07-14T00:00:00"/>
    <s v="Standard Class"/>
    <s v="BT-11680"/>
    <x v="537"/>
    <x v="0"/>
    <s v="United States"/>
    <s v="Clinton"/>
    <x v="39"/>
    <n v="20735"/>
    <x v="3"/>
    <s v="TEC-MA-10002428"/>
    <x v="2"/>
    <x v="15"/>
    <s v="Fellowes Powershred HS-440 4-Sheet High Security Shredder"/>
    <n v="464.97"/>
    <n v="3"/>
    <n v="0"/>
    <n v="209.23649999999998"/>
  </r>
  <r>
    <n v="3680"/>
    <x v="1819"/>
    <x v="1"/>
    <x v="584"/>
    <d v="2012-07-14T00:00:00"/>
    <s v="Standard Class"/>
    <s v="BT-11680"/>
    <x v="537"/>
    <x v="0"/>
    <s v="United States"/>
    <s v="Clinton"/>
    <x v="39"/>
    <n v="20735"/>
    <x v="3"/>
    <s v="FUR-FU-10002918"/>
    <x v="0"/>
    <x v="5"/>
    <s v="Eldon ClusterMat Chair Mat with Cordless Antistatic Protection"/>
    <n v="181.96"/>
    <n v="2"/>
    <n v="0"/>
    <n v="20.015600000000006"/>
  </r>
  <r>
    <n v="3681"/>
    <x v="1819"/>
    <x v="1"/>
    <x v="584"/>
    <d v="2012-07-14T00:00:00"/>
    <s v="Standard Class"/>
    <s v="BT-11680"/>
    <x v="537"/>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x v="537"/>
    <x v="0"/>
    <s v="United States"/>
    <s v="Clinton"/>
    <x v="39"/>
    <n v="20735"/>
    <x v="3"/>
    <s v="OFF-BI-10002854"/>
    <x v="1"/>
    <x v="8"/>
    <s v="Performers Binder/Pad Holder, Black"/>
    <n v="84.09"/>
    <n v="3"/>
    <n v="0"/>
    <n v="42.045000000000002"/>
  </r>
  <r>
    <n v="3683"/>
    <x v="1819"/>
    <x v="1"/>
    <x v="584"/>
    <d v="2012-07-14T00:00:00"/>
    <s v="Standard Class"/>
    <s v="BT-11680"/>
    <x v="537"/>
    <x v="0"/>
    <s v="United States"/>
    <s v="Clinton"/>
    <x v="39"/>
    <n v="20735"/>
    <x v="3"/>
    <s v="OFF-AR-10002987"/>
    <x v="1"/>
    <x v="6"/>
    <s v="Prismacolor Color Pencil Set"/>
    <n v="79.36"/>
    <n v="4"/>
    <n v="0"/>
    <n v="32.537600000000005"/>
  </r>
  <r>
    <n v="3684"/>
    <x v="1819"/>
    <x v="1"/>
    <x v="584"/>
    <d v="2012-07-14T00:00:00"/>
    <s v="Standard Class"/>
    <s v="BT-11680"/>
    <x v="537"/>
    <x v="0"/>
    <s v="United States"/>
    <s v="Clinton"/>
    <x v="39"/>
    <n v="20735"/>
    <x v="3"/>
    <s v="OFF-BI-10004001"/>
    <x v="1"/>
    <x v="8"/>
    <s v="GBC Recycled VeloBinder Covers"/>
    <n v="153.35999999999999"/>
    <n v="9"/>
    <n v="0"/>
    <n v="70.545599999999979"/>
  </r>
  <r>
    <n v="3685"/>
    <x v="1819"/>
    <x v="1"/>
    <x v="584"/>
    <d v="2012-07-14T00:00:00"/>
    <s v="Standard Class"/>
    <s v="BT-11680"/>
    <x v="537"/>
    <x v="0"/>
    <s v="United States"/>
    <s v="Clinton"/>
    <x v="39"/>
    <n v="20735"/>
    <x v="3"/>
    <s v="OFF-BI-10001634"/>
    <x v="1"/>
    <x v="8"/>
    <s v="Wilson Jones Active Use Binders"/>
    <n v="43.68"/>
    <n v="6"/>
    <n v="0"/>
    <n v="21.403200000000002"/>
  </r>
  <r>
    <n v="3686"/>
    <x v="1819"/>
    <x v="1"/>
    <x v="584"/>
    <d v="2012-07-14T00:00:00"/>
    <s v="Standard Class"/>
    <s v="BT-11680"/>
    <x v="537"/>
    <x v="0"/>
    <s v="United States"/>
    <s v="Clinton"/>
    <x v="39"/>
    <n v="20735"/>
    <x v="3"/>
    <s v="OFF-ST-10003722"/>
    <x v="1"/>
    <x v="4"/>
    <s v="Project Tote Personal File"/>
    <n v="98.21"/>
    <n v="7"/>
    <n v="0"/>
    <n v="28.480899999999984"/>
  </r>
  <r>
    <n v="3687"/>
    <x v="1820"/>
    <x v="0"/>
    <x v="180"/>
    <d v="2013-12-20T00:00:00"/>
    <s v="Standard Class"/>
    <s v="JC-15340"/>
    <x v="209"/>
    <x v="0"/>
    <s v="United States"/>
    <s v="Riverside"/>
    <x v="1"/>
    <n v="92503"/>
    <x v="1"/>
    <s v="OFF-AR-10004757"/>
    <x v="1"/>
    <x v="6"/>
    <s v="Crayola Colored Pencils"/>
    <n v="9.84"/>
    <n v="3"/>
    <n v="0"/>
    <n v="3.2471999999999994"/>
  </r>
  <r>
    <n v="3688"/>
    <x v="1821"/>
    <x v="0"/>
    <x v="244"/>
    <d v="2013-05-25T00:00:00"/>
    <s v="Standard Class"/>
    <s v="DB-13210"/>
    <x v="203"/>
    <x v="0"/>
    <s v="United States"/>
    <s v="Port Saint Lucie"/>
    <x v="2"/>
    <n v="34952"/>
    <x v="0"/>
    <s v="OFF-BI-10004140"/>
    <x v="1"/>
    <x v="8"/>
    <s v="Avery Non-Stick Binders"/>
    <n v="2.6940000000000004"/>
    <n v="2"/>
    <n v="0.7"/>
    <n v="-2.2450000000000001"/>
  </r>
  <r>
    <n v="3689"/>
    <x v="1822"/>
    <x v="3"/>
    <x v="455"/>
    <d v="2014-06-06T00:00:00"/>
    <s v="Second Class"/>
    <s v="DO-13435"/>
    <x v="157"/>
    <x v="0"/>
    <s v="United States"/>
    <s v="Mesa"/>
    <x v="16"/>
    <n v="85204"/>
    <x v="1"/>
    <s v="OFF-PA-10002479"/>
    <x v="1"/>
    <x v="10"/>
    <s v="Xerox 4200 Series MultiUse Premium Copy Paper (20Lb. and 84 Bright)"/>
    <n v="25.344000000000001"/>
    <n v="6"/>
    <n v="0.2"/>
    <n v="7.92"/>
  </r>
  <r>
    <n v="3690"/>
    <x v="1822"/>
    <x v="3"/>
    <x v="455"/>
    <d v="2014-06-06T00:00:00"/>
    <s v="Second Class"/>
    <s v="DO-13435"/>
    <x v="157"/>
    <x v="0"/>
    <s v="United States"/>
    <s v="Mesa"/>
    <x v="16"/>
    <n v="85204"/>
    <x v="1"/>
    <s v="OFF-EN-10001141"/>
    <x v="1"/>
    <x v="12"/>
    <s v="Manila Recycled Extra-Heavyweight Clasp Envelopes, 6&quot; x 9&quot;"/>
    <n v="43.92"/>
    <n v="5"/>
    <n v="0.2"/>
    <n v="15.921000000000003"/>
  </r>
  <r>
    <n v="3691"/>
    <x v="1823"/>
    <x v="1"/>
    <x v="628"/>
    <d v="2012-11-02T00:00:00"/>
    <s v="Second Class"/>
    <s v="FA-14230"/>
    <x v="135"/>
    <x v="1"/>
    <s v="United States"/>
    <s v="Denver"/>
    <x v="22"/>
    <n v="80219"/>
    <x v="1"/>
    <s v="TEC-MA-10000597"/>
    <x v="2"/>
    <x v="15"/>
    <s v="Lexmark S315 Color Inkjet Printer"/>
    <n v="59.994000000000007"/>
    <n v="2"/>
    <n v="0.7"/>
    <n v="-45.995400000000004"/>
  </r>
  <r>
    <n v="3692"/>
    <x v="1823"/>
    <x v="1"/>
    <x v="628"/>
    <d v="2012-11-02T00:00:00"/>
    <s v="Second Class"/>
    <s v="FA-14230"/>
    <x v="135"/>
    <x v="1"/>
    <s v="United States"/>
    <s v="Denver"/>
    <x v="22"/>
    <n v="80219"/>
    <x v="1"/>
    <s v="TEC-CO-10001571"/>
    <x v="2"/>
    <x v="16"/>
    <s v="Sharp 1540cs Digital Laser Copier"/>
    <n v="439.99200000000002"/>
    <n v="1"/>
    <n v="0.2"/>
    <n v="164.99700000000001"/>
  </r>
  <r>
    <n v="3693"/>
    <x v="1823"/>
    <x v="1"/>
    <x v="628"/>
    <d v="2012-11-02T00:00:00"/>
    <s v="Second Class"/>
    <s v="FA-14230"/>
    <x v="135"/>
    <x v="1"/>
    <s v="United States"/>
    <s v="Denver"/>
    <x v="22"/>
    <n v="80219"/>
    <x v="1"/>
    <s v="TEC-PH-10004531"/>
    <x v="2"/>
    <x v="7"/>
    <s v="OtterBox Commuter Series Case - iPhone 5 &amp; 5s"/>
    <n v="87.96"/>
    <n v="5"/>
    <n v="0.2"/>
    <n v="30.785999999999998"/>
  </r>
  <r>
    <n v="3694"/>
    <x v="1823"/>
    <x v="1"/>
    <x v="628"/>
    <d v="2012-11-02T00:00:00"/>
    <s v="Second Class"/>
    <s v="FA-14230"/>
    <x v="135"/>
    <x v="1"/>
    <s v="United States"/>
    <s v="Denver"/>
    <x v="22"/>
    <n v="80219"/>
    <x v="1"/>
    <s v="FUR-FU-10003026"/>
    <x v="0"/>
    <x v="5"/>
    <s v="Eldon Regeneration Recycled Desk Accessories, Black"/>
    <n v="15.488"/>
    <n v="4"/>
    <n v="0.2"/>
    <n v="3.6783999999999999"/>
  </r>
  <r>
    <n v="3695"/>
    <x v="1824"/>
    <x v="0"/>
    <x v="680"/>
    <d v="2013-10-21T00:00:00"/>
    <s v="Standard Class"/>
    <s v="QJ-19255"/>
    <x v="425"/>
    <x v="1"/>
    <s v="United States"/>
    <s v="Springfield"/>
    <x v="17"/>
    <n v="22153"/>
    <x v="0"/>
    <s v="OFF-BI-10002082"/>
    <x v="1"/>
    <x v="8"/>
    <s v="GBC Twin Loop Wire Binding Elements"/>
    <n v="232.96"/>
    <n v="7"/>
    <n v="0"/>
    <n v="116.48"/>
  </r>
  <r>
    <n v="3696"/>
    <x v="1824"/>
    <x v="0"/>
    <x v="680"/>
    <d v="2013-10-21T00:00:00"/>
    <s v="Standard Class"/>
    <s v="QJ-19255"/>
    <x v="425"/>
    <x v="1"/>
    <s v="United States"/>
    <s v="Springfield"/>
    <x v="17"/>
    <n v="22153"/>
    <x v="0"/>
    <s v="OFF-EN-10002312"/>
    <x v="1"/>
    <x v="12"/>
    <s v="#10 Self-Seal White Envelopes"/>
    <n v="66.539999999999992"/>
    <n v="6"/>
    <n v="0"/>
    <n v="32.604599999999998"/>
  </r>
  <r>
    <n v="3697"/>
    <x v="1824"/>
    <x v="0"/>
    <x v="680"/>
    <d v="2013-10-21T00:00:00"/>
    <s v="Standard Class"/>
    <s v="QJ-19255"/>
    <x v="425"/>
    <x v="1"/>
    <s v="United States"/>
    <s v="Springfield"/>
    <x v="17"/>
    <n v="22153"/>
    <x v="0"/>
    <s v="OFF-AP-10000696"/>
    <x v="1"/>
    <x v="9"/>
    <s v="Holmes Odor Grabber"/>
    <n v="43.26"/>
    <n v="3"/>
    <n v="0"/>
    <n v="14.275799999999998"/>
  </r>
  <r>
    <n v="3698"/>
    <x v="1825"/>
    <x v="1"/>
    <x v="902"/>
    <d v="2012-11-21T00:00:00"/>
    <s v="Second Class"/>
    <s v="TC-21475"/>
    <x v="679"/>
    <x v="2"/>
    <s v="United States"/>
    <s v="Seattle"/>
    <x v="4"/>
    <n v="98115"/>
    <x v="1"/>
    <s v="FUR-FU-10000305"/>
    <x v="0"/>
    <x v="5"/>
    <s v="Tenex V2T-RE Standard Weight Series Chair Mat, 45&quot; x 53&quot;, Lip 25&quot; x 12&quot;"/>
    <n v="141.96"/>
    <n v="2"/>
    <n v="0"/>
    <n v="22.7136"/>
  </r>
  <r>
    <n v="3699"/>
    <x v="1826"/>
    <x v="2"/>
    <x v="103"/>
    <d v="2011-09-17T00:00:00"/>
    <s v="Standard Class"/>
    <s v="ON-18715"/>
    <x v="21"/>
    <x v="1"/>
    <s v="United States"/>
    <s v="Tempe"/>
    <x v="16"/>
    <n v="85281"/>
    <x v="1"/>
    <s v="OFF-ST-10001034"/>
    <x v="1"/>
    <x v="4"/>
    <s v="Eldon File Chest Portable File"/>
    <n v="79.400000000000006"/>
    <n v="5"/>
    <n v="0.2"/>
    <n v="5.9550000000000054"/>
  </r>
  <r>
    <n v="3700"/>
    <x v="1827"/>
    <x v="3"/>
    <x v="38"/>
    <d v="2014-11-19T00:00:00"/>
    <s v="Second Class"/>
    <s v="AD-10180"/>
    <x v="57"/>
    <x v="2"/>
    <s v="United States"/>
    <s v="Yonkers"/>
    <x v="15"/>
    <n v="10701"/>
    <x v="3"/>
    <s v="TEC-AC-10004114"/>
    <x v="2"/>
    <x v="11"/>
    <s v="KeyTronic 6101 Series - Keyboard - Black"/>
    <n v="163.96"/>
    <n v="4"/>
    <n v="0"/>
    <n v="70.502800000000008"/>
  </r>
  <r>
    <n v="3701"/>
    <x v="1828"/>
    <x v="3"/>
    <x v="165"/>
    <d v="2014-12-30T00:00:00"/>
    <s v="Standard Class"/>
    <s v="AC-10615"/>
    <x v="556"/>
    <x v="1"/>
    <s v="United States"/>
    <s v="Rochester"/>
    <x v="15"/>
    <n v="14609"/>
    <x v="3"/>
    <s v="FUR-FU-10001602"/>
    <x v="0"/>
    <x v="5"/>
    <s v="Eldon Delta Triangular Chair Mat, 52&quot; x 58&quot;, Clear"/>
    <n v="37.93"/>
    <n v="1"/>
    <n v="0"/>
    <n v="6.8273999999999972"/>
  </r>
  <r>
    <n v="3702"/>
    <x v="1829"/>
    <x v="0"/>
    <x v="850"/>
    <d v="2013-01-13T00:00:00"/>
    <s v="Second Class"/>
    <s v="MF-17665"/>
    <x v="716"/>
    <x v="1"/>
    <s v="United States"/>
    <s v="Toledo"/>
    <x v="24"/>
    <n v="43615"/>
    <x v="3"/>
    <s v="FUR-FU-10002445"/>
    <x v="0"/>
    <x v="5"/>
    <s v="DAX Two-Tone Rosewood/Black Document Frame, Desktop, 5 x 7"/>
    <n v="15.168000000000001"/>
    <n v="2"/>
    <n v="0.2"/>
    <n v="3.7920000000000011"/>
  </r>
  <r>
    <n v="3703"/>
    <x v="1830"/>
    <x v="1"/>
    <x v="385"/>
    <d v="2012-06-19T00:00:00"/>
    <s v="Standard Class"/>
    <s v="DH-13075"/>
    <x v="704"/>
    <x v="1"/>
    <s v="United States"/>
    <s v="Decatur"/>
    <x v="19"/>
    <n v="35601"/>
    <x v="0"/>
    <s v="OFF-AR-10004269"/>
    <x v="1"/>
    <x v="6"/>
    <s v="Newell 31"/>
    <n v="24.78"/>
    <n v="6"/>
    <n v="0"/>
    <n v="6.9384000000000006"/>
  </r>
  <r>
    <n v="3704"/>
    <x v="1830"/>
    <x v="1"/>
    <x v="385"/>
    <d v="2012-06-19T00:00:00"/>
    <s v="Standard Class"/>
    <s v="DH-13075"/>
    <x v="704"/>
    <x v="1"/>
    <s v="United States"/>
    <s v="Decatur"/>
    <x v="19"/>
    <n v="35601"/>
    <x v="0"/>
    <s v="OFF-BI-10001249"/>
    <x v="1"/>
    <x v="8"/>
    <s v="Avery Heavy-Duty EZD View Binder with Locking Rings"/>
    <n v="19.14"/>
    <n v="3"/>
    <n v="0"/>
    <n v="8.8043999999999993"/>
  </r>
  <r>
    <n v="3705"/>
    <x v="1830"/>
    <x v="1"/>
    <x v="385"/>
    <d v="2012-06-19T00:00:00"/>
    <s v="Standard Class"/>
    <s v="DH-13075"/>
    <x v="704"/>
    <x v="1"/>
    <s v="United States"/>
    <s v="Decatur"/>
    <x v="19"/>
    <n v="35601"/>
    <x v="0"/>
    <s v="TEC-CO-10004202"/>
    <x v="2"/>
    <x v="16"/>
    <s v="Brother DCP1000 Digital 3 in 1 Multifunction Machine"/>
    <n v="899.97"/>
    <n v="3"/>
    <n v="0"/>
    <n v="314.98950000000002"/>
  </r>
  <r>
    <n v="3706"/>
    <x v="1830"/>
    <x v="1"/>
    <x v="385"/>
    <d v="2012-06-19T00:00:00"/>
    <s v="Standard Class"/>
    <s v="DH-13075"/>
    <x v="704"/>
    <x v="1"/>
    <s v="United States"/>
    <s v="Decatur"/>
    <x v="19"/>
    <n v="35601"/>
    <x v="0"/>
    <s v="OFF-PA-10003363"/>
    <x v="1"/>
    <x v="10"/>
    <s v="Xerox 204"/>
    <n v="32.400000000000006"/>
    <n v="5"/>
    <n v="0"/>
    <n v="15.552000000000001"/>
  </r>
  <r>
    <n v="3707"/>
    <x v="1831"/>
    <x v="3"/>
    <x v="257"/>
    <d v="2014-03-23T00:00:00"/>
    <s v="Standard Class"/>
    <s v="EN-13780"/>
    <x v="633"/>
    <x v="0"/>
    <s v="United States"/>
    <s v="Dallas"/>
    <x v="5"/>
    <n v="75220"/>
    <x v="2"/>
    <s v="OFF-AR-10001915"/>
    <x v="1"/>
    <x v="6"/>
    <s v="Peel-Off China Markers"/>
    <n v="23.832000000000001"/>
    <n v="3"/>
    <n v="0.2"/>
    <n v="6.5538000000000007"/>
  </r>
  <r>
    <n v="3708"/>
    <x v="1832"/>
    <x v="2"/>
    <x v="533"/>
    <d v="2011-11-27T00:00:00"/>
    <s v="Standard Class"/>
    <s v="SS-20140"/>
    <x v="164"/>
    <x v="1"/>
    <s v="United States"/>
    <s v="Mesquite"/>
    <x v="5"/>
    <n v="75150"/>
    <x v="2"/>
    <s v="FUR-FU-10001940"/>
    <x v="0"/>
    <x v="5"/>
    <s v="Staples"/>
    <n v="6.3680000000000003"/>
    <n v="2"/>
    <n v="0.6"/>
    <n v="-2.5471999999999984"/>
  </r>
  <r>
    <n v="3709"/>
    <x v="1832"/>
    <x v="2"/>
    <x v="533"/>
    <d v="2011-11-27T00:00:00"/>
    <s v="Standard Class"/>
    <s v="SS-20140"/>
    <x v="164"/>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x v="164"/>
    <x v="1"/>
    <s v="United States"/>
    <s v="Mesquite"/>
    <x v="5"/>
    <n v="75150"/>
    <x v="2"/>
    <s v="TEC-AC-10003709"/>
    <x v="2"/>
    <x v="11"/>
    <s v="Maxell 4.7GB DVD-R 5/Pack"/>
    <n v="5.5440000000000005"/>
    <n v="7"/>
    <n v="0.2"/>
    <n v="1.6632000000000007"/>
  </r>
  <r>
    <n v="3711"/>
    <x v="1833"/>
    <x v="3"/>
    <x v="453"/>
    <d v="2014-10-18T00:00:00"/>
    <s v="First Class"/>
    <s v="RS-19765"/>
    <x v="276"/>
    <x v="1"/>
    <s v="United States"/>
    <s v="Los Angeles"/>
    <x v="1"/>
    <n v="90045"/>
    <x v="1"/>
    <s v="FUR-TA-10001705"/>
    <x v="0"/>
    <x v="3"/>
    <s v="Bush Advantage Collection Round Conference Table"/>
    <n v="510.24"/>
    <n v="3"/>
    <n v="0.2"/>
    <n v="6.3779999999999575"/>
  </r>
  <r>
    <n v="3712"/>
    <x v="1833"/>
    <x v="3"/>
    <x v="453"/>
    <d v="2014-10-18T00:00:00"/>
    <s v="First Class"/>
    <s v="RS-19765"/>
    <x v="276"/>
    <x v="1"/>
    <s v="United States"/>
    <s v="Los Angeles"/>
    <x v="1"/>
    <n v="90045"/>
    <x v="1"/>
    <s v="OFF-PA-10000675"/>
    <x v="1"/>
    <x v="10"/>
    <s v="Xerox 1919"/>
    <n v="204.95000000000002"/>
    <n v="5"/>
    <n v="0"/>
    <n v="100.4255"/>
  </r>
  <r>
    <n v="3713"/>
    <x v="1834"/>
    <x v="3"/>
    <x v="81"/>
    <d v="2014-04-25T00:00:00"/>
    <s v="First Class"/>
    <s v="JW-15955"/>
    <x v="527"/>
    <x v="0"/>
    <s v="United States"/>
    <s v="Seattle"/>
    <x v="4"/>
    <n v="98103"/>
    <x v="1"/>
    <s v="TEC-AC-10000521"/>
    <x v="2"/>
    <x v="11"/>
    <s v="Verbatim Slim CD and DVD Storage Cases, 50/Pack"/>
    <n v="11.54"/>
    <n v="1"/>
    <n v="0"/>
    <n v="3.4619999999999997"/>
  </r>
  <r>
    <n v="3714"/>
    <x v="1834"/>
    <x v="3"/>
    <x v="81"/>
    <d v="2014-04-25T00:00:00"/>
    <s v="First Class"/>
    <s v="JW-15955"/>
    <x v="527"/>
    <x v="0"/>
    <s v="United States"/>
    <s v="Seattle"/>
    <x v="4"/>
    <n v="98103"/>
    <x v="1"/>
    <s v="FUR-FU-10004622"/>
    <x v="0"/>
    <x v="5"/>
    <s v="Eldon Advantage Foldable Chair Mats for Low Pile Carpets"/>
    <n v="162.60000000000002"/>
    <n v="3"/>
    <n v="0"/>
    <n v="34.145999999999994"/>
  </r>
  <r>
    <n v="3715"/>
    <x v="1835"/>
    <x v="2"/>
    <x v="589"/>
    <d v="2011-12-10T00:00:00"/>
    <s v="Second Class"/>
    <s v="JK-15625"/>
    <x v="600"/>
    <x v="0"/>
    <s v="United States"/>
    <s v="Olympia"/>
    <x v="4"/>
    <n v="98502"/>
    <x v="1"/>
    <s v="OFF-PA-10001954"/>
    <x v="1"/>
    <x v="10"/>
    <s v="Xerox 1964"/>
    <n v="45.68"/>
    <n v="2"/>
    <n v="0"/>
    <n v="21.012799999999999"/>
  </r>
  <r>
    <n v="3716"/>
    <x v="1835"/>
    <x v="2"/>
    <x v="589"/>
    <d v="2011-12-10T00:00:00"/>
    <s v="Second Class"/>
    <s v="JK-15625"/>
    <x v="600"/>
    <x v="0"/>
    <s v="United States"/>
    <s v="Olympia"/>
    <x v="4"/>
    <n v="98502"/>
    <x v="1"/>
    <s v="FUR-CH-10002602"/>
    <x v="0"/>
    <x v="1"/>
    <s v="DMI Arturo Collection Mission-style Design Wood Chair"/>
    <n v="603.91999999999996"/>
    <n v="5"/>
    <n v="0.2"/>
    <n v="45.294000000000011"/>
  </r>
  <r>
    <n v="3717"/>
    <x v="1836"/>
    <x v="3"/>
    <x v="148"/>
    <d v="2014-06-03T00:00:00"/>
    <s v="Standard Class"/>
    <s v="JO-15550"/>
    <x v="270"/>
    <x v="2"/>
    <s v="United States"/>
    <s v="Omaha"/>
    <x v="8"/>
    <n v="68104"/>
    <x v="2"/>
    <s v="OFF-FA-10004395"/>
    <x v="1"/>
    <x v="13"/>
    <s v="Plymouth Boxed Rubber Bands by Plymouth"/>
    <n v="23.55"/>
    <n v="5"/>
    <n v="0"/>
    <n v="1.1775000000000002"/>
  </r>
  <r>
    <n v="3718"/>
    <x v="1837"/>
    <x v="0"/>
    <x v="251"/>
    <d v="2013-09-24T00:00:00"/>
    <s v="Standard Class"/>
    <s v="TP-21130"/>
    <x v="236"/>
    <x v="0"/>
    <s v="United States"/>
    <s v="Columbus"/>
    <x v="32"/>
    <n v="31907"/>
    <x v="0"/>
    <s v="OFF-SU-10003002"/>
    <x v="1"/>
    <x v="14"/>
    <s v="Letter Slitter"/>
    <n v="5.04"/>
    <n v="2"/>
    <n v="0"/>
    <n v="0.15120000000000022"/>
  </r>
  <r>
    <n v="3719"/>
    <x v="1837"/>
    <x v="0"/>
    <x v="251"/>
    <d v="2013-09-24T00:00:00"/>
    <s v="Standard Class"/>
    <s v="TP-21130"/>
    <x v="236"/>
    <x v="0"/>
    <s v="United States"/>
    <s v="Columbus"/>
    <x v="32"/>
    <n v="31907"/>
    <x v="0"/>
    <s v="TEC-AC-10002926"/>
    <x v="2"/>
    <x v="11"/>
    <s v="Logitech Wireless Marathon Mouse M705"/>
    <n v="249.95000000000002"/>
    <n v="5"/>
    <n v="0"/>
    <n v="107.47850000000001"/>
  </r>
  <r>
    <n v="3720"/>
    <x v="1838"/>
    <x v="0"/>
    <x v="42"/>
    <d v="2013-09-24T00:00:00"/>
    <s v="Standard Class"/>
    <s v="BS-11590"/>
    <x v="29"/>
    <x v="1"/>
    <s v="United States"/>
    <s v="Columbus"/>
    <x v="14"/>
    <n v="47201"/>
    <x v="2"/>
    <s v="OFF-AR-10002656"/>
    <x v="1"/>
    <x v="6"/>
    <s v="Sanford Liquid Accent Highlighters"/>
    <n v="33.4"/>
    <n v="5"/>
    <n v="0"/>
    <n v="12.357999999999997"/>
  </r>
  <r>
    <n v="3721"/>
    <x v="1839"/>
    <x v="0"/>
    <x v="887"/>
    <d v="2013-12-25T00:00:00"/>
    <s v="Standard Class"/>
    <s v="AB-10255"/>
    <x v="437"/>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x v="437"/>
    <x v="2"/>
    <s v="United States"/>
    <s v="Jackson"/>
    <x v="35"/>
    <n v="39212"/>
    <x v="0"/>
    <s v="OFF-BI-10003910"/>
    <x v="1"/>
    <x v="8"/>
    <s v="DXL Angle-View Binders with Locking Rings by Samsill"/>
    <n v="15.42"/>
    <n v="2"/>
    <n v="0"/>
    <n v="6.9390000000000001"/>
  </r>
  <r>
    <n v="3723"/>
    <x v="1840"/>
    <x v="3"/>
    <x v="903"/>
    <d v="2014-11-27T00:00:00"/>
    <s v="Standard Class"/>
    <s v="FO-14305"/>
    <x v="383"/>
    <x v="0"/>
    <s v="United States"/>
    <s v="Houston"/>
    <x v="5"/>
    <n v="77070"/>
    <x v="2"/>
    <s v="OFF-AR-10000122"/>
    <x v="1"/>
    <x v="6"/>
    <s v="Newell 314"/>
    <n v="35.712000000000003"/>
    <n v="8"/>
    <n v="0.2"/>
    <n v="2.2319999999999958"/>
  </r>
  <r>
    <n v="3724"/>
    <x v="1841"/>
    <x v="2"/>
    <x v="125"/>
    <d v="2012-01-04T00:00:00"/>
    <s v="Standard Class"/>
    <s v="MF-17665"/>
    <x v="716"/>
    <x v="1"/>
    <s v="United States"/>
    <s v="Phoenix"/>
    <x v="16"/>
    <n v="85023"/>
    <x v="1"/>
    <s v="OFF-BI-10004600"/>
    <x v="1"/>
    <x v="8"/>
    <s v="Ibico Ibimaster 300 Manual Binding System"/>
    <n v="551.98500000000013"/>
    <n v="5"/>
    <n v="0.7"/>
    <n v="-459.98750000000018"/>
  </r>
  <r>
    <n v="3725"/>
    <x v="1842"/>
    <x v="3"/>
    <x v="355"/>
    <d v="2014-04-06T00:00:00"/>
    <s v="First Class"/>
    <s v="SA-20830"/>
    <x v="193"/>
    <x v="0"/>
    <s v="United States"/>
    <s v="Chicago"/>
    <x v="10"/>
    <n v="60653"/>
    <x v="2"/>
    <s v="OFF-AR-10003045"/>
    <x v="1"/>
    <x v="6"/>
    <s v="Prang Colored Pencils"/>
    <n v="7.0559999999999992"/>
    <n v="3"/>
    <n v="0.2"/>
    <n v="2.2050000000000001"/>
  </r>
  <r>
    <n v="3726"/>
    <x v="1843"/>
    <x v="0"/>
    <x v="482"/>
    <d v="2014-01-03T00:00:00"/>
    <s v="Standard Class"/>
    <s v="SH-19975"/>
    <x v="64"/>
    <x v="1"/>
    <s v="United States"/>
    <s v="Denver"/>
    <x v="22"/>
    <n v="80219"/>
    <x v="1"/>
    <s v="OFF-AP-10000252"/>
    <x v="1"/>
    <x v="9"/>
    <s v="Harmony HEPA Quiet Air Purifiers"/>
    <n v="18.72"/>
    <n v="2"/>
    <n v="0.2"/>
    <n v="3.51"/>
  </r>
  <r>
    <n v="3727"/>
    <x v="1844"/>
    <x v="0"/>
    <x v="410"/>
    <d v="2013-06-12T00:00:00"/>
    <s v="Standard Class"/>
    <s v="JL-15235"/>
    <x v="538"/>
    <x v="0"/>
    <s v="United States"/>
    <s v="Newark"/>
    <x v="13"/>
    <n v="19711"/>
    <x v="3"/>
    <s v="OFF-ST-10001496"/>
    <x v="1"/>
    <x v="4"/>
    <s v="Standard Rollaway File with Lock"/>
    <n v="360.38"/>
    <n v="2"/>
    <n v="0"/>
    <n v="93.698800000000006"/>
  </r>
  <r>
    <n v="3728"/>
    <x v="1844"/>
    <x v="0"/>
    <x v="410"/>
    <d v="2013-06-12T00:00:00"/>
    <s v="Standard Class"/>
    <s v="JL-15235"/>
    <x v="538"/>
    <x v="0"/>
    <s v="United States"/>
    <s v="Newark"/>
    <x v="13"/>
    <n v="19711"/>
    <x v="3"/>
    <s v="OFF-AR-10000122"/>
    <x v="1"/>
    <x v="6"/>
    <s v="Newell 314"/>
    <n v="11.16"/>
    <n v="2"/>
    <n v="0"/>
    <n v="2.7899999999999991"/>
  </r>
  <r>
    <n v="3729"/>
    <x v="1844"/>
    <x v="0"/>
    <x v="410"/>
    <d v="2013-06-12T00:00:00"/>
    <s v="Standard Class"/>
    <s v="JL-15235"/>
    <x v="538"/>
    <x v="0"/>
    <s v="United States"/>
    <s v="Newark"/>
    <x v="13"/>
    <n v="19711"/>
    <x v="3"/>
    <s v="OFF-LA-10000407"/>
    <x v="1"/>
    <x v="2"/>
    <s v="Avery White Multi-Purpose Labels"/>
    <n v="14.940000000000001"/>
    <n v="3"/>
    <n v="0"/>
    <n v="6.8723999999999998"/>
  </r>
  <r>
    <n v="3730"/>
    <x v="1845"/>
    <x v="1"/>
    <x v="227"/>
    <d v="2012-09-23T00:00:00"/>
    <s v="Standard Class"/>
    <s v="KH-16630"/>
    <x v="175"/>
    <x v="1"/>
    <s v="United States"/>
    <s v="Clinton"/>
    <x v="39"/>
    <n v="20735"/>
    <x v="3"/>
    <s v="OFF-ST-10004950"/>
    <x v="1"/>
    <x v="4"/>
    <s v="Acco Perma 3000 Stacking Storage Drawers"/>
    <n v="41.96"/>
    <n v="2"/>
    <n v="0"/>
    <n v="7.9724000000000004"/>
  </r>
  <r>
    <n v="3731"/>
    <x v="1845"/>
    <x v="1"/>
    <x v="227"/>
    <d v="2012-09-23T00:00:00"/>
    <s v="Standard Class"/>
    <s v="KH-16630"/>
    <x v="175"/>
    <x v="1"/>
    <s v="United States"/>
    <s v="Clinton"/>
    <x v="39"/>
    <n v="20735"/>
    <x v="3"/>
    <s v="OFF-ST-10004123"/>
    <x v="1"/>
    <x v="4"/>
    <s v="Safco Industrial Wire Shelving System"/>
    <n v="636.86"/>
    <n v="7"/>
    <n v="0"/>
    <n v="0"/>
  </r>
  <r>
    <n v="3732"/>
    <x v="1845"/>
    <x v="1"/>
    <x v="227"/>
    <d v="2012-09-23T00:00:00"/>
    <s v="Standard Class"/>
    <s v="KH-16630"/>
    <x v="175"/>
    <x v="1"/>
    <s v="United States"/>
    <s v="Clinton"/>
    <x v="39"/>
    <n v="20735"/>
    <x v="3"/>
    <s v="TEC-PH-10000730"/>
    <x v="2"/>
    <x v="7"/>
    <s v="Samsung Galaxy S4 Active"/>
    <n v="499.99"/>
    <n v="1"/>
    <n v="0"/>
    <n v="129.99740000000003"/>
  </r>
  <r>
    <n v="3733"/>
    <x v="1845"/>
    <x v="1"/>
    <x v="227"/>
    <d v="2012-09-23T00:00:00"/>
    <s v="Standard Class"/>
    <s v="KH-16630"/>
    <x v="175"/>
    <x v="1"/>
    <s v="United States"/>
    <s v="Clinton"/>
    <x v="39"/>
    <n v="20735"/>
    <x v="3"/>
    <s v="TEC-PH-10000895"/>
    <x v="2"/>
    <x v="7"/>
    <s v="Polycom VVX 310 VoIP phone"/>
    <n v="1259.93"/>
    <n v="7"/>
    <n v="0"/>
    <n v="327.58180000000004"/>
  </r>
  <r>
    <n v="3734"/>
    <x v="1845"/>
    <x v="1"/>
    <x v="227"/>
    <d v="2012-09-23T00:00:00"/>
    <s v="Standard Class"/>
    <s v="KH-16630"/>
    <x v="175"/>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x v="717"/>
    <x v="0"/>
    <s v="United States"/>
    <s v="New York City"/>
    <x v="15"/>
    <n v="10011"/>
    <x v="3"/>
    <s v="OFF-PA-10002254"/>
    <x v="1"/>
    <x v="10"/>
    <s v="Xerox 1883"/>
    <n v="26.38"/>
    <n v="1"/>
    <n v="0"/>
    <n v="12.134799999999998"/>
  </r>
  <r>
    <n v="3736"/>
    <x v="1846"/>
    <x v="3"/>
    <x v="904"/>
    <d v="2014-03-12T00:00:00"/>
    <s v="Second Class"/>
    <s v="RM-19750"/>
    <x v="717"/>
    <x v="0"/>
    <s v="United States"/>
    <s v="New York City"/>
    <x v="15"/>
    <n v="10011"/>
    <x v="3"/>
    <s v="FUR-FU-10002554"/>
    <x v="0"/>
    <x v="5"/>
    <s v="Westinghouse Floor Lamp with Metal Mesh Shade, Black"/>
    <n v="71.97"/>
    <n v="3"/>
    <n v="0"/>
    <n v="16.553099999999993"/>
  </r>
  <r>
    <n v="3737"/>
    <x v="1847"/>
    <x v="0"/>
    <x v="716"/>
    <d v="2013-03-18T00:00:00"/>
    <s v="Same Day"/>
    <s v="VM-21835"/>
    <x v="718"/>
    <x v="0"/>
    <s v="United States"/>
    <s v="Newark"/>
    <x v="13"/>
    <n v="19711"/>
    <x v="3"/>
    <s v="TEC-PH-10000673"/>
    <x v="2"/>
    <x v="7"/>
    <s v="Plantronics Voyager Pro HD - Bluetooth Headset"/>
    <n v="129.97999999999999"/>
    <n v="2"/>
    <n v="0"/>
    <n v="62.3904"/>
  </r>
  <r>
    <n v="3738"/>
    <x v="1847"/>
    <x v="0"/>
    <x v="716"/>
    <d v="2013-03-18T00:00:00"/>
    <s v="Same Day"/>
    <s v="VM-21835"/>
    <x v="718"/>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x v="109"/>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x v="109"/>
    <x v="0"/>
    <s v="United States"/>
    <s v="Jackson"/>
    <x v="12"/>
    <n v="49201"/>
    <x v="2"/>
    <s v="TEC-AC-10001109"/>
    <x v="2"/>
    <x v="11"/>
    <s v="Logitech Trackman Marble Mouse"/>
    <n v="59.98"/>
    <n v="2"/>
    <n v="0"/>
    <n v="25.191600000000001"/>
  </r>
  <r>
    <n v="3741"/>
    <x v="1848"/>
    <x v="0"/>
    <x v="10"/>
    <d v="2013-12-14T00:00:00"/>
    <s v="Standard Class"/>
    <s v="LH-17155"/>
    <x v="109"/>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x v="576"/>
    <x v="0"/>
    <s v="United States"/>
    <s v="New York City"/>
    <x v="15"/>
    <n v="10011"/>
    <x v="3"/>
    <s v="OFF-EN-10001137"/>
    <x v="1"/>
    <x v="12"/>
    <s v="#10 Gummed Flap White Envelopes, 100/Box"/>
    <n v="16.52"/>
    <n v="4"/>
    <n v="0"/>
    <n v="7.5991999999999997"/>
  </r>
  <r>
    <n v="3743"/>
    <x v="1849"/>
    <x v="0"/>
    <x v="804"/>
    <d v="2013-01-21T00:00:00"/>
    <s v="Standard Class"/>
    <s v="WB-21850"/>
    <x v="576"/>
    <x v="0"/>
    <s v="United States"/>
    <s v="New York City"/>
    <x v="15"/>
    <n v="10011"/>
    <x v="3"/>
    <s v="OFF-PA-10004285"/>
    <x v="1"/>
    <x v="10"/>
    <s v="Xerox 1959"/>
    <n v="60.12"/>
    <n v="9"/>
    <n v="0"/>
    <n v="28.857599999999998"/>
  </r>
  <r>
    <n v="3744"/>
    <x v="1849"/>
    <x v="0"/>
    <x v="804"/>
    <d v="2013-01-21T00:00:00"/>
    <s v="Standard Class"/>
    <s v="WB-21850"/>
    <x v="576"/>
    <x v="0"/>
    <s v="United States"/>
    <s v="New York City"/>
    <x v="15"/>
    <n v="10011"/>
    <x v="3"/>
    <s v="OFF-BI-10002225"/>
    <x v="1"/>
    <x v="8"/>
    <s v="Square Ring Data Binders, Rigid 75 Pt. Covers, 11&quot; x 14-7/8&quot;"/>
    <n v="49.536000000000001"/>
    <n v="3"/>
    <n v="0.2"/>
    <n v="17.337599999999998"/>
  </r>
  <r>
    <n v="3745"/>
    <x v="1850"/>
    <x v="2"/>
    <x v="745"/>
    <d v="2011-10-24T00:00:00"/>
    <s v="Same Day"/>
    <s v="AP-10915"/>
    <x v="275"/>
    <x v="0"/>
    <s v="United States"/>
    <s v="Rock Hill"/>
    <x v="20"/>
    <n v="29730"/>
    <x v="0"/>
    <s v="OFF-FA-10002763"/>
    <x v="1"/>
    <x v="13"/>
    <s v="Advantus Map Pennant Flags and Round Head Tacks"/>
    <n v="11.850000000000001"/>
    <n v="3"/>
    <n v="0"/>
    <n v="3.7919999999999994"/>
  </r>
  <r>
    <n v="3746"/>
    <x v="1851"/>
    <x v="0"/>
    <x v="713"/>
    <d v="2013-09-29T00:00:00"/>
    <s v="Second Class"/>
    <s v="RA-19915"/>
    <x v="154"/>
    <x v="0"/>
    <s v="United States"/>
    <s v="Columbus"/>
    <x v="32"/>
    <n v="31907"/>
    <x v="0"/>
    <s v="OFF-ST-10003058"/>
    <x v="1"/>
    <x v="4"/>
    <s v="Eldon Mobile Mega Data Cart  Mega Stackable  Add-On Trays"/>
    <n v="118.25"/>
    <n v="5"/>
    <n v="0"/>
    <n v="34.292499999999997"/>
  </r>
  <r>
    <n v="3747"/>
    <x v="1851"/>
    <x v="0"/>
    <x v="713"/>
    <d v="2013-09-29T00:00:00"/>
    <s v="Second Class"/>
    <s v="RA-19915"/>
    <x v="154"/>
    <x v="0"/>
    <s v="United States"/>
    <s v="Columbus"/>
    <x v="32"/>
    <n v="31907"/>
    <x v="0"/>
    <s v="FUR-CH-10002084"/>
    <x v="0"/>
    <x v="1"/>
    <s v="Hon Mobius Operator's Chair"/>
    <n v="368.96999999999997"/>
    <n v="3"/>
    <n v="0"/>
    <n v="81.173400000000001"/>
  </r>
  <r>
    <n v="3748"/>
    <x v="1852"/>
    <x v="3"/>
    <x v="151"/>
    <d v="2014-08-30T00:00:00"/>
    <s v="Second Class"/>
    <s v="DR-12880"/>
    <x v="112"/>
    <x v="1"/>
    <s v="United States"/>
    <s v="Inglewood"/>
    <x v="1"/>
    <n v="90301"/>
    <x v="1"/>
    <s v="FUR-FU-10002937"/>
    <x v="0"/>
    <x v="5"/>
    <s v="GE 48&quot; Fluorescent Tube, Cool White Energy Saver, 34 Watts, 30/Box"/>
    <n v="198.46"/>
    <n v="2"/>
    <n v="0"/>
    <n v="99.23"/>
  </r>
  <r>
    <n v="3749"/>
    <x v="1852"/>
    <x v="3"/>
    <x v="151"/>
    <d v="2014-08-30T00:00:00"/>
    <s v="Second Class"/>
    <s v="DR-12880"/>
    <x v="112"/>
    <x v="1"/>
    <s v="United States"/>
    <s v="Inglewood"/>
    <x v="1"/>
    <n v="90301"/>
    <x v="1"/>
    <s v="OFF-AP-10001242"/>
    <x v="1"/>
    <x v="9"/>
    <s v="APC 7 Outlet Network SurgeArrest Surge Protector"/>
    <n v="321.92"/>
    <n v="4"/>
    <n v="0"/>
    <n v="96.575999999999993"/>
  </r>
  <r>
    <n v="3750"/>
    <x v="1852"/>
    <x v="3"/>
    <x v="151"/>
    <d v="2014-08-30T00:00:00"/>
    <s v="Second Class"/>
    <s v="DR-12880"/>
    <x v="112"/>
    <x v="1"/>
    <s v="United States"/>
    <s v="Inglewood"/>
    <x v="1"/>
    <n v="90301"/>
    <x v="1"/>
    <s v="TEC-CO-10001571"/>
    <x v="2"/>
    <x v="16"/>
    <s v="Sharp 1540cs Digital Laser Copier"/>
    <n v="879.98400000000004"/>
    <n v="2"/>
    <n v="0.2"/>
    <n v="329.99400000000003"/>
  </r>
  <r>
    <n v="3751"/>
    <x v="1852"/>
    <x v="3"/>
    <x v="151"/>
    <d v="2014-08-30T00:00:00"/>
    <s v="Second Class"/>
    <s v="DR-12880"/>
    <x v="112"/>
    <x v="1"/>
    <s v="United States"/>
    <s v="Inglewood"/>
    <x v="1"/>
    <n v="90301"/>
    <x v="1"/>
    <s v="OFF-SU-10002503"/>
    <x v="1"/>
    <x v="14"/>
    <s v="Acme Preferred Stainless Steel Scissors"/>
    <n v="28.4"/>
    <n v="5"/>
    <n v="0"/>
    <n v="8.2359999999999989"/>
  </r>
  <r>
    <n v="3752"/>
    <x v="1852"/>
    <x v="3"/>
    <x v="151"/>
    <d v="2014-08-30T00:00:00"/>
    <s v="Second Class"/>
    <s v="DR-12880"/>
    <x v="112"/>
    <x v="1"/>
    <s v="United States"/>
    <s v="Inglewood"/>
    <x v="1"/>
    <n v="90301"/>
    <x v="1"/>
    <s v="FUR-CH-10004886"/>
    <x v="0"/>
    <x v="1"/>
    <s v="Bevis Steel Folding Chairs"/>
    <n v="230.28000000000003"/>
    <n v="3"/>
    <n v="0.2"/>
    <n v="23.027999999999992"/>
  </r>
  <r>
    <n v="3753"/>
    <x v="1852"/>
    <x v="3"/>
    <x v="151"/>
    <d v="2014-08-30T00:00:00"/>
    <s v="Second Class"/>
    <s v="DR-12880"/>
    <x v="112"/>
    <x v="1"/>
    <s v="United States"/>
    <s v="Inglewood"/>
    <x v="1"/>
    <n v="90301"/>
    <x v="1"/>
    <s v="OFF-PA-10001289"/>
    <x v="1"/>
    <x v="10"/>
    <s v="White Computer Printout Paper by Universal"/>
    <n v="116.28"/>
    <n v="3"/>
    <n v="0"/>
    <n v="56.977199999999996"/>
  </r>
  <r>
    <n v="3754"/>
    <x v="1852"/>
    <x v="3"/>
    <x v="151"/>
    <d v="2014-08-30T00:00:00"/>
    <s v="Second Class"/>
    <s v="DR-12880"/>
    <x v="112"/>
    <x v="1"/>
    <s v="United States"/>
    <s v="Inglewood"/>
    <x v="1"/>
    <n v="90301"/>
    <x v="1"/>
    <s v="OFF-BI-10003650"/>
    <x v="1"/>
    <x v="8"/>
    <s v="GBC DocuBind 300 Electric Binding Machine"/>
    <n v="841.5680000000001"/>
    <n v="2"/>
    <n v="0.2"/>
    <n v="294.54879999999991"/>
  </r>
  <r>
    <n v="3755"/>
    <x v="1852"/>
    <x v="3"/>
    <x v="151"/>
    <d v="2014-08-30T00:00:00"/>
    <s v="Second Class"/>
    <s v="DR-12880"/>
    <x v="112"/>
    <x v="1"/>
    <s v="United States"/>
    <s v="Inglewood"/>
    <x v="1"/>
    <n v="90301"/>
    <x v="1"/>
    <s v="OFF-ST-10001370"/>
    <x v="1"/>
    <x v="4"/>
    <s v="Sensible Storage WireTech Storage Systems"/>
    <n v="354.90000000000003"/>
    <n v="5"/>
    <n v="0"/>
    <n v="17.744999999999962"/>
  </r>
  <r>
    <n v="3756"/>
    <x v="1853"/>
    <x v="0"/>
    <x v="840"/>
    <d v="2013-03-07T00:00:00"/>
    <s v="First Class"/>
    <s v="JG-15310"/>
    <x v="684"/>
    <x v="1"/>
    <s v="United States"/>
    <s v="Odessa"/>
    <x v="5"/>
    <n v="79762"/>
    <x v="2"/>
    <s v="OFF-PA-10001892"/>
    <x v="1"/>
    <x v="10"/>
    <s v="Rediform Wirebound &quot;Phone Memo&quot; Message Book, 11 x 5-3/4"/>
    <n v="42.783999999999999"/>
    <n v="7"/>
    <n v="0.2"/>
    <n v="15.509199999999998"/>
  </r>
  <r>
    <n v="3757"/>
    <x v="1853"/>
    <x v="0"/>
    <x v="840"/>
    <d v="2013-03-07T00:00:00"/>
    <s v="First Class"/>
    <s v="JG-15310"/>
    <x v="684"/>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x v="48"/>
    <x v="0"/>
    <s v="United States"/>
    <s v="Newark"/>
    <x v="24"/>
    <n v="43055"/>
    <x v="3"/>
    <s v="OFF-AR-10001615"/>
    <x v="1"/>
    <x v="6"/>
    <s v="Newell 34"/>
    <n v="111.104"/>
    <n v="7"/>
    <n v="0.2"/>
    <n v="8.3328000000000024"/>
  </r>
  <r>
    <n v="3759"/>
    <x v="1855"/>
    <x v="1"/>
    <x v="227"/>
    <d v="2012-09-23T00:00:00"/>
    <s v="Standard Class"/>
    <s v="GB-14530"/>
    <x v="334"/>
    <x v="1"/>
    <s v="United States"/>
    <s v="Los Angeles"/>
    <x v="1"/>
    <n v="90049"/>
    <x v="1"/>
    <s v="OFF-AR-10003602"/>
    <x v="1"/>
    <x v="6"/>
    <s v="Quartet Omega Colored Chalk, 12/Pack"/>
    <n v="11.68"/>
    <n v="2"/>
    <n v="0"/>
    <n v="5.4895999999999994"/>
  </r>
  <r>
    <n v="3760"/>
    <x v="1855"/>
    <x v="1"/>
    <x v="227"/>
    <d v="2012-09-23T00:00:00"/>
    <s v="Standard Class"/>
    <s v="GB-14530"/>
    <x v="334"/>
    <x v="1"/>
    <s v="United States"/>
    <s v="Los Angeles"/>
    <x v="1"/>
    <n v="90049"/>
    <x v="1"/>
    <s v="OFF-SU-10004782"/>
    <x v="1"/>
    <x v="14"/>
    <s v="Elite 5&quot; Scissors"/>
    <n v="16.899999999999999"/>
    <n v="2"/>
    <n v="0"/>
    <n v="5.0699999999999985"/>
  </r>
  <r>
    <n v="3761"/>
    <x v="1855"/>
    <x v="1"/>
    <x v="227"/>
    <d v="2012-09-23T00:00:00"/>
    <s v="Standard Class"/>
    <s v="GB-14530"/>
    <x v="334"/>
    <x v="1"/>
    <s v="United States"/>
    <s v="Los Angeles"/>
    <x v="1"/>
    <n v="90049"/>
    <x v="1"/>
    <s v="FUR-FU-10001591"/>
    <x v="0"/>
    <x v="5"/>
    <s v="Advantus Panel Wall Certificate Holder - 8.5x11"/>
    <n v="24.4"/>
    <n v="2"/>
    <n v="0"/>
    <n v="10.248000000000001"/>
  </r>
  <r>
    <n v="3762"/>
    <x v="1856"/>
    <x v="3"/>
    <x v="605"/>
    <d v="2014-05-18T00:00:00"/>
    <s v="Standard Class"/>
    <s v="CK-12205"/>
    <x v="237"/>
    <x v="0"/>
    <s v="United States"/>
    <s v="Everett"/>
    <x v="31"/>
    <n v="2149"/>
    <x v="3"/>
    <s v="OFF-PA-10000659"/>
    <x v="1"/>
    <x v="10"/>
    <s v="TOPS Carbonless Receipt Book, Four 2-3/4 x 7-1/4 Money Receipts per Page"/>
    <n v="87.6"/>
    <n v="5"/>
    <n v="0"/>
    <n v="42.047999999999995"/>
  </r>
  <r>
    <n v="3763"/>
    <x v="1857"/>
    <x v="0"/>
    <x v="572"/>
    <d v="2013-08-19T00:00:00"/>
    <s v="Second Class"/>
    <s v="TS-21160"/>
    <x v="378"/>
    <x v="1"/>
    <s v="United States"/>
    <s v="West Allis"/>
    <x v="6"/>
    <n v="53214"/>
    <x v="2"/>
    <s v="FUR-BO-10001337"/>
    <x v="0"/>
    <x v="0"/>
    <s v="O'Sullivan Living Dimensions 2-Shelf Bookcases"/>
    <n v="241.96"/>
    <n v="2"/>
    <n v="0"/>
    <n v="24.195999999999998"/>
  </r>
  <r>
    <n v="3764"/>
    <x v="1857"/>
    <x v="0"/>
    <x v="572"/>
    <d v="2013-08-19T00:00:00"/>
    <s v="Second Class"/>
    <s v="TS-21160"/>
    <x v="378"/>
    <x v="1"/>
    <s v="United States"/>
    <s v="West Allis"/>
    <x v="6"/>
    <n v="53214"/>
    <x v="2"/>
    <s v="OFF-BI-10003529"/>
    <x v="1"/>
    <x v="8"/>
    <s v="Avery Round Ring Poly Binders"/>
    <n v="8.52"/>
    <n v="3"/>
    <n v="0"/>
    <n v="4.1747999999999994"/>
  </r>
  <r>
    <n v="3765"/>
    <x v="1858"/>
    <x v="3"/>
    <x v="906"/>
    <d v="2014-03-03T00:00:00"/>
    <s v="Standard Class"/>
    <s v="MH-18025"/>
    <x v="659"/>
    <x v="0"/>
    <s v="United States"/>
    <s v="Chicago"/>
    <x v="10"/>
    <n v="60623"/>
    <x v="2"/>
    <s v="OFF-BI-10002609"/>
    <x v="1"/>
    <x v="8"/>
    <s v="Avery Hidden Tab Dividers for Binding Systems"/>
    <n v="1.7879999999999996"/>
    <n v="3"/>
    <n v="0.8"/>
    <n v="-3.0396000000000001"/>
  </r>
  <r>
    <n v="3766"/>
    <x v="1859"/>
    <x v="0"/>
    <x v="844"/>
    <d v="2013-03-26T00:00:00"/>
    <s v="Standard Class"/>
    <s v="DM-12955"/>
    <x v="678"/>
    <x v="1"/>
    <s v="United States"/>
    <s v="Houston"/>
    <x v="5"/>
    <n v="77036"/>
    <x v="2"/>
    <s v="FUR-TA-10004767"/>
    <x v="0"/>
    <x v="3"/>
    <s v="Safco Drafting Table"/>
    <n v="99.372"/>
    <n v="2"/>
    <n v="0.3"/>
    <n v="-1.4196000000000097"/>
  </r>
  <r>
    <n v="3767"/>
    <x v="1859"/>
    <x v="0"/>
    <x v="844"/>
    <d v="2013-03-26T00:00:00"/>
    <s v="Standard Class"/>
    <s v="DM-12955"/>
    <x v="678"/>
    <x v="1"/>
    <s v="United States"/>
    <s v="Houston"/>
    <x v="5"/>
    <n v="77036"/>
    <x v="2"/>
    <s v="OFF-AR-10001868"/>
    <x v="1"/>
    <x v="6"/>
    <s v="Prang Dustless Chalk Sticks"/>
    <n v="1.3440000000000001"/>
    <n v="1"/>
    <n v="0.2"/>
    <n v="0.504"/>
  </r>
  <r>
    <n v="3768"/>
    <x v="1860"/>
    <x v="1"/>
    <x v="575"/>
    <d v="2012-12-10T00:00:00"/>
    <s v="Second Class"/>
    <s v="JJ-15760"/>
    <x v="342"/>
    <x v="2"/>
    <s v="United States"/>
    <s v="Houston"/>
    <x v="5"/>
    <n v="77036"/>
    <x v="2"/>
    <s v="TEC-PH-10004896"/>
    <x v="2"/>
    <x v="7"/>
    <s v="Nokia Lumia 521 (T-Mobile)"/>
    <n v="119.96000000000001"/>
    <n v="5"/>
    <n v="0.2"/>
    <n v="11.996000000000002"/>
  </r>
  <r>
    <n v="3769"/>
    <x v="1861"/>
    <x v="2"/>
    <x v="757"/>
    <d v="2011-12-20T00:00:00"/>
    <s v="Second Class"/>
    <s v="KB-16585"/>
    <x v="10"/>
    <x v="1"/>
    <s v="United States"/>
    <s v="Hialeah"/>
    <x v="2"/>
    <n v="33012"/>
    <x v="0"/>
    <s v="FUR-CH-10000988"/>
    <x v="0"/>
    <x v="1"/>
    <s v="Hon Olson Stacker Stools"/>
    <n v="1013.8320000000001"/>
    <n v="9"/>
    <n v="0.2"/>
    <n v="101.38319999999999"/>
  </r>
  <r>
    <n v="3770"/>
    <x v="1861"/>
    <x v="2"/>
    <x v="757"/>
    <d v="2011-12-20T00:00:00"/>
    <s v="Second Class"/>
    <s v="KB-16585"/>
    <x v="10"/>
    <x v="1"/>
    <s v="United States"/>
    <s v="Hialeah"/>
    <x v="2"/>
    <n v="33012"/>
    <x v="0"/>
    <s v="OFF-FA-10000490"/>
    <x v="1"/>
    <x v="13"/>
    <s v="OIC Binder Clips, Mini, 1/4&quot; Capacity, Black"/>
    <n v="1.984"/>
    <n v="2"/>
    <n v="0.2"/>
    <n v="0.66959999999999997"/>
  </r>
  <r>
    <n v="3771"/>
    <x v="1862"/>
    <x v="0"/>
    <x v="907"/>
    <d v="2013-12-22T00:00:00"/>
    <s v="Standard Class"/>
    <s v="CM-12160"/>
    <x v="380"/>
    <x v="0"/>
    <s v="United States"/>
    <s v="San Francisco"/>
    <x v="1"/>
    <n v="94122"/>
    <x v="1"/>
    <s v="FUR-TA-10004256"/>
    <x v="0"/>
    <x v="3"/>
    <s v="Bretford “Just In Time” Height-Adjustable Multi-Task Work Tables"/>
    <n v="2003.52"/>
    <n v="6"/>
    <n v="0.2"/>
    <n v="-325.57200000000023"/>
  </r>
  <r>
    <n v="3772"/>
    <x v="1863"/>
    <x v="0"/>
    <x v="536"/>
    <d v="2013-05-18T00:00:00"/>
    <s v="Standard Class"/>
    <s v="FM-14215"/>
    <x v="524"/>
    <x v="1"/>
    <s v="United States"/>
    <s v="Philadelphia"/>
    <x v="9"/>
    <n v="19140"/>
    <x v="3"/>
    <s v="OFF-ST-10004804"/>
    <x v="1"/>
    <x v="4"/>
    <s v="Belkin 19&quot; Vented Equipment Shelf, Black"/>
    <n v="82.367999999999995"/>
    <n v="2"/>
    <n v="0.2"/>
    <n v="-19.562399999999997"/>
  </r>
  <r>
    <n v="3773"/>
    <x v="1864"/>
    <x v="2"/>
    <x v="908"/>
    <d v="2011-08-11T00:00:00"/>
    <s v="Second Class"/>
    <s v="RF-19735"/>
    <x v="288"/>
    <x v="0"/>
    <s v="United States"/>
    <s v="Columbia"/>
    <x v="20"/>
    <n v="29203"/>
    <x v="0"/>
    <s v="TEC-AC-10000023"/>
    <x v="2"/>
    <x v="11"/>
    <s v="Maxell 74 Minute CD-R Spindle, 50/Pack"/>
    <n v="62.91"/>
    <n v="3"/>
    <n v="0"/>
    <n v="22.647599999999997"/>
  </r>
  <r>
    <n v="3774"/>
    <x v="1865"/>
    <x v="2"/>
    <x v="909"/>
    <d v="2011-04-13T00:00:00"/>
    <s v="Second Class"/>
    <s v="JK-15370"/>
    <x v="271"/>
    <x v="0"/>
    <s v="United States"/>
    <s v="Miami"/>
    <x v="2"/>
    <n v="33180"/>
    <x v="0"/>
    <s v="OFF-FA-10001332"/>
    <x v="1"/>
    <x v="13"/>
    <s v="Acco Banker's Clasps, 5 3/4&quot;-Long"/>
    <n v="6.911999999999999"/>
    <n v="3"/>
    <n v="0.2"/>
    <n v="2.3327999999999998"/>
  </r>
  <r>
    <n v="3775"/>
    <x v="1865"/>
    <x v="2"/>
    <x v="909"/>
    <d v="2011-04-13T00:00:00"/>
    <s v="Second Class"/>
    <s v="JK-15370"/>
    <x v="271"/>
    <x v="0"/>
    <s v="United States"/>
    <s v="Miami"/>
    <x v="2"/>
    <n v="33180"/>
    <x v="0"/>
    <s v="TEC-AC-10002001"/>
    <x v="2"/>
    <x v="11"/>
    <s v="Logitech Wireless Gaming Headset G930"/>
    <n v="383.97600000000006"/>
    <n v="3"/>
    <n v="0.2"/>
    <n v="81.59490000000001"/>
  </r>
  <r>
    <n v="3776"/>
    <x v="1865"/>
    <x v="2"/>
    <x v="909"/>
    <d v="2011-04-13T00:00:00"/>
    <s v="Second Class"/>
    <s v="JK-15370"/>
    <x v="271"/>
    <x v="0"/>
    <s v="United States"/>
    <s v="Miami"/>
    <x v="2"/>
    <n v="33180"/>
    <x v="0"/>
    <s v="OFF-PA-10000029"/>
    <x v="1"/>
    <x v="10"/>
    <s v="Xerox 224"/>
    <n v="10.368000000000002"/>
    <n v="2"/>
    <n v="0.2"/>
    <n v="3.6288"/>
  </r>
  <r>
    <n v="3777"/>
    <x v="1865"/>
    <x v="2"/>
    <x v="909"/>
    <d v="2011-04-13T00:00:00"/>
    <s v="Second Class"/>
    <s v="JK-15370"/>
    <x v="271"/>
    <x v="0"/>
    <s v="United States"/>
    <s v="Miami"/>
    <x v="2"/>
    <n v="33180"/>
    <x v="0"/>
    <s v="TEC-AC-10001874"/>
    <x v="2"/>
    <x v="11"/>
    <s v="Logitech Wireless Anywhere Mouse MX for PC and Mac"/>
    <n v="335.94400000000002"/>
    <n v="7"/>
    <n v="0.2"/>
    <n v="41.992999999999995"/>
  </r>
  <r>
    <n v="3778"/>
    <x v="1866"/>
    <x v="1"/>
    <x v="910"/>
    <d v="2012-05-08T00:00:00"/>
    <s v="Standard Class"/>
    <s v="JB-16045"/>
    <x v="674"/>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x v="43"/>
    <x v="2"/>
    <s v="United States"/>
    <s v="Miami"/>
    <x v="2"/>
    <n v="33180"/>
    <x v="0"/>
    <s v="TEC-PH-10002564"/>
    <x v="2"/>
    <x v="7"/>
    <s v="OtterBox Defender Series Case - Samsung Galaxy S4"/>
    <n v="71.975999999999999"/>
    <n v="3"/>
    <n v="0.2"/>
    <n v="8.9969999999999892"/>
  </r>
  <r>
    <n v="3780"/>
    <x v="1868"/>
    <x v="3"/>
    <x v="911"/>
    <d v="2014-02-21T00:00:00"/>
    <s v="Standard Class"/>
    <s v="LF-17185"/>
    <x v="166"/>
    <x v="0"/>
    <s v="United States"/>
    <s v="New York City"/>
    <x v="15"/>
    <n v="10035"/>
    <x v="3"/>
    <s v="OFF-PA-10003465"/>
    <x v="1"/>
    <x v="10"/>
    <s v="Xerox 1912"/>
    <n v="37.94"/>
    <n v="2"/>
    <n v="0"/>
    <n v="18.211199999999998"/>
  </r>
  <r>
    <n v="3781"/>
    <x v="1869"/>
    <x v="2"/>
    <x v="912"/>
    <d v="2011-11-20T00:00:00"/>
    <s v="Standard Class"/>
    <s v="RH-19510"/>
    <x v="563"/>
    <x v="2"/>
    <s v="United States"/>
    <s v="Manhattan"/>
    <x v="41"/>
    <n v="66502"/>
    <x v="2"/>
    <s v="TEC-PH-10000038"/>
    <x v="2"/>
    <x v="7"/>
    <s v="Jawbone MINI JAMBOX Wireless Bluetooth Speaker"/>
    <n v="273.95999999999998"/>
    <n v="2"/>
    <n v="0"/>
    <n v="10.958399999999983"/>
  </r>
  <r>
    <n v="3782"/>
    <x v="1870"/>
    <x v="1"/>
    <x v="584"/>
    <d v="2012-07-14T00:00:00"/>
    <s v="Second Class"/>
    <s v="MC-17575"/>
    <x v="430"/>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x v="438"/>
    <x v="0"/>
    <s v="United States"/>
    <s v="Memphis"/>
    <x v="18"/>
    <n v="38109"/>
    <x v="0"/>
    <s v="OFF-PA-10003424"/>
    <x v="1"/>
    <x v="10"/>
    <s v="&quot;While you Were Out&quot; Message Book, One Form per Page"/>
    <n v="8.9039999999999999"/>
    <n v="3"/>
    <n v="0.2"/>
    <n v="3.3389999999999995"/>
  </r>
  <r>
    <n v="3784"/>
    <x v="1871"/>
    <x v="3"/>
    <x v="38"/>
    <d v="2014-11-17T00:00:00"/>
    <s v="Second Class"/>
    <s v="MN-17935"/>
    <x v="438"/>
    <x v="0"/>
    <s v="United States"/>
    <s v="Memphis"/>
    <x v="18"/>
    <n v="38109"/>
    <x v="0"/>
    <s v="OFF-ST-10003716"/>
    <x v="1"/>
    <x v="4"/>
    <s v="Tennsco Double-Tier Lockers"/>
    <n v="720.06400000000008"/>
    <n v="4"/>
    <n v="0.2"/>
    <n v="-63.005600000000015"/>
  </r>
  <r>
    <n v="3785"/>
    <x v="1872"/>
    <x v="3"/>
    <x v="689"/>
    <d v="2014-08-05T00:00:00"/>
    <s v="Standard Class"/>
    <s v="EH-14125"/>
    <x v="258"/>
    <x v="2"/>
    <s v="United States"/>
    <s v="Fort Lauderdale"/>
    <x v="2"/>
    <n v="33311"/>
    <x v="0"/>
    <s v="TEC-AC-10003590"/>
    <x v="2"/>
    <x v="11"/>
    <s v="TRENDnet 56K USB 2.0 Phone, Internet and Fax Modem"/>
    <n v="41.424000000000007"/>
    <n v="2"/>
    <n v="0.2"/>
    <n v="8.2847999999999971"/>
  </r>
  <r>
    <n v="3786"/>
    <x v="1873"/>
    <x v="3"/>
    <x v="377"/>
    <d v="2014-12-31T00:00:00"/>
    <s v="Standard Class"/>
    <s v="TC-21535"/>
    <x v="426"/>
    <x v="2"/>
    <s v="United States"/>
    <s v="Columbus"/>
    <x v="24"/>
    <n v="43229"/>
    <x v="3"/>
    <s v="OFF-BI-10000494"/>
    <x v="1"/>
    <x v="8"/>
    <s v="Acco Economy Flexible Poly Round Ring Binder"/>
    <n v="3.1320000000000001"/>
    <n v="2"/>
    <n v="0.7"/>
    <n v="-2.6099999999999994"/>
  </r>
  <r>
    <n v="3787"/>
    <x v="1874"/>
    <x v="0"/>
    <x v="731"/>
    <d v="2013-11-05T00:00:00"/>
    <s v="Standard Class"/>
    <s v="JD-15895"/>
    <x v="63"/>
    <x v="1"/>
    <s v="United States"/>
    <s v="Los Angeles"/>
    <x v="1"/>
    <n v="90045"/>
    <x v="1"/>
    <s v="OFF-ST-10002615"/>
    <x v="1"/>
    <x v="4"/>
    <s v="Dual Level, Single-Width Filing Carts"/>
    <n v="1085.42"/>
    <n v="7"/>
    <n v="0"/>
    <n v="282.20920000000001"/>
  </r>
  <r>
    <n v="3788"/>
    <x v="1875"/>
    <x v="0"/>
    <x v="913"/>
    <d v="2013-09-10T00:00:00"/>
    <s v="Standard Class"/>
    <s v="IL-15100"/>
    <x v="582"/>
    <x v="0"/>
    <s v="United States"/>
    <s v="Houston"/>
    <x v="5"/>
    <n v="77041"/>
    <x v="2"/>
    <s v="OFF-AR-10002804"/>
    <x v="1"/>
    <x v="6"/>
    <s v="Faber Castell Col-Erase Pencils"/>
    <n v="3.9119999999999999"/>
    <n v="1"/>
    <n v="0.2"/>
    <n v="1.0269000000000001"/>
  </r>
  <r>
    <n v="3789"/>
    <x v="1875"/>
    <x v="0"/>
    <x v="913"/>
    <d v="2013-09-10T00:00:00"/>
    <s v="Standard Class"/>
    <s v="IL-15100"/>
    <x v="582"/>
    <x v="0"/>
    <s v="United States"/>
    <s v="Houston"/>
    <x v="5"/>
    <n v="77041"/>
    <x v="2"/>
    <s v="OFF-AR-10001044"/>
    <x v="1"/>
    <x v="6"/>
    <s v="BOSTON Ranger #55 Pencil Sharpener, Black"/>
    <n v="62.376000000000005"/>
    <n v="3"/>
    <n v="0.2"/>
    <n v="7.0172999999999952"/>
  </r>
  <r>
    <n v="3790"/>
    <x v="1876"/>
    <x v="0"/>
    <x v="764"/>
    <d v="2013-04-22T00:00:00"/>
    <s v="Standard Class"/>
    <s v="SW-20350"/>
    <x v="680"/>
    <x v="2"/>
    <s v="United States"/>
    <s v="Omaha"/>
    <x v="8"/>
    <n v="68104"/>
    <x v="2"/>
    <s v="OFF-FA-10000134"/>
    <x v="1"/>
    <x v="13"/>
    <s v="Advantus Push Pins, Aluminum Head"/>
    <n v="29.049999999999997"/>
    <n v="5"/>
    <n v="0"/>
    <n v="9.0054999999999996"/>
  </r>
  <r>
    <n v="3791"/>
    <x v="1877"/>
    <x v="2"/>
    <x v="260"/>
    <d v="2011-07-11T00:00:00"/>
    <s v="Standard Class"/>
    <s v="DP-13390"/>
    <x v="503"/>
    <x v="2"/>
    <s v="United States"/>
    <s v="Los Angeles"/>
    <x v="1"/>
    <n v="90004"/>
    <x v="1"/>
    <s v="OFF-BI-10001670"/>
    <x v="1"/>
    <x v="8"/>
    <s v="Vinyl Sectional Post Binders"/>
    <n v="180.96000000000004"/>
    <n v="6"/>
    <n v="0.2"/>
    <n v="67.86"/>
  </r>
  <r>
    <n v="3792"/>
    <x v="1878"/>
    <x v="1"/>
    <x v="914"/>
    <d v="2012-02-28T00:00:00"/>
    <s v="First Class"/>
    <s v="BT-11395"/>
    <x v="387"/>
    <x v="1"/>
    <s v="United States"/>
    <s v="Altoona"/>
    <x v="9"/>
    <n v="16602"/>
    <x v="3"/>
    <s v="OFF-BI-10000343"/>
    <x v="1"/>
    <x v="8"/>
    <s v="Pressboard Covers with Storage Hooks, 9 1/2&quot; x 11&quot;, Light Blue"/>
    <n v="4.4190000000000005"/>
    <n v="3"/>
    <n v="0.7"/>
    <n v="-3.3879000000000001"/>
  </r>
  <r>
    <n v="3793"/>
    <x v="1878"/>
    <x v="1"/>
    <x v="914"/>
    <d v="2012-02-28T00:00:00"/>
    <s v="First Class"/>
    <s v="BT-11395"/>
    <x v="387"/>
    <x v="1"/>
    <s v="United States"/>
    <s v="Altoona"/>
    <x v="9"/>
    <n v="16602"/>
    <x v="3"/>
    <s v="OFF-AR-10002257"/>
    <x v="1"/>
    <x v="6"/>
    <s v="Eldon Spacemaker Box, Quick-Snap Lid, Clear"/>
    <n v="16.032"/>
    <n v="6"/>
    <n v="0.2"/>
    <n v="2.2043999999999979"/>
  </r>
  <r>
    <n v="3794"/>
    <x v="1879"/>
    <x v="1"/>
    <x v="154"/>
    <d v="2012-12-01T00:00:00"/>
    <s v="Standard Class"/>
    <s v="JE-15475"/>
    <x v="188"/>
    <x v="0"/>
    <s v="United States"/>
    <s v="New York City"/>
    <x v="15"/>
    <n v="10024"/>
    <x v="3"/>
    <s v="OFF-AR-10001915"/>
    <x v="1"/>
    <x v="6"/>
    <s v="Peel-Off China Markers"/>
    <n v="29.79"/>
    <n v="3"/>
    <n v="0"/>
    <n v="12.511800000000001"/>
  </r>
  <r>
    <n v="3795"/>
    <x v="1880"/>
    <x v="2"/>
    <x v="915"/>
    <d v="2011-02-03T00:00:00"/>
    <s v="Standard Class"/>
    <s v="EJ-13720"/>
    <x v="719"/>
    <x v="0"/>
    <s v="United States"/>
    <s v="San Diego"/>
    <x v="1"/>
    <n v="92037"/>
    <x v="1"/>
    <s v="OFF-ST-10003692"/>
    <x v="1"/>
    <x v="4"/>
    <s v="Recycled Steel Personal File for Hanging File Folders"/>
    <n v="57.23"/>
    <n v="1"/>
    <n v="0"/>
    <n v="14.307499999999997"/>
  </r>
  <r>
    <n v="3796"/>
    <x v="1880"/>
    <x v="2"/>
    <x v="915"/>
    <d v="2011-02-03T00:00:00"/>
    <s v="Standard Class"/>
    <s v="EJ-13720"/>
    <x v="719"/>
    <x v="0"/>
    <s v="United States"/>
    <s v="San Diego"/>
    <x v="1"/>
    <n v="92037"/>
    <x v="1"/>
    <s v="FUR-TA-10003469"/>
    <x v="0"/>
    <x v="3"/>
    <s v="Balt Split Level Computer Training Table"/>
    <n v="333"/>
    <n v="3"/>
    <n v="0.2"/>
    <n v="-16.649999999999991"/>
  </r>
  <r>
    <n v="3797"/>
    <x v="1880"/>
    <x v="2"/>
    <x v="915"/>
    <d v="2011-02-03T00:00:00"/>
    <s v="Standard Class"/>
    <s v="EJ-13720"/>
    <x v="719"/>
    <x v="0"/>
    <s v="United States"/>
    <s v="San Diego"/>
    <x v="1"/>
    <n v="92037"/>
    <x v="1"/>
    <s v="OFF-AR-10003179"/>
    <x v="1"/>
    <x v="6"/>
    <s v="Dixon Ticonderoga Core-Lock Colored Pencils"/>
    <n v="36.44"/>
    <n v="4"/>
    <n v="0"/>
    <n v="12.025199999999998"/>
  </r>
  <r>
    <n v="3798"/>
    <x v="1881"/>
    <x v="3"/>
    <x v="397"/>
    <d v="2014-09-27T00:00:00"/>
    <s v="First Class"/>
    <s v="BE-11410"/>
    <x v="648"/>
    <x v="0"/>
    <s v="United States"/>
    <s v="Miami"/>
    <x v="2"/>
    <n v="33178"/>
    <x v="0"/>
    <s v="OFF-PA-10003395"/>
    <x v="1"/>
    <x v="10"/>
    <s v="Xerox 1941"/>
    <n v="251.64"/>
    <n v="3"/>
    <n v="0.2"/>
    <n v="88.073999999999984"/>
  </r>
  <r>
    <n v="3799"/>
    <x v="1882"/>
    <x v="3"/>
    <x v="259"/>
    <d v="2014-11-06T00:00:00"/>
    <s v="First Class"/>
    <s v="KL-16555"/>
    <x v="126"/>
    <x v="1"/>
    <s v="United States"/>
    <s v="Greensboro"/>
    <x v="3"/>
    <n v="27405"/>
    <x v="0"/>
    <s v="FUR-TA-10004575"/>
    <x v="0"/>
    <x v="3"/>
    <s v="Hon 5100 Series Wood Tables"/>
    <n v="523.76400000000001"/>
    <n v="3"/>
    <n v="0.4"/>
    <n v="-192.04680000000008"/>
  </r>
  <r>
    <n v="3800"/>
    <x v="1882"/>
    <x v="3"/>
    <x v="259"/>
    <d v="2014-11-06T00:00:00"/>
    <s v="First Class"/>
    <s v="KL-16555"/>
    <x v="126"/>
    <x v="1"/>
    <s v="United States"/>
    <s v="Greensboro"/>
    <x v="3"/>
    <n v="27405"/>
    <x v="0"/>
    <s v="TEC-PH-10002483"/>
    <x v="2"/>
    <x v="7"/>
    <s v="Motorola Moto X"/>
    <n v="1359.96"/>
    <n v="5"/>
    <n v="0.2"/>
    <n v="118.99650000000003"/>
  </r>
  <r>
    <n v="3801"/>
    <x v="1883"/>
    <x v="0"/>
    <x v="500"/>
    <d v="2013-10-21T00:00:00"/>
    <s v="Standard Class"/>
    <s v="NC-18415"/>
    <x v="720"/>
    <x v="0"/>
    <s v="United States"/>
    <s v="Jacksonville"/>
    <x v="3"/>
    <n v="28540"/>
    <x v="0"/>
    <s v="FUR-CH-10003606"/>
    <x v="0"/>
    <x v="1"/>
    <s v="SAFCO Folding Chair Trolley"/>
    <n v="102.59200000000001"/>
    <n v="1"/>
    <n v="0.2"/>
    <n v="10.2592"/>
  </r>
  <r>
    <n v="3802"/>
    <x v="1883"/>
    <x v="0"/>
    <x v="500"/>
    <d v="2013-10-21T00:00:00"/>
    <s v="Standard Class"/>
    <s v="NC-18415"/>
    <x v="720"/>
    <x v="0"/>
    <s v="United States"/>
    <s v="Jacksonville"/>
    <x v="3"/>
    <n v="28540"/>
    <x v="0"/>
    <s v="TEC-AC-10002473"/>
    <x v="2"/>
    <x v="11"/>
    <s v="Maxell 4.7GB DVD-R"/>
    <n v="22.704000000000001"/>
    <n v="1"/>
    <n v="0.2"/>
    <n v="5.9597999999999995"/>
  </r>
  <r>
    <n v="3803"/>
    <x v="1883"/>
    <x v="0"/>
    <x v="500"/>
    <d v="2013-10-21T00:00:00"/>
    <s v="Standard Class"/>
    <s v="NC-18415"/>
    <x v="720"/>
    <x v="0"/>
    <s v="United States"/>
    <s v="Jacksonville"/>
    <x v="3"/>
    <n v="28540"/>
    <x v="0"/>
    <s v="OFF-PA-10002319"/>
    <x v="1"/>
    <x v="10"/>
    <s v="Xerox 1944"/>
    <n v="93.024000000000001"/>
    <n v="3"/>
    <n v="0.2"/>
    <n v="33.721199999999996"/>
  </r>
  <r>
    <n v="3804"/>
    <x v="1883"/>
    <x v="0"/>
    <x v="500"/>
    <d v="2013-10-21T00:00:00"/>
    <s v="Standard Class"/>
    <s v="NC-18415"/>
    <x v="720"/>
    <x v="0"/>
    <s v="United States"/>
    <s v="Jacksonville"/>
    <x v="3"/>
    <n v="28540"/>
    <x v="0"/>
    <s v="OFF-SU-10000946"/>
    <x v="1"/>
    <x v="14"/>
    <s v="Staples"/>
    <n v="12.768000000000001"/>
    <n v="2"/>
    <n v="0.2"/>
    <n v="1.436399999999999"/>
  </r>
  <r>
    <n v="3805"/>
    <x v="1883"/>
    <x v="0"/>
    <x v="500"/>
    <d v="2013-10-21T00:00:00"/>
    <s v="Standard Class"/>
    <s v="NC-18415"/>
    <x v="720"/>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x v="720"/>
    <x v="0"/>
    <s v="United States"/>
    <s v="Jacksonville"/>
    <x v="3"/>
    <n v="28540"/>
    <x v="0"/>
    <s v="OFF-PA-10002377"/>
    <x v="1"/>
    <x v="10"/>
    <s v="Xerox 1916"/>
    <n v="39.152000000000001"/>
    <n v="1"/>
    <n v="0.2"/>
    <n v="14.681999999999999"/>
  </r>
  <r>
    <n v="3807"/>
    <x v="1884"/>
    <x v="1"/>
    <x v="768"/>
    <d v="2012-11-19T00:00:00"/>
    <s v="Standard Class"/>
    <s v="AH-10690"/>
    <x v="706"/>
    <x v="1"/>
    <s v="United States"/>
    <s v="Plantation"/>
    <x v="2"/>
    <n v="33317"/>
    <x v="0"/>
    <s v="OFF-AR-10001246"/>
    <x v="1"/>
    <x v="6"/>
    <s v="Newell 317"/>
    <n v="11.76"/>
    <n v="5"/>
    <n v="0.2"/>
    <n v="1.3229999999999991"/>
  </r>
  <r>
    <n v="3808"/>
    <x v="1884"/>
    <x v="1"/>
    <x v="768"/>
    <d v="2012-11-19T00:00:00"/>
    <s v="Standard Class"/>
    <s v="AH-10690"/>
    <x v="706"/>
    <x v="1"/>
    <s v="United States"/>
    <s v="Plantation"/>
    <x v="2"/>
    <n v="33317"/>
    <x v="0"/>
    <s v="OFF-BI-10003291"/>
    <x v="1"/>
    <x v="8"/>
    <s v="Wilson Jones Leather-Like Binders with DublLock Round Rings"/>
    <n v="5.2380000000000013"/>
    <n v="2"/>
    <n v="0.7"/>
    <n v="-4.0158000000000005"/>
  </r>
  <r>
    <n v="3809"/>
    <x v="1884"/>
    <x v="1"/>
    <x v="768"/>
    <d v="2012-11-19T00:00:00"/>
    <s v="Standard Class"/>
    <s v="AH-10690"/>
    <x v="706"/>
    <x v="1"/>
    <s v="United States"/>
    <s v="Plantation"/>
    <x v="2"/>
    <n v="33317"/>
    <x v="0"/>
    <s v="OFF-BI-10002799"/>
    <x v="1"/>
    <x v="8"/>
    <s v="SlimView Poly Binder, 3/8&quot;"/>
    <n v="4.6619999999999999"/>
    <n v="3"/>
    <n v="0.7"/>
    <n v="-3.7295999999999996"/>
  </r>
  <r>
    <n v="3810"/>
    <x v="1884"/>
    <x v="1"/>
    <x v="768"/>
    <d v="2012-11-19T00:00:00"/>
    <s v="Standard Class"/>
    <s v="AH-10690"/>
    <x v="706"/>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x v="706"/>
    <x v="1"/>
    <s v="United States"/>
    <s v="Plantation"/>
    <x v="2"/>
    <n v="33317"/>
    <x v="0"/>
    <s v="TEC-PH-10000441"/>
    <x v="2"/>
    <x v="7"/>
    <s v="VTech DS6151"/>
    <n v="100.792"/>
    <n v="1"/>
    <n v="0.2"/>
    <n v="10.079200000000007"/>
  </r>
  <r>
    <n v="3812"/>
    <x v="1884"/>
    <x v="1"/>
    <x v="768"/>
    <d v="2012-11-19T00:00:00"/>
    <s v="Standard Class"/>
    <s v="AH-10690"/>
    <x v="706"/>
    <x v="1"/>
    <s v="United States"/>
    <s v="Plantation"/>
    <x v="2"/>
    <n v="33317"/>
    <x v="0"/>
    <s v="FUR-CH-10004477"/>
    <x v="0"/>
    <x v="1"/>
    <s v="Global Push Button Manager's Chair, Indigo"/>
    <n v="146.13600000000002"/>
    <n v="3"/>
    <n v="0.2"/>
    <n v="16.440299999999986"/>
  </r>
  <r>
    <n v="3813"/>
    <x v="1885"/>
    <x v="3"/>
    <x v="916"/>
    <d v="2014-03-06T00:00:00"/>
    <s v="Same Day"/>
    <s v="PK-19075"/>
    <x v="7"/>
    <x v="0"/>
    <s v="United States"/>
    <s v="Milwaukee"/>
    <x v="6"/>
    <n v="53209"/>
    <x v="2"/>
    <s v="OFF-LA-10003537"/>
    <x v="1"/>
    <x v="2"/>
    <s v="Avery 515"/>
    <n v="25.06"/>
    <n v="2"/>
    <n v="0"/>
    <n v="11.778199999999998"/>
  </r>
  <r>
    <n v="3814"/>
    <x v="1886"/>
    <x v="1"/>
    <x v="599"/>
    <d v="2012-11-09T00:00:00"/>
    <s v="Standard Class"/>
    <s v="NG-18430"/>
    <x v="159"/>
    <x v="0"/>
    <s v="United States"/>
    <s v="Quincy"/>
    <x v="10"/>
    <n v="62301"/>
    <x v="2"/>
    <s v="OFF-LA-10004484"/>
    <x v="1"/>
    <x v="2"/>
    <s v="Avery 476"/>
    <n v="19.824000000000002"/>
    <n v="6"/>
    <n v="0.2"/>
    <n v="6.4427999999999992"/>
  </r>
  <r>
    <n v="3815"/>
    <x v="1887"/>
    <x v="0"/>
    <x v="630"/>
    <d v="2013-07-09T00:00:00"/>
    <s v="Same Day"/>
    <s v="ZD-21925"/>
    <x v="9"/>
    <x v="0"/>
    <s v="United States"/>
    <s v="Jacksonville"/>
    <x v="2"/>
    <n v="32216"/>
    <x v="0"/>
    <s v="TEC-PH-10002824"/>
    <x v="2"/>
    <x v="7"/>
    <s v="Jabra SPEAK 410 Multidevice Speakerphone"/>
    <n v="823.96000000000015"/>
    <n v="5"/>
    <n v="0.2"/>
    <n v="51.497499999999974"/>
  </r>
  <r>
    <n v="3816"/>
    <x v="1887"/>
    <x v="0"/>
    <x v="630"/>
    <d v="2013-07-09T00:00:00"/>
    <s v="Same Day"/>
    <s v="ZD-21925"/>
    <x v="9"/>
    <x v="0"/>
    <s v="United States"/>
    <s v="Jacksonville"/>
    <x v="2"/>
    <n v="32216"/>
    <x v="0"/>
    <s v="OFF-PA-10004965"/>
    <x v="1"/>
    <x v="10"/>
    <s v="Xerox 1921"/>
    <n v="15.984000000000002"/>
    <n v="2"/>
    <n v="0.2"/>
    <n v="4.9949999999999992"/>
  </r>
  <r>
    <n v="3817"/>
    <x v="1888"/>
    <x v="1"/>
    <x v="426"/>
    <d v="2012-09-19T00:00:00"/>
    <s v="Standard Class"/>
    <s v="NW-18400"/>
    <x v="508"/>
    <x v="0"/>
    <s v="United States"/>
    <s v="Mobile"/>
    <x v="19"/>
    <n v="36608"/>
    <x v="0"/>
    <s v="FUR-TA-10003569"/>
    <x v="0"/>
    <x v="3"/>
    <s v="Bretford CR8500 Series Meeting Room Furniture"/>
    <n v="801.96"/>
    <n v="2"/>
    <n v="0"/>
    <n v="200.49"/>
  </r>
  <r>
    <n v="3818"/>
    <x v="1888"/>
    <x v="1"/>
    <x v="426"/>
    <d v="2012-09-19T00:00:00"/>
    <s v="Standard Class"/>
    <s v="NW-18400"/>
    <x v="508"/>
    <x v="0"/>
    <s v="United States"/>
    <s v="Mobile"/>
    <x v="19"/>
    <n v="36608"/>
    <x v="0"/>
    <s v="TEC-PH-10003187"/>
    <x v="2"/>
    <x v="7"/>
    <s v="Anker Astro Mini 3000mAh Ultra-Compact Portable Charger"/>
    <n v="59.97"/>
    <n v="3"/>
    <n v="0"/>
    <n v="0"/>
  </r>
  <r>
    <n v="3819"/>
    <x v="1888"/>
    <x v="1"/>
    <x v="426"/>
    <d v="2012-09-19T00:00:00"/>
    <s v="Standard Class"/>
    <s v="NW-18400"/>
    <x v="508"/>
    <x v="0"/>
    <s v="United States"/>
    <s v="Mobile"/>
    <x v="19"/>
    <n v="36608"/>
    <x v="0"/>
    <s v="FUR-CH-10004853"/>
    <x v="0"/>
    <x v="1"/>
    <s v="Global Manager's Adjustable Task Chair, Storm"/>
    <n v="1056.8599999999999"/>
    <n v="7"/>
    <n v="0"/>
    <n v="306.48939999999988"/>
  </r>
  <r>
    <n v="3820"/>
    <x v="1889"/>
    <x v="3"/>
    <x v="449"/>
    <d v="2014-10-15T00:00:00"/>
    <s v="Standard Class"/>
    <s v="HG-14845"/>
    <x v="668"/>
    <x v="0"/>
    <s v="United States"/>
    <s v="New York City"/>
    <x v="15"/>
    <n v="10024"/>
    <x v="3"/>
    <s v="OFF-BI-10001031"/>
    <x v="1"/>
    <x v="8"/>
    <s v="Pressboard Data Binders by Wilson Jones"/>
    <n v="12.816000000000001"/>
    <n v="3"/>
    <n v="0.2"/>
    <n v="4.3253999999999984"/>
  </r>
  <r>
    <n v="3821"/>
    <x v="1889"/>
    <x v="3"/>
    <x v="449"/>
    <d v="2014-10-15T00:00:00"/>
    <s v="Standard Class"/>
    <s v="HG-14845"/>
    <x v="668"/>
    <x v="0"/>
    <s v="United States"/>
    <s v="New York City"/>
    <x v="15"/>
    <n v="10024"/>
    <x v="3"/>
    <s v="FUR-BO-10003034"/>
    <x v="0"/>
    <x v="0"/>
    <s v="O'Sullivan Elevations Bookcase, Cherry Finish"/>
    <n v="314.35199999999998"/>
    <n v="3"/>
    <n v="0.2"/>
    <n v="-15.71759999999999"/>
  </r>
  <r>
    <n v="3822"/>
    <x v="1889"/>
    <x v="3"/>
    <x v="449"/>
    <d v="2014-10-15T00:00:00"/>
    <s v="Standard Class"/>
    <s v="HG-14845"/>
    <x v="668"/>
    <x v="0"/>
    <s v="United States"/>
    <s v="New York City"/>
    <x v="15"/>
    <n v="10024"/>
    <x v="3"/>
    <s v="OFF-PA-10000069"/>
    <x v="1"/>
    <x v="10"/>
    <s v="TOPS 4 x 6 Fluorescent Color Memo Sheets, 500 Sheets per Pack"/>
    <n v="18.98"/>
    <n v="2"/>
    <n v="0"/>
    <n v="8.9206000000000003"/>
  </r>
  <r>
    <n v="3823"/>
    <x v="1889"/>
    <x v="3"/>
    <x v="449"/>
    <d v="2014-10-15T00:00:00"/>
    <s v="Standard Class"/>
    <s v="HG-14845"/>
    <x v="668"/>
    <x v="0"/>
    <s v="United States"/>
    <s v="New York City"/>
    <x v="15"/>
    <n v="10024"/>
    <x v="3"/>
    <s v="OFF-BI-10003655"/>
    <x v="1"/>
    <x v="8"/>
    <s v="Durable Pressboard Binders"/>
    <n v="18.240000000000002"/>
    <n v="6"/>
    <n v="0.2"/>
    <n v="6.1560000000000006"/>
  </r>
  <r>
    <n v="3824"/>
    <x v="1890"/>
    <x v="1"/>
    <x v="471"/>
    <d v="2012-09-18T00:00:00"/>
    <s v="Standard Class"/>
    <s v="CC-12685"/>
    <x v="530"/>
    <x v="0"/>
    <s v="United States"/>
    <s v="New York City"/>
    <x v="15"/>
    <n v="10011"/>
    <x v="3"/>
    <s v="OFF-ST-10000585"/>
    <x v="1"/>
    <x v="4"/>
    <s v="Economy Rollaway Files"/>
    <n v="991.19999999999993"/>
    <n v="6"/>
    <n v="0"/>
    <n v="257.71199999999999"/>
  </r>
  <r>
    <n v="3825"/>
    <x v="1890"/>
    <x v="1"/>
    <x v="471"/>
    <d v="2012-09-18T00:00:00"/>
    <s v="Standard Class"/>
    <s v="CC-12685"/>
    <x v="530"/>
    <x v="0"/>
    <s v="United States"/>
    <s v="New York City"/>
    <x v="15"/>
    <n v="10011"/>
    <x v="3"/>
    <s v="TEC-CO-10001571"/>
    <x v="2"/>
    <x v="16"/>
    <s v="Sharp 1540cs Digital Laser Copier"/>
    <n v="879.98400000000004"/>
    <n v="2"/>
    <n v="0.2"/>
    <n v="329.99400000000003"/>
  </r>
  <r>
    <n v="3826"/>
    <x v="1890"/>
    <x v="1"/>
    <x v="471"/>
    <d v="2012-09-18T00:00:00"/>
    <s v="Standard Class"/>
    <s v="CC-12685"/>
    <x v="530"/>
    <x v="0"/>
    <s v="United States"/>
    <s v="New York City"/>
    <x v="15"/>
    <n v="10011"/>
    <x v="3"/>
    <s v="OFF-BI-10002012"/>
    <x v="1"/>
    <x v="8"/>
    <s v="Wilson Jones Easy Flow II Sheet Lifters"/>
    <n v="12.96"/>
    <n v="9"/>
    <n v="0.2"/>
    <n v="4.5359999999999996"/>
  </r>
  <r>
    <n v="3827"/>
    <x v="1891"/>
    <x v="2"/>
    <x v="273"/>
    <d v="2011-10-12T00:00:00"/>
    <s v="Standard Class"/>
    <s v="JG-15805"/>
    <x v="189"/>
    <x v="1"/>
    <s v="United States"/>
    <s v="Dallas"/>
    <x v="5"/>
    <n v="75217"/>
    <x v="2"/>
    <s v="OFF-ST-10001228"/>
    <x v="1"/>
    <x v="4"/>
    <s v="Fellowes Personal Hanging Folder Files, Navy"/>
    <n v="107.44"/>
    <n v="10"/>
    <n v="0.2"/>
    <n v="10.744000000000007"/>
  </r>
  <r>
    <n v="3828"/>
    <x v="1892"/>
    <x v="3"/>
    <x v="917"/>
    <d v="2014-05-12T00:00:00"/>
    <s v="Standard Class"/>
    <s v="RW-19540"/>
    <x v="459"/>
    <x v="1"/>
    <s v="United States"/>
    <s v="Detroit"/>
    <x v="12"/>
    <n v="48234"/>
    <x v="2"/>
    <s v="FUR-CH-10004086"/>
    <x v="0"/>
    <x v="1"/>
    <s v="Hon 4070 Series Pagoda Armless Upholstered Stacking Chairs"/>
    <n v="1458.65"/>
    <n v="5"/>
    <n v="0"/>
    <n v="423.00849999999997"/>
  </r>
  <r>
    <n v="3829"/>
    <x v="1892"/>
    <x v="3"/>
    <x v="917"/>
    <d v="2014-05-12T00:00:00"/>
    <s v="Standard Class"/>
    <s v="RW-19540"/>
    <x v="459"/>
    <x v="1"/>
    <s v="United States"/>
    <s v="Detroit"/>
    <x v="12"/>
    <n v="48234"/>
    <x v="2"/>
    <s v="FUR-CH-10002017"/>
    <x v="0"/>
    <x v="1"/>
    <s v="SAFCO Optional Arm Kit for Workspace Cribbage Stacking Chair"/>
    <n v="26.64"/>
    <n v="1"/>
    <n v="0"/>
    <n v="7.4591999999999992"/>
  </r>
  <r>
    <n v="3830"/>
    <x v="1892"/>
    <x v="3"/>
    <x v="917"/>
    <d v="2014-05-12T00:00:00"/>
    <s v="Standard Class"/>
    <s v="RW-19540"/>
    <x v="459"/>
    <x v="1"/>
    <s v="United States"/>
    <s v="Detroit"/>
    <x v="12"/>
    <n v="48234"/>
    <x v="2"/>
    <s v="FUR-CH-10000595"/>
    <x v="0"/>
    <x v="1"/>
    <s v="Safco Contoured Stacking Chairs"/>
    <n v="476.8"/>
    <n v="2"/>
    <n v="0"/>
    <n v="119.19999999999999"/>
  </r>
  <r>
    <n v="3831"/>
    <x v="1892"/>
    <x v="3"/>
    <x v="917"/>
    <d v="2014-05-12T00:00:00"/>
    <s v="Standard Class"/>
    <s v="RW-19540"/>
    <x v="459"/>
    <x v="1"/>
    <s v="United States"/>
    <s v="Detroit"/>
    <x v="12"/>
    <n v="48234"/>
    <x v="2"/>
    <s v="OFF-AP-10001563"/>
    <x v="1"/>
    <x v="9"/>
    <s v="Belkin Premiere Surge Master II 8-outlet surge protector"/>
    <n v="87.444000000000003"/>
    <n v="2"/>
    <n v="0.1"/>
    <n v="18.460399999999986"/>
  </r>
  <r>
    <n v="3832"/>
    <x v="1893"/>
    <x v="1"/>
    <x v="717"/>
    <d v="2012-11-19T00:00:00"/>
    <s v="Standard Class"/>
    <s v="LS-17230"/>
    <x v="721"/>
    <x v="0"/>
    <s v="United States"/>
    <s v="Dover"/>
    <x v="13"/>
    <n v="19901"/>
    <x v="3"/>
    <s v="FUR-FU-10004017"/>
    <x v="0"/>
    <x v="5"/>
    <s v="Executive Impressions 13&quot; Chairman Wall Clock"/>
    <n v="76.14"/>
    <n v="3"/>
    <n v="0"/>
    <n v="26.648999999999997"/>
  </r>
  <r>
    <n v="3833"/>
    <x v="1893"/>
    <x v="1"/>
    <x v="717"/>
    <d v="2012-11-19T00:00:00"/>
    <s v="Standard Class"/>
    <s v="LS-17230"/>
    <x v="721"/>
    <x v="0"/>
    <s v="United States"/>
    <s v="Dover"/>
    <x v="13"/>
    <n v="19901"/>
    <x v="3"/>
    <s v="OFF-BI-10002571"/>
    <x v="1"/>
    <x v="8"/>
    <s v="Avery Framed View Binder, EZD Ring (Locking), Navy, 1 1/2&quot;"/>
    <n v="19.96"/>
    <n v="2"/>
    <n v="0"/>
    <n v="9.3811999999999998"/>
  </r>
  <r>
    <n v="3834"/>
    <x v="1894"/>
    <x v="2"/>
    <x v="156"/>
    <d v="2011-11-24T00:00:00"/>
    <s v="Same Day"/>
    <s v="MY-18295"/>
    <x v="501"/>
    <x v="1"/>
    <s v="United States"/>
    <s v="Columbus"/>
    <x v="24"/>
    <n v="43229"/>
    <x v="3"/>
    <s v="TEC-PH-10000560"/>
    <x v="2"/>
    <x v="7"/>
    <s v="Samsung Galaxy S III - 16GB - pebble blue (T-Mobile)"/>
    <n v="1049.97"/>
    <n v="5"/>
    <n v="0.4"/>
    <n v="-209.99399999999991"/>
  </r>
  <r>
    <n v="3835"/>
    <x v="1894"/>
    <x v="2"/>
    <x v="156"/>
    <d v="2011-11-24T00:00:00"/>
    <s v="Same Day"/>
    <s v="MY-18295"/>
    <x v="501"/>
    <x v="1"/>
    <s v="United States"/>
    <s v="Columbus"/>
    <x v="24"/>
    <n v="43229"/>
    <x v="3"/>
    <s v="FUR-CH-10000847"/>
    <x v="0"/>
    <x v="1"/>
    <s v="Global Executive Mid-Back Manager's Chair"/>
    <n v="611.05799999999999"/>
    <n v="3"/>
    <n v="0.3"/>
    <n v="-34.917600000000022"/>
  </r>
  <r>
    <n v="3836"/>
    <x v="1895"/>
    <x v="2"/>
    <x v="918"/>
    <d v="2011-04-15T00:00:00"/>
    <s v="Standard Class"/>
    <s v="JM-15655"/>
    <x v="487"/>
    <x v="1"/>
    <s v="United States"/>
    <s v="Glendale"/>
    <x v="16"/>
    <n v="85301"/>
    <x v="1"/>
    <s v="OFF-FA-10000611"/>
    <x v="1"/>
    <x v="13"/>
    <s v="Binder Clips by OIC"/>
    <n v="2.3679999999999999"/>
    <n v="2"/>
    <n v="0.2"/>
    <n v="0.82879999999999987"/>
  </r>
  <r>
    <n v="3837"/>
    <x v="1895"/>
    <x v="2"/>
    <x v="918"/>
    <d v="2011-04-15T00:00:00"/>
    <s v="Standard Class"/>
    <s v="JM-15655"/>
    <x v="487"/>
    <x v="1"/>
    <s v="United States"/>
    <s v="Glendale"/>
    <x v="16"/>
    <n v="85301"/>
    <x v="1"/>
    <s v="OFF-PA-10004733"/>
    <x v="1"/>
    <x v="10"/>
    <s v="Things To Do Today Spiral Book"/>
    <n v="19.008000000000003"/>
    <n v="3"/>
    <n v="0.2"/>
    <n v="6.8903999999999979"/>
  </r>
  <r>
    <n v="3838"/>
    <x v="1896"/>
    <x v="2"/>
    <x v="711"/>
    <d v="2011-08-02T00:00:00"/>
    <s v="Standard Class"/>
    <s v="KM-16720"/>
    <x v="27"/>
    <x v="0"/>
    <s v="United States"/>
    <s v="North Las Vegas"/>
    <x v="33"/>
    <n v="89031"/>
    <x v="1"/>
    <s v="TEC-PH-10001363"/>
    <x v="2"/>
    <x v="7"/>
    <s v="Apple iPhone 5S"/>
    <n v="911.98400000000004"/>
    <n v="2"/>
    <n v="0.2"/>
    <n v="113.99799999999991"/>
  </r>
  <r>
    <n v="3839"/>
    <x v="1896"/>
    <x v="2"/>
    <x v="711"/>
    <d v="2011-08-02T00:00:00"/>
    <s v="Standard Class"/>
    <s v="KM-16720"/>
    <x v="27"/>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x v="27"/>
    <x v="0"/>
    <s v="United States"/>
    <s v="North Las Vegas"/>
    <x v="33"/>
    <n v="89031"/>
    <x v="1"/>
    <s v="FUR-FU-10004018"/>
    <x v="0"/>
    <x v="5"/>
    <s v="Tensor Computer Mounted Lamp"/>
    <n v="134.01"/>
    <n v="9"/>
    <n v="0"/>
    <n v="36.182700000000004"/>
  </r>
  <r>
    <n v="3841"/>
    <x v="1896"/>
    <x v="2"/>
    <x v="711"/>
    <d v="2011-08-02T00:00:00"/>
    <s v="Standard Class"/>
    <s v="KM-16720"/>
    <x v="27"/>
    <x v="0"/>
    <s v="United States"/>
    <s v="North Las Vegas"/>
    <x v="33"/>
    <n v="89031"/>
    <x v="1"/>
    <s v="TEC-AC-10004814"/>
    <x v="2"/>
    <x v="11"/>
    <s v="Logitech Illuminated Ultrathin Keyboard with Backlighting"/>
    <n v="170.97"/>
    <n v="3"/>
    <n v="0"/>
    <n v="70.097700000000003"/>
  </r>
  <r>
    <n v="3842"/>
    <x v="1897"/>
    <x v="2"/>
    <x v="785"/>
    <d v="2011-06-12T00:00:00"/>
    <s v="Standard Class"/>
    <s v="KE-16420"/>
    <x v="722"/>
    <x v="1"/>
    <s v="United States"/>
    <s v="Bristol"/>
    <x v="18"/>
    <n v="37620"/>
    <x v="0"/>
    <s v="FUR-CH-10002647"/>
    <x v="0"/>
    <x v="1"/>
    <s v="Situations Contoured Folding Chairs, 4/Set"/>
    <n v="170.35200000000003"/>
    <n v="3"/>
    <n v="0.2"/>
    <n v="10.647000000000006"/>
  </r>
  <r>
    <n v="3843"/>
    <x v="1898"/>
    <x v="2"/>
    <x v="919"/>
    <d v="2011-10-31T00:00:00"/>
    <s v="First Class"/>
    <s v="TS-21370"/>
    <x v="477"/>
    <x v="1"/>
    <s v="United States"/>
    <s v="Los Angeles"/>
    <x v="1"/>
    <n v="90049"/>
    <x v="1"/>
    <s v="OFF-BI-10004140"/>
    <x v="1"/>
    <x v="8"/>
    <s v="Avery Non-Stick Binders"/>
    <n v="7.1840000000000011"/>
    <n v="2"/>
    <n v="0.2"/>
    <n v="2.2449999999999992"/>
  </r>
  <r>
    <n v="3844"/>
    <x v="1898"/>
    <x v="2"/>
    <x v="919"/>
    <d v="2011-10-31T00:00:00"/>
    <s v="First Class"/>
    <s v="TS-21370"/>
    <x v="477"/>
    <x v="1"/>
    <s v="United States"/>
    <s v="Los Angeles"/>
    <x v="1"/>
    <n v="90049"/>
    <x v="1"/>
    <s v="OFF-SU-10002301"/>
    <x v="1"/>
    <x v="14"/>
    <s v="Serrated Blade or Curved Handle Hand Letter Openers"/>
    <n v="6.28"/>
    <n v="2"/>
    <n v="0"/>
    <n v="6.2800000000000189E-2"/>
  </r>
  <r>
    <n v="3845"/>
    <x v="1898"/>
    <x v="2"/>
    <x v="919"/>
    <d v="2011-10-31T00:00:00"/>
    <s v="First Class"/>
    <s v="TS-21370"/>
    <x v="477"/>
    <x v="1"/>
    <s v="United States"/>
    <s v="Los Angeles"/>
    <x v="1"/>
    <n v="90049"/>
    <x v="1"/>
    <s v="OFF-SU-10000646"/>
    <x v="1"/>
    <x v="14"/>
    <s v="Premier Automatic Letter Opener"/>
    <n v="480.74"/>
    <n v="2"/>
    <n v="0"/>
    <n v="14.422200000000032"/>
  </r>
  <r>
    <n v="3846"/>
    <x v="1898"/>
    <x v="2"/>
    <x v="919"/>
    <d v="2011-10-31T00:00:00"/>
    <s v="First Class"/>
    <s v="TS-21370"/>
    <x v="477"/>
    <x v="1"/>
    <s v="United States"/>
    <s v="Los Angeles"/>
    <x v="1"/>
    <n v="90049"/>
    <x v="1"/>
    <s v="FUR-BO-10001337"/>
    <x v="0"/>
    <x v="0"/>
    <s v="O'Sullivan Living Dimensions 2-Shelf Bookcases"/>
    <n v="616.99800000000005"/>
    <n v="6"/>
    <n v="0.15"/>
    <n v="-36.293999999999997"/>
  </r>
  <r>
    <n v="3847"/>
    <x v="1898"/>
    <x v="2"/>
    <x v="919"/>
    <d v="2011-10-31T00:00:00"/>
    <s v="First Class"/>
    <s v="TS-21370"/>
    <x v="477"/>
    <x v="1"/>
    <s v="United States"/>
    <s v="Los Angeles"/>
    <x v="1"/>
    <n v="90049"/>
    <x v="1"/>
    <s v="OFF-ST-10003442"/>
    <x v="1"/>
    <x v="4"/>
    <s v="Eldon Portable Mobile Manager"/>
    <n v="141.4"/>
    <n v="5"/>
    <n v="0"/>
    <n v="38.177999999999997"/>
  </r>
  <r>
    <n v="3848"/>
    <x v="1899"/>
    <x v="3"/>
    <x v="920"/>
    <d v="2014-11-28T00:00:00"/>
    <s v="Second Class"/>
    <s v="SZ-20035"/>
    <x v="449"/>
    <x v="2"/>
    <s v="United States"/>
    <s v="Canton"/>
    <x v="12"/>
    <n v="48187"/>
    <x v="2"/>
    <s v="OFF-ST-10001097"/>
    <x v="1"/>
    <x v="4"/>
    <s v="Office Impressions Heavy Duty Welded Shelving &amp; Multimedia Storage Drawers"/>
    <n v="501.81000000000006"/>
    <n v="3"/>
    <n v="0"/>
    <n v="0"/>
  </r>
  <r>
    <n v="3849"/>
    <x v="1900"/>
    <x v="3"/>
    <x v="585"/>
    <d v="2014-09-24T00:00:00"/>
    <s v="First Class"/>
    <s v="JE-15745"/>
    <x v="32"/>
    <x v="0"/>
    <s v="United States"/>
    <s v="Fayetteville"/>
    <x v="36"/>
    <n v="72701"/>
    <x v="0"/>
    <s v="OFF-BI-10004318"/>
    <x v="1"/>
    <x v="8"/>
    <s v="Ibico EB-19 Dual Function Manual Binding System"/>
    <n v="691.96"/>
    <n v="4"/>
    <n v="0"/>
    <n v="318.30160000000001"/>
  </r>
  <r>
    <n v="3850"/>
    <x v="1900"/>
    <x v="3"/>
    <x v="585"/>
    <d v="2014-09-24T00:00:00"/>
    <s v="First Class"/>
    <s v="JE-15745"/>
    <x v="32"/>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x v="99"/>
    <x v="1"/>
    <s v="United States"/>
    <s v="Springfield"/>
    <x v="25"/>
    <n v="65807"/>
    <x v="2"/>
    <s v="OFF-PA-10001970"/>
    <x v="1"/>
    <x v="10"/>
    <s v="Xerox 1881"/>
    <n v="85.96"/>
    <n v="7"/>
    <n v="0"/>
    <n v="40.401199999999996"/>
  </r>
  <r>
    <n v="3852"/>
    <x v="1902"/>
    <x v="1"/>
    <x v="481"/>
    <d v="2012-09-21T00:00:00"/>
    <s v="Same Day"/>
    <s v="DH-13675"/>
    <x v="723"/>
    <x v="2"/>
    <s v="United States"/>
    <s v="Quincy"/>
    <x v="31"/>
    <n v="2169"/>
    <x v="3"/>
    <s v="FUR-FU-10004006"/>
    <x v="0"/>
    <x v="5"/>
    <s v="Deflect-o DuraMat Lighweight, Studded, Beveled Mat for Low Pile Carpeting"/>
    <n v="85.3"/>
    <n v="2"/>
    <n v="0"/>
    <n v="14.500999999999991"/>
  </r>
  <r>
    <n v="3853"/>
    <x v="1903"/>
    <x v="3"/>
    <x v="200"/>
    <d v="2014-11-30T00:00:00"/>
    <s v="First Class"/>
    <s v="GT-14755"/>
    <x v="150"/>
    <x v="0"/>
    <s v="United States"/>
    <s v="Rockford"/>
    <x v="10"/>
    <n v="61107"/>
    <x v="2"/>
    <s v="OFF-BI-10001524"/>
    <x v="1"/>
    <x v="8"/>
    <s v="GBC Premium Transparent Covers with Diagonal Lined Pattern"/>
    <n v="33.567999999999991"/>
    <n v="8"/>
    <n v="0.8"/>
    <n v="-53.708800000000025"/>
  </r>
  <r>
    <n v="3854"/>
    <x v="1904"/>
    <x v="3"/>
    <x v="921"/>
    <d v="2014-06-11T00:00:00"/>
    <s v="Standard Class"/>
    <s v="GH-14410"/>
    <x v="689"/>
    <x v="2"/>
    <s v="United States"/>
    <s v="San Francisco"/>
    <x v="1"/>
    <n v="94122"/>
    <x v="1"/>
    <s v="FUR-FU-10004164"/>
    <x v="0"/>
    <x v="5"/>
    <s v="Eldon 300 Class Desk Accessories, Black"/>
    <n v="4.95"/>
    <n v="1"/>
    <n v="0"/>
    <n v="2.1780000000000004"/>
  </r>
  <r>
    <n v="3855"/>
    <x v="1904"/>
    <x v="3"/>
    <x v="921"/>
    <d v="2014-06-11T00:00:00"/>
    <s v="Standard Class"/>
    <s v="GH-14410"/>
    <x v="689"/>
    <x v="2"/>
    <s v="United States"/>
    <s v="San Francisco"/>
    <x v="1"/>
    <n v="94122"/>
    <x v="1"/>
    <s v="OFF-ST-10002957"/>
    <x v="1"/>
    <x v="4"/>
    <s v="Sterilite Show Offs Storage Containers"/>
    <n v="26.400000000000002"/>
    <n v="5"/>
    <n v="0"/>
    <n v="0"/>
  </r>
  <r>
    <n v="3856"/>
    <x v="1905"/>
    <x v="3"/>
    <x v="436"/>
    <d v="2014-10-29T00:00:00"/>
    <s v="Second Class"/>
    <s v="DM-13015"/>
    <x v="661"/>
    <x v="0"/>
    <s v="United States"/>
    <s v="San Antonio"/>
    <x v="5"/>
    <n v="78207"/>
    <x v="2"/>
    <s v="OFF-BI-10004364"/>
    <x v="1"/>
    <x v="8"/>
    <s v="Storex Dura Pro Binders"/>
    <n v="3.5639999999999992"/>
    <n v="3"/>
    <n v="0.8"/>
    <n v="-6.2370000000000019"/>
  </r>
  <r>
    <n v="3857"/>
    <x v="1905"/>
    <x v="3"/>
    <x v="436"/>
    <d v="2014-10-29T00:00:00"/>
    <s v="Second Class"/>
    <s v="DM-13015"/>
    <x v="661"/>
    <x v="0"/>
    <s v="United States"/>
    <s v="San Antonio"/>
    <x v="5"/>
    <n v="78207"/>
    <x v="2"/>
    <s v="TEC-PH-10002824"/>
    <x v="2"/>
    <x v="7"/>
    <s v="Jabra SPEAK 410 Multidevice Speakerphone"/>
    <n v="823.96000000000015"/>
    <n v="5"/>
    <n v="0.2"/>
    <n v="51.497499999999974"/>
  </r>
  <r>
    <n v="3858"/>
    <x v="1905"/>
    <x v="3"/>
    <x v="436"/>
    <d v="2014-10-29T00:00:00"/>
    <s v="Second Class"/>
    <s v="DM-13015"/>
    <x v="661"/>
    <x v="0"/>
    <s v="United States"/>
    <s v="San Antonio"/>
    <x v="5"/>
    <n v="78207"/>
    <x v="2"/>
    <s v="OFF-AR-10000634"/>
    <x v="1"/>
    <x v="6"/>
    <s v="Newell 320"/>
    <n v="10.272000000000002"/>
    <n v="3"/>
    <n v="0.2"/>
    <n v="0.89880000000000004"/>
  </r>
  <r>
    <n v="3859"/>
    <x v="1906"/>
    <x v="2"/>
    <x v="414"/>
    <d v="2011-12-20T00:00:00"/>
    <s v="Same Day"/>
    <s v="TC-21295"/>
    <x v="646"/>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x v="451"/>
    <x v="2"/>
    <s v="United States"/>
    <s v="Chicago"/>
    <x v="10"/>
    <n v="60653"/>
    <x v="2"/>
    <s v="FUR-TA-10001932"/>
    <x v="0"/>
    <x v="3"/>
    <s v="Chromcraft 48&quot; x 96&quot; Racetrack Double Pedestal Table"/>
    <n v="480.96"/>
    <n v="3"/>
    <n v="0.5"/>
    <n v="-269.33760000000001"/>
  </r>
  <r>
    <n v="3861"/>
    <x v="1907"/>
    <x v="3"/>
    <x v="922"/>
    <d v="2014-02-23T00:00:00"/>
    <s v="Standard Class"/>
    <s v="JK-16120"/>
    <x v="451"/>
    <x v="2"/>
    <s v="United States"/>
    <s v="Chicago"/>
    <x v="10"/>
    <n v="60653"/>
    <x v="2"/>
    <s v="TEC-PH-10002789"/>
    <x v="2"/>
    <x v="7"/>
    <s v="LG Exalt"/>
    <n v="124.79200000000002"/>
    <n v="1"/>
    <n v="0.2"/>
    <n v="10.919299999999996"/>
  </r>
  <r>
    <n v="3862"/>
    <x v="1908"/>
    <x v="2"/>
    <x v="523"/>
    <d v="2011-05-10T00:00:00"/>
    <s v="Standard Class"/>
    <s v="NC-18415"/>
    <x v="720"/>
    <x v="0"/>
    <s v="United States"/>
    <s v="Yonkers"/>
    <x v="15"/>
    <n v="10701"/>
    <x v="3"/>
    <s v="OFF-BI-10004828"/>
    <x v="1"/>
    <x v="8"/>
    <s v="GBC Poly Designer Binding Covers"/>
    <n v="40.176000000000002"/>
    <n v="3"/>
    <n v="0.2"/>
    <n v="14.563799999999997"/>
  </r>
  <r>
    <n v="3863"/>
    <x v="1908"/>
    <x v="2"/>
    <x v="523"/>
    <d v="2011-05-10T00:00:00"/>
    <s v="Standard Class"/>
    <s v="NC-18415"/>
    <x v="720"/>
    <x v="0"/>
    <s v="United States"/>
    <s v="Yonkers"/>
    <x v="15"/>
    <n v="10701"/>
    <x v="3"/>
    <s v="OFF-BI-10003981"/>
    <x v="1"/>
    <x v="8"/>
    <s v="Avery Durable Plastic 1&quot; Binders"/>
    <n v="10.896000000000001"/>
    <n v="3"/>
    <n v="0.2"/>
    <n v="3.9497999999999998"/>
  </r>
  <r>
    <n v="3864"/>
    <x v="1909"/>
    <x v="3"/>
    <x v="161"/>
    <d v="2014-10-20T00:00:00"/>
    <s v="Second Class"/>
    <s v="AJ-10960"/>
    <x v="195"/>
    <x v="0"/>
    <s v="United States"/>
    <s v="San Diego"/>
    <x v="1"/>
    <n v="92037"/>
    <x v="1"/>
    <s v="OFF-AR-10001770"/>
    <x v="1"/>
    <x v="6"/>
    <s v="Economy #2 Pencils"/>
    <n v="10.64"/>
    <n v="4"/>
    <n v="0"/>
    <n v="2.7664"/>
  </r>
  <r>
    <n v="3865"/>
    <x v="1910"/>
    <x v="1"/>
    <x v="109"/>
    <d v="2012-12-03T00:00:00"/>
    <s v="Standard Class"/>
    <s v="LC-16885"/>
    <x v="62"/>
    <x v="0"/>
    <s v="United States"/>
    <s v="Champaign"/>
    <x v="10"/>
    <n v="61821"/>
    <x v="2"/>
    <s v="FUR-FU-10004904"/>
    <x v="0"/>
    <x v="5"/>
    <s v="Eldon &quot;L&quot; Workstation Diamond Chairmat"/>
    <n v="151.96"/>
    <n v="5"/>
    <n v="0.6"/>
    <n v="-182.35200000000003"/>
  </r>
  <r>
    <n v="3866"/>
    <x v="1911"/>
    <x v="2"/>
    <x v="923"/>
    <d v="2011-07-29T00:00:00"/>
    <s v="Second Class"/>
    <s v="GW-14605"/>
    <x v="543"/>
    <x v="0"/>
    <s v="United States"/>
    <s v="San Francisco"/>
    <x v="1"/>
    <n v="94122"/>
    <x v="1"/>
    <s v="TEC-AC-10002842"/>
    <x v="2"/>
    <x v="11"/>
    <s v="WD My Passport Ultra 2TB Portable External Hard Drive"/>
    <n v="238"/>
    <n v="2"/>
    <n v="0"/>
    <n v="38.080000000000013"/>
  </r>
  <r>
    <n v="3867"/>
    <x v="1912"/>
    <x v="3"/>
    <x v="756"/>
    <d v="2014-04-26T00:00:00"/>
    <s v="Second Class"/>
    <s v="SC-20305"/>
    <x v="253"/>
    <x v="0"/>
    <s v="United States"/>
    <s v="Lawrence"/>
    <x v="14"/>
    <n v="46226"/>
    <x v="2"/>
    <s v="TEC-AC-10003590"/>
    <x v="2"/>
    <x v="11"/>
    <s v="TRENDnet 56K USB 2.0 Phone, Internet and Fax Modem"/>
    <n v="155.34"/>
    <n v="6"/>
    <n v="0"/>
    <n v="55.922399999999996"/>
  </r>
  <r>
    <n v="3868"/>
    <x v="1913"/>
    <x v="1"/>
    <x v="924"/>
    <d v="2012-10-27T00:00:00"/>
    <s v="Second Class"/>
    <s v="JF-15355"/>
    <x v="282"/>
    <x v="0"/>
    <s v="United States"/>
    <s v="San Diego"/>
    <x v="1"/>
    <n v="92105"/>
    <x v="1"/>
    <s v="TEC-AC-10000710"/>
    <x v="2"/>
    <x v="11"/>
    <s v="Maxell DVD-RAM Discs"/>
    <n v="148.32"/>
    <n v="9"/>
    <n v="0"/>
    <n v="63.777600000000007"/>
  </r>
  <r>
    <n v="3869"/>
    <x v="1913"/>
    <x v="1"/>
    <x v="924"/>
    <d v="2012-10-27T00:00:00"/>
    <s v="Second Class"/>
    <s v="JF-15355"/>
    <x v="282"/>
    <x v="0"/>
    <s v="United States"/>
    <s v="San Diego"/>
    <x v="1"/>
    <n v="92105"/>
    <x v="1"/>
    <s v="FUR-CH-10004495"/>
    <x v="0"/>
    <x v="1"/>
    <s v="Global Leather and Oak Executive Chair, Black"/>
    <n v="240.78400000000002"/>
    <n v="1"/>
    <n v="0.2"/>
    <n v="27.088199999999965"/>
  </r>
  <r>
    <n v="3870"/>
    <x v="1913"/>
    <x v="1"/>
    <x v="924"/>
    <d v="2012-10-27T00:00:00"/>
    <s v="Second Class"/>
    <s v="JF-15355"/>
    <x v="282"/>
    <x v="0"/>
    <s v="United States"/>
    <s v="San Diego"/>
    <x v="1"/>
    <n v="92105"/>
    <x v="1"/>
    <s v="FUR-CH-10004540"/>
    <x v="0"/>
    <x v="1"/>
    <s v="Global Chrome Stack Chair"/>
    <n v="191.96800000000002"/>
    <n v="7"/>
    <n v="0.2"/>
    <n v="16.797200000000004"/>
  </r>
  <r>
    <n v="3871"/>
    <x v="1913"/>
    <x v="1"/>
    <x v="924"/>
    <d v="2012-10-27T00:00:00"/>
    <s v="Second Class"/>
    <s v="JF-15355"/>
    <x v="282"/>
    <x v="0"/>
    <s v="United States"/>
    <s v="San Diego"/>
    <x v="1"/>
    <n v="92105"/>
    <x v="1"/>
    <s v="OFF-PA-10004971"/>
    <x v="1"/>
    <x v="10"/>
    <s v="Xerox 196"/>
    <n v="11.56"/>
    <n v="2"/>
    <n v="0"/>
    <n v="5.6644000000000005"/>
  </r>
  <r>
    <n v="3872"/>
    <x v="1913"/>
    <x v="1"/>
    <x v="924"/>
    <d v="2012-10-27T00:00:00"/>
    <s v="Second Class"/>
    <s v="JF-15355"/>
    <x v="282"/>
    <x v="0"/>
    <s v="United States"/>
    <s v="San Diego"/>
    <x v="1"/>
    <n v="92105"/>
    <x v="1"/>
    <s v="OFF-EN-10002600"/>
    <x v="1"/>
    <x v="12"/>
    <s v="Redi-Strip #10 Envelopes, 4 1/8 x 9 1/2"/>
    <n v="11.8"/>
    <n v="4"/>
    <n v="0"/>
    <n v="5.6639999999999997"/>
  </r>
  <r>
    <n v="3873"/>
    <x v="1913"/>
    <x v="1"/>
    <x v="924"/>
    <d v="2012-10-27T00:00:00"/>
    <s v="Second Class"/>
    <s v="JF-15355"/>
    <x v="282"/>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x v="661"/>
    <x v="0"/>
    <s v="United States"/>
    <s v="Johnson City"/>
    <x v="18"/>
    <n v="37604"/>
    <x v="0"/>
    <s v="OFF-EN-10001099"/>
    <x v="1"/>
    <x v="12"/>
    <s v="Staples"/>
    <n v="23.472000000000001"/>
    <n v="3"/>
    <n v="0.2"/>
    <n v="7.6283999999999974"/>
  </r>
  <r>
    <n v="3875"/>
    <x v="1914"/>
    <x v="0"/>
    <x v="64"/>
    <d v="2013-09-08T00:00:00"/>
    <s v="Second Class"/>
    <s v="DM-13015"/>
    <x v="661"/>
    <x v="0"/>
    <s v="United States"/>
    <s v="Johnson City"/>
    <x v="18"/>
    <n v="37604"/>
    <x v="0"/>
    <s v="OFF-BI-10001597"/>
    <x v="1"/>
    <x v="8"/>
    <s v="Wilson Jones Ledger-Size, Piano-Hinge Binder, 2&quot;, Blue"/>
    <n v="86.058000000000007"/>
    <n v="7"/>
    <n v="0.7"/>
    <n v="-63.109199999999987"/>
  </r>
  <r>
    <n v="3876"/>
    <x v="1914"/>
    <x v="0"/>
    <x v="64"/>
    <d v="2013-09-08T00:00:00"/>
    <s v="Second Class"/>
    <s v="DM-13015"/>
    <x v="661"/>
    <x v="0"/>
    <s v="United States"/>
    <s v="Johnson City"/>
    <x v="18"/>
    <n v="37604"/>
    <x v="0"/>
    <s v="TEC-PH-10002660"/>
    <x v="2"/>
    <x v="7"/>
    <s v="Nortel Networks T7316 E Nt8 B27"/>
    <n v="108.78399999999999"/>
    <n v="2"/>
    <n v="0.2"/>
    <n v="6.7990000000000066"/>
  </r>
  <r>
    <n v="3877"/>
    <x v="1914"/>
    <x v="0"/>
    <x v="64"/>
    <d v="2013-09-08T00:00:00"/>
    <s v="Second Class"/>
    <s v="DM-13015"/>
    <x v="661"/>
    <x v="0"/>
    <s v="United States"/>
    <s v="Johnson City"/>
    <x v="18"/>
    <n v="37604"/>
    <x v="0"/>
    <s v="OFF-PA-10000327"/>
    <x v="1"/>
    <x v="10"/>
    <s v="Xerox 1971"/>
    <n v="10.272000000000002"/>
    <n v="3"/>
    <n v="0.2"/>
    <n v="3.2099999999999982"/>
  </r>
  <r>
    <n v="3878"/>
    <x v="1915"/>
    <x v="0"/>
    <x v="99"/>
    <d v="2013-11-03T00:00:00"/>
    <s v="Standard Class"/>
    <s v="EP-13915"/>
    <x v="212"/>
    <x v="0"/>
    <s v="United States"/>
    <s v="Tampa"/>
    <x v="2"/>
    <n v="33614"/>
    <x v="0"/>
    <s v="OFF-BI-10001191"/>
    <x v="1"/>
    <x v="8"/>
    <s v="Canvas Sectional Post Binders"/>
    <n v="38.190000000000012"/>
    <n v="5"/>
    <n v="0.7"/>
    <n v="-26.732999999999997"/>
  </r>
  <r>
    <n v="3879"/>
    <x v="1916"/>
    <x v="2"/>
    <x v="267"/>
    <d v="2011-04-07T00:00:00"/>
    <s v="First Class"/>
    <s v="JG-15805"/>
    <x v="189"/>
    <x v="1"/>
    <s v="United States"/>
    <s v="Decatur"/>
    <x v="10"/>
    <n v="62521"/>
    <x v="2"/>
    <s v="OFF-ST-10003455"/>
    <x v="1"/>
    <x v="4"/>
    <s v="Tenex File Box, Personal Filing Tote with Lid, Black"/>
    <n v="49.632000000000005"/>
    <n v="4"/>
    <n v="0.2"/>
    <n v="3.7224000000000004"/>
  </r>
  <r>
    <n v="3880"/>
    <x v="1916"/>
    <x v="2"/>
    <x v="267"/>
    <d v="2011-04-07T00:00:00"/>
    <s v="First Class"/>
    <s v="JG-15805"/>
    <x v="189"/>
    <x v="1"/>
    <s v="United States"/>
    <s v="Decatur"/>
    <x v="10"/>
    <n v="62521"/>
    <x v="2"/>
    <s v="OFF-ST-10001031"/>
    <x v="1"/>
    <x v="4"/>
    <s v="Adjustable Personal File Tote"/>
    <n v="52.096000000000004"/>
    <n v="4"/>
    <n v="0.2"/>
    <n v="3.9072000000000031"/>
  </r>
  <r>
    <n v="3881"/>
    <x v="1917"/>
    <x v="1"/>
    <x v="925"/>
    <d v="2012-06-20T00:00:00"/>
    <s v="Standard Class"/>
    <s v="PF-19120"/>
    <x v="724"/>
    <x v="0"/>
    <s v="United States"/>
    <s v="Gilbert"/>
    <x v="16"/>
    <n v="85234"/>
    <x v="1"/>
    <s v="OFF-PA-10002245"/>
    <x v="1"/>
    <x v="10"/>
    <s v="Xerox 1895"/>
    <n v="9.5680000000000014"/>
    <n v="2"/>
    <n v="0.2"/>
    <n v="2.9899999999999993"/>
  </r>
  <r>
    <n v="3882"/>
    <x v="1917"/>
    <x v="1"/>
    <x v="925"/>
    <d v="2012-06-20T00:00:00"/>
    <s v="Standard Class"/>
    <s v="PF-19120"/>
    <x v="724"/>
    <x v="0"/>
    <s v="United States"/>
    <s v="Gilbert"/>
    <x v="16"/>
    <n v="85234"/>
    <x v="1"/>
    <s v="OFF-ST-10004804"/>
    <x v="1"/>
    <x v="4"/>
    <s v="Belkin 19&quot; Vented Equipment Shelf, Black"/>
    <n v="82.367999999999995"/>
    <n v="2"/>
    <n v="0.2"/>
    <n v="-19.562399999999997"/>
  </r>
  <r>
    <n v="3883"/>
    <x v="1917"/>
    <x v="1"/>
    <x v="925"/>
    <d v="2012-06-20T00:00:00"/>
    <s v="Standard Class"/>
    <s v="PF-19120"/>
    <x v="724"/>
    <x v="0"/>
    <s v="United States"/>
    <s v="Gilbert"/>
    <x v="16"/>
    <n v="85234"/>
    <x v="1"/>
    <s v="FUR-FU-10004904"/>
    <x v="0"/>
    <x v="5"/>
    <s v="Eldon &quot;L&quot; Workstation Diamond Chairmat"/>
    <n v="364.70400000000006"/>
    <n v="6"/>
    <n v="0.2"/>
    <n v="-36.470400000000041"/>
  </r>
  <r>
    <n v="3884"/>
    <x v="1917"/>
    <x v="1"/>
    <x v="925"/>
    <d v="2012-06-20T00:00:00"/>
    <s v="Standard Class"/>
    <s v="PF-19120"/>
    <x v="724"/>
    <x v="0"/>
    <s v="United States"/>
    <s v="Gilbert"/>
    <x v="16"/>
    <n v="85234"/>
    <x v="1"/>
    <s v="FUR-FU-10002396"/>
    <x v="0"/>
    <x v="5"/>
    <s v="DAX Copper Panel Document Frame, 5 x 7 Size"/>
    <n v="40.256"/>
    <n v="4"/>
    <n v="0.2"/>
    <n v="11.070400000000003"/>
  </r>
  <r>
    <n v="3885"/>
    <x v="1918"/>
    <x v="2"/>
    <x v="260"/>
    <d v="2011-07-12T00:00:00"/>
    <s v="Standard Class"/>
    <s v="DW-13195"/>
    <x v="694"/>
    <x v="1"/>
    <s v="United States"/>
    <s v="Knoxville"/>
    <x v="18"/>
    <n v="37918"/>
    <x v="0"/>
    <s v="OFF-AR-10002833"/>
    <x v="1"/>
    <x v="6"/>
    <s v="Newell 322"/>
    <n v="4.3680000000000003"/>
    <n v="3"/>
    <n v="0.2"/>
    <n v="0.3822000000000001"/>
  </r>
  <r>
    <n v="3886"/>
    <x v="1919"/>
    <x v="3"/>
    <x v="926"/>
    <d v="2014-02-03T00:00:00"/>
    <s v="Standard Class"/>
    <s v="CK-12595"/>
    <x v="242"/>
    <x v="0"/>
    <s v="United States"/>
    <s v="Chicago"/>
    <x v="10"/>
    <n v="60653"/>
    <x v="2"/>
    <s v="OFF-BI-10001072"/>
    <x v="1"/>
    <x v="8"/>
    <s v="GBC Clear Cover, 8-1/2 x 11, unpunched, 25 covers per pack"/>
    <n v="12.127999999999997"/>
    <n v="4"/>
    <n v="0.8"/>
    <n v="-20.617600000000003"/>
  </r>
  <r>
    <n v="3887"/>
    <x v="1920"/>
    <x v="0"/>
    <x v="840"/>
    <d v="2013-03-09T00:00:00"/>
    <s v="Second Class"/>
    <s v="CC-12670"/>
    <x v="113"/>
    <x v="0"/>
    <s v="United States"/>
    <s v="Bloomington"/>
    <x v="14"/>
    <n v="47401"/>
    <x v="2"/>
    <s v="TEC-PH-10003171"/>
    <x v="2"/>
    <x v="7"/>
    <s v="Plantronics Encore H101 Dual Earpieces Headset"/>
    <n v="134.85000000000002"/>
    <n v="3"/>
    <n v="0"/>
    <n v="37.757999999999996"/>
  </r>
  <r>
    <n v="3888"/>
    <x v="1921"/>
    <x v="2"/>
    <x v="270"/>
    <d v="2011-06-06T00:00:00"/>
    <s v="Standard Class"/>
    <s v="SV-20785"/>
    <x v="647"/>
    <x v="0"/>
    <s v="United States"/>
    <s v="Roswell"/>
    <x v="32"/>
    <n v="30076"/>
    <x v="0"/>
    <s v="OFF-AR-10004511"/>
    <x v="1"/>
    <x v="6"/>
    <s v="Sanford Colorific Scented Colored Pencils, 12/Pack"/>
    <n v="8.56"/>
    <n v="2"/>
    <n v="0"/>
    <n v="2.6536"/>
  </r>
  <r>
    <n v="3889"/>
    <x v="1921"/>
    <x v="2"/>
    <x v="270"/>
    <d v="2011-06-06T00:00:00"/>
    <s v="Standard Class"/>
    <s v="SV-20785"/>
    <x v="647"/>
    <x v="0"/>
    <s v="United States"/>
    <s v="Roswell"/>
    <x v="32"/>
    <n v="30076"/>
    <x v="0"/>
    <s v="TEC-PH-10001425"/>
    <x v="2"/>
    <x v="7"/>
    <s v="Mophie Juice Pack Helium for iPhone"/>
    <n v="239.96999999999997"/>
    <n v="3"/>
    <n v="0"/>
    <n v="67.191599999999994"/>
  </r>
  <r>
    <n v="3890"/>
    <x v="1921"/>
    <x v="2"/>
    <x v="270"/>
    <d v="2011-06-06T00:00:00"/>
    <s v="Standard Class"/>
    <s v="SV-20785"/>
    <x v="647"/>
    <x v="0"/>
    <s v="United States"/>
    <s v="Roswell"/>
    <x v="32"/>
    <n v="30076"/>
    <x v="0"/>
    <s v="OFF-ST-10001490"/>
    <x v="1"/>
    <x v="4"/>
    <s v="Hot File 7-Pocket, Floor Stand"/>
    <n v="356.94"/>
    <n v="2"/>
    <n v="0"/>
    <n v="107.08199999999997"/>
  </r>
  <r>
    <n v="3891"/>
    <x v="1922"/>
    <x v="0"/>
    <x v="390"/>
    <d v="2013-12-01T00:00:00"/>
    <s v="Standard Class"/>
    <s v="SP-20860"/>
    <x v="133"/>
    <x v="1"/>
    <s v="United States"/>
    <s v="Los Angeles"/>
    <x v="1"/>
    <n v="90036"/>
    <x v="1"/>
    <s v="TEC-AC-10003033"/>
    <x v="2"/>
    <x v="11"/>
    <s v="Plantronics CS510 - Over-the-Head monaural Wireless Headset System"/>
    <n v="659.9"/>
    <n v="2"/>
    <n v="0"/>
    <n v="217.76699999999994"/>
  </r>
  <r>
    <n v="3892"/>
    <x v="1922"/>
    <x v="0"/>
    <x v="390"/>
    <d v="2013-12-01T00:00:00"/>
    <s v="Standard Class"/>
    <s v="SP-20860"/>
    <x v="133"/>
    <x v="1"/>
    <s v="United States"/>
    <s v="Los Angeles"/>
    <x v="1"/>
    <n v="90036"/>
    <x v="1"/>
    <s v="FUR-CH-10001394"/>
    <x v="0"/>
    <x v="1"/>
    <s v="Global Leather Executive Chair"/>
    <n v="1684.7520000000002"/>
    <n v="6"/>
    <n v="0.2"/>
    <n v="210.59399999999977"/>
  </r>
  <r>
    <n v="3893"/>
    <x v="1922"/>
    <x v="0"/>
    <x v="390"/>
    <d v="2013-12-01T00:00:00"/>
    <s v="Standard Class"/>
    <s v="SP-20860"/>
    <x v="133"/>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x v="474"/>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x v="679"/>
    <x v="2"/>
    <s v="United States"/>
    <s v="Bolingbrook"/>
    <x v="10"/>
    <n v="60440"/>
    <x v="2"/>
    <s v="OFF-BI-10002571"/>
    <x v="1"/>
    <x v="8"/>
    <s v="Avery Framed View Binder, EZD Ring (Locking), Navy, 1 1/2&quot;"/>
    <n v="9.9799999999999969"/>
    <n v="5"/>
    <n v="0.8"/>
    <n v="-16.467000000000002"/>
  </r>
  <r>
    <n v="3896"/>
    <x v="1925"/>
    <x v="3"/>
    <x v="927"/>
    <d v="2014-05-06T00:00:00"/>
    <s v="Standard Class"/>
    <s v="SJ-20125"/>
    <x v="319"/>
    <x v="2"/>
    <s v="United States"/>
    <s v="Texarkana"/>
    <x v="36"/>
    <n v="71854"/>
    <x v="0"/>
    <s v="TEC-AC-10002331"/>
    <x v="2"/>
    <x v="11"/>
    <s v="Maxell 74 Minute CDR, 10/Pack"/>
    <n v="48.9"/>
    <n v="5"/>
    <n v="0"/>
    <n v="18.093"/>
  </r>
  <r>
    <n v="3897"/>
    <x v="1926"/>
    <x v="3"/>
    <x v="226"/>
    <d v="2014-12-13T00:00:00"/>
    <s v="Standard Class"/>
    <s v="DS-13180"/>
    <x v="103"/>
    <x v="1"/>
    <s v="United States"/>
    <s v="San Antonio"/>
    <x v="5"/>
    <n v="78207"/>
    <x v="2"/>
    <s v="OFF-FA-10000611"/>
    <x v="1"/>
    <x v="13"/>
    <s v="Binder Clips by OIC"/>
    <n v="3.5519999999999996"/>
    <n v="3"/>
    <n v="0.2"/>
    <n v="1.2431999999999999"/>
  </r>
  <r>
    <n v="3898"/>
    <x v="1926"/>
    <x v="3"/>
    <x v="226"/>
    <d v="2014-12-13T00:00:00"/>
    <s v="Standard Class"/>
    <s v="DS-13180"/>
    <x v="103"/>
    <x v="1"/>
    <s v="United States"/>
    <s v="San Antonio"/>
    <x v="5"/>
    <n v="78207"/>
    <x v="2"/>
    <s v="OFF-PA-10000304"/>
    <x v="1"/>
    <x v="10"/>
    <s v="Xerox 1995"/>
    <n v="15.552000000000003"/>
    <n v="3"/>
    <n v="0.2"/>
    <n v="5.4432"/>
  </r>
  <r>
    <n v="3899"/>
    <x v="1927"/>
    <x v="3"/>
    <x v="329"/>
    <d v="2014-12-05T00:00:00"/>
    <s v="Standard Class"/>
    <s v="SC-20800"/>
    <x v="561"/>
    <x v="0"/>
    <s v="United States"/>
    <s v="Edinburg"/>
    <x v="5"/>
    <n v="78539"/>
    <x v="2"/>
    <s v="OFF-FA-10000611"/>
    <x v="1"/>
    <x v="13"/>
    <s v="Binder Clips by OIC"/>
    <n v="2.3679999999999999"/>
    <n v="2"/>
    <n v="0.2"/>
    <n v="0.82879999999999987"/>
  </r>
  <r>
    <n v="3900"/>
    <x v="1928"/>
    <x v="3"/>
    <x v="226"/>
    <d v="2014-12-10T00:00:00"/>
    <s v="First Class"/>
    <s v="SH-20395"/>
    <x v="129"/>
    <x v="0"/>
    <s v="United States"/>
    <s v="Toledo"/>
    <x v="24"/>
    <n v="43615"/>
    <x v="3"/>
    <s v="TEC-AC-10002567"/>
    <x v="2"/>
    <x v="11"/>
    <s v="Logitech G602 Wireless Gaming Mouse"/>
    <n v="127.98399999999999"/>
    <n v="2"/>
    <n v="0.2"/>
    <n v="25.596799999999998"/>
  </r>
  <r>
    <n v="3901"/>
    <x v="1929"/>
    <x v="1"/>
    <x v="928"/>
    <d v="2012-01-08T00:00:00"/>
    <s v="Standard Class"/>
    <s v="SF-20965"/>
    <x v="245"/>
    <x v="1"/>
    <s v="United States"/>
    <s v="Baytown"/>
    <x v="5"/>
    <n v="77520"/>
    <x v="2"/>
    <s v="OFF-PA-10001937"/>
    <x v="1"/>
    <x v="10"/>
    <s v="Xerox 21"/>
    <n v="10.368000000000002"/>
    <n v="2"/>
    <n v="0.2"/>
    <n v="3.6288"/>
  </r>
  <r>
    <n v="3902"/>
    <x v="1930"/>
    <x v="1"/>
    <x v="717"/>
    <d v="2012-11-20T00:00:00"/>
    <s v="Standard Class"/>
    <s v="MG-17680"/>
    <x v="67"/>
    <x v="2"/>
    <s v="United States"/>
    <s v="Philadelphia"/>
    <x v="9"/>
    <n v="19143"/>
    <x v="3"/>
    <s v="TEC-AC-10001090"/>
    <x v="2"/>
    <x v="11"/>
    <s v="Micro Innovations Wireless Classic Keyboard with Mouse"/>
    <n v="47.984000000000002"/>
    <n v="2"/>
    <n v="0.2"/>
    <n v="-1.199600000000002"/>
  </r>
  <r>
    <n v="3903"/>
    <x v="1931"/>
    <x v="1"/>
    <x v="653"/>
    <d v="2012-10-07T00:00:00"/>
    <s v="Second Class"/>
    <s v="CS-12400"/>
    <x v="37"/>
    <x v="2"/>
    <s v="United States"/>
    <s v="Los Angeles"/>
    <x v="1"/>
    <n v="90045"/>
    <x v="1"/>
    <s v="OFF-ST-10000943"/>
    <x v="1"/>
    <x v="4"/>
    <s v="Eldon ProFile File 'N Store Portable File Tub Letter/Legal Size Black"/>
    <n v="270.33999999999997"/>
    <n v="14"/>
    <n v="0"/>
    <n v="75.6952"/>
  </r>
  <r>
    <n v="3904"/>
    <x v="1932"/>
    <x v="1"/>
    <x v="57"/>
    <d v="2012-04-10T00:00:00"/>
    <s v="Standard Class"/>
    <s v="VT-21700"/>
    <x v="725"/>
    <x v="2"/>
    <s v="United States"/>
    <s v="Philadelphia"/>
    <x v="9"/>
    <n v="19143"/>
    <x v="3"/>
    <s v="OFF-AP-10004036"/>
    <x v="1"/>
    <x v="9"/>
    <s v="Bionaire 99.97% HEPA Air Cleaner"/>
    <n v="98.111999999999995"/>
    <n v="7"/>
    <n v="0.2"/>
    <n v="18.396000000000001"/>
  </r>
  <r>
    <n v="3905"/>
    <x v="1932"/>
    <x v="1"/>
    <x v="57"/>
    <d v="2012-04-10T00:00:00"/>
    <s v="Standard Class"/>
    <s v="VT-21700"/>
    <x v="725"/>
    <x v="2"/>
    <s v="United States"/>
    <s v="Philadelphia"/>
    <x v="9"/>
    <n v="19143"/>
    <x v="3"/>
    <s v="OFF-ST-10003816"/>
    <x v="1"/>
    <x v="4"/>
    <s v="Fellowes High-Stak Drawer Files"/>
    <n v="563.80799999999999"/>
    <n v="4"/>
    <n v="0.2"/>
    <n v="21.142799999999966"/>
  </r>
  <r>
    <n v="3906"/>
    <x v="1932"/>
    <x v="1"/>
    <x v="57"/>
    <d v="2012-04-10T00:00:00"/>
    <s v="Standard Class"/>
    <s v="VT-21700"/>
    <x v="725"/>
    <x v="2"/>
    <s v="United States"/>
    <s v="Philadelphia"/>
    <x v="9"/>
    <n v="19143"/>
    <x v="3"/>
    <s v="OFF-BI-10002072"/>
    <x v="1"/>
    <x v="8"/>
    <s v="Cardinal Slant-D Ring Binders"/>
    <n v="10.428000000000001"/>
    <n v="4"/>
    <n v="0.7"/>
    <n v="-6.9519999999999982"/>
  </r>
  <r>
    <n v="3907"/>
    <x v="1932"/>
    <x v="1"/>
    <x v="57"/>
    <d v="2012-04-10T00:00:00"/>
    <s v="Standard Class"/>
    <s v="VT-21700"/>
    <x v="725"/>
    <x v="2"/>
    <s v="United States"/>
    <s v="Philadelphia"/>
    <x v="9"/>
    <n v="19143"/>
    <x v="3"/>
    <s v="FUR-FU-10001468"/>
    <x v="0"/>
    <x v="5"/>
    <s v="Tenex Antistatic Computer Chair Mats"/>
    <n v="547.13599999999997"/>
    <n v="4"/>
    <n v="0.2"/>
    <n v="-68.392000000000053"/>
  </r>
  <r>
    <n v="3908"/>
    <x v="1932"/>
    <x v="1"/>
    <x v="57"/>
    <d v="2012-04-10T00:00:00"/>
    <s v="Standard Class"/>
    <s v="VT-21700"/>
    <x v="725"/>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x v="725"/>
    <x v="2"/>
    <s v="United States"/>
    <s v="Philadelphia"/>
    <x v="9"/>
    <n v="19143"/>
    <x v="3"/>
    <s v="TEC-PH-10002844"/>
    <x v="2"/>
    <x v="7"/>
    <s v="Speck Products Candyshell Flip Case"/>
    <n v="41.988"/>
    <n v="2"/>
    <n v="0.4"/>
    <n v="-9.7972000000000037"/>
  </r>
  <r>
    <n v="3910"/>
    <x v="1932"/>
    <x v="1"/>
    <x v="57"/>
    <d v="2012-04-10T00:00:00"/>
    <s v="Standard Class"/>
    <s v="VT-21700"/>
    <x v="725"/>
    <x v="2"/>
    <s v="United States"/>
    <s v="Philadelphia"/>
    <x v="9"/>
    <n v="19143"/>
    <x v="3"/>
    <s v="FUR-FU-10001037"/>
    <x v="0"/>
    <x v="5"/>
    <s v="DAX Charcoal/Nickel-Tone Document Frame, 5 x 7"/>
    <n v="7.5840000000000005"/>
    <n v="1"/>
    <n v="0.2"/>
    <n v="2.37"/>
  </r>
  <r>
    <n v="3911"/>
    <x v="1932"/>
    <x v="1"/>
    <x v="57"/>
    <d v="2012-04-10T00:00:00"/>
    <s v="Standard Class"/>
    <s v="VT-21700"/>
    <x v="725"/>
    <x v="2"/>
    <s v="United States"/>
    <s v="Philadelphia"/>
    <x v="9"/>
    <n v="19143"/>
    <x v="3"/>
    <s v="FUR-BO-10004218"/>
    <x v="0"/>
    <x v="0"/>
    <s v="Bush Heritage Pine Collection 5-Shelf Bookcase, Albany Pine Finish, *Special Order"/>
    <n v="352.45"/>
    <n v="5"/>
    <n v="0.5"/>
    <n v="-211.47"/>
  </r>
  <r>
    <n v="3912"/>
    <x v="1933"/>
    <x v="3"/>
    <x v="929"/>
    <d v="2014-06-07T00:00:00"/>
    <s v="First Class"/>
    <s v="AB-10105"/>
    <x v="455"/>
    <x v="0"/>
    <s v="United States"/>
    <s v="Pearland"/>
    <x v="5"/>
    <n v="77581"/>
    <x v="2"/>
    <s v="TEC-PH-10001619"/>
    <x v="2"/>
    <x v="7"/>
    <s v="LG G3"/>
    <n v="470.37600000000009"/>
    <n v="3"/>
    <n v="0.2"/>
    <n v="52.917299999999955"/>
  </r>
  <r>
    <n v="3913"/>
    <x v="1934"/>
    <x v="3"/>
    <x v="65"/>
    <d v="2014-09-26T00:00:00"/>
    <s v="Standard Class"/>
    <s v="MM-18280"/>
    <x v="152"/>
    <x v="1"/>
    <s v="United States"/>
    <s v="New York City"/>
    <x v="15"/>
    <n v="10035"/>
    <x v="3"/>
    <s v="OFF-PA-10001639"/>
    <x v="1"/>
    <x v="10"/>
    <s v="Xerox 203"/>
    <n v="19.440000000000001"/>
    <n v="3"/>
    <n v="0"/>
    <n v="9.3312000000000008"/>
  </r>
  <r>
    <n v="3914"/>
    <x v="1934"/>
    <x v="3"/>
    <x v="65"/>
    <d v="2014-09-26T00:00:00"/>
    <s v="Standard Class"/>
    <s v="MM-18280"/>
    <x v="152"/>
    <x v="1"/>
    <s v="United States"/>
    <s v="New York City"/>
    <x v="15"/>
    <n v="10035"/>
    <x v="3"/>
    <s v="FUR-FU-10002268"/>
    <x v="0"/>
    <x v="5"/>
    <s v="Ultra Door Push Plate"/>
    <n v="9.82"/>
    <n v="2"/>
    <n v="0"/>
    <n v="3.2405999999999997"/>
  </r>
  <r>
    <n v="3915"/>
    <x v="1935"/>
    <x v="3"/>
    <x v="930"/>
    <d v="2014-07-24T00:00:00"/>
    <s v="Standard Class"/>
    <s v="ML-17410"/>
    <x v="586"/>
    <x v="0"/>
    <s v="United States"/>
    <s v="Phoenix"/>
    <x v="16"/>
    <n v="85023"/>
    <x v="1"/>
    <s v="FUR-TA-10001932"/>
    <x v="0"/>
    <x v="3"/>
    <s v="Chromcraft 48&quot; x 96&quot; Racetrack Double Pedestal Table"/>
    <n v="801.59999999999991"/>
    <n v="5"/>
    <n v="0.5"/>
    <n v="-448.89599999999996"/>
  </r>
  <r>
    <n v="3916"/>
    <x v="1935"/>
    <x v="3"/>
    <x v="930"/>
    <d v="2014-07-24T00:00:00"/>
    <s v="Standard Class"/>
    <s v="ML-17410"/>
    <x v="586"/>
    <x v="0"/>
    <s v="United States"/>
    <s v="Phoenix"/>
    <x v="16"/>
    <n v="85023"/>
    <x v="1"/>
    <s v="FUR-CH-10004218"/>
    <x v="0"/>
    <x v="1"/>
    <s v="Global Fabric Manager's Chair, Dark Gray"/>
    <n v="161.56800000000001"/>
    <n v="2"/>
    <n v="0.2"/>
    <n v="10.098000000000006"/>
  </r>
  <r>
    <n v="3917"/>
    <x v="1935"/>
    <x v="3"/>
    <x v="930"/>
    <d v="2014-07-24T00:00:00"/>
    <s v="Standard Class"/>
    <s v="ML-17410"/>
    <x v="586"/>
    <x v="0"/>
    <s v="United States"/>
    <s v="Phoenix"/>
    <x v="16"/>
    <n v="85023"/>
    <x v="1"/>
    <s v="OFF-PA-10000246"/>
    <x v="1"/>
    <x v="10"/>
    <s v="Riverleaf Stik-Withit Designer Note Cubes"/>
    <n v="16.096"/>
    <n v="2"/>
    <n v="0.2"/>
    <n v="5.2312000000000003"/>
  </r>
  <r>
    <n v="3918"/>
    <x v="1935"/>
    <x v="3"/>
    <x v="930"/>
    <d v="2014-07-24T00:00:00"/>
    <s v="Standard Class"/>
    <s v="ML-17410"/>
    <x v="586"/>
    <x v="0"/>
    <s v="United States"/>
    <s v="Phoenix"/>
    <x v="16"/>
    <n v="85023"/>
    <x v="1"/>
    <s v="OFF-BI-10003350"/>
    <x v="1"/>
    <x v="8"/>
    <s v="Acco Expandable Hanging Binders"/>
    <n v="7.6560000000000006"/>
    <n v="4"/>
    <n v="0.7"/>
    <n v="-6.1247999999999987"/>
  </r>
  <r>
    <n v="3919"/>
    <x v="1935"/>
    <x v="3"/>
    <x v="930"/>
    <d v="2014-07-24T00:00:00"/>
    <s v="Standard Class"/>
    <s v="ML-17410"/>
    <x v="586"/>
    <x v="0"/>
    <s v="United States"/>
    <s v="Phoenix"/>
    <x v="16"/>
    <n v="85023"/>
    <x v="1"/>
    <s v="FUR-CH-10000513"/>
    <x v="0"/>
    <x v="1"/>
    <s v="High-Back Leather Manager's Chair"/>
    <n v="311.97600000000006"/>
    <n v="3"/>
    <n v="0.2"/>
    <n v="-42.89670000000001"/>
  </r>
  <r>
    <n v="3920"/>
    <x v="1936"/>
    <x v="1"/>
    <x v="494"/>
    <d v="2012-12-07T00:00:00"/>
    <s v="Standard Class"/>
    <s v="KD-16495"/>
    <x v="470"/>
    <x v="1"/>
    <s v="United States"/>
    <s v="Chesapeake"/>
    <x v="17"/>
    <n v="23320"/>
    <x v="0"/>
    <s v="OFF-ST-10001321"/>
    <x v="1"/>
    <x v="4"/>
    <s v="Decoflex Hanging Personal Folder File, Blue"/>
    <n v="61.68"/>
    <n v="4"/>
    <n v="0"/>
    <n v="16.653600000000004"/>
  </r>
  <r>
    <n v="3921"/>
    <x v="1936"/>
    <x v="1"/>
    <x v="494"/>
    <d v="2012-12-07T00:00:00"/>
    <s v="Standard Class"/>
    <s v="KD-16495"/>
    <x v="470"/>
    <x v="1"/>
    <s v="United States"/>
    <s v="Chesapeake"/>
    <x v="17"/>
    <n v="23320"/>
    <x v="0"/>
    <s v="OFF-BI-10004233"/>
    <x v="1"/>
    <x v="8"/>
    <s v="GBC Pre-Punched Binding Paper, Plastic, White, 8-1/2&quot; x 11&quot;"/>
    <n v="63.96"/>
    <n v="4"/>
    <n v="0"/>
    <n v="30.700800000000001"/>
  </r>
  <r>
    <n v="3922"/>
    <x v="1937"/>
    <x v="0"/>
    <x v="931"/>
    <d v="2013-07-03T00:00:00"/>
    <s v="Second Class"/>
    <s v="RF-19735"/>
    <x v="288"/>
    <x v="0"/>
    <s v="United States"/>
    <s v="Chicago"/>
    <x v="10"/>
    <n v="60610"/>
    <x v="2"/>
    <s v="TEC-PH-10001299"/>
    <x v="2"/>
    <x v="7"/>
    <s v="Polycom CX300 Desktop Phone USB VoIP phone"/>
    <n v="359.97600000000006"/>
    <n v="3"/>
    <n v="0.2"/>
    <n v="35.997600000000006"/>
  </r>
  <r>
    <n v="3923"/>
    <x v="1938"/>
    <x v="3"/>
    <x v="735"/>
    <d v="2014-09-02T00:00:00"/>
    <s v="Standard Class"/>
    <s v="SC-20305"/>
    <x v="253"/>
    <x v="0"/>
    <s v="United States"/>
    <s v="Chicago"/>
    <x v="10"/>
    <n v="60623"/>
    <x v="2"/>
    <s v="OFF-PA-10002479"/>
    <x v="1"/>
    <x v="10"/>
    <s v="Xerox 4200 Series MultiUse Premium Copy Paper (20Lb. and 84 Bright)"/>
    <n v="25.344000000000001"/>
    <n v="6"/>
    <n v="0.2"/>
    <n v="7.92"/>
  </r>
  <r>
    <n v="3924"/>
    <x v="1938"/>
    <x v="3"/>
    <x v="735"/>
    <d v="2014-09-02T00:00:00"/>
    <s v="Standard Class"/>
    <s v="SC-20305"/>
    <x v="253"/>
    <x v="0"/>
    <s v="United States"/>
    <s v="Chicago"/>
    <x v="10"/>
    <n v="60623"/>
    <x v="2"/>
    <s v="OFF-PA-10001461"/>
    <x v="1"/>
    <x v="10"/>
    <s v="HP Office Paper (20Lb. and 87 Bright)"/>
    <n v="26.720000000000002"/>
    <n v="5"/>
    <n v="0.2"/>
    <n v="9.3520000000000003"/>
  </r>
  <r>
    <n v="3925"/>
    <x v="1939"/>
    <x v="2"/>
    <x v="328"/>
    <d v="2011-09-21T00:00:00"/>
    <s v="Standard Class"/>
    <s v="BN-11515"/>
    <x v="202"/>
    <x v="0"/>
    <s v="United States"/>
    <s v="Seattle"/>
    <x v="4"/>
    <n v="98103"/>
    <x v="1"/>
    <s v="OFF-ST-10004963"/>
    <x v="1"/>
    <x v="4"/>
    <s v="Eldon Gobal File Keepers"/>
    <n v="30.28"/>
    <n v="2"/>
    <n v="0"/>
    <n v="1.2111999999999981"/>
  </r>
  <r>
    <n v="3926"/>
    <x v="1939"/>
    <x v="2"/>
    <x v="328"/>
    <d v="2011-09-21T00:00:00"/>
    <s v="Standard Class"/>
    <s v="BN-11515"/>
    <x v="202"/>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x v="202"/>
    <x v="0"/>
    <s v="United States"/>
    <s v="Seattle"/>
    <x v="4"/>
    <n v="98103"/>
    <x v="1"/>
    <s v="FUR-FU-10004671"/>
    <x v="0"/>
    <x v="5"/>
    <s v="Executive Impressions 12&quot; Wall Clock"/>
    <n v="35.340000000000003"/>
    <n v="2"/>
    <n v="0"/>
    <n v="13.429200000000002"/>
  </r>
  <r>
    <n v="3928"/>
    <x v="1939"/>
    <x v="2"/>
    <x v="328"/>
    <d v="2011-09-21T00:00:00"/>
    <s v="Standard Class"/>
    <s v="BN-11515"/>
    <x v="202"/>
    <x v="0"/>
    <s v="United States"/>
    <s v="Seattle"/>
    <x v="4"/>
    <n v="98103"/>
    <x v="1"/>
    <s v="OFF-BI-10002735"/>
    <x v="1"/>
    <x v="8"/>
    <s v="GBC Prestige Therm-A-Bind Covers"/>
    <n v="137.24"/>
    <n v="5"/>
    <n v="0.2"/>
    <n v="46.3185"/>
  </r>
  <r>
    <n v="3929"/>
    <x v="1940"/>
    <x v="0"/>
    <x v="560"/>
    <d v="2013-03-18T00:00:00"/>
    <s v="First Class"/>
    <s v="JS-15880"/>
    <x v="365"/>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x v="365"/>
    <x v="0"/>
    <s v="United States"/>
    <s v="Harlingen"/>
    <x v="5"/>
    <n v="78550"/>
    <x v="2"/>
    <s v="OFF-PA-10001934"/>
    <x v="1"/>
    <x v="10"/>
    <s v="Xerox 1993"/>
    <n v="5.1840000000000011"/>
    <n v="1"/>
    <n v="0.2"/>
    <n v="1.8792"/>
  </r>
  <r>
    <n v="3931"/>
    <x v="1940"/>
    <x v="0"/>
    <x v="560"/>
    <d v="2013-03-18T00:00:00"/>
    <s v="First Class"/>
    <s v="JS-15880"/>
    <x v="365"/>
    <x v="0"/>
    <s v="United States"/>
    <s v="Harlingen"/>
    <x v="5"/>
    <n v="78550"/>
    <x v="2"/>
    <s v="OFF-AR-10001044"/>
    <x v="1"/>
    <x v="6"/>
    <s v="BOSTON Ranger #55 Pencil Sharpener, Black"/>
    <n v="145.54400000000001"/>
    <n v="7"/>
    <n v="0.2"/>
    <n v="16.373699999999992"/>
  </r>
  <r>
    <n v="3932"/>
    <x v="1941"/>
    <x v="0"/>
    <x v="370"/>
    <d v="2013-09-03T00:00:00"/>
    <s v="Standard Class"/>
    <s v="VG-21805"/>
    <x v="500"/>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x v="500"/>
    <x v="1"/>
    <s v="United States"/>
    <s v="Philadelphia"/>
    <x v="9"/>
    <n v="19140"/>
    <x v="3"/>
    <s v="TEC-AC-10001109"/>
    <x v="2"/>
    <x v="11"/>
    <s v="Logitech Trackman Marble Mouse"/>
    <n v="47.984000000000002"/>
    <n v="2"/>
    <n v="0.2"/>
    <n v="13.195600000000001"/>
  </r>
  <r>
    <n v="3934"/>
    <x v="1942"/>
    <x v="3"/>
    <x v="264"/>
    <d v="2014-09-09T00:00:00"/>
    <s v="Standard Class"/>
    <s v="AW-10840"/>
    <x v="497"/>
    <x v="0"/>
    <s v="United States"/>
    <s v="Bakersfield"/>
    <x v="1"/>
    <n v="93309"/>
    <x v="1"/>
    <s v="OFF-AR-10001919"/>
    <x v="1"/>
    <x v="6"/>
    <s v="OIC #2 Pencils, Medium Soft"/>
    <n v="9.3999999999999986"/>
    <n v="5"/>
    <n v="0"/>
    <n v="2.7259999999999995"/>
  </r>
  <r>
    <n v="3935"/>
    <x v="1942"/>
    <x v="3"/>
    <x v="264"/>
    <d v="2014-09-09T00:00:00"/>
    <s v="Standard Class"/>
    <s v="AW-10840"/>
    <x v="497"/>
    <x v="0"/>
    <s v="United States"/>
    <s v="Bakersfield"/>
    <x v="1"/>
    <n v="93309"/>
    <x v="1"/>
    <s v="OFF-LA-10004544"/>
    <x v="1"/>
    <x v="2"/>
    <s v="Avery 505"/>
    <n v="74"/>
    <n v="5"/>
    <n v="0"/>
    <n v="37"/>
  </r>
  <r>
    <n v="3936"/>
    <x v="1942"/>
    <x v="3"/>
    <x v="264"/>
    <d v="2014-09-09T00:00:00"/>
    <s v="Standard Class"/>
    <s v="AW-10840"/>
    <x v="497"/>
    <x v="0"/>
    <s v="United States"/>
    <s v="Bakersfield"/>
    <x v="1"/>
    <n v="93309"/>
    <x v="1"/>
    <s v="TEC-PH-10003484"/>
    <x v="2"/>
    <x v="7"/>
    <s v="Ooma Telo VoIP Home Phone System"/>
    <n v="201.584"/>
    <n v="2"/>
    <n v="0.2"/>
    <n v="12.599000000000004"/>
  </r>
  <r>
    <n v="3937"/>
    <x v="1943"/>
    <x v="1"/>
    <x v="382"/>
    <d v="2012-06-20T00:00:00"/>
    <s v="Standard Class"/>
    <s v="LS-17230"/>
    <x v="721"/>
    <x v="0"/>
    <s v="United States"/>
    <s v="Grand Prairie"/>
    <x v="5"/>
    <n v="75051"/>
    <x v="2"/>
    <s v="OFF-EN-10001028"/>
    <x v="1"/>
    <x v="12"/>
    <s v="Staples"/>
    <n v="28.752000000000002"/>
    <n v="3"/>
    <n v="0.2"/>
    <n v="9.3443999999999985"/>
  </r>
  <r>
    <n v="3938"/>
    <x v="1943"/>
    <x v="1"/>
    <x v="382"/>
    <d v="2012-06-20T00:00:00"/>
    <s v="Standard Class"/>
    <s v="LS-17230"/>
    <x v="721"/>
    <x v="0"/>
    <s v="United States"/>
    <s v="Grand Prairie"/>
    <x v="5"/>
    <n v="75051"/>
    <x v="2"/>
    <s v="OFF-PA-10004156"/>
    <x v="1"/>
    <x v="10"/>
    <s v="Xerox 188"/>
    <n v="27.216000000000001"/>
    <n v="3"/>
    <n v="0.2"/>
    <n v="9.8657999999999983"/>
  </r>
  <r>
    <n v="3939"/>
    <x v="1943"/>
    <x v="1"/>
    <x v="382"/>
    <d v="2012-06-20T00:00:00"/>
    <s v="Standard Class"/>
    <s v="LS-17230"/>
    <x v="721"/>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x v="708"/>
    <x v="0"/>
    <s v="United States"/>
    <s v="Greenwood"/>
    <x v="14"/>
    <n v="46142"/>
    <x v="2"/>
    <s v="FUR-CH-10003379"/>
    <x v="0"/>
    <x v="1"/>
    <s v="Global Commerce Series High-Back Swivel/Tilt Chairs"/>
    <n v="1424.9"/>
    <n v="5"/>
    <n v="0"/>
    <n v="356.22500000000002"/>
  </r>
  <r>
    <n v="3941"/>
    <x v="1945"/>
    <x v="3"/>
    <x v="796"/>
    <d v="2014-05-24T00:00:00"/>
    <s v="Standard Class"/>
    <s v="TS-21340"/>
    <x v="358"/>
    <x v="0"/>
    <s v="United States"/>
    <s v="New York City"/>
    <x v="15"/>
    <n v="10024"/>
    <x v="3"/>
    <s v="FUR-FU-10002456"/>
    <x v="0"/>
    <x v="5"/>
    <s v="Master Caster Door Stop, Large Neon Orange"/>
    <n v="14.56"/>
    <n v="2"/>
    <n v="0"/>
    <n v="6.2608000000000015"/>
  </r>
  <r>
    <n v="3942"/>
    <x v="1945"/>
    <x v="3"/>
    <x v="796"/>
    <d v="2014-05-24T00:00:00"/>
    <s v="Standard Class"/>
    <s v="TS-21340"/>
    <x v="358"/>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x v="13"/>
    <x v="0"/>
    <s v="United States"/>
    <s v="Memphis"/>
    <x v="18"/>
    <n v="38109"/>
    <x v="0"/>
    <s v="OFF-PA-10001166"/>
    <x v="1"/>
    <x v="10"/>
    <s v="Xerox 2"/>
    <n v="25.920000000000005"/>
    <n v="5"/>
    <n v="0.2"/>
    <n v="9.0719999999999992"/>
  </r>
  <r>
    <n v="3944"/>
    <x v="1947"/>
    <x v="0"/>
    <x v="661"/>
    <d v="2013-07-01T00:00:00"/>
    <s v="Standard Class"/>
    <s v="MG-17695"/>
    <x v="726"/>
    <x v="0"/>
    <s v="United States"/>
    <s v="Buffalo"/>
    <x v="15"/>
    <n v="14215"/>
    <x v="3"/>
    <s v="OFF-SU-10000157"/>
    <x v="1"/>
    <x v="14"/>
    <s v="Compact Automatic Electric Letter Opener"/>
    <n v="835.17000000000007"/>
    <n v="7"/>
    <n v="0"/>
    <n v="16.703400000000016"/>
  </r>
  <r>
    <n v="3945"/>
    <x v="1948"/>
    <x v="0"/>
    <x v="458"/>
    <d v="2013-05-22T00:00:00"/>
    <s v="Second Class"/>
    <s v="DO-13435"/>
    <x v="157"/>
    <x v="0"/>
    <s v="United States"/>
    <s v="Los Angeles"/>
    <x v="1"/>
    <n v="90036"/>
    <x v="1"/>
    <s v="OFF-PA-10004971"/>
    <x v="1"/>
    <x v="10"/>
    <s v="Xerox 196"/>
    <n v="17.34"/>
    <n v="3"/>
    <n v="0"/>
    <n v="8.4966000000000008"/>
  </r>
  <r>
    <n v="3946"/>
    <x v="1949"/>
    <x v="3"/>
    <x v="551"/>
    <d v="2014-11-24T00:00:00"/>
    <s v="Standard Class"/>
    <s v="AF-10870"/>
    <x v="578"/>
    <x v="0"/>
    <s v="United States"/>
    <s v="Homestead"/>
    <x v="2"/>
    <n v="33030"/>
    <x v="0"/>
    <s v="OFF-PA-10001977"/>
    <x v="1"/>
    <x v="10"/>
    <s v="Xerox 194"/>
    <n v="44.384"/>
    <n v="1"/>
    <n v="0.2"/>
    <n v="15.534399999999998"/>
  </r>
  <r>
    <n v="3947"/>
    <x v="1949"/>
    <x v="3"/>
    <x v="551"/>
    <d v="2014-11-24T00:00:00"/>
    <s v="Standard Class"/>
    <s v="AF-10870"/>
    <x v="578"/>
    <x v="0"/>
    <s v="United States"/>
    <s v="Homestead"/>
    <x v="2"/>
    <n v="33030"/>
    <x v="0"/>
    <s v="OFF-SU-10001225"/>
    <x v="1"/>
    <x v="14"/>
    <s v="Staples"/>
    <n v="2.9440000000000004"/>
    <n v="1"/>
    <n v="0.2"/>
    <n v="-0.66240000000000021"/>
  </r>
  <r>
    <n v="3948"/>
    <x v="1950"/>
    <x v="0"/>
    <x v="741"/>
    <d v="2013-11-23T00:00:00"/>
    <s v="Standard Class"/>
    <s v="SN-20710"/>
    <x v="17"/>
    <x v="2"/>
    <s v="United States"/>
    <s v="Pasadena"/>
    <x v="5"/>
    <n v="77506"/>
    <x v="2"/>
    <s v="OFF-AR-10003514"/>
    <x v="1"/>
    <x v="6"/>
    <s v="4009 Highlighters by Sanford"/>
    <n v="6.3680000000000003"/>
    <n v="2"/>
    <n v="0.2"/>
    <n v="1.0347999999999993"/>
  </r>
  <r>
    <n v="3949"/>
    <x v="1950"/>
    <x v="0"/>
    <x v="741"/>
    <d v="2013-11-23T00:00:00"/>
    <s v="Standard Class"/>
    <s v="SN-20710"/>
    <x v="17"/>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x v="17"/>
    <x v="2"/>
    <s v="United States"/>
    <s v="Pasadena"/>
    <x v="5"/>
    <n v="77506"/>
    <x v="2"/>
    <s v="OFF-PA-10001970"/>
    <x v="1"/>
    <x v="10"/>
    <s v="Xerox 1881"/>
    <n v="19.648"/>
    <n v="2"/>
    <n v="0.2"/>
    <n v="6.6311999999999989"/>
  </r>
  <r>
    <n v="3951"/>
    <x v="1950"/>
    <x v="0"/>
    <x v="741"/>
    <d v="2013-11-23T00:00:00"/>
    <s v="Standard Class"/>
    <s v="SN-20710"/>
    <x v="17"/>
    <x v="2"/>
    <s v="United States"/>
    <s v="Pasadena"/>
    <x v="5"/>
    <n v="77506"/>
    <x v="2"/>
    <s v="FUR-CH-10003817"/>
    <x v="0"/>
    <x v="1"/>
    <s v="Global Value Steno Chair, Gray"/>
    <n v="255.108"/>
    <n v="6"/>
    <n v="0.3"/>
    <n v="-18.221999999999994"/>
  </r>
  <r>
    <n v="3952"/>
    <x v="1951"/>
    <x v="2"/>
    <x v="683"/>
    <d v="2011-11-30T00:00:00"/>
    <s v="Second Class"/>
    <s v="MO-17500"/>
    <x v="373"/>
    <x v="0"/>
    <s v="United States"/>
    <s v="Freeport"/>
    <x v="15"/>
    <n v="11520"/>
    <x v="3"/>
    <s v="OFF-BI-10003676"/>
    <x v="1"/>
    <x v="8"/>
    <s v="GBC Standard Recycled Report Covers, Clear Plastic Sheets"/>
    <n v="17.248000000000001"/>
    <n v="2"/>
    <n v="0.2"/>
    <n v="6.0367999999999986"/>
  </r>
  <r>
    <n v="3953"/>
    <x v="1952"/>
    <x v="0"/>
    <x v="398"/>
    <d v="2013-03-09T00:00:00"/>
    <s v="Standard Class"/>
    <s v="ON-18715"/>
    <x v="21"/>
    <x v="1"/>
    <s v="United States"/>
    <s v="Denver"/>
    <x v="22"/>
    <n v="80219"/>
    <x v="1"/>
    <s v="TEC-PH-10003535"/>
    <x v="2"/>
    <x v="7"/>
    <s v="RCA ViSYS 25423RE1 Corded phone"/>
    <n v="159.98400000000001"/>
    <n v="2"/>
    <n v="0.2"/>
    <n v="13.998599999999989"/>
  </r>
  <r>
    <n v="3954"/>
    <x v="1953"/>
    <x v="3"/>
    <x v="787"/>
    <d v="2014-01-20T00:00:00"/>
    <s v="Standard Class"/>
    <s v="SC-20095"/>
    <x v="183"/>
    <x v="0"/>
    <s v="United States"/>
    <s v="Quincy"/>
    <x v="31"/>
    <n v="2169"/>
    <x v="3"/>
    <s v="OFF-PA-10004675"/>
    <x v="1"/>
    <x v="10"/>
    <s v="Telephone Message Books with Fax/Mobile Section, 5 1/2&quot; x 3 3/16&quot;"/>
    <n v="12.7"/>
    <n v="2"/>
    <n v="0"/>
    <n v="5.8419999999999996"/>
  </r>
  <r>
    <n v="3955"/>
    <x v="1954"/>
    <x v="2"/>
    <x v="527"/>
    <d v="2011-04-09T00:00:00"/>
    <s v="Standard Class"/>
    <s v="MS-17710"/>
    <x v="384"/>
    <x v="0"/>
    <s v="United States"/>
    <s v="Detroit"/>
    <x v="12"/>
    <n v="48205"/>
    <x v="2"/>
    <s v="FUR-FU-10004020"/>
    <x v="0"/>
    <x v="5"/>
    <s v="Advantus Panel Wall Acrylic Frame"/>
    <n v="5.47"/>
    <n v="1"/>
    <n v="0"/>
    <n v="2.3521000000000001"/>
  </r>
  <r>
    <n v="3956"/>
    <x v="1954"/>
    <x v="2"/>
    <x v="527"/>
    <d v="2011-04-09T00:00:00"/>
    <s v="Standard Class"/>
    <s v="MS-17710"/>
    <x v="384"/>
    <x v="0"/>
    <s v="United States"/>
    <s v="Detroit"/>
    <x v="12"/>
    <n v="48205"/>
    <x v="2"/>
    <s v="OFF-AR-10001955"/>
    <x v="1"/>
    <x v="6"/>
    <s v="Newell 319"/>
    <n v="79.36"/>
    <n v="4"/>
    <n v="0"/>
    <n v="23.807999999999993"/>
  </r>
  <r>
    <n v="3957"/>
    <x v="1955"/>
    <x v="0"/>
    <x v="190"/>
    <d v="2013-07-04T00:00:00"/>
    <s v="Standard Class"/>
    <s v="DN-13690"/>
    <x v="35"/>
    <x v="0"/>
    <s v="United States"/>
    <s v="San Francisco"/>
    <x v="1"/>
    <n v="94109"/>
    <x v="1"/>
    <s v="FUR-FU-10002364"/>
    <x v="0"/>
    <x v="5"/>
    <s v="Eldon Expressions Wood Desk Accessories, Oak"/>
    <n v="22.14"/>
    <n v="3"/>
    <n v="0"/>
    <n v="6.4205999999999976"/>
  </r>
  <r>
    <n v="3958"/>
    <x v="1956"/>
    <x v="0"/>
    <x v="211"/>
    <d v="2013-06-03T00:00:00"/>
    <s v="Standard Class"/>
    <s v="RB-19360"/>
    <x v="181"/>
    <x v="0"/>
    <s v="United States"/>
    <s v="Nashville"/>
    <x v="18"/>
    <n v="37211"/>
    <x v="0"/>
    <s v="OFF-BI-10002414"/>
    <x v="1"/>
    <x v="8"/>
    <s v="GBC ProClick Spines for 32-Hole Punch"/>
    <n v="11.277000000000001"/>
    <n v="3"/>
    <n v="0.7"/>
    <n v="-8.6456999999999979"/>
  </r>
  <r>
    <n v="3959"/>
    <x v="1956"/>
    <x v="0"/>
    <x v="211"/>
    <d v="2013-06-03T00:00:00"/>
    <s v="Standard Class"/>
    <s v="RB-19360"/>
    <x v="181"/>
    <x v="0"/>
    <s v="United States"/>
    <s v="Nashville"/>
    <x v="18"/>
    <n v="37211"/>
    <x v="0"/>
    <s v="OFF-AR-10003732"/>
    <x v="1"/>
    <x v="6"/>
    <s v="Newell 333"/>
    <n v="4.4479999999999995"/>
    <n v="2"/>
    <n v="0.2"/>
    <n v="0.3335999999999999"/>
  </r>
  <r>
    <n v="3960"/>
    <x v="1956"/>
    <x v="0"/>
    <x v="211"/>
    <d v="2013-06-03T00:00:00"/>
    <s v="Standard Class"/>
    <s v="RB-19360"/>
    <x v="181"/>
    <x v="0"/>
    <s v="United States"/>
    <s v="Nashville"/>
    <x v="18"/>
    <n v="37211"/>
    <x v="0"/>
    <s v="FUR-FU-10001085"/>
    <x v="0"/>
    <x v="5"/>
    <s v="3M Polarizing Light Filter Sleeves"/>
    <n v="44.76"/>
    <n v="3"/>
    <n v="0.2"/>
    <n v="14.546999999999995"/>
  </r>
  <r>
    <n v="3961"/>
    <x v="1957"/>
    <x v="1"/>
    <x v="324"/>
    <d v="2012-10-24T00:00:00"/>
    <s v="Standard Class"/>
    <s v="NH-18610"/>
    <x v="468"/>
    <x v="1"/>
    <s v="United States"/>
    <s v="Detroit"/>
    <x v="12"/>
    <n v="48227"/>
    <x v="2"/>
    <s v="OFF-BI-10001249"/>
    <x v="1"/>
    <x v="8"/>
    <s v="Avery Heavy-Duty EZD View Binder with Locking Rings"/>
    <n v="38.28"/>
    <n v="6"/>
    <n v="0"/>
    <n v="17.608799999999999"/>
  </r>
  <r>
    <n v="3962"/>
    <x v="1957"/>
    <x v="1"/>
    <x v="324"/>
    <d v="2012-10-24T00:00:00"/>
    <s v="Standard Class"/>
    <s v="NH-18610"/>
    <x v="468"/>
    <x v="1"/>
    <s v="United States"/>
    <s v="Detroit"/>
    <x v="12"/>
    <n v="48227"/>
    <x v="2"/>
    <s v="TEC-PH-10002564"/>
    <x v="2"/>
    <x v="7"/>
    <s v="OtterBox Defender Series Case - Samsung Galaxy S4"/>
    <n v="149.94999999999999"/>
    <n v="5"/>
    <n v="0"/>
    <n v="44.984999999999985"/>
  </r>
  <r>
    <n v="3963"/>
    <x v="1958"/>
    <x v="3"/>
    <x v="600"/>
    <d v="2014-02-21T00:00:00"/>
    <s v="First Class"/>
    <s v="ED-13885"/>
    <x v="525"/>
    <x v="2"/>
    <s v="United States"/>
    <s v="Los Angeles"/>
    <x v="1"/>
    <n v="90045"/>
    <x v="1"/>
    <s v="OFF-AR-10000634"/>
    <x v="1"/>
    <x v="6"/>
    <s v="Newell 320"/>
    <n v="12.84"/>
    <n v="3"/>
    <n v="0"/>
    <n v="3.4668000000000005"/>
  </r>
  <r>
    <n v="3964"/>
    <x v="1958"/>
    <x v="3"/>
    <x v="600"/>
    <d v="2014-02-21T00:00:00"/>
    <s v="First Class"/>
    <s v="ED-13885"/>
    <x v="525"/>
    <x v="2"/>
    <s v="United States"/>
    <s v="Los Angeles"/>
    <x v="1"/>
    <n v="90045"/>
    <x v="1"/>
    <s v="FUR-FU-10004018"/>
    <x v="0"/>
    <x v="5"/>
    <s v="Tensor Computer Mounted Lamp"/>
    <n v="44.67"/>
    <n v="3"/>
    <n v="0"/>
    <n v="12.060900000000002"/>
  </r>
  <r>
    <n v="3965"/>
    <x v="1959"/>
    <x v="0"/>
    <x v="897"/>
    <d v="2013-09-29T00:00:00"/>
    <s v="Standard Class"/>
    <s v="PW-19240"/>
    <x v="617"/>
    <x v="0"/>
    <s v="United States"/>
    <s v="Philadelphia"/>
    <x v="9"/>
    <n v="19140"/>
    <x v="3"/>
    <s v="OFF-AR-10003481"/>
    <x v="1"/>
    <x v="6"/>
    <s v="Newell 348"/>
    <n v="7.8719999999999999"/>
    <n v="3"/>
    <n v="0.2"/>
    <n v="0.88559999999999883"/>
  </r>
  <r>
    <n v="3966"/>
    <x v="1960"/>
    <x v="2"/>
    <x v="607"/>
    <d v="2011-11-17T00:00:00"/>
    <s v="Second Class"/>
    <s v="DM-13345"/>
    <x v="664"/>
    <x v="1"/>
    <s v="United States"/>
    <s v="Asheville"/>
    <x v="3"/>
    <n v="28806"/>
    <x v="0"/>
    <s v="OFF-AR-10003651"/>
    <x v="1"/>
    <x v="6"/>
    <s v="Newell 350"/>
    <n v="7.8719999999999999"/>
    <n v="3"/>
    <n v="0.2"/>
    <n v="0.88559999999999883"/>
  </r>
  <r>
    <n v="3967"/>
    <x v="1961"/>
    <x v="0"/>
    <x v="178"/>
    <d v="2013-04-07T00:00:00"/>
    <s v="Standard Class"/>
    <s v="DW-13540"/>
    <x v="386"/>
    <x v="0"/>
    <s v="United States"/>
    <s v="New York City"/>
    <x v="15"/>
    <n v="10024"/>
    <x v="3"/>
    <s v="OFF-AR-10002956"/>
    <x v="1"/>
    <x v="6"/>
    <s v="Boston 16801 Nautilus Battery Pencil Sharpener"/>
    <n v="88.04"/>
    <n v="4"/>
    <n v="0"/>
    <n v="22.8904"/>
  </r>
  <r>
    <n v="3968"/>
    <x v="1962"/>
    <x v="0"/>
    <x v="244"/>
    <d v="2013-05-24T00:00:00"/>
    <s v="First Class"/>
    <s v="EH-14125"/>
    <x v="258"/>
    <x v="2"/>
    <s v="United States"/>
    <s v="Colorado Springs"/>
    <x v="22"/>
    <n v="80906"/>
    <x v="1"/>
    <s v="OFF-BI-10003638"/>
    <x v="1"/>
    <x v="8"/>
    <s v="GBC Durable Plastic Covers"/>
    <n v="40.635000000000012"/>
    <n v="7"/>
    <n v="0.7"/>
    <n v="-32.507999999999996"/>
  </r>
  <r>
    <n v="3969"/>
    <x v="1963"/>
    <x v="1"/>
    <x v="932"/>
    <d v="2012-06-05T00:00:00"/>
    <s v="Standard Class"/>
    <s v="KE-16420"/>
    <x v="722"/>
    <x v="1"/>
    <s v="United States"/>
    <s v="San Antonio"/>
    <x v="5"/>
    <n v="78207"/>
    <x v="2"/>
    <s v="OFF-BI-10001890"/>
    <x v="1"/>
    <x v="8"/>
    <s v="Avery Poly Binder Pockets"/>
    <n v="5.7279999999999989"/>
    <n v="8"/>
    <n v="0.8"/>
    <n v="-9.1648000000000032"/>
  </r>
  <r>
    <n v="3970"/>
    <x v="1963"/>
    <x v="1"/>
    <x v="932"/>
    <d v="2012-06-05T00:00:00"/>
    <s v="Standard Class"/>
    <s v="KE-16420"/>
    <x v="722"/>
    <x v="1"/>
    <s v="United States"/>
    <s v="San Antonio"/>
    <x v="5"/>
    <n v="78207"/>
    <x v="2"/>
    <s v="OFF-PA-10002606"/>
    <x v="1"/>
    <x v="10"/>
    <s v="Xerox 1928"/>
    <n v="42.24"/>
    <n v="10"/>
    <n v="0.2"/>
    <n v="13.199999999999998"/>
  </r>
  <r>
    <n v="3971"/>
    <x v="1964"/>
    <x v="2"/>
    <x v="754"/>
    <d v="2011-11-26T00:00:00"/>
    <s v="Standard Class"/>
    <s v="SP-20920"/>
    <x v="727"/>
    <x v="0"/>
    <s v="United States"/>
    <s v="Los Angeles"/>
    <x v="1"/>
    <n v="90036"/>
    <x v="1"/>
    <s v="OFF-PA-10002245"/>
    <x v="1"/>
    <x v="10"/>
    <s v="Xerox 1895"/>
    <n v="53.820000000000007"/>
    <n v="9"/>
    <n v="0"/>
    <n v="24.218999999999998"/>
  </r>
  <r>
    <n v="3972"/>
    <x v="1965"/>
    <x v="1"/>
    <x v="933"/>
    <d v="2012-02-24T00:00:00"/>
    <s v="Second Class"/>
    <s v="PS-19045"/>
    <x v="390"/>
    <x v="2"/>
    <s v="United States"/>
    <s v="Sterling Heights"/>
    <x v="12"/>
    <n v="48310"/>
    <x v="2"/>
    <s v="OFF-AR-10001615"/>
    <x v="1"/>
    <x v="6"/>
    <s v="Newell 34"/>
    <n v="79.36"/>
    <n v="4"/>
    <n v="0"/>
    <n v="20.633600000000001"/>
  </r>
  <r>
    <n v="3973"/>
    <x v="1966"/>
    <x v="0"/>
    <x v="892"/>
    <d v="2013-04-03T00:00:00"/>
    <s v="Standard Class"/>
    <s v="JM-15250"/>
    <x v="49"/>
    <x v="0"/>
    <s v="United States"/>
    <s v="New York City"/>
    <x v="15"/>
    <n v="10009"/>
    <x v="3"/>
    <s v="OFF-PA-10000466"/>
    <x v="1"/>
    <x v="10"/>
    <s v="Memo Book, 100 Message Capacity, 5 3/8” x 11”"/>
    <n v="13.48"/>
    <n v="2"/>
    <n v="0"/>
    <n v="6.74"/>
  </r>
  <r>
    <n v="3974"/>
    <x v="1966"/>
    <x v="0"/>
    <x v="892"/>
    <d v="2013-04-03T00:00:00"/>
    <s v="Standard Class"/>
    <s v="JM-15250"/>
    <x v="49"/>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x v="49"/>
    <x v="0"/>
    <s v="United States"/>
    <s v="New York City"/>
    <x v="15"/>
    <n v="10009"/>
    <x v="3"/>
    <s v="FUR-FU-10004848"/>
    <x v="0"/>
    <x v="5"/>
    <s v="Howard Miller 13-3/4&quot; Diameter Brushed Chrome Round Wall Clock"/>
    <n v="414"/>
    <n v="8"/>
    <n v="0"/>
    <n v="124.19999999999999"/>
  </r>
  <r>
    <n v="3976"/>
    <x v="1966"/>
    <x v="0"/>
    <x v="892"/>
    <d v="2013-04-03T00:00:00"/>
    <s v="Standard Class"/>
    <s v="JM-15250"/>
    <x v="49"/>
    <x v="0"/>
    <s v="United States"/>
    <s v="New York City"/>
    <x v="15"/>
    <n v="10009"/>
    <x v="3"/>
    <s v="OFF-BI-10000320"/>
    <x v="1"/>
    <x v="8"/>
    <s v="GBC Plastic Binding Combs"/>
    <n v="41.328000000000003"/>
    <n v="7"/>
    <n v="0.2"/>
    <n v="14.981400000000001"/>
  </r>
  <r>
    <n v="3977"/>
    <x v="1967"/>
    <x v="0"/>
    <x v="332"/>
    <d v="2013-10-25T00:00:00"/>
    <s v="First Class"/>
    <s v="EB-13930"/>
    <x v="518"/>
    <x v="0"/>
    <s v="United States"/>
    <s v="Richmond"/>
    <x v="17"/>
    <n v="23223"/>
    <x v="0"/>
    <s v="FUR-FU-10003731"/>
    <x v="0"/>
    <x v="5"/>
    <s v="Eldon Expressions Wood and Plastic Desk Accessories, Oak"/>
    <n v="39.92"/>
    <n v="4"/>
    <n v="0"/>
    <n v="11.177600000000002"/>
  </r>
  <r>
    <n v="3978"/>
    <x v="1968"/>
    <x v="3"/>
    <x v="280"/>
    <d v="2014-10-08T00:00:00"/>
    <s v="Standard Class"/>
    <s v="FG-14260"/>
    <x v="435"/>
    <x v="2"/>
    <s v="United States"/>
    <s v="Seattle"/>
    <x v="4"/>
    <n v="98105"/>
    <x v="1"/>
    <s v="OFF-FA-10002780"/>
    <x v="1"/>
    <x v="13"/>
    <s v="Staples"/>
    <n v="8.94"/>
    <n v="3"/>
    <n v="0"/>
    <n v="4.1123999999999992"/>
  </r>
  <r>
    <n v="3979"/>
    <x v="1968"/>
    <x v="3"/>
    <x v="280"/>
    <d v="2014-10-08T00:00:00"/>
    <s v="Standard Class"/>
    <s v="FG-14260"/>
    <x v="435"/>
    <x v="2"/>
    <s v="United States"/>
    <s v="Seattle"/>
    <x v="4"/>
    <n v="98105"/>
    <x v="1"/>
    <s v="TEC-PH-10003800"/>
    <x v="2"/>
    <x v="7"/>
    <s v="i.Sound Portable Power - 8000 mAh"/>
    <n v="84.784000000000006"/>
    <n v="2"/>
    <n v="0.2"/>
    <n v="-20.136200000000006"/>
  </r>
  <r>
    <n v="3980"/>
    <x v="1969"/>
    <x v="2"/>
    <x v="851"/>
    <d v="2011-12-27T00:00:00"/>
    <s v="Standard Class"/>
    <s v="TH-21235"/>
    <x v="260"/>
    <x v="1"/>
    <s v="United States"/>
    <s v="New York City"/>
    <x v="15"/>
    <n v="10024"/>
    <x v="3"/>
    <s v="FUR-TA-10001676"/>
    <x v="0"/>
    <x v="3"/>
    <s v="Hon 61000 Series Interactive Training Tables"/>
    <n v="53.315999999999995"/>
    <n v="2"/>
    <n v="0.4"/>
    <n v="-19.549200000000006"/>
  </r>
  <r>
    <n v="3981"/>
    <x v="1969"/>
    <x v="2"/>
    <x v="851"/>
    <d v="2011-12-27T00:00:00"/>
    <s v="Standard Class"/>
    <s v="TH-21235"/>
    <x v="260"/>
    <x v="1"/>
    <s v="United States"/>
    <s v="New York City"/>
    <x v="15"/>
    <n v="10024"/>
    <x v="3"/>
    <s v="OFF-AP-10002350"/>
    <x v="1"/>
    <x v="9"/>
    <s v="Belkin F9H710-06 7 Outlet SurgeMaster Surge Protector"/>
    <n v="56.519999999999996"/>
    <n v="3"/>
    <n v="0"/>
    <n v="15.8256"/>
  </r>
  <r>
    <n v="3982"/>
    <x v="1970"/>
    <x v="3"/>
    <x v="934"/>
    <d v="2014-12-21T00:00:00"/>
    <s v="Standard Class"/>
    <s v="PL-18925"/>
    <x v="484"/>
    <x v="2"/>
    <s v="United States"/>
    <s v="Seattle"/>
    <x v="4"/>
    <n v="98115"/>
    <x v="1"/>
    <s v="FUR-FU-10003096"/>
    <x v="0"/>
    <x v="5"/>
    <s v="Master Giant Foot Doorstop, Safety Yellow"/>
    <n v="22.77"/>
    <n v="3"/>
    <n v="0"/>
    <n v="9.7911000000000001"/>
  </r>
  <r>
    <n v="3983"/>
    <x v="1971"/>
    <x v="0"/>
    <x v="274"/>
    <d v="2013-07-10T00:00:00"/>
    <s v="Second Class"/>
    <s v="CC-12370"/>
    <x v="666"/>
    <x v="0"/>
    <s v="United States"/>
    <s v="Los Angeles"/>
    <x v="1"/>
    <n v="90045"/>
    <x v="1"/>
    <s v="FUR-CH-10003061"/>
    <x v="0"/>
    <x v="1"/>
    <s v="Global Leather Task Chair, Black"/>
    <n v="287.96800000000002"/>
    <n v="4"/>
    <n v="0.2"/>
    <n v="-3.5996000000000521"/>
  </r>
  <r>
    <n v="3984"/>
    <x v="1971"/>
    <x v="0"/>
    <x v="274"/>
    <d v="2013-07-10T00:00:00"/>
    <s v="Second Class"/>
    <s v="CC-12370"/>
    <x v="666"/>
    <x v="0"/>
    <s v="United States"/>
    <s v="Los Angeles"/>
    <x v="1"/>
    <n v="90045"/>
    <x v="1"/>
    <s v="TEC-CO-10003763"/>
    <x v="2"/>
    <x v="16"/>
    <s v="Canon PC1060 Personal Laser Copier"/>
    <n v="2799.9600000000005"/>
    <n v="5"/>
    <n v="0.2"/>
    <n v="944.98649999999986"/>
  </r>
  <r>
    <n v="3985"/>
    <x v="1971"/>
    <x v="0"/>
    <x v="274"/>
    <d v="2013-07-10T00:00:00"/>
    <s v="Second Class"/>
    <s v="CC-12370"/>
    <x v="666"/>
    <x v="0"/>
    <s v="United States"/>
    <s v="Los Angeles"/>
    <x v="1"/>
    <n v="90045"/>
    <x v="1"/>
    <s v="OFF-PA-10002923"/>
    <x v="1"/>
    <x v="10"/>
    <s v="Xerox 1942"/>
    <n v="48.94"/>
    <n v="1"/>
    <n v="0"/>
    <n v="24.47"/>
  </r>
  <r>
    <n v="3986"/>
    <x v="1972"/>
    <x v="0"/>
    <x v="764"/>
    <d v="2013-04-22T00:00:00"/>
    <s v="Standard Class"/>
    <s v="JM-15535"/>
    <x v="341"/>
    <x v="0"/>
    <s v="United States"/>
    <s v="Lakewood"/>
    <x v="1"/>
    <n v="90712"/>
    <x v="1"/>
    <s v="FUR-BO-10003441"/>
    <x v="0"/>
    <x v="0"/>
    <s v="Bush Westfield Collection Bookcases, Fully Assembled"/>
    <n v="257.49900000000002"/>
    <n v="3"/>
    <n v="0.15"/>
    <n v="24.235199999999978"/>
  </r>
  <r>
    <n v="3987"/>
    <x v="1973"/>
    <x v="3"/>
    <x v="798"/>
    <d v="2014-04-15T00:00:00"/>
    <s v="Standard Class"/>
    <s v="KF-16285"/>
    <x v="580"/>
    <x v="2"/>
    <s v="United States"/>
    <s v="Plainfield"/>
    <x v="30"/>
    <n v="7060"/>
    <x v="3"/>
    <s v="OFF-ST-10001780"/>
    <x v="1"/>
    <x v="4"/>
    <s v="Tennsco 16-Compartment Lockers with Coat Rack"/>
    <n v="2591.56"/>
    <n v="4"/>
    <n v="0"/>
    <n v="621.97440000000006"/>
  </r>
  <r>
    <n v="3988"/>
    <x v="1973"/>
    <x v="3"/>
    <x v="798"/>
    <d v="2014-04-15T00:00:00"/>
    <s v="Standard Class"/>
    <s v="KF-16285"/>
    <x v="580"/>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x v="728"/>
    <x v="1"/>
    <s v="United States"/>
    <s v="Columbia"/>
    <x v="18"/>
    <n v="38401"/>
    <x v="0"/>
    <s v="FUR-FU-10003798"/>
    <x v="0"/>
    <x v="5"/>
    <s v="Ultra Door Kickplate, 8&quot;H x 34&quot;W"/>
    <n v="79.12"/>
    <n v="5"/>
    <n v="0.2"/>
    <n v="13.845999999999997"/>
  </r>
  <r>
    <n v="3990"/>
    <x v="1975"/>
    <x v="2"/>
    <x v="641"/>
    <d v="2011-11-27T00:00:00"/>
    <s v="Second Class"/>
    <s v="AR-10540"/>
    <x v="481"/>
    <x v="0"/>
    <s v="United States"/>
    <s v="Woonsocket"/>
    <x v="34"/>
    <n v="2895"/>
    <x v="3"/>
    <s v="FUR-FU-10001095"/>
    <x v="0"/>
    <x v="5"/>
    <s v="DAX Black Cherry Wood-Tone Poster Frame"/>
    <n v="52.96"/>
    <n v="2"/>
    <n v="0"/>
    <n v="20.1248"/>
  </r>
  <r>
    <n v="3991"/>
    <x v="1976"/>
    <x v="2"/>
    <x v="935"/>
    <d v="2011-11-08T00:00:00"/>
    <s v="Standard Class"/>
    <s v="MS-17770"/>
    <x v="474"/>
    <x v="0"/>
    <s v="United States"/>
    <s v="Lancaster"/>
    <x v="9"/>
    <n v="17602"/>
    <x v="3"/>
    <s v="OFF-SU-10000157"/>
    <x v="1"/>
    <x v="14"/>
    <s v="Compact Automatic Electric Letter Opener"/>
    <n v="286.34400000000005"/>
    <n v="3"/>
    <n v="0.2"/>
    <n v="-64.427400000000006"/>
  </r>
  <r>
    <n v="3992"/>
    <x v="1977"/>
    <x v="1"/>
    <x v="489"/>
    <d v="2012-05-05T00:00:00"/>
    <s v="Standard Class"/>
    <s v="DB-13120"/>
    <x v="106"/>
    <x v="1"/>
    <s v="United States"/>
    <s v="Tampa"/>
    <x v="2"/>
    <n v="33614"/>
    <x v="0"/>
    <s v="FUR-FU-10001095"/>
    <x v="0"/>
    <x v="5"/>
    <s v="DAX Black Cherry Wood-Tone Poster Frame"/>
    <n v="63.552000000000007"/>
    <n v="3"/>
    <n v="0.2"/>
    <n v="14.299199999999999"/>
  </r>
  <r>
    <n v="3993"/>
    <x v="1977"/>
    <x v="1"/>
    <x v="489"/>
    <d v="2012-05-05T00:00:00"/>
    <s v="Standard Class"/>
    <s v="DB-13120"/>
    <x v="106"/>
    <x v="1"/>
    <s v="United States"/>
    <s v="Tampa"/>
    <x v="2"/>
    <n v="33614"/>
    <x v="0"/>
    <s v="OFF-SU-10004261"/>
    <x v="1"/>
    <x v="14"/>
    <s v="Fiskars 8&quot; Scissors, 2/Pack"/>
    <n v="41.375999999999998"/>
    <n v="3"/>
    <n v="0.2"/>
    <n v="4.6547999999999927"/>
  </r>
  <r>
    <n v="3994"/>
    <x v="1977"/>
    <x v="1"/>
    <x v="489"/>
    <d v="2012-05-05T00:00:00"/>
    <s v="Standard Class"/>
    <s v="DB-13120"/>
    <x v="106"/>
    <x v="1"/>
    <s v="United States"/>
    <s v="Tampa"/>
    <x v="2"/>
    <n v="33614"/>
    <x v="0"/>
    <s v="OFF-AR-10004022"/>
    <x v="1"/>
    <x v="6"/>
    <s v="Panasonic KP-380BK Classic Electric Pencil Sharpener"/>
    <n v="172.70400000000001"/>
    <n v="6"/>
    <n v="0.2"/>
    <n v="10.793999999999983"/>
  </r>
  <r>
    <n v="3995"/>
    <x v="1978"/>
    <x v="1"/>
    <x v="936"/>
    <d v="2012-03-12T00:00:00"/>
    <s v="Standard Class"/>
    <s v="DK-12895"/>
    <x v="729"/>
    <x v="0"/>
    <s v="United States"/>
    <s v="Kenosha"/>
    <x v="6"/>
    <n v="53142"/>
    <x v="2"/>
    <s v="FUR-BO-10002916"/>
    <x v="0"/>
    <x v="0"/>
    <s v="Rush Hierlooms Collection 1&quot; Thick Stackable Bookcases"/>
    <n v="512.93999999999994"/>
    <n v="3"/>
    <n v="0"/>
    <n v="97.45859999999999"/>
  </r>
  <r>
    <n v="3996"/>
    <x v="1978"/>
    <x v="1"/>
    <x v="936"/>
    <d v="2012-03-12T00:00:00"/>
    <s v="Standard Class"/>
    <s v="DK-12895"/>
    <x v="729"/>
    <x v="0"/>
    <s v="United States"/>
    <s v="Kenosha"/>
    <x v="6"/>
    <n v="53142"/>
    <x v="2"/>
    <s v="FUR-CH-10002084"/>
    <x v="0"/>
    <x v="1"/>
    <s v="Hon Mobius Operator's Chair"/>
    <n v="860.93"/>
    <n v="7"/>
    <n v="0"/>
    <n v="189.40460000000002"/>
  </r>
  <r>
    <n v="3997"/>
    <x v="1978"/>
    <x v="1"/>
    <x v="936"/>
    <d v="2012-03-12T00:00:00"/>
    <s v="Standard Class"/>
    <s v="DK-12895"/>
    <x v="729"/>
    <x v="0"/>
    <s v="United States"/>
    <s v="Kenosha"/>
    <x v="6"/>
    <n v="53142"/>
    <x v="2"/>
    <s v="TEC-PH-10003012"/>
    <x v="2"/>
    <x v="7"/>
    <s v="Nortel Meridian M3904 Professional Digital phone"/>
    <n v="769.95"/>
    <n v="5"/>
    <n v="0"/>
    <n v="223.28549999999993"/>
  </r>
  <r>
    <n v="3998"/>
    <x v="1978"/>
    <x v="1"/>
    <x v="936"/>
    <d v="2012-03-12T00:00:00"/>
    <s v="Standard Class"/>
    <s v="DK-12895"/>
    <x v="729"/>
    <x v="0"/>
    <s v="United States"/>
    <s v="Kenosha"/>
    <x v="6"/>
    <n v="53142"/>
    <x v="2"/>
    <s v="OFF-AR-10002704"/>
    <x v="1"/>
    <x v="6"/>
    <s v="Boston 1900 Electric Pencil Sharpener"/>
    <n v="14.98"/>
    <n v="1"/>
    <n v="0"/>
    <n v="4.4939999999999998"/>
  </r>
  <r>
    <n v="3999"/>
    <x v="1978"/>
    <x v="1"/>
    <x v="936"/>
    <d v="2012-03-12T00:00:00"/>
    <s v="Standard Class"/>
    <s v="DK-12895"/>
    <x v="729"/>
    <x v="0"/>
    <s v="United States"/>
    <s v="Kenosha"/>
    <x v="6"/>
    <n v="53142"/>
    <x v="2"/>
    <s v="FUR-FU-10000308"/>
    <x v="0"/>
    <x v="5"/>
    <s v="Deflect-o Glass Clear Studded Chair Mats"/>
    <n v="373.08"/>
    <n v="6"/>
    <n v="0"/>
    <n v="82.077600000000004"/>
  </r>
  <r>
    <n v="4000"/>
    <x v="1979"/>
    <x v="1"/>
    <x v="789"/>
    <d v="2012-07-20T00:00:00"/>
    <s v="Second Class"/>
    <s v="MP-17965"/>
    <x v="172"/>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x v="656"/>
    <x v="2"/>
    <s v="United States"/>
    <s v="Seattle"/>
    <x v="4"/>
    <n v="98115"/>
    <x v="1"/>
    <s v="FUR-FU-10001196"/>
    <x v="0"/>
    <x v="5"/>
    <s v="DAX Cubicle Frames - 8x10"/>
    <n v="63.47"/>
    <n v="11"/>
    <n v="0"/>
    <n v="19.040999999999997"/>
  </r>
  <r>
    <n v="4002"/>
    <x v="1980"/>
    <x v="2"/>
    <x v="856"/>
    <d v="2011-10-16T00:00:00"/>
    <s v="Standard Class"/>
    <s v="Dp-13240"/>
    <x v="656"/>
    <x v="2"/>
    <s v="United States"/>
    <s v="Seattle"/>
    <x v="4"/>
    <n v="98115"/>
    <x v="1"/>
    <s v="TEC-AC-10002942"/>
    <x v="2"/>
    <x v="11"/>
    <s v="WD My Passport Ultra 1TB Portable External Hard Drive"/>
    <n v="345"/>
    <n v="5"/>
    <n v="0"/>
    <n v="58.649999999999984"/>
  </r>
  <r>
    <n v="4003"/>
    <x v="1981"/>
    <x v="0"/>
    <x v="840"/>
    <d v="2013-03-09T00:00:00"/>
    <s v="Standard Class"/>
    <s v="CC-12220"/>
    <x v="417"/>
    <x v="0"/>
    <s v="United States"/>
    <s v="San Antonio"/>
    <x v="5"/>
    <n v="78207"/>
    <x v="2"/>
    <s v="FUR-TA-10004915"/>
    <x v="0"/>
    <x v="3"/>
    <s v="Office Impressions End Table, 20-1/2&quot;H x 24&quot;W x 20&quot;D"/>
    <n v="637.89599999999996"/>
    <n v="3"/>
    <n v="0.3"/>
    <n v="-127.57919999999996"/>
  </r>
  <r>
    <n v="4004"/>
    <x v="1981"/>
    <x v="0"/>
    <x v="840"/>
    <d v="2013-03-09T00:00:00"/>
    <s v="Standard Class"/>
    <s v="CC-12220"/>
    <x v="417"/>
    <x v="0"/>
    <s v="United States"/>
    <s v="San Antonio"/>
    <x v="5"/>
    <n v="78207"/>
    <x v="2"/>
    <s v="TEC-MA-10001016"/>
    <x v="2"/>
    <x v="15"/>
    <s v="Canon PC170 Desktop Personal Copier"/>
    <n v="287.90999999999997"/>
    <n v="3"/>
    <n v="0.4"/>
    <n v="33.589499999999987"/>
  </r>
  <r>
    <n v="4005"/>
    <x v="1981"/>
    <x v="0"/>
    <x v="840"/>
    <d v="2013-03-09T00:00:00"/>
    <s v="Standard Class"/>
    <s v="CC-12220"/>
    <x v="417"/>
    <x v="0"/>
    <s v="United States"/>
    <s v="San Antonio"/>
    <x v="5"/>
    <n v="78207"/>
    <x v="2"/>
    <s v="OFF-EN-10000483"/>
    <x v="1"/>
    <x v="12"/>
    <s v="White Envelopes, White Envelopes with Clear Poly Window"/>
    <n v="36.6"/>
    <n v="3"/>
    <n v="0.2"/>
    <n v="11.894999999999994"/>
  </r>
  <r>
    <n v="4006"/>
    <x v="1982"/>
    <x v="1"/>
    <x v="895"/>
    <d v="2012-12-16T00:00:00"/>
    <s v="Standard Class"/>
    <s v="KM-16660"/>
    <x v="730"/>
    <x v="0"/>
    <s v="United States"/>
    <s v="Roswell"/>
    <x v="32"/>
    <n v="30076"/>
    <x v="0"/>
    <s v="OFF-AR-10003087"/>
    <x v="1"/>
    <x v="6"/>
    <s v="Staples"/>
    <n v="1.78"/>
    <n v="1"/>
    <n v="0"/>
    <n v="0.49839999999999995"/>
  </r>
  <r>
    <n v="4007"/>
    <x v="1982"/>
    <x v="1"/>
    <x v="895"/>
    <d v="2012-12-16T00:00:00"/>
    <s v="Standard Class"/>
    <s v="KM-16660"/>
    <x v="730"/>
    <x v="0"/>
    <s v="United States"/>
    <s v="Roswell"/>
    <x v="32"/>
    <n v="30076"/>
    <x v="0"/>
    <s v="OFF-PA-10000520"/>
    <x v="1"/>
    <x v="10"/>
    <s v="Xerox 201"/>
    <n v="25.92"/>
    <n v="4"/>
    <n v="0"/>
    <n v="12.441600000000001"/>
  </r>
  <r>
    <n v="4008"/>
    <x v="1982"/>
    <x v="1"/>
    <x v="895"/>
    <d v="2012-12-16T00:00:00"/>
    <s v="Standard Class"/>
    <s v="KM-16660"/>
    <x v="730"/>
    <x v="0"/>
    <s v="United States"/>
    <s v="Roswell"/>
    <x v="32"/>
    <n v="30076"/>
    <x v="0"/>
    <s v="TEC-AC-10001553"/>
    <x v="2"/>
    <x v="11"/>
    <s v="Memorex 25GB 6X Branded Blu-Ray Recordable Disc, 15/Pack"/>
    <n v="101.94"/>
    <n v="6"/>
    <n v="0"/>
    <n v="21.407399999999999"/>
  </r>
  <r>
    <n v="4009"/>
    <x v="1983"/>
    <x v="1"/>
    <x v="217"/>
    <d v="2012-12-22T00:00:00"/>
    <s v="Standard Class"/>
    <s v="MK-17905"/>
    <x v="149"/>
    <x v="1"/>
    <s v="United States"/>
    <s v="Louisville"/>
    <x v="22"/>
    <n v="80027"/>
    <x v="1"/>
    <s v="OFF-AR-10000634"/>
    <x v="1"/>
    <x v="6"/>
    <s v="Newell 320"/>
    <n v="6.8480000000000008"/>
    <n v="2"/>
    <n v="0.2"/>
    <n v="0.59920000000000018"/>
  </r>
  <r>
    <n v="4010"/>
    <x v="1984"/>
    <x v="3"/>
    <x v="314"/>
    <d v="2014-01-06T00:00:00"/>
    <s v="Standard Class"/>
    <s v="SC-20725"/>
    <x v="56"/>
    <x v="0"/>
    <s v="United States"/>
    <s v="Los Angeles"/>
    <x v="1"/>
    <n v="90036"/>
    <x v="1"/>
    <s v="FUR-FU-10001215"/>
    <x v="0"/>
    <x v="5"/>
    <s v="Howard Miller 11-1/2&quot; Diameter Brentwood Wall Clock"/>
    <n v="474.43"/>
    <n v="11"/>
    <n v="0"/>
    <n v="199.26060000000004"/>
  </r>
  <r>
    <n v="4011"/>
    <x v="1985"/>
    <x v="3"/>
    <x v="610"/>
    <d v="2014-11-25T00:00:00"/>
    <s v="First Class"/>
    <s v="CC-12475"/>
    <x v="693"/>
    <x v="0"/>
    <s v="United States"/>
    <s v="Philadelphia"/>
    <x v="9"/>
    <n v="19143"/>
    <x v="3"/>
    <s v="OFF-PA-10001204"/>
    <x v="1"/>
    <x v="10"/>
    <s v="Xerox 1972"/>
    <n v="8.4480000000000004"/>
    <n v="2"/>
    <n v="0.2"/>
    <n v="2.6399999999999997"/>
  </r>
  <r>
    <n v="4012"/>
    <x v="1985"/>
    <x v="3"/>
    <x v="610"/>
    <d v="2014-11-25T00:00:00"/>
    <s v="First Class"/>
    <s v="CC-12475"/>
    <x v="693"/>
    <x v="0"/>
    <s v="United States"/>
    <s v="Philadelphia"/>
    <x v="9"/>
    <n v="19143"/>
    <x v="3"/>
    <s v="OFF-ST-10002444"/>
    <x v="1"/>
    <x v="4"/>
    <s v="Recycled Eldon Regeneration Jumbo File"/>
    <n v="39.295999999999999"/>
    <n v="4"/>
    <n v="0.2"/>
    <n v="3.9295999999999989"/>
  </r>
  <r>
    <n v="4013"/>
    <x v="1986"/>
    <x v="1"/>
    <x v="937"/>
    <d v="2012-12-27T00:00:00"/>
    <s v="Standard Class"/>
    <s v="BT-11305"/>
    <x v="457"/>
    <x v="2"/>
    <s v="United States"/>
    <s v="Superior"/>
    <x v="6"/>
    <n v="54880"/>
    <x v="2"/>
    <s v="OFF-AR-10000203"/>
    <x v="1"/>
    <x v="6"/>
    <s v="Newell 336"/>
    <n v="17.12"/>
    <n v="4"/>
    <n v="0"/>
    <n v="4.9647999999999985"/>
  </r>
  <r>
    <n v="4014"/>
    <x v="1987"/>
    <x v="1"/>
    <x v="841"/>
    <d v="2012-08-28T00:00:00"/>
    <s v="Standard Class"/>
    <s v="FH-14350"/>
    <x v="651"/>
    <x v="0"/>
    <s v="United States"/>
    <s v="Atlanta"/>
    <x v="32"/>
    <n v="30318"/>
    <x v="0"/>
    <s v="OFF-AP-10000828"/>
    <x v="1"/>
    <x v="9"/>
    <s v="Avanti 4.4 Cu. Ft. Refrigerator"/>
    <n v="542.93999999999994"/>
    <n v="3"/>
    <n v="0"/>
    <n v="152.02319999999997"/>
  </r>
  <r>
    <n v="4015"/>
    <x v="1987"/>
    <x v="1"/>
    <x v="841"/>
    <d v="2012-08-28T00:00:00"/>
    <s v="Standard Class"/>
    <s v="FH-14350"/>
    <x v="651"/>
    <x v="0"/>
    <s v="United States"/>
    <s v="Atlanta"/>
    <x v="32"/>
    <n v="30318"/>
    <x v="0"/>
    <s v="OFF-LA-10003190"/>
    <x v="1"/>
    <x v="2"/>
    <s v="Avery 474"/>
    <n v="8.64"/>
    <n v="3"/>
    <n v="0"/>
    <n v="4.2336"/>
  </r>
  <r>
    <n v="4016"/>
    <x v="1987"/>
    <x v="1"/>
    <x v="841"/>
    <d v="2012-08-28T00:00:00"/>
    <s v="Standard Class"/>
    <s v="FH-14350"/>
    <x v="651"/>
    <x v="0"/>
    <s v="United States"/>
    <s v="Atlanta"/>
    <x v="32"/>
    <n v="30318"/>
    <x v="0"/>
    <s v="OFF-PA-10002319"/>
    <x v="1"/>
    <x v="10"/>
    <s v="Xerox 1944"/>
    <n v="193.79999999999998"/>
    <n v="5"/>
    <n v="0"/>
    <n v="94.962000000000003"/>
  </r>
  <r>
    <n v="4017"/>
    <x v="1987"/>
    <x v="1"/>
    <x v="841"/>
    <d v="2012-08-28T00:00:00"/>
    <s v="Standard Class"/>
    <s v="FH-14350"/>
    <x v="651"/>
    <x v="0"/>
    <s v="United States"/>
    <s v="Atlanta"/>
    <x v="32"/>
    <n v="30318"/>
    <x v="0"/>
    <s v="OFF-PA-10003893"/>
    <x v="1"/>
    <x v="10"/>
    <s v="Xerox 1962"/>
    <n v="21.400000000000002"/>
    <n v="5"/>
    <n v="0"/>
    <n v="9.629999999999999"/>
  </r>
  <r>
    <n v="4018"/>
    <x v="1987"/>
    <x v="1"/>
    <x v="841"/>
    <d v="2012-08-28T00:00:00"/>
    <s v="Standard Class"/>
    <s v="FH-14350"/>
    <x v="651"/>
    <x v="0"/>
    <s v="United States"/>
    <s v="Atlanta"/>
    <x v="32"/>
    <n v="30318"/>
    <x v="0"/>
    <s v="OFF-PA-10002499"/>
    <x v="1"/>
    <x v="10"/>
    <s v="Xerox 1890"/>
    <n v="97.88"/>
    <n v="2"/>
    <n v="0"/>
    <n v="48.94"/>
  </r>
  <r>
    <n v="4019"/>
    <x v="1987"/>
    <x v="1"/>
    <x v="841"/>
    <d v="2012-08-28T00:00:00"/>
    <s v="Standard Class"/>
    <s v="FH-14350"/>
    <x v="651"/>
    <x v="0"/>
    <s v="United States"/>
    <s v="Atlanta"/>
    <x v="32"/>
    <n v="30318"/>
    <x v="0"/>
    <s v="TEC-AC-10004568"/>
    <x v="2"/>
    <x v="11"/>
    <s v="Maxell LTO Ultrium - 800 GB"/>
    <n v="251.91"/>
    <n v="9"/>
    <n v="0"/>
    <n v="47.862899999999982"/>
  </r>
  <r>
    <n v="4020"/>
    <x v="1987"/>
    <x v="1"/>
    <x v="841"/>
    <d v="2012-08-28T00:00:00"/>
    <s v="Standard Class"/>
    <s v="FH-14350"/>
    <x v="651"/>
    <x v="0"/>
    <s v="United States"/>
    <s v="Atlanta"/>
    <x v="32"/>
    <n v="30318"/>
    <x v="0"/>
    <s v="OFF-AP-10001492"/>
    <x v="1"/>
    <x v="9"/>
    <s v="Acco Six-Outlet Power Strip, 4' Cord Length"/>
    <n v="25.86"/>
    <n v="3"/>
    <n v="0"/>
    <n v="6.7236000000000002"/>
  </r>
  <r>
    <n v="4021"/>
    <x v="1988"/>
    <x v="2"/>
    <x v="169"/>
    <d v="2011-06-27T00:00:00"/>
    <s v="Standard Class"/>
    <s v="AA-10645"/>
    <x v="731"/>
    <x v="0"/>
    <s v="United States"/>
    <s v="Chester"/>
    <x v="9"/>
    <n v="19013"/>
    <x v="3"/>
    <s v="FUR-CH-10004698"/>
    <x v="0"/>
    <x v="1"/>
    <s v="Padded Folding Chairs, Black, 4/Carton"/>
    <n v="170.05799999999999"/>
    <n v="3"/>
    <n v="0.3"/>
    <n v="-4.858799999999988"/>
  </r>
  <r>
    <n v="4022"/>
    <x v="1988"/>
    <x v="2"/>
    <x v="169"/>
    <d v="2011-06-27T00:00:00"/>
    <s v="Standard Class"/>
    <s v="AA-10645"/>
    <x v="731"/>
    <x v="0"/>
    <s v="United States"/>
    <s v="Chester"/>
    <x v="9"/>
    <n v="19013"/>
    <x v="3"/>
    <s v="TEC-PH-10004093"/>
    <x v="2"/>
    <x v="7"/>
    <s v="Panasonic Kx-TS550"/>
    <n v="82.782000000000011"/>
    <n v="3"/>
    <n v="0.4"/>
    <n v="-15.176700000000004"/>
  </r>
  <r>
    <n v="4023"/>
    <x v="1988"/>
    <x v="2"/>
    <x v="169"/>
    <d v="2011-06-27T00:00:00"/>
    <s v="Standard Class"/>
    <s v="AA-10645"/>
    <x v="731"/>
    <x v="0"/>
    <s v="United States"/>
    <s v="Chester"/>
    <x v="9"/>
    <n v="19013"/>
    <x v="3"/>
    <s v="FUR-CH-10000454"/>
    <x v="0"/>
    <x v="1"/>
    <s v="Hon Deluxe Fabric Upholstered Stacking Chairs, Rounded Back"/>
    <n v="853.92999999999984"/>
    <n v="5"/>
    <n v="0.3"/>
    <n v="0"/>
  </r>
  <r>
    <n v="4024"/>
    <x v="1989"/>
    <x v="3"/>
    <x v="855"/>
    <d v="2014-10-29T00:00:00"/>
    <s v="First Class"/>
    <s v="JO-15145"/>
    <x v="705"/>
    <x v="1"/>
    <s v="United States"/>
    <s v="San Francisco"/>
    <x v="1"/>
    <n v="94110"/>
    <x v="1"/>
    <s v="FUR-BO-10003034"/>
    <x v="0"/>
    <x v="0"/>
    <s v="O'Sullivan Elevations Bookcase, Cherry Finish"/>
    <n v="556.66499999999996"/>
    <n v="5"/>
    <n v="0.15"/>
    <n v="6.5490000000000208"/>
  </r>
  <r>
    <n v="4025"/>
    <x v="1989"/>
    <x v="3"/>
    <x v="855"/>
    <d v="2014-10-29T00:00:00"/>
    <s v="First Class"/>
    <s v="JO-15145"/>
    <x v="705"/>
    <x v="1"/>
    <s v="United States"/>
    <s v="San Francisco"/>
    <x v="1"/>
    <n v="94110"/>
    <x v="1"/>
    <s v="TEC-PH-10003215"/>
    <x v="2"/>
    <x v="7"/>
    <s v="Jackery Bar Premium Fast-charging Portable Charger"/>
    <n v="95.84"/>
    <n v="4"/>
    <n v="0.2"/>
    <n v="34.741999999999997"/>
  </r>
  <r>
    <n v="4026"/>
    <x v="1990"/>
    <x v="3"/>
    <x v="938"/>
    <d v="2014-08-14T00:00:00"/>
    <s v="First Class"/>
    <s v="SF-20965"/>
    <x v="245"/>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x v="245"/>
    <x v="1"/>
    <s v="United States"/>
    <s v="Bedford"/>
    <x v="5"/>
    <n v="76021"/>
    <x v="2"/>
    <s v="OFF-AR-10004582"/>
    <x v="1"/>
    <x v="6"/>
    <s v="BIC Brite Liner Grip Highlighters"/>
    <n v="9.1840000000000011"/>
    <n v="7"/>
    <n v="0.2"/>
    <n v="2.8699999999999992"/>
  </r>
  <r>
    <n v="4028"/>
    <x v="1990"/>
    <x v="3"/>
    <x v="938"/>
    <d v="2014-08-14T00:00:00"/>
    <s v="First Class"/>
    <s v="SF-20965"/>
    <x v="245"/>
    <x v="1"/>
    <s v="United States"/>
    <s v="Bedford"/>
    <x v="5"/>
    <n v="76021"/>
    <x v="2"/>
    <s v="TEC-PH-10001557"/>
    <x v="2"/>
    <x v="7"/>
    <s v="Pyle PMP37LED"/>
    <n v="153.584"/>
    <n v="2"/>
    <n v="0.2"/>
    <n v="13.438599999999994"/>
  </r>
  <r>
    <n v="4029"/>
    <x v="1990"/>
    <x v="3"/>
    <x v="938"/>
    <d v="2014-08-14T00:00:00"/>
    <s v="First Class"/>
    <s v="SF-20965"/>
    <x v="245"/>
    <x v="1"/>
    <s v="United States"/>
    <s v="Bedford"/>
    <x v="5"/>
    <n v="76021"/>
    <x v="2"/>
    <s v="OFF-BI-10004209"/>
    <x v="1"/>
    <x v="8"/>
    <s v="Fellowes Twister Kit, Gray/Clear, 3/pkg"/>
    <n v="12.863999999999995"/>
    <n v="8"/>
    <n v="0.8"/>
    <n v="-22.512"/>
  </r>
  <r>
    <n v="4030"/>
    <x v="1991"/>
    <x v="3"/>
    <x v="165"/>
    <d v="2014-12-29T00:00:00"/>
    <s v="Standard Class"/>
    <s v="CS-12355"/>
    <x v="394"/>
    <x v="0"/>
    <s v="United States"/>
    <s v="Lafayette"/>
    <x v="28"/>
    <n v="70506"/>
    <x v="0"/>
    <s v="TEC-MA-10003183"/>
    <x v="2"/>
    <x v="15"/>
    <s v="DYMO CardScan Personal V9 Business Card Scanner"/>
    <n v="479.97"/>
    <n v="3"/>
    <n v="0"/>
    <n v="239.98500000000001"/>
  </r>
  <r>
    <n v="4031"/>
    <x v="1991"/>
    <x v="3"/>
    <x v="165"/>
    <d v="2014-12-29T00:00:00"/>
    <s v="Standard Class"/>
    <s v="CS-12355"/>
    <x v="394"/>
    <x v="0"/>
    <s v="United States"/>
    <s v="Lafayette"/>
    <x v="28"/>
    <n v="70506"/>
    <x v="0"/>
    <s v="FUR-CH-10002439"/>
    <x v="0"/>
    <x v="1"/>
    <s v="Iceberg Nesting Folding Chair, 19w x 6d x 43h"/>
    <n v="232.88"/>
    <n v="4"/>
    <n v="0"/>
    <n v="60.5488"/>
  </r>
  <r>
    <n v="4032"/>
    <x v="1992"/>
    <x v="0"/>
    <x v="182"/>
    <d v="2013-10-01T00:00:00"/>
    <s v="Standard Class"/>
    <s v="SN-20710"/>
    <x v="17"/>
    <x v="2"/>
    <s v="United States"/>
    <s v="Covington"/>
    <x v="4"/>
    <n v="98042"/>
    <x v="1"/>
    <s v="OFF-AP-10000576"/>
    <x v="1"/>
    <x v="9"/>
    <s v="Belkin 7 Outlet SurgeMaster II"/>
    <n v="236.88"/>
    <n v="6"/>
    <n v="0"/>
    <n v="66.326400000000007"/>
  </r>
  <r>
    <n v="4033"/>
    <x v="1992"/>
    <x v="0"/>
    <x v="182"/>
    <d v="2013-10-01T00:00:00"/>
    <s v="Standard Class"/>
    <s v="SN-20710"/>
    <x v="17"/>
    <x v="2"/>
    <s v="United States"/>
    <s v="Covington"/>
    <x v="4"/>
    <n v="98042"/>
    <x v="1"/>
    <s v="OFF-PA-10004040"/>
    <x v="1"/>
    <x v="10"/>
    <s v="Universal Premium White Copier/Laser Paper (20Lb. and 87 Bright)"/>
    <n v="29.900000000000002"/>
    <n v="5"/>
    <n v="0"/>
    <n v="14.651"/>
  </r>
  <r>
    <n v="4034"/>
    <x v="1992"/>
    <x v="0"/>
    <x v="182"/>
    <d v="2013-10-01T00:00:00"/>
    <s v="Standard Class"/>
    <s v="SN-20710"/>
    <x v="17"/>
    <x v="2"/>
    <s v="United States"/>
    <s v="Covington"/>
    <x v="4"/>
    <n v="98042"/>
    <x v="1"/>
    <s v="TEC-AC-10003063"/>
    <x v="2"/>
    <x v="11"/>
    <s v="Micro Innovations USB RF Wireless Keyboard with Mouse"/>
    <n v="100"/>
    <n v="4"/>
    <n v="0"/>
    <n v="21"/>
  </r>
  <r>
    <n v="4035"/>
    <x v="1993"/>
    <x v="0"/>
    <x v="939"/>
    <d v="2013-12-13T00:00:00"/>
    <s v="Same Day"/>
    <s v="JM-15655"/>
    <x v="487"/>
    <x v="1"/>
    <s v="United States"/>
    <s v="Lorain"/>
    <x v="24"/>
    <n v="44052"/>
    <x v="3"/>
    <s v="OFF-BI-10003982"/>
    <x v="1"/>
    <x v="8"/>
    <s v="Wilson Jones Century Plastic Molded Ring Binders"/>
    <n v="18.693000000000001"/>
    <n v="3"/>
    <n v="0.7"/>
    <n v="-14.331299999999992"/>
  </r>
  <r>
    <n v="4036"/>
    <x v="1993"/>
    <x v="0"/>
    <x v="939"/>
    <d v="2013-12-13T00:00:00"/>
    <s v="Same Day"/>
    <s v="JM-15655"/>
    <x v="487"/>
    <x v="1"/>
    <s v="United States"/>
    <s v="Lorain"/>
    <x v="24"/>
    <n v="44052"/>
    <x v="3"/>
    <s v="TEC-AC-10002567"/>
    <x v="2"/>
    <x v="11"/>
    <s v="Logitech G602 Wireless Gaming Mouse"/>
    <n v="383.952"/>
    <n v="6"/>
    <n v="0.2"/>
    <n v="76.790399999999977"/>
  </r>
  <r>
    <n v="4037"/>
    <x v="1994"/>
    <x v="1"/>
    <x v="75"/>
    <d v="2013-01-01T00:00:00"/>
    <s v="Standard Class"/>
    <s v="FH-14350"/>
    <x v="651"/>
    <x v="0"/>
    <s v="United States"/>
    <s v="Chicago"/>
    <x v="10"/>
    <n v="60623"/>
    <x v="2"/>
    <s v="OFF-ST-10004950"/>
    <x v="1"/>
    <x v="4"/>
    <s v="Tenex Personal Filing Tote With Secure Closure Lid, Black/Frost"/>
    <n v="24.816000000000003"/>
    <n v="2"/>
    <n v="0.2"/>
    <n v="1.5509999999999984"/>
  </r>
  <r>
    <n v="4038"/>
    <x v="1995"/>
    <x v="2"/>
    <x v="282"/>
    <d v="2012-01-02T00:00:00"/>
    <s v="Standard Class"/>
    <s v="AJ-10795"/>
    <x v="295"/>
    <x v="1"/>
    <s v="United States"/>
    <s v="San Francisco"/>
    <x v="1"/>
    <n v="94110"/>
    <x v="1"/>
    <s v="FUR-FU-10000550"/>
    <x v="0"/>
    <x v="5"/>
    <s v="Stacking Trays by OIC"/>
    <n v="24.900000000000002"/>
    <n v="5"/>
    <n v="0"/>
    <n v="8.2169999999999987"/>
  </r>
  <r>
    <n v="4039"/>
    <x v="1995"/>
    <x v="2"/>
    <x v="282"/>
    <d v="2012-01-02T00:00:00"/>
    <s v="Standard Class"/>
    <s v="AJ-10795"/>
    <x v="295"/>
    <x v="1"/>
    <s v="United States"/>
    <s v="San Francisco"/>
    <x v="1"/>
    <n v="94110"/>
    <x v="1"/>
    <s v="OFF-PA-10000528"/>
    <x v="1"/>
    <x v="10"/>
    <s v="Xerox 1981"/>
    <n v="21.12"/>
    <n v="4"/>
    <n v="0"/>
    <n v="9.5039999999999996"/>
  </r>
  <r>
    <n v="4040"/>
    <x v="1995"/>
    <x v="2"/>
    <x v="282"/>
    <d v="2012-01-02T00:00:00"/>
    <s v="Standard Class"/>
    <s v="AJ-10795"/>
    <x v="295"/>
    <x v="1"/>
    <s v="United States"/>
    <s v="San Francisco"/>
    <x v="1"/>
    <n v="94110"/>
    <x v="1"/>
    <s v="TEC-MA-10003183"/>
    <x v="2"/>
    <x v="15"/>
    <s v="DYMO CardScan Personal V9 Business Card Scanner"/>
    <n v="767.95200000000011"/>
    <n v="6"/>
    <n v="0.2"/>
    <n v="287.98199999999997"/>
  </r>
  <r>
    <n v="4041"/>
    <x v="1995"/>
    <x v="2"/>
    <x v="282"/>
    <d v="2012-01-02T00:00:00"/>
    <s v="Standard Class"/>
    <s v="AJ-10795"/>
    <x v="295"/>
    <x v="1"/>
    <s v="United States"/>
    <s v="San Francisco"/>
    <x v="1"/>
    <n v="94110"/>
    <x v="1"/>
    <s v="OFF-BI-10003305"/>
    <x v="1"/>
    <x v="8"/>
    <s v="Avery Hanging File Binders"/>
    <n v="14.352000000000002"/>
    <n v="3"/>
    <n v="0.2"/>
    <n v="4.6643999999999988"/>
  </r>
  <r>
    <n v="4042"/>
    <x v="1995"/>
    <x v="2"/>
    <x v="282"/>
    <d v="2012-01-02T00:00:00"/>
    <s v="Standard Class"/>
    <s v="AJ-10795"/>
    <x v="295"/>
    <x v="1"/>
    <s v="United States"/>
    <s v="San Francisco"/>
    <x v="1"/>
    <n v="94110"/>
    <x v="1"/>
    <s v="TEC-PH-10001425"/>
    <x v="2"/>
    <x v="7"/>
    <s v="Mophie Juice Pack Helium for iPhone"/>
    <n v="191.976"/>
    <n v="3"/>
    <n v="0.2"/>
    <n v="19.197599999999994"/>
  </r>
  <r>
    <n v="4043"/>
    <x v="1995"/>
    <x v="2"/>
    <x v="282"/>
    <d v="2012-01-02T00:00:00"/>
    <s v="Standard Class"/>
    <s v="AJ-10795"/>
    <x v="295"/>
    <x v="1"/>
    <s v="United States"/>
    <s v="San Francisco"/>
    <x v="1"/>
    <n v="94110"/>
    <x v="1"/>
    <s v="OFF-LA-10001474"/>
    <x v="1"/>
    <x v="2"/>
    <s v="Avery 477"/>
    <n v="274.77"/>
    <n v="9"/>
    <n v="0"/>
    <n v="126.39420000000001"/>
  </r>
  <r>
    <n v="4044"/>
    <x v="1995"/>
    <x v="2"/>
    <x v="282"/>
    <d v="2012-01-02T00:00:00"/>
    <s v="Standard Class"/>
    <s v="AJ-10795"/>
    <x v="295"/>
    <x v="1"/>
    <s v="United States"/>
    <s v="San Francisco"/>
    <x v="1"/>
    <n v="94110"/>
    <x v="1"/>
    <s v="FUR-FU-10000672"/>
    <x v="0"/>
    <x v="5"/>
    <s v="Executive Impressions 10&quot; Spectator Wall Clock"/>
    <n v="70.56"/>
    <n v="6"/>
    <n v="0"/>
    <n v="23.990399999999994"/>
  </r>
  <r>
    <n v="4045"/>
    <x v="1996"/>
    <x v="1"/>
    <x v="608"/>
    <d v="2012-06-30T00:00:00"/>
    <s v="Standard Class"/>
    <s v="JF-15565"/>
    <x v="535"/>
    <x v="0"/>
    <s v="United States"/>
    <s v="San Francisco"/>
    <x v="1"/>
    <n v="94110"/>
    <x v="1"/>
    <s v="FUR-FU-10001979"/>
    <x v="0"/>
    <x v="5"/>
    <s v="Dana Halogen Swing-Arm Architect Lamp"/>
    <n v="204.85"/>
    <n v="5"/>
    <n v="0"/>
    <n v="57.358000000000011"/>
  </r>
  <r>
    <n v="4046"/>
    <x v="1997"/>
    <x v="1"/>
    <x v="788"/>
    <d v="2012-04-07T00:00:00"/>
    <s v="Standard Class"/>
    <s v="CS-11845"/>
    <x v="688"/>
    <x v="1"/>
    <s v="United States"/>
    <s v="Houston"/>
    <x v="5"/>
    <n v="77070"/>
    <x v="2"/>
    <s v="OFF-BI-10003707"/>
    <x v="1"/>
    <x v="8"/>
    <s v="Aluminum Screw Posts"/>
    <n v="9.155999999999997"/>
    <n v="3"/>
    <n v="0.8"/>
    <n v="-13.734000000000002"/>
  </r>
  <r>
    <n v="4047"/>
    <x v="1998"/>
    <x v="3"/>
    <x v="208"/>
    <d v="2014-10-26T00:00:00"/>
    <s v="Standard Class"/>
    <s v="SP-20920"/>
    <x v="727"/>
    <x v="0"/>
    <s v="United States"/>
    <s v="Chicago"/>
    <x v="10"/>
    <n v="60653"/>
    <x v="2"/>
    <s v="OFF-AP-10002191"/>
    <x v="1"/>
    <x v="9"/>
    <s v="Belkin 8 Outlet SurgeMaster II Gold Surge Protector"/>
    <n v="23.991999999999994"/>
    <n v="2"/>
    <n v="0.8"/>
    <n v="-62.379199999999997"/>
  </r>
  <r>
    <n v="4048"/>
    <x v="1999"/>
    <x v="1"/>
    <x v="747"/>
    <d v="2012-07-19T00:00:00"/>
    <s v="First Class"/>
    <s v="KE-16420"/>
    <x v="722"/>
    <x v="1"/>
    <s v="United States"/>
    <s v="New York City"/>
    <x v="15"/>
    <n v="10035"/>
    <x v="3"/>
    <s v="OFF-PA-10000501"/>
    <x v="1"/>
    <x v="10"/>
    <s v="Petty Cash Envelope"/>
    <n v="80.88"/>
    <n v="3"/>
    <n v="0"/>
    <n v="39.6312"/>
  </r>
  <r>
    <n v="4049"/>
    <x v="1999"/>
    <x v="1"/>
    <x v="747"/>
    <d v="2012-07-19T00:00:00"/>
    <s v="First Class"/>
    <s v="KE-16420"/>
    <x v="722"/>
    <x v="1"/>
    <s v="United States"/>
    <s v="New York City"/>
    <x v="15"/>
    <n v="10035"/>
    <x v="3"/>
    <s v="TEC-AC-10001990"/>
    <x v="2"/>
    <x v="11"/>
    <s v="Kensington Orbit Wireless Mobile Trackball for PC and Mac"/>
    <n v="599.9"/>
    <n v="10"/>
    <n v="0"/>
    <n v="191.96799999999996"/>
  </r>
  <r>
    <n v="4050"/>
    <x v="2000"/>
    <x v="3"/>
    <x v="92"/>
    <d v="2014-06-27T00:00:00"/>
    <s v="Second Class"/>
    <s v="GA-14515"/>
    <x v="654"/>
    <x v="0"/>
    <s v="United States"/>
    <s v="New York City"/>
    <x v="15"/>
    <n v="10011"/>
    <x v="3"/>
    <s v="FUR-FU-10003601"/>
    <x v="0"/>
    <x v="5"/>
    <s v="Deflect-o RollaMat Studded, Beveled Mat for Medium Pile Carpeting"/>
    <n v="276.69"/>
    <n v="3"/>
    <n v="0"/>
    <n v="49.804199999999994"/>
  </r>
  <r>
    <n v="4051"/>
    <x v="2000"/>
    <x v="3"/>
    <x v="92"/>
    <d v="2014-06-27T00:00:00"/>
    <s v="Second Class"/>
    <s v="GA-14515"/>
    <x v="654"/>
    <x v="0"/>
    <s v="United States"/>
    <s v="New York City"/>
    <x v="15"/>
    <n v="10011"/>
    <x v="3"/>
    <s v="FUR-CH-10001891"/>
    <x v="0"/>
    <x v="1"/>
    <s v="Global Deluxe Office Fabric Chairs"/>
    <n v="172.76400000000001"/>
    <n v="2"/>
    <n v="0.1"/>
    <n v="32.633200000000016"/>
  </r>
  <r>
    <n v="4052"/>
    <x v="2001"/>
    <x v="2"/>
    <x v="411"/>
    <d v="2011-10-03T00:00:00"/>
    <s v="Standard Class"/>
    <s v="SM-20950"/>
    <x v="416"/>
    <x v="1"/>
    <s v="United States"/>
    <s v="Philadelphia"/>
    <x v="9"/>
    <n v="19134"/>
    <x v="3"/>
    <s v="OFF-AR-10003469"/>
    <x v="1"/>
    <x v="6"/>
    <s v="Nontoxic Chalk"/>
    <n v="4.2240000000000002"/>
    <n v="3"/>
    <n v="0.2"/>
    <n v="1.4783999999999997"/>
  </r>
  <r>
    <n v="4053"/>
    <x v="2001"/>
    <x v="2"/>
    <x v="411"/>
    <d v="2011-10-03T00:00:00"/>
    <s v="Standard Class"/>
    <s v="SM-20950"/>
    <x v="416"/>
    <x v="1"/>
    <s v="United States"/>
    <s v="Philadelphia"/>
    <x v="9"/>
    <n v="19134"/>
    <x v="3"/>
    <s v="FUR-TA-10004175"/>
    <x v="0"/>
    <x v="3"/>
    <s v="Hon 30&quot; x 60&quot; Table with Locking Drawer"/>
    <n v="409.27199999999999"/>
    <n v="2"/>
    <n v="0.4"/>
    <n v="-81.854399999999998"/>
  </r>
  <r>
    <n v="4054"/>
    <x v="2001"/>
    <x v="2"/>
    <x v="411"/>
    <d v="2011-10-03T00:00:00"/>
    <s v="Standard Class"/>
    <s v="SM-20950"/>
    <x v="416"/>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x v="416"/>
    <x v="1"/>
    <s v="United States"/>
    <s v="Philadelphia"/>
    <x v="9"/>
    <n v="19134"/>
    <x v="3"/>
    <s v="OFF-PA-10000533"/>
    <x v="1"/>
    <x v="10"/>
    <s v="Southworth Parchment Paper &amp; Envelopes"/>
    <n v="20.928000000000001"/>
    <n v="4"/>
    <n v="0.2"/>
    <n v="6.8015999999999996"/>
  </r>
  <r>
    <n v="4056"/>
    <x v="2001"/>
    <x v="2"/>
    <x v="411"/>
    <d v="2011-10-03T00:00:00"/>
    <s v="Standard Class"/>
    <s v="SM-20950"/>
    <x v="416"/>
    <x v="1"/>
    <s v="United States"/>
    <s v="Philadelphia"/>
    <x v="9"/>
    <n v="19134"/>
    <x v="3"/>
    <s v="OFF-ST-10004459"/>
    <x v="1"/>
    <x v="4"/>
    <s v="Tennsco Single-Tier Lockers"/>
    <n v="1801.6320000000001"/>
    <n v="6"/>
    <n v="0.2"/>
    <n v="-337.80600000000004"/>
  </r>
  <r>
    <n v="4057"/>
    <x v="2001"/>
    <x v="2"/>
    <x v="411"/>
    <d v="2011-10-03T00:00:00"/>
    <s v="Standard Class"/>
    <s v="SM-20950"/>
    <x v="416"/>
    <x v="1"/>
    <s v="United States"/>
    <s v="Philadelphia"/>
    <x v="9"/>
    <n v="19134"/>
    <x v="3"/>
    <s v="FUR-TA-10004147"/>
    <x v="0"/>
    <x v="3"/>
    <s v="Hon 4060 Series Tables"/>
    <n v="67.175999999999988"/>
    <n v="1"/>
    <n v="0.4"/>
    <n v="-20.152800000000006"/>
  </r>
  <r>
    <n v="4058"/>
    <x v="2002"/>
    <x v="2"/>
    <x v="156"/>
    <d v="2011-11-28T00:00:00"/>
    <s v="Standard Class"/>
    <s v="DK-12985"/>
    <x v="213"/>
    <x v="0"/>
    <s v="United States"/>
    <s v="Chicago"/>
    <x v="10"/>
    <n v="60610"/>
    <x v="2"/>
    <s v="OFF-ST-10000046"/>
    <x v="1"/>
    <x v="4"/>
    <s v="Fellowes Super Stor/Drawer Files"/>
    <n v="646.20000000000005"/>
    <n v="5"/>
    <n v="0.2"/>
    <n v="-8.0774999999999864"/>
  </r>
  <r>
    <n v="4059"/>
    <x v="2003"/>
    <x v="1"/>
    <x v="312"/>
    <d v="2012-11-24T00:00:00"/>
    <s v="Standard Class"/>
    <s v="LC-16885"/>
    <x v="62"/>
    <x v="0"/>
    <s v="United States"/>
    <s v="Oakland"/>
    <x v="1"/>
    <n v="94601"/>
    <x v="1"/>
    <s v="TEC-PH-10004774"/>
    <x v="2"/>
    <x v="7"/>
    <s v="Gear Head AU3700S Headset"/>
    <n v="72.744000000000014"/>
    <n v="7"/>
    <n v="0.2"/>
    <n v="-15.458100000000007"/>
  </r>
  <r>
    <n v="4060"/>
    <x v="2003"/>
    <x v="1"/>
    <x v="312"/>
    <d v="2012-11-24T00:00:00"/>
    <s v="Standard Class"/>
    <s v="LC-16885"/>
    <x v="62"/>
    <x v="0"/>
    <s v="United States"/>
    <s v="Oakland"/>
    <x v="1"/>
    <n v="94601"/>
    <x v="1"/>
    <s v="FUR-CH-10000595"/>
    <x v="0"/>
    <x v="1"/>
    <s v="Safco Contoured Stacking Chairs"/>
    <n v="572.16000000000008"/>
    <n v="3"/>
    <n v="0.2"/>
    <n v="35.759999999999962"/>
  </r>
  <r>
    <n v="4061"/>
    <x v="2004"/>
    <x v="0"/>
    <x v="474"/>
    <d v="2013-11-08T00:00:00"/>
    <s v="Standard Class"/>
    <s v="XP-21865"/>
    <x v="190"/>
    <x v="0"/>
    <s v="United States"/>
    <s v="Chicago"/>
    <x v="10"/>
    <n v="60610"/>
    <x v="2"/>
    <s v="TEC-AC-10002473"/>
    <x v="2"/>
    <x v="11"/>
    <s v="Maxell 4.7GB DVD-R"/>
    <n v="68.111999999999995"/>
    <n v="3"/>
    <n v="0.2"/>
    <n v="17.879399999999997"/>
  </r>
  <r>
    <n v="4062"/>
    <x v="2005"/>
    <x v="1"/>
    <x v="14"/>
    <d v="2012-09-20T00:00:00"/>
    <s v="First Class"/>
    <s v="CS-11845"/>
    <x v="688"/>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x v="420"/>
    <x v="0"/>
    <s v="United States"/>
    <s v="Philadelphia"/>
    <x v="9"/>
    <n v="19143"/>
    <x v="3"/>
    <s v="TEC-AC-10002800"/>
    <x v="2"/>
    <x v="11"/>
    <s v="Plantronics Audio 478 Stereo USB Headset"/>
    <n v="39.992000000000004"/>
    <n v="1"/>
    <n v="0.2"/>
    <n v="7.4984999999999964"/>
  </r>
  <r>
    <n v="4064"/>
    <x v="2007"/>
    <x v="2"/>
    <x v="670"/>
    <d v="2011-06-26T00:00:00"/>
    <s v="First Class"/>
    <s v="DL-13330"/>
    <x v="658"/>
    <x v="0"/>
    <s v="United States"/>
    <s v="Concord"/>
    <x v="3"/>
    <n v="28027"/>
    <x v="0"/>
    <s v="OFF-AR-10002766"/>
    <x v="1"/>
    <x v="6"/>
    <s v="Prang Drawing Pencil Set"/>
    <n v="20.015999999999998"/>
    <n v="9"/>
    <n v="0.2"/>
    <n v="1.7514000000000003"/>
  </r>
  <r>
    <n v="4065"/>
    <x v="2007"/>
    <x v="2"/>
    <x v="670"/>
    <d v="2011-06-26T00:00:00"/>
    <s v="First Class"/>
    <s v="DL-13330"/>
    <x v="658"/>
    <x v="0"/>
    <s v="United States"/>
    <s v="Concord"/>
    <x v="3"/>
    <n v="28027"/>
    <x v="0"/>
    <s v="OFF-SU-10002522"/>
    <x v="1"/>
    <x v="14"/>
    <s v="Acme Kleen Earth Office Shears"/>
    <n v="3.1040000000000001"/>
    <n v="1"/>
    <n v="0.2"/>
    <n v="0.34919999999999951"/>
  </r>
  <r>
    <n v="4066"/>
    <x v="2008"/>
    <x v="2"/>
    <x v="301"/>
    <d v="2011-11-05T00:00:00"/>
    <s v="Standard Class"/>
    <s v="KH-16630"/>
    <x v="175"/>
    <x v="1"/>
    <s v="United States"/>
    <s v="Charlotte"/>
    <x v="3"/>
    <n v="28205"/>
    <x v="0"/>
    <s v="OFF-FA-10003021"/>
    <x v="1"/>
    <x v="13"/>
    <s v="Staples"/>
    <n v="7.52"/>
    <n v="5"/>
    <n v="0.2"/>
    <n v="1.4099999999999997"/>
  </r>
  <r>
    <n v="4067"/>
    <x v="2008"/>
    <x v="2"/>
    <x v="301"/>
    <d v="2011-11-05T00:00:00"/>
    <s v="Standard Class"/>
    <s v="KH-16630"/>
    <x v="175"/>
    <x v="1"/>
    <s v="United States"/>
    <s v="Charlotte"/>
    <x v="3"/>
    <n v="28205"/>
    <x v="0"/>
    <s v="OFF-AR-10000634"/>
    <x v="1"/>
    <x v="6"/>
    <s v="Newell 320"/>
    <n v="10.272000000000002"/>
    <n v="3"/>
    <n v="0.2"/>
    <n v="0.89880000000000004"/>
  </r>
  <r>
    <n v="4068"/>
    <x v="2008"/>
    <x v="2"/>
    <x v="301"/>
    <d v="2011-11-05T00:00:00"/>
    <s v="Standard Class"/>
    <s v="KH-16630"/>
    <x v="175"/>
    <x v="1"/>
    <s v="United States"/>
    <s v="Charlotte"/>
    <x v="3"/>
    <n v="28205"/>
    <x v="0"/>
    <s v="OFF-LA-10001771"/>
    <x v="1"/>
    <x v="2"/>
    <s v="Avery 513"/>
    <n v="47.808000000000007"/>
    <n v="12"/>
    <n v="0.2"/>
    <n v="15.537599999999998"/>
  </r>
  <r>
    <n v="4069"/>
    <x v="2008"/>
    <x v="2"/>
    <x v="301"/>
    <d v="2011-11-05T00:00:00"/>
    <s v="Standard Class"/>
    <s v="KH-16630"/>
    <x v="175"/>
    <x v="1"/>
    <s v="United States"/>
    <s v="Charlotte"/>
    <x v="3"/>
    <n v="28205"/>
    <x v="0"/>
    <s v="TEC-PH-10004434"/>
    <x v="2"/>
    <x v="7"/>
    <s v="Cisco IP Phone 7961G VoIP phone - Dark gray"/>
    <n v="978.83999999999992"/>
    <n v="9"/>
    <n v="0.2"/>
    <n v="110.1194999999999"/>
  </r>
  <r>
    <n v="4070"/>
    <x v="2009"/>
    <x v="0"/>
    <x v="770"/>
    <d v="2013-09-01T00:00:00"/>
    <s v="First Class"/>
    <s v="TP-21415"/>
    <x v="599"/>
    <x v="0"/>
    <s v="United States"/>
    <s v="Dallas"/>
    <x v="5"/>
    <n v="75081"/>
    <x v="2"/>
    <s v="OFF-BI-10000050"/>
    <x v="1"/>
    <x v="8"/>
    <s v="Angle-D Binders with Locking Rings, Label Holders"/>
    <n v="13.139999999999997"/>
    <n v="9"/>
    <n v="0.8"/>
    <n v="-21.681000000000004"/>
  </r>
  <r>
    <n v="4071"/>
    <x v="2009"/>
    <x v="0"/>
    <x v="770"/>
    <d v="2013-09-01T00:00:00"/>
    <s v="First Class"/>
    <s v="TP-21415"/>
    <x v="599"/>
    <x v="0"/>
    <s v="United States"/>
    <s v="Dallas"/>
    <x v="5"/>
    <n v="75081"/>
    <x v="2"/>
    <s v="OFF-BI-10002414"/>
    <x v="1"/>
    <x v="8"/>
    <s v="GBC ProClick Spines for 32-Hole Punch"/>
    <n v="10.023999999999997"/>
    <n v="4"/>
    <n v="0.8"/>
    <n v="-16.539600000000007"/>
  </r>
  <r>
    <n v="4072"/>
    <x v="2009"/>
    <x v="0"/>
    <x v="770"/>
    <d v="2013-09-01T00:00:00"/>
    <s v="First Class"/>
    <s v="TP-21415"/>
    <x v="599"/>
    <x v="0"/>
    <s v="United States"/>
    <s v="Dallas"/>
    <x v="5"/>
    <n v="75081"/>
    <x v="2"/>
    <s v="FUR-BO-10003159"/>
    <x v="0"/>
    <x v="0"/>
    <s v="Sauder Camden County Collection Libraries, Planked Cherry Finish"/>
    <n v="156.37279999999998"/>
    <n v="2"/>
    <n v="0.32"/>
    <n v="-52.890800000000027"/>
  </r>
  <r>
    <n v="4073"/>
    <x v="2010"/>
    <x v="1"/>
    <x v="401"/>
    <d v="2012-12-08T00:00:00"/>
    <s v="Second Class"/>
    <s v="NP-18685"/>
    <x v="472"/>
    <x v="2"/>
    <s v="United States"/>
    <s v="Indianapolis"/>
    <x v="14"/>
    <n v="46203"/>
    <x v="2"/>
    <s v="TEC-CO-10002095"/>
    <x v="2"/>
    <x v="16"/>
    <s v="Hewlett Packard 610 Color Digital Copier / Printer"/>
    <n v="999.98"/>
    <n v="2"/>
    <n v="0"/>
    <n v="449.99099999999999"/>
  </r>
  <r>
    <n v="4074"/>
    <x v="2011"/>
    <x v="1"/>
    <x v="496"/>
    <d v="2012-09-27T00:00:00"/>
    <s v="First Class"/>
    <s v="SC-20680"/>
    <x v="649"/>
    <x v="2"/>
    <s v="United States"/>
    <s v="Broken Arrow"/>
    <x v="26"/>
    <n v="74012"/>
    <x v="2"/>
    <s v="TEC-PH-10004120"/>
    <x v="2"/>
    <x v="7"/>
    <s v="AT&amp;T 1080 Phone"/>
    <n v="821.94"/>
    <n v="6"/>
    <n v="0"/>
    <n v="213.70440000000002"/>
  </r>
  <r>
    <n v="4075"/>
    <x v="2012"/>
    <x v="3"/>
    <x v="940"/>
    <d v="2014-11-21T00:00:00"/>
    <s v="Standard Class"/>
    <s v="DK-12895"/>
    <x v="729"/>
    <x v="0"/>
    <s v="United States"/>
    <s v="Miramar"/>
    <x v="2"/>
    <n v="33023"/>
    <x v="0"/>
    <s v="FUR-FU-10003553"/>
    <x v="0"/>
    <x v="5"/>
    <s v="Howard Miller 13-1/2&quot; Diameter Rosebrook Wall Clock"/>
    <n v="220.06399999999999"/>
    <n v="4"/>
    <n v="0.2"/>
    <n v="55.016000000000012"/>
  </r>
  <r>
    <n v="4076"/>
    <x v="2012"/>
    <x v="3"/>
    <x v="940"/>
    <d v="2014-11-21T00:00:00"/>
    <s v="Standard Class"/>
    <s v="DK-12895"/>
    <x v="729"/>
    <x v="0"/>
    <s v="United States"/>
    <s v="Miramar"/>
    <x v="2"/>
    <n v="33023"/>
    <x v="0"/>
    <s v="FUR-FU-10001488"/>
    <x v="0"/>
    <x v="5"/>
    <s v="Tenex 46&quot; x 60&quot; Computer Anti-Static Chairmat, Rectangular Shaped"/>
    <n v="339.13600000000002"/>
    <n v="4"/>
    <n v="0.2"/>
    <n v="0"/>
  </r>
  <r>
    <n v="4077"/>
    <x v="2013"/>
    <x v="1"/>
    <x v="546"/>
    <d v="2012-12-21T00:00:00"/>
    <s v="Second Class"/>
    <s v="SM-20950"/>
    <x v="416"/>
    <x v="1"/>
    <s v="United States"/>
    <s v="Omaha"/>
    <x v="8"/>
    <n v="68104"/>
    <x v="2"/>
    <s v="OFF-BI-10003094"/>
    <x v="1"/>
    <x v="8"/>
    <s v="Self-Adhesive Ring Binder Labels"/>
    <n v="7.04"/>
    <n v="2"/>
    <n v="0"/>
    <n v="3.3087999999999997"/>
  </r>
  <r>
    <n v="4078"/>
    <x v="2013"/>
    <x v="1"/>
    <x v="546"/>
    <d v="2012-12-21T00:00:00"/>
    <s v="Second Class"/>
    <s v="SM-20950"/>
    <x v="416"/>
    <x v="1"/>
    <s v="United States"/>
    <s v="Omaha"/>
    <x v="8"/>
    <n v="68104"/>
    <x v="2"/>
    <s v="OFF-FA-10003472"/>
    <x v="1"/>
    <x v="13"/>
    <s v="Bagged Rubber Bands"/>
    <n v="5.04"/>
    <n v="4"/>
    <n v="0"/>
    <n v="0.2016"/>
  </r>
  <r>
    <n v="4079"/>
    <x v="2013"/>
    <x v="1"/>
    <x v="546"/>
    <d v="2012-12-21T00:00:00"/>
    <s v="Second Class"/>
    <s v="SM-20950"/>
    <x v="416"/>
    <x v="1"/>
    <s v="United States"/>
    <s v="Omaha"/>
    <x v="8"/>
    <n v="68104"/>
    <x v="2"/>
    <s v="OFF-PA-10001289"/>
    <x v="1"/>
    <x v="10"/>
    <s v="White Computer Printout Paper by Universal"/>
    <n v="116.28"/>
    <n v="3"/>
    <n v="0"/>
    <n v="56.977199999999996"/>
  </r>
  <r>
    <n v="4080"/>
    <x v="2014"/>
    <x v="1"/>
    <x v="379"/>
    <d v="2012-12-24T00:00:00"/>
    <s v="First Class"/>
    <s v="LS-17245"/>
    <x v="201"/>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x v="722"/>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x v="722"/>
    <x v="1"/>
    <s v="United States"/>
    <s v="Tigard"/>
    <x v="21"/>
    <n v="97224"/>
    <x v="1"/>
    <s v="OFF-BI-10004828"/>
    <x v="1"/>
    <x v="8"/>
    <s v="GBC Poly Designer Binding Covers"/>
    <n v="5.0220000000000002"/>
    <n v="1"/>
    <n v="0.7"/>
    <n v="-3.5153999999999996"/>
  </r>
  <r>
    <n v="4083"/>
    <x v="2016"/>
    <x v="3"/>
    <x v="92"/>
    <d v="2014-07-01T00:00:00"/>
    <s v="Standard Class"/>
    <s v="MC-17635"/>
    <x v="637"/>
    <x v="1"/>
    <s v="United States"/>
    <s v="Decatur"/>
    <x v="10"/>
    <n v="62521"/>
    <x v="2"/>
    <s v="OFF-BI-10004632"/>
    <x v="1"/>
    <x v="8"/>
    <s v="Ibico Hi-Tech Manual Binding System"/>
    <n v="182.99399999999997"/>
    <n v="3"/>
    <n v="0.8"/>
    <n v="-320.23950000000013"/>
  </r>
  <r>
    <n v="4084"/>
    <x v="2016"/>
    <x v="3"/>
    <x v="92"/>
    <d v="2014-07-01T00:00:00"/>
    <s v="Standard Class"/>
    <s v="MC-17635"/>
    <x v="637"/>
    <x v="1"/>
    <s v="United States"/>
    <s v="Decatur"/>
    <x v="10"/>
    <n v="62521"/>
    <x v="2"/>
    <s v="OFF-PA-10000327"/>
    <x v="1"/>
    <x v="10"/>
    <s v="Xerox 1971"/>
    <n v="10.272000000000002"/>
    <n v="3"/>
    <n v="0.2"/>
    <n v="3.2099999999999982"/>
  </r>
  <r>
    <n v="4085"/>
    <x v="2017"/>
    <x v="3"/>
    <x v="210"/>
    <d v="2014-09-10T00:00:00"/>
    <s v="First Class"/>
    <s v="Dp-13240"/>
    <x v="656"/>
    <x v="2"/>
    <s v="United States"/>
    <s v="Phoenix"/>
    <x v="16"/>
    <n v="85023"/>
    <x v="1"/>
    <s v="OFF-BI-10003291"/>
    <x v="1"/>
    <x v="8"/>
    <s v="Wilson Jones Leather-Like Binders with DublLock Round Rings"/>
    <n v="7.857000000000002"/>
    <n v="3"/>
    <n v="0.7"/>
    <n v="-6.0236999999999998"/>
  </r>
  <r>
    <n v="4086"/>
    <x v="2018"/>
    <x v="0"/>
    <x v="578"/>
    <d v="2013-08-07T00:00:00"/>
    <s v="Second Class"/>
    <s v="LC-16930"/>
    <x v="18"/>
    <x v="1"/>
    <s v="United States"/>
    <s v="Sacramento"/>
    <x v="1"/>
    <n v="95823"/>
    <x v="1"/>
    <s v="TEC-PH-10002275"/>
    <x v="2"/>
    <x v="7"/>
    <s v="Mitel 5320 IP Phone VoIP phone"/>
    <n v="302.38400000000001"/>
    <n v="2"/>
    <n v="0.2"/>
    <n v="30.238400000000013"/>
  </r>
  <r>
    <n v="4087"/>
    <x v="2018"/>
    <x v="0"/>
    <x v="578"/>
    <d v="2013-08-07T00:00:00"/>
    <s v="Second Class"/>
    <s v="LC-16930"/>
    <x v="18"/>
    <x v="1"/>
    <s v="United States"/>
    <s v="Sacramento"/>
    <x v="1"/>
    <n v="95823"/>
    <x v="1"/>
    <s v="OFF-BI-10003291"/>
    <x v="1"/>
    <x v="8"/>
    <s v="Wilson Jones Leather-Like Binders with DublLock Round Rings"/>
    <n v="20.952000000000002"/>
    <n v="3"/>
    <n v="0.2"/>
    <n v="7.0712999999999981"/>
  </r>
  <r>
    <n v="4088"/>
    <x v="2018"/>
    <x v="0"/>
    <x v="578"/>
    <d v="2013-08-07T00:00:00"/>
    <s v="Second Class"/>
    <s v="LC-16930"/>
    <x v="18"/>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x v="23"/>
    <x v="0"/>
    <s v="United States"/>
    <s v="Jonesboro"/>
    <x v="36"/>
    <n v="72401"/>
    <x v="0"/>
    <s v="FUR-BO-10000711"/>
    <x v="0"/>
    <x v="0"/>
    <s v="Hon Metal Bookcases, Gray"/>
    <n v="638.82000000000005"/>
    <n v="9"/>
    <n v="0"/>
    <n v="172.48140000000001"/>
  </r>
  <r>
    <n v="4090"/>
    <x v="2020"/>
    <x v="0"/>
    <x v="178"/>
    <d v="2013-04-06T00:00:00"/>
    <s v="Standard Class"/>
    <s v="TB-21175"/>
    <x v="533"/>
    <x v="1"/>
    <s v="United States"/>
    <s v="New York City"/>
    <x v="15"/>
    <n v="10035"/>
    <x v="3"/>
    <s v="OFF-LA-10001297"/>
    <x v="1"/>
    <x v="2"/>
    <s v="Avery 473"/>
    <n v="20.7"/>
    <n v="2"/>
    <n v="0"/>
    <n v="9.9359999999999999"/>
  </r>
  <r>
    <n v="4091"/>
    <x v="2020"/>
    <x v="0"/>
    <x v="178"/>
    <d v="2013-04-06T00:00:00"/>
    <s v="Standard Class"/>
    <s v="TB-21175"/>
    <x v="533"/>
    <x v="1"/>
    <s v="United States"/>
    <s v="New York City"/>
    <x v="15"/>
    <n v="10035"/>
    <x v="3"/>
    <s v="OFF-SU-10001574"/>
    <x v="1"/>
    <x v="14"/>
    <s v="Acme Value Line Scissors"/>
    <n v="10.95"/>
    <n v="3"/>
    <n v="0"/>
    <n v="3.2849999999999993"/>
  </r>
  <r>
    <n v="4092"/>
    <x v="2020"/>
    <x v="0"/>
    <x v="178"/>
    <d v="2013-04-06T00:00:00"/>
    <s v="Standard Class"/>
    <s v="TB-21175"/>
    <x v="533"/>
    <x v="1"/>
    <s v="United States"/>
    <s v="New York City"/>
    <x v="15"/>
    <n v="10035"/>
    <x v="3"/>
    <s v="OFF-BI-10003305"/>
    <x v="1"/>
    <x v="8"/>
    <s v="Avery Hanging File Binders"/>
    <n v="14.352000000000002"/>
    <n v="3"/>
    <n v="0.2"/>
    <n v="4.6643999999999988"/>
  </r>
  <r>
    <n v="4093"/>
    <x v="2021"/>
    <x v="3"/>
    <x v="941"/>
    <d v="2014-05-19T00:00:00"/>
    <s v="First Class"/>
    <s v="JM-15865"/>
    <x v="622"/>
    <x v="0"/>
    <s v="United States"/>
    <s v="Akron"/>
    <x v="24"/>
    <n v="44312"/>
    <x v="3"/>
    <s v="OFF-ST-10002574"/>
    <x v="1"/>
    <x v="4"/>
    <s v="SAFCO Commercial Wire Shelving, Black"/>
    <n v="221.024"/>
    <n v="2"/>
    <n v="0.2"/>
    <n v="-55.256"/>
  </r>
  <r>
    <n v="4094"/>
    <x v="2022"/>
    <x v="1"/>
    <x v="252"/>
    <d v="2012-08-28T00:00:00"/>
    <s v="Standard Class"/>
    <s v="KW-16435"/>
    <x v="147"/>
    <x v="0"/>
    <s v="United States"/>
    <s v="Florence"/>
    <x v="0"/>
    <n v="41042"/>
    <x v="0"/>
    <s v="TEC-MA-10000864"/>
    <x v="2"/>
    <x v="15"/>
    <s v="Cisco 9971 IP Video Phone Charcoal"/>
    <n v="3080"/>
    <n v="7"/>
    <n v="0"/>
    <n v="1416.7999999999997"/>
  </r>
  <r>
    <n v="4095"/>
    <x v="2022"/>
    <x v="1"/>
    <x v="252"/>
    <d v="2012-08-28T00:00:00"/>
    <s v="Standard Class"/>
    <s v="KW-16435"/>
    <x v="147"/>
    <x v="0"/>
    <s v="United States"/>
    <s v="Florence"/>
    <x v="0"/>
    <n v="41042"/>
    <x v="0"/>
    <s v="TEC-AC-10003289"/>
    <x v="2"/>
    <x v="11"/>
    <s v="Anker Ultra-Slim Mini Bluetooth 3.0 Wireless Keyboard"/>
    <n v="79.959999999999994"/>
    <n v="4"/>
    <n v="0"/>
    <n v="18.390799999999999"/>
  </r>
  <r>
    <n v="4096"/>
    <x v="2022"/>
    <x v="1"/>
    <x v="252"/>
    <d v="2012-08-28T00:00:00"/>
    <s v="Standard Class"/>
    <s v="KW-16435"/>
    <x v="147"/>
    <x v="0"/>
    <s v="United States"/>
    <s v="Florence"/>
    <x v="0"/>
    <n v="41042"/>
    <x v="0"/>
    <s v="TEC-PH-10001619"/>
    <x v="2"/>
    <x v="7"/>
    <s v="LG G3"/>
    <n v="587.97"/>
    <n v="3"/>
    <n v="0"/>
    <n v="170.51129999999998"/>
  </r>
  <r>
    <n v="4097"/>
    <x v="2023"/>
    <x v="2"/>
    <x v="865"/>
    <d v="2011-09-28T00:00:00"/>
    <s v="Standard Class"/>
    <s v="SC-20095"/>
    <x v="183"/>
    <x v="0"/>
    <s v="United States"/>
    <s v="Minneapolis"/>
    <x v="11"/>
    <n v="55407"/>
    <x v="2"/>
    <s v="OFF-PA-10004888"/>
    <x v="1"/>
    <x v="10"/>
    <s v="Xerox 217"/>
    <n v="32.400000000000006"/>
    <n v="5"/>
    <n v="0"/>
    <n v="15.552000000000001"/>
  </r>
  <r>
    <n v="4098"/>
    <x v="2023"/>
    <x v="2"/>
    <x v="865"/>
    <d v="2011-09-28T00:00:00"/>
    <s v="Standard Class"/>
    <s v="SC-20095"/>
    <x v="183"/>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x v="183"/>
    <x v="0"/>
    <s v="United States"/>
    <s v="Minneapolis"/>
    <x v="11"/>
    <n v="55407"/>
    <x v="2"/>
    <s v="OFF-BI-10001120"/>
    <x v="1"/>
    <x v="8"/>
    <s v="Ibico EPK-21 Electric Binding System"/>
    <n v="9449.9500000000007"/>
    <n v="5"/>
    <n v="0"/>
    <n v="4630.4755000000005"/>
  </r>
  <r>
    <n v="4100"/>
    <x v="2023"/>
    <x v="2"/>
    <x v="865"/>
    <d v="2011-09-28T00:00:00"/>
    <s v="Standard Class"/>
    <s v="SC-20095"/>
    <x v="183"/>
    <x v="0"/>
    <s v="United States"/>
    <s v="Minneapolis"/>
    <x v="11"/>
    <n v="55407"/>
    <x v="2"/>
    <s v="OFF-BI-10000301"/>
    <x v="1"/>
    <x v="8"/>
    <s v="GBC Instant Report Kit"/>
    <n v="12.94"/>
    <n v="2"/>
    <n v="0"/>
    <n v="6.47"/>
  </r>
  <r>
    <n v="4101"/>
    <x v="2024"/>
    <x v="3"/>
    <x v="249"/>
    <d v="2014-06-24T00:00:00"/>
    <s v="Standard Class"/>
    <s v="ZC-21910"/>
    <x v="233"/>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x v="233"/>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x v="233"/>
    <x v="0"/>
    <s v="United States"/>
    <s v="Houston"/>
    <x v="5"/>
    <n v="77095"/>
    <x v="2"/>
    <s v="OFF-PA-10000740"/>
    <x v="1"/>
    <x v="10"/>
    <s v="Xerox 1982"/>
    <n v="146.17600000000002"/>
    <n v="8"/>
    <n v="0.2"/>
    <n v="47.50719999999999"/>
  </r>
  <r>
    <n v="4104"/>
    <x v="2025"/>
    <x v="3"/>
    <x v="202"/>
    <d v="2014-12-22T00:00:00"/>
    <s v="Same Day"/>
    <s v="RB-19465"/>
    <x v="46"/>
    <x v="2"/>
    <s v="United States"/>
    <s v="Fremont"/>
    <x v="8"/>
    <n v="68025"/>
    <x v="2"/>
    <s v="FUR-FU-10001940"/>
    <x v="0"/>
    <x v="5"/>
    <s v="Staples"/>
    <n v="15.92"/>
    <n v="2"/>
    <n v="0"/>
    <n v="7.0048000000000012"/>
  </r>
  <r>
    <n v="4105"/>
    <x v="2026"/>
    <x v="3"/>
    <x v="783"/>
    <d v="2014-08-14T00:00:00"/>
    <s v="Standard Class"/>
    <s v="JK-15370"/>
    <x v="271"/>
    <x v="0"/>
    <s v="United States"/>
    <s v="San Diego"/>
    <x v="1"/>
    <n v="92105"/>
    <x v="1"/>
    <s v="TEC-PH-10000439"/>
    <x v="2"/>
    <x v="7"/>
    <s v="GE DSL Phone Line Filter"/>
    <n v="159.96000000000004"/>
    <n v="5"/>
    <n v="0.2"/>
    <n v="17.995499999999979"/>
  </r>
  <r>
    <n v="4106"/>
    <x v="2026"/>
    <x v="3"/>
    <x v="783"/>
    <d v="2014-08-14T00:00:00"/>
    <s v="Standard Class"/>
    <s v="JK-15370"/>
    <x v="271"/>
    <x v="0"/>
    <s v="United States"/>
    <s v="San Diego"/>
    <x v="1"/>
    <n v="92105"/>
    <x v="1"/>
    <s v="OFF-BI-10000404"/>
    <x v="1"/>
    <x v="8"/>
    <s v="Avery Printable Repositionable Plastic Tabs"/>
    <n v="13.76"/>
    <n v="2"/>
    <n v="0.2"/>
    <n v="4.6440000000000001"/>
  </r>
  <r>
    <n v="4107"/>
    <x v="2027"/>
    <x v="0"/>
    <x v="250"/>
    <d v="2013-08-27T00:00:00"/>
    <s v="Standard Class"/>
    <s v="DD-13570"/>
    <x v="732"/>
    <x v="0"/>
    <s v="United States"/>
    <s v="Houston"/>
    <x v="5"/>
    <n v="77041"/>
    <x v="2"/>
    <s v="OFF-BI-10003676"/>
    <x v="1"/>
    <x v="8"/>
    <s v="GBC Standard Recycled Report Covers, Clear Plastic Sheets"/>
    <n v="4.3119999999999985"/>
    <n v="2"/>
    <n v="0.8"/>
    <n v="-6.8992000000000022"/>
  </r>
  <r>
    <n v="4108"/>
    <x v="2028"/>
    <x v="1"/>
    <x v="67"/>
    <d v="2012-09-07T00:00:00"/>
    <s v="Same Day"/>
    <s v="MC-17275"/>
    <x v="507"/>
    <x v="0"/>
    <s v="United States"/>
    <s v="New York City"/>
    <x v="15"/>
    <n v="10011"/>
    <x v="3"/>
    <s v="OFF-ST-10002486"/>
    <x v="1"/>
    <x v="4"/>
    <s v="Eldon Shelf Savers Cubes and Bins"/>
    <n v="13.96"/>
    <n v="2"/>
    <n v="0"/>
    <n v="0.27919999999999945"/>
  </r>
  <r>
    <n v="4109"/>
    <x v="2028"/>
    <x v="1"/>
    <x v="67"/>
    <d v="2012-09-07T00:00:00"/>
    <s v="Same Day"/>
    <s v="MC-17275"/>
    <x v="507"/>
    <x v="0"/>
    <s v="United States"/>
    <s v="New York City"/>
    <x v="15"/>
    <n v="10011"/>
    <x v="3"/>
    <s v="FUR-TA-10003837"/>
    <x v="0"/>
    <x v="3"/>
    <s v="Anderson Hickey Conga Table Tops &amp; Accessories"/>
    <n v="27.414000000000001"/>
    <n v="3"/>
    <n v="0.4"/>
    <n v="-14.163900000000005"/>
  </r>
  <r>
    <n v="4110"/>
    <x v="2029"/>
    <x v="1"/>
    <x v="707"/>
    <d v="2013-01-01T00:00:00"/>
    <s v="Standard Class"/>
    <s v="DL-13495"/>
    <x v="393"/>
    <x v="1"/>
    <s v="United States"/>
    <s v="Detroit"/>
    <x v="12"/>
    <n v="48227"/>
    <x v="2"/>
    <s v="TEC-PH-10002923"/>
    <x v="2"/>
    <x v="7"/>
    <s v="Logitech B530 USB Headset - headset - Full size, Binaural"/>
    <n v="73.98"/>
    <n v="2"/>
    <n v="0"/>
    <n v="19.974600000000002"/>
  </r>
  <r>
    <n v="4111"/>
    <x v="2029"/>
    <x v="1"/>
    <x v="707"/>
    <d v="2013-01-01T00:00:00"/>
    <s v="Standard Class"/>
    <s v="DL-13495"/>
    <x v="393"/>
    <x v="1"/>
    <s v="United States"/>
    <s v="Detroit"/>
    <x v="12"/>
    <n v="48227"/>
    <x v="2"/>
    <s v="FUR-BO-10004360"/>
    <x v="0"/>
    <x v="0"/>
    <s v="Rush Hierlooms Collection Rich Wood Bookcases"/>
    <n v="160.97999999999999"/>
    <n v="1"/>
    <n v="0"/>
    <n v="20.927400000000006"/>
  </r>
  <r>
    <n v="4112"/>
    <x v="2029"/>
    <x v="1"/>
    <x v="707"/>
    <d v="2013-01-01T00:00:00"/>
    <s v="Standard Class"/>
    <s v="DL-13495"/>
    <x v="393"/>
    <x v="1"/>
    <s v="United States"/>
    <s v="Detroit"/>
    <x v="12"/>
    <n v="48227"/>
    <x v="2"/>
    <s v="OFF-PA-10002160"/>
    <x v="1"/>
    <x v="10"/>
    <s v="Xerox 1978"/>
    <n v="17.34"/>
    <n v="3"/>
    <n v="0"/>
    <n v="8.4966000000000008"/>
  </r>
  <r>
    <n v="4113"/>
    <x v="2029"/>
    <x v="1"/>
    <x v="707"/>
    <d v="2013-01-01T00:00:00"/>
    <s v="Standard Class"/>
    <s v="DL-13495"/>
    <x v="393"/>
    <x v="1"/>
    <s v="United States"/>
    <s v="Detroit"/>
    <x v="12"/>
    <n v="48227"/>
    <x v="2"/>
    <s v="OFF-AR-10002375"/>
    <x v="1"/>
    <x v="6"/>
    <s v="Newell 351"/>
    <n v="3.28"/>
    <n v="1"/>
    <n v="0"/>
    <n v="0.9511999999999996"/>
  </r>
  <r>
    <n v="4114"/>
    <x v="2030"/>
    <x v="1"/>
    <x v="942"/>
    <d v="2012-05-07T00:00:00"/>
    <s v="Standard Class"/>
    <s v="NC-18625"/>
    <x v="544"/>
    <x v="1"/>
    <s v="United States"/>
    <s v="Houston"/>
    <x v="5"/>
    <n v="77095"/>
    <x v="2"/>
    <s v="OFF-LA-10000443"/>
    <x v="1"/>
    <x v="2"/>
    <s v="Avery 501"/>
    <n v="8.8559999999999999"/>
    <n v="3"/>
    <n v="0.2"/>
    <n v="2.9888999999999997"/>
  </r>
  <r>
    <n v="4115"/>
    <x v="2030"/>
    <x v="1"/>
    <x v="942"/>
    <d v="2012-05-07T00:00:00"/>
    <s v="Standard Class"/>
    <s v="NC-18625"/>
    <x v="544"/>
    <x v="1"/>
    <s v="United States"/>
    <s v="Houston"/>
    <x v="5"/>
    <n v="77095"/>
    <x v="2"/>
    <s v="TEC-PH-10001750"/>
    <x v="2"/>
    <x v="7"/>
    <s v="Samsung Rugby III"/>
    <n v="158.376"/>
    <n v="3"/>
    <n v="0.2"/>
    <n v="13.857900000000008"/>
  </r>
  <r>
    <n v="4116"/>
    <x v="2031"/>
    <x v="0"/>
    <x v="390"/>
    <d v="2013-11-28T00:00:00"/>
    <s v="First Class"/>
    <s v="AC-10450"/>
    <x v="549"/>
    <x v="0"/>
    <s v="United States"/>
    <s v="Seattle"/>
    <x v="4"/>
    <n v="98105"/>
    <x v="1"/>
    <s v="OFF-BI-10004632"/>
    <x v="1"/>
    <x v="8"/>
    <s v="Ibico Hi-Tech Manual Binding System"/>
    <n v="1219.96"/>
    <n v="5"/>
    <n v="0.2"/>
    <n v="381.23749999999995"/>
  </r>
  <r>
    <n v="4117"/>
    <x v="2032"/>
    <x v="1"/>
    <x v="27"/>
    <d v="2012-11-29T00:00:00"/>
    <s v="Standard Class"/>
    <s v="TS-21340"/>
    <x v="358"/>
    <x v="0"/>
    <s v="United States"/>
    <s v="Los Angeles"/>
    <x v="1"/>
    <n v="90036"/>
    <x v="1"/>
    <s v="OFF-BI-10002813"/>
    <x v="1"/>
    <x v="8"/>
    <s v="Avery Reinforcements for Hole-Punch Pages"/>
    <n v="3.1680000000000001"/>
    <n v="2"/>
    <n v="0.2"/>
    <n v="0.99"/>
  </r>
  <r>
    <n v="4118"/>
    <x v="2032"/>
    <x v="1"/>
    <x v="27"/>
    <d v="2012-11-29T00:00:00"/>
    <s v="Standard Class"/>
    <s v="TS-21340"/>
    <x v="358"/>
    <x v="0"/>
    <s v="United States"/>
    <s v="Los Angeles"/>
    <x v="1"/>
    <n v="90036"/>
    <x v="1"/>
    <s v="OFF-PA-10002005"/>
    <x v="1"/>
    <x v="10"/>
    <s v="Xerox 225"/>
    <n v="19.440000000000001"/>
    <n v="3"/>
    <n v="0"/>
    <n v="9.3312000000000008"/>
  </r>
  <r>
    <n v="4119"/>
    <x v="2032"/>
    <x v="1"/>
    <x v="27"/>
    <d v="2012-11-29T00:00:00"/>
    <s v="Standard Class"/>
    <s v="TS-21340"/>
    <x v="358"/>
    <x v="0"/>
    <s v="United States"/>
    <s v="Los Angeles"/>
    <x v="1"/>
    <n v="90036"/>
    <x v="1"/>
    <s v="OFF-ST-10000060"/>
    <x v="1"/>
    <x v="4"/>
    <s v="Fellowes Bankers Box Staxonsteel Drawer File/Stacking System"/>
    <n v="454.86"/>
    <n v="7"/>
    <n v="0"/>
    <n v="54.583200000000019"/>
  </r>
  <r>
    <n v="4120"/>
    <x v="2032"/>
    <x v="1"/>
    <x v="27"/>
    <d v="2012-11-29T00:00:00"/>
    <s v="Standard Class"/>
    <s v="TS-21340"/>
    <x v="358"/>
    <x v="0"/>
    <s v="United States"/>
    <s v="Los Angeles"/>
    <x v="1"/>
    <n v="90036"/>
    <x v="1"/>
    <s v="OFF-BI-10002706"/>
    <x v="1"/>
    <x v="8"/>
    <s v="Avery Premier Heavy-Duty Binder with Round Locking Rings"/>
    <n v="91.391999999999996"/>
    <n v="8"/>
    <n v="0.2"/>
    <n v="29.702399999999997"/>
  </r>
  <r>
    <n v="4121"/>
    <x v="2033"/>
    <x v="3"/>
    <x v="507"/>
    <d v="2014-09-11T00:00:00"/>
    <s v="Standard Class"/>
    <s v="MM-17920"/>
    <x v="462"/>
    <x v="0"/>
    <s v="United States"/>
    <s v="Philadelphia"/>
    <x v="9"/>
    <n v="19120"/>
    <x v="3"/>
    <s v="TEC-AC-10000199"/>
    <x v="2"/>
    <x v="11"/>
    <s v="Kingston Digital DataTraveler 8GB USB 2.0"/>
    <n v="19.040000000000003"/>
    <n v="4"/>
    <n v="0.2"/>
    <n v="-1.4279999999999999"/>
  </r>
  <r>
    <n v="4122"/>
    <x v="2034"/>
    <x v="3"/>
    <x v="943"/>
    <d v="2014-05-13T00:00:00"/>
    <s v="Same Day"/>
    <s v="LP-17080"/>
    <x v="221"/>
    <x v="0"/>
    <s v="United States"/>
    <s v="Seattle"/>
    <x v="4"/>
    <n v="98103"/>
    <x v="1"/>
    <s v="OFF-PA-10002870"/>
    <x v="1"/>
    <x v="10"/>
    <s v="Ampad Phone Message Book, Recycled, 400 Message Capacity, 5 ¾” x 11”"/>
    <n v="37.44"/>
    <n v="6"/>
    <n v="0"/>
    <n v="16.847999999999999"/>
  </r>
  <r>
    <n v="4123"/>
    <x v="2034"/>
    <x v="3"/>
    <x v="943"/>
    <d v="2014-05-13T00:00:00"/>
    <s v="Same Day"/>
    <s v="LP-17080"/>
    <x v="221"/>
    <x v="0"/>
    <s v="United States"/>
    <s v="Seattle"/>
    <x v="4"/>
    <n v="98103"/>
    <x v="1"/>
    <s v="OFF-LA-10004545"/>
    <x v="1"/>
    <x v="2"/>
    <s v="Avery 50"/>
    <n v="37.589999999999996"/>
    <n v="3"/>
    <n v="0"/>
    <n v="17.667299999999997"/>
  </r>
  <r>
    <n v="4124"/>
    <x v="2034"/>
    <x v="3"/>
    <x v="943"/>
    <d v="2014-05-13T00:00:00"/>
    <s v="Same Day"/>
    <s v="LP-17080"/>
    <x v="221"/>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x v="410"/>
    <x v="1"/>
    <s v="United States"/>
    <s v="Watertown"/>
    <x v="15"/>
    <n v="13601"/>
    <x v="3"/>
    <s v="OFF-AP-10004249"/>
    <x v="1"/>
    <x v="9"/>
    <s v="Staples"/>
    <n v="35.910000000000004"/>
    <n v="3"/>
    <n v="0"/>
    <n v="9.6956999999999987"/>
  </r>
  <r>
    <n v="4126"/>
    <x v="2036"/>
    <x v="3"/>
    <x v="944"/>
    <d v="2014-08-01T00:00:00"/>
    <s v="Second Class"/>
    <s v="MG-18145"/>
    <x v="207"/>
    <x v="0"/>
    <s v="United States"/>
    <s v="Jacksonville"/>
    <x v="2"/>
    <n v="32216"/>
    <x v="0"/>
    <s v="FUR-FU-10001602"/>
    <x v="0"/>
    <x v="5"/>
    <s v="Eldon Delta Triangular Chair Mat, 52&quot; x 58&quot;, Clear"/>
    <n v="91.032000000000011"/>
    <n v="3"/>
    <n v="0.2"/>
    <n v="-2.2758000000000109"/>
  </r>
  <r>
    <n v="4127"/>
    <x v="2037"/>
    <x v="3"/>
    <x v="636"/>
    <d v="2014-05-10T00:00:00"/>
    <s v="First Class"/>
    <s v="GZ-14470"/>
    <x v="47"/>
    <x v="0"/>
    <s v="United States"/>
    <s v="Arlington"/>
    <x v="17"/>
    <n v="22204"/>
    <x v="0"/>
    <s v="OFF-AR-10003179"/>
    <x v="1"/>
    <x v="6"/>
    <s v="Dixon Ticonderoga Core-Lock Colored Pencils"/>
    <n v="54.66"/>
    <n v="6"/>
    <n v="0"/>
    <n v="18.037799999999997"/>
  </r>
  <r>
    <n v="4128"/>
    <x v="2038"/>
    <x v="2"/>
    <x v="111"/>
    <d v="2011-09-24T00:00:00"/>
    <s v="Standard Class"/>
    <s v="JL-15835"/>
    <x v="252"/>
    <x v="0"/>
    <s v="United States"/>
    <s v="Charlotte"/>
    <x v="3"/>
    <n v="28205"/>
    <x v="0"/>
    <s v="OFF-ST-10003722"/>
    <x v="1"/>
    <x v="4"/>
    <s v="Project Tote Personal File"/>
    <n v="67.343999999999994"/>
    <n v="6"/>
    <n v="0.2"/>
    <n v="7.5761999999999894"/>
  </r>
  <r>
    <n v="4129"/>
    <x v="2038"/>
    <x v="2"/>
    <x v="111"/>
    <d v="2011-09-24T00:00:00"/>
    <s v="Standard Class"/>
    <s v="JL-15835"/>
    <x v="252"/>
    <x v="0"/>
    <s v="United States"/>
    <s v="Charlotte"/>
    <x v="3"/>
    <n v="28205"/>
    <x v="0"/>
    <s v="TEC-MA-10001127"/>
    <x v="2"/>
    <x v="15"/>
    <s v="HP Designjet T520 Inkjet Large Format Printer - 24&quot; Color"/>
    <n v="2624.9850000000001"/>
    <n v="3"/>
    <n v="0.5"/>
    <n v="-944.99460000000045"/>
  </r>
  <r>
    <n v="4130"/>
    <x v="2039"/>
    <x v="1"/>
    <x v="368"/>
    <d v="2012-04-04T00:00:00"/>
    <s v="Standard Class"/>
    <s v="DO-13435"/>
    <x v="157"/>
    <x v="0"/>
    <s v="United States"/>
    <s v="Seattle"/>
    <x v="4"/>
    <n v="98103"/>
    <x v="1"/>
    <s v="OFF-AP-10001947"/>
    <x v="1"/>
    <x v="9"/>
    <s v="Acco 6 Outlet Guardian Premium Plus Surge Suppressor"/>
    <n v="73.28"/>
    <n v="4"/>
    <n v="0"/>
    <n v="21.251199999999997"/>
  </r>
  <r>
    <n v="4131"/>
    <x v="2040"/>
    <x v="2"/>
    <x v="728"/>
    <d v="2011-11-25T00:00:00"/>
    <s v="Standard Class"/>
    <s v="AB-10600"/>
    <x v="448"/>
    <x v="1"/>
    <s v="United States"/>
    <s v="Chicago"/>
    <x v="10"/>
    <n v="60623"/>
    <x v="2"/>
    <s v="OFF-BI-10001107"/>
    <x v="1"/>
    <x v="8"/>
    <s v="GBC White Gloss Covers, Plain Front"/>
    <n v="14.479999999999997"/>
    <n v="5"/>
    <n v="0.8"/>
    <n v="-23.89200000000001"/>
  </r>
  <r>
    <n v="4132"/>
    <x v="2041"/>
    <x v="1"/>
    <x v="740"/>
    <d v="2012-07-09T00:00:00"/>
    <s v="Standard Class"/>
    <s v="KB-16315"/>
    <x v="41"/>
    <x v="0"/>
    <s v="United States"/>
    <s v="Hollywood"/>
    <x v="2"/>
    <n v="33021"/>
    <x v="0"/>
    <s v="OFF-PA-10000349"/>
    <x v="1"/>
    <x v="10"/>
    <s v="Staples"/>
    <n v="11.952000000000002"/>
    <n v="3"/>
    <n v="0.2"/>
    <n v="4.0338000000000003"/>
  </r>
  <r>
    <n v="4133"/>
    <x v="2041"/>
    <x v="1"/>
    <x v="740"/>
    <d v="2012-07-09T00:00:00"/>
    <s v="Standard Class"/>
    <s v="KB-16315"/>
    <x v="41"/>
    <x v="0"/>
    <s v="United States"/>
    <s v="Hollywood"/>
    <x v="2"/>
    <n v="33021"/>
    <x v="0"/>
    <s v="OFF-PA-10003349"/>
    <x v="1"/>
    <x v="10"/>
    <s v="Xerox 1957"/>
    <n v="15.552000000000003"/>
    <n v="3"/>
    <n v="0.2"/>
    <n v="5.6375999999999999"/>
  </r>
  <r>
    <n v="4134"/>
    <x v="2042"/>
    <x v="2"/>
    <x v="78"/>
    <d v="2011-09-13T00:00:00"/>
    <s v="Standard Class"/>
    <s v="TT-21070"/>
    <x v="74"/>
    <x v="0"/>
    <s v="United States"/>
    <s v="Chesapeake"/>
    <x v="17"/>
    <n v="23320"/>
    <x v="0"/>
    <s v="OFF-FA-10002280"/>
    <x v="1"/>
    <x v="13"/>
    <s v="Advantus Plastic Paper Clips"/>
    <n v="45"/>
    <n v="9"/>
    <n v="0"/>
    <n v="21.599999999999998"/>
  </r>
  <r>
    <n v="4135"/>
    <x v="2042"/>
    <x v="2"/>
    <x v="78"/>
    <d v="2011-09-13T00:00:00"/>
    <s v="Standard Class"/>
    <s v="TT-21070"/>
    <x v="74"/>
    <x v="0"/>
    <s v="United States"/>
    <s v="Chesapeake"/>
    <x v="17"/>
    <n v="23320"/>
    <x v="0"/>
    <s v="TEC-MA-10000029"/>
    <x v="2"/>
    <x v="15"/>
    <s v="Epson WorkForce WF-2530 All-in-One Printer, Copier Scanner"/>
    <n v="209.96999999999997"/>
    <n v="3"/>
    <n v="0"/>
    <n v="90.287100000000009"/>
  </r>
  <r>
    <n v="4136"/>
    <x v="2043"/>
    <x v="3"/>
    <x v="280"/>
    <d v="2014-10-09T00:00:00"/>
    <s v="Standard Class"/>
    <s v="PV-18985"/>
    <x v="391"/>
    <x v="2"/>
    <s v="United States"/>
    <s v="Los Angeles"/>
    <x v="1"/>
    <n v="90036"/>
    <x v="1"/>
    <s v="OFF-BI-10002854"/>
    <x v="1"/>
    <x v="8"/>
    <s v="Performers Binder/Pad Holder, Black"/>
    <n v="112.12000000000002"/>
    <n v="5"/>
    <n v="0.2"/>
    <n v="42.045000000000002"/>
  </r>
  <r>
    <n v="4137"/>
    <x v="2043"/>
    <x v="3"/>
    <x v="280"/>
    <d v="2014-10-09T00:00:00"/>
    <s v="Standard Class"/>
    <s v="PV-18985"/>
    <x v="391"/>
    <x v="2"/>
    <s v="United States"/>
    <s v="Los Angeles"/>
    <x v="1"/>
    <n v="90036"/>
    <x v="1"/>
    <s v="OFF-ST-10003716"/>
    <x v="1"/>
    <x v="4"/>
    <s v="Tennsco Double-Tier Lockers"/>
    <n v="1575.14"/>
    <n v="7"/>
    <n v="0"/>
    <n v="204.76820000000001"/>
  </r>
  <r>
    <n v="4138"/>
    <x v="2044"/>
    <x v="3"/>
    <x v="123"/>
    <d v="2014-11-24T00:00:00"/>
    <s v="Standard Class"/>
    <s v="DD-13570"/>
    <x v="732"/>
    <x v="0"/>
    <s v="United States"/>
    <s v="Alexandria"/>
    <x v="17"/>
    <n v="22304"/>
    <x v="0"/>
    <s v="OFF-FA-10000624"/>
    <x v="1"/>
    <x v="13"/>
    <s v="OIC Binder Clips"/>
    <n v="25.060000000000002"/>
    <n v="7"/>
    <n v="0"/>
    <n v="12.530000000000001"/>
  </r>
  <r>
    <n v="4139"/>
    <x v="2045"/>
    <x v="0"/>
    <x v="945"/>
    <d v="2014-01-02T00:00:00"/>
    <s v="First Class"/>
    <s v="KD-16495"/>
    <x v="470"/>
    <x v="1"/>
    <s v="United States"/>
    <s v="Deer Park"/>
    <x v="5"/>
    <n v="77536"/>
    <x v="2"/>
    <s v="OFF-BI-10004654"/>
    <x v="1"/>
    <x v="8"/>
    <s v="Avery Binding System Hidden Tab Executive Style Index Sets"/>
    <n v="6.9239999999999977"/>
    <n v="6"/>
    <n v="0.8"/>
    <n v="-10.385999999999999"/>
  </r>
  <r>
    <n v="4140"/>
    <x v="2046"/>
    <x v="3"/>
    <x v="96"/>
    <d v="2014-12-05T00:00:00"/>
    <s v="First Class"/>
    <s v="RA-19285"/>
    <x v="267"/>
    <x v="0"/>
    <s v="United States"/>
    <s v="Philadelphia"/>
    <x v="9"/>
    <n v="19120"/>
    <x v="3"/>
    <s v="OFF-ST-10001228"/>
    <x v="1"/>
    <x v="4"/>
    <s v="Personal File Boxes with Fold-Down Carry Handle"/>
    <n v="37.392000000000003"/>
    <n v="3"/>
    <n v="0.2"/>
    <n v="2.336999999999998"/>
  </r>
  <r>
    <n v="4141"/>
    <x v="2046"/>
    <x v="3"/>
    <x v="96"/>
    <d v="2014-12-05T00:00:00"/>
    <s v="First Class"/>
    <s v="RA-19285"/>
    <x v="267"/>
    <x v="0"/>
    <s v="United States"/>
    <s v="Philadelphia"/>
    <x v="9"/>
    <n v="19120"/>
    <x v="3"/>
    <s v="FUR-FU-10003798"/>
    <x v="0"/>
    <x v="5"/>
    <s v="Ultra Door Kickplate, 8&quot;H x 34&quot;W"/>
    <n v="79.12"/>
    <n v="5"/>
    <n v="0.2"/>
    <n v="13.845999999999997"/>
  </r>
  <r>
    <n v="4142"/>
    <x v="2047"/>
    <x v="0"/>
    <x v="900"/>
    <d v="2013-06-18T00:00:00"/>
    <s v="Standard Class"/>
    <s v="SS-20590"/>
    <x v="196"/>
    <x v="0"/>
    <s v="United States"/>
    <s v="Wichita"/>
    <x v="41"/>
    <n v="67212"/>
    <x v="2"/>
    <s v="OFF-LA-10003148"/>
    <x v="1"/>
    <x v="2"/>
    <s v="Avery 51"/>
    <n v="18.899999999999999"/>
    <n v="3"/>
    <n v="0"/>
    <n v="8.6939999999999991"/>
  </r>
  <r>
    <n v="4143"/>
    <x v="2048"/>
    <x v="2"/>
    <x v="946"/>
    <d v="2011-05-23T00:00:00"/>
    <s v="Standard Class"/>
    <s v="JH-15820"/>
    <x v="581"/>
    <x v="0"/>
    <s v="United States"/>
    <s v="Midland"/>
    <x v="12"/>
    <n v="48640"/>
    <x v="2"/>
    <s v="OFF-BI-10001249"/>
    <x v="1"/>
    <x v="8"/>
    <s v="Avery Heavy-Duty EZD View Binder with Locking Rings"/>
    <n v="57.42"/>
    <n v="9"/>
    <n v="0"/>
    <n v="26.413199999999996"/>
  </r>
  <r>
    <n v="4144"/>
    <x v="2049"/>
    <x v="3"/>
    <x v="289"/>
    <d v="2014-02-07T00:00:00"/>
    <s v="Standard Class"/>
    <s v="EH-14125"/>
    <x v="258"/>
    <x v="2"/>
    <s v="United States"/>
    <s v="San Francisco"/>
    <x v="1"/>
    <n v="94110"/>
    <x v="1"/>
    <s v="OFF-AR-10003759"/>
    <x v="1"/>
    <x v="6"/>
    <s v="Crayola Anti Dust Chalk, 12/Pack"/>
    <n v="12.74"/>
    <n v="7"/>
    <n v="0"/>
    <n v="5.7329999999999997"/>
  </r>
  <r>
    <n v="4145"/>
    <x v="2049"/>
    <x v="3"/>
    <x v="289"/>
    <d v="2014-02-07T00:00:00"/>
    <s v="Standard Class"/>
    <s v="EH-14125"/>
    <x v="258"/>
    <x v="2"/>
    <s v="United States"/>
    <s v="San Francisco"/>
    <x v="1"/>
    <n v="94110"/>
    <x v="1"/>
    <s v="OFF-AR-10001227"/>
    <x v="1"/>
    <x v="6"/>
    <s v="Newell 338"/>
    <n v="8.82"/>
    <n v="3"/>
    <n v="0"/>
    <n v="2.3814000000000002"/>
  </r>
  <r>
    <n v="4146"/>
    <x v="2049"/>
    <x v="3"/>
    <x v="289"/>
    <d v="2014-02-07T00:00:00"/>
    <s v="Standard Class"/>
    <s v="EH-14125"/>
    <x v="258"/>
    <x v="2"/>
    <s v="United States"/>
    <s v="San Francisco"/>
    <x v="1"/>
    <n v="94110"/>
    <x v="1"/>
    <s v="FUR-CH-10000863"/>
    <x v="0"/>
    <x v="1"/>
    <s v="Novimex Swivel Fabric Task Chair"/>
    <n v="120.78399999999999"/>
    <n v="1"/>
    <n v="0.2"/>
    <n v="-13.588200000000001"/>
  </r>
  <r>
    <n v="4147"/>
    <x v="2050"/>
    <x v="1"/>
    <x v="109"/>
    <d v="2012-12-04T00:00:00"/>
    <s v="Standard Class"/>
    <s v="TP-21415"/>
    <x v="599"/>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x v="713"/>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x v="713"/>
    <x v="0"/>
    <s v="United States"/>
    <s v="Austin"/>
    <x v="5"/>
    <n v="78745"/>
    <x v="2"/>
    <s v="OFF-ST-10004507"/>
    <x v="1"/>
    <x v="4"/>
    <s v="Advantus Rolling Storage Box"/>
    <n v="13.719999999999999"/>
    <n v="1"/>
    <n v="0.2"/>
    <n v="1.2004999999999999"/>
  </r>
  <r>
    <n v="4150"/>
    <x v="2051"/>
    <x v="3"/>
    <x v="436"/>
    <d v="2014-10-29T00:00:00"/>
    <s v="Standard Class"/>
    <s v="RB-19330"/>
    <x v="713"/>
    <x v="0"/>
    <s v="United States"/>
    <s v="Austin"/>
    <x v="5"/>
    <n v="78745"/>
    <x v="2"/>
    <s v="TEC-AC-10002942"/>
    <x v="2"/>
    <x v="11"/>
    <s v="WD My Passport Ultra 1TB Portable External Hard Drive"/>
    <n v="55.2"/>
    <n v="1"/>
    <n v="0.2"/>
    <n v="-2.0700000000000038"/>
  </r>
  <r>
    <n v="4151"/>
    <x v="2051"/>
    <x v="3"/>
    <x v="436"/>
    <d v="2014-10-29T00:00:00"/>
    <s v="Standard Class"/>
    <s v="RB-19330"/>
    <x v="713"/>
    <x v="0"/>
    <s v="United States"/>
    <s v="Austin"/>
    <x v="5"/>
    <n v="78745"/>
    <x v="2"/>
    <s v="OFF-ST-10002344"/>
    <x v="1"/>
    <x v="4"/>
    <s v="Carina 42&quot;Hx23 3/4&quot;W Media Storage Unit"/>
    <n v="259.13600000000002"/>
    <n v="4"/>
    <n v="0.2"/>
    <n v="-58.305599999999984"/>
  </r>
  <r>
    <n v="4152"/>
    <x v="2052"/>
    <x v="3"/>
    <x v="210"/>
    <d v="2014-09-12T00:00:00"/>
    <s v="Standard Class"/>
    <s v="CB-12025"/>
    <x v="90"/>
    <x v="0"/>
    <s v="United States"/>
    <s v="Philadelphia"/>
    <x v="9"/>
    <n v="19134"/>
    <x v="3"/>
    <s v="OFF-LA-10002475"/>
    <x v="1"/>
    <x v="2"/>
    <s v="Avery 519"/>
    <n v="29.24"/>
    <n v="5"/>
    <n v="0.2"/>
    <n v="9.8685000000000009"/>
  </r>
  <r>
    <n v="4153"/>
    <x v="2052"/>
    <x v="3"/>
    <x v="210"/>
    <d v="2014-09-12T00:00:00"/>
    <s v="Standard Class"/>
    <s v="CB-12025"/>
    <x v="90"/>
    <x v="0"/>
    <s v="United States"/>
    <s v="Philadelphia"/>
    <x v="9"/>
    <n v="19134"/>
    <x v="3"/>
    <s v="OFF-PA-10003072"/>
    <x v="1"/>
    <x v="10"/>
    <s v="Eureka Recycled Copy Paper 8 1/2&quot; x 11&quot;, Ream"/>
    <n v="15.552000000000003"/>
    <n v="3"/>
    <n v="0.2"/>
    <n v="5.4432"/>
  </r>
  <r>
    <n v="4154"/>
    <x v="2052"/>
    <x v="3"/>
    <x v="210"/>
    <d v="2014-09-12T00:00:00"/>
    <s v="Standard Class"/>
    <s v="CB-12025"/>
    <x v="90"/>
    <x v="0"/>
    <s v="United States"/>
    <s v="Philadelphia"/>
    <x v="9"/>
    <n v="19134"/>
    <x v="3"/>
    <s v="OFF-EN-10001509"/>
    <x v="1"/>
    <x v="12"/>
    <s v="Poly String Tie Envelopes"/>
    <n v="4.8960000000000008"/>
    <n v="3"/>
    <n v="0.2"/>
    <n v="1.6523999999999992"/>
  </r>
  <r>
    <n v="4155"/>
    <x v="2053"/>
    <x v="0"/>
    <x v="723"/>
    <d v="2014-01-04T00:00:00"/>
    <s v="Standard Class"/>
    <s v="MP-17965"/>
    <x v="172"/>
    <x v="1"/>
    <s v="United States"/>
    <s v="Bristol"/>
    <x v="18"/>
    <n v="37620"/>
    <x v="0"/>
    <s v="OFF-BI-10004781"/>
    <x v="1"/>
    <x v="8"/>
    <s v="GBC Wire Binding Strips"/>
    <n v="38.088000000000001"/>
    <n v="4"/>
    <n v="0.7"/>
    <n v="-27.93119999999999"/>
  </r>
  <r>
    <n v="4156"/>
    <x v="2053"/>
    <x v="0"/>
    <x v="723"/>
    <d v="2014-01-04T00:00:00"/>
    <s v="Standard Class"/>
    <s v="MP-17965"/>
    <x v="172"/>
    <x v="1"/>
    <s v="United States"/>
    <s v="Bristol"/>
    <x v="18"/>
    <n v="37620"/>
    <x v="0"/>
    <s v="OFF-BI-10000145"/>
    <x v="1"/>
    <x v="8"/>
    <s v="Zipper Ring Binder Pockets"/>
    <n v="2.8080000000000007"/>
    <n v="3"/>
    <n v="0.7"/>
    <n v="-1.9656000000000002"/>
  </r>
  <r>
    <n v="4157"/>
    <x v="2054"/>
    <x v="1"/>
    <x v="901"/>
    <d v="2012-12-09T00:00:00"/>
    <s v="Second Class"/>
    <s v="SW-20245"/>
    <x v="573"/>
    <x v="0"/>
    <s v="United States"/>
    <s v="Philadelphia"/>
    <x v="9"/>
    <n v="19140"/>
    <x v="3"/>
    <s v="TEC-AC-10003280"/>
    <x v="2"/>
    <x v="11"/>
    <s v="Belkin F8E887 USB Wired Ergonomic Keyboard"/>
    <n v="47.984000000000002"/>
    <n v="2"/>
    <n v="0.2"/>
    <n v="0.59979999999999656"/>
  </r>
  <r>
    <n v="4158"/>
    <x v="2054"/>
    <x v="1"/>
    <x v="901"/>
    <d v="2012-12-09T00:00:00"/>
    <s v="Second Class"/>
    <s v="SW-20245"/>
    <x v="573"/>
    <x v="0"/>
    <s v="United States"/>
    <s v="Philadelphia"/>
    <x v="9"/>
    <n v="19140"/>
    <x v="3"/>
    <s v="OFF-BI-10001107"/>
    <x v="1"/>
    <x v="8"/>
    <s v="GBC White Gloss Covers, Plain Front"/>
    <n v="26.064000000000007"/>
    <n v="6"/>
    <n v="0.7"/>
    <n v="-19.982399999999991"/>
  </r>
  <r>
    <n v="4159"/>
    <x v="2055"/>
    <x v="2"/>
    <x v="301"/>
    <d v="2011-11-08T00:00:00"/>
    <s v="Standard Class"/>
    <s v="SM-20950"/>
    <x v="416"/>
    <x v="1"/>
    <s v="United States"/>
    <s v="Chicago"/>
    <x v="10"/>
    <n v="60610"/>
    <x v="2"/>
    <s v="OFF-PA-10000533"/>
    <x v="1"/>
    <x v="10"/>
    <s v="Southworth Parchment Paper &amp; Envelopes"/>
    <n v="15.696000000000002"/>
    <n v="3"/>
    <n v="0.2"/>
    <n v="5.1011999999999995"/>
  </r>
  <r>
    <n v="4160"/>
    <x v="2056"/>
    <x v="0"/>
    <x v="947"/>
    <d v="2013-04-24T00:00:00"/>
    <s v="Standard Class"/>
    <s v="AP-10915"/>
    <x v="275"/>
    <x v="0"/>
    <s v="United States"/>
    <s v="Columbus"/>
    <x v="32"/>
    <n v="31907"/>
    <x v="0"/>
    <s v="OFF-AR-10003056"/>
    <x v="1"/>
    <x v="6"/>
    <s v="Newell 341"/>
    <n v="12.84"/>
    <n v="3"/>
    <n v="0"/>
    <n v="3.7235999999999989"/>
  </r>
  <r>
    <n v="4161"/>
    <x v="2057"/>
    <x v="3"/>
    <x v="304"/>
    <d v="2014-05-19T00:00:00"/>
    <s v="Standard Class"/>
    <s v="AH-10465"/>
    <x v="733"/>
    <x v="0"/>
    <s v="United States"/>
    <s v="New York City"/>
    <x v="15"/>
    <n v="10035"/>
    <x v="3"/>
    <s v="TEC-PH-10002834"/>
    <x v="2"/>
    <x v="7"/>
    <s v="Google Nexus 5"/>
    <n v="539.97"/>
    <n v="3"/>
    <n v="0"/>
    <n v="134.99250000000001"/>
  </r>
  <r>
    <n v="4162"/>
    <x v="2057"/>
    <x v="3"/>
    <x v="304"/>
    <d v="2014-05-19T00:00:00"/>
    <s v="Standard Class"/>
    <s v="AH-10465"/>
    <x v="733"/>
    <x v="0"/>
    <s v="United States"/>
    <s v="New York City"/>
    <x v="15"/>
    <n v="10035"/>
    <x v="3"/>
    <s v="OFF-ST-10002214"/>
    <x v="1"/>
    <x v="4"/>
    <s v="X-Rack File for Hanging Folders"/>
    <n v="22.58"/>
    <n v="2"/>
    <n v="0"/>
    <n v="5.8707999999999991"/>
  </r>
  <r>
    <n v="4163"/>
    <x v="2058"/>
    <x v="1"/>
    <x v="948"/>
    <d v="2012-03-18T00:00:00"/>
    <s v="Standard Class"/>
    <s v="EP-13915"/>
    <x v="212"/>
    <x v="0"/>
    <s v="United States"/>
    <s v="Dover"/>
    <x v="38"/>
    <n v="3820"/>
    <x v="3"/>
    <s v="OFF-LA-10004484"/>
    <x v="1"/>
    <x v="2"/>
    <s v="Avery 476"/>
    <n v="16.52"/>
    <n v="4"/>
    <n v="0"/>
    <n v="7.5991999999999997"/>
  </r>
  <r>
    <n v="4164"/>
    <x v="2058"/>
    <x v="1"/>
    <x v="948"/>
    <d v="2012-03-18T00:00:00"/>
    <s v="Standard Class"/>
    <s v="EP-13915"/>
    <x v="212"/>
    <x v="0"/>
    <s v="United States"/>
    <s v="Dover"/>
    <x v="38"/>
    <n v="3820"/>
    <x v="3"/>
    <s v="OFF-BI-10003091"/>
    <x v="1"/>
    <x v="8"/>
    <s v="GBC DocuBind TL200 Manual Binding Machine"/>
    <n v="671.93999999999994"/>
    <n v="3"/>
    <n v="0"/>
    <n v="315.81179999999995"/>
  </r>
  <r>
    <n v="4165"/>
    <x v="2059"/>
    <x v="3"/>
    <x v="424"/>
    <d v="2014-01-17T00:00:00"/>
    <s v="First Class"/>
    <s v="TP-21565"/>
    <x v="734"/>
    <x v="1"/>
    <s v="United States"/>
    <s v="Aurora"/>
    <x v="22"/>
    <n v="80013"/>
    <x v="1"/>
    <s v="TEC-AC-10003027"/>
    <x v="2"/>
    <x v="11"/>
    <s v="Imation 8GB Mini TravelDrive USB 2.0 Flash Drive"/>
    <n v="169.06400000000002"/>
    <n v="7"/>
    <n v="0.2"/>
    <n v="-14.793099999999995"/>
  </r>
  <r>
    <n v="4166"/>
    <x v="2059"/>
    <x v="3"/>
    <x v="424"/>
    <d v="2014-01-17T00:00:00"/>
    <s v="First Class"/>
    <s v="TP-21565"/>
    <x v="734"/>
    <x v="1"/>
    <s v="United States"/>
    <s v="Aurora"/>
    <x v="22"/>
    <n v="80013"/>
    <x v="1"/>
    <s v="OFF-ST-10003638"/>
    <x v="1"/>
    <x v="4"/>
    <s v="Mobile Personal File Cube"/>
    <n v="168.624"/>
    <n v="9"/>
    <n v="0.2"/>
    <n v="14.754599999999996"/>
  </r>
  <r>
    <n v="4167"/>
    <x v="2060"/>
    <x v="1"/>
    <x v="936"/>
    <d v="2012-03-13T00:00:00"/>
    <s v="Standard Class"/>
    <s v="AR-10825"/>
    <x v="255"/>
    <x v="1"/>
    <s v="United States"/>
    <s v="Long Beach"/>
    <x v="15"/>
    <n v="11561"/>
    <x v="3"/>
    <s v="OFF-PA-10003848"/>
    <x v="1"/>
    <x v="10"/>
    <s v="Xerox 1997"/>
    <n v="19.440000000000001"/>
    <n v="3"/>
    <n v="0"/>
    <n v="9.3312000000000008"/>
  </r>
  <r>
    <n v="4168"/>
    <x v="2061"/>
    <x v="2"/>
    <x v="856"/>
    <d v="2011-10-13T00:00:00"/>
    <s v="First Class"/>
    <s v="HA-14920"/>
    <x v="66"/>
    <x v="0"/>
    <s v="United States"/>
    <s v="Pasadena"/>
    <x v="1"/>
    <n v="91104"/>
    <x v="1"/>
    <s v="OFF-ST-10002352"/>
    <x v="1"/>
    <x v="4"/>
    <s v="Iris Project Case"/>
    <n v="31.92"/>
    <n v="4"/>
    <n v="0"/>
    <n v="8.299199999999999"/>
  </r>
  <r>
    <n v="4169"/>
    <x v="2061"/>
    <x v="2"/>
    <x v="856"/>
    <d v="2011-10-13T00:00:00"/>
    <s v="First Class"/>
    <s v="HA-14920"/>
    <x v="66"/>
    <x v="0"/>
    <s v="United States"/>
    <s v="Pasadena"/>
    <x v="1"/>
    <n v="91104"/>
    <x v="1"/>
    <s v="FUR-CH-10000229"/>
    <x v="0"/>
    <x v="1"/>
    <s v="Global Enterprise Series Seating High-Back Swivel/Tilt Chairs"/>
    <n v="433.56800000000004"/>
    <n v="2"/>
    <n v="0.2"/>
    <n v="-65.035200000000046"/>
  </r>
  <r>
    <n v="4170"/>
    <x v="2062"/>
    <x v="1"/>
    <x v="657"/>
    <d v="2012-04-14T00:00:00"/>
    <s v="First Class"/>
    <s v="HJ-14875"/>
    <x v="707"/>
    <x v="2"/>
    <s v="United States"/>
    <s v="Mesa"/>
    <x v="16"/>
    <n v="85204"/>
    <x v="1"/>
    <s v="OFF-PA-10000788"/>
    <x v="1"/>
    <x v="10"/>
    <s v="Xerox 210"/>
    <n v="31.104000000000006"/>
    <n v="6"/>
    <n v="0.2"/>
    <n v="10.8864"/>
  </r>
  <r>
    <n v="4171"/>
    <x v="2062"/>
    <x v="1"/>
    <x v="657"/>
    <d v="2012-04-14T00:00:00"/>
    <s v="First Class"/>
    <s v="HJ-14875"/>
    <x v="707"/>
    <x v="2"/>
    <s v="United States"/>
    <s v="Mesa"/>
    <x v="16"/>
    <n v="85204"/>
    <x v="1"/>
    <s v="OFF-PA-10002968"/>
    <x v="1"/>
    <x v="10"/>
    <s v="Xerox 1973"/>
    <n v="54.816000000000003"/>
    <n v="3"/>
    <n v="0.2"/>
    <n v="17.815199999999997"/>
  </r>
  <r>
    <n v="4172"/>
    <x v="2063"/>
    <x v="3"/>
    <x v="673"/>
    <d v="2014-11-21T00:00:00"/>
    <s v="Standard Class"/>
    <s v="JK-15370"/>
    <x v="271"/>
    <x v="0"/>
    <s v="United States"/>
    <s v="Fresno"/>
    <x v="1"/>
    <n v="93727"/>
    <x v="1"/>
    <s v="OFF-ST-10002486"/>
    <x v="1"/>
    <x v="4"/>
    <s v="Eldon Shelf Savers Cubes and Bins"/>
    <n v="48.86"/>
    <n v="7"/>
    <n v="0"/>
    <n v="0.97719999999999807"/>
  </r>
  <r>
    <n v="4173"/>
    <x v="2064"/>
    <x v="0"/>
    <x v="949"/>
    <d v="2013-07-02T00:00:00"/>
    <s v="Same Day"/>
    <s v="JF-15355"/>
    <x v="282"/>
    <x v="0"/>
    <s v="United States"/>
    <s v="Columbia"/>
    <x v="20"/>
    <n v="29203"/>
    <x v="0"/>
    <s v="OFF-BI-10002215"/>
    <x v="1"/>
    <x v="8"/>
    <s v="Wilson Jones Hanging View Binder, White, 1&quot;"/>
    <n v="14.2"/>
    <n v="2"/>
    <n v="0"/>
    <n v="6.5319999999999991"/>
  </r>
  <r>
    <n v="4174"/>
    <x v="2064"/>
    <x v="0"/>
    <x v="949"/>
    <d v="2013-07-02T00:00:00"/>
    <s v="Same Day"/>
    <s v="JF-15355"/>
    <x v="282"/>
    <x v="0"/>
    <s v="United States"/>
    <s v="Columbia"/>
    <x v="20"/>
    <n v="29203"/>
    <x v="0"/>
    <s v="OFF-PA-10000788"/>
    <x v="1"/>
    <x v="10"/>
    <s v="Xerox 210"/>
    <n v="12.96"/>
    <n v="2"/>
    <n v="0"/>
    <n v="6.2208000000000006"/>
  </r>
  <r>
    <n v="4175"/>
    <x v="2064"/>
    <x v="0"/>
    <x v="949"/>
    <d v="2013-07-02T00:00:00"/>
    <s v="Same Day"/>
    <s v="JF-15355"/>
    <x v="282"/>
    <x v="0"/>
    <s v="United States"/>
    <s v="Columbia"/>
    <x v="20"/>
    <n v="29203"/>
    <x v="0"/>
    <s v="OFF-BI-10003364"/>
    <x v="1"/>
    <x v="8"/>
    <s v="Binding Machine Supplies"/>
    <n v="58.34"/>
    <n v="2"/>
    <n v="0"/>
    <n v="28.0032"/>
  </r>
  <r>
    <n v="4176"/>
    <x v="2065"/>
    <x v="1"/>
    <x v="239"/>
    <d v="2012-11-30T00:00:00"/>
    <s v="First Class"/>
    <s v="EK-13795"/>
    <x v="735"/>
    <x v="2"/>
    <s v="United States"/>
    <s v="Santa Ana"/>
    <x v="1"/>
    <n v="92704"/>
    <x v="1"/>
    <s v="OFF-AR-10003582"/>
    <x v="1"/>
    <x v="6"/>
    <s v="Boston Electric Pencil Sharpener, Model 1818, Charcoal Black"/>
    <n v="56.3"/>
    <n v="2"/>
    <n v="0"/>
    <n v="15.764000000000003"/>
  </r>
  <r>
    <n v="4177"/>
    <x v="2066"/>
    <x v="2"/>
    <x v="884"/>
    <d v="2011-04-12T00:00:00"/>
    <s v="Standard Class"/>
    <s v="RS-19765"/>
    <x v="276"/>
    <x v="1"/>
    <s v="United States"/>
    <s v="Columbia"/>
    <x v="20"/>
    <n v="29203"/>
    <x v="0"/>
    <s v="TEC-PH-10003273"/>
    <x v="2"/>
    <x v="7"/>
    <s v="AT&amp;T TR1909W"/>
    <n v="629.94999999999993"/>
    <n v="5"/>
    <n v="0"/>
    <n v="163.78700000000003"/>
  </r>
  <r>
    <n v="4178"/>
    <x v="2066"/>
    <x v="2"/>
    <x v="884"/>
    <d v="2011-04-12T00:00:00"/>
    <s v="Standard Class"/>
    <s v="RS-19765"/>
    <x v="276"/>
    <x v="1"/>
    <s v="United States"/>
    <s v="Columbia"/>
    <x v="20"/>
    <n v="29203"/>
    <x v="0"/>
    <s v="OFF-PA-10000100"/>
    <x v="1"/>
    <x v="10"/>
    <s v="Xerox 1945"/>
    <n v="122.97"/>
    <n v="3"/>
    <n v="0"/>
    <n v="60.255300000000005"/>
  </r>
  <r>
    <n v="4179"/>
    <x v="2067"/>
    <x v="0"/>
    <x v="950"/>
    <d v="2013-06-19T00:00:00"/>
    <s v="Second Class"/>
    <s v="BD-11320"/>
    <x v="217"/>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x v="408"/>
    <x v="2"/>
    <s v="United States"/>
    <s v="San Francisco"/>
    <x v="1"/>
    <n v="94109"/>
    <x v="1"/>
    <s v="OFF-BI-10004182"/>
    <x v="1"/>
    <x v="8"/>
    <s v="Economy Binders"/>
    <n v="14.976000000000001"/>
    <n v="9"/>
    <n v="0.2"/>
    <n v="5.4288000000000007"/>
  </r>
  <r>
    <n v="4181"/>
    <x v="2069"/>
    <x v="3"/>
    <x v="566"/>
    <d v="2014-10-12T00:00:00"/>
    <s v="Standard Class"/>
    <s v="JK-15730"/>
    <x v="300"/>
    <x v="0"/>
    <s v="United States"/>
    <s v="Houston"/>
    <x v="5"/>
    <n v="77036"/>
    <x v="2"/>
    <s v="OFF-BI-10000756"/>
    <x v="1"/>
    <x v="8"/>
    <s v="Storex DuraTech Recycled Plastic Frosted Binders"/>
    <n v="4.2399999999999993"/>
    <n v="5"/>
    <n v="0.8"/>
    <n v="-6.3599999999999994"/>
  </r>
  <r>
    <n v="4182"/>
    <x v="2070"/>
    <x v="3"/>
    <x v="833"/>
    <d v="2014-10-13T00:00:00"/>
    <s v="Standard Class"/>
    <s v="CR-12820"/>
    <x v="736"/>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x v="736"/>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x v="736"/>
    <x v="2"/>
    <s v="United States"/>
    <s v="New York City"/>
    <x v="15"/>
    <n v="10035"/>
    <x v="3"/>
    <s v="OFF-ST-10000991"/>
    <x v="1"/>
    <x v="4"/>
    <s v="Space Solutions HD Industrial Steel Shelving."/>
    <n v="344.90999999999997"/>
    <n v="3"/>
    <n v="0"/>
    <n v="10.347300000000004"/>
  </r>
  <r>
    <n v="4185"/>
    <x v="2071"/>
    <x v="0"/>
    <x v="5"/>
    <d v="2013-12-08T00:00:00"/>
    <s v="First Class"/>
    <s v="AG-10300"/>
    <x v="636"/>
    <x v="1"/>
    <s v="United States"/>
    <s v="Franklin"/>
    <x v="31"/>
    <n v="2038"/>
    <x v="3"/>
    <s v="FUR-BO-10002853"/>
    <x v="0"/>
    <x v="0"/>
    <s v="O'Sullivan 5-Shelf Heavy-Duty Bookcases"/>
    <n v="81.94"/>
    <n v="1"/>
    <n v="0"/>
    <n v="20.484999999999999"/>
  </r>
  <r>
    <n v="4186"/>
    <x v="2072"/>
    <x v="0"/>
    <x v="147"/>
    <d v="2013-10-23T00:00:00"/>
    <s v="First Class"/>
    <s v="CM-12160"/>
    <x v="380"/>
    <x v="0"/>
    <s v="United States"/>
    <s v="Baltimore"/>
    <x v="39"/>
    <n v="21215"/>
    <x v="3"/>
    <s v="TEC-AC-10004510"/>
    <x v="2"/>
    <x v="11"/>
    <s v="Logitech Desktop MK120 Mouse and keyboard Combo"/>
    <n v="98.16"/>
    <n v="6"/>
    <n v="0"/>
    <n v="9.8159999999999954"/>
  </r>
  <r>
    <n v="4187"/>
    <x v="2073"/>
    <x v="3"/>
    <x v="796"/>
    <d v="2014-05-24T00:00:00"/>
    <s v="Standard Class"/>
    <s v="SG-20890"/>
    <x v="737"/>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x v="737"/>
    <x v="1"/>
    <s v="United States"/>
    <s v="Mcallen"/>
    <x v="5"/>
    <n v="78501"/>
    <x v="2"/>
    <s v="OFF-BI-10002571"/>
    <x v="1"/>
    <x v="8"/>
    <s v="Avery Framed View Binder, EZD Ring (Locking), Navy, 1 1/2&quot;"/>
    <n v="1.9959999999999996"/>
    <n v="1"/>
    <n v="0.8"/>
    <n v="-3.293400000000001"/>
  </r>
  <r>
    <n v="4189"/>
    <x v="2073"/>
    <x v="3"/>
    <x v="796"/>
    <d v="2014-05-24T00:00:00"/>
    <s v="Standard Class"/>
    <s v="SG-20890"/>
    <x v="737"/>
    <x v="1"/>
    <s v="United States"/>
    <s v="Mcallen"/>
    <x v="5"/>
    <n v="78501"/>
    <x v="2"/>
    <s v="OFF-ST-10004835"/>
    <x v="1"/>
    <x v="4"/>
    <s v="Plastic Stacking Crates &amp; Casters"/>
    <n v="8.9280000000000008"/>
    <n v="2"/>
    <n v="0.2"/>
    <n v="0.66959999999999997"/>
  </r>
  <r>
    <n v="4190"/>
    <x v="2074"/>
    <x v="0"/>
    <x v="182"/>
    <d v="2013-10-02T00:00:00"/>
    <s v="Second Class"/>
    <s v="CS-12175"/>
    <x v="728"/>
    <x v="1"/>
    <s v="United States"/>
    <s v="Iowa City"/>
    <x v="23"/>
    <n v="52240"/>
    <x v="2"/>
    <s v="OFF-PA-10004022"/>
    <x v="1"/>
    <x v="10"/>
    <s v="Hammermill Color Copier Paper (28Lb. and 96 Bright)"/>
    <n v="9.99"/>
    <n v="1"/>
    <n v="0"/>
    <n v="4.4954999999999998"/>
  </r>
  <r>
    <n v="4191"/>
    <x v="2075"/>
    <x v="3"/>
    <x v="701"/>
    <d v="2014-11-23T00:00:00"/>
    <s v="Standard Class"/>
    <s v="HL-15040"/>
    <x v="332"/>
    <x v="0"/>
    <s v="United States"/>
    <s v="Newark"/>
    <x v="13"/>
    <n v="19711"/>
    <x v="3"/>
    <s v="TEC-CO-10004722"/>
    <x v="2"/>
    <x v="16"/>
    <s v="Canon imageCLASS 2200 Advanced Copier"/>
    <n v="10499.97"/>
    <n v="3"/>
    <n v="0"/>
    <n v="5039.9856"/>
  </r>
  <r>
    <n v="4192"/>
    <x v="2076"/>
    <x v="1"/>
    <x v="951"/>
    <d v="2012-07-08T00:00:00"/>
    <s v="Same Day"/>
    <s v="DM-13015"/>
    <x v="661"/>
    <x v="0"/>
    <s v="United States"/>
    <s v="Houston"/>
    <x v="5"/>
    <n v="77070"/>
    <x v="2"/>
    <s v="OFF-PA-10004248"/>
    <x v="1"/>
    <x v="10"/>
    <s v="Xerox 1990"/>
    <n v="21.12"/>
    <n v="5"/>
    <n v="0.2"/>
    <n v="6.5999999999999988"/>
  </r>
  <r>
    <n v="4193"/>
    <x v="2077"/>
    <x v="1"/>
    <x v="547"/>
    <d v="2012-11-20T00:00:00"/>
    <s v="Standard Class"/>
    <s v="HK-14890"/>
    <x v="96"/>
    <x v="1"/>
    <s v="United States"/>
    <s v="Boise"/>
    <x v="45"/>
    <n v="83704"/>
    <x v="1"/>
    <s v="FUR-TA-10000577"/>
    <x v="0"/>
    <x v="3"/>
    <s v="Bretford CR4500 Series Slim Rectangular Table"/>
    <n v="696.42"/>
    <n v="2"/>
    <n v="0"/>
    <n v="160.17660000000001"/>
  </r>
  <r>
    <n v="4194"/>
    <x v="2077"/>
    <x v="1"/>
    <x v="547"/>
    <d v="2012-11-20T00:00:00"/>
    <s v="Standard Class"/>
    <s v="HK-14890"/>
    <x v="96"/>
    <x v="1"/>
    <s v="United States"/>
    <s v="Boise"/>
    <x v="45"/>
    <n v="83704"/>
    <x v="1"/>
    <s v="TEC-PH-10001254"/>
    <x v="2"/>
    <x v="7"/>
    <s v="Jabra BIZ 2300 Duo QD Duo Corded Headset"/>
    <n v="304.77600000000001"/>
    <n v="3"/>
    <n v="0.2"/>
    <n v="22.858199999999982"/>
  </r>
  <r>
    <n v="4195"/>
    <x v="2078"/>
    <x v="1"/>
    <x v="652"/>
    <d v="2012-06-22T00:00:00"/>
    <s v="Standard Class"/>
    <s v="BG-11740"/>
    <x v="696"/>
    <x v="0"/>
    <s v="United States"/>
    <s v="San Diego"/>
    <x v="1"/>
    <n v="92105"/>
    <x v="1"/>
    <s v="OFF-AR-10001044"/>
    <x v="1"/>
    <x v="6"/>
    <s v="BOSTON Ranger #55 Pencil Sharpener, Black"/>
    <n v="51.98"/>
    <n v="2"/>
    <n v="0"/>
    <n v="15.074199999999998"/>
  </r>
  <r>
    <n v="4196"/>
    <x v="2079"/>
    <x v="0"/>
    <x v="143"/>
    <d v="2013-04-15T00:00:00"/>
    <s v="Standard Class"/>
    <s v="CK-12595"/>
    <x v="242"/>
    <x v="0"/>
    <s v="United States"/>
    <s v="Los Angeles"/>
    <x v="1"/>
    <n v="90032"/>
    <x v="1"/>
    <s v="FUR-FU-10002597"/>
    <x v="0"/>
    <x v="5"/>
    <s v="C-Line Magnetic Cubicle Keepers, Clear Polypropylene"/>
    <n v="24.700000000000003"/>
    <n v="5"/>
    <n v="0"/>
    <n v="10.374000000000001"/>
  </r>
  <r>
    <n v="4197"/>
    <x v="2080"/>
    <x v="1"/>
    <x v="24"/>
    <d v="2012-04-23T00:00:00"/>
    <s v="Second Class"/>
    <s v="RF-19735"/>
    <x v="288"/>
    <x v="0"/>
    <s v="United States"/>
    <s v="New York City"/>
    <x v="15"/>
    <n v="10024"/>
    <x v="3"/>
    <s v="OFF-LA-10004093"/>
    <x v="1"/>
    <x v="2"/>
    <s v="Avery 486"/>
    <n v="21.93"/>
    <n v="3"/>
    <n v="0"/>
    <n v="10.307099999999998"/>
  </r>
  <r>
    <n v="4198"/>
    <x v="2081"/>
    <x v="0"/>
    <x v="275"/>
    <d v="2013-12-09T00:00:00"/>
    <s v="Standard Class"/>
    <s v="CJ-12010"/>
    <x v="170"/>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x v="170"/>
    <x v="0"/>
    <s v="United States"/>
    <s v="Philadelphia"/>
    <x v="9"/>
    <n v="19134"/>
    <x v="3"/>
    <s v="OFF-BI-10001072"/>
    <x v="1"/>
    <x v="8"/>
    <s v="GBC Clear Cover, 8-1/2 x 11, unpunched, 25 covers per pack"/>
    <n v="18.192000000000004"/>
    <n v="4"/>
    <n v="0.7"/>
    <n v="-14.553600000000003"/>
  </r>
  <r>
    <n v="4200"/>
    <x v="2082"/>
    <x v="1"/>
    <x v="895"/>
    <d v="2012-12-10T00:00:00"/>
    <s v="Same Day"/>
    <s v="MA-17560"/>
    <x v="15"/>
    <x v="2"/>
    <s v="United States"/>
    <s v="New York City"/>
    <x v="15"/>
    <n v="10024"/>
    <x v="3"/>
    <s v="OFF-LA-10004093"/>
    <x v="1"/>
    <x v="2"/>
    <s v="Avery 486"/>
    <n v="7.31"/>
    <n v="1"/>
    <n v="0"/>
    <n v="3.4356999999999998"/>
  </r>
  <r>
    <n v="4201"/>
    <x v="2082"/>
    <x v="1"/>
    <x v="895"/>
    <d v="2012-12-10T00:00:00"/>
    <s v="Same Day"/>
    <s v="MA-17560"/>
    <x v="15"/>
    <x v="2"/>
    <s v="United States"/>
    <s v="New York City"/>
    <x v="15"/>
    <n v="10024"/>
    <x v="3"/>
    <s v="TEC-CO-10002095"/>
    <x v="2"/>
    <x v="16"/>
    <s v="Hewlett Packard 610 Color Digital Copier / Printer"/>
    <n v="799.98400000000004"/>
    <n v="2"/>
    <n v="0.2"/>
    <n v="249.99499999999998"/>
  </r>
  <r>
    <n v="4202"/>
    <x v="2082"/>
    <x v="1"/>
    <x v="895"/>
    <d v="2012-12-10T00:00:00"/>
    <s v="Same Day"/>
    <s v="MA-17560"/>
    <x v="15"/>
    <x v="2"/>
    <s v="United States"/>
    <s v="New York City"/>
    <x v="15"/>
    <n v="10024"/>
    <x v="3"/>
    <s v="OFF-PA-10002713"/>
    <x v="1"/>
    <x v="10"/>
    <s v="Adams Phone Message Book, 200 Message Capacity, 8 1/16” x 11”"/>
    <n v="41.28"/>
    <n v="6"/>
    <n v="0"/>
    <n v="18.988799999999998"/>
  </r>
  <r>
    <n v="4203"/>
    <x v="2082"/>
    <x v="1"/>
    <x v="895"/>
    <d v="2012-12-10T00:00:00"/>
    <s v="Same Day"/>
    <s v="MA-17560"/>
    <x v="15"/>
    <x v="2"/>
    <s v="United States"/>
    <s v="New York City"/>
    <x v="15"/>
    <n v="10024"/>
    <x v="3"/>
    <s v="OFF-PA-10002254"/>
    <x v="1"/>
    <x v="10"/>
    <s v="Xerox 1883"/>
    <n v="184.66"/>
    <n v="7"/>
    <n v="0"/>
    <n v="84.943599999999989"/>
  </r>
  <r>
    <n v="4204"/>
    <x v="2083"/>
    <x v="2"/>
    <x v="656"/>
    <d v="2011-11-02T00:00:00"/>
    <s v="Second Class"/>
    <s v="AM-10705"/>
    <x v="562"/>
    <x v="0"/>
    <s v="United States"/>
    <s v="Cranston"/>
    <x v="34"/>
    <n v="2920"/>
    <x v="3"/>
    <s v="OFF-AR-10001683"/>
    <x v="1"/>
    <x v="6"/>
    <s v="Lumber Crayons"/>
    <n v="49.25"/>
    <n v="5"/>
    <n v="0"/>
    <n v="18.715000000000003"/>
  </r>
  <r>
    <n v="4205"/>
    <x v="2083"/>
    <x v="2"/>
    <x v="656"/>
    <d v="2011-11-02T00:00:00"/>
    <s v="Second Class"/>
    <s v="AM-10705"/>
    <x v="562"/>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x v="562"/>
    <x v="0"/>
    <s v="United States"/>
    <s v="Cranston"/>
    <x v="34"/>
    <n v="2920"/>
    <x v="3"/>
    <s v="FUR-FU-10002364"/>
    <x v="0"/>
    <x v="5"/>
    <s v="Eldon Expressions Wood Desk Accessories, Oak"/>
    <n v="14.76"/>
    <n v="2"/>
    <n v="0"/>
    <n v="4.2803999999999984"/>
  </r>
  <r>
    <n v="4207"/>
    <x v="2083"/>
    <x v="2"/>
    <x v="656"/>
    <d v="2011-11-02T00:00:00"/>
    <s v="Second Class"/>
    <s v="AM-10705"/>
    <x v="562"/>
    <x v="0"/>
    <s v="United States"/>
    <s v="Cranston"/>
    <x v="34"/>
    <n v="2920"/>
    <x v="3"/>
    <s v="OFF-BI-10004001"/>
    <x v="1"/>
    <x v="8"/>
    <s v="GBC Recycled VeloBinder Covers"/>
    <n v="34.08"/>
    <n v="2"/>
    <n v="0"/>
    <n v="15.676799999999997"/>
  </r>
  <r>
    <n v="4208"/>
    <x v="2083"/>
    <x v="2"/>
    <x v="656"/>
    <d v="2011-11-02T00:00:00"/>
    <s v="Second Class"/>
    <s v="AM-10705"/>
    <x v="562"/>
    <x v="0"/>
    <s v="United States"/>
    <s v="Cranston"/>
    <x v="34"/>
    <n v="2920"/>
    <x v="3"/>
    <s v="FUR-FU-10000023"/>
    <x v="0"/>
    <x v="5"/>
    <s v="Eldon Wave Desk Accessories"/>
    <n v="17.669999999999998"/>
    <n v="3"/>
    <n v="0"/>
    <n v="7.7748000000000008"/>
  </r>
  <r>
    <n v="4209"/>
    <x v="2083"/>
    <x v="2"/>
    <x v="656"/>
    <d v="2011-11-02T00:00:00"/>
    <s v="Second Class"/>
    <s v="AM-10705"/>
    <x v="562"/>
    <x v="0"/>
    <s v="United States"/>
    <s v="Cranston"/>
    <x v="34"/>
    <n v="2920"/>
    <x v="3"/>
    <s v="FUR-CH-10002320"/>
    <x v="0"/>
    <x v="1"/>
    <s v="Hon Pagoda Stacking Chairs"/>
    <n v="1604.9"/>
    <n v="5"/>
    <n v="0"/>
    <n v="481.46999999999991"/>
  </r>
  <r>
    <n v="4210"/>
    <x v="2083"/>
    <x v="2"/>
    <x v="656"/>
    <d v="2011-11-02T00:00:00"/>
    <s v="Second Class"/>
    <s v="AM-10705"/>
    <x v="562"/>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x v="738"/>
    <x v="0"/>
    <s v="United States"/>
    <s v="Chicago"/>
    <x v="10"/>
    <n v="60623"/>
    <x v="2"/>
    <s v="OFF-PA-10004965"/>
    <x v="1"/>
    <x v="10"/>
    <s v="Xerox 1921"/>
    <n v="15.984000000000002"/>
    <n v="2"/>
    <n v="0.2"/>
    <n v="4.9949999999999992"/>
  </r>
  <r>
    <n v="4212"/>
    <x v="2085"/>
    <x v="2"/>
    <x v="952"/>
    <d v="2011-05-09T00:00:00"/>
    <s v="Second Class"/>
    <s v="PF-19120"/>
    <x v="724"/>
    <x v="0"/>
    <s v="United States"/>
    <s v="Richmond"/>
    <x v="0"/>
    <n v="40475"/>
    <x v="0"/>
    <s v="OFF-PA-10003016"/>
    <x v="1"/>
    <x v="10"/>
    <s v="Adams &quot;While You Were Out&quot; Message Pads"/>
    <n v="9.42"/>
    <n v="3"/>
    <n v="0"/>
    <n v="4.238999999999999"/>
  </r>
  <r>
    <n v="4213"/>
    <x v="2085"/>
    <x v="2"/>
    <x v="952"/>
    <d v="2011-05-09T00:00:00"/>
    <s v="Second Class"/>
    <s v="PF-19120"/>
    <x v="724"/>
    <x v="0"/>
    <s v="United States"/>
    <s v="Richmond"/>
    <x v="0"/>
    <n v="40475"/>
    <x v="0"/>
    <s v="OFF-AR-10003651"/>
    <x v="1"/>
    <x v="6"/>
    <s v="Newell 350"/>
    <n v="6.56"/>
    <n v="2"/>
    <n v="0"/>
    <n v="1.9023999999999992"/>
  </r>
  <r>
    <n v="4214"/>
    <x v="2085"/>
    <x v="2"/>
    <x v="952"/>
    <d v="2011-05-09T00:00:00"/>
    <s v="Second Class"/>
    <s v="PF-19120"/>
    <x v="724"/>
    <x v="0"/>
    <s v="United States"/>
    <s v="Richmond"/>
    <x v="0"/>
    <n v="40475"/>
    <x v="0"/>
    <s v="OFF-PA-10001363"/>
    <x v="1"/>
    <x v="10"/>
    <s v="Xerox 1933"/>
    <n v="24.56"/>
    <n v="2"/>
    <n v="0"/>
    <n v="11.543199999999999"/>
  </r>
  <r>
    <n v="4215"/>
    <x v="2086"/>
    <x v="0"/>
    <x v="758"/>
    <d v="2013-03-09T00:00:00"/>
    <s v="Standard Class"/>
    <s v="RD-19480"/>
    <x v="502"/>
    <x v="0"/>
    <s v="United States"/>
    <s v="Mishawaka"/>
    <x v="14"/>
    <n v="46544"/>
    <x v="2"/>
    <s v="OFF-BI-10003876"/>
    <x v="1"/>
    <x v="8"/>
    <s v="Green Canvas Binder for 8-1/2&quot; x 14&quot; Sheets"/>
    <n v="128.39999999999998"/>
    <n v="3"/>
    <n v="0"/>
    <n v="64.199999999999989"/>
  </r>
  <r>
    <n v="4216"/>
    <x v="2087"/>
    <x v="2"/>
    <x v="953"/>
    <d v="2011-12-04T00:00:00"/>
    <s v="Standard Class"/>
    <s v="JL-15505"/>
    <x v="145"/>
    <x v="0"/>
    <s v="United States"/>
    <s v="Mount Vernon"/>
    <x v="15"/>
    <n v="10550"/>
    <x v="3"/>
    <s v="OFF-EN-10004007"/>
    <x v="1"/>
    <x v="12"/>
    <s v="Park Ridge Embossed Executive Business Envelopes"/>
    <n v="62.28"/>
    <n v="4"/>
    <n v="0"/>
    <n v="29.271599999999999"/>
  </r>
  <r>
    <n v="4217"/>
    <x v="2088"/>
    <x v="1"/>
    <x v="954"/>
    <d v="2012-02-22T00:00:00"/>
    <s v="Standard Class"/>
    <s v="AB-10600"/>
    <x v="448"/>
    <x v="1"/>
    <s v="United States"/>
    <s v="Los Angeles"/>
    <x v="1"/>
    <n v="90004"/>
    <x v="1"/>
    <s v="OFF-LA-10002271"/>
    <x v="1"/>
    <x v="2"/>
    <s v="Smead Alpha-Z Color-Coded Second Alphabetical Labels and Starter Set"/>
    <n v="9.24"/>
    <n v="3"/>
    <n v="0"/>
    <n v="4.4352"/>
  </r>
  <r>
    <n v="4218"/>
    <x v="2089"/>
    <x v="3"/>
    <x v="719"/>
    <d v="2014-04-04T00:00:00"/>
    <s v="First Class"/>
    <s v="NC-18535"/>
    <x v="714"/>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x v="714"/>
    <x v="1"/>
    <s v="United States"/>
    <s v="San Francisco"/>
    <x v="1"/>
    <n v="94110"/>
    <x v="1"/>
    <s v="TEC-MA-10000418"/>
    <x v="2"/>
    <x v="15"/>
    <s v="Cubify CubeX 3D Printer Double Head Print"/>
    <n v="4799.9839999999995"/>
    <n v="2"/>
    <n v="0.2"/>
    <n v="359.99879999999962"/>
  </r>
  <r>
    <n v="4220"/>
    <x v="2090"/>
    <x v="3"/>
    <x v="532"/>
    <d v="2014-06-14T00:00:00"/>
    <s v="Second Class"/>
    <s v="TB-21400"/>
    <x v="483"/>
    <x v="0"/>
    <s v="United States"/>
    <s v="Seattle"/>
    <x v="4"/>
    <n v="98103"/>
    <x v="1"/>
    <s v="OFF-PA-10004243"/>
    <x v="1"/>
    <x v="10"/>
    <s v="Xerox 1939"/>
    <n v="37.94"/>
    <n v="2"/>
    <n v="0"/>
    <n v="18.211199999999998"/>
  </r>
  <r>
    <n v="4221"/>
    <x v="2090"/>
    <x v="3"/>
    <x v="532"/>
    <d v="2014-06-14T00:00:00"/>
    <s v="Second Class"/>
    <s v="TB-21400"/>
    <x v="483"/>
    <x v="0"/>
    <s v="United States"/>
    <s v="Seattle"/>
    <x v="4"/>
    <n v="98103"/>
    <x v="1"/>
    <s v="OFF-BI-10001759"/>
    <x v="1"/>
    <x v="8"/>
    <s v="Acco Pressboard Covers with Storage Hooks, 14 7/8&quot; x 11&quot;, Dark Blue"/>
    <n v="18.288"/>
    <n v="6"/>
    <n v="0.2"/>
    <n v="6.6293999999999995"/>
  </r>
  <r>
    <n v="4222"/>
    <x v="2090"/>
    <x v="3"/>
    <x v="532"/>
    <d v="2014-06-14T00:00:00"/>
    <s v="Second Class"/>
    <s v="TB-21400"/>
    <x v="483"/>
    <x v="0"/>
    <s v="United States"/>
    <s v="Seattle"/>
    <x v="4"/>
    <n v="98103"/>
    <x v="1"/>
    <s v="TEC-MA-10001570"/>
    <x v="2"/>
    <x v="15"/>
    <s v="Cisco Desktop Collaboration Experience DX650 IP Video Phone"/>
    <n v="385.80000000000007"/>
    <n v="5"/>
    <n v="0.2"/>
    <n v="130.20749999999998"/>
  </r>
  <r>
    <n v="4223"/>
    <x v="2090"/>
    <x v="3"/>
    <x v="532"/>
    <d v="2014-06-14T00:00:00"/>
    <s v="Second Class"/>
    <s v="TB-21400"/>
    <x v="483"/>
    <x v="0"/>
    <s v="United States"/>
    <s v="Seattle"/>
    <x v="4"/>
    <n v="98103"/>
    <x v="1"/>
    <s v="OFF-ST-10004804"/>
    <x v="1"/>
    <x v="4"/>
    <s v="Belkin 19&quot; Vented Equipment Shelf, Black"/>
    <n v="102.96"/>
    <n v="2"/>
    <n v="0"/>
    <n v="1.0296000000000021"/>
  </r>
  <r>
    <n v="4224"/>
    <x v="2090"/>
    <x v="3"/>
    <x v="532"/>
    <d v="2014-06-14T00:00:00"/>
    <s v="Second Class"/>
    <s v="TB-21400"/>
    <x v="483"/>
    <x v="0"/>
    <s v="United States"/>
    <s v="Seattle"/>
    <x v="4"/>
    <n v="98103"/>
    <x v="1"/>
    <s v="FUR-BO-10001519"/>
    <x v="0"/>
    <x v="0"/>
    <s v="O'Sullivan 3-Shelf Heavy-Duty Bookcases"/>
    <n v="174.42000000000002"/>
    <n v="3"/>
    <n v="0"/>
    <n v="41.860800000000005"/>
  </r>
  <r>
    <n v="4225"/>
    <x v="2091"/>
    <x v="0"/>
    <x v="955"/>
    <d v="2013-10-04T00:00:00"/>
    <s v="First Class"/>
    <s v="SJ-20215"/>
    <x v="695"/>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x v="225"/>
    <x v="1"/>
    <s v="United States"/>
    <s v="Chicago"/>
    <x v="10"/>
    <n v="60623"/>
    <x v="2"/>
    <s v="FUR-FU-10003930"/>
    <x v="0"/>
    <x v="5"/>
    <s v="Howard Miller 12-3/4 Diameter Accuwave DS  Wall Clock"/>
    <n v="94.427999999999997"/>
    <n v="3"/>
    <n v="0.6"/>
    <n v="-42.492599999999982"/>
  </r>
  <r>
    <n v="4227"/>
    <x v="2093"/>
    <x v="3"/>
    <x v="343"/>
    <d v="2014-11-17T00:00:00"/>
    <s v="Standard Class"/>
    <s v="WB-21850"/>
    <x v="576"/>
    <x v="0"/>
    <s v="United States"/>
    <s v="Urbandale"/>
    <x v="23"/>
    <n v="50322"/>
    <x v="2"/>
    <s v="OFF-FA-10004854"/>
    <x v="1"/>
    <x v="13"/>
    <s v="Vinyl Coated Wire Paper Clips in Organizer Box, 800/Box"/>
    <n v="45.92"/>
    <n v="4"/>
    <n v="0"/>
    <n v="21.5824"/>
  </r>
  <r>
    <n v="4228"/>
    <x v="2094"/>
    <x v="1"/>
    <x v="956"/>
    <d v="2012-01-10T00:00:00"/>
    <s v="Standard Class"/>
    <s v="SR-20740"/>
    <x v="256"/>
    <x v="2"/>
    <s v="United States"/>
    <s v="Seattle"/>
    <x v="4"/>
    <n v="98103"/>
    <x v="1"/>
    <s v="FUR-CH-10003396"/>
    <x v="0"/>
    <x v="1"/>
    <s v="Global Deluxe Steno Chair"/>
    <n v="61.584000000000003"/>
    <n v="1"/>
    <n v="0.2"/>
    <n v="-6.9282000000000039"/>
  </r>
  <r>
    <n v="4229"/>
    <x v="2095"/>
    <x v="0"/>
    <x v="830"/>
    <d v="2013-03-27T00:00:00"/>
    <s v="First Class"/>
    <s v="VG-21805"/>
    <x v="500"/>
    <x v="1"/>
    <s v="United States"/>
    <s v="Richmond"/>
    <x v="14"/>
    <n v="47374"/>
    <x v="2"/>
    <s v="OFF-PA-10001994"/>
    <x v="1"/>
    <x v="10"/>
    <s v="Ink Jet Note and Greeting Cards, 8-1/2&quot; x 5-1/2&quot; Card Size"/>
    <n v="22.48"/>
    <n v="1"/>
    <n v="0"/>
    <n v="10.3408"/>
  </r>
  <r>
    <n v="4230"/>
    <x v="2096"/>
    <x v="3"/>
    <x v="957"/>
    <d v="2014-07-11T00:00:00"/>
    <s v="Standard Class"/>
    <s v="LS-16945"/>
    <x v="322"/>
    <x v="1"/>
    <s v="United States"/>
    <s v="Dallas"/>
    <x v="5"/>
    <n v="75220"/>
    <x v="2"/>
    <s v="FUR-FU-10003601"/>
    <x v="0"/>
    <x v="5"/>
    <s v="Deflect-o RollaMat Studded, Beveled Mat for Medium Pile Carpeting"/>
    <n v="332.02800000000002"/>
    <n v="9"/>
    <n v="0.6"/>
    <n v="-348.62940000000003"/>
  </r>
  <r>
    <n v="4231"/>
    <x v="2096"/>
    <x v="3"/>
    <x v="957"/>
    <d v="2014-07-11T00:00:00"/>
    <s v="Standard Class"/>
    <s v="LS-16945"/>
    <x v="322"/>
    <x v="1"/>
    <s v="United States"/>
    <s v="Dallas"/>
    <x v="5"/>
    <n v="75220"/>
    <x v="2"/>
    <s v="OFF-BI-10003429"/>
    <x v="1"/>
    <x v="8"/>
    <s v="Cardinal HOLDit! Binder Insert Strips,Extra Strips"/>
    <n v="11.393999999999998"/>
    <n v="9"/>
    <n v="0.8"/>
    <n v="-17.660699999999999"/>
  </r>
  <r>
    <n v="4232"/>
    <x v="2096"/>
    <x v="3"/>
    <x v="957"/>
    <d v="2014-07-11T00:00:00"/>
    <s v="Standard Class"/>
    <s v="LS-16945"/>
    <x v="322"/>
    <x v="1"/>
    <s v="United States"/>
    <s v="Dallas"/>
    <x v="5"/>
    <n v="75220"/>
    <x v="2"/>
    <s v="OFF-PA-10000232"/>
    <x v="1"/>
    <x v="10"/>
    <s v="Xerox 1975"/>
    <n v="15.552000000000003"/>
    <n v="3"/>
    <n v="0.2"/>
    <n v="5.6375999999999999"/>
  </r>
  <r>
    <n v="4233"/>
    <x v="2096"/>
    <x v="3"/>
    <x v="957"/>
    <d v="2014-07-11T00:00:00"/>
    <s v="Standard Class"/>
    <s v="LS-16945"/>
    <x v="322"/>
    <x v="1"/>
    <s v="United States"/>
    <s v="Dallas"/>
    <x v="5"/>
    <n v="75220"/>
    <x v="2"/>
    <s v="OFF-PA-10002195"/>
    <x v="1"/>
    <x v="10"/>
    <s v="Xerox 1966"/>
    <n v="31.104000000000006"/>
    <n v="6"/>
    <n v="0.2"/>
    <n v="11.2752"/>
  </r>
  <r>
    <n v="4234"/>
    <x v="2096"/>
    <x v="3"/>
    <x v="957"/>
    <d v="2014-07-11T00:00:00"/>
    <s v="Standard Class"/>
    <s v="LS-16945"/>
    <x v="322"/>
    <x v="1"/>
    <s v="United States"/>
    <s v="Dallas"/>
    <x v="5"/>
    <n v="75220"/>
    <x v="2"/>
    <s v="OFF-BI-10004492"/>
    <x v="1"/>
    <x v="8"/>
    <s v="Tuf-Vin Binders"/>
    <n v="6.3159999999999981"/>
    <n v="1"/>
    <n v="0.8"/>
    <n v="-10.421400000000002"/>
  </r>
  <r>
    <n v="4235"/>
    <x v="2097"/>
    <x v="2"/>
    <x v="158"/>
    <d v="2011-09-24T00:00:00"/>
    <s v="First Class"/>
    <s v="MA-17560"/>
    <x v="15"/>
    <x v="2"/>
    <s v="United States"/>
    <s v="Philadelphia"/>
    <x v="9"/>
    <n v="19143"/>
    <x v="3"/>
    <s v="OFF-PA-10004000"/>
    <x v="1"/>
    <x v="10"/>
    <s v="While You Were Out Pads, 50 per Pad, 4 x 5 1/4, Green Cycle"/>
    <n v="11.352000000000002"/>
    <n v="3"/>
    <n v="0.2"/>
    <n v="4.1151"/>
  </r>
  <r>
    <n v="4236"/>
    <x v="2097"/>
    <x v="2"/>
    <x v="158"/>
    <d v="2011-09-24T00:00:00"/>
    <s v="First Class"/>
    <s v="MA-17560"/>
    <x v="15"/>
    <x v="2"/>
    <s v="United States"/>
    <s v="Philadelphia"/>
    <x v="9"/>
    <n v="19143"/>
    <x v="3"/>
    <s v="OFF-LA-10004425"/>
    <x v="1"/>
    <x v="2"/>
    <s v="Staples"/>
    <n v="20.808000000000003"/>
    <n v="9"/>
    <n v="0.2"/>
    <n v="7.0226999999999995"/>
  </r>
  <r>
    <n v="4237"/>
    <x v="2098"/>
    <x v="0"/>
    <x v="310"/>
    <d v="2013-07-28T00:00:00"/>
    <s v="Standard Class"/>
    <s v="NF-18475"/>
    <x v="739"/>
    <x v="2"/>
    <s v="United States"/>
    <s v="Rockford"/>
    <x v="10"/>
    <n v="61107"/>
    <x v="2"/>
    <s v="OFF-BI-10000948"/>
    <x v="1"/>
    <x v="8"/>
    <s v="GBC Laser Imprintable Binding System Covers, Desert Sand"/>
    <n v="11.415999999999997"/>
    <n v="4"/>
    <n v="0.8"/>
    <n v="-18.836400000000005"/>
  </r>
  <r>
    <n v="4238"/>
    <x v="2099"/>
    <x v="3"/>
    <x v="635"/>
    <d v="2014-09-04T00:00:00"/>
    <s v="Second Class"/>
    <s v="MD-17860"/>
    <x v="550"/>
    <x v="1"/>
    <s v="United States"/>
    <s v="Philadelphia"/>
    <x v="9"/>
    <n v="19134"/>
    <x v="3"/>
    <s v="OFF-AR-10001972"/>
    <x v="1"/>
    <x v="6"/>
    <s v="Newell 323"/>
    <n v="9.4080000000000013"/>
    <n v="7"/>
    <n v="0.2"/>
    <n v="0.70560000000000045"/>
  </r>
  <r>
    <n v="4239"/>
    <x v="2100"/>
    <x v="3"/>
    <x v="606"/>
    <d v="2014-03-29T00:00:00"/>
    <s v="First Class"/>
    <s v="MZ-17335"/>
    <x v="595"/>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x v="33"/>
    <x v="1"/>
    <s v="United States"/>
    <s v="Grand Rapids"/>
    <x v="12"/>
    <n v="49505"/>
    <x v="2"/>
    <s v="OFF-PA-10000994"/>
    <x v="1"/>
    <x v="10"/>
    <s v="Xerox 1915"/>
    <n v="209.7"/>
    <n v="2"/>
    <n v="0"/>
    <n v="100.65599999999999"/>
  </r>
  <r>
    <n v="4241"/>
    <x v="2102"/>
    <x v="2"/>
    <x v="59"/>
    <d v="2011-09-26T00:00:00"/>
    <s v="Standard Class"/>
    <s v="MA-17995"/>
    <x v="671"/>
    <x v="2"/>
    <s v="United States"/>
    <s v="Los Angeles"/>
    <x v="1"/>
    <n v="90004"/>
    <x v="1"/>
    <s v="OFF-AP-10001366"/>
    <x v="1"/>
    <x v="9"/>
    <s v="Staples"/>
    <n v="43.92"/>
    <n v="4"/>
    <n v="0"/>
    <n v="11.858400000000003"/>
  </r>
  <r>
    <n v="4242"/>
    <x v="2102"/>
    <x v="2"/>
    <x v="59"/>
    <d v="2011-09-26T00:00:00"/>
    <s v="Standard Class"/>
    <s v="MA-17995"/>
    <x v="671"/>
    <x v="2"/>
    <s v="United States"/>
    <s v="Los Angeles"/>
    <x v="1"/>
    <n v="90004"/>
    <x v="1"/>
    <s v="OFF-BI-10001636"/>
    <x v="1"/>
    <x v="8"/>
    <s v="Ibico Plastic and Wire Spiral Binding Combs"/>
    <n v="20.231999999999999"/>
    <n v="3"/>
    <n v="0.2"/>
    <n v="6.5753999999999984"/>
  </r>
  <r>
    <n v="4243"/>
    <x v="2103"/>
    <x v="0"/>
    <x v="958"/>
    <d v="2013-04-06T00:00:00"/>
    <s v="First Class"/>
    <s v="ME-17320"/>
    <x v="467"/>
    <x v="2"/>
    <s v="United States"/>
    <s v="Springfield"/>
    <x v="17"/>
    <n v="22153"/>
    <x v="0"/>
    <s v="TEC-PH-10001448"/>
    <x v="2"/>
    <x v="7"/>
    <s v="Anker Astro 15000mAh USB Portable Charger"/>
    <n v="149.97"/>
    <n v="3"/>
    <n v="0"/>
    <n v="5.9987999999999815"/>
  </r>
  <r>
    <n v="4244"/>
    <x v="2103"/>
    <x v="0"/>
    <x v="958"/>
    <d v="2013-04-06T00:00:00"/>
    <s v="First Class"/>
    <s v="ME-17320"/>
    <x v="467"/>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x v="63"/>
    <x v="1"/>
    <s v="United States"/>
    <s v="Los Angeles"/>
    <x v="1"/>
    <n v="90036"/>
    <x v="1"/>
    <s v="TEC-AC-10002323"/>
    <x v="2"/>
    <x v="11"/>
    <s v="SanDisk Ultra 32 GB MicroSDHC Class 10 Memory Card"/>
    <n v="66.300000000000011"/>
    <n v="3"/>
    <n v="0"/>
    <n v="8.6190000000000033"/>
  </r>
  <r>
    <n v="4246"/>
    <x v="2105"/>
    <x v="3"/>
    <x v="354"/>
    <d v="2014-12-05T00:00:00"/>
    <s v="Standard Class"/>
    <s v="LS-16975"/>
    <x v="60"/>
    <x v="2"/>
    <s v="United States"/>
    <s v="Baltimore"/>
    <x v="39"/>
    <n v="21215"/>
    <x v="3"/>
    <s v="OFF-AR-10004582"/>
    <x v="1"/>
    <x v="6"/>
    <s v="BIC Brite Liner Grip Highlighters"/>
    <n v="1.64"/>
    <n v="1"/>
    <n v="0"/>
    <n v="0.73799999999999988"/>
  </r>
  <r>
    <n v="4247"/>
    <x v="2105"/>
    <x v="3"/>
    <x v="354"/>
    <d v="2014-12-05T00:00:00"/>
    <s v="Standard Class"/>
    <s v="LS-16975"/>
    <x v="60"/>
    <x v="2"/>
    <s v="United States"/>
    <s v="Baltimore"/>
    <x v="39"/>
    <n v="21215"/>
    <x v="3"/>
    <s v="FUR-FU-10000576"/>
    <x v="0"/>
    <x v="5"/>
    <s v="Luxo Professional Fluorescent Magnifier Lamp with Clamp-Mount Base"/>
    <n v="1049.2"/>
    <n v="5"/>
    <n v="0"/>
    <n v="272.79200000000003"/>
  </r>
  <r>
    <n v="4248"/>
    <x v="2105"/>
    <x v="3"/>
    <x v="354"/>
    <d v="2014-12-05T00:00:00"/>
    <s v="Standard Class"/>
    <s v="LS-16975"/>
    <x v="60"/>
    <x v="2"/>
    <s v="United States"/>
    <s v="Baltimore"/>
    <x v="39"/>
    <n v="21215"/>
    <x v="3"/>
    <s v="FUR-FU-10004270"/>
    <x v="0"/>
    <x v="5"/>
    <s v="Eldon Image Series Desk Accessories, Burgundy"/>
    <n v="20.9"/>
    <n v="5"/>
    <n v="0"/>
    <n v="7.5239999999999991"/>
  </r>
  <r>
    <n v="4249"/>
    <x v="2106"/>
    <x v="0"/>
    <x v="49"/>
    <d v="2013-12-06T00:00:00"/>
    <s v="Second Class"/>
    <s v="SJ-20500"/>
    <x v="81"/>
    <x v="0"/>
    <s v="United States"/>
    <s v="Fairfield"/>
    <x v="29"/>
    <n v="6824"/>
    <x v="3"/>
    <s v="OFF-BI-10004236"/>
    <x v="1"/>
    <x v="8"/>
    <s v="XtraLife ClearVue Slant-D Ring Binder, White, 3&quot;"/>
    <n v="88.08"/>
    <n v="6"/>
    <n v="0"/>
    <n v="40.516799999999996"/>
  </r>
  <r>
    <n v="4250"/>
    <x v="2106"/>
    <x v="0"/>
    <x v="49"/>
    <d v="2013-12-06T00:00:00"/>
    <s v="Second Class"/>
    <s v="SJ-20500"/>
    <x v="81"/>
    <x v="0"/>
    <s v="United States"/>
    <s v="Fairfield"/>
    <x v="29"/>
    <n v="6824"/>
    <x v="3"/>
    <s v="FUR-CH-10004997"/>
    <x v="0"/>
    <x v="1"/>
    <s v="Hon Every-Day Series Multi-Task Chairs"/>
    <n v="751.92"/>
    <n v="4"/>
    <n v="0"/>
    <n v="150.38400000000001"/>
  </r>
  <r>
    <n v="4251"/>
    <x v="2107"/>
    <x v="2"/>
    <x v="111"/>
    <d v="2011-09-19T00:00:00"/>
    <s v="Same Day"/>
    <s v="BS-11365"/>
    <x v="740"/>
    <x v="1"/>
    <s v="United States"/>
    <s v="New York City"/>
    <x v="15"/>
    <n v="10011"/>
    <x v="3"/>
    <s v="FUR-CH-10000988"/>
    <x v="0"/>
    <x v="1"/>
    <s v="Hon Olson Stacker Stools"/>
    <n v="887.10299999999995"/>
    <n v="7"/>
    <n v="0.1"/>
    <n v="177.42059999999998"/>
  </r>
  <r>
    <n v="4252"/>
    <x v="2108"/>
    <x v="1"/>
    <x v="924"/>
    <d v="2012-10-23T00:00:00"/>
    <s v="Same Day"/>
    <s v="RA-19285"/>
    <x v="267"/>
    <x v="0"/>
    <s v="United States"/>
    <s v="Lakeland"/>
    <x v="2"/>
    <n v="33801"/>
    <x v="0"/>
    <s v="TEC-PH-10004897"/>
    <x v="2"/>
    <x v="7"/>
    <s v="Mediabridge Sport Armband iPhone 5s"/>
    <n v="55.944000000000003"/>
    <n v="7"/>
    <n v="0.2"/>
    <n v="-13.286700000000002"/>
  </r>
  <r>
    <n v="4253"/>
    <x v="2108"/>
    <x v="1"/>
    <x v="924"/>
    <d v="2012-10-23T00:00:00"/>
    <s v="Same Day"/>
    <s v="RA-19285"/>
    <x v="267"/>
    <x v="0"/>
    <s v="United States"/>
    <s v="Lakeland"/>
    <x v="2"/>
    <n v="33801"/>
    <x v="0"/>
    <s v="OFF-AR-10002656"/>
    <x v="1"/>
    <x v="6"/>
    <s v="Sanford Liquid Accent Highlighters"/>
    <n v="10.688000000000001"/>
    <n v="2"/>
    <n v="0.2"/>
    <n v="2.271199999999999"/>
  </r>
  <r>
    <n v="4254"/>
    <x v="2108"/>
    <x v="1"/>
    <x v="924"/>
    <d v="2012-10-23T00:00:00"/>
    <s v="Same Day"/>
    <s v="RA-19285"/>
    <x v="267"/>
    <x v="0"/>
    <s v="United States"/>
    <s v="Lakeland"/>
    <x v="2"/>
    <n v="33801"/>
    <x v="0"/>
    <s v="TEC-PH-10004924"/>
    <x v="2"/>
    <x v="7"/>
    <s v="SKILCRAFT Telephone Shoulder Rest, 2&quot; x 6.5&quot; x 2.5&quot;, Black"/>
    <n v="11.824"/>
    <n v="2"/>
    <n v="0.2"/>
    <n v="1.0346000000000006"/>
  </r>
  <r>
    <n v="4255"/>
    <x v="2109"/>
    <x v="3"/>
    <x v="119"/>
    <d v="2014-10-17T00:00:00"/>
    <s v="First Class"/>
    <s v="TS-21610"/>
    <x v="59"/>
    <x v="0"/>
    <s v="United States"/>
    <s v="Freeport"/>
    <x v="10"/>
    <n v="61032"/>
    <x v="2"/>
    <s v="OFF-PA-10003127"/>
    <x v="1"/>
    <x v="10"/>
    <s v="Staples"/>
    <n v="63.311999999999998"/>
    <n v="3"/>
    <n v="0.2"/>
    <n v="20.576399999999996"/>
  </r>
  <r>
    <n v="4256"/>
    <x v="2109"/>
    <x v="3"/>
    <x v="119"/>
    <d v="2014-10-17T00:00:00"/>
    <s v="First Class"/>
    <s v="TS-21610"/>
    <x v="59"/>
    <x v="0"/>
    <s v="United States"/>
    <s v="Freeport"/>
    <x v="10"/>
    <n v="61032"/>
    <x v="2"/>
    <s v="OFF-BI-10000778"/>
    <x v="1"/>
    <x v="8"/>
    <s v="GBC VeloBinder Electric Binding Machine"/>
    <n v="96.783999999999978"/>
    <n v="4"/>
    <n v="0.8"/>
    <n v="-145.17600000000002"/>
  </r>
  <r>
    <n v="4257"/>
    <x v="2109"/>
    <x v="3"/>
    <x v="119"/>
    <d v="2014-10-17T00:00:00"/>
    <s v="First Class"/>
    <s v="TS-21610"/>
    <x v="59"/>
    <x v="0"/>
    <s v="United States"/>
    <s v="Freeport"/>
    <x v="10"/>
    <n v="61032"/>
    <x v="2"/>
    <s v="FUR-FU-10001424"/>
    <x v="0"/>
    <x v="5"/>
    <s v="Dax Clear Box Frame"/>
    <n v="10.476000000000001"/>
    <n v="3"/>
    <n v="0.6"/>
    <n v="-6.8094000000000037"/>
  </r>
  <r>
    <n v="4258"/>
    <x v="2110"/>
    <x v="1"/>
    <x v="406"/>
    <d v="2012-09-09T00:00:00"/>
    <s v="Standard Class"/>
    <s v="KB-16585"/>
    <x v="10"/>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x v="152"/>
    <x v="1"/>
    <s v="United States"/>
    <s v="Seattle"/>
    <x v="4"/>
    <n v="98103"/>
    <x v="1"/>
    <s v="FUR-CH-10002880"/>
    <x v="0"/>
    <x v="1"/>
    <s v="Global High-Back Leather Tilter, Burgundy"/>
    <n v="196.78399999999999"/>
    <n v="2"/>
    <n v="0.2"/>
    <n v="-22.138200000000012"/>
  </r>
  <r>
    <n v="4260"/>
    <x v="2112"/>
    <x v="3"/>
    <x v="960"/>
    <d v="2014-11-03T00:00:00"/>
    <s v="Second Class"/>
    <s v="LO-17170"/>
    <x v="628"/>
    <x v="1"/>
    <s v="United States"/>
    <s v="New York City"/>
    <x v="15"/>
    <n v="10035"/>
    <x v="3"/>
    <s v="OFF-EN-10004386"/>
    <x v="1"/>
    <x v="12"/>
    <s v="Recycled Interoffice Envelopes with String and Button Closure, 10 x 13"/>
    <n v="47.98"/>
    <n v="2"/>
    <n v="0"/>
    <n v="23.99"/>
  </r>
  <r>
    <n v="4261"/>
    <x v="2113"/>
    <x v="3"/>
    <x v="453"/>
    <d v="2014-10-20T00:00:00"/>
    <s v="Second Class"/>
    <s v="RS-19420"/>
    <x v="602"/>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x v="693"/>
    <x v="0"/>
    <s v="United States"/>
    <s v="Moorhead"/>
    <x v="11"/>
    <n v="56560"/>
    <x v="2"/>
    <s v="TEC-AC-10002006"/>
    <x v="2"/>
    <x v="11"/>
    <s v="Memorex Micro Travel Drive 16 GB"/>
    <n v="63.96"/>
    <n v="4"/>
    <n v="0"/>
    <n v="19.827599999999997"/>
  </r>
  <r>
    <n v="4263"/>
    <x v="2115"/>
    <x v="3"/>
    <x v="296"/>
    <d v="2014-09-26T00:00:00"/>
    <s v="Standard Class"/>
    <s v="KT-16480"/>
    <x v="409"/>
    <x v="0"/>
    <s v="United States"/>
    <s v="Columbus"/>
    <x v="32"/>
    <n v="31907"/>
    <x v="0"/>
    <s v="OFF-AP-10001242"/>
    <x v="1"/>
    <x v="9"/>
    <s v="APC 7 Outlet Network SurgeArrest Surge Protector"/>
    <n v="80.48"/>
    <n v="1"/>
    <n v="0"/>
    <n v="24.143999999999998"/>
  </r>
  <r>
    <n v="4264"/>
    <x v="2116"/>
    <x v="3"/>
    <x v="132"/>
    <d v="2014-11-09T00:00:00"/>
    <s v="Standard Class"/>
    <s v="DM-13015"/>
    <x v="661"/>
    <x v="0"/>
    <s v="United States"/>
    <s v="Philadelphia"/>
    <x v="9"/>
    <n v="19143"/>
    <x v="3"/>
    <s v="OFF-BI-10000216"/>
    <x v="1"/>
    <x v="8"/>
    <s v="Mead 1st Gear 2&quot; Zipper Binder, Asst. Colors"/>
    <n v="11.673000000000002"/>
    <n v="3"/>
    <n v="0.7"/>
    <n v="-7.782"/>
  </r>
  <r>
    <n v="4265"/>
    <x v="2117"/>
    <x v="0"/>
    <x v="732"/>
    <d v="2013-11-10T00:00:00"/>
    <s v="Standard Class"/>
    <s v="EP-13915"/>
    <x v="212"/>
    <x v="0"/>
    <s v="United States"/>
    <s v="Houston"/>
    <x v="5"/>
    <n v="77036"/>
    <x v="2"/>
    <s v="FUR-TA-10002774"/>
    <x v="0"/>
    <x v="3"/>
    <s v="Laminate Occasional Tables"/>
    <n v="863.12799999999993"/>
    <n v="8"/>
    <n v="0.3"/>
    <n v="-160.29520000000008"/>
  </r>
  <r>
    <n v="4266"/>
    <x v="2117"/>
    <x v="0"/>
    <x v="732"/>
    <d v="2013-11-10T00:00:00"/>
    <s v="Standard Class"/>
    <s v="EP-13915"/>
    <x v="212"/>
    <x v="0"/>
    <s v="United States"/>
    <s v="Houston"/>
    <x v="5"/>
    <n v="77036"/>
    <x v="2"/>
    <s v="OFF-BI-10004364"/>
    <x v="1"/>
    <x v="8"/>
    <s v="Storex Dura Pro Binders"/>
    <n v="3.5639999999999992"/>
    <n v="3"/>
    <n v="0.8"/>
    <n v="-6.2370000000000019"/>
  </r>
  <r>
    <n v="4267"/>
    <x v="2117"/>
    <x v="0"/>
    <x v="732"/>
    <d v="2013-11-10T00:00:00"/>
    <s v="Standard Class"/>
    <s v="EP-13915"/>
    <x v="212"/>
    <x v="0"/>
    <s v="United States"/>
    <s v="Houston"/>
    <x v="5"/>
    <n v="77036"/>
    <x v="2"/>
    <s v="FUR-BO-10000780"/>
    <x v="0"/>
    <x v="0"/>
    <s v="O'Sullivan Plantations 2-Door Library in Landvery Oak"/>
    <n v="956.6647999999999"/>
    <n v="7"/>
    <n v="0.32"/>
    <n v="-225.09759999999991"/>
  </r>
  <r>
    <n v="4268"/>
    <x v="2117"/>
    <x v="0"/>
    <x v="732"/>
    <d v="2013-11-10T00:00:00"/>
    <s v="Standard Class"/>
    <s v="EP-13915"/>
    <x v="212"/>
    <x v="0"/>
    <s v="United States"/>
    <s v="Houston"/>
    <x v="5"/>
    <n v="77036"/>
    <x v="2"/>
    <s v="OFF-BI-10001989"/>
    <x v="1"/>
    <x v="8"/>
    <s v="Premium Transparent Presentation Covers by GBC"/>
    <n v="12.587999999999997"/>
    <n v="3"/>
    <n v="0.8"/>
    <n v="-20.140800000000006"/>
  </r>
  <r>
    <n v="4269"/>
    <x v="2117"/>
    <x v="0"/>
    <x v="732"/>
    <d v="2013-11-10T00:00:00"/>
    <s v="Standard Class"/>
    <s v="EP-13915"/>
    <x v="212"/>
    <x v="0"/>
    <s v="United States"/>
    <s v="Houston"/>
    <x v="5"/>
    <n v="77036"/>
    <x v="2"/>
    <s v="TEC-AC-10004001"/>
    <x v="2"/>
    <x v="11"/>
    <s v="Logitech Wireless Headset H600 Over-The-Head Design"/>
    <n v="171.96"/>
    <n v="5"/>
    <n v="0.2"/>
    <n v="45.139500000000005"/>
  </r>
  <r>
    <n v="4270"/>
    <x v="2118"/>
    <x v="3"/>
    <x v="643"/>
    <d v="2014-06-30T00:00:00"/>
    <s v="Second Class"/>
    <s v="AM-10705"/>
    <x v="562"/>
    <x v="0"/>
    <s v="United States"/>
    <s v="Seattle"/>
    <x v="4"/>
    <n v="98115"/>
    <x v="1"/>
    <s v="FUR-TA-10000688"/>
    <x v="0"/>
    <x v="3"/>
    <s v="Chromcraft Bull-Nose Wood Round Conference Table Top, Wood Base"/>
    <n v="871.4"/>
    <n v="4"/>
    <n v="0"/>
    <n v="148.13799999999992"/>
  </r>
  <r>
    <n v="4271"/>
    <x v="2119"/>
    <x v="1"/>
    <x v="650"/>
    <d v="2012-11-30T00:00:00"/>
    <s v="Standard Class"/>
    <s v="SH-20635"/>
    <x v="741"/>
    <x v="1"/>
    <s v="United States"/>
    <s v="Jackson"/>
    <x v="18"/>
    <n v="38301"/>
    <x v="0"/>
    <s v="FUR-FU-10003930"/>
    <x v="0"/>
    <x v="5"/>
    <s v="Howard Miller 12-3/4 Diameter Accuwave DS  Wall Clock"/>
    <n v="692.47199999999998"/>
    <n v="11"/>
    <n v="0.2"/>
    <n v="190.42980000000006"/>
  </r>
  <r>
    <n v="4272"/>
    <x v="2120"/>
    <x v="0"/>
    <x v="390"/>
    <d v="2013-11-28T00:00:00"/>
    <s v="Second Class"/>
    <s v="LA-16780"/>
    <x v="156"/>
    <x v="1"/>
    <s v="United States"/>
    <s v="Baltimore"/>
    <x v="39"/>
    <n v="21215"/>
    <x v="3"/>
    <s v="FUR-FU-10000965"/>
    <x v="0"/>
    <x v="5"/>
    <s v="Howard Miller 11-1/2&quot; Diameter Ridgewood Wall Clock"/>
    <n v="207.76"/>
    <n v="4"/>
    <n v="0"/>
    <n v="85.181600000000003"/>
  </r>
  <r>
    <n v="4273"/>
    <x v="2121"/>
    <x v="3"/>
    <x v="246"/>
    <d v="2014-07-22T00:00:00"/>
    <s v="Same Day"/>
    <s v="SF-20200"/>
    <x v="227"/>
    <x v="0"/>
    <s v="United States"/>
    <s v="Murray"/>
    <x v="7"/>
    <n v="84107"/>
    <x v="1"/>
    <s v="TEC-PH-10004071"/>
    <x v="2"/>
    <x v="7"/>
    <s v="PayAnywhere Card Reader"/>
    <n v="71.928000000000011"/>
    <n v="9"/>
    <n v="0.2"/>
    <n v="6.2936999999999976"/>
  </r>
  <r>
    <n v="4274"/>
    <x v="2121"/>
    <x v="3"/>
    <x v="246"/>
    <d v="2014-07-22T00:00:00"/>
    <s v="Same Day"/>
    <s v="SF-20200"/>
    <x v="227"/>
    <x v="0"/>
    <s v="United States"/>
    <s v="Murray"/>
    <x v="7"/>
    <n v="84107"/>
    <x v="1"/>
    <s v="OFF-AR-10001044"/>
    <x v="1"/>
    <x v="6"/>
    <s v="BOSTON Ranger #55 Pencil Sharpener, Black"/>
    <n v="25.99"/>
    <n v="1"/>
    <n v="0"/>
    <n v="7.5370999999999988"/>
  </r>
  <r>
    <n v="4275"/>
    <x v="2122"/>
    <x v="1"/>
    <x v="924"/>
    <d v="2012-10-28T00:00:00"/>
    <s v="Standard Class"/>
    <s v="AG-10495"/>
    <x v="122"/>
    <x v="1"/>
    <s v="United States"/>
    <s v="Seattle"/>
    <x v="4"/>
    <n v="98105"/>
    <x v="1"/>
    <s v="OFF-BI-10004140"/>
    <x v="1"/>
    <x v="8"/>
    <s v="Avery Non-Stick Binders"/>
    <n v="3.5920000000000005"/>
    <n v="1"/>
    <n v="0.2"/>
    <n v="1.1224999999999996"/>
  </r>
  <r>
    <n v="4276"/>
    <x v="2123"/>
    <x v="1"/>
    <x v="584"/>
    <d v="2012-07-13T00:00:00"/>
    <s v="Standard Class"/>
    <s v="KN-16450"/>
    <x v="634"/>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x v="376"/>
    <x v="2"/>
    <s v="United States"/>
    <s v="Seattle"/>
    <x v="4"/>
    <n v="98105"/>
    <x v="1"/>
    <s v="OFF-ST-10000046"/>
    <x v="1"/>
    <x v="4"/>
    <s v="Fellowes Super Stor/Drawer Files"/>
    <n v="323.10000000000002"/>
    <n v="2"/>
    <n v="0"/>
    <n v="61.38900000000001"/>
  </r>
  <r>
    <n v="4278"/>
    <x v="2125"/>
    <x v="0"/>
    <x v="947"/>
    <d v="2013-04-21T00:00:00"/>
    <s v="Standard Class"/>
    <s v="BS-11365"/>
    <x v="740"/>
    <x v="1"/>
    <s v="United States"/>
    <s v="Lakewood"/>
    <x v="30"/>
    <n v="8701"/>
    <x v="3"/>
    <s v="TEC-MA-10001047"/>
    <x v="2"/>
    <x v="15"/>
    <s v="3D Systems Cube Printer, 2nd Generation, Magenta"/>
    <n v="9099.93"/>
    <n v="7"/>
    <n v="0"/>
    <n v="2365.9817999999996"/>
  </r>
  <r>
    <n v="4279"/>
    <x v="2125"/>
    <x v="0"/>
    <x v="947"/>
    <d v="2013-04-21T00:00:00"/>
    <s v="Standard Class"/>
    <s v="BS-11365"/>
    <x v="740"/>
    <x v="1"/>
    <s v="United States"/>
    <s v="Lakewood"/>
    <x v="30"/>
    <n v="8701"/>
    <x v="3"/>
    <s v="FUR-FU-10000550"/>
    <x v="0"/>
    <x v="5"/>
    <s v="Stacking Trays by OIC"/>
    <n v="9.9600000000000009"/>
    <n v="2"/>
    <n v="0"/>
    <n v="3.2867999999999995"/>
  </r>
  <r>
    <n v="4280"/>
    <x v="2125"/>
    <x v="0"/>
    <x v="947"/>
    <d v="2013-04-21T00:00:00"/>
    <s v="Standard Class"/>
    <s v="BS-11365"/>
    <x v="740"/>
    <x v="1"/>
    <s v="United States"/>
    <s v="Lakewood"/>
    <x v="30"/>
    <n v="8701"/>
    <x v="3"/>
    <s v="OFF-BI-10002432"/>
    <x v="1"/>
    <x v="8"/>
    <s v="Wilson Jones Standard D-Ring Binders"/>
    <n v="25.299999999999997"/>
    <n v="5"/>
    <n v="0"/>
    <n v="11.890999999999998"/>
  </r>
  <r>
    <n v="4281"/>
    <x v="2126"/>
    <x v="2"/>
    <x v="687"/>
    <d v="2011-11-18T00:00:00"/>
    <s v="Standard Class"/>
    <s v="RM-19675"/>
    <x v="84"/>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x v="84"/>
    <x v="2"/>
    <s v="United States"/>
    <s v="New York City"/>
    <x v="15"/>
    <n v="10011"/>
    <x v="3"/>
    <s v="FUR-CH-10001797"/>
    <x v="0"/>
    <x v="1"/>
    <s v="Safco Chair Connectors, 6/Carton"/>
    <n v="69.263999999999996"/>
    <n v="2"/>
    <n v="0.1"/>
    <n v="14.62239999999999"/>
  </r>
  <r>
    <n v="4283"/>
    <x v="2127"/>
    <x v="2"/>
    <x v="414"/>
    <d v="2011-12-23T00:00:00"/>
    <s v="First Class"/>
    <s v="AB-10105"/>
    <x v="455"/>
    <x v="0"/>
    <s v="United States"/>
    <s v="Indianapolis"/>
    <x v="14"/>
    <n v="46203"/>
    <x v="2"/>
    <s v="OFF-LA-10003720"/>
    <x v="1"/>
    <x v="2"/>
    <s v="Avery 487"/>
    <n v="3.69"/>
    <n v="1"/>
    <n v="0"/>
    <n v="1.7343"/>
  </r>
  <r>
    <n v="4284"/>
    <x v="2127"/>
    <x v="2"/>
    <x v="414"/>
    <d v="2011-12-23T00:00:00"/>
    <s v="First Class"/>
    <s v="AB-10105"/>
    <x v="455"/>
    <x v="0"/>
    <s v="United States"/>
    <s v="Indianapolis"/>
    <x v="14"/>
    <n v="46203"/>
    <x v="2"/>
    <s v="OFF-BI-10004600"/>
    <x v="1"/>
    <x v="8"/>
    <s v="Ibico Ibimaster 300 Manual Binding System"/>
    <n v="1103.97"/>
    <n v="3"/>
    <n v="0"/>
    <n v="496.78649999999993"/>
  </r>
  <r>
    <n v="4285"/>
    <x v="2128"/>
    <x v="1"/>
    <x v="82"/>
    <d v="2012-11-26T00:00:00"/>
    <s v="Second Class"/>
    <s v="CA-11965"/>
    <x v="662"/>
    <x v="1"/>
    <s v="United States"/>
    <s v="Port Arthur"/>
    <x v="5"/>
    <n v="77642"/>
    <x v="2"/>
    <s v="FUR-BO-10003965"/>
    <x v="0"/>
    <x v="0"/>
    <s v="O'Sullivan Manor Hill 2-Door Library in Brianna Oak"/>
    <n v="246.13279999999997"/>
    <n v="2"/>
    <n v="0.32"/>
    <n v="-76.011599999999973"/>
  </r>
  <r>
    <n v="4286"/>
    <x v="2128"/>
    <x v="1"/>
    <x v="82"/>
    <d v="2012-11-26T00:00:00"/>
    <s v="Second Class"/>
    <s v="CA-11965"/>
    <x v="662"/>
    <x v="1"/>
    <s v="United States"/>
    <s v="Port Arthur"/>
    <x v="5"/>
    <n v="77642"/>
    <x v="2"/>
    <s v="OFF-LA-10000240"/>
    <x v="1"/>
    <x v="2"/>
    <s v="Self-Adhesive Address Labels for Typewriters by Universal"/>
    <n v="11.696"/>
    <n v="2"/>
    <n v="0.2"/>
    <n v="3.9473999999999996"/>
  </r>
  <r>
    <n v="4287"/>
    <x v="2128"/>
    <x v="1"/>
    <x v="82"/>
    <d v="2012-11-26T00:00:00"/>
    <s v="Second Class"/>
    <s v="CA-11965"/>
    <x v="662"/>
    <x v="1"/>
    <s v="United States"/>
    <s v="Port Arthur"/>
    <x v="5"/>
    <n v="77642"/>
    <x v="2"/>
    <s v="TEC-CO-10001571"/>
    <x v="2"/>
    <x v="16"/>
    <s v="Sharp 1540cs Digital Laser Copier"/>
    <n v="439.99200000000002"/>
    <n v="1"/>
    <n v="0.2"/>
    <n v="164.99700000000001"/>
  </r>
  <r>
    <n v="4288"/>
    <x v="2129"/>
    <x v="3"/>
    <x v="116"/>
    <d v="2015-01-04T00:00:00"/>
    <s v="Standard Class"/>
    <s v="EH-14005"/>
    <x v="382"/>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x v="21"/>
    <x v="1"/>
    <s v="United States"/>
    <s v="Houston"/>
    <x v="5"/>
    <n v="77095"/>
    <x v="2"/>
    <s v="OFF-BI-10002082"/>
    <x v="1"/>
    <x v="8"/>
    <s v="GBC Twin Loop Wire Binding Elements"/>
    <n v="33.279999999999994"/>
    <n v="5"/>
    <n v="0.8"/>
    <n v="-49.92"/>
  </r>
  <r>
    <n v="4290"/>
    <x v="2130"/>
    <x v="1"/>
    <x v="961"/>
    <d v="2012-05-21T00:00:00"/>
    <s v="Standard Class"/>
    <s v="ON-18715"/>
    <x v="21"/>
    <x v="1"/>
    <s v="United States"/>
    <s v="Houston"/>
    <x v="5"/>
    <n v="77095"/>
    <x v="2"/>
    <s v="OFF-PA-10002250"/>
    <x v="1"/>
    <x v="10"/>
    <s v="Things To Do Today Pad"/>
    <n v="14.088000000000001"/>
    <n v="3"/>
    <n v="0.2"/>
    <n v="4.9307999999999996"/>
  </r>
  <r>
    <n v="4291"/>
    <x v="2131"/>
    <x v="3"/>
    <x v="34"/>
    <d v="2014-12-14T00:00:00"/>
    <s v="Second Class"/>
    <s v="AT-10435"/>
    <x v="401"/>
    <x v="2"/>
    <s v="United States"/>
    <s v="Los Angeles"/>
    <x v="1"/>
    <n v="90004"/>
    <x v="1"/>
    <s v="OFF-AR-10000122"/>
    <x v="1"/>
    <x v="6"/>
    <s v="Newell 314"/>
    <n v="11.16"/>
    <n v="2"/>
    <n v="0"/>
    <n v="2.7899999999999991"/>
  </r>
  <r>
    <n v="4292"/>
    <x v="2131"/>
    <x v="3"/>
    <x v="34"/>
    <d v="2014-12-14T00:00:00"/>
    <s v="Second Class"/>
    <s v="AT-10435"/>
    <x v="401"/>
    <x v="2"/>
    <s v="United States"/>
    <s v="Los Angeles"/>
    <x v="1"/>
    <n v="90004"/>
    <x v="1"/>
    <s v="FUR-TA-10003748"/>
    <x v="0"/>
    <x v="3"/>
    <s v="Bevis 36 x 72 Conference Tables"/>
    <n v="896.32799999999997"/>
    <n v="9"/>
    <n v="0.2"/>
    <n v="22.408199999999994"/>
  </r>
  <r>
    <n v="4293"/>
    <x v="2131"/>
    <x v="3"/>
    <x v="34"/>
    <d v="2014-12-14T00:00:00"/>
    <s v="Second Class"/>
    <s v="AT-10435"/>
    <x v="401"/>
    <x v="2"/>
    <s v="United States"/>
    <s v="Los Angeles"/>
    <x v="1"/>
    <n v="90004"/>
    <x v="1"/>
    <s v="OFF-AP-10001394"/>
    <x v="1"/>
    <x v="9"/>
    <s v="Harmony Air Purifier"/>
    <n v="189"/>
    <n v="1"/>
    <n v="0"/>
    <n v="68.039999999999992"/>
  </r>
  <r>
    <n v="4294"/>
    <x v="2132"/>
    <x v="3"/>
    <x v="434"/>
    <d v="2014-03-17T00:00:00"/>
    <s v="Standard Class"/>
    <s v="EB-13870"/>
    <x v="12"/>
    <x v="0"/>
    <s v="United States"/>
    <s v="Philadelphia"/>
    <x v="9"/>
    <n v="19140"/>
    <x v="3"/>
    <s v="TEC-PH-10004896"/>
    <x v="2"/>
    <x v="7"/>
    <s v="Nokia Lumia 521 (T-Mobile)"/>
    <n v="53.981999999999999"/>
    <n v="3"/>
    <n v="0.4"/>
    <n v="-10.796399999999995"/>
  </r>
  <r>
    <n v="4295"/>
    <x v="2133"/>
    <x v="3"/>
    <x v="760"/>
    <d v="2014-10-28T00:00:00"/>
    <s v="Standard Class"/>
    <s v="DW-13195"/>
    <x v="694"/>
    <x v="1"/>
    <s v="United States"/>
    <s v="Redmond"/>
    <x v="21"/>
    <n v="97756"/>
    <x v="1"/>
    <s v="FUR-TA-10002607"/>
    <x v="0"/>
    <x v="3"/>
    <s v="KI Conference Tables"/>
    <n v="177.22499999999999"/>
    <n v="5"/>
    <n v="0.5"/>
    <n v="-120.51299999999998"/>
  </r>
  <r>
    <n v="4296"/>
    <x v="2134"/>
    <x v="3"/>
    <x v="445"/>
    <d v="2014-07-11T00:00:00"/>
    <s v="Standard Class"/>
    <s v="MB-17305"/>
    <x v="93"/>
    <x v="0"/>
    <s v="United States"/>
    <s v="Citrus Heights"/>
    <x v="1"/>
    <n v="95610"/>
    <x v="1"/>
    <s v="FUR-FU-10001215"/>
    <x v="0"/>
    <x v="5"/>
    <s v="Howard Miller 11-1/2&quot; Diameter Brentwood Wall Clock"/>
    <n v="129.39000000000001"/>
    <n v="3"/>
    <n v="0"/>
    <n v="54.343800000000009"/>
  </r>
  <r>
    <n v="4297"/>
    <x v="2135"/>
    <x v="3"/>
    <x v="507"/>
    <d v="2014-09-11T00:00:00"/>
    <s v="Standard Class"/>
    <s v="TH-21235"/>
    <x v="260"/>
    <x v="1"/>
    <s v="United States"/>
    <s v="Los Angeles"/>
    <x v="1"/>
    <n v="90032"/>
    <x v="1"/>
    <s v="OFF-ST-10000419"/>
    <x v="1"/>
    <x v="4"/>
    <s v="Rogers Jumbo File, Granite"/>
    <n v="54.32"/>
    <n v="4"/>
    <n v="0"/>
    <n v="0.54319999999999879"/>
  </r>
  <r>
    <n v="4298"/>
    <x v="2136"/>
    <x v="3"/>
    <x v="962"/>
    <d v="2014-08-27T00:00:00"/>
    <s v="Second Class"/>
    <s v="PO-18850"/>
    <x v="138"/>
    <x v="0"/>
    <s v="United States"/>
    <s v="Tallahassee"/>
    <x v="2"/>
    <n v="32303"/>
    <x v="0"/>
    <s v="TEC-PH-10001459"/>
    <x v="2"/>
    <x v="7"/>
    <s v="Samsung Galaxy Mega 6.3"/>
    <n v="4367.8960000000006"/>
    <n v="13"/>
    <n v="0.2"/>
    <n v="327.59220000000005"/>
  </r>
  <r>
    <n v="4299"/>
    <x v="2136"/>
    <x v="3"/>
    <x v="962"/>
    <d v="2014-08-27T00:00:00"/>
    <s v="Second Class"/>
    <s v="PO-18850"/>
    <x v="138"/>
    <x v="0"/>
    <s v="United States"/>
    <s v="Tallahassee"/>
    <x v="2"/>
    <n v="32303"/>
    <x v="0"/>
    <s v="OFF-PA-10000241"/>
    <x v="1"/>
    <x v="10"/>
    <s v="IBM Multi-Purpose Copy Paper, 8 1/2 x 11&quot;, Case"/>
    <n v="49.568000000000005"/>
    <n v="2"/>
    <n v="0.2"/>
    <n v="15.489999999999997"/>
  </r>
  <r>
    <n v="4300"/>
    <x v="2136"/>
    <x v="3"/>
    <x v="962"/>
    <d v="2014-08-27T00:00:00"/>
    <s v="Second Class"/>
    <s v="PO-18850"/>
    <x v="138"/>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x v="138"/>
    <x v="0"/>
    <s v="United States"/>
    <s v="Tallahassee"/>
    <x v="2"/>
    <n v="32303"/>
    <x v="0"/>
    <s v="FUR-FU-10001852"/>
    <x v="0"/>
    <x v="5"/>
    <s v="Eldon Regeneration Recycled Desk Accessories, Smoke"/>
    <n v="2.7840000000000003"/>
    <n v="2"/>
    <n v="0.2"/>
    <n v="0.41759999999999986"/>
  </r>
  <r>
    <n v="4302"/>
    <x v="2136"/>
    <x v="3"/>
    <x v="962"/>
    <d v="2014-08-27T00:00:00"/>
    <s v="Second Class"/>
    <s v="PO-18850"/>
    <x v="138"/>
    <x v="0"/>
    <s v="United States"/>
    <s v="Tallahassee"/>
    <x v="2"/>
    <n v="32303"/>
    <x v="0"/>
    <s v="OFF-PA-10000141"/>
    <x v="1"/>
    <x v="10"/>
    <s v="Ampad Evidence Wirebond Steno Books, 6&quot; x 9&quot;"/>
    <n v="8.7200000000000006"/>
    <n v="5"/>
    <n v="0.2"/>
    <n v="2.9429999999999992"/>
  </r>
  <r>
    <n v="4303"/>
    <x v="2137"/>
    <x v="2"/>
    <x v="963"/>
    <d v="2011-08-25T00:00:00"/>
    <s v="Second Class"/>
    <s v="DE-13255"/>
    <x v="368"/>
    <x v="2"/>
    <s v="United States"/>
    <s v="Lakewood"/>
    <x v="24"/>
    <n v="44107"/>
    <x v="3"/>
    <s v="OFF-AR-10002804"/>
    <x v="1"/>
    <x v="6"/>
    <s v="Faber Castell Col-Erase Pencils"/>
    <n v="3.9119999999999999"/>
    <n v="1"/>
    <n v="0.2"/>
    <n v="1.0269000000000001"/>
  </r>
  <r>
    <n v="4304"/>
    <x v="2138"/>
    <x v="0"/>
    <x v="964"/>
    <d v="2013-10-05T00:00:00"/>
    <s v="Same Day"/>
    <s v="MO-17500"/>
    <x v="373"/>
    <x v="0"/>
    <s v="United States"/>
    <s v="The Colony"/>
    <x v="5"/>
    <n v="75056"/>
    <x v="2"/>
    <s v="OFF-EN-10003862"/>
    <x v="1"/>
    <x v="12"/>
    <s v="Laser &amp; Ink Jet Business Envelopes"/>
    <n v="59.751999999999995"/>
    <n v="7"/>
    <n v="0.2"/>
    <n v="19.4194"/>
  </r>
  <r>
    <n v="4305"/>
    <x v="2139"/>
    <x v="2"/>
    <x v="965"/>
    <d v="2011-10-30T00:00:00"/>
    <s v="Second Class"/>
    <s v="AH-10585"/>
    <x v="738"/>
    <x v="0"/>
    <s v="United States"/>
    <s v="Seattle"/>
    <x v="4"/>
    <n v="98105"/>
    <x v="1"/>
    <s v="FUR-FU-10000448"/>
    <x v="0"/>
    <x v="5"/>
    <s v="Tenex Chairmats For Use With Carpeted Floors"/>
    <n v="63.92"/>
    <n v="4"/>
    <n v="0"/>
    <n v="3.195999999999998"/>
  </r>
  <r>
    <n v="4306"/>
    <x v="2139"/>
    <x v="2"/>
    <x v="965"/>
    <d v="2011-10-30T00:00:00"/>
    <s v="Second Class"/>
    <s v="AH-10585"/>
    <x v="738"/>
    <x v="0"/>
    <s v="United States"/>
    <s v="Seattle"/>
    <x v="4"/>
    <n v="98105"/>
    <x v="1"/>
    <s v="TEC-PH-10000526"/>
    <x v="2"/>
    <x v="7"/>
    <s v="Vtech CS6719"/>
    <n v="383.96000000000004"/>
    <n v="5"/>
    <n v="0.2"/>
    <n v="38.396000000000015"/>
  </r>
  <r>
    <n v="4307"/>
    <x v="2140"/>
    <x v="0"/>
    <x v="931"/>
    <d v="2013-06-29T00:00:00"/>
    <s v="Same Day"/>
    <s v="CS-12250"/>
    <x v="294"/>
    <x v="1"/>
    <s v="United States"/>
    <s v="Los Angeles"/>
    <x v="1"/>
    <n v="90032"/>
    <x v="1"/>
    <s v="OFF-BI-10002764"/>
    <x v="1"/>
    <x v="8"/>
    <s v="Recycled Pressboard Report Cover with Reinforced Top Hinge"/>
    <n v="7.7520000000000007"/>
    <n v="3"/>
    <n v="0.2"/>
    <n v="2.8100999999999998"/>
  </r>
  <r>
    <n v="4308"/>
    <x v="2140"/>
    <x v="0"/>
    <x v="931"/>
    <d v="2013-06-29T00:00:00"/>
    <s v="Same Day"/>
    <s v="CS-12250"/>
    <x v="294"/>
    <x v="1"/>
    <s v="United States"/>
    <s v="Los Angeles"/>
    <x v="1"/>
    <n v="90032"/>
    <x v="1"/>
    <s v="OFF-BI-10001524"/>
    <x v="1"/>
    <x v="8"/>
    <s v="GBC Premium Transparent Covers with Diagonal Lined Pattern"/>
    <n v="33.568000000000005"/>
    <n v="2"/>
    <n v="0.2"/>
    <n v="11.748799999999997"/>
  </r>
  <r>
    <n v="4309"/>
    <x v="2141"/>
    <x v="2"/>
    <x v="130"/>
    <d v="2011-11-11T00:00:00"/>
    <s v="Standard Class"/>
    <s v="WB-21850"/>
    <x v="576"/>
    <x v="0"/>
    <s v="United States"/>
    <s v="Los Angeles"/>
    <x v="1"/>
    <n v="90045"/>
    <x v="1"/>
    <s v="TEC-PH-10001079"/>
    <x v="2"/>
    <x v="7"/>
    <s v="Polycom SoundPoint Pro SE-225 Corded phone"/>
    <n v="666.34400000000005"/>
    <n v="7"/>
    <n v="0.2"/>
    <n v="66.634399999999971"/>
  </r>
  <r>
    <n v="4310"/>
    <x v="2141"/>
    <x v="2"/>
    <x v="130"/>
    <d v="2011-11-11T00:00:00"/>
    <s v="Standard Class"/>
    <s v="WB-21850"/>
    <x v="576"/>
    <x v="0"/>
    <s v="United States"/>
    <s v="Los Angeles"/>
    <x v="1"/>
    <n v="90045"/>
    <x v="1"/>
    <s v="FUR-TA-10002041"/>
    <x v="0"/>
    <x v="3"/>
    <s v="Bevis Round Conference Table Top, X-Base"/>
    <n v="573.72799999999995"/>
    <n v="4"/>
    <n v="0.2"/>
    <n v="-64.544399999999968"/>
  </r>
  <r>
    <n v="4311"/>
    <x v="2141"/>
    <x v="2"/>
    <x v="130"/>
    <d v="2011-11-11T00:00:00"/>
    <s v="Standard Class"/>
    <s v="WB-21850"/>
    <x v="576"/>
    <x v="0"/>
    <s v="United States"/>
    <s v="Los Angeles"/>
    <x v="1"/>
    <n v="90045"/>
    <x v="1"/>
    <s v="OFF-BI-10001036"/>
    <x v="1"/>
    <x v="8"/>
    <s v="Cardinal EasyOpen D-Ring Binders"/>
    <n v="21.936000000000003"/>
    <n v="3"/>
    <n v="0.2"/>
    <n v="8.2259999999999991"/>
  </r>
  <r>
    <n v="4312"/>
    <x v="2141"/>
    <x v="2"/>
    <x v="130"/>
    <d v="2011-11-11T00:00:00"/>
    <s v="Standard Class"/>
    <s v="WB-21850"/>
    <x v="576"/>
    <x v="0"/>
    <s v="United States"/>
    <s v="Los Angeles"/>
    <x v="1"/>
    <n v="90045"/>
    <x v="1"/>
    <s v="OFF-PA-10000223"/>
    <x v="1"/>
    <x v="10"/>
    <s v="Xerox 2000"/>
    <n v="19.440000000000001"/>
    <n v="3"/>
    <n v="0"/>
    <n v="9.3312000000000008"/>
  </r>
  <r>
    <n v="4313"/>
    <x v="2141"/>
    <x v="2"/>
    <x v="130"/>
    <d v="2011-11-11T00:00:00"/>
    <s v="Standard Class"/>
    <s v="WB-21850"/>
    <x v="576"/>
    <x v="0"/>
    <s v="United States"/>
    <s v="Los Angeles"/>
    <x v="1"/>
    <n v="90045"/>
    <x v="1"/>
    <s v="TEC-MA-10003246"/>
    <x v="2"/>
    <x v="15"/>
    <s v="Hewlett-Packard Deskjet D4360 Printer"/>
    <n v="447.96800000000007"/>
    <n v="4"/>
    <n v="0.2"/>
    <n v="139.98999999999995"/>
  </r>
  <r>
    <n v="4314"/>
    <x v="2142"/>
    <x v="2"/>
    <x v="78"/>
    <d v="2011-09-12T00:00:00"/>
    <s v="Standard Class"/>
    <s v="SP-20620"/>
    <x v="407"/>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x v="269"/>
    <x v="0"/>
    <s v="United States"/>
    <s v="Los Angeles"/>
    <x v="1"/>
    <n v="90045"/>
    <x v="1"/>
    <s v="OFF-AR-10004062"/>
    <x v="1"/>
    <x v="6"/>
    <s v="Staples"/>
    <n v="20.96"/>
    <n v="2"/>
    <n v="0"/>
    <n v="5.24"/>
  </r>
  <r>
    <n v="4316"/>
    <x v="2143"/>
    <x v="1"/>
    <x v="608"/>
    <d v="2012-07-01T00:00:00"/>
    <s v="Standard Class"/>
    <s v="AB-10165"/>
    <x v="269"/>
    <x v="0"/>
    <s v="United States"/>
    <s v="Los Angeles"/>
    <x v="1"/>
    <n v="90045"/>
    <x v="1"/>
    <s v="OFF-BI-10004330"/>
    <x v="1"/>
    <x v="8"/>
    <s v="GBC Velobind Prepunched Cover Sets, Regency Series"/>
    <n v="88.751999999999995"/>
    <n v="3"/>
    <n v="0.2"/>
    <n v="27.734999999999996"/>
  </r>
  <r>
    <n v="4317"/>
    <x v="2143"/>
    <x v="1"/>
    <x v="608"/>
    <d v="2012-07-01T00:00:00"/>
    <s v="Standard Class"/>
    <s v="AB-10165"/>
    <x v="269"/>
    <x v="0"/>
    <s v="United States"/>
    <s v="Los Angeles"/>
    <x v="1"/>
    <n v="90045"/>
    <x v="1"/>
    <s v="OFF-ST-10001963"/>
    <x v="1"/>
    <x v="4"/>
    <s v="Tennsco Regal Shelving Units"/>
    <n v="304.23"/>
    <n v="3"/>
    <n v="0"/>
    <n v="9.126899999999992"/>
  </r>
  <r>
    <n v="4318"/>
    <x v="2144"/>
    <x v="1"/>
    <x v="353"/>
    <d v="2012-08-02T00:00:00"/>
    <s v="Standard Class"/>
    <s v="HA-14920"/>
    <x v="66"/>
    <x v="0"/>
    <s v="United States"/>
    <s v="San Francisco"/>
    <x v="1"/>
    <n v="94110"/>
    <x v="1"/>
    <s v="OFF-EN-10002230"/>
    <x v="1"/>
    <x v="12"/>
    <s v="Airmail Envelopes"/>
    <n v="167.86"/>
    <n v="2"/>
    <n v="0"/>
    <n v="78.894199999999998"/>
  </r>
  <r>
    <n v="4319"/>
    <x v="2145"/>
    <x v="3"/>
    <x v="226"/>
    <d v="2014-12-12T00:00:00"/>
    <s v="Standard Class"/>
    <s v="DC-13285"/>
    <x v="290"/>
    <x v="0"/>
    <s v="United States"/>
    <s v="Richmond"/>
    <x v="17"/>
    <n v="23223"/>
    <x v="0"/>
    <s v="FUR-FU-10000175"/>
    <x v="0"/>
    <x v="5"/>
    <s v="DAX Wood Document Frame."/>
    <n v="82.38"/>
    <n v="6"/>
    <n v="0"/>
    <n v="25.537799999999997"/>
  </r>
  <r>
    <n v="4320"/>
    <x v="2146"/>
    <x v="2"/>
    <x v="282"/>
    <d v="2012-01-03T00:00:00"/>
    <s v="Second Class"/>
    <s v="ST-20530"/>
    <x v="461"/>
    <x v="0"/>
    <s v="United States"/>
    <s v="Albuquerque"/>
    <x v="27"/>
    <n v="87105"/>
    <x v="1"/>
    <s v="TEC-PH-10004897"/>
    <x v="2"/>
    <x v="7"/>
    <s v="Mediabridge Sport Armband iPhone 5s"/>
    <n v="23.976000000000003"/>
    <n v="3"/>
    <n v="0.2"/>
    <n v="-5.694300000000001"/>
  </r>
  <r>
    <n v="4321"/>
    <x v="2146"/>
    <x v="2"/>
    <x v="282"/>
    <d v="2012-01-03T00:00:00"/>
    <s v="Second Class"/>
    <s v="ST-20530"/>
    <x v="461"/>
    <x v="0"/>
    <s v="United States"/>
    <s v="Albuquerque"/>
    <x v="27"/>
    <n v="87105"/>
    <x v="1"/>
    <s v="OFF-ST-10003123"/>
    <x v="1"/>
    <x v="4"/>
    <s v="Fellowes Bases and Tops For Staxonsteel/High-Stak Systems"/>
    <n v="33.29"/>
    <n v="1"/>
    <n v="0"/>
    <n v="7.9895999999999994"/>
  </r>
  <r>
    <n v="4322"/>
    <x v="2147"/>
    <x v="1"/>
    <x v="966"/>
    <d v="2012-02-19T00:00:00"/>
    <s v="Standard Class"/>
    <s v="KB-16315"/>
    <x v="41"/>
    <x v="0"/>
    <s v="United States"/>
    <s v="Akron"/>
    <x v="24"/>
    <n v="44312"/>
    <x v="3"/>
    <s v="OFF-BI-10001658"/>
    <x v="1"/>
    <x v="8"/>
    <s v="GBC Standard Therm-A-Bind Covers"/>
    <n v="14.952000000000004"/>
    <n v="2"/>
    <n v="0.7"/>
    <n v="-11.961599999999997"/>
  </r>
  <r>
    <n v="4323"/>
    <x v="2147"/>
    <x v="1"/>
    <x v="966"/>
    <d v="2012-02-19T00:00:00"/>
    <s v="Standard Class"/>
    <s v="KB-16315"/>
    <x v="41"/>
    <x v="0"/>
    <s v="United States"/>
    <s v="Akron"/>
    <x v="24"/>
    <n v="44312"/>
    <x v="3"/>
    <s v="TEC-PH-10002834"/>
    <x v="2"/>
    <x v="7"/>
    <s v="Google Nexus 5"/>
    <n v="323.98199999999997"/>
    <n v="3"/>
    <n v="0.4"/>
    <n v="-80.995500000000021"/>
  </r>
  <r>
    <n v="4324"/>
    <x v="2147"/>
    <x v="1"/>
    <x v="966"/>
    <d v="2012-02-19T00:00:00"/>
    <s v="Standard Class"/>
    <s v="KB-16315"/>
    <x v="41"/>
    <x v="0"/>
    <s v="United States"/>
    <s v="Akron"/>
    <x v="24"/>
    <n v="44312"/>
    <x v="3"/>
    <s v="OFF-BI-10002160"/>
    <x v="1"/>
    <x v="8"/>
    <s v="Acco Hanging Data Binders"/>
    <n v="2.2860000000000005"/>
    <n v="2"/>
    <n v="0.7"/>
    <n v="-1.6763999999999997"/>
  </r>
  <r>
    <n v="4325"/>
    <x v="2147"/>
    <x v="1"/>
    <x v="966"/>
    <d v="2012-02-19T00:00:00"/>
    <s v="Standard Class"/>
    <s v="KB-16315"/>
    <x v="41"/>
    <x v="0"/>
    <s v="United States"/>
    <s v="Akron"/>
    <x v="24"/>
    <n v="44312"/>
    <x v="3"/>
    <s v="OFF-AR-10004999"/>
    <x v="1"/>
    <x v="6"/>
    <s v="Newell 315"/>
    <n v="14.352000000000002"/>
    <n v="3"/>
    <n v="0.2"/>
    <n v="0.8969999999999998"/>
  </r>
  <r>
    <n v="4326"/>
    <x v="2147"/>
    <x v="1"/>
    <x v="966"/>
    <d v="2012-02-19T00:00:00"/>
    <s v="Standard Class"/>
    <s v="KB-16315"/>
    <x v="41"/>
    <x v="0"/>
    <s v="United States"/>
    <s v="Akron"/>
    <x v="24"/>
    <n v="44312"/>
    <x v="3"/>
    <s v="TEC-AC-10003280"/>
    <x v="2"/>
    <x v="11"/>
    <s v="Belkin F8E887 USB Wired Ergonomic Keyboard"/>
    <n v="71.975999999999999"/>
    <n v="3"/>
    <n v="0.2"/>
    <n v="0.89969999999999573"/>
  </r>
  <r>
    <n v="4327"/>
    <x v="2148"/>
    <x v="0"/>
    <x v="967"/>
    <d v="2013-01-27T00:00:00"/>
    <s v="First Class"/>
    <s v="TB-21355"/>
    <x v="422"/>
    <x v="1"/>
    <s v="United States"/>
    <s v="Plainfield"/>
    <x v="30"/>
    <n v="7060"/>
    <x v="3"/>
    <s v="OFF-AR-10000315"/>
    <x v="1"/>
    <x v="6"/>
    <s v="Dixon Ticonderoga Maple Cedar Pencil, #2"/>
    <n v="9.2099999999999991"/>
    <n v="3"/>
    <n v="0"/>
    <n v="2.3025000000000002"/>
  </r>
  <r>
    <n v="4328"/>
    <x v="2148"/>
    <x v="0"/>
    <x v="967"/>
    <d v="2013-01-27T00:00:00"/>
    <s v="First Class"/>
    <s v="TB-21355"/>
    <x v="422"/>
    <x v="1"/>
    <s v="United States"/>
    <s v="Plainfield"/>
    <x v="30"/>
    <n v="7060"/>
    <x v="3"/>
    <s v="OFF-PA-10000007"/>
    <x v="1"/>
    <x v="10"/>
    <s v="Telephone Message Books with Fax/Mobile Section, 4 1/4&quot; x 6&quot;"/>
    <n v="18"/>
    <n v="5"/>
    <n v="0"/>
    <n v="8.2799999999999994"/>
  </r>
  <r>
    <n v="4329"/>
    <x v="2149"/>
    <x v="3"/>
    <x v="719"/>
    <d v="2014-04-08T00:00:00"/>
    <s v="Standard Class"/>
    <s v="JC-15775"/>
    <x v="547"/>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x v="138"/>
    <x v="0"/>
    <s v="United States"/>
    <s v="Hialeah"/>
    <x v="2"/>
    <n v="33012"/>
    <x v="0"/>
    <s v="OFF-PA-10000556"/>
    <x v="1"/>
    <x v="10"/>
    <s v="Xerox 208"/>
    <n v="15.552000000000003"/>
    <n v="3"/>
    <n v="0.2"/>
    <n v="5.4432"/>
  </r>
  <r>
    <n v="4331"/>
    <x v="2150"/>
    <x v="3"/>
    <x v="621"/>
    <d v="2014-10-10T00:00:00"/>
    <s v="Standard Class"/>
    <s v="PO-18850"/>
    <x v="138"/>
    <x v="0"/>
    <s v="United States"/>
    <s v="Hialeah"/>
    <x v="2"/>
    <n v="33012"/>
    <x v="0"/>
    <s v="OFF-AP-10000804"/>
    <x v="1"/>
    <x v="9"/>
    <s v="Hoover Portapower Portable Vacuum"/>
    <n v="17.920000000000002"/>
    <n v="5"/>
    <n v="0.2"/>
    <n v="1.1200000000000001"/>
  </r>
  <r>
    <n v="4332"/>
    <x v="2151"/>
    <x v="3"/>
    <x v="853"/>
    <d v="2014-09-07T00:00:00"/>
    <s v="Standard Class"/>
    <s v="SS-20875"/>
    <x v="286"/>
    <x v="0"/>
    <s v="United States"/>
    <s v="Redmond"/>
    <x v="4"/>
    <n v="98052"/>
    <x v="1"/>
    <s v="TEC-AC-10001998"/>
    <x v="2"/>
    <x v="11"/>
    <s v="Logitech LS21 Speaker System - PC Multimedia - 2.1-CH - Wired"/>
    <n v="19.989999999999998"/>
    <n v="1"/>
    <n v="0"/>
    <n v="6.796599999999998"/>
  </r>
  <r>
    <n v="4333"/>
    <x v="2151"/>
    <x v="3"/>
    <x v="853"/>
    <d v="2014-09-07T00:00:00"/>
    <s v="Standard Class"/>
    <s v="SS-20875"/>
    <x v="286"/>
    <x v="0"/>
    <s v="United States"/>
    <s v="Redmond"/>
    <x v="4"/>
    <n v="98052"/>
    <x v="1"/>
    <s v="OFF-BI-10003476"/>
    <x v="1"/>
    <x v="8"/>
    <s v="Avery Metallic Poly Binders"/>
    <n v="22.92"/>
    <n v="5"/>
    <n v="0.2"/>
    <n v="8.0219999999999985"/>
  </r>
  <r>
    <n v="4334"/>
    <x v="2152"/>
    <x v="1"/>
    <x v="379"/>
    <d v="2012-12-27T00:00:00"/>
    <s v="Standard Class"/>
    <s v="RD-19720"/>
    <x v="742"/>
    <x v="0"/>
    <s v="United States"/>
    <s v="Daytona Beach"/>
    <x v="2"/>
    <n v="32114"/>
    <x v="0"/>
    <s v="TEC-AC-10003237"/>
    <x v="2"/>
    <x v="11"/>
    <s v="Memorex Micro Travel Drive 4 GB"/>
    <n v="50.88"/>
    <n v="6"/>
    <n v="0.2"/>
    <n v="14.628000000000005"/>
  </r>
  <r>
    <n v="4335"/>
    <x v="2152"/>
    <x v="1"/>
    <x v="379"/>
    <d v="2012-12-27T00:00:00"/>
    <s v="Standard Class"/>
    <s v="RD-19720"/>
    <x v="742"/>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x v="47"/>
    <x v="0"/>
    <s v="United States"/>
    <s v="Bullhead City"/>
    <x v="16"/>
    <n v="86442"/>
    <x v="1"/>
    <s v="OFF-EN-10003068"/>
    <x v="1"/>
    <x v="12"/>
    <s v="#6 3/4 Gummed Flap White Envelopes"/>
    <n v="7.9200000000000008"/>
    <n v="1"/>
    <n v="0.2"/>
    <n v="2.7719999999999994"/>
  </r>
  <r>
    <n v="4337"/>
    <x v="2153"/>
    <x v="1"/>
    <x v="139"/>
    <d v="2012-12-24T00:00:00"/>
    <s v="Standard Class"/>
    <s v="GZ-14470"/>
    <x v="47"/>
    <x v="0"/>
    <s v="United States"/>
    <s v="Bullhead City"/>
    <x v="16"/>
    <n v="86442"/>
    <x v="1"/>
    <s v="FUR-FU-10002088"/>
    <x v="0"/>
    <x v="5"/>
    <s v="Nu-Dell Float Frame 11 x 14 1/2"/>
    <n v="14.368000000000002"/>
    <n v="2"/>
    <n v="0.2"/>
    <n v="3.9512"/>
  </r>
  <r>
    <n v="4338"/>
    <x v="2154"/>
    <x v="1"/>
    <x v="154"/>
    <d v="2012-12-01T00:00:00"/>
    <s v="Standard Class"/>
    <s v="SN-20710"/>
    <x v="17"/>
    <x v="2"/>
    <s v="United States"/>
    <s v="Los Angeles"/>
    <x v="1"/>
    <n v="90049"/>
    <x v="1"/>
    <s v="TEC-AC-10000158"/>
    <x v="2"/>
    <x v="11"/>
    <s v="Sony 64GB Class 10 Micro SDHC R40 Memory Card"/>
    <n v="107.97"/>
    <n v="3"/>
    <n v="0"/>
    <n v="22.6737"/>
  </r>
  <r>
    <n v="4339"/>
    <x v="2154"/>
    <x v="1"/>
    <x v="154"/>
    <d v="2012-12-01T00:00:00"/>
    <s v="Standard Class"/>
    <s v="SN-20710"/>
    <x v="17"/>
    <x v="2"/>
    <s v="United States"/>
    <s v="Los Angeles"/>
    <x v="1"/>
    <n v="90049"/>
    <x v="1"/>
    <s v="OFF-PA-10000482"/>
    <x v="1"/>
    <x v="10"/>
    <s v="Snap-A-Way Black Print Carbonless Ruled Speed Letter, Triplicate"/>
    <n v="113.82"/>
    <n v="3"/>
    <n v="0"/>
    <n v="53.495399999999989"/>
  </r>
  <r>
    <n v="4340"/>
    <x v="2155"/>
    <x v="3"/>
    <x v="151"/>
    <d v="2014-09-02T00:00:00"/>
    <s v="Standard Class"/>
    <s v="DK-12895"/>
    <x v="729"/>
    <x v="0"/>
    <s v="United States"/>
    <s v="Franklin"/>
    <x v="18"/>
    <n v="37064"/>
    <x v="0"/>
    <s v="OFF-PA-10004888"/>
    <x v="1"/>
    <x v="10"/>
    <s v="Xerox 217"/>
    <n v="5.1840000000000011"/>
    <n v="1"/>
    <n v="0.2"/>
    <n v="1.8144"/>
  </r>
  <r>
    <n v="4341"/>
    <x v="2156"/>
    <x v="2"/>
    <x v="579"/>
    <d v="2011-03-22T00:00:00"/>
    <s v="Same Day"/>
    <s v="VM-21835"/>
    <x v="718"/>
    <x v="0"/>
    <s v="United States"/>
    <s v="Portage"/>
    <x v="14"/>
    <n v="46368"/>
    <x v="2"/>
    <s v="OFF-AR-10003478"/>
    <x v="1"/>
    <x v="6"/>
    <s v="Avery Hi-Liter EverBold Pen Style Fluorescent Highlighters, 4/Pack"/>
    <n v="16.28"/>
    <n v="2"/>
    <n v="0"/>
    <n v="6.5120000000000005"/>
  </r>
  <r>
    <n v="4342"/>
    <x v="2157"/>
    <x v="3"/>
    <x v="94"/>
    <d v="2014-12-22T00:00:00"/>
    <s v="Standard Class"/>
    <s v="GB-14575"/>
    <x v="673"/>
    <x v="0"/>
    <s v="United States"/>
    <s v="Arlington"/>
    <x v="17"/>
    <n v="22204"/>
    <x v="0"/>
    <s v="OFF-ST-10003208"/>
    <x v="1"/>
    <x v="4"/>
    <s v="Adjustable Depth Letter/Legal Cart"/>
    <n v="544.38"/>
    <n v="3"/>
    <n v="0"/>
    <n v="157.87019999999993"/>
  </r>
  <r>
    <n v="4343"/>
    <x v="2158"/>
    <x v="3"/>
    <x v="498"/>
    <d v="2014-03-23T00:00:00"/>
    <s v="First Class"/>
    <s v="ND-18370"/>
    <x v="444"/>
    <x v="0"/>
    <s v="United States"/>
    <s v="San Francisco"/>
    <x v="1"/>
    <n v="94110"/>
    <x v="1"/>
    <s v="OFF-BI-10004970"/>
    <x v="1"/>
    <x v="8"/>
    <s v="ACCOHIDE 3-Ring Binder, Blue, 1&quot;"/>
    <n v="19.824000000000002"/>
    <n v="6"/>
    <n v="0.2"/>
    <n v="6.690599999999999"/>
  </r>
  <r>
    <n v="4344"/>
    <x v="2158"/>
    <x v="3"/>
    <x v="498"/>
    <d v="2014-03-23T00:00:00"/>
    <s v="First Class"/>
    <s v="ND-18370"/>
    <x v="444"/>
    <x v="0"/>
    <s v="United States"/>
    <s v="San Francisco"/>
    <x v="1"/>
    <n v="94110"/>
    <x v="1"/>
    <s v="TEC-PH-10000038"/>
    <x v="2"/>
    <x v="7"/>
    <s v="Jawbone MINI JAMBOX Wireless Bluetooth Speaker"/>
    <n v="657.50400000000002"/>
    <n v="6"/>
    <n v="0.2"/>
    <n v="-131.50080000000005"/>
  </r>
  <r>
    <n v="4345"/>
    <x v="2158"/>
    <x v="3"/>
    <x v="498"/>
    <d v="2014-03-23T00:00:00"/>
    <s v="First Class"/>
    <s v="ND-18370"/>
    <x v="444"/>
    <x v="0"/>
    <s v="United States"/>
    <s v="San Francisco"/>
    <x v="1"/>
    <n v="94110"/>
    <x v="1"/>
    <s v="TEC-AC-10001552"/>
    <x v="2"/>
    <x v="11"/>
    <s v="Logitech K350 2.4Ghz Wireless Keyboard"/>
    <n v="99.54"/>
    <n v="2"/>
    <n v="0"/>
    <n v="10.949399999999997"/>
  </r>
  <r>
    <n v="4346"/>
    <x v="2158"/>
    <x v="3"/>
    <x v="498"/>
    <d v="2014-03-23T00:00:00"/>
    <s v="First Class"/>
    <s v="ND-18370"/>
    <x v="444"/>
    <x v="0"/>
    <s v="United States"/>
    <s v="San Francisco"/>
    <x v="1"/>
    <n v="94110"/>
    <x v="1"/>
    <s v="TEC-AC-10002926"/>
    <x v="2"/>
    <x v="11"/>
    <s v="Logitech Wireless Marathon Mouse M705"/>
    <n v="199.96"/>
    <n v="4"/>
    <n v="0"/>
    <n v="85.982800000000012"/>
  </r>
  <r>
    <n v="4347"/>
    <x v="2159"/>
    <x v="0"/>
    <x v="31"/>
    <d v="2013-09-26T00:00:00"/>
    <s v="Standard Class"/>
    <s v="MM-17260"/>
    <x v="570"/>
    <x v="0"/>
    <s v="United States"/>
    <s v="New Rochelle"/>
    <x v="15"/>
    <n v="10801"/>
    <x v="3"/>
    <s v="FUR-CH-10001394"/>
    <x v="0"/>
    <x v="1"/>
    <s v="Global Leather Executive Chair"/>
    <n v="631.78200000000004"/>
    <n v="2"/>
    <n v="0.1"/>
    <n v="140.39599999999993"/>
  </r>
  <r>
    <n v="4348"/>
    <x v="2159"/>
    <x v="0"/>
    <x v="31"/>
    <d v="2013-09-26T00:00:00"/>
    <s v="Standard Class"/>
    <s v="MM-17260"/>
    <x v="570"/>
    <x v="0"/>
    <s v="United States"/>
    <s v="New Rochelle"/>
    <x v="15"/>
    <n v="10801"/>
    <x v="3"/>
    <s v="FUR-FU-10004053"/>
    <x v="0"/>
    <x v="5"/>
    <s v="DAX Two-Tone Silver Metal Document Frame"/>
    <n v="60.72"/>
    <n v="3"/>
    <n v="0"/>
    <n v="26.1096"/>
  </r>
  <r>
    <n v="4349"/>
    <x v="2160"/>
    <x v="3"/>
    <x v="221"/>
    <d v="2014-11-30T00:00:00"/>
    <s v="Second Class"/>
    <s v="MV-17485"/>
    <x v="597"/>
    <x v="0"/>
    <s v="United States"/>
    <s v="Mesa"/>
    <x v="16"/>
    <n v="85204"/>
    <x v="1"/>
    <s v="OFF-BI-10004230"/>
    <x v="1"/>
    <x v="8"/>
    <s v="GBC Recycled Grain Textured Covers"/>
    <n v="20.724000000000004"/>
    <n v="2"/>
    <n v="0.7"/>
    <n v="-15.197599999999994"/>
  </r>
  <r>
    <n v="4350"/>
    <x v="2160"/>
    <x v="3"/>
    <x v="221"/>
    <d v="2014-11-30T00:00:00"/>
    <s v="Second Class"/>
    <s v="MV-17485"/>
    <x v="597"/>
    <x v="0"/>
    <s v="United States"/>
    <s v="Mesa"/>
    <x v="16"/>
    <n v="85204"/>
    <x v="1"/>
    <s v="OFF-ST-10000060"/>
    <x v="1"/>
    <x v="4"/>
    <s v="Fellowes Bankers Box Staxonsteel Drawer File/Stacking System"/>
    <n v="415.87200000000007"/>
    <n v="8"/>
    <n v="0.2"/>
    <n v="-41.587199999999996"/>
  </r>
  <r>
    <n v="4351"/>
    <x v="2161"/>
    <x v="3"/>
    <x v="645"/>
    <d v="2014-04-16T00:00:00"/>
    <s v="Standard Class"/>
    <s v="JL-15130"/>
    <x v="691"/>
    <x v="0"/>
    <s v="United States"/>
    <s v="Lancaster"/>
    <x v="24"/>
    <n v="43130"/>
    <x v="3"/>
    <s v="OFF-ST-10001325"/>
    <x v="1"/>
    <x v="4"/>
    <s v="Sterilite Officeware Hinged File Box"/>
    <n v="16.768000000000001"/>
    <n v="2"/>
    <n v="0.2"/>
    <n v="1.4672000000000001"/>
  </r>
  <r>
    <n v="4352"/>
    <x v="2161"/>
    <x v="3"/>
    <x v="645"/>
    <d v="2014-04-16T00:00:00"/>
    <s v="Standard Class"/>
    <s v="JL-15130"/>
    <x v="691"/>
    <x v="0"/>
    <s v="United States"/>
    <s v="Lancaster"/>
    <x v="24"/>
    <n v="43130"/>
    <x v="3"/>
    <s v="TEC-AC-10003441"/>
    <x v="2"/>
    <x v="11"/>
    <s v="Kingston Digital DataTraveler 32GB USB 2.0"/>
    <n v="27.12"/>
    <n v="2"/>
    <n v="0.2"/>
    <n v="-4.7460000000000013"/>
  </r>
  <r>
    <n v="4353"/>
    <x v="2162"/>
    <x v="3"/>
    <x v="389"/>
    <d v="2014-12-13T00:00:00"/>
    <s v="Second Class"/>
    <s v="AG-10330"/>
    <x v="743"/>
    <x v="0"/>
    <s v="United States"/>
    <s v="Stockton"/>
    <x v="1"/>
    <n v="95207"/>
    <x v="1"/>
    <s v="TEC-PH-10003215"/>
    <x v="2"/>
    <x v="7"/>
    <s v="Jackery Bar Premium Fast-charging Portable Charger"/>
    <n v="95.84"/>
    <n v="4"/>
    <n v="0.2"/>
    <n v="34.741999999999997"/>
  </r>
  <r>
    <n v="4354"/>
    <x v="2162"/>
    <x v="3"/>
    <x v="389"/>
    <d v="2014-12-13T00:00:00"/>
    <s v="Second Class"/>
    <s v="AG-10330"/>
    <x v="743"/>
    <x v="0"/>
    <s v="United States"/>
    <s v="Stockton"/>
    <x v="1"/>
    <n v="95207"/>
    <x v="1"/>
    <s v="OFF-PA-10002005"/>
    <x v="1"/>
    <x v="10"/>
    <s v="Xerox 225"/>
    <n v="12.96"/>
    <n v="2"/>
    <n v="0"/>
    <n v="6.2208000000000006"/>
  </r>
  <r>
    <n v="4355"/>
    <x v="2163"/>
    <x v="3"/>
    <x v="221"/>
    <d v="2014-11-27T00:00:00"/>
    <s v="Second Class"/>
    <s v="MD-17860"/>
    <x v="550"/>
    <x v="1"/>
    <s v="United States"/>
    <s v="Asheville"/>
    <x v="3"/>
    <n v="28806"/>
    <x v="0"/>
    <s v="OFF-BI-10004465"/>
    <x v="1"/>
    <x v="8"/>
    <s v="Avery Durable Slant Ring Binders"/>
    <n v="19.008000000000003"/>
    <n v="8"/>
    <n v="0.7"/>
    <n v="-12.671999999999997"/>
  </r>
  <r>
    <n v="4356"/>
    <x v="2164"/>
    <x v="1"/>
    <x v="784"/>
    <d v="2012-12-07T00:00:00"/>
    <s v="Second Class"/>
    <s v="RO-19780"/>
    <x v="197"/>
    <x v="0"/>
    <s v="United States"/>
    <s v="Clarksville"/>
    <x v="18"/>
    <n v="37042"/>
    <x v="0"/>
    <s v="OFF-BI-10000545"/>
    <x v="1"/>
    <x v="8"/>
    <s v="GBC Ibimaster 500 Manual ProClick Binding System"/>
    <n v="1598.0580000000002"/>
    <n v="7"/>
    <n v="0.7"/>
    <n v="-1065.3719999999998"/>
  </r>
  <r>
    <n v="4357"/>
    <x v="2164"/>
    <x v="1"/>
    <x v="784"/>
    <d v="2012-12-07T00:00:00"/>
    <s v="Second Class"/>
    <s v="RO-19780"/>
    <x v="197"/>
    <x v="0"/>
    <s v="United States"/>
    <s v="Clarksville"/>
    <x v="18"/>
    <n v="37042"/>
    <x v="0"/>
    <s v="OFF-AR-10003752"/>
    <x v="1"/>
    <x v="6"/>
    <s v="Deluxe Chalkboard Eraser Cleaner"/>
    <n v="36.96"/>
    <n v="4"/>
    <n v="0.2"/>
    <n v="12.011999999999999"/>
  </r>
  <r>
    <n v="4358"/>
    <x v="2165"/>
    <x v="3"/>
    <x v="157"/>
    <d v="2014-12-12T00:00:00"/>
    <s v="Same Day"/>
    <s v="RR-19315"/>
    <x v="625"/>
    <x v="0"/>
    <s v="United States"/>
    <s v="Aurora"/>
    <x v="10"/>
    <n v="60505"/>
    <x v="2"/>
    <s v="OFF-PA-10001937"/>
    <x v="1"/>
    <x v="10"/>
    <s v="Xerox 21"/>
    <n v="10.368000000000002"/>
    <n v="2"/>
    <n v="0.2"/>
    <n v="3.6288"/>
  </r>
  <r>
    <n v="4359"/>
    <x v="2165"/>
    <x v="3"/>
    <x v="157"/>
    <d v="2014-12-12T00:00:00"/>
    <s v="Same Day"/>
    <s v="RR-19315"/>
    <x v="625"/>
    <x v="0"/>
    <s v="United States"/>
    <s v="Aurora"/>
    <x v="10"/>
    <n v="60505"/>
    <x v="2"/>
    <s v="FUR-FU-10004306"/>
    <x v="0"/>
    <x v="5"/>
    <s v="Electrix Halogen Magnifier Lamp"/>
    <n v="77.720000000000013"/>
    <n v="1"/>
    <n v="0.6"/>
    <n v="-66.061999999999998"/>
  </r>
  <r>
    <n v="4360"/>
    <x v="2165"/>
    <x v="3"/>
    <x v="157"/>
    <d v="2014-12-12T00:00:00"/>
    <s v="Same Day"/>
    <s v="RR-19315"/>
    <x v="625"/>
    <x v="0"/>
    <s v="United States"/>
    <s v="Aurora"/>
    <x v="10"/>
    <n v="60505"/>
    <x v="2"/>
    <s v="FUR-CH-10003973"/>
    <x v="0"/>
    <x v="1"/>
    <s v="GuestStacker Chair with Chrome Finish Legs"/>
    <n v="520.46399999999994"/>
    <n v="2"/>
    <n v="0.3"/>
    <n v="-14.870399999999961"/>
  </r>
  <r>
    <n v="4361"/>
    <x v="2166"/>
    <x v="0"/>
    <x v="206"/>
    <d v="2013-05-24T00:00:00"/>
    <s v="First Class"/>
    <s v="CP-12340"/>
    <x v="291"/>
    <x v="1"/>
    <s v="United States"/>
    <s v="Warwick"/>
    <x v="34"/>
    <n v="2886"/>
    <x v="3"/>
    <s v="OFF-PA-10000565"/>
    <x v="1"/>
    <x v="10"/>
    <s v="Staples"/>
    <n v="111.96"/>
    <n v="2"/>
    <n v="0"/>
    <n v="54.860399999999998"/>
  </r>
  <r>
    <n v="4362"/>
    <x v="2167"/>
    <x v="3"/>
    <x v="922"/>
    <d v="2014-02-22T00:00:00"/>
    <s v="Second Class"/>
    <s v="LL-16840"/>
    <x v="328"/>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x v="396"/>
    <x v="0"/>
    <s v="United States"/>
    <s v="Fargo"/>
    <x v="46"/>
    <n v="58103"/>
    <x v="2"/>
    <s v="OFF-AR-10001953"/>
    <x v="1"/>
    <x v="6"/>
    <s v="Boston 1645 Deluxe Heavier-Duty Electric Pencil Sharpener"/>
    <n v="131.94"/>
    <n v="3"/>
    <n v="0"/>
    <n v="35.623800000000003"/>
  </r>
  <r>
    <n v="4364"/>
    <x v="2168"/>
    <x v="3"/>
    <x v="968"/>
    <d v="2014-05-23T00:00:00"/>
    <s v="Second Class"/>
    <s v="NC-18340"/>
    <x v="396"/>
    <x v="0"/>
    <s v="United States"/>
    <s v="Fargo"/>
    <x v="46"/>
    <n v="58103"/>
    <x v="2"/>
    <s v="OFF-AR-10001374"/>
    <x v="1"/>
    <x v="6"/>
    <s v="BIC Brite Liner Highlighters, Chisel Tip"/>
    <n v="25.92"/>
    <n v="4"/>
    <n v="0"/>
    <n v="8.2943999999999996"/>
  </r>
  <r>
    <n v="4365"/>
    <x v="2168"/>
    <x v="3"/>
    <x v="968"/>
    <d v="2014-05-23T00:00:00"/>
    <s v="Second Class"/>
    <s v="NC-18340"/>
    <x v="396"/>
    <x v="0"/>
    <s v="United States"/>
    <s v="Fargo"/>
    <x v="46"/>
    <n v="58103"/>
    <x v="2"/>
    <s v="OFF-ST-10003816"/>
    <x v="1"/>
    <x v="4"/>
    <s v="Fellowes High-Stak Drawer Files"/>
    <n v="704.76"/>
    <n v="4"/>
    <n v="0"/>
    <n v="162.09479999999996"/>
  </r>
  <r>
    <n v="4366"/>
    <x v="2168"/>
    <x v="3"/>
    <x v="968"/>
    <d v="2014-05-23T00:00:00"/>
    <s v="Second Class"/>
    <s v="NC-18340"/>
    <x v="396"/>
    <x v="0"/>
    <s v="United States"/>
    <s v="Fargo"/>
    <x v="46"/>
    <n v="58103"/>
    <x v="2"/>
    <s v="OFF-FA-10001843"/>
    <x v="1"/>
    <x v="13"/>
    <s v="Staples"/>
    <n v="7.41"/>
    <n v="3"/>
    <n v="0"/>
    <n v="3.4827000000000004"/>
  </r>
  <r>
    <n v="4367"/>
    <x v="2168"/>
    <x v="3"/>
    <x v="968"/>
    <d v="2014-05-23T00:00:00"/>
    <s v="Second Class"/>
    <s v="NC-18340"/>
    <x v="396"/>
    <x v="0"/>
    <s v="United States"/>
    <s v="Fargo"/>
    <x v="46"/>
    <n v="58103"/>
    <x v="2"/>
    <s v="OFF-AR-10000657"/>
    <x v="1"/>
    <x v="6"/>
    <s v="Binney &amp; Smith inkTank Desk Highlighter, Chisel Tip, Yellow, 12/Box"/>
    <n v="21.5"/>
    <n v="10"/>
    <n v="0"/>
    <n v="7.094999999999998"/>
  </r>
  <r>
    <n v="4368"/>
    <x v="2169"/>
    <x v="3"/>
    <x v="220"/>
    <d v="2014-09-14T00:00:00"/>
    <s v="Second Class"/>
    <s v="HA-14920"/>
    <x v="66"/>
    <x v="0"/>
    <s v="United States"/>
    <s v="Chicago"/>
    <x v="10"/>
    <n v="60623"/>
    <x v="2"/>
    <s v="OFF-FA-10000936"/>
    <x v="1"/>
    <x v="13"/>
    <s v="Acco Hot Clips Clips to Go"/>
    <n v="10.528"/>
    <n v="4"/>
    <n v="0.2"/>
    <n v="3.2899999999999996"/>
  </r>
  <r>
    <n v="4369"/>
    <x v="2169"/>
    <x v="3"/>
    <x v="220"/>
    <d v="2014-09-14T00:00:00"/>
    <s v="Second Class"/>
    <s v="HA-14920"/>
    <x v="66"/>
    <x v="0"/>
    <s v="United States"/>
    <s v="Chicago"/>
    <x v="10"/>
    <n v="60623"/>
    <x v="2"/>
    <s v="OFF-PA-10003657"/>
    <x v="1"/>
    <x v="10"/>
    <s v="Xerox 1927"/>
    <n v="20.544000000000004"/>
    <n v="6"/>
    <n v="0.2"/>
    <n v="6.4199999999999964"/>
  </r>
  <r>
    <n v="4370"/>
    <x v="2170"/>
    <x v="0"/>
    <x v="732"/>
    <d v="2013-11-11T00:00:00"/>
    <s v="Standard Class"/>
    <s v="MA-17995"/>
    <x v="671"/>
    <x v="2"/>
    <s v="United States"/>
    <s v="Lawrence"/>
    <x v="14"/>
    <n v="46226"/>
    <x v="2"/>
    <s v="OFF-BI-10001989"/>
    <x v="1"/>
    <x v="8"/>
    <s v="Premium Transparent Presentation Covers by GBC"/>
    <n v="104.9"/>
    <n v="5"/>
    <n v="0"/>
    <n v="50.351999999999997"/>
  </r>
  <r>
    <n v="4371"/>
    <x v="2170"/>
    <x v="0"/>
    <x v="732"/>
    <d v="2013-11-11T00:00:00"/>
    <s v="Standard Class"/>
    <s v="MA-17995"/>
    <x v="671"/>
    <x v="2"/>
    <s v="United States"/>
    <s v="Lawrence"/>
    <x v="14"/>
    <n v="46226"/>
    <x v="2"/>
    <s v="OFF-AR-10002987"/>
    <x v="1"/>
    <x v="6"/>
    <s v="Prismacolor Color Pencil Set"/>
    <n v="39.68"/>
    <n v="2"/>
    <n v="0"/>
    <n v="16.268800000000002"/>
  </r>
  <r>
    <n v="4372"/>
    <x v="2170"/>
    <x v="0"/>
    <x v="732"/>
    <d v="2013-11-11T00:00:00"/>
    <s v="Standard Class"/>
    <s v="MA-17995"/>
    <x v="671"/>
    <x v="2"/>
    <s v="United States"/>
    <s v="Lawrence"/>
    <x v="14"/>
    <n v="46226"/>
    <x v="2"/>
    <s v="OFF-LA-10000414"/>
    <x v="1"/>
    <x v="2"/>
    <s v="Avery 503"/>
    <n v="51.75"/>
    <n v="5"/>
    <n v="0"/>
    <n v="24.84"/>
  </r>
  <r>
    <n v="4373"/>
    <x v="2171"/>
    <x v="3"/>
    <x v="283"/>
    <d v="2014-07-26T00:00:00"/>
    <s v="Second Class"/>
    <s v="LH-16900"/>
    <x v="23"/>
    <x v="0"/>
    <s v="United States"/>
    <s v="Elkhart"/>
    <x v="14"/>
    <n v="46514"/>
    <x v="2"/>
    <s v="OFF-AR-10003602"/>
    <x v="1"/>
    <x v="6"/>
    <s v="Quartet Omega Colored Chalk, 12/Pack"/>
    <n v="11.68"/>
    <n v="2"/>
    <n v="0"/>
    <n v="5.4895999999999994"/>
  </r>
  <r>
    <n v="4374"/>
    <x v="2171"/>
    <x v="3"/>
    <x v="283"/>
    <d v="2014-07-26T00:00:00"/>
    <s v="Second Class"/>
    <s v="LH-16900"/>
    <x v="23"/>
    <x v="0"/>
    <s v="United States"/>
    <s v="Elkhart"/>
    <x v="14"/>
    <n v="46514"/>
    <x v="2"/>
    <s v="TEC-AC-10002550"/>
    <x v="2"/>
    <x v="11"/>
    <s v="Memorex 25GB 6X Branded Blu-Ray Recordable Disc, 30/Pack"/>
    <n v="159.75"/>
    <n v="5"/>
    <n v="0"/>
    <n v="11.182499999999997"/>
  </r>
  <r>
    <n v="4375"/>
    <x v="2172"/>
    <x v="0"/>
    <x v="741"/>
    <d v="2013-11-25T00:00:00"/>
    <s v="Standard Class"/>
    <s v="SB-20290"/>
    <x v="115"/>
    <x v="1"/>
    <s v="United States"/>
    <s v="Kent"/>
    <x v="24"/>
    <n v="44240"/>
    <x v="3"/>
    <s v="OFF-AP-10002998"/>
    <x v="1"/>
    <x v="9"/>
    <s v="Holmes 99% HEPA Air Purifier"/>
    <n v="103.96799999999999"/>
    <n v="6"/>
    <n v="0.2"/>
    <n v="16.894799999999996"/>
  </r>
  <r>
    <n v="4376"/>
    <x v="2173"/>
    <x v="2"/>
    <x v="573"/>
    <d v="2011-04-30T00:00:00"/>
    <s v="Standard Class"/>
    <s v="BT-11305"/>
    <x v="457"/>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x v="457"/>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x v="457"/>
    <x v="2"/>
    <s v="United States"/>
    <s v="San Gabriel"/>
    <x v="1"/>
    <n v="91776"/>
    <x v="1"/>
    <s v="FUR-CH-10003973"/>
    <x v="0"/>
    <x v="1"/>
    <s v="GuestStacker Chair with Chrome Finish Legs"/>
    <n v="1487.04"/>
    <n v="5"/>
    <n v="0.2"/>
    <n v="148.70400000000006"/>
  </r>
  <r>
    <n v="4379"/>
    <x v="2174"/>
    <x v="1"/>
    <x v="672"/>
    <d v="2012-12-02T00:00:00"/>
    <s v="Second Class"/>
    <s v="PS-18970"/>
    <x v="28"/>
    <x v="2"/>
    <s v="United States"/>
    <s v="Henderson"/>
    <x v="0"/>
    <n v="42420"/>
    <x v="0"/>
    <s v="OFF-EN-10000461"/>
    <x v="1"/>
    <x v="12"/>
    <s v="#10- 4 1/8&quot; x 9 1/2&quot; Recycled Envelopes"/>
    <n v="17.48"/>
    <n v="2"/>
    <n v="0"/>
    <n v="8.2156000000000002"/>
  </r>
  <r>
    <n v="4380"/>
    <x v="2174"/>
    <x v="1"/>
    <x v="672"/>
    <d v="2012-12-02T00:00:00"/>
    <s v="Second Class"/>
    <s v="PS-18970"/>
    <x v="28"/>
    <x v="2"/>
    <s v="United States"/>
    <s v="Henderson"/>
    <x v="0"/>
    <n v="42420"/>
    <x v="0"/>
    <s v="OFF-EN-10002831"/>
    <x v="1"/>
    <x v="12"/>
    <s v="Tyvek  Top-Opening Peel &amp; Seel  Envelopes, Gray"/>
    <n v="71.88"/>
    <n v="2"/>
    <n v="0"/>
    <n v="32.345999999999997"/>
  </r>
  <r>
    <n v="4381"/>
    <x v="2175"/>
    <x v="1"/>
    <x v="969"/>
    <d v="2012-10-30T00:00:00"/>
    <s v="Standard Class"/>
    <s v="TB-21625"/>
    <x v="577"/>
    <x v="0"/>
    <s v="United States"/>
    <s v="San Francisco"/>
    <x v="1"/>
    <n v="94110"/>
    <x v="1"/>
    <s v="OFF-AR-10004648"/>
    <x v="1"/>
    <x v="6"/>
    <s v="Boston 19500 Mighty Mite Electric Pencil Sharpener"/>
    <n v="60.449999999999996"/>
    <n v="3"/>
    <n v="0"/>
    <n v="16.3215"/>
  </r>
  <r>
    <n v="4382"/>
    <x v="2175"/>
    <x v="1"/>
    <x v="969"/>
    <d v="2012-10-30T00:00:00"/>
    <s v="Standard Class"/>
    <s v="TB-21625"/>
    <x v="577"/>
    <x v="0"/>
    <s v="United States"/>
    <s v="San Francisco"/>
    <x v="1"/>
    <n v="94110"/>
    <x v="1"/>
    <s v="FUR-TA-10001857"/>
    <x v="0"/>
    <x v="3"/>
    <s v="Balt Solid Wood Rectangular Table"/>
    <n v="253.17599999999999"/>
    <n v="3"/>
    <n v="0.2"/>
    <n v="-31.64700000000002"/>
  </r>
  <r>
    <n v="4383"/>
    <x v="2176"/>
    <x v="1"/>
    <x v="603"/>
    <d v="2012-07-27T00:00:00"/>
    <s v="Standard Class"/>
    <s v="RA-19915"/>
    <x v="154"/>
    <x v="0"/>
    <s v="United States"/>
    <s v="Highland Park"/>
    <x v="10"/>
    <n v="60035"/>
    <x v="2"/>
    <s v="OFF-BI-10000546"/>
    <x v="1"/>
    <x v="8"/>
    <s v="Avery Durable Binders"/>
    <n v="2.879999999999999"/>
    <n v="5"/>
    <n v="0.8"/>
    <n v="-4.4639999999999995"/>
  </r>
  <r>
    <n v="4384"/>
    <x v="2176"/>
    <x v="1"/>
    <x v="603"/>
    <d v="2012-07-27T00:00:00"/>
    <s v="Standard Class"/>
    <s v="RA-19915"/>
    <x v="154"/>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x v="154"/>
    <x v="0"/>
    <s v="United States"/>
    <s v="Highland Park"/>
    <x v="10"/>
    <n v="60035"/>
    <x v="2"/>
    <s v="TEC-PH-10001557"/>
    <x v="2"/>
    <x v="7"/>
    <s v="Pyle PMP37LED"/>
    <n v="153.584"/>
    <n v="2"/>
    <n v="0.2"/>
    <n v="13.438599999999994"/>
  </r>
  <r>
    <n v="4386"/>
    <x v="2176"/>
    <x v="1"/>
    <x v="603"/>
    <d v="2012-07-27T00:00:00"/>
    <s v="Standard Class"/>
    <s v="RA-19915"/>
    <x v="154"/>
    <x v="0"/>
    <s v="United States"/>
    <s v="Highland Park"/>
    <x v="10"/>
    <n v="60035"/>
    <x v="2"/>
    <s v="FUR-BO-10002545"/>
    <x v="0"/>
    <x v="0"/>
    <s v="Atlantic Metals Mobile 3-Shelf Bookcases, Custom Colors"/>
    <n v="913.43000000000006"/>
    <n v="5"/>
    <n v="0.3"/>
    <n v="-52.195999999999913"/>
  </r>
  <r>
    <n v="4387"/>
    <x v="2177"/>
    <x v="0"/>
    <x v="189"/>
    <d v="2013-11-03T00:00:00"/>
    <s v="Standard Class"/>
    <s v="BP-11095"/>
    <x v="162"/>
    <x v="1"/>
    <s v="United States"/>
    <s v="San Francisco"/>
    <x v="1"/>
    <n v="94122"/>
    <x v="1"/>
    <s v="OFF-AP-10001366"/>
    <x v="1"/>
    <x v="9"/>
    <s v="Staples"/>
    <n v="43.92"/>
    <n v="4"/>
    <n v="0"/>
    <n v="11.858400000000003"/>
  </r>
  <r>
    <n v="4388"/>
    <x v="2177"/>
    <x v="0"/>
    <x v="189"/>
    <d v="2013-11-03T00:00:00"/>
    <s v="Standard Class"/>
    <s v="BP-11095"/>
    <x v="162"/>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x v="303"/>
    <x v="0"/>
    <s v="United States"/>
    <s v="New York City"/>
    <x v="15"/>
    <n v="10035"/>
    <x v="3"/>
    <s v="OFF-PA-10003651"/>
    <x v="1"/>
    <x v="10"/>
    <s v="Xerox 1968"/>
    <n v="46.76"/>
    <n v="7"/>
    <n v="0"/>
    <n v="22.444800000000001"/>
  </r>
  <r>
    <n v="4390"/>
    <x v="2178"/>
    <x v="3"/>
    <x v="225"/>
    <d v="2014-11-23T00:00:00"/>
    <s v="First Class"/>
    <s v="CD-11920"/>
    <x v="303"/>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x v="303"/>
    <x v="0"/>
    <s v="United States"/>
    <s v="New York City"/>
    <x v="15"/>
    <n v="10035"/>
    <x v="3"/>
    <s v="TEC-PH-10001459"/>
    <x v="2"/>
    <x v="7"/>
    <s v="Samsung Galaxy Mega 6.3"/>
    <n v="1259.97"/>
    <n v="3"/>
    <n v="0"/>
    <n v="327.59220000000005"/>
  </r>
  <r>
    <n v="4392"/>
    <x v="2178"/>
    <x v="3"/>
    <x v="225"/>
    <d v="2014-11-23T00:00:00"/>
    <s v="First Class"/>
    <s v="CD-11920"/>
    <x v="303"/>
    <x v="0"/>
    <s v="United States"/>
    <s v="New York City"/>
    <x v="15"/>
    <n v="10035"/>
    <x v="3"/>
    <s v="OFF-AR-10004602"/>
    <x v="1"/>
    <x v="6"/>
    <s v="Boston KS Multi-Size Manual Pencil Sharpener"/>
    <n v="68.97"/>
    <n v="3"/>
    <n v="0"/>
    <n v="19.311600000000002"/>
  </r>
  <r>
    <n v="4393"/>
    <x v="2179"/>
    <x v="0"/>
    <x v="162"/>
    <d v="2013-09-13T00:00:00"/>
    <s v="Standard Class"/>
    <s v="KB-16585"/>
    <x v="10"/>
    <x v="1"/>
    <s v="United States"/>
    <s v="Dallas"/>
    <x v="5"/>
    <n v="75081"/>
    <x v="2"/>
    <s v="OFF-AR-10001953"/>
    <x v="1"/>
    <x v="6"/>
    <s v="Boston 1645 Deluxe Heavier-Duty Electric Pencil Sharpener"/>
    <n v="70.367999999999995"/>
    <n v="2"/>
    <n v="0.2"/>
    <n v="6.1572000000000031"/>
  </r>
  <r>
    <n v="4394"/>
    <x v="2179"/>
    <x v="0"/>
    <x v="162"/>
    <d v="2013-09-13T00:00:00"/>
    <s v="Standard Class"/>
    <s v="KB-16585"/>
    <x v="10"/>
    <x v="1"/>
    <s v="United States"/>
    <s v="Dallas"/>
    <x v="5"/>
    <n v="75081"/>
    <x v="2"/>
    <s v="TEC-PH-10000923"/>
    <x v="2"/>
    <x v="7"/>
    <s v="Belkin SportFit Armband For iPhone 5s/5c, Fuchsia"/>
    <n v="59.960000000000008"/>
    <n v="5"/>
    <n v="0.2"/>
    <n v="21.735500000000002"/>
  </r>
  <r>
    <n v="4395"/>
    <x v="2180"/>
    <x v="2"/>
    <x v="836"/>
    <d v="2011-07-20T00:00:00"/>
    <s v="Same Day"/>
    <s v="SW-20245"/>
    <x v="573"/>
    <x v="0"/>
    <s v="United States"/>
    <s v="Springfield"/>
    <x v="24"/>
    <n v="45503"/>
    <x v="3"/>
    <s v="OFF-ST-10002583"/>
    <x v="1"/>
    <x v="4"/>
    <s v="Fellowes Neat Ideas Storage Cubes"/>
    <n v="25.983999999999998"/>
    <n v="1"/>
    <n v="0.2"/>
    <n v="-5.1968000000000005"/>
  </r>
  <r>
    <n v="4396"/>
    <x v="2180"/>
    <x v="2"/>
    <x v="836"/>
    <d v="2011-07-20T00:00:00"/>
    <s v="Same Day"/>
    <s v="SW-20245"/>
    <x v="573"/>
    <x v="0"/>
    <s v="United States"/>
    <s v="Springfield"/>
    <x v="24"/>
    <n v="45503"/>
    <x v="3"/>
    <s v="OFF-BI-10000977"/>
    <x v="1"/>
    <x v="8"/>
    <s v="Ibico Plastic Spiral Binding Combs"/>
    <n v="27.360000000000003"/>
    <n v="3"/>
    <n v="0.7"/>
    <n v="-21.887999999999991"/>
  </r>
  <r>
    <n v="4397"/>
    <x v="2181"/>
    <x v="0"/>
    <x v="625"/>
    <d v="2013-11-20T00:00:00"/>
    <s v="Standard Class"/>
    <s v="AH-10690"/>
    <x v="706"/>
    <x v="1"/>
    <s v="United States"/>
    <s v="San Diego"/>
    <x v="1"/>
    <n v="92024"/>
    <x v="1"/>
    <s v="TEC-PH-10002549"/>
    <x v="2"/>
    <x v="7"/>
    <s v="Polycom SoundPoint IP 450 VoIP phone"/>
    <n v="361.37600000000003"/>
    <n v="2"/>
    <n v="0.2"/>
    <n v="27.103200000000001"/>
  </r>
  <r>
    <n v="4398"/>
    <x v="2182"/>
    <x v="2"/>
    <x v="970"/>
    <d v="2011-07-11T00:00:00"/>
    <s v="Standard Class"/>
    <s v="JL-15835"/>
    <x v="252"/>
    <x v="0"/>
    <s v="United States"/>
    <s v="Philadelphia"/>
    <x v="9"/>
    <n v="19120"/>
    <x v="3"/>
    <s v="FUR-CH-10002880"/>
    <x v="0"/>
    <x v="1"/>
    <s v="Global High-Back Leather Tilter, Burgundy"/>
    <n v="172.18599999999998"/>
    <n v="2"/>
    <n v="0.3"/>
    <n v="-46.736200000000011"/>
  </r>
  <r>
    <n v="4399"/>
    <x v="2182"/>
    <x v="2"/>
    <x v="970"/>
    <d v="2011-07-11T00:00:00"/>
    <s v="Standard Class"/>
    <s v="JL-15835"/>
    <x v="252"/>
    <x v="0"/>
    <s v="United States"/>
    <s v="Philadelphia"/>
    <x v="9"/>
    <n v="19120"/>
    <x v="3"/>
    <s v="FUR-FU-10003039"/>
    <x v="0"/>
    <x v="5"/>
    <s v="Howard Miller 11-1/2&quot; Diameter Grantwood Wall Clock"/>
    <n v="69.00800000000001"/>
    <n v="2"/>
    <n v="0.2"/>
    <n v="12.0764"/>
  </r>
  <r>
    <n v="4400"/>
    <x v="2183"/>
    <x v="0"/>
    <x v="716"/>
    <d v="2013-03-18T00:00:00"/>
    <s v="Same Day"/>
    <s v="GZ-14470"/>
    <x v="47"/>
    <x v="0"/>
    <s v="United States"/>
    <s v="Columbia"/>
    <x v="39"/>
    <n v="21044"/>
    <x v="3"/>
    <s v="OFF-EN-10003055"/>
    <x v="1"/>
    <x v="12"/>
    <s v="Blue String-Tie &amp; Button Interoffice Envelopes, 10 x 13"/>
    <n v="199.89999999999998"/>
    <n v="5"/>
    <n v="0"/>
    <n v="89.954999999999984"/>
  </r>
  <r>
    <n v="4401"/>
    <x v="2183"/>
    <x v="0"/>
    <x v="716"/>
    <d v="2013-03-18T00:00:00"/>
    <s v="Same Day"/>
    <s v="GZ-14470"/>
    <x v="47"/>
    <x v="0"/>
    <s v="United States"/>
    <s v="Columbia"/>
    <x v="39"/>
    <n v="21044"/>
    <x v="3"/>
    <s v="OFF-AP-10002945"/>
    <x v="1"/>
    <x v="9"/>
    <s v="Honeywell Enviracaire Portable HEPA Air Cleaner for 17' x 22' Room"/>
    <n v="901.94999999999993"/>
    <n v="3"/>
    <n v="0"/>
    <n v="297.64349999999996"/>
  </r>
  <r>
    <n v="4402"/>
    <x v="2183"/>
    <x v="0"/>
    <x v="716"/>
    <d v="2013-03-18T00:00:00"/>
    <s v="Same Day"/>
    <s v="GZ-14470"/>
    <x v="47"/>
    <x v="0"/>
    <s v="United States"/>
    <s v="Columbia"/>
    <x v="39"/>
    <n v="21044"/>
    <x v="3"/>
    <s v="FUR-FU-10004306"/>
    <x v="0"/>
    <x v="5"/>
    <s v="Electrix Halogen Magnifier Lamp"/>
    <n v="971.5"/>
    <n v="5"/>
    <n v="0"/>
    <n v="252.59"/>
  </r>
  <r>
    <n v="4403"/>
    <x v="2184"/>
    <x v="0"/>
    <x v="482"/>
    <d v="2013-12-28T00:00:00"/>
    <s v="First Class"/>
    <s v="RC-19825"/>
    <x v="116"/>
    <x v="0"/>
    <s v="United States"/>
    <s v="Colorado Springs"/>
    <x v="22"/>
    <n v="80906"/>
    <x v="1"/>
    <s v="OFF-AR-10002445"/>
    <x v="1"/>
    <x v="6"/>
    <s v="SANFORD Major Accent Highlighters"/>
    <n v="11.328000000000001"/>
    <n v="2"/>
    <n v="0.2"/>
    <n v="2.5488000000000004"/>
  </r>
  <r>
    <n v="4404"/>
    <x v="2185"/>
    <x v="2"/>
    <x v="814"/>
    <d v="2011-09-04T00:00:00"/>
    <s v="First Class"/>
    <s v="CL-12565"/>
    <x v="52"/>
    <x v="0"/>
    <s v="United States"/>
    <s v="New York City"/>
    <x v="15"/>
    <n v="10009"/>
    <x v="3"/>
    <s v="OFF-AR-10002445"/>
    <x v="1"/>
    <x v="6"/>
    <s v="SANFORD Major Accent Highlighters"/>
    <n v="21.240000000000002"/>
    <n v="3"/>
    <n v="0"/>
    <n v="8.071200000000001"/>
  </r>
  <r>
    <n v="4405"/>
    <x v="2186"/>
    <x v="1"/>
    <x v="761"/>
    <d v="2012-07-10T00:00:00"/>
    <s v="Standard Class"/>
    <s v="MW-18220"/>
    <x v="596"/>
    <x v="0"/>
    <s v="United States"/>
    <s v="Philadelphia"/>
    <x v="9"/>
    <n v="19140"/>
    <x v="3"/>
    <s v="TEC-AC-10002345"/>
    <x v="2"/>
    <x v="11"/>
    <s v="HP Standard 104 key PS/2 Keyboard"/>
    <n v="34.800000000000004"/>
    <n v="3"/>
    <n v="0.2"/>
    <n v="2.1749999999999989"/>
  </r>
  <r>
    <n v="4406"/>
    <x v="2186"/>
    <x v="1"/>
    <x v="761"/>
    <d v="2012-07-10T00:00:00"/>
    <s v="Standard Class"/>
    <s v="MW-18220"/>
    <x v="596"/>
    <x v="0"/>
    <s v="United States"/>
    <s v="Philadelphia"/>
    <x v="9"/>
    <n v="19140"/>
    <x v="3"/>
    <s v="OFF-ST-10001558"/>
    <x v="1"/>
    <x v="4"/>
    <s v="Acco Perma 4000 Stacking Storage Drawers"/>
    <n v="38.975999999999999"/>
    <n v="3"/>
    <n v="0.2"/>
    <n v="-2.4359999999999999"/>
  </r>
  <r>
    <n v="4407"/>
    <x v="2187"/>
    <x v="0"/>
    <x v="73"/>
    <d v="2013-11-26T00:00:00"/>
    <s v="Standard Class"/>
    <s v="BF-10975"/>
    <x v="541"/>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x v="541"/>
    <x v="1"/>
    <s v="United States"/>
    <s v="Columbus"/>
    <x v="14"/>
    <n v="47201"/>
    <x v="2"/>
    <s v="OFF-PA-10000418"/>
    <x v="1"/>
    <x v="10"/>
    <s v="Xerox 189"/>
    <n v="314.54999999999995"/>
    <n v="3"/>
    <n v="0"/>
    <n v="150.98399999999998"/>
  </r>
  <r>
    <n v="4409"/>
    <x v="2187"/>
    <x v="0"/>
    <x v="73"/>
    <d v="2013-11-26T00:00:00"/>
    <s v="Standard Class"/>
    <s v="BF-10975"/>
    <x v="541"/>
    <x v="1"/>
    <s v="United States"/>
    <s v="Columbus"/>
    <x v="14"/>
    <n v="47201"/>
    <x v="2"/>
    <s v="OFF-BI-10000343"/>
    <x v="1"/>
    <x v="8"/>
    <s v="Pressboard Covers with Storage Hooks, 9 1/2&quot; x 11&quot;, Light Blue"/>
    <n v="4.91"/>
    <n v="1"/>
    <n v="0"/>
    <n v="2.3077000000000001"/>
  </r>
  <r>
    <n v="4410"/>
    <x v="2188"/>
    <x v="2"/>
    <x v="457"/>
    <d v="2011-05-11T00:00:00"/>
    <s v="Standard Class"/>
    <s v="SN-20710"/>
    <x v="17"/>
    <x v="2"/>
    <s v="United States"/>
    <s v="Los Angeles"/>
    <x v="1"/>
    <n v="90004"/>
    <x v="1"/>
    <s v="OFF-LA-10004425"/>
    <x v="1"/>
    <x v="2"/>
    <s v="Staples"/>
    <n v="5.78"/>
    <n v="2"/>
    <n v="0"/>
    <n v="2.7166000000000001"/>
  </r>
  <r>
    <n v="4411"/>
    <x v="2188"/>
    <x v="2"/>
    <x v="457"/>
    <d v="2011-05-11T00:00:00"/>
    <s v="Standard Class"/>
    <s v="SN-20710"/>
    <x v="17"/>
    <x v="2"/>
    <s v="United States"/>
    <s v="Los Angeles"/>
    <x v="1"/>
    <n v="90004"/>
    <x v="1"/>
    <s v="OFF-AR-10001897"/>
    <x v="1"/>
    <x v="6"/>
    <s v="Model L Table or Wall-Mount Pencil Sharpener"/>
    <n v="107.94"/>
    <n v="6"/>
    <n v="0"/>
    <n v="30.223200000000002"/>
  </r>
  <r>
    <n v="4412"/>
    <x v="2189"/>
    <x v="2"/>
    <x v="261"/>
    <d v="2011-06-24T00:00:00"/>
    <s v="First Class"/>
    <s v="TB-21280"/>
    <x v="509"/>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x v="509"/>
    <x v="0"/>
    <s v="United States"/>
    <s v="New York City"/>
    <x v="15"/>
    <n v="10024"/>
    <x v="3"/>
    <s v="TEC-PH-10003963"/>
    <x v="2"/>
    <x v="7"/>
    <s v="GE 2-Jack Phone Line Splitter"/>
    <n v="617.97"/>
    <n v="3"/>
    <n v="0"/>
    <n v="160.6722"/>
  </r>
  <r>
    <n v="4414"/>
    <x v="2189"/>
    <x v="2"/>
    <x v="261"/>
    <d v="2011-06-24T00:00:00"/>
    <s v="First Class"/>
    <s v="TB-21280"/>
    <x v="509"/>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x v="80"/>
    <x v="1"/>
    <s v="United States"/>
    <s v="Lawrence"/>
    <x v="31"/>
    <n v="1841"/>
    <x v="3"/>
    <s v="OFF-BI-10003925"/>
    <x v="1"/>
    <x v="8"/>
    <s v="Fellowes PB300 Plastic Comb Binding Machine"/>
    <n v="387.99"/>
    <n v="1"/>
    <n v="0"/>
    <n v="182.3553"/>
  </r>
  <r>
    <n v="4416"/>
    <x v="2191"/>
    <x v="2"/>
    <x v="503"/>
    <d v="2011-12-06T00:00:00"/>
    <s v="Standard Class"/>
    <s v="AH-10210"/>
    <x v="117"/>
    <x v="0"/>
    <s v="United States"/>
    <s v="San Francisco"/>
    <x v="1"/>
    <n v="94122"/>
    <x v="1"/>
    <s v="TEC-PH-10004586"/>
    <x v="2"/>
    <x v="7"/>
    <s v="Wilson SignalBoost 841262 DB PRO Amplifier Kit"/>
    <n v="575.91999999999996"/>
    <n v="2"/>
    <n v="0.2"/>
    <n v="71.989999999999981"/>
  </r>
  <r>
    <n v="4417"/>
    <x v="2191"/>
    <x v="2"/>
    <x v="503"/>
    <d v="2011-12-06T00:00:00"/>
    <s v="Standard Class"/>
    <s v="AH-10210"/>
    <x v="117"/>
    <x v="0"/>
    <s v="United States"/>
    <s v="San Francisco"/>
    <x v="1"/>
    <n v="94122"/>
    <x v="1"/>
    <s v="OFF-FA-10003495"/>
    <x v="1"/>
    <x v="13"/>
    <s v="Staples"/>
    <n v="30.4"/>
    <n v="5"/>
    <n v="0"/>
    <n v="15.2"/>
  </r>
  <r>
    <n v="4418"/>
    <x v="2192"/>
    <x v="3"/>
    <x v="359"/>
    <d v="2014-04-13T00:00:00"/>
    <s v="Second Class"/>
    <s v="KL-16645"/>
    <x v="107"/>
    <x v="0"/>
    <s v="United States"/>
    <s v="Detroit"/>
    <x v="12"/>
    <n v="48205"/>
    <x v="2"/>
    <s v="OFF-BI-10002867"/>
    <x v="1"/>
    <x v="8"/>
    <s v="GBC Recycled Regency Composition Covers"/>
    <n v="478.24"/>
    <n v="8"/>
    <n v="0"/>
    <n v="219.99039999999997"/>
  </r>
  <r>
    <n v="4419"/>
    <x v="2193"/>
    <x v="2"/>
    <x v="414"/>
    <d v="2011-12-27T00:00:00"/>
    <s v="Standard Class"/>
    <s v="MH-17455"/>
    <x v="708"/>
    <x v="0"/>
    <s v="United States"/>
    <s v="Hamilton"/>
    <x v="24"/>
    <n v="45011"/>
    <x v="3"/>
    <s v="FUR-FU-10003773"/>
    <x v="0"/>
    <x v="5"/>
    <s v="Eldon Cleatmat Plus Chair Mats for High Pile Carpets"/>
    <n v="190.84800000000001"/>
    <n v="3"/>
    <n v="0.2"/>
    <n v="-21.470400000000026"/>
  </r>
  <r>
    <n v="4420"/>
    <x v="2194"/>
    <x v="2"/>
    <x v="506"/>
    <d v="2011-12-24T00:00:00"/>
    <s v="Standard Class"/>
    <s v="EC-14050"/>
    <x v="685"/>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x v="348"/>
    <x v="0"/>
    <s v="United States"/>
    <s v="Chicago"/>
    <x v="10"/>
    <n v="60610"/>
    <x v="2"/>
    <s v="OFF-SU-10002537"/>
    <x v="1"/>
    <x v="14"/>
    <s v="Acme Box Cutter Scissors"/>
    <n v="40.92"/>
    <n v="5"/>
    <n v="0.2"/>
    <n v="3.0690000000000026"/>
  </r>
  <r>
    <n v="4422"/>
    <x v="2196"/>
    <x v="2"/>
    <x v="530"/>
    <d v="2011-03-09T00:00:00"/>
    <s v="Standard Class"/>
    <s v="SC-20095"/>
    <x v="183"/>
    <x v="0"/>
    <s v="United States"/>
    <s v="Margate"/>
    <x v="2"/>
    <n v="33063"/>
    <x v="0"/>
    <s v="OFF-AR-10001374"/>
    <x v="1"/>
    <x v="6"/>
    <s v="BIC Brite Liner Highlighters, Chisel Tip"/>
    <n v="15.552000000000003"/>
    <n v="3"/>
    <n v="0.2"/>
    <n v="2.3327999999999989"/>
  </r>
  <r>
    <n v="4423"/>
    <x v="2197"/>
    <x v="3"/>
    <x v="796"/>
    <d v="2014-05-20T00:00:00"/>
    <s v="First Class"/>
    <s v="TB-21355"/>
    <x v="422"/>
    <x v="1"/>
    <s v="United States"/>
    <s v="Sandy Springs"/>
    <x v="32"/>
    <n v="30328"/>
    <x v="0"/>
    <s v="OFF-AP-10001492"/>
    <x v="1"/>
    <x v="9"/>
    <s v="Acco Six-Outlet Power Strip, 4' Cord Length"/>
    <n v="17.239999999999998"/>
    <n v="2"/>
    <n v="0"/>
    <n v="4.4824000000000002"/>
  </r>
  <r>
    <n v="4424"/>
    <x v="2197"/>
    <x v="3"/>
    <x v="796"/>
    <d v="2014-05-20T00:00:00"/>
    <s v="First Class"/>
    <s v="TB-21355"/>
    <x v="422"/>
    <x v="1"/>
    <s v="United States"/>
    <s v="Sandy Springs"/>
    <x v="32"/>
    <n v="30328"/>
    <x v="0"/>
    <s v="FUR-BO-10003546"/>
    <x v="0"/>
    <x v="0"/>
    <s v="Hon 4-Shelf Metal Bookcases"/>
    <n v="302.94"/>
    <n v="3"/>
    <n v="0"/>
    <n v="75.735000000000014"/>
  </r>
  <r>
    <n v="4425"/>
    <x v="2197"/>
    <x v="3"/>
    <x v="796"/>
    <d v="2014-05-20T00:00:00"/>
    <s v="First Class"/>
    <s v="TB-21355"/>
    <x v="422"/>
    <x v="1"/>
    <s v="United States"/>
    <s v="Sandy Springs"/>
    <x v="32"/>
    <n v="30328"/>
    <x v="0"/>
    <s v="TEC-PH-10002185"/>
    <x v="2"/>
    <x v="7"/>
    <s v="QVS USB Car Charger 2-Port 2.1Amp for iPod/iPhone/iPad/iPad 2/iPad 3"/>
    <n v="34.75"/>
    <n v="5"/>
    <n v="0"/>
    <n v="15.637499999999999"/>
  </r>
  <r>
    <n v="4426"/>
    <x v="2197"/>
    <x v="3"/>
    <x v="796"/>
    <d v="2014-05-20T00:00:00"/>
    <s v="First Class"/>
    <s v="TB-21355"/>
    <x v="422"/>
    <x v="1"/>
    <s v="United States"/>
    <s v="Sandy Springs"/>
    <x v="32"/>
    <n v="30328"/>
    <x v="0"/>
    <s v="OFF-BI-10000315"/>
    <x v="1"/>
    <x v="8"/>
    <s v="Poly Designer Cover &amp; Back"/>
    <n v="113.94"/>
    <n v="6"/>
    <n v="0"/>
    <n v="54.691199999999995"/>
  </r>
  <r>
    <n v="4427"/>
    <x v="2197"/>
    <x v="3"/>
    <x v="796"/>
    <d v="2014-05-20T00:00:00"/>
    <s v="First Class"/>
    <s v="TB-21355"/>
    <x v="422"/>
    <x v="1"/>
    <s v="United States"/>
    <s v="Sandy Springs"/>
    <x v="32"/>
    <n v="30328"/>
    <x v="0"/>
    <s v="TEC-PH-10002350"/>
    <x v="2"/>
    <x v="7"/>
    <s v="Apple EarPods with Remote and Mic"/>
    <n v="55.98"/>
    <n v="2"/>
    <n v="0"/>
    <n v="15.674399999999999"/>
  </r>
  <r>
    <n v="4428"/>
    <x v="2198"/>
    <x v="3"/>
    <x v="585"/>
    <d v="2014-09-29T00:00:00"/>
    <s v="Standard Class"/>
    <s v="DW-13195"/>
    <x v="694"/>
    <x v="1"/>
    <s v="United States"/>
    <s v="Albuquerque"/>
    <x v="27"/>
    <n v="87105"/>
    <x v="1"/>
    <s v="OFF-PA-10002666"/>
    <x v="1"/>
    <x v="10"/>
    <s v="Southworth 25% Cotton Linen-Finish Paper &amp; Envelopes"/>
    <n v="27.18"/>
    <n v="3"/>
    <n v="0"/>
    <n v="12.231"/>
  </r>
  <r>
    <n v="4429"/>
    <x v="2199"/>
    <x v="3"/>
    <x v="708"/>
    <d v="2014-03-28T00:00:00"/>
    <s v="Standard Class"/>
    <s v="CL-12565"/>
    <x v="52"/>
    <x v="0"/>
    <s v="United States"/>
    <s v="Tulsa"/>
    <x v="26"/>
    <n v="74133"/>
    <x v="2"/>
    <s v="FUR-CH-10004495"/>
    <x v="0"/>
    <x v="1"/>
    <s v="Global Leather and Oak Executive Chair, Black"/>
    <n v="1805.88"/>
    <n v="6"/>
    <n v="0"/>
    <n v="523.70519999999988"/>
  </r>
  <r>
    <n v="4430"/>
    <x v="2200"/>
    <x v="3"/>
    <x v="32"/>
    <d v="2014-09-15T00:00:00"/>
    <s v="Same Day"/>
    <s v="LT-17110"/>
    <x v="299"/>
    <x v="0"/>
    <s v="United States"/>
    <s v="Orange"/>
    <x v="30"/>
    <n v="7050"/>
    <x v="3"/>
    <s v="OFF-AR-10001725"/>
    <x v="1"/>
    <x v="6"/>
    <s v="Boston Home &amp; Office Model 2000 Electric Pencil Sharpeners"/>
    <n v="70.949999999999989"/>
    <n v="3"/>
    <n v="0"/>
    <n v="18.447000000000003"/>
  </r>
  <r>
    <n v="4431"/>
    <x v="2201"/>
    <x v="0"/>
    <x v="54"/>
    <d v="2013-11-09T00:00:00"/>
    <s v="Second Class"/>
    <s v="AP-10915"/>
    <x v="275"/>
    <x v="0"/>
    <s v="United States"/>
    <s v="Henderson"/>
    <x v="0"/>
    <n v="42420"/>
    <x v="0"/>
    <s v="OFF-FA-10002280"/>
    <x v="1"/>
    <x v="13"/>
    <s v="Advantus Plastic Paper Clips"/>
    <n v="20"/>
    <n v="4"/>
    <n v="0"/>
    <n v="9.6"/>
  </r>
  <r>
    <n v="4432"/>
    <x v="2201"/>
    <x v="0"/>
    <x v="54"/>
    <d v="2013-11-09T00:00:00"/>
    <s v="Second Class"/>
    <s v="AP-10915"/>
    <x v="275"/>
    <x v="0"/>
    <s v="United States"/>
    <s v="Henderson"/>
    <x v="0"/>
    <n v="42420"/>
    <x v="0"/>
    <s v="OFF-AR-10001770"/>
    <x v="1"/>
    <x v="6"/>
    <s v="Economy #2 Pencils"/>
    <n v="7.98"/>
    <n v="3"/>
    <n v="0"/>
    <n v="2.0747999999999998"/>
  </r>
  <r>
    <n v="4433"/>
    <x v="2201"/>
    <x v="0"/>
    <x v="54"/>
    <d v="2013-11-09T00:00:00"/>
    <s v="Second Class"/>
    <s v="AP-10915"/>
    <x v="275"/>
    <x v="0"/>
    <s v="United States"/>
    <s v="Henderson"/>
    <x v="0"/>
    <n v="42420"/>
    <x v="0"/>
    <s v="FUR-FU-10002885"/>
    <x v="0"/>
    <x v="5"/>
    <s v="Magna Visual Magnetic Picture Hangers"/>
    <n v="24.1"/>
    <n v="5"/>
    <n v="0"/>
    <n v="9.1580000000000013"/>
  </r>
  <r>
    <n v="4434"/>
    <x v="2201"/>
    <x v="0"/>
    <x v="54"/>
    <d v="2013-11-09T00:00:00"/>
    <s v="Second Class"/>
    <s v="AP-10915"/>
    <x v="275"/>
    <x v="0"/>
    <s v="United States"/>
    <s v="Henderson"/>
    <x v="0"/>
    <n v="42420"/>
    <x v="0"/>
    <s v="OFF-AR-10003772"/>
    <x v="1"/>
    <x v="6"/>
    <s v="Boston 16750 Black Compact Battery Pencil Sharpener"/>
    <n v="8.75"/>
    <n v="1"/>
    <n v="0"/>
    <n v="2.6249999999999991"/>
  </r>
  <r>
    <n v="4435"/>
    <x v="2201"/>
    <x v="0"/>
    <x v="54"/>
    <d v="2013-11-09T00:00:00"/>
    <s v="Second Class"/>
    <s v="AP-10915"/>
    <x v="275"/>
    <x v="0"/>
    <s v="United States"/>
    <s v="Henderson"/>
    <x v="0"/>
    <n v="42420"/>
    <x v="0"/>
    <s v="FUR-TA-10003392"/>
    <x v="0"/>
    <x v="3"/>
    <s v="Global Adaptabilities Conference Tables"/>
    <n v="842.94"/>
    <n v="3"/>
    <n v="0"/>
    <n v="160.15860000000001"/>
  </r>
  <r>
    <n v="4436"/>
    <x v="2202"/>
    <x v="0"/>
    <x v="973"/>
    <d v="2013-05-09T00:00:00"/>
    <s v="Standard Class"/>
    <s v="CB-12415"/>
    <x v="558"/>
    <x v="0"/>
    <s v="United States"/>
    <s v="Chicago"/>
    <x v="10"/>
    <n v="60653"/>
    <x v="2"/>
    <s v="OFF-BI-10000014"/>
    <x v="1"/>
    <x v="8"/>
    <s v="Heavy-Duty E-Z-D Binders"/>
    <n v="2.1819999999999995"/>
    <n v="1"/>
    <n v="0.8"/>
    <n v="-3.6002999999999998"/>
  </r>
  <r>
    <n v="4437"/>
    <x v="2202"/>
    <x v="0"/>
    <x v="973"/>
    <d v="2013-05-09T00:00:00"/>
    <s v="Standard Class"/>
    <s v="CB-12415"/>
    <x v="558"/>
    <x v="0"/>
    <s v="United States"/>
    <s v="Chicago"/>
    <x v="10"/>
    <n v="60653"/>
    <x v="2"/>
    <s v="OFF-AR-10003217"/>
    <x v="1"/>
    <x v="6"/>
    <s v="Newell 316"/>
    <n v="27.384"/>
    <n v="7"/>
    <n v="0.2"/>
    <n v="2.7384000000000022"/>
  </r>
  <r>
    <n v="4438"/>
    <x v="2202"/>
    <x v="0"/>
    <x v="973"/>
    <d v="2013-05-09T00:00:00"/>
    <s v="Standard Class"/>
    <s v="CB-12415"/>
    <x v="558"/>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x v="363"/>
    <x v="0"/>
    <s v="United States"/>
    <s v="Port Arthur"/>
    <x v="5"/>
    <n v="77642"/>
    <x v="2"/>
    <s v="OFF-PA-10001972"/>
    <x v="1"/>
    <x v="10"/>
    <s v="Xerox 214"/>
    <n v="10.368000000000002"/>
    <n v="2"/>
    <n v="0.2"/>
    <n v="3.6288"/>
  </r>
  <r>
    <n v="4440"/>
    <x v="2203"/>
    <x v="0"/>
    <x v="797"/>
    <d v="2014-01-03T00:00:00"/>
    <s v="Standard Class"/>
    <s v="MT-17815"/>
    <x v="363"/>
    <x v="0"/>
    <s v="United States"/>
    <s v="Port Arthur"/>
    <x v="5"/>
    <n v="77642"/>
    <x v="2"/>
    <s v="OFF-PA-10004041"/>
    <x v="1"/>
    <x v="10"/>
    <s v="It's Hot Message Books with Stickers, 2 3/4&quot; x 5&quot;"/>
    <n v="23.680000000000003"/>
    <n v="4"/>
    <n v="0.2"/>
    <n v="7.3999999999999995"/>
  </r>
  <r>
    <n v="4441"/>
    <x v="2204"/>
    <x v="0"/>
    <x v="405"/>
    <d v="2013-07-27T00:00:00"/>
    <s v="Standard Class"/>
    <s v="DK-13375"/>
    <x v="589"/>
    <x v="0"/>
    <s v="United States"/>
    <s v="Westland"/>
    <x v="12"/>
    <n v="48185"/>
    <x v="2"/>
    <s v="TEC-AC-10004975"/>
    <x v="2"/>
    <x v="11"/>
    <s v="Plantronics Audio 995 Wireless Stereo Headset"/>
    <n v="109.95"/>
    <n v="1"/>
    <n v="0"/>
    <n v="36.283500000000004"/>
  </r>
  <r>
    <n v="4442"/>
    <x v="2204"/>
    <x v="0"/>
    <x v="405"/>
    <d v="2013-07-27T00:00:00"/>
    <s v="Standard Class"/>
    <s v="DK-13375"/>
    <x v="589"/>
    <x v="0"/>
    <s v="United States"/>
    <s v="Westland"/>
    <x v="12"/>
    <n v="48185"/>
    <x v="2"/>
    <s v="OFF-ST-10001932"/>
    <x v="1"/>
    <x v="4"/>
    <s v="Fellowes Staxonsteel Drawer Files"/>
    <n v="965.84999999999991"/>
    <n v="5"/>
    <n v="0"/>
    <n v="135.21900000000002"/>
  </r>
  <r>
    <n v="4443"/>
    <x v="2204"/>
    <x v="0"/>
    <x v="405"/>
    <d v="2013-07-27T00:00:00"/>
    <s v="Standard Class"/>
    <s v="DK-13375"/>
    <x v="589"/>
    <x v="0"/>
    <s v="United States"/>
    <s v="Westland"/>
    <x v="12"/>
    <n v="48185"/>
    <x v="2"/>
    <s v="OFF-AR-10001761"/>
    <x v="1"/>
    <x v="6"/>
    <s v="Avery Hi-Liter Smear-Safe Highlighters"/>
    <n v="29.2"/>
    <n v="5"/>
    <n v="0"/>
    <n v="10.511999999999999"/>
  </r>
  <r>
    <n v="4444"/>
    <x v="2204"/>
    <x v="0"/>
    <x v="405"/>
    <d v="2013-07-27T00:00:00"/>
    <s v="Standard Class"/>
    <s v="DK-13375"/>
    <x v="589"/>
    <x v="0"/>
    <s v="United States"/>
    <s v="Westland"/>
    <x v="12"/>
    <n v="48185"/>
    <x v="2"/>
    <s v="OFF-PA-10002262"/>
    <x v="1"/>
    <x v="10"/>
    <s v="Xerox 192"/>
    <n v="32.400000000000006"/>
    <n v="5"/>
    <n v="0"/>
    <n v="15.552000000000001"/>
  </r>
  <r>
    <n v="4445"/>
    <x v="2205"/>
    <x v="2"/>
    <x v="912"/>
    <d v="2011-11-21T00:00:00"/>
    <s v="Standard Class"/>
    <s v="SR-20740"/>
    <x v="256"/>
    <x v="2"/>
    <s v="United States"/>
    <s v="Bloomington"/>
    <x v="14"/>
    <n v="47401"/>
    <x v="2"/>
    <s v="OFF-EN-10004483"/>
    <x v="1"/>
    <x v="12"/>
    <s v="#10 White Business Envelopes,4 1/8 x 9 1/2"/>
    <n v="78.349999999999994"/>
    <n v="5"/>
    <n v="0"/>
    <n v="36.824499999999993"/>
  </r>
  <r>
    <n v="4446"/>
    <x v="2205"/>
    <x v="2"/>
    <x v="912"/>
    <d v="2011-11-21T00:00:00"/>
    <s v="Standard Class"/>
    <s v="SR-20740"/>
    <x v="256"/>
    <x v="2"/>
    <s v="United States"/>
    <s v="Bloomington"/>
    <x v="14"/>
    <n v="47401"/>
    <x v="2"/>
    <s v="OFF-PA-10003270"/>
    <x v="1"/>
    <x v="10"/>
    <s v="Xerox 1954"/>
    <n v="31.68"/>
    <n v="6"/>
    <n v="0"/>
    <n v="14.256"/>
  </r>
  <r>
    <n v="4447"/>
    <x v="2205"/>
    <x v="2"/>
    <x v="912"/>
    <d v="2011-11-21T00:00:00"/>
    <s v="Standard Class"/>
    <s v="SR-20740"/>
    <x v="256"/>
    <x v="2"/>
    <s v="United States"/>
    <s v="Bloomington"/>
    <x v="14"/>
    <n v="47401"/>
    <x v="2"/>
    <s v="OFF-BI-10001634"/>
    <x v="1"/>
    <x v="8"/>
    <s v="Wilson Jones Active Use Binders"/>
    <n v="29.12"/>
    <n v="4"/>
    <n v="0"/>
    <n v="14.268800000000001"/>
  </r>
  <r>
    <n v="4448"/>
    <x v="2205"/>
    <x v="2"/>
    <x v="912"/>
    <d v="2011-11-21T00:00:00"/>
    <s v="Standard Class"/>
    <s v="SR-20740"/>
    <x v="256"/>
    <x v="2"/>
    <s v="United States"/>
    <s v="Bloomington"/>
    <x v="14"/>
    <n v="47401"/>
    <x v="2"/>
    <s v="OFF-ST-10000675"/>
    <x v="1"/>
    <x v="4"/>
    <s v="File Shuttle II and Handi-File, Black"/>
    <n v="169.45"/>
    <n v="5"/>
    <n v="0"/>
    <n v="42.362499999999997"/>
  </r>
  <r>
    <n v="4449"/>
    <x v="2206"/>
    <x v="1"/>
    <x v="974"/>
    <d v="2012-06-23T00:00:00"/>
    <s v="Standard Class"/>
    <s v="LH-17155"/>
    <x v="109"/>
    <x v="0"/>
    <s v="United States"/>
    <s v="Los Angeles"/>
    <x v="1"/>
    <n v="90032"/>
    <x v="1"/>
    <s v="FUR-FU-10000732"/>
    <x v="0"/>
    <x v="5"/>
    <s v="Eldon 200 Class Desk Accessories"/>
    <n v="12.56"/>
    <n v="2"/>
    <n v="0"/>
    <n v="4.0191999999999997"/>
  </r>
  <r>
    <n v="4450"/>
    <x v="2206"/>
    <x v="1"/>
    <x v="974"/>
    <d v="2012-06-23T00:00:00"/>
    <s v="Standard Class"/>
    <s v="LH-17155"/>
    <x v="109"/>
    <x v="0"/>
    <s v="United States"/>
    <s v="Los Angeles"/>
    <x v="1"/>
    <n v="90032"/>
    <x v="1"/>
    <s v="OFF-PA-10004355"/>
    <x v="1"/>
    <x v="10"/>
    <s v="Xerox 231"/>
    <n v="6.48"/>
    <n v="1"/>
    <n v="0"/>
    <n v="3.1104000000000003"/>
  </r>
  <r>
    <n v="4451"/>
    <x v="2206"/>
    <x v="1"/>
    <x v="974"/>
    <d v="2012-06-23T00:00:00"/>
    <s v="Standard Class"/>
    <s v="LH-17155"/>
    <x v="109"/>
    <x v="0"/>
    <s v="United States"/>
    <s v="Los Angeles"/>
    <x v="1"/>
    <n v="90032"/>
    <x v="1"/>
    <s v="OFF-EN-10000056"/>
    <x v="1"/>
    <x v="12"/>
    <s v="Cameo Buff Policy Envelopes"/>
    <n v="186.69"/>
    <n v="3"/>
    <n v="0"/>
    <n v="87.744299999999981"/>
  </r>
  <r>
    <n v="4452"/>
    <x v="2207"/>
    <x v="0"/>
    <x v="975"/>
    <d v="2013-07-07T00:00:00"/>
    <s v="First Class"/>
    <s v="AA-10645"/>
    <x v="731"/>
    <x v="0"/>
    <s v="United States"/>
    <s v="San Francisco"/>
    <x v="1"/>
    <n v="94109"/>
    <x v="1"/>
    <s v="FUR-FU-10000221"/>
    <x v="0"/>
    <x v="5"/>
    <s v="Master Caster Door Stop, Brown"/>
    <n v="25.4"/>
    <n v="5"/>
    <n v="0"/>
    <n v="8.6359999999999992"/>
  </r>
  <r>
    <n v="4453"/>
    <x v="2207"/>
    <x v="0"/>
    <x v="975"/>
    <d v="2013-07-07T00:00:00"/>
    <s v="First Class"/>
    <s v="AA-10645"/>
    <x v="731"/>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x v="731"/>
    <x v="0"/>
    <s v="United States"/>
    <s v="San Francisco"/>
    <x v="1"/>
    <n v="94109"/>
    <x v="1"/>
    <s v="FUR-BO-10001811"/>
    <x v="0"/>
    <x v="0"/>
    <s v="Atlantic Metals Mobile 5-Shelf Bookcases, Custom Colors"/>
    <n v="1279.165"/>
    <n v="5"/>
    <n v="0.15"/>
    <n v="225.73499999999993"/>
  </r>
  <r>
    <n v="4455"/>
    <x v="2207"/>
    <x v="0"/>
    <x v="975"/>
    <d v="2013-07-07T00:00:00"/>
    <s v="First Class"/>
    <s v="AA-10645"/>
    <x v="731"/>
    <x v="0"/>
    <s v="United States"/>
    <s v="San Francisco"/>
    <x v="1"/>
    <n v="94109"/>
    <x v="1"/>
    <s v="OFF-ST-10002486"/>
    <x v="1"/>
    <x v="4"/>
    <s v="Eldon Shelf Savers Cubes and Bins"/>
    <n v="27.92"/>
    <n v="4"/>
    <n v="0"/>
    <n v="0.5583999999999989"/>
  </r>
  <r>
    <n v="4456"/>
    <x v="2208"/>
    <x v="1"/>
    <x v="37"/>
    <d v="2012-09-08T00:00:00"/>
    <s v="Standard Class"/>
    <s v="AS-10630"/>
    <x v="357"/>
    <x v="2"/>
    <s v="United States"/>
    <s v="San Francisco"/>
    <x v="1"/>
    <n v="94110"/>
    <x v="1"/>
    <s v="FUR-CH-10002372"/>
    <x v="0"/>
    <x v="1"/>
    <s v="Office Star - Ergonomically Designed Knee Chair"/>
    <n v="129.56800000000001"/>
    <n v="2"/>
    <n v="0.2"/>
    <n v="-12.956799999999994"/>
  </r>
  <r>
    <n v="4457"/>
    <x v="2208"/>
    <x v="1"/>
    <x v="37"/>
    <d v="2012-09-08T00:00:00"/>
    <s v="Standard Class"/>
    <s v="AS-10630"/>
    <x v="357"/>
    <x v="2"/>
    <s v="United States"/>
    <s v="San Francisco"/>
    <x v="1"/>
    <n v="94110"/>
    <x v="1"/>
    <s v="OFF-BI-10003274"/>
    <x v="1"/>
    <x v="8"/>
    <s v="Avery Durable Slant Ring Binders, No Labels"/>
    <n v="6.3680000000000003"/>
    <n v="2"/>
    <n v="0.2"/>
    <n v="2.1492"/>
  </r>
  <r>
    <n v="4458"/>
    <x v="2209"/>
    <x v="3"/>
    <x v="783"/>
    <d v="2014-08-13T00:00:00"/>
    <s v="Standard Class"/>
    <s v="MC-17575"/>
    <x v="430"/>
    <x v="0"/>
    <s v="United States"/>
    <s v="San Jose"/>
    <x v="1"/>
    <n v="95123"/>
    <x v="1"/>
    <s v="OFF-PA-10001878"/>
    <x v="1"/>
    <x v="10"/>
    <s v="Xerox 1891"/>
    <n v="244.54999999999998"/>
    <n v="5"/>
    <n v="0"/>
    <n v="114.93849999999998"/>
  </r>
  <r>
    <n v="4459"/>
    <x v="2210"/>
    <x v="3"/>
    <x v="677"/>
    <d v="2014-03-21T00:00:00"/>
    <s v="Standard Class"/>
    <s v="SE-20110"/>
    <x v="339"/>
    <x v="0"/>
    <s v="United States"/>
    <s v="Denver"/>
    <x v="22"/>
    <n v="80219"/>
    <x v="1"/>
    <s v="OFF-SU-10002881"/>
    <x v="1"/>
    <x v="14"/>
    <s v="Martin Yale Chadless Opener Electric Letter Opener"/>
    <n v="1332.4960000000001"/>
    <n v="2"/>
    <n v="0.2"/>
    <n v="-299.8116"/>
  </r>
  <r>
    <n v="4460"/>
    <x v="2211"/>
    <x v="3"/>
    <x v="394"/>
    <d v="2014-10-02T00:00:00"/>
    <s v="First Class"/>
    <s v="DS-13030"/>
    <x v="284"/>
    <x v="2"/>
    <s v="United States"/>
    <s v="Aurora"/>
    <x v="22"/>
    <n v="80013"/>
    <x v="1"/>
    <s v="FUR-FU-10001979"/>
    <x v="0"/>
    <x v="5"/>
    <s v="Dana Halogen Swing-Arm Architect Lamp"/>
    <n v="32.776000000000003"/>
    <n v="1"/>
    <n v="0.2"/>
    <n v="3.2776000000000014"/>
  </r>
  <r>
    <n v="4461"/>
    <x v="2211"/>
    <x v="3"/>
    <x v="394"/>
    <d v="2014-10-02T00:00:00"/>
    <s v="First Class"/>
    <s v="DS-13030"/>
    <x v="284"/>
    <x v="2"/>
    <s v="United States"/>
    <s v="Aurora"/>
    <x v="22"/>
    <n v="80013"/>
    <x v="1"/>
    <s v="OFF-ST-10001522"/>
    <x v="1"/>
    <x v="4"/>
    <s v="Gould Plastics 18-Pocket Panel Bin, 34w x 5-1/4d x 20-1/2h"/>
    <n v="147.184"/>
    <n v="2"/>
    <n v="0.2"/>
    <n v="-29.436800000000012"/>
  </r>
  <r>
    <n v="4462"/>
    <x v="2211"/>
    <x v="3"/>
    <x v="394"/>
    <d v="2014-10-02T00:00:00"/>
    <s v="First Class"/>
    <s v="DS-13030"/>
    <x v="284"/>
    <x v="2"/>
    <s v="United States"/>
    <s v="Aurora"/>
    <x v="22"/>
    <n v="80013"/>
    <x v="1"/>
    <s v="TEC-AC-10003657"/>
    <x v="2"/>
    <x v="11"/>
    <s v="Lenovo 17-Key USB Numeric Keypad"/>
    <n v="54.384000000000007"/>
    <n v="2"/>
    <n v="0.2"/>
    <n v="1.359599999999995"/>
  </r>
  <r>
    <n v="4463"/>
    <x v="2211"/>
    <x v="3"/>
    <x v="394"/>
    <d v="2014-10-02T00:00:00"/>
    <s v="First Class"/>
    <s v="DS-13030"/>
    <x v="284"/>
    <x v="2"/>
    <s v="United States"/>
    <s v="Aurora"/>
    <x v="22"/>
    <n v="80013"/>
    <x v="1"/>
    <s v="OFF-BI-10001718"/>
    <x v="1"/>
    <x v="8"/>
    <s v="GBC DocuBind P50 Personal Binding Machine"/>
    <n v="76.77600000000001"/>
    <n v="4"/>
    <n v="0.7"/>
    <n v="-58.861599999999981"/>
  </r>
  <r>
    <n v="4464"/>
    <x v="2211"/>
    <x v="3"/>
    <x v="394"/>
    <d v="2014-10-02T00:00:00"/>
    <s v="First Class"/>
    <s v="DS-13030"/>
    <x v="284"/>
    <x v="2"/>
    <s v="United States"/>
    <s v="Aurora"/>
    <x v="22"/>
    <n v="80013"/>
    <x v="1"/>
    <s v="OFF-PA-10003022"/>
    <x v="1"/>
    <x v="10"/>
    <s v="Xerox 1992"/>
    <n v="14.352000000000002"/>
    <n v="3"/>
    <n v="0.2"/>
    <n v="5.2026000000000003"/>
  </r>
  <r>
    <n v="4465"/>
    <x v="2211"/>
    <x v="3"/>
    <x v="394"/>
    <d v="2014-10-02T00:00:00"/>
    <s v="First Class"/>
    <s v="DS-13030"/>
    <x v="284"/>
    <x v="2"/>
    <s v="United States"/>
    <s v="Aurora"/>
    <x v="22"/>
    <n v="80013"/>
    <x v="1"/>
    <s v="OFF-AP-10000891"/>
    <x v="1"/>
    <x v="9"/>
    <s v="Kensington 7 Outlet MasterPiece HOMEOFFICE Power Control Center"/>
    <n v="209.79200000000003"/>
    <n v="2"/>
    <n v="0.2"/>
    <n v="26.22399999999999"/>
  </r>
  <r>
    <n v="4466"/>
    <x v="2212"/>
    <x v="1"/>
    <x v="976"/>
    <d v="2012-08-11T00:00:00"/>
    <s v="Standard Class"/>
    <s v="NS-18640"/>
    <x v="374"/>
    <x v="1"/>
    <s v="United States"/>
    <s v="Boise"/>
    <x v="45"/>
    <n v="83704"/>
    <x v="1"/>
    <s v="OFF-BI-10004970"/>
    <x v="1"/>
    <x v="8"/>
    <s v="ACCOHIDE 3-Ring Binder, Blue, 1&quot;"/>
    <n v="3.3040000000000003"/>
    <n v="1"/>
    <n v="0.2"/>
    <n v="1.1151"/>
  </r>
  <r>
    <n v="4467"/>
    <x v="2213"/>
    <x v="3"/>
    <x v="221"/>
    <d v="2014-12-02T00:00:00"/>
    <s v="Standard Class"/>
    <s v="KA-16525"/>
    <x v="567"/>
    <x v="0"/>
    <s v="United States"/>
    <s v="New York City"/>
    <x v="15"/>
    <n v="10035"/>
    <x v="3"/>
    <s v="OFF-AR-10003759"/>
    <x v="1"/>
    <x v="6"/>
    <s v="Crayola Anti Dust Chalk, 12/Pack"/>
    <n v="16.38"/>
    <n v="9"/>
    <n v="0"/>
    <n v="7.3709999999999996"/>
  </r>
  <r>
    <n v="4468"/>
    <x v="2213"/>
    <x v="3"/>
    <x v="221"/>
    <d v="2014-12-02T00:00:00"/>
    <s v="Standard Class"/>
    <s v="KA-16525"/>
    <x v="567"/>
    <x v="0"/>
    <s v="United States"/>
    <s v="New York City"/>
    <x v="15"/>
    <n v="10035"/>
    <x v="3"/>
    <s v="OFF-EN-10003001"/>
    <x v="1"/>
    <x v="12"/>
    <s v="Ames Color-File Green Diamond Border X-ray Mailers"/>
    <n v="167.96"/>
    <n v="2"/>
    <n v="0"/>
    <n v="78.941199999999995"/>
  </r>
  <r>
    <n v="4469"/>
    <x v="2213"/>
    <x v="3"/>
    <x v="221"/>
    <d v="2014-12-02T00:00:00"/>
    <s v="Standard Class"/>
    <s v="KA-16525"/>
    <x v="567"/>
    <x v="0"/>
    <s v="United States"/>
    <s v="New York City"/>
    <x v="15"/>
    <n v="10035"/>
    <x v="3"/>
    <s v="FUR-BO-10000780"/>
    <x v="0"/>
    <x v="0"/>
    <s v="O'Sullivan Plantations 2-Door Library in Landvery Oak"/>
    <n v="321.56799999999998"/>
    <n v="2"/>
    <n v="0.2"/>
    <n v="-16.078399999999988"/>
  </r>
  <r>
    <n v="4470"/>
    <x v="2213"/>
    <x v="3"/>
    <x v="221"/>
    <d v="2014-12-02T00:00:00"/>
    <s v="Standard Class"/>
    <s v="KA-16525"/>
    <x v="567"/>
    <x v="0"/>
    <s v="United States"/>
    <s v="New York City"/>
    <x v="15"/>
    <n v="10035"/>
    <x v="3"/>
    <s v="OFF-PA-10001972"/>
    <x v="1"/>
    <x v="10"/>
    <s v="Xerox 214"/>
    <n v="12.96"/>
    <n v="2"/>
    <n v="0"/>
    <n v="6.2208000000000006"/>
  </r>
  <r>
    <n v="4471"/>
    <x v="2214"/>
    <x v="3"/>
    <x v="540"/>
    <d v="2014-05-13T00:00:00"/>
    <s v="Standard Class"/>
    <s v="DJ-13510"/>
    <x v="137"/>
    <x v="1"/>
    <s v="United States"/>
    <s v="Philadelphia"/>
    <x v="9"/>
    <n v="19140"/>
    <x v="3"/>
    <s v="FUR-CH-10003535"/>
    <x v="0"/>
    <x v="1"/>
    <s v="Global Armless Task Chair, Royal Blue"/>
    <n v="128.05799999999999"/>
    <n v="3"/>
    <n v="0.3"/>
    <n v="-23.782199999999996"/>
  </r>
  <r>
    <n v="4472"/>
    <x v="2215"/>
    <x v="3"/>
    <x v="365"/>
    <d v="2014-09-30T00:00:00"/>
    <s v="Same Day"/>
    <s v="MG-17680"/>
    <x v="67"/>
    <x v="2"/>
    <s v="United States"/>
    <s v="Mentor"/>
    <x v="24"/>
    <n v="44060"/>
    <x v="3"/>
    <s v="FUR-CH-10003774"/>
    <x v="0"/>
    <x v="1"/>
    <s v="Global Wood Trimmed Manager's Task Chair, Khaki"/>
    <n v="63.686"/>
    <n v="1"/>
    <n v="0.3"/>
    <n v="-15.466600000000003"/>
  </r>
  <r>
    <n v="4473"/>
    <x v="2215"/>
    <x v="3"/>
    <x v="365"/>
    <d v="2014-09-30T00:00:00"/>
    <s v="Same Day"/>
    <s v="MG-17680"/>
    <x v="67"/>
    <x v="2"/>
    <s v="United States"/>
    <s v="Mentor"/>
    <x v="24"/>
    <n v="44060"/>
    <x v="3"/>
    <s v="TEC-AC-10004571"/>
    <x v="2"/>
    <x v="11"/>
    <s v="Logitech G700s Rechargeable Gaming Mouse"/>
    <n v="239.976"/>
    <n v="3"/>
    <n v="0.2"/>
    <n v="65.993400000000008"/>
  </r>
  <r>
    <n v="4474"/>
    <x v="2215"/>
    <x v="3"/>
    <x v="365"/>
    <d v="2014-09-30T00:00:00"/>
    <s v="Same Day"/>
    <s v="MG-17680"/>
    <x v="67"/>
    <x v="2"/>
    <s v="United States"/>
    <s v="Mentor"/>
    <x v="24"/>
    <n v="44060"/>
    <x v="3"/>
    <s v="FUR-TA-10004442"/>
    <x v="0"/>
    <x v="3"/>
    <s v="Riverside Furniture Stanwyck Manor Table Series"/>
    <n v="344.22"/>
    <n v="2"/>
    <n v="0.4"/>
    <n v="-189.32100000000003"/>
  </r>
  <r>
    <n v="4475"/>
    <x v="2215"/>
    <x v="3"/>
    <x v="365"/>
    <d v="2014-09-30T00:00:00"/>
    <s v="Same Day"/>
    <s v="MG-17680"/>
    <x v="67"/>
    <x v="2"/>
    <s v="United States"/>
    <s v="Mentor"/>
    <x v="24"/>
    <n v="44060"/>
    <x v="3"/>
    <s v="OFF-PA-10002787"/>
    <x v="1"/>
    <x v="10"/>
    <s v="Xerox 227"/>
    <n v="15.552000000000003"/>
    <n v="3"/>
    <n v="0.2"/>
    <n v="5.4432"/>
  </r>
  <r>
    <n v="4476"/>
    <x v="2215"/>
    <x v="3"/>
    <x v="365"/>
    <d v="2014-09-30T00:00:00"/>
    <s v="Same Day"/>
    <s v="MG-17680"/>
    <x v="67"/>
    <x v="2"/>
    <s v="United States"/>
    <s v="Mentor"/>
    <x v="24"/>
    <n v="44060"/>
    <x v="3"/>
    <s v="FUR-FU-10004586"/>
    <x v="0"/>
    <x v="5"/>
    <s v="G.E. Longer-Life Indoor Recessed Floodlight Bulbs"/>
    <n v="21.248000000000001"/>
    <n v="4"/>
    <n v="0.2"/>
    <n v="7.436799999999999"/>
  </r>
  <r>
    <n v="4477"/>
    <x v="2215"/>
    <x v="3"/>
    <x v="365"/>
    <d v="2014-09-30T00:00:00"/>
    <s v="Same Day"/>
    <s v="MG-17680"/>
    <x v="67"/>
    <x v="2"/>
    <s v="United States"/>
    <s v="Mentor"/>
    <x v="24"/>
    <n v="44060"/>
    <x v="3"/>
    <s v="OFF-PA-10002606"/>
    <x v="1"/>
    <x v="10"/>
    <s v="Xerox 1928"/>
    <n v="8.4480000000000004"/>
    <n v="2"/>
    <n v="0.2"/>
    <n v="2.6399999999999997"/>
  </r>
  <r>
    <n v="4478"/>
    <x v="2216"/>
    <x v="3"/>
    <x v="760"/>
    <d v="2014-10-23T00:00:00"/>
    <s v="Same Day"/>
    <s v="BD-11620"/>
    <x v="379"/>
    <x v="0"/>
    <s v="United States"/>
    <s v="Lawton"/>
    <x v="26"/>
    <n v="73505"/>
    <x v="2"/>
    <s v="OFF-ST-10000129"/>
    <x v="1"/>
    <x v="4"/>
    <s v="Fellowes Recycled Storage Drawers"/>
    <n v="333.09000000000003"/>
    <n v="3"/>
    <n v="0"/>
    <n v="23.316299999999984"/>
  </r>
  <r>
    <n v="4479"/>
    <x v="2216"/>
    <x v="3"/>
    <x v="760"/>
    <d v="2014-10-23T00:00:00"/>
    <s v="Same Day"/>
    <s v="BD-11620"/>
    <x v="379"/>
    <x v="0"/>
    <s v="United States"/>
    <s v="Lawton"/>
    <x v="26"/>
    <n v="73505"/>
    <x v="2"/>
    <s v="FUR-TA-10003748"/>
    <x v="0"/>
    <x v="3"/>
    <s v="Bevis 36 x 72 Conference Tables"/>
    <n v="248.98"/>
    <n v="2"/>
    <n v="0"/>
    <n v="54.775599999999997"/>
  </r>
  <r>
    <n v="4480"/>
    <x v="2217"/>
    <x v="2"/>
    <x v="977"/>
    <d v="2011-03-28T00:00:00"/>
    <s v="Standard Class"/>
    <s v="CD-11920"/>
    <x v="303"/>
    <x v="0"/>
    <s v="United States"/>
    <s v="New York City"/>
    <x v="15"/>
    <n v="10024"/>
    <x v="3"/>
    <s v="OFF-PA-10004948"/>
    <x v="1"/>
    <x v="10"/>
    <s v="Xerox 190"/>
    <n v="24.900000000000002"/>
    <n v="5"/>
    <n v="0"/>
    <n v="11.703000000000001"/>
  </r>
  <r>
    <n v="4481"/>
    <x v="2218"/>
    <x v="0"/>
    <x v="54"/>
    <d v="2013-11-09T00:00:00"/>
    <s v="Standard Class"/>
    <s v="XP-21865"/>
    <x v="190"/>
    <x v="0"/>
    <s v="United States"/>
    <s v="Los Angeles"/>
    <x v="1"/>
    <n v="90049"/>
    <x v="1"/>
    <s v="OFF-FA-10001561"/>
    <x v="1"/>
    <x v="13"/>
    <s v="Stockwell Push Pins"/>
    <n v="15.260000000000002"/>
    <n v="7"/>
    <n v="0"/>
    <n v="5.0358000000000001"/>
  </r>
  <r>
    <n v="4482"/>
    <x v="2218"/>
    <x v="0"/>
    <x v="54"/>
    <d v="2013-11-09T00:00:00"/>
    <s v="Standard Class"/>
    <s v="XP-21865"/>
    <x v="190"/>
    <x v="0"/>
    <s v="United States"/>
    <s v="Los Angeles"/>
    <x v="1"/>
    <n v="90049"/>
    <x v="1"/>
    <s v="OFF-AP-10002998"/>
    <x v="1"/>
    <x v="9"/>
    <s v="Holmes 99% HEPA Air Purifier"/>
    <n v="43.32"/>
    <n v="2"/>
    <n v="0"/>
    <n v="14.295599999999997"/>
  </r>
  <r>
    <n v="4483"/>
    <x v="2218"/>
    <x v="0"/>
    <x v="54"/>
    <d v="2013-11-09T00:00:00"/>
    <s v="Standard Class"/>
    <s v="XP-21865"/>
    <x v="190"/>
    <x v="0"/>
    <s v="United States"/>
    <s v="Los Angeles"/>
    <x v="1"/>
    <n v="90049"/>
    <x v="1"/>
    <s v="OFF-BI-10003981"/>
    <x v="1"/>
    <x v="8"/>
    <s v="Avery Durable Plastic 1&quot; Binders"/>
    <n v="43.584000000000003"/>
    <n v="12"/>
    <n v="0.2"/>
    <n v="15.799199999999999"/>
  </r>
  <r>
    <n v="4484"/>
    <x v="2218"/>
    <x v="0"/>
    <x v="54"/>
    <d v="2013-11-09T00:00:00"/>
    <s v="Standard Class"/>
    <s v="XP-21865"/>
    <x v="190"/>
    <x v="0"/>
    <s v="United States"/>
    <s v="Los Angeles"/>
    <x v="1"/>
    <n v="90049"/>
    <x v="1"/>
    <s v="OFF-PA-10001725"/>
    <x v="1"/>
    <x v="10"/>
    <s v="Xerox 1892"/>
    <n v="116.28"/>
    <n v="3"/>
    <n v="0"/>
    <n v="56.977199999999996"/>
  </r>
  <r>
    <n v="4485"/>
    <x v="2218"/>
    <x v="0"/>
    <x v="54"/>
    <d v="2013-11-09T00:00:00"/>
    <s v="Standard Class"/>
    <s v="XP-21865"/>
    <x v="190"/>
    <x v="0"/>
    <s v="United States"/>
    <s v="Los Angeles"/>
    <x v="1"/>
    <n v="90049"/>
    <x v="1"/>
    <s v="OFF-BI-10002071"/>
    <x v="1"/>
    <x v="8"/>
    <s v="Fellowes Black Plastic Comb Bindings"/>
    <n v="9.2959999999999994"/>
    <n v="2"/>
    <n v="0.2"/>
    <n v="3.0211999999999994"/>
  </r>
  <r>
    <n v="4486"/>
    <x v="2218"/>
    <x v="0"/>
    <x v="54"/>
    <d v="2013-11-09T00:00:00"/>
    <s v="Standard Class"/>
    <s v="XP-21865"/>
    <x v="190"/>
    <x v="0"/>
    <s v="United States"/>
    <s v="Los Angeles"/>
    <x v="1"/>
    <n v="90049"/>
    <x v="1"/>
    <s v="OFF-PA-10000477"/>
    <x v="1"/>
    <x v="10"/>
    <s v="Xerox 22"/>
    <n v="19.440000000000001"/>
    <n v="3"/>
    <n v="0"/>
    <n v="9.3312000000000008"/>
  </r>
  <r>
    <n v="4487"/>
    <x v="2218"/>
    <x v="0"/>
    <x v="54"/>
    <d v="2013-11-09T00:00:00"/>
    <s v="Standard Class"/>
    <s v="XP-21865"/>
    <x v="190"/>
    <x v="0"/>
    <s v="United States"/>
    <s v="Los Angeles"/>
    <x v="1"/>
    <n v="90049"/>
    <x v="1"/>
    <s v="OFF-PA-10004359"/>
    <x v="1"/>
    <x v="10"/>
    <s v="Multicolor Computer Printout Paper"/>
    <n v="314.54999999999995"/>
    <n v="3"/>
    <n v="0"/>
    <n v="150.98399999999998"/>
  </r>
  <r>
    <n v="4488"/>
    <x v="2219"/>
    <x v="1"/>
    <x v="577"/>
    <d v="2012-09-11T00:00:00"/>
    <s v="Standard Class"/>
    <s v="CA-12055"/>
    <x v="402"/>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x v="402"/>
    <x v="2"/>
    <s v="United States"/>
    <s v="Houston"/>
    <x v="5"/>
    <n v="77036"/>
    <x v="2"/>
    <s v="OFF-SU-10003567"/>
    <x v="1"/>
    <x v="14"/>
    <s v="Stiletto Hand Letter Openers"/>
    <n v="69.12"/>
    <n v="9"/>
    <n v="0.2"/>
    <n v="-14.687999999999999"/>
  </r>
  <r>
    <n v="4490"/>
    <x v="2219"/>
    <x v="1"/>
    <x v="577"/>
    <d v="2012-09-11T00:00:00"/>
    <s v="Standard Class"/>
    <s v="CA-12055"/>
    <x v="402"/>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x v="49"/>
    <x v="0"/>
    <s v="United States"/>
    <s v="Los Angeles"/>
    <x v="1"/>
    <n v="90032"/>
    <x v="1"/>
    <s v="FUR-TA-10001095"/>
    <x v="0"/>
    <x v="3"/>
    <s v="Chromcraft Round Conference Tables"/>
    <n v="418.29599999999994"/>
    <n v="3"/>
    <n v="0.2"/>
    <n v="5.2287000000000035"/>
  </r>
  <r>
    <n v="4492"/>
    <x v="2221"/>
    <x v="2"/>
    <x v="588"/>
    <d v="2011-12-03T00:00:00"/>
    <s v="Second Class"/>
    <s v="JK-15730"/>
    <x v="300"/>
    <x v="0"/>
    <s v="United States"/>
    <s v="Columbus"/>
    <x v="24"/>
    <n v="43229"/>
    <x v="3"/>
    <s v="TEC-CO-10001571"/>
    <x v="2"/>
    <x v="16"/>
    <s v="Sharp 1540cs Digital Laser Copier"/>
    <n v="659.98799999999994"/>
    <n v="2"/>
    <n v="0.4"/>
    <n v="109.99799999999999"/>
  </r>
  <r>
    <n v="4493"/>
    <x v="2221"/>
    <x v="2"/>
    <x v="588"/>
    <d v="2011-12-03T00:00:00"/>
    <s v="Second Class"/>
    <s v="JK-15730"/>
    <x v="300"/>
    <x v="0"/>
    <s v="United States"/>
    <s v="Columbus"/>
    <x v="24"/>
    <n v="43229"/>
    <x v="3"/>
    <s v="FUR-FU-10000221"/>
    <x v="0"/>
    <x v="5"/>
    <s v="Master Caster Door Stop, Brown"/>
    <n v="8.1280000000000001"/>
    <n v="2"/>
    <n v="0.2"/>
    <n v="1.4223999999999997"/>
  </r>
  <r>
    <n v="4494"/>
    <x v="2221"/>
    <x v="2"/>
    <x v="588"/>
    <d v="2011-12-03T00:00:00"/>
    <s v="Second Class"/>
    <s v="JK-15730"/>
    <x v="300"/>
    <x v="0"/>
    <s v="United States"/>
    <s v="Columbus"/>
    <x v="24"/>
    <n v="43229"/>
    <x v="3"/>
    <s v="OFF-PA-10001972"/>
    <x v="1"/>
    <x v="10"/>
    <s v="Xerox 214"/>
    <n v="36.288000000000011"/>
    <n v="7"/>
    <n v="0.2"/>
    <n v="12.700800000000001"/>
  </r>
  <r>
    <n v="4495"/>
    <x v="2221"/>
    <x v="2"/>
    <x v="588"/>
    <d v="2011-12-03T00:00:00"/>
    <s v="Second Class"/>
    <s v="JK-15730"/>
    <x v="300"/>
    <x v="0"/>
    <s v="United States"/>
    <s v="Columbus"/>
    <x v="24"/>
    <n v="43229"/>
    <x v="3"/>
    <s v="FUR-CH-10000015"/>
    <x v="0"/>
    <x v="1"/>
    <s v="Hon Multipurpose Stacking Arm Chairs"/>
    <n v="909.7199999999998"/>
    <n v="6"/>
    <n v="0.3"/>
    <n v="-51.983999999999924"/>
  </r>
  <r>
    <n v="4496"/>
    <x v="2222"/>
    <x v="3"/>
    <x v="978"/>
    <d v="2014-06-24T00:00:00"/>
    <s v="Standard Class"/>
    <s v="CC-12670"/>
    <x v="113"/>
    <x v="0"/>
    <s v="United States"/>
    <s v="Los Angeles"/>
    <x v="1"/>
    <n v="90032"/>
    <x v="1"/>
    <s v="FUR-BO-10004015"/>
    <x v="0"/>
    <x v="0"/>
    <s v="Bush Andora Bookcase, Maple/Graphite Gray Finish"/>
    <n v="917.92349999999988"/>
    <n v="9"/>
    <n v="0.15"/>
    <n v="75.593699999999899"/>
  </r>
  <r>
    <n v="4497"/>
    <x v="2222"/>
    <x v="3"/>
    <x v="978"/>
    <d v="2014-06-24T00:00:00"/>
    <s v="Standard Class"/>
    <s v="CC-12670"/>
    <x v="113"/>
    <x v="0"/>
    <s v="United States"/>
    <s v="Los Angeles"/>
    <x v="1"/>
    <n v="90032"/>
    <x v="1"/>
    <s v="OFF-PA-10002036"/>
    <x v="1"/>
    <x v="10"/>
    <s v="Xerox 1930"/>
    <n v="38.880000000000003"/>
    <n v="6"/>
    <n v="0"/>
    <n v="19.051200000000001"/>
  </r>
  <r>
    <n v="4498"/>
    <x v="2223"/>
    <x v="3"/>
    <x v="574"/>
    <d v="2014-12-10T00:00:00"/>
    <s v="Standard Class"/>
    <s v="GW-14605"/>
    <x v="543"/>
    <x v="0"/>
    <s v="United States"/>
    <s v="Philadelphia"/>
    <x v="9"/>
    <n v="19140"/>
    <x v="3"/>
    <s v="OFF-BI-10003650"/>
    <x v="1"/>
    <x v="8"/>
    <s v="GBC DocuBind 300 Electric Binding Machine"/>
    <n v="631.17600000000016"/>
    <n v="4"/>
    <n v="0.7"/>
    <n v="-462.86239999999998"/>
  </r>
  <r>
    <n v="4499"/>
    <x v="2224"/>
    <x v="2"/>
    <x v="871"/>
    <d v="2011-11-26T00:00:00"/>
    <s v="Standard Class"/>
    <s v="GR-14560"/>
    <x v="744"/>
    <x v="1"/>
    <s v="United States"/>
    <s v="San Francisco"/>
    <x v="1"/>
    <n v="94110"/>
    <x v="1"/>
    <s v="OFF-PA-10003309"/>
    <x v="1"/>
    <x v="10"/>
    <s v="Xerox 211"/>
    <n v="12.96"/>
    <n v="2"/>
    <n v="0"/>
    <n v="6.2208000000000006"/>
  </r>
  <r>
    <n v="4500"/>
    <x v="2225"/>
    <x v="0"/>
    <x v="342"/>
    <d v="2013-04-17T00:00:00"/>
    <s v="Standard Class"/>
    <s v="FM-14215"/>
    <x v="524"/>
    <x v="1"/>
    <s v="United States"/>
    <s v="Bakersfield"/>
    <x v="1"/>
    <n v="93309"/>
    <x v="1"/>
    <s v="OFF-PA-10002787"/>
    <x v="1"/>
    <x v="10"/>
    <s v="Xerox 227"/>
    <n v="12.96"/>
    <n v="2"/>
    <n v="0"/>
    <n v="6.2208000000000006"/>
  </r>
  <r>
    <n v="4501"/>
    <x v="2225"/>
    <x v="0"/>
    <x v="342"/>
    <d v="2013-04-17T00:00:00"/>
    <s v="Standard Class"/>
    <s v="FM-14215"/>
    <x v="524"/>
    <x v="1"/>
    <s v="United States"/>
    <s v="Bakersfield"/>
    <x v="1"/>
    <n v="93309"/>
    <x v="1"/>
    <s v="OFF-BI-10000174"/>
    <x v="1"/>
    <x v="8"/>
    <s v="Wilson Jones Clip &amp; Carry Folder Binder Tool for Ring Binders, Clear"/>
    <n v="23.2"/>
    <n v="5"/>
    <n v="0.2"/>
    <n v="8.1199999999999974"/>
  </r>
  <r>
    <n v="4502"/>
    <x v="2226"/>
    <x v="2"/>
    <x v="479"/>
    <d v="2011-07-04T00:00:00"/>
    <s v="Standard Class"/>
    <s v="MS-17980"/>
    <x v="99"/>
    <x v="1"/>
    <s v="United States"/>
    <s v="Houston"/>
    <x v="5"/>
    <n v="77095"/>
    <x v="2"/>
    <s v="OFF-PA-10002005"/>
    <x v="1"/>
    <x v="10"/>
    <s v="Xerox 225"/>
    <n v="25.920000000000005"/>
    <n v="5"/>
    <n v="0.2"/>
    <n v="9.0719999999999992"/>
  </r>
  <r>
    <n v="4503"/>
    <x v="2226"/>
    <x v="2"/>
    <x v="479"/>
    <d v="2011-07-04T00:00:00"/>
    <s v="Standard Class"/>
    <s v="MS-17980"/>
    <x v="99"/>
    <x v="1"/>
    <s v="United States"/>
    <s v="Houston"/>
    <x v="5"/>
    <n v="77095"/>
    <x v="2"/>
    <s v="OFF-FA-10002815"/>
    <x v="1"/>
    <x v="13"/>
    <s v="Staples"/>
    <n v="21.312000000000005"/>
    <n v="6"/>
    <n v="0.2"/>
    <n v="7.1928000000000001"/>
  </r>
  <r>
    <n v="4504"/>
    <x v="2227"/>
    <x v="2"/>
    <x v="163"/>
    <d v="2011-12-29T00:00:00"/>
    <s v="Standard Class"/>
    <s v="BF-11170"/>
    <x v="408"/>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x v="408"/>
    <x v="2"/>
    <s v="United States"/>
    <s v="Los Angeles"/>
    <x v="1"/>
    <n v="90045"/>
    <x v="1"/>
    <s v="OFF-AP-10000828"/>
    <x v="1"/>
    <x v="9"/>
    <s v="Avanti 4.4 Cu. Ft. Refrigerator"/>
    <n v="361.96"/>
    <n v="2"/>
    <n v="0"/>
    <n v="101.34879999999998"/>
  </r>
  <r>
    <n v="4506"/>
    <x v="2227"/>
    <x v="2"/>
    <x v="163"/>
    <d v="2011-12-29T00:00:00"/>
    <s v="Standard Class"/>
    <s v="BF-11170"/>
    <x v="408"/>
    <x v="2"/>
    <s v="United States"/>
    <s v="Los Angeles"/>
    <x v="1"/>
    <n v="90045"/>
    <x v="1"/>
    <s v="TEC-AC-10004708"/>
    <x v="2"/>
    <x v="11"/>
    <s v="Sony 32GB Class 10 Micro SDHC R40 Memory Card"/>
    <n v="62.849999999999994"/>
    <n v="3"/>
    <n v="0"/>
    <n v="13.198499999999999"/>
  </r>
  <r>
    <n v="4507"/>
    <x v="2227"/>
    <x v="2"/>
    <x v="163"/>
    <d v="2011-12-29T00:00:00"/>
    <s v="Standard Class"/>
    <s v="BF-11170"/>
    <x v="408"/>
    <x v="2"/>
    <s v="United States"/>
    <s v="Los Angeles"/>
    <x v="1"/>
    <n v="90045"/>
    <x v="1"/>
    <s v="TEC-PH-10001530"/>
    <x v="2"/>
    <x v="7"/>
    <s v="Cisco Unified IP Phone 7945G VoIP phone"/>
    <n v="818.37600000000009"/>
    <n v="3"/>
    <n v="0.2"/>
    <n v="51.148499999999984"/>
  </r>
  <r>
    <n v="4508"/>
    <x v="2227"/>
    <x v="2"/>
    <x v="163"/>
    <d v="2011-12-29T00:00:00"/>
    <s v="Standard Class"/>
    <s v="BF-11170"/>
    <x v="408"/>
    <x v="2"/>
    <s v="United States"/>
    <s v="Los Angeles"/>
    <x v="1"/>
    <n v="90045"/>
    <x v="1"/>
    <s v="OFF-ST-10002301"/>
    <x v="1"/>
    <x v="4"/>
    <s v="Tennsco Commercial Shelving"/>
    <n v="20.34"/>
    <n v="1"/>
    <n v="0"/>
    <n v="0.20339999999999847"/>
  </r>
  <r>
    <n v="4509"/>
    <x v="2227"/>
    <x v="2"/>
    <x v="163"/>
    <d v="2011-12-29T00:00:00"/>
    <s v="Standard Class"/>
    <s v="BF-11170"/>
    <x v="408"/>
    <x v="2"/>
    <s v="United States"/>
    <s v="Los Angeles"/>
    <x v="1"/>
    <n v="90045"/>
    <x v="1"/>
    <s v="FUR-FU-10002554"/>
    <x v="0"/>
    <x v="5"/>
    <s v="Westinghouse Floor Lamp with Metal Mesh Shade, Black"/>
    <n v="23.99"/>
    <n v="1"/>
    <n v="0"/>
    <n v="5.5176999999999978"/>
  </r>
  <r>
    <n v="4510"/>
    <x v="2228"/>
    <x v="3"/>
    <x v="979"/>
    <d v="2014-05-30T00:00:00"/>
    <s v="Standard Class"/>
    <s v="VS-21820"/>
    <x v="745"/>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x v="366"/>
    <x v="1"/>
    <s v="United States"/>
    <s v="Springfield"/>
    <x v="25"/>
    <n v="65807"/>
    <x v="2"/>
    <s v="FUR-FU-10001085"/>
    <x v="0"/>
    <x v="5"/>
    <s v="3M Polarizing Light Filter Sleeves"/>
    <n v="37.299999999999997"/>
    <n v="2"/>
    <n v="0"/>
    <n v="17.157999999999998"/>
  </r>
  <r>
    <n v="4512"/>
    <x v="2229"/>
    <x v="0"/>
    <x v="338"/>
    <d v="2013-11-15T00:00:00"/>
    <s v="Standard Class"/>
    <s v="KM-16225"/>
    <x v="366"/>
    <x v="1"/>
    <s v="United States"/>
    <s v="Springfield"/>
    <x v="25"/>
    <n v="65807"/>
    <x v="2"/>
    <s v="OFF-BI-10001597"/>
    <x v="1"/>
    <x v="8"/>
    <s v="Wilson Jones Ledger-Size, Piano-Hinge Binder, 2&quot;, Blue"/>
    <n v="81.96"/>
    <n v="2"/>
    <n v="0"/>
    <n v="39.340799999999994"/>
  </r>
  <r>
    <n v="4513"/>
    <x v="2230"/>
    <x v="0"/>
    <x v="824"/>
    <d v="2013-10-04T00:00:00"/>
    <s v="First Class"/>
    <s v="LP-17095"/>
    <x v="431"/>
    <x v="0"/>
    <s v="United States"/>
    <s v="Phoenix"/>
    <x v="16"/>
    <n v="85023"/>
    <x v="1"/>
    <s v="OFF-BI-10002429"/>
    <x v="1"/>
    <x v="8"/>
    <s v="Premier Elliptical Ring Binder, Black"/>
    <n v="54.792000000000009"/>
    <n v="6"/>
    <n v="0.7"/>
    <n v="-40.180799999999991"/>
  </r>
  <r>
    <n v="4514"/>
    <x v="2231"/>
    <x v="0"/>
    <x v="47"/>
    <d v="2013-09-09T00:00:00"/>
    <s v="First Class"/>
    <s v="BG-11740"/>
    <x v="696"/>
    <x v="0"/>
    <s v="United States"/>
    <s v="Houston"/>
    <x v="5"/>
    <n v="77070"/>
    <x v="2"/>
    <s v="OFF-ST-10001590"/>
    <x v="1"/>
    <x v="4"/>
    <s v="Tenex Personal Project File with Scoop Front Design, Black"/>
    <n v="10.784000000000001"/>
    <n v="1"/>
    <n v="0.2"/>
    <n v="0.8087999999999993"/>
  </r>
  <r>
    <n v="4515"/>
    <x v="2232"/>
    <x v="0"/>
    <x v="189"/>
    <d v="2013-11-02T00:00:00"/>
    <s v="Second Class"/>
    <s v="BW-11200"/>
    <x v="572"/>
    <x v="0"/>
    <s v="United States"/>
    <s v="Hampton"/>
    <x v="17"/>
    <n v="23666"/>
    <x v="0"/>
    <s v="FUR-CH-10000847"/>
    <x v="0"/>
    <x v="1"/>
    <s v="Global Executive Mid-Back Manager's Chair"/>
    <n v="290.98"/>
    <n v="1"/>
    <n v="0"/>
    <n v="75.654799999999994"/>
  </r>
  <r>
    <n v="4516"/>
    <x v="2233"/>
    <x v="3"/>
    <x v="760"/>
    <d v="2014-10-27T00:00:00"/>
    <s v="Standard Class"/>
    <s v="PS-18970"/>
    <x v="28"/>
    <x v="2"/>
    <s v="United States"/>
    <s v="Tulsa"/>
    <x v="26"/>
    <n v="74133"/>
    <x v="2"/>
    <s v="OFF-AR-10003179"/>
    <x v="1"/>
    <x v="6"/>
    <s v="Dixon Ticonderoga Core-Lock Colored Pencils"/>
    <n v="36.44"/>
    <n v="4"/>
    <n v="0"/>
    <n v="12.025199999999998"/>
  </r>
  <r>
    <n v="4517"/>
    <x v="2234"/>
    <x v="0"/>
    <x v="306"/>
    <d v="2013-09-21T00:00:00"/>
    <s v="Standard Class"/>
    <s v="RB-19570"/>
    <x v="262"/>
    <x v="0"/>
    <s v="United States"/>
    <s v="Seattle"/>
    <x v="4"/>
    <n v="98105"/>
    <x v="1"/>
    <s v="OFF-PA-10000807"/>
    <x v="1"/>
    <x v="10"/>
    <s v="TOPS &quot;Important Message&quot; Pads, Canary, 4-1/4 x 5-1/2, 50 Sheets per Pad"/>
    <n v="21.400000000000002"/>
    <n v="5"/>
    <n v="0"/>
    <n v="10.058"/>
  </r>
  <r>
    <n v="4518"/>
    <x v="2234"/>
    <x v="0"/>
    <x v="306"/>
    <d v="2013-09-21T00:00:00"/>
    <s v="Standard Class"/>
    <s v="RB-19570"/>
    <x v="262"/>
    <x v="0"/>
    <s v="United States"/>
    <s v="Seattle"/>
    <x v="4"/>
    <n v="98105"/>
    <x v="1"/>
    <s v="OFF-BI-10002103"/>
    <x v="1"/>
    <x v="8"/>
    <s v="Cardinal Slant-D Ring Binder, Heavy Gauge Vinyl"/>
    <n v="48.664000000000001"/>
    <n v="7"/>
    <n v="0.2"/>
    <n v="15.815799999999999"/>
  </r>
  <r>
    <n v="4519"/>
    <x v="2235"/>
    <x v="0"/>
    <x v="477"/>
    <d v="2013-10-02T00:00:00"/>
    <s v="Standard Class"/>
    <s v="JW-16075"/>
    <x v="493"/>
    <x v="0"/>
    <s v="United States"/>
    <s v="San Francisco"/>
    <x v="1"/>
    <n v="94109"/>
    <x v="1"/>
    <s v="OFF-AR-10004441"/>
    <x v="1"/>
    <x v="6"/>
    <s v="BIC Brite Liner Highlighters"/>
    <n v="16.559999999999999"/>
    <n v="4"/>
    <n v="0"/>
    <n v="6.9551999999999996"/>
  </r>
  <r>
    <n v="4520"/>
    <x v="2236"/>
    <x v="3"/>
    <x v="193"/>
    <d v="2014-06-15T00:00:00"/>
    <s v="Standard Class"/>
    <s v="ND-18460"/>
    <x v="540"/>
    <x v="1"/>
    <s v="United States"/>
    <s v="Jacksonville"/>
    <x v="2"/>
    <n v="32216"/>
    <x v="0"/>
    <s v="OFF-ST-10003805"/>
    <x v="1"/>
    <x v="4"/>
    <s v="24 Capacity Maxi Data Binder Racks, Pearl"/>
    <n v="1347.5200000000002"/>
    <n v="8"/>
    <n v="0.2"/>
    <n v="84.219999999999857"/>
  </r>
  <r>
    <n v="4521"/>
    <x v="2237"/>
    <x v="2"/>
    <x v="980"/>
    <d v="2011-02-27T00:00:00"/>
    <s v="Standard Class"/>
    <s v="LC-16930"/>
    <x v="18"/>
    <x v="1"/>
    <s v="United States"/>
    <s v="Richmond"/>
    <x v="14"/>
    <n v="47374"/>
    <x v="2"/>
    <s v="TEC-AC-10001284"/>
    <x v="2"/>
    <x v="11"/>
    <s v="Enermax Briskie RF Wireless Keyboard and Mouse Combo"/>
    <n v="62.31"/>
    <n v="3"/>
    <n v="0"/>
    <n v="22.4316"/>
  </r>
  <r>
    <n v="4522"/>
    <x v="2237"/>
    <x v="2"/>
    <x v="980"/>
    <d v="2011-02-27T00:00:00"/>
    <s v="Standard Class"/>
    <s v="LC-16930"/>
    <x v="18"/>
    <x v="1"/>
    <s v="United States"/>
    <s v="Richmond"/>
    <x v="14"/>
    <n v="47374"/>
    <x v="2"/>
    <s v="FUR-FU-10000221"/>
    <x v="0"/>
    <x v="5"/>
    <s v="Master Caster Door Stop, Brown"/>
    <n v="20.32"/>
    <n v="4"/>
    <n v="0"/>
    <n v="6.9087999999999994"/>
  </r>
  <r>
    <n v="4523"/>
    <x v="2238"/>
    <x v="3"/>
    <x v="297"/>
    <d v="2014-02-26T00:00:00"/>
    <s v="Second Class"/>
    <s v="BP-11095"/>
    <x v="162"/>
    <x v="1"/>
    <s v="United States"/>
    <s v="Louisville"/>
    <x v="22"/>
    <n v="80027"/>
    <x v="1"/>
    <s v="OFF-FA-10001229"/>
    <x v="1"/>
    <x v="13"/>
    <s v="Staples"/>
    <n v="9.4320000000000004"/>
    <n v="3"/>
    <n v="0.2"/>
    <n v="3.065399999999999"/>
  </r>
  <r>
    <n v="4524"/>
    <x v="2239"/>
    <x v="2"/>
    <x v="981"/>
    <d v="2011-11-06T00:00:00"/>
    <s v="Standard Class"/>
    <s v="RD-19720"/>
    <x v="742"/>
    <x v="0"/>
    <s v="United States"/>
    <s v="New York City"/>
    <x v="15"/>
    <n v="10024"/>
    <x v="3"/>
    <s v="OFF-LA-10001569"/>
    <x v="1"/>
    <x v="2"/>
    <s v="Avery 499"/>
    <n v="34.86"/>
    <n v="7"/>
    <n v="0"/>
    <n v="16.035599999999999"/>
  </r>
  <r>
    <n v="4525"/>
    <x v="2239"/>
    <x v="2"/>
    <x v="981"/>
    <d v="2011-11-06T00:00:00"/>
    <s v="Standard Class"/>
    <s v="RD-19720"/>
    <x v="742"/>
    <x v="0"/>
    <s v="United States"/>
    <s v="New York City"/>
    <x v="15"/>
    <n v="10024"/>
    <x v="3"/>
    <s v="FUR-FU-10004018"/>
    <x v="0"/>
    <x v="5"/>
    <s v="Tensor Computer Mounted Lamp"/>
    <n v="89.34"/>
    <n v="6"/>
    <n v="0"/>
    <n v="24.121800000000004"/>
  </r>
  <r>
    <n v="4526"/>
    <x v="2240"/>
    <x v="3"/>
    <x v="729"/>
    <d v="2014-07-24T00:00:00"/>
    <s v="Standard Class"/>
    <s v="BE-11335"/>
    <x v="336"/>
    <x v="2"/>
    <s v="United States"/>
    <s v="Rome"/>
    <x v="15"/>
    <n v="13440"/>
    <x v="3"/>
    <s v="TEC-PH-10004536"/>
    <x v="2"/>
    <x v="7"/>
    <s v="Avaya 5420 Digital phone"/>
    <n v="269.98"/>
    <n v="2"/>
    <n v="0"/>
    <n v="67.495000000000005"/>
  </r>
  <r>
    <n v="4527"/>
    <x v="2240"/>
    <x v="3"/>
    <x v="729"/>
    <d v="2014-07-24T00:00:00"/>
    <s v="Standard Class"/>
    <s v="BE-11335"/>
    <x v="336"/>
    <x v="2"/>
    <s v="United States"/>
    <s v="Rome"/>
    <x v="15"/>
    <n v="13440"/>
    <x v="3"/>
    <s v="OFF-PA-10004353"/>
    <x v="1"/>
    <x v="10"/>
    <s v="Southworth 25% Cotton Premium Laser Paper and Envelopes"/>
    <n v="99.9"/>
    <n v="5"/>
    <n v="0"/>
    <n v="47.952000000000005"/>
  </r>
  <r>
    <n v="4528"/>
    <x v="2240"/>
    <x v="3"/>
    <x v="729"/>
    <d v="2014-07-24T00:00:00"/>
    <s v="Standard Class"/>
    <s v="BE-11335"/>
    <x v="336"/>
    <x v="2"/>
    <s v="United States"/>
    <s v="Rome"/>
    <x v="15"/>
    <n v="13440"/>
    <x v="3"/>
    <s v="FUR-FU-10004848"/>
    <x v="0"/>
    <x v="5"/>
    <s v="DAX Solid Wood Frames"/>
    <n v="39.08"/>
    <n v="4"/>
    <n v="0"/>
    <n v="14.459599999999998"/>
  </r>
  <r>
    <n v="4529"/>
    <x v="2241"/>
    <x v="3"/>
    <x v="565"/>
    <d v="2014-09-11T00:00:00"/>
    <s v="Second Class"/>
    <s v="RS-19765"/>
    <x v="276"/>
    <x v="1"/>
    <s v="United States"/>
    <s v="Marion"/>
    <x v="24"/>
    <n v="43302"/>
    <x v="3"/>
    <s v="TEC-AC-10004864"/>
    <x v="2"/>
    <x v="11"/>
    <s v="Memorex Micro Travel Drive 32 GB"/>
    <n v="116.83199999999999"/>
    <n v="4"/>
    <n v="0.2"/>
    <n v="33.589200000000005"/>
  </r>
  <r>
    <n v="4530"/>
    <x v="2242"/>
    <x v="0"/>
    <x v="696"/>
    <d v="2013-11-19T00:00:00"/>
    <s v="Standard Class"/>
    <s v="KC-16540"/>
    <x v="110"/>
    <x v="0"/>
    <s v="United States"/>
    <s v="Houston"/>
    <x v="5"/>
    <n v="77041"/>
    <x v="2"/>
    <s v="OFF-BI-10002393"/>
    <x v="1"/>
    <x v="8"/>
    <s v="Binder Posts"/>
    <n v="2.2959999999999994"/>
    <n v="2"/>
    <n v="0.8"/>
    <n v="-3.9032000000000009"/>
  </r>
  <r>
    <n v="4531"/>
    <x v="2243"/>
    <x v="0"/>
    <x v="696"/>
    <d v="2013-11-18T00:00:00"/>
    <s v="First Class"/>
    <s v="MB-17305"/>
    <x v="93"/>
    <x v="0"/>
    <s v="United States"/>
    <s v="New York City"/>
    <x v="15"/>
    <n v="10009"/>
    <x v="3"/>
    <s v="FUR-CH-10002335"/>
    <x v="0"/>
    <x v="1"/>
    <s v="Hon GuestStacker Chair"/>
    <n v="408.00599999999997"/>
    <n v="2"/>
    <n v="0.1"/>
    <n v="72.534400000000005"/>
  </r>
  <r>
    <n v="4532"/>
    <x v="2243"/>
    <x v="0"/>
    <x v="696"/>
    <d v="2013-11-18T00:00:00"/>
    <s v="First Class"/>
    <s v="MB-17305"/>
    <x v="93"/>
    <x v="0"/>
    <s v="United States"/>
    <s v="New York City"/>
    <x v="15"/>
    <n v="10009"/>
    <x v="3"/>
    <s v="OFF-ST-10001590"/>
    <x v="1"/>
    <x v="4"/>
    <s v="Tenex Personal Project File with Scoop Front Design, Black"/>
    <n v="40.44"/>
    <n v="3"/>
    <n v="0"/>
    <n v="10.514399999999998"/>
  </r>
  <r>
    <n v="4533"/>
    <x v="2244"/>
    <x v="2"/>
    <x v="982"/>
    <d v="2011-10-10T00:00:00"/>
    <s v="Same Day"/>
    <s v="TN-21040"/>
    <x v="184"/>
    <x v="2"/>
    <s v="United States"/>
    <s v="Manteca"/>
    <x v="1"/>
    <n v="95336"/>
    <x v="1"/>
    <s v="FUR-CH-10002774"/>
    <x v="0"/>
    <x v="1"/>
    <s v="Global Deluxe Stacking Chair, Gray"/>
    <n v="122.352"/>
    <n v="3"/>
    <n v="0.2"/>
    <n v="13.764599999999994"/>
  </r>
  <r>
    <n v="4534"/>
    <x v="2244"/>
    <x v="2"/>
    <x v="982"/>
    <d v="2011-10-10T00:00:00"/>
    <s v="Same Day"/>
    <s v="TN-21040"/>
    <x v="184"/>
    <x v="2"/>
    <s v="United States"/>
    <s v="Manteca"/>
    <x v="1"/>
    <n v="95336"/>
    <x v="1"/>
    <s v="OFF-EN-10001219"/>
    <x v="1"/>
    <x v="12"/>
    <s v="#10- 4 1/8&quot; x 9 1/2&quot; Security-Tint Envelopes"/>
    <n v="15.28"/>
    <n v="2"/>
    <n v="0"/>
    <n v="7.4871999999999996"/>
  </r>
  <r>
    <n v="4535"/>
    <x v="2245"/>
    <x v="1"/>
    <x v="531"/>
    <d v="2012-03-26T00:00:00"/>
    <s v="Standard Class"/>
    <s v="MC-18130"/>
    <x v="305"/>
    <x v="1"/>
    <s v="United States"/>
    <s v="Los Angeles"/>
    <x v="1"/>
    <n v="90004"/>
    <x v="1"/>
    <s v="OFF-PA-10001947"/>
    <x v="1"/>
    <x v="10"/>
    <s v="Xerox 1974"/>
    <n v="11.96"/>
    <n v="2"/>
    <n v="0"/>
    <n v="5.8604000000000003"/>
  </r>
  <r>
    <n v="4536"/>
    <x v="2246"/>
    <x v="3"/>
    <x v="141"/>
    <d v="2014-07-13T00:00:00"/>
    <s v="Standard Class"/>
    <s v="VF-21715"/>
    <x v="665"/>
    <x v="2"/>
    <s v="United States"/>
    <s v="Seattle"/>
    <x v="4"/>
    <n v="98115"/>
    <x v="1"/>
    <s v="FUR-FU-10003142"/>
    <x v="0"/>
    <x v="5"/>
    <s v="Master Big Foot Doorstop, Beige"/>
    <n v="15.84"/>
    <n v="3"/>
    <n v="0"/>
    <n v="4.9103999999999992"/>
  </r>
  <r>
    <n v="4537"/>
    <x v="2246"/>
    <x v="3"/>
    <x v="141"/>
    <d v="2014-07-13T00:00:00"/>
    <s v="Standard Class"/>
    <s v="VF-21715"/>
    <x v="665"/>
    <x v="2"/>
    <s v="United States"/>
    <s v="Seattle"/>
    <x v="4"/>
    <n v="98115"/>
    <x v="1"/>
    <s v="OFF-BI-10001543"/>
    <x v="1"/>
    <x v="8"/>
    <s v="GBC VeloBinder Manual Binding System"/>
    <n v="86.376000000000005"/>
    <n v="3"/>
    <n v="0.2"/>
    <n v="30.231600000000007"/>
  </r>
  <r>
    <n v="4538"/>
    <x v="2246"/>
    <x v="3"/>
    <x v="141"/>
    <d v="2014-07-13T00:00:00"/>
    <s v="Standard Class"/>
    <s v="VF-21715"/>
    <x v="665"/>
    <x v="2"/>
    <s v="United States"/>
    <s v="Seattle"/>
    <x v="4"/>
    <n v="98115"/>
    <x v="1"/>
    <s v="OFF-AR-10003560"/>
    <x v="1"/>
    <x v="6"/>
    <s v="Zebra Zazzle Fluorescent Highlighters"/>
    <n v="18.240000000000002"/>
    <n v="3"/>
    <n v="0"/>
    <n v="6.2015999999999991"/>
  </r>
  <r>
    <n v="4539"/>
    <x v="2246"/>
    <x v="3"/>
    <x v="141"/>
    <d v="2014-07-13T00:00:00"/>
    <s v="Standard Class"/>
    <s v="VF-21715"/>
    <x v="665"/>
    <x v="2"/>
    <s v="United States"/>
    <s v="Seattle"/>
    <x v="4"/>
    <n v="98115"/>
    <x v="1"/>
    <s v="OFF-AR-10004757"/>
    <x v="1"/>
    <x v="6"/>
    <s v="Crayola Colored Pencils"/>
    <n v="13.12"/>
    <n v="4"/>
    <n v="0"/>
    <n v="4.3295999999999992"/>
  </r>
  <r>
    <n v="4540"/>
    <x v="2247"/>
    <x v="1"/>
    <x v="914"/>
    <d v="2012-03-02T00:00:00"/>
    <s v="Standard Class"/>
    <s v="ES-14080"/>
    <x v="20"/>
    <x v="1"/>
    <s v="United States"/>
    <s v="Providence"/>
    <x v="34"/>
    <n v="2908"/>
    <x v="3"/>
    <s v="TEC-PH-10003800"/>
    <x v="2"/>
    <x v="7"/>
    <s v="i.Sound Portable Power - 8000 mAh"/>
    <n v="105.98"/>
    <n v="2"/>
    <n v="0"/>
    <n v="1.0597999999999956"/>
  </r>
  <r>
    <n v="4541"/>
    <x v="2247"/>
    <x v="1"/>
    <x v="914"/>
    <d v="2012-03-02T00:00:00"/>
    <s v="Standard Class"/>
    <s v="ES-14080"/>
    <x v="20"/>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x v="149"/>
    <x v="1"/>
    <s v="United States"/>
    <s v="Chicago"/>
    <x v="10"/>
    <n v="60653"/>
    <x v="2"/>
    <s v="OFF-BI-10000756"/>
    <x v="1"/>
    <x v="8"/>
    <s v="Storex DuraTech Recycled Plastic Frosted Binders"/>
    <n v="5.9359999999999991"/>
    <n v="7"/>
    <n v="0.8"/>
    <n v="-8.9040000000000035"/>
  </r>
  <r>
    <n v="4543"/>
    <x v="2249"/>
    <x v="3"/>
    <x v="983"/>
    <d v="2014-04-01T00:00:00"/>
    <s v="First Class"/>
    <s v="TM-21490"/>
    <x v="746"/>
    <x v="0"/>
    <s v="United States"/>
    <s v="Oklahoma City"/>
    <x v="26"/>
    <n v="73120"/>
    <x v="2"/>
    <s v="OFF-EN-10004206"/>
    <x v="1"/>
    <x v="12"/>
    <s v="Multimedia Mailers"/>
    <n v="325.86"/>
    <n v="2"/>
    <n v="0"/>
    <n v="149.8956"/>
  </r>
  <r>
    <n v="4544"/>
    <x v="2250"/>
    <x v="1"/>
    <x v="984"/>
    <d v="2012-07-17T00:00:00"/>
    <s v="Second Class"/>
    <s v="RL-19615"/>
    <x v="210"/>
    <x v="0"/>
    <s v="United States"/>
    <s v="Chicago"/>
    <x v="10"/>
    <n v="60610"/>
    <x v="2"/>
    <s v="FUR-CH-10004477"/>
    <x v="0"/>
    <x v="1"/>
    <s v="Global Push Button Manager's Chair, Indigo"/>
    <n v="383.60699999999997"/>
    <n v="9"/>
    <n v="0.3"/>
    <n v="-5.4801000000000215"/>
  </r>
  <r>
    <n v="4545"/>
    <x v="2250"/>
    <x v="1"/>
    <x v="984"/>
    <d v="2012-07-17T00:00:00"/>
    <s v="Second Class"/>
    <s v="RL-19615"/>
    <x v="210"/>
    <x v="0"/>
    <s v="United States"/>
    <s v="Chicago"/>
    <x v="10"/>
    <n v="60610"/>
    <x v="2"/>
    <s v="TEC-PH-10003505"/>
    <x v="2"/>
    <x v="7"/>
    <s v="Geemarc AmpliPOWER60"/>
    <n v="148.47999999999999"/>
    <n v="2"/>
    <n v="0.2"/>
    <n v="16.703999999999986"/>
  </r>
  <r>
    <n v="4546"/>
    <x v="2250"/>
    <x v="1"/>
    <x v="984"/>
    <d v="2012-07-17T00:00:00"/>
    <s v="Second Class"/>
    <s v="RL-19615"/>
    <x v="210"/>
    <x v="0"/>
    <s v="United States"/>
    <s v="Chicago"/>
    <x v="10"/>
    <n v="60610"/>
    <x v="2"/>
    <s v="TEC-PH-10000526"/>
    <x v="2"/>
    <x v="7"/>
    <s v="Vtech CS6719"/>
    <n v="537.54399999999998"/>
    <n v="7"/>
    <n v="0.2"/>
    <n v="53.754400000000004"/>
  </r>
  <r>
    <n v="4547"/>
    <x v="2250"/>
    <x v="1"/>
    <x v="984"/>
    <d v="2012-07-17T00:00:00"/>
    <s v="Second Class"/>
    <s v="RL-19615"/>
    <x v="210"/>
    <x v="0"/>
    <s v="United States"/>
    <s v="Chicago"/>
    <x v="10"/>
    <n v="60610"/>
    <x v="2"/>
    <s v="OFF-BI-10003314"/>
    <x v="1"/>
    <x v="8"/>
    <s v="Tuff Stuff Recycled Round Ring Binders"/>
    <n v="1.9279999999999997"/>
    <n v="2"/>
    <n v="0.8"/>
    <n v="-2.9884000000000004"/>
  </r>
  <r>
    <n v="4548"/>
    <x v="2250"/>
    <x v="1"/>
    <x v="984"/>
    <d v="2012-07-17T00:00:00"/>
    <s v="Second Class"/>
    <s v="RL-19615"/>
    <x v="210"/>
    <x v="0"/>
    <s v="United States"/>
    <s v="Chicago"/>
    <x v="10"/>
    <n v="60610"/>
    <x v="2"/>
    <s v="OFF-AR-10003190"/>
    <x v="1"/>
    <x v="6"/>
    <s v="Newell 32"/>
    <n v="6.911999999999999"/>
    <n v="3"/>
    <n v="0.2"/>
    <n v="0.69120000000000026"/>
  </r>
  <r>
    <n v="4549"/>
    <x v="2250"/>
    <x v="1"/>
    <x v="984"/>
    <d v="2012-07-17T00:00:00"/>
    <s v="Second Class"/>
    <s v="RL-19615"/>
    <x v="210"/>
    <x v="0"/>
    <s v="United States"/>
    <s v="Chicago"/>
    <x v="10"/>
    <n v="60610"/>
    <x v="2"/>
    <s v="FUR-FU-10001861"/>
    <x v="0"/>
    <x v="5"/>
    <s v="Floodlight Indoor Halogen Bulbs, 1 Bulb per Pack, 60 Watts"/>
    <n v="7.76"/>
    <n v="1"/>
    <n v="0.6"/>
    <n v="-2.1340000000000003"/>
  </r>
  <r>
    <n v="4550"/>
    <x v="2250"/>
    <x v="1"/>
    <x v="984"/>
    <d v="2012-07-17T00:00:00"/>
    <s v="Second Class"/>
    <s v="RL-19615"/>
    <x v="210"/>
    <x v="0"/>
    <s v="United States"/>
    <s v="Chicago"/>
    <x v="10"/>
    <n v="60610"/>
    <x v="2"/>
    <s v="TEC-PH-10003963"/>
    <x v="2"/>
    <x v="7"/>
    <s v="GE 2-Jack Phone Line Splitter"/>
    <n v="659.16800000000012"/>
    <n v="4"/>
    <n v="0.2"/>
    <n v="49.437599999999975"/>
  </r>
  <r>
    <n v="4551"/>
    <x v="2251"/>
    <x v="3"/>
    <x v="504"/>
    <d v="2014-05-03T00:00:00"/>
    <s v="First Class"/>
    <s v="NM-18520"/>
    <x v="392"/>
    <x v="0"/>
    <s v="United States"/>
    <s v="Manchester"/>
    <x v="29"/>
    <n v="6040"/>
    <x v="3"/>
    <s v="OFF-LA-10003388"/>
    <x v="1"/>
    <x v="2"/>
    <s v="Avery 5"/>
    <n v="5.76"/>
    <n v="2"/>
    <n v="0"/>
    <n v="2.8224"/>
  </r>
  <r>
    <n v="4552"/>
    <x v="2252"/>
    <x v="2"/>
    <x v="985"/>
    <d v="2011-07-17T00:00:00"/>
    <s v="Standard Class"/>
    <s v="GK-14620"/>
    <x v="136"/>
    <x v="1"/>
    <s v="United States"/>
    <s v="Los Angeles"/>
    <x v="1"/>
    <n v="90049"/>
    <x v="1"/>
    <s v="FUR-TA-10002855"/>
    <x v="0"/>
    <x v="3"/>
    <s v="Bevis Round Conference Table Top &amp; Single Column Base"/>
    <n v="351.21600000000001"/>
    <n v="3"/>
    <n v="0.2"/>
    <n v="4.3901999999999788"/>
  </r>
  <r>
    <n v="4553"/>
    <x v="2253"/>
    <x v="2"/>
    <x v="422"/>
    <d v="2012-01-02T00:00:00"/>
    <s v="Standard Class"/>
    <s v="JF-15490"/>
    <x v="223"/>
    <x v="0"/>
    <s v="United States"/>
    <s v="San Francisco"/>
    <x v="1"/>
    <n v="94122"/>
    <x v="1"/>
    <s v="FUR-CH-10004886"/>
    <x v="0"/>
    <x v="1"/>
    <s v="Bevis Steel Folding Chairs"/>
    <n v="230.28000000000003"/>
    <n v="3"/>
    <n v="0.2"/>
    <n v="23.027999999999992"/>
  </r>
  <r>
    <n v="4554"/>
    <x v="2253"/>
    <x v="2"/>
    <x v="422"/>
    <d v="2012-01-02T00:00:00"/>
    <s v="Standard Class"/>
    <s v="JF-15490"/>
    <x v="223"/>
    <x v="0"/>
    <s v="United States"/>
    <s v="San Francisco"/>
    <x v="1"/>
    <n v="94122"/>
    <x v="1"/>
    <s v="OFF-PA-10003657"/>
    <x v="1"/>
    <x v="10"/>
    <s v="Xerox 1927"/>
    <n v="12.84"/>
    <n v="3"/>
    <n v="0"/>
    <n v="5.7779999999999987"/>
  </r>
  <r>
    <n v="4555"/>
    <x v="2254"/>
    <x v="0"/>
    <x v="535"/>
    <d v="2013-03-02T00:00:00"/>
    <s v="Second Class"/>
    <s v="EB-13930"/>
    <x v="518"/>
    <x v="0"/>
    <s v="United States"/>
    <s v="La Crosse"/>
    <x v="6"/>
    <n v="54601"/>
    <x v="2"/>
    <s v="OFF-BI-10004738"/>
    <x v="1"/>
    <x v="8"/>
    <s v="Flexible Leather- Look Classic Collection Ring Binder"/>
    <n v="56.820000000000007"/>
    <n v="3"/>
    <n v="0"/>
    <n v="28.410000000000004"/>
  </r>
  <r>
    <n v="4556"/>
    <x v="2255"/>
    <x v="1"/>
    <x v="391"/>
    <d v="2012-03-26T00:00:00"/>
    <s v="First Class"/>
    <s v="SG-20470"/>
    <x v="495"/>
    <x v="0"/>
    <s v="United States"/>
    <s v="Florence"/>
    <x v="20"/>
    <n v="29501"/>
    <x v="0"/>
    <s v="OFF-FA-10003112"/>
    <x v="1"/>
    <x v="13"/>
    <s v="Staples"/>
    <n v="31.56"/>
    <n v="4"/>
    <n v="0"/>
    <n v="14.201999999999998"/>
  </r>
  <r>
    <n v="4557"/>
    <x v="2255"/>
    <x v="1"/>
    <x v="391"/>
    <d v="2012-03-26T00:00:00"/>
    <s v="First Class"/>
    <s v="SG-20470"/>
    <x v="495"/>
    <x v="0"/>
    <s v="United States"/>
    <s v="Florence"/>
    <x v="20"/>
    <n v="29501"/>
    <x v="0"/>
    <s v="OFF-ST-10002486"/>
    <x v="1"/>
    <x v="4"/>
    <s v="Eldon Shelf Savers Cubes and Bins"/>
    <n v="27.92"/>
    <n v="4"/>
    <n v="0"/>
    <n v="0.5583999999999989"/>
  </r>
  <r>
    <n v="4558"/>
    <x v="2256"/>
    <x v="3"/>
    <x v="208"/>
    <d v="2014-10-29T00:00:00"/>
    <s v="Standard Class"/>
    <s v="ND-18370"/>
    <x v="444"/>
    <x v="0"/>
    <s v="United States"/>
    <s v="Glendale"/>
    <x v="16"/>
    <n v="85301"/>
    <x v="1"/>
    <s v="OFF-BI-10003984"/>
    <x v="1"/>
    <x v="8"/>
    <s v="Lock-Up Easel 'Spel-Binder'"/>
    <n v="8.5590000000000011"/>
    <n v="1"/>
    <n v="0.7"/>
    <n v="-6.5618999999999996"/>
  </r>
  <r>
    <n v="4559"/>
    <x v="2257"/>
    <x v="2"/>
    <x v="520"/>
    <d v="2012-01-05T00:00:00"/>
    <s v="Standard Class"/>
    <s v="CM-11815"/>
    <x v="698"/>
    <x v="1"/>
    <s v="United States"/>
    <s v="El Paso"/>
    <x v="5"/>
    <n v="79907"/>
    <x v="2"/>
    <s v="OFF-EN-10004773"/>
    <x v="1"/>
    <x v="12"/>
    <s v="Staples"/>
    <n v="49.568000000000005"/>
    <n v="2"/>
    <n v="0.2"/>
    <n v="17.968399999999995"/>
  </r>
  <r>
    <n v="4560"/>
    <x v="2258"/>
    <x v="2"/>
    <x v="952"/>
    <d v="2011-05-08T00:00:00"/>
    <s v="First Class"/>
    <s v="EB-13870"/>
    <x v="12"/>
    <x v="0"/>
    <s v="United States"/>
    <s v="San Antonio"/>
    <x v="5"/>
    <n v="78207"/>
    <x v="2"/>
    <s v="FUR-CH-10001146"/>
    <x v="0"/>
    <x v="1"/>
    <s v="Global Value Mid-Back Manager's Chair, Gray"/>
    <n v="127.869"/>
    <n v="3"/>
    <n v="0.3"/>
    <n v="-9.1335000000000122"/>
  </r>
  <r>
    <n v="4561"/>
    <x v="2259"/>
    <x v="1"/>
    <x v="784"/>
    <d v="2012-12-09T00:00:00"/>
    <s v="Second Class"/>
    <s v="HM-14860"/>
    <x v="447"/>
    <x v="1"/>
    <s v="United States"/>
    <s v="Los Angeles"/>
    <x v="1"/>
    <n v="90049"/>
    <x v="1"/>
    <s v="OFF-EN-10003296"/>
    <x v="1"/>
    <x v="12"/>
    <s v="Tyvek Side-Opening Peel &amp; Seel Expanding Envelopes"/>
    <n v="271.44"/>
    <n v="3"/>
    <n v="0"/>
    <n v="122.148"/>
  </r>
  <r>
    <n v="4562"/>
    <x v="2259"/>
    <x v="1"/>
    <x v="784"/>
    <d v="2012-12-09T00:00:00"/>
    <s v="Second Class"/>
    <s v="HM-14860"/>
    <x v="447"/>
    <x v="1"/>
    <s v="United States"/>
    <s v="Los Angeles"/>
    <x v="1"/>
    <n v="90049"/>
    <x v="1"/>
    <s v="TEC-PH-10000193"/>
    <x v="2"/>
    <x v="7"/>
    <s v="Jensen SMPS-640 - speaker phone"/>
    <n v="110.352"/>
    <n v="3"/>
    <n v="0.2"/>
    <n v="8.2763999999999953"/>
  </r>
  <r>
    <n v="4563"/>
    <x v="2259"/>
    <x v="1"/>
    <x v="784"/>
    <d v="2012-12-09T00:00:00"/>
    <s v="Second Class"/>
    <s v="HM-14860"/>
    <x v="447"/>
    <x v="1"/>
    <s v="United States"/>
    <s v="Los Angeles"/>
    <x v="1"/>
    <n v="90049"/>
    <x v="1"/>
    <s v="FUR-FU-10002111"/>
    <x v="0"/>
    <x v="5"/>
    <s v="Master Caster Door Stop, Large Brown"/>
    <n v="36.4"/>
    <n v="5"/>
    <n v="0"/>
    <n v="13.832000000000001"/>
  </r>
  <r>
    <n v="4564"/>
    <x v="2260"/>
    <x v="3"/>
    <x v="986"/>
    <d v="2014-10-01T00:00:00"/>
    <s v="Standard Class"/>
    <s v="SJ-20125"/>
    <x v="319"/>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x v="678"/>
    <x v="1"/>
    <s v="United States"/>
    <s v="Mesa"/>
    <x v="16"/>
    <n v="85204"/>
    <x v="1"/>
    <s v="OFF-ST-10004950"/>
    <x v="1"/>
    <x v="4"/>
    <s v="Acco Perma 3000 Stacking Storage Drawers"/>
    <n v="100.70400000000001"/>
    <n v="6"/>
    <n v="0.2"/>
    <n v="-1.2588000000000008"/>
  </r>
  <r>
    <n v="4566"/>
    <x v="2262"/>
    <x v="3"/>
    <x v="734"/>
    <d v="2014-12-11T00:00:00"/>
    <s v="Standard Class"/>
    <s v="MC-17575"/>
    <x v="430"/>
    <x v="0"/>
    <s v="United States"/>
    <s v="Fayetteville"/>
    <x v="3"/>
    <n v="28314"/>
    <x v="0"/>
    <s v="OFF-AP-10002350"/>
    <x v="1"/>
    <x v="9"/>
    <s v="Belkin F9H710-06 7 Outlet SurgeMaster Surge Protector"/>
    <n v="45.216000000000001"/>
    <n v="3"/>
    <n v="0.2"/>
    <n v="4.5215999999999994"/>
  </r>
  <r>
    <n v="4567"/>
    <x v="2262"/>
    <x v="3"/>
    <x v="734"/>
    <d v="2014-12-11T00:00:00"/>
    <s v="Standard Class"/>
    <s v="MC-17575"/>
    <x v="430"/>
    <x v="0"/>
    <s v="United States"/>
    <s v="Fayetteville"/>
    <x v="3"/>
    <n v="28314"/>
    <x v="0"/>
    <s v="OFF-BI-10004233"/>
    <x v="1"/>
    <x v="8"/>
    <s v="GBC Pre-Punched Binding Paper, Plastic, White, 8-1/2&quot; x 11&quot;"/>
    <n v="28.782000000000004"/>
    <n v="6"/>
    <n v="0.7"/>
    <n v="-21.1068"/>
  </r>
  <r>
    <n v="4568"/>
    <x v="2262"/>
    <x v="3"/>
    <x v="734"/>
    <d v="2014-12-11T00:00:00"/>
    <s v="Standard Class"/>
    <s v="MC-17575"/>
    <x v="430"/>
    <x v="0"/>
    <s v="United States"/>
    <s v="Fayetteville"/>
    <x v="3"/>
    <n v="28314"/>
    <x v="0"/>
    <s v="OFF-PA-10001892"/>
    <x v="1"/>
    <x v="10"/>
    <s v="Rediform Wirebound &quot;Phone Memo&quot; Message Book, 11 x 5-3/4"/>
    <n v="24.448"/>
    <n v="4"/>
    <n v="0.2"/>
    <n v="8.8623999999999992"/>
  </r>
  <r>
    <n v="4569"/>
    <x v="2263"/>
    <x v="1"/>
    <x v="627"/>
    <d v="2012-11-13T00:00:00"/>
    <s v="Standard Class"/>
    <s v="DB-13660"/>
    <x v="551"/>
    <x v="0"/>
    <s v="United States"/>
    <s v="Houston"/>
    <x v="5"/>
    <n v="77095"/>
    <x v="2"/>
    <s v="OFF-BI-10003291"/>
    <x v="1"/>
    <x v="8"/>
    <s v="Wilson Jones Leather-Like Binders with DublLock Round Rings"/>
    <n v="10.475999999999999"/>
    <n v="6"/>
    <n v="0.8"/>
    <n v="-17.285400000000006"/>
  </r>
  <r>
    <n v="4570"/>
    <x v="2264"/>
    <x v="2"/>
    <x v="987"/>
    <d v="2011-04-21T00:00:00"/>
    <s v="Second Class"/>
    <s v="NF-18595"/>
    <x v="376"/>
    <x v="2"/>
    <s v="United States"/>
    <s v="San Jose"/>
    <x v="1"/>
    <n v="95123"/>
    <x v="1"/>
    <s v="FUR-FU-10004017"/>
    <x v="0"/>
    <x v="5"/>
    <s v="Executive Impressions 13&quot; Chairman Wall Clock"/>
    <n v="76.14"/>
    <n v="3"/>
    <n v="0"/>
    <n v="26.648999999999997"/>
  </r>
  <r>
    <n v="4571"/>
    <x v="2265"/>
    <x v="1"/>
    <x v="442"/>
    <d v="2012-05-27T00:00:00"/>
    <s v="Second Class"/>
    <s v="NM-18445"/>
    <x v="134"/>
    <x v="2"/>
    <s v="United States"/>
    <s v="Wichita"/>
    <x v="41"/>
    <n v="67212"/>
    <x v="2"/>
    <s v="OFF-AR-10002445"/>
    <x v="1"/>
    <x v="6"/>
    <s v="SANFORD Major Accent Highlighters"/>
    <n v="21.240000000000002"/>
    <n v="3"/>
    <n v="0"/>
    <n v="8.071200000000001"/>
  </r>
  <r>
    <n v="4572"/>
    <x v="2265"/>
    <x v="1"/>
    <x v="442"/>
    <d v="2012-05-27T00:00:00"/>
    <s v="Second Class"/>
    <s v="NM-18445"/>
    <x v="134"/>
    <x v="2"/>
    <s v="United States"/>
    <s v="Wichita"/>
    <x v="41"/>
    <n v="67212"/>
    <x v="2"/>
    <s v="OFF-BI-10001718"/>
    <x v="1"/>
    <x v="8"/>
    <s v="GBC DocuBind P50 Personal Binding Machine"/>
    <n v="127.96"/>
    <n v="2"/>
    <n v="0"/>
    <n v="60.141199999999998"/>
  </r>
  <r>
    <n v="4573"/>
    <x v="2266"/>
    <x v="3"/>
    <x v="729"/>
    <d v="2014-07-22T00:00:00"/>
    <s v="Standard Class"/>
    <s v="AB-10255"/>
    <x v="437"/>
    <x v="2"/>
    <s v="United States"/>
    <s v="Los Angeles"/>
    <x v="1"/>
    <n v="90036"/>
    <x v="1"/>
    <s v="TEC-CO-10004202"/>
    <x v="2"/>
    <x v="16"/>
    <s v="Brother DCP1000 Digital 3 in 1 Multifunction Machine"/>
    <n v="479.98400000000004"/>
    <n v="2"/>
    <n v="0.2"/>
    <n v="89.996999999999986"/>
  </r>
  <r>
    <n v="4574"/>
    <x v="2267"/>
    <x v="0"/>
    <x v="939"/>
    <d v="2013-12-19T00:00:00"/>
    <s v="Standard Class"/>
    <s v="MG-17650"/>
    <x v="377"/>
    <x v="2"/>
    <s v="United States"/>
    <s v="Jackson"/>
    <x v="12"/>
    <n v="49201"/>
    <x v="2"/>
    <s v="TEC-PH-10002103"/>
    <x v="2"/>
    <x v="7"/>
    <s v="Jabra SPEAK 410"/>
    <n v="657.93"/>
    <n v="7"/>
    <n v="0"/>
    <n v="184.22039999999998"/>
  </r>
  <r>
    <n v="4575"/>
    <x v="2267"/>
    <x v="0"/>
    <x v="939"/>
    <d v="2013-12-19T00:00:00"/>
    <s v="Standard Class"/>
    <s v="MG-17650"/>
    <x v="377"/>
    <x v="2"/>
    <s v="United States"/>
    <s v="Jackson"/>
    <x v="12"/>
    <n v="49201"/>
    <x v="2"/>
    <s v="FUR-FU-10003724"/>
    <x v="0"/>
    <x v="5"/>
    <s v="Westinghouse Clip-On Gooseneck Lamps"/>
    <n v="33.479999999999997"/>
    <n v="4"/>
    <n v="0"/>
    <n v="8.7047999999999988"/>
  </r>
  <r>
    <n v="4576"/>
    <x v="2267"/>
    <x v="0"/>
    <x v="939"/>
    <d v="2013-12-19T00:00:00"/>
    <s v="Standard Class"/>
    <s v="MG-17650"/>
    <x v="377"/>
    <x v="2"/>
    <s v="United States"/>
    <s v="Jackson"/>
    <x v="12"/>
    <n v="49201"/>
    <x v="2"/>
    <s v="OFF-AR-10003732"/>
    <x v="1"/>
    <x v="6"/>
    <s v="Newell 333"/>
    <n v="13.899999999999999"/>
    <n v="5"/>
    <n v="0"/>
    <n v="3.6139999999999994"/>
  </r>
  <r>
    <n v="4577"/>
    <x v="2267"/>
    <x v="0"/>
    <x v="939"/>
    <d v="2013-12-19T00:00:00"/>
    <s v="Standard Class"/>
    <s v="MG-17650"/>
    <x v="377"/>
    <x v="2"/>
    <s v="United States"/>
    <s v="Jackson"/>
    <x v="12"/>
    <n v="49201"/>
    <x v="2"/>
    <s v="OFF-ST-10000885"/>
    <x v="1"/>
    <x v="4"/>
    <s v="Fellowes Desktop Hanging File Manager"/>
    <n v="26.86"/>
    <n v="2"/>
    <n v="0"/>
    <n v="6.7149999999999999"/>
  </r>
  <r>
    <n v="4578"/>
    <x v="2268"/>
    <x v="2"/>
    <x v="909"/>
    <d v="2011-04-16T00:00:00"/>
    <s v="Standard Class"/>
    <s v="SE-20110"/>
    <x v="339"/>
    <x v="0"/>
    <s v="United States"/>
    <s v="Lewiston"/>
    <x v="45"/>
    <n v="83501"/>
    <x v="1"/>
    <s v="OFF-BI-10004817"/>
    <x v="1"/>
    <x v="8"/>
    <s v="GBC Personal VeloBind Strips"/>
    <n v="9.5840000000000014"/>
    <n v="1"/>
    <n v="0.2"/>
    <n v="3.3543999999999996"/>
  </r>
  <r>
    <n v="4579"/>
    <x v="2269"/>
    <x v="1"/>
    <x v="988"/>
    <d v="2012-06-15T00:00:00"/>
    <s v="Standard Class"/>
    <s v="AG-10765"/>
    <x v="326"/>
    <x v="2"/>
    <s v="United States"/>
    <s v="Hampton"/>
    <x v="17"/>
    <n v="23666"/>
    <x v="0"/>
    <s v="OFF-BI-10001670"/>
    <x v="1"/>
    <x v="8"/>
    <s v="Vinyl Sectional Post Binders"/>
    <n v="113.10000000000001"/>
    <n v="3"/>
    <n v="0"/>
    <n v="56.550000000000004"/>
  </r>
  <r>
    <n v="4580"/>
    <x v="2270"/>
    <x v="2"/>
    <x v="923"/>
    <d v="2011-08-02T00:00:00"/>
    <s v="Standard Class"/>
    <s v="AS-10045"/>
    <x v="442"/>
    <x v="1"/>
    <s v="United States"/>
    <s v="New York City"/>
    <x v="15"/>
    <n v="10035"/>
    <x v="3"/>
    <s v="OFF-PA-10002709"/>
    <x v="1"/>
    <x v="10"/>
    <s v="Xerox 1956"/>
    <n v="65.78"/>
    <n v="11"/>
    <n v="0"/>
    <n v="32.232199999999999"/>
  </r>
  <r>
    <n v="4581"/>
    <x v="2271"/>
    <x v="1"/>
    <x v="374"/>
    <d v="2012-08-06T00:00:00"/>
    <s v="Standard Class"/>
    <s v="AR-10405"/>
    <x v="153"/>
    <x v="1"/>
    <s v="United States"/>
    <s v="Hattiesburg"/>
    <x v="35"/>
    <n v="39401"/>
    <x v="0"/>
    <s v="TEC-AC-10004469"/>
    <x v="2"/>
    <x v="11"/>
    <s v="Microsoft Sculpt Comfort Mouse"/>
    <n v="239.70000000000002"/>
    <n v="6"/>
    <n v="0"/>
    <n v="105.46800000000002"/>
  </r>
  <r>
    <n v="4582"/>
    <x v="2272"/>
    <x v="0"/>
    <x v="251"/>
    <d v="2013-09-23T00:00:00"/>
    <s v="First Class"/>
    <s v="AP-10720"/>
    <x v="399"/>
    <x v="2"/>
    <s v="United States"/>
    <s v="Philadelphia"/>
    <x v="9"/>
    <n v="19140"/>
    <x v="3"/>
    <s v="FUR-FU-10003424"/>
    <x v="0"/>
    <x v="5"/>
    <s v="Nu-Dell Oak Frame"/>
    <n v="25.632000000000001"/>
    <n v="3"/>
    <n v="0.2"/>
    <n v="3.8447999999999967"/>
  </r>
  <r>
    <n v="4583"/>
    <x v="2273"/>
    <x v="0"/>
    <x v="224"/>
    <d v="2013-06-13T00:00:00"/>
    <s v="First Class"/>
    <s v="JB-16000"/>
    <x v="677"/>
    <x v="0"/>
    <s v="United States"/>
    <s v="Philadelphia"/>
    <x v="9"/>
    <n v="19140"/>
    <x v="3"/>
    <s v="OFF-LA-10003720"/>
    <x v="1"/>
    <x v="2"/>
    <s v="Avery 487"/>
    <n v="23.616"/>
    <n v="8"/>
    <n v="0.2"/>
    <n v="7.9703999999999997"/>
  </r>
  <r>
    <n v="4584"/>
    <x v="2274"/>
    <x v="0"/>
    <x v="370"/>
    <d v="2013-08-29T00:00:00"/>
    <s v="Second Class"/>
    <s v="TS-21430"/>
    <x v="747"/>
    <x v="1"/>
    <s v="United States"/>
    <s v="Los Angeles"/>
    <x v="1"/>
    <n v="90045"/>
    <x v="1"/>
    <s v="OFF-AR-10000390"/>
    <x v="1"/>
    <x v="6"/>
    <s v="Newell Chalk Holder"/>
    <n v="8.26"/>
    <n v="2"/>
    <n v="0"/>
    <n v="3.7995999999999999"/>
  </r>
  <r>
    <n v="4585"/>
    <x v="2275"/>
    <x v="3"/>
    <x v="808"/>
    <d v="2014-11-05T00:00:00"/>
    <s v="Second Class"/>
    <s v="NL-18310"/>
    <x v="644"/>
    <x v="2"/>
    <s v="United States"/>
    <s v="Danville"/>
    <x v="1"/>
    <n v="94526"/>
    <x v="1"/>
    <s v="OFF-EN-10001335"/>
    <x v="1"/>
    <x v="12"/>
    <s v="White Business Envelopes with Contemporary Seam, Recycled White Business Envelopes"/>
    <n v="76.58"/>
    <n v="7"/>
    <n v="0"/>
    <n v="38.29"/>
  </r>
  <r>
    <n v="4586"/>
    <x v="2275"/>
    <x v="3"/>
    <x v="808"/>
    <d v="2014-11-05T00:00:00"/>
    <s v="Second Class"/>
    <s v="NL-18310"/>
    <x v="644"/>
    <x v="2"/>
    <s v="United States"/>
    <s v="Danville"/>
    <x v="1"/>
    <n v="94526"/>
    <x v="1"/>
    <s v="OFF-AR-10003469"/>
    <x v="1"/>
    <x v="6"/>
    <s v="Nontoxic Chalk"/>
    <n v="8.8000000000000007"/>
    <n v="5"/>
    <n v="0"/>
    <n v="4.2240000000000002"/>
  </r>
  <r>
    <n v="4587"/>
    <x v="2275"/>
    <x v="3"/>
    <x v="808"/>
    <d v="2014-11-05T00:00:00"/>
    <s v="Second Class"/>
    <s v="NL-18310"/>
    <x v="644"/>
    <x v="2"/>
    <s v="United States"/>
    <s v="Danville"/>
    <x v="1"/>
    <n v="94526"/>
    <x v="1"/>
    <s v="OFF-BI-10003718"/>
    <x v="1"/>
    <x v="8"/>
    <s v="GBC Therma-A-Bind 250T Electric Binding System"/>
    <n v="590.35199999999998"/>
    <n v="6"/>
    <n v="0.2"/>
    <n v="206.62319999999997"/>
  </r>
  <r>
    <n v="4588"/>
    <x v="2275"/>
    <x v="3"/>
    <x v="808"/>
    <d v="2014-11-05T00:00:00"/>
    <s v="Second Class"/>
    <s v="NL-18310"/>
    <x v="644"/>
    <x v="2"/>
    <s v="United States"/>
    <s v="Danville"/>
    <x v="1"/>
    <n v="94526"/>
    <x v="1"/>
    <s v="OFF-FA-10004838"/>
    <x v="1"/>
    <x v="13"/>
    <s v="Super Bands, 12/Pack"/>
    <n v="5.58"/>
    <n v="3"/>
    <n v="0"/>
    <n v="0.16740000000000022"/>
  </r>
  <r>
    <n v="4589"/>
    <x v="2275"/>
    <x v="3"/>
    <x v="808"/>
    <d v="2014-11-05T00:00:00"/>
    <s v="Second Class"/>
    <s v="NL-18310"/>
    <x v="644"/>
    <x v="2"/>
    <s v="United States"/>
    <s v="Danville"/>
    <x v="1"/>
    <n v="94526"/>
    <x v="1"/>
    <s v="FUR-FU-10002508"/>
    <x v="0"/>
    <x v="5"/>
    <s v="Document Clip Frames"/>
    <n v="25.02"/>
    <n v="3"/>
    <n v="0"/>
    <n v="10.508400000000002"/>
  </r>
  <r>
    <n v="4590"/>
    <x v="2275"/>
    <x v="3"/>
    <x v="808"/>
    <d v="2014-11-05T00:00:00"/>
    <s v="Second Class"/>
    <s v="NL-18310"/>
    <x v="644"/>
    <x v="2"/>
    <s v="United States"/>
    <s v="Danville"/>
    <x v="1"/>
    <n v="94526"/>
    <x v="1"/>
    <s v="OFF-ST-10001511"/>
    <x v="1"/>
    <x v="4"/>
    <s v="Space Solutions Commercial Steel Shelving"/>
    <n v="452.55000000000007"/>
    <n v="7"/>
    <n v="0"/>
    <n v="22.627499999999962"/>
  </r>
  <r>
    <n v="4591"/>
    <x v="2276"/>
    <x v="0"/>
    <x v="482"/>
    <d v="2014-01-01T00:00:00"/>
    <s v="Standard Class"/>
    <s v="MC-18130"/>
    <x v="305"/>
    <x v="1"/>
    <s v="United States"/>
    <s v="Los Angeles"/>
    <x v="1"/>
    <n v="90004"/>
    <x v="1"/>
    <s v="OFF-SU-10000952"/>
    <x v="1"/>
    <x v="14"/>
    <s v="Fiskars Home &amp; Office Scissors"/>
    <n v="17.760000000000002"/>
    <n v="2"/>
    <n v="0"/>
    <n v="4.9728000000000012"/>
  </r>
  <r>
    <n v="4592"/>
    <x v="2276"/>
    <x v="0"/>
    <x v="482"/>
    <d v="2014-01-01T00:00:00"/>
    <s v="Standard Class"/>
    <s v="MC-18130"/>
    <x v="305"/>
    <x v="1"/>
    <s v="United States"/>
    <s v="Los Angeles"/>
    <x v="1"/>
    <n v="90004"/>
    <x v="1"/>
    <s v="TEC-PH-10002275"/>
    <x v="2"/>
    <x v="7"/>
    <s v="Mitel 5320 IP Phone VoIP phone"/>
    <n v="302.38400000000001"/>
    <n v="2"/>
    <n v="0.2"/>
    <n v="30.238400000000013"/>
  </r>
  <r>
    <n v="4593"/>
    <x v="2276"/>
    <x v="0"/>
    <x v="482"/>
    <d v="2014-01-01T00:00:00"/>
    <s v="Standard Class"/>
    <s v="MC-18130"/>
    <x v="305"/>
    <x v="1"/>
    <s v="United States"/>
    <s v="Los Angeles"/>
    <x v="1"/>
    <n v="90004"/>
    <x v="1"/>
    <s v="FUR-CH-10003535"/>
    <x v="0"/>
    <x v="1"/>
    <s v="Global Armless Task Chair, Royal Blue"/>
    <n v="146.352"/>
    <n v="3"/>
    <n v="0.2"/>
    <n v="-5.4882000000000062"/>
  </r>
  <r>
    <n v="4594"/>
    <x v="2276"/>
    <x v="0"/>
    <x v="482"/>
    <d v="2014-01-01T00:00:00"/>
    <s v="Standard Class"/>
    <s v="MC-18130"/>
    <x v="305"/>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x v="305"/>
    <x v="1"/>
    <s v="United States"/>
    <s v="Los Angeles"/>
    <x v="1"/>
    <n v="90004"/>
    <x v="1"/>
    <s v="FUR-TA-10003473"/>
    <x v="0"/>
    <x v="3"/>
    <s v="Bretford Rectangular Conference Table Tops"/>
    <n v="902.71199999999999"/>
    <n v="3"/>
    <n v="0.2"/>
    <n v="33.851700000000051"/>
  </r>
  <r>
    <n v="4596"/>
    <x v="2276"/>
    <x v="0"/>
    <x v="482"/>
    <d v="2014-01-01T00:00:00"/>
    <s v="Standard Class"/>
    <s v="MC-18130"/>
    <x v="305"/>
    <x v="1"/>
    <s v="United States"/>
    <s v="Los Angeles"/>
    <x v="1"/>
    <n v="90004"/>
    <x v="1"/>
    <s v="OFF-AR-10001897"/>
    <x v="1"/>
    <x v="6"/>
    <s v="Model L Table or Wall-Mount Pencil Sharpener"/>
    <n v="53.97"/>
    <n v="3"/>
    <n v="0"/>
    <n v="15.111600000000001"/>
  </r>
  <r>
    <n v="4597"/>
    <x v="2277"/>
    <x v="0"/>
    <x v="5"/>
    <d v="2013-12-11T00:00:00"/>
    <s v="Second Class"/>
    <s v="TC-21475"/>
    <x v="679"/>
    <x v="2"/>
    <s v="United States"/>
    <s v="Washington"/>
    <x v="40"/>
    <n v="20016"/>
    <x v="3"/>
    <s v="OFF-AR-10000034"/>
    <x v="1"/>
    <x v="6"/>
    <s v="BIC Brite Liner Grip Highlighters, Assorted, 5/Pack"/>
    <n v="33.92"/>
    <n v="8"/>
    <n v="0"/>
    <n v="13.2288"/>
  </r>
  <r>
    <n v="4598"/>
    <x v="2278"/>
    <x v="3"/>
    <x v="735"/>
    <d v="2014-09-02T00:00:00"/>
    <s v="Standard Class"/>
    <s v="MG-17650"/>
    <x v="377"/>
    <x v="2"/>
    <s v="United States"/>
    <s v="Milwaukee"/>
    <x v="6"/>
    <n v="53209"/>
    <x v="2"/>
    <s v="OFF-SU-10004115"/>
    <x v="1"/>
    <x v="14"/>
    <s v="Acme Stainless Steel Office Snips"/>
    <n v="21.81"/>
    <n v="3"/>
    <n v="0"/>
    <n v="5.8887000000000009"/>
  </r>
  <r>
    <n v="4599"/>
    <x v="2278"/>
    <x v="3"/>
    <x v="735"/>
    <d v="2014-09-02T00:00:00"/>
    <s v="Standard Class"/>
    <s v="MG-17650"/>
    <x v="377"/>
    <x v="2"/>
    <s v="United States"/>
    <s v="Milwaukee"/>
    <x v="6"/>
    <n v="53209"/>
    <x v="2"/>
    <s v="OFF-AP-10001947"/>
    <x v="1"/>
    <x v="9"/>
    <s v="Acco 6 Outlet Guardian Premium Plus Surge Suppressor"/>
    <n v="91.6"/>
    <n v="5"/>
    <n v="0"/>
    <n v="26.563999999999997"/>
  </r>
  <r>
    <n v="4600"/>
    <x v="2279"/>
    <x v="1"/>
    <x v="747"/>
    <d v="2012-07-20T00:00:00"/>
    <s v="Standard Class"/>
    <s v="MG-17890"/>
    <x v="450"/>
    <x v="2"/>
    <s v="United States"/>
    <s v="Baltimore"/>
    <x v="39"/>
    <n v="21215"/>
    <x v="3"/>
    <s v="FUR-CH-10004853"/>
    <x v="0"/>
    <x v="1"/>
    <s v="Global Manager's Adjustable Task Chair, Storm"/>
    <n v="150.97999999999999"/>
    <n v="1"/>
    <n v="0"/>
    <n v="43.784199999999984"/>
  </r>
  <r>
    <n v="4601"/>
    <x v="2279"/>
    <x v="1"/>
    <x v="747"/>
    <d v="2012-07-20T00:00:00"/>
    <s v="Standard Class"/>
    <s v="MG-17890"/>
    <x v="450"/>
    <x v="2"/>
    <s v="United States"/>
    <s v="Baltimore"/>
    <x v="39"/>
    <n v="21215"/>
    <x v="3"/>
    <s v="OFF-EN-10000483"/>
    <x v="1"/>
    <x v="12"/>
    <s v="White Envelopes, White Envelopes with Clear Poly Window"/>
    <n v="137.25"/>
    <n v="9"/>
    <n v="0"/>
    <n v="63.134999999999991"/>
  </r>
  <r>
    <n v="4602"/>
    <x v="2279"/>
    <x v="1"/>
    <x v="747"/>
    <d v="2012-07-20T00:00:00"/>
    <s v="Standard Class"/>
    <s v="MG-17890"/>
    <x v="450"/>
    <x v="2"/>
    <s v="United States"/>
    <s v="Baltimore"/>
    <x v="39"/>
    <n v="21215"/>
    <x v="3"/>
    <s v="OFF-FA-10001332"/>
    <x v="1"/>
    <x v="13"/>
    <s v="Acco Banker's Clasps, 5 3/4&quot;-Long"/>
    <n v="11.52"/>
    <n v="4"/>
    <n v="0"/>
    <n v="5.4143999999999997"/>
  </r>
  <r>
    <n v="4603"/>
    <x v="2280"/>
    <x v="1"/>
    <x v="989"/>
    <d v="2012-05-29T00:00:00"/>
    <s v="Second Class"/>
    <s v="BF-11170"/>
    <x v="408"/>
    <x v="2"/>
    <s v="United States"/>
    <s v="Jacksonville"/>
    <x v="3"/>
    <n v="28540"/>
    <x v="0"/>
    <s v="OFF-PA-10003790"/>
    <x v="1"/>
    <x v="10"/>
    <s v="Xerox 1991"/>
    <n v="18.272000000000002"/>
    <n v="1"/>
    <n v="0.2"/>
    <n v="5.9383999999999988"/>
  </r>
  <r>
    <n v="4604"/>
    <x v="2280"/>
    <x v="1"/>
    <x v="989"/>
    <d v="2012-05-29T00:00:00"/>
    <s v="Second Class"/>
    <s v="BF-11170"/>
    <x v="408"/>
    <x v="2"/>
    <s v="United States"/>
    <s v="Jacksonville"/>
    <x v="3"/>
    <n v="28540"/>
    <x v="0"/>
    <s v="OFF-PA-10003134"/>
    <x v="1"/>
    <x v="10"/>
    <s v="Xerox 1937"/>
    <n v="153.72800000000001"/>
    <n v="4"/>
    <n v="0.2"/>
    <n v="53.804799999999986"/>
  </r>
  <r>
    <n v="4605"/>
    <x v="2280"/>
    <x v="1"/>
    <x v="989"/>
    <d v="2012-05-29T00:00:00"/>
    <s v="Second Class"/>
    <s v="BF-11170"/>
    <x v="408"/>
    <x v="2"/>
    <s v="United States"/>
    <s v="Jacksonville"/>
    <x v="3"/>
    <n v="28540"/>
    <x v="0"/>
    <s v="OFF-EN-10004459"/>
    <x v="1"/>
    <x v="12"/>
    <s v="Security-Tint Envelopes"/>
    <n v="12.224"/>
    <n v="2"/>
    <n v="0.2"/>
    <n v="4.4311999999999996"/>
  </r>
  <r>
    <n v="4606"/>
    <x v="2280"/>
    <x v="1"/>
    <x v="989"/>
    <d v="2012-05-29T00:00:00"/>
    <s v="Second Class"/>
    <s v="BF-11170"/>
    <x v="408"/>
    <x v="2"/>
    <s v="United States"/>
    <s v="Jacksonville"/>
    <x v="3"/>
    <n v="28540"/>
    <x v="0"/>
    <s v="TEC-AC-10003628"/>
    <x v="2"/>
    <x v="11"/>
    <s v="Logitech 910-002974 M325 Wireless Mouse for Web Scrolling"/>
    <n v="167.94400000000002"/>
    <n v="7"/>
    <n v="0.2"/>
    <n v="50.383200000000016"/>
  </r>
  <r>
    <n v="4607"/>
    <x v="2281"/>
    <x v="1"/>
    <x v="71"/>
    <d v="2012-06-02T00:00:00"/>
    <s v="Standard Class"/>
    <s v="MS-17770"/>
    <x v="474"/>
    <x v="0"/>
    <s v="United States"/>
    <s v="Rochester"/>
    <x v="15"/>
    <n v="14609"/>
    <x v="3"/>
    <s v="TEC-PH-10004093"/>
    <x v="2"/>
    <x v="7"/>
    <s v="Panasonic Kx-TS550"/>
    <n v="45.99"/>
    <n v="1"/>
    <n v="0"/>
    <n v="13.3371"/>
  </r>
  <r>
    <n v="4608"/>
    <x v="2281"/>
    <x v="1"/>
    <x v="71"/>
    <d v="2012-06-02T00:00:00"/>
    <s v="Standard Class"/>
    <s v="MS-17770"/>
    <x v="474"/>
    <x v="0"/>
    <s v="United States"/>
    <s v="Rochester"/>
    <x v="15"/>
    <n v="14609"/>
    <x v="3"/>
    <s v="OFF-ST-10001490"/>
    <x v="1"/>
    <x v="4"/>
    <s v="Hot File 7-Pocket, Floor Stand"/>
    <n v="535.41"/>
    <n v="3"/>
    <n v="0"/>
    <n v="160.62299999999993"/>
  </r>
  <r>
    <n v="4609"/>
    <x v="2281"/>
    <x v="1"/>
    <x v="71"/>
    <d v="2012-06-02T00:00:00"/>
    <s v="Standard Class"/>
    <s v="MS-17770"/>
    <x v="474"/>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x v="474"/>
    <x v="0"/>
    <s v="United States"/>
    <s v="Rochester"/>
    <x v="15"/>
    <n v="14609"/>
    <x v="3"/>
    <s v="OFF-PA-10004255"/>
    <x v="1"/>
    <x v="10"/>
    <s v="Xerox 219"/>
    <n v="45.36"/>
    <n v="7"/>
    <n v="0"/>
    <n v="21.772800000000004"/>
  </r>
  <r>
    <n v="4611"/>
    <x v="2282"/>
    <x v="3"/>
    <x v="45"/>
    <d v="2014-11-15T00:00:00"/>
    <s v="Standard Class"/>
    <s v="JE-15745"/>
    <x v="32"/>
    <x v="0"/>
    <s v="United States"/>
    <s v="Oceanside"/>
    <x v="1"/>
    <n v="92054"/>
    <x v="1"/>
    <s v="FUR-FU-10000023"/>
    <x v="0"/>
    <x v="5"/>
    <s v="Eldon Wave Desk Accessories"/>
    <n v="47.12"/>
    <n v="8"/>
    <n v="0"/>
    <n v="20.732800000000001"/>
  </r>
  <r>
    <n v="4612"/>
    <x v="2283"/>
    <x v="0"/>
    <x v="990"/>
    <d v="2013-01-26T00:00:00"/>
    <s v="Second Class"/>
    <s v="HG-14965"/>
    <x v="428"/>
    <x v="1"/>
    <s v="United States"/>
    <s v="Gulfport"/>
    <x v="35"/>
    <n v="39503"/>
    <x v="0"/>
    <s v="OFF-BI-10000285"/>
    <x v="1"/>
    <x v="8"/>
    <s v="XtraLife ClearVue Slant-D Ring Binders by Cardinal"/>
    <n v="31.36"/>
    <n v="4"/>
    <n v="0"/>
    <n v="15.68"/>
  </r>
  <r>
    <n v="4613"/>
    <x v="2284"/>
    <x v="3"/>
    <x v="413"/>
    <d v="2014-01-07T00:00:00"/>
    <s v="Standard Class"/>
    <s v="EP-13915"/>
    <x v="212"/>
    <x v="0"/>
    <s v="United States"/>
    <s v="Jacksonville"/>
    <x v="2"/>
    <n v="32216"/>
    <x v="0"/>
    <s v="OFF-AR-10000588"/>
    <x v="1"/>
    <x v="6"/>
    <s v="Newell 345"/>
    <n v="47.616"/>
    <n v="3"/>
    <n v="0.2"/>
    <n v="3.571200000000001"/>
  </r>
  <r>
    <n v="4614"/>
    <x v="2284"/>
    <x v="3"/>
    <x v="413"/>
    <d v="2014-01-07T00:00:00"/>
    <s v="Standard Class"/>
    <s v="EP-13915"/>
    <x v="212"/>
    <x v="0"/>
    <s v="United States"/>
    <s v="Jacksonville"/>
    <x v="2"/>
    <n v="32216"/>
    <x v="0"/>
    <s v="OFF-PA-10002250"/>
    <x v="1"/>
    <x v="10"/>
    <s v="Things To Do Today Pad"/>
    <n v="23.480000000000004"/>
    <n v="5"/>
    <n v="0.2"/>
    <n v="8.218"/>
  </r>
  <r>
    <n v="4615"/>
    <x v="2285"/>
    <x v="0"/>
    <x v="64"/>
    <d v="2013-09-11T00:00:00"/>
    <s v="Standard Class"/>
    <s v="GH-14410"/>
    <x v="689"/>
    <x v="2"/>
    <s v="United States"/>
    <s v="Houston"/>
    <x v="5"/>
    <n v="77070"/>
    <x v="2"/>
    <s v="OFF-AP-10002457"/>
    <x v="1"/>
    <x v="9"/>
    <s v="Eureka The Boss Plus 12-Amp Hard Box Upright Vacuum, Red"/>
    <n v="62.789999999999992"/>
    <n v="3"/>
    <n v="0.8"/>
    <n v="-166.39350000000002"/>
  </r>
  <r>
    <n v="4616"/>
    <x v="2285"/>
    <x v="0"/>
    <x v="64"/>
    <d v="2013-09-11T00:00:00"/>
    <s v="Standard Class"/>
    <s v="GH-14410"/>
    <x v="689"/>
    <x v="2"/>
    <s v="United States"/>
    <s v="Houston"/>
    <x v="5"/>
    <n v="77070"/>
    <x v="2"/>
    <s v="OFF-FA-10002763"/>
    <x v="1"/>
    <x v="13"/>
    <s v="Advantus Map Pennant Flags and Round Head Tacks"/>
    <n v="28.44"/>
    <n v="9"/>
    <n v="0.2"/>
    <n v="4.2659999999999973"/>
  </r>
  <r>
    <n v="4617"/>
    <x v="2286"/>
    <x v="1"/>
    <x v="406"/>
    <d v="2012-09-07T00:00:00"/>
    <s v="Second Class"/>
    <s v="DS-13180"/>
    <x v="103"/>
    <x v="1"/>
    <s v="United States"/>
    <s v="Houston"/>
    <x v="5"/>
    <n v="77095"/>
    <x v="2"/>
    <s v="TEC-AC-10000109"/>
    <x v="2"/>
    <x v="11"/>
    <s v="Sony Micro Vault Click 16 GB USB 2.0 Flash Drive"/>
    <n v="134.376"/>
    <n v="3"/>
    <n v="0.2"/>
    <n v="6.7188000000000088"/>
  </r>
  <r>
    <n v="4618"/>
    <x v="2287"/>
    <x v="1"/>
    <x v="481"/>
    <d v="2012-09-26T00:00:00"/>
    <s v="Standard Class"/>
    <s v="TH-21550"/>
    <x v="274"/>
    <x v="2"/>
    <s v="United States"/>
    <s v="Everett"/>
    <x v="31"/>
    <n v="2149"/>
    <x v="3"/>
    <s v="TEC-PH-10002415"/>
    <x v="2"/>
    <x v="7"/>
    <s v="Polycom VoiceStation 500 Conference phone"/>
    <n v="589.9"/>
    <n v="2"/>
    <n v="0"/>
    <n v="147.47500000000002"/>
  </r>
  <r>
    <n v="4619"/>
    <x v="2287"/>
    <x v="1"/>
    <x v="481"/>
    <d v="2012-09-26T00:00:00"/>
    <s v="Standard Class"/>
    <s v="TH-21550"/>
    <x v="274"/>
    <x v="2"/>
    <s v="United States"/>
    <s v="Everett"/>
    <x v="31"/>
    <n v="2149"/>
    <x v="3"/>
    <s v="FUR-CH-10000785"/>
    <x v="0"/>
    <x v="1"/>
    <s v="Global Ergonomic Managers Chair"/>
    <n v="542.93999999999994"/>
    <n v="3"/>
    <n v="0"/>
    <n v="141.1644"/>
  </r>
  <r>
    <n v="4620"/>
    <x v="2288"/>
    <x v="3"/>
    <x v="165"/>
    <d v="2014-12-26T00:00:00"/>
    <s v="First Class"/>
    <s v="RM-19675"/>
    <x v="84"/>
    <x v="2"/>
    <s v="United States"/>
    <s v="Los Angeles"/>
    <x v="1"/>
    <n v="90049"/>
    <x v="1"/>
    <s v="TEC-CO-10001449"/>
    <x v="2"/>
    <x v="16"/>
    <s v="Hewlett Packard LaserJet 3310 Copier"/>
    <n v="2879.9520000000002"/>
    <n v="6"/>
    <n v="0.2"/>
    <n v="1007.9831999999999"/>
  </r>
  <r>
    <n v="4621"/>
    <x v="2288"/>
    <x v="3"/>
    <x v="165"/>
    <d v="2014-12-26T00:00:00"/>
    <s v="First Class"/>
    <s v="RM-19675"/>
    <x v="84"/>
    <x v="2"/>
    <s v="United States"/>
    <s v="Los Angeles"/>
    <x v="1"/>
    <n v="90049"/>
    <x v="1"/>
    <s v="OFF-BI-10001670"/>
    <x v="1"/>
    <x v="8"/>
    <s v="Vinyl Sectional Post Binders"/>
    <n v="90.480000000000018"/>
    <n v="3"/>
    <n v="0.2"/>
    <n v="33.93"/>
  </r>
  <r>
    <n v="4622"/>
    <x v="2289"/>
    <x v="1"/>
    <x v="348"/>
    <d v="2012-10-08T00:00:00"/>
    <s v="Second Class"/>
    <s v="SF-20965"/>
    <x v="245"/>
    <x v="1"/>
    <s v="United States"/>
    <s v="Wilmington"/>
    <x v="13"/>
    <n v="19805"/>
    <x v="3"/>
    <s v="OFF-ST-10001328"/>
    <x v="1"/>
    <x v="4"/>
    <s v="Personal Filing Tote with Lid, Black/Gray"/>
    <n v="77.55"/>
    <n v="5"/>
    <n v="0"/>
    <n v="21.714000000000002"/>
  </r>
  <r>
    <n v="4623"/>
    <x v="2290"/>
    <x v="3"/>
    <x v="428"/>
    <d v="2014-09-15T00:00:00"/>
    <s v="Standard Class"/>
    <s v="SO-20335"/>
    <x v="2"/>
    <x v="0"/>
    <s v="United States"/>
    <s v="Columbia"/>
    <x v="18"/>
    <n v="38401"/>
    <x v="0"/>
    <s v="OFF-SU-10001225"/>
    <x v="1"/>
    <x v="14"/>
    <s v="Staples"/>
    <n v="8.8320000000000007"/>
    <n v="3"/>
    <n v="0.2"/>
    <n v="-1.9872000000000005"/>
  </r>
  <r>
    <n v="4624"/>
    <x v="2290"/>
    <x v="3"/>
    <x v="428"/>
    <d v="2014-09-15T00:00:00"/>
    <s v="Standard Class"/>
    <s v="SO-20335"/>
    <x v="2"/>
    <x v="0"/>
    <s v="United States"/>
    <s v="Columbia"/>
    <x v="18"/>
    <n v="38401"/>
    <x v="0"/>
    <s v="OFF-PA-10000357"/>
    <x v="1"/>
    <x v="10"/>
    <s v="Xerox 1888"/>
    <n v="177.536"/>
    <n v="4"/>
    <n v="0.2"/>
    <n v="62.137599999999992"/>
  </r>
  <r>
    <n v="4625"/>
    <x v="2290"/>
    <x v="3"/>
    <x v="428"/>
    <d v="2014-09-15T00:00:00"/>
    <s v="Standard Class"/>
    <s v="SO-20335"/>
    <x v="2"/>
    <x v="0"/>
    <s v="United States"/>
    <s v="Columbia"/>
    <x v="18"/>
    <n v="38401"/>
    <x v="0"/>
    <s v="OFF-ST-10000046"/>
    <x v="1"/>
    <x v="4"/>
    <s v="Fellowes Super Stor/Drawer Files"/>
    <n v="258.48"/>
    <n v="2"/>
    <n v="0.2"/>
    <n v="-3.2309999999999945"/>
  </r>
  <r>
    <n v="4626"/>
    <x v="2290"/>
    <x v="3"/>
    <x v="428"/>
    <d v="2014-09-15T00:00:00"/>
    <s v="Standard Class"/>
    <s v="SO-20335"/>
    <x v="2"/>
    <x v="0"/>
    <s v="United States"/>
    <s v="Columbia"/>
    <x v="18"/>
    <n v="38401"/>
    <x v="0"/>
    <s v="FUR-FU-10000023"/>
    <x v="0"/>
    <x v="5"/>
    <s v="Eldon Wave Desk Accessories"/>
    <n v="14.135999999999999"/>
    <n v="3"/>
    <n v="0.2"/>
    <n v="4.240800000000001"/>
  </r>
  <r>
    <n v="4627"/>
    <x v="2291"/>
    <x v="0"/>
    <x v="373"/>
    <d v="2013-11-19T00:00:00"/>
    <s v="Standard Class"/>
    <s v="CK-12760"/>
    <x v="316"/>
    <x v="1"/>
    <s v="United States"/>
    <s v="New York City"/>
    <x v="15"/>
    <n v="10011"/>
    <x v="3"/>
    <s v="OFF-ST-10003455"/>
    <x v="1"/>
    <x v="4"/>
    <s v="Tenex File Box, Personal Filing Tote with Lid, Black"/>
    <n v="77.55"/>
    <n v="5"/>
    <n v="0"/>
    <n v="20.163000000000004"/>
  </r>
  <r>
    <n v="4628"/>
    <x v="2291"/>
    <x v="0"/>
    <x v="373"/>
    <d v="2013-11-19T00:00:00"/>
    <s v="Standard Class"/>
    <s v="CK-12760"/>
    <x v="316"/>
    <x v="1"/>
    <s v="United States"/>
    <s v="New York City"/>
    <x v="15"/>
    <n v="10011"/>
    <x v="3"/>
    <s v="OFF-ST-10000876"/>
    <x v="1"/>
    <x v="4"/>
    <s v="Eldon Simplefile Box Office"/>
    <n v="24.88"/>
    <n v="2"/>
    <n v="0"/>
    <n v="6.9664000000000001"/>
  </r>
  <r>
    <n v="4629"/>
    <x v="2291"/>
    <x v="0"/>
    <x v="373"/>
    <d v="2013-11-19T00:00:00"/>
    <s v="Standard Class"/>
    <s v="CK-12760"/>
    <x v="316"/>
    <x v="1"/>
    <s v="United States"/>
    <s v="New York City"/>
    <x v="15"/>
    <n v="10011"/>
    <x v="3"/>
    <s v="OFF-AR-10003582"/>
    <x v="1"/>
    <x v="6"/>
    <s v="Boston Electric Pencil Sharpener, Model 1818, Charcoal Black"/>
    <n v="140.75"/>
    <n v="5"/>
    <n v="0"/>
    <n v="39.410000000000011"/>
  </r>
  <r>
    <n v="4630"/>
    <x v="2291"/>
    <x v="0"/>
    <x v="373"/>
    <d v="2013-11-19T00:00:00"/>
    <s v="Standard Class"/>
    <s v="CK-12760"/>
    <x v="316"/>
    <x v="1"/>
    <s v="United States"/>
    <s v="New York City"/>
    <x v="15"/>
    <n v="10011"/>
    <x v="3"/>
    <s v="OFF-ST-10004258"/>
    <x v="1"/>
    <x v="4"/>
    <s v="Portable Personal File Box"/>
    <n v="36.630000000000003"/>
    <n v="3"/>
    <n v="0"/>
    <n v="9.8901000000000039"/>
  </r>
  <r>
    <n v="4631"/>
    <x v="2292"/>
    <x v="1"/>
    <x v="52"/>
    <d v="2012-10-15T00:00:00"/>
    <s v="Same Day"/>
    <s v="GA-14725"/>
    <x v="315"/>
    <x v="0"/>
    <s v="United States"/>
    <s v="Mount Pleasant"/>
    <x v="12"/>
    <n v="48858"/>
    <x v="2"/>
    <s v="FUR-FU-10000719"/>
    <x v="0"/>
    <x v="5"/>
    <s v="DAX Cubicle Frames, 8-1/2 x 11"/>
    <n v="17.14"/>
    <n v="2"/>
    <n v="0"/>
    <n v="6.1704000000000008"/>
  </r>
  <r>
    <n v="4632"/>
    <x v="2293"/>
    <x v="3"/>
    <x v="646"/>
    <d v="2014-08-09T00:00:00"/>
    <s v="Second Class"/>
    <s v="BD-11725"/>
    <x v="232"/>
    <x v="0"/>
    <s v="United States"/>
    <s v="San Francisco"/>
    <x v="1"/>
    <n v="94122"/>
    <x v="1"/>
    <s v="OFF-LA-10001297"/>
    <x v="1"/>
    <x v="2"/>
    <s v="Avery 473"/>
    <n v="51.75"/>
    <n v="5"/>
    <n v="0"/>
    <n v="24.84"/>
  </r>
  <r>
    <n v="4633"/>
    <x v="2293"/>
    <x v="3"/>
    <x v="646"/>
    <d v="2014-08-09T00:00:00"/>
    <s v="Second Class"/>
    <s v="BD-11725"/>
    <x v="232"/>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x v="103"/>
    <x v="1"/>
    <s v="United States"/>
    <s v="San Francisco"/>
    <x v="1"/>
    <n v="94122"/>
    <x v="1"/>
    <s v="FUR-BO-10003893"/>
    <x v="0"/>
    <x v="0"/>
    <s v="Sauder Camden County Collection Library"/>
    <n v="586.39800000000002"/>
    <n v="6"/>
    <n v="0.15"/>
    <n v="34.493999999999971"/>
  </r>
  <r>
    <n v="4635"/>
    <x v="2294"/>
    <x v="1"/>
    <x v="291"/>
    <d v="2012-08-26T00:00:00"/>
    <s v="Standard Class"/>
    <s v="DS-13180"/>
    <x v="103"/>
    <x v="1"/>
    <s v="United States"/>
    <s v="San Francisco"/>
    <x v="1"/>
    <n v="94122"/>
    <x v="1"/>
    <s v="OFF-ST-10000736"/>
    <x v="1"/>
    <x v="4"/>
    <s v="Carina Double Wide Media Storage Towers in Natural &amp; Black"/>
    <n v="80.98"/>
    <n v="1"/>
    <n v="0"/>
    <n v="3.2391999999999967"/>
  </r>
  <r>
    <n v="4636"/>
    <x v="2295"/>
    <x v="3"/>
    <x v="846"/>
    <d v="2014-03-18T00:00:00"/>
    <s v="Standard Class"/>
    <s v="BS-11380"/>
    <x v="510"/>
    <x v="1"/>
    <s v="United States"/>
    <s v="San Francisco"/>
    <x v="1"/>
    <n v="94122"/>
    <x v="1"/>
    <s v="OFF-ST-10000736"/>
    <x v="1"/>
    <x v="4"/>
    <s v="Carina Double Wide Media Storage Towers in Natural &amp; Black"/>
    <n v="242.94"/>
    <n v="3"/>
    <n v="0"/>
    <n v="9.7175999999999902"/>
  </r>
  <r>
    <n v="4637"/>
    <x v="2296"/>
    <x v="3"/>
    <x v="842"/>
    <d v="2014-04-30T00:00:00"/>
    <s v="First Class"/>
    <s v="AP-10915"/>
    <x v="275"/>
    <x v="0"/>
    <s v="United States"/>
    <s v="Los Angeles"/>
    <x v="1"/>
    <n v="90045"/>
    <x v="1"/>
    <s v="OFF-AR-10003373"/>
    <x v="1"/>
    <x v="6"/>
    <s v="Boston School Pro Electric Pencil Sharpener, 1670"/>
    <n v="123.92"/>
    <n v="4"/>
    <n v="0"/>
    <n v="33.458399999999997"/>
  </r>
  <r>
    <n v="4638"/>
    <x v="2296"/>
    <x v="3"/>
    <x v="842"/>
    <d v="2014-04-30T00:00:00"/>
    <s v="First Class"/>
    <s v="AP-10915"/>
    <x v="275"/>
    <x v="0"/>
    <s v="United States"/>
    <s v="Los Angeles"/>
    <x v="1"/>
    <n v="90045"/>
    <x v="1"/>
    <s v="OFF-AR-10000390"/>
    <x v="1"/>
    <x v="6"/>
    <s v="Newell Chalk Holder"/>
    <n v="12.39"/>
    <n v="3"/>
    <n v="0"/>
    <n v="5.6993999999999998"/>
  </r>
  <r>
    <n v="4639"/>
    <x v="2296"/>
    <x v="3"/>
    <x v="842"/>
    <d v="2014-04-30T00:00:00"/>
    <s v="First Class"/>
    <s v="AP-10915"/>
    <x v="275"/>
    <x v="0"/>
    <s v="United States"/>
    <s v="Los Angeles"/>
    <x v="1"/>
    <n v="90045"/>
    <x v="1"/>
    <s v="OFF-AR-10001725"/>
    <x v="1"/>
    <x v="6"/>
    <s v="Boston Home &amp; Office Model 2000 Electric Pencil Sharpeners"/>
    <n v="47.3"/>
    <n v="2"/>
    <n v="0"/>
    <n v="12.298000000000002"/>
  </r>
  <r>
    <n v="4640"/>
    <x v="2297"/>
    <x v="0"/>
    <x v="108"/>
    <d v="2013-09-17T00:00:00"/>
    <s v="Standard Class"/>
    <s v="JF-15565"/>
    <x v="535"/>
    <x v="0"/>
    <s v="United States"/>
    <s v="Newport News"/>
    <x v="17"/>
    <n v="23602"/>
    <x v="0"/>
    <s v="TEC-CO-10001943"/>
    <x v="2"/>
    <x v="16"/>
    <s v="Canon PC-428 Personal Copier"/>
    <n v="1599.92"/>
    <n v="8"/>
    <n v="0"/>
    <n v="751.9624"/>
  </r>
  <r>
    <n v="4641"/>
    <x v="2297"/>
    <x v="0"/>
    <x v="108"/>
    <d v="2013-09-17T00:00:00"/>
    <s v="Standard Class"/>
    <s v="JF-15565"/>
    <x v="535"/>
    <x v="0"/>
    <s v="United States"/>
    <s v="Newport News"/>
    <x v="17"/>
    <n v="23602"/>
    <x v="0"/>
    <s v="OFF-EN-10002312"/>
    <x v="1"/>
    <x v="12"/>
    <s v="#10 Self-Seal White Envelopes"/>
    <n v="11.09"/>
    <n v="1"/>
    <n v="0"/>
    <n v="5.4340999999999999"/>
  </r>
  <r>
    <n v="4642"/>
    <x v="2298"/>
    <x v="3"/>
    <x v="760"/>
    <d v="2014-10-25T00:00:00"/>
    <s v="Second Class"/>
    <s v="HA-14905"/>
    <x v="456"/>
    <x v="0"/>
    <s v="United States"/>
    <s v="Fort Collins"/>
    <x v="22"/>
    <n v="80525"/>
    <x v="1"/>
    <s v="OFF-BI-10000831"/>
    <x v="1"/>
    <x v="8"/>
    <s v="Storex Flexible Poly Binders with Double Pockets"/>
    <n v="3.1680000000000006"/>
    <n v="4"/>
    <n v="0.7"/>
    <n v="-2.5343999999999998"/>
  </r>
  <r>
    <n v="4643"/>
    <x v="2298"/>
    <x v="3"/>
    <x v="760"/>
    <d v="2014-10-25T00:00:00"/>
    <s v="Second Class"/>
    <s v="HA-14905"/>
    <x v="456"/>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x v="476"/>
    <x v="0"/>
    <s v="United States"/>
    <s v="Seattle"/>
    <x v="4"/>
    <n v="98105"/>
    <x v="1"/>
    <s v="OFF-BI-10002003"/>
    <x v="1"/>
    <x v="8"/>
    <s v="Ibico Presentation Index for Binding Systems"/>
    <n v="6.3680000000000003"/>
    <n v="2"/>
    <n v="0.2"/>
    <n v="2.1492"/>
  </r>
  <r>
    <n v="4645"/>
    <x v="2299"/>
    <x v="1"/>
    <x v="991"/>
    <d v="2012-08-06T00:00:00"/>
    <s v="Standard Class"/>
    <s v="Co-12640"/>
    <x v="476"/>
    <x v="0"/>
    <s v="United States"/>
    <s v="Seattle"/>
    <x v="4"/>
    <n v="98105"/>
    <x v="1"/>
    <s v="TEC-MA-10001972"/>
    <x v="2"/>
    <x v="15"/>
    <s v="Okidata C331dn Printer"/>
    <n v="558.4"/>
    <n v="2"/>
    <n v="0.2"/>
    <n v="41.880000000000024"/>
  </r>
  <r>
    <n v="4646"/>
    <x v="2300"/>
    <x v="0"/>
    <x v="399"/>
    <d v="2013-08-17T00:00:00"/>
    <s v="Standard Class"/>
    <s v="BC-11125"/>
    <x v="604"/>
    <x v="2"/>
    <s v="United States"/>
    <s v="New York City"/>
    <x v="15"/>
    <n v="10011"/>
    <x v="3"/>
    <s v="FUR-CH-10000225"/>
    <x v="0"/>
    <x v="1"/>
    <s v="Global Geo Office Task Chair, Gray"/>
    <n v="145.76400000000001"/>
    <n v="2"/>
    <n v="0.1"/>
    <n v="-8.0980000000000167"/>
  </r>
  <r>
    <n v="4647"/>
    <x v="2301"/>
    <x v="2"/>
    <x v="992"/>
    <d v="2011-06-05T00:00:00"/>
    <s v="Standard Class"/>
    <s v="EB-13840"/>
    <x v="225"/>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x v="748"/>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x v="10"/>
    <x v="1"/>
    <s v="United States"/>
    <s v="Seattle"/>
    <x v="4"/>
    <n v="98103"/>
    <x v="1"/>
    <s v="OFF-PA-10003228"/>
    <x v="1"/>
    <x v="10"/>
    <s v="Xerox 1917"/>
    <n v="440.18999999999994"/>
    <n v="9"/>
    <n v="0"/>
    <n v="206.88929999999996"/>
  </r>
  <r>
    <n v="4650"/>
    <x v="2303"/>
    <x v="3"/>
    <x v="304"/>
    <d v="2014-05-20T00:00:00"/>
    <s v="Standard Class"/>
    <s v="KB-16585"/>
    <x v="10"/>
    <x v="1"/>
    <s v="United States"/>
    <s v="Seattle"/>
    <x v="4"/>
    <n v="98103"/>
    <x v="1"/>
    <s v="OFF-SU-10004498"/>
    <x v="1"/>
    <x v="14"/>
    <s v="Martin-Yale Premier Letter Opener"/>
    <n v="64.400000000000006"/>
    <n v="5"/>
    <n v="0"/>
    <n v="1.9320000000000004"/>
  </r>
  <r>
    <n v="4651"/>
    <x v="2304"/>
    <x v="3"/>
    <x v="798"/>
    <d v="2014-04-13T00:00:00"/>
    <s v="Standard Class"/>
    <s v="AH-10120"/>
    <x v="571"/>
    <x v="2"/>
    <s v="United States"/>
    <s v="San Francisco"/>
    <x v="1"/>
    <n v="94110"/>
    <x v="1"/>
    <s v="OFF-PA-10001878"/>
    <x v="1"/>
    <x v="10"/>
    <s v="Xerox 1891"/>
    <n v="244.54999999999998"/>
    <n v="5"/>
    <n v="0"/>
    <n v="114.93849999999998"/>
  </r>
  <r>
    <n v="4652"/>
    <x v="2304"/>
    <x v="3"/>
    <x v="798"/>
    <d v="2014-04-13T00:00:00"/>
    <s v="Standard Class"/>
    <s v="AH-10120"/>
    <x v="571"/>
    <x v="2"/>
    <s v="United States"/>
    <s v="San Francisco"/>
    <x v="1"/>
    <n v="94110"/>
    <x v="1"/>
    <s v="OFF-PA-10002923"/>
    <x v="1"/>
    <x v="10"/>
    <s v="Xerox 1942"/>
    <n v="195.76"/>
    <n v="4"/>
    <n v="0"/>
    <n v="97.88"/>
  </r>
  <r>
    <n v="4653"/>
    <x v="2305"/>
    <x v="3"/>
    <x v="922"/>
    <d v="2014-02-24T00:00:00"/>
    <s v="Standard Class"/>
    <s v="GH-14410"/>
    <x v="689"/>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x v="689"/>
    <x v="2"/>
    <s v="United States"/>
    <s v="Perth Amboy"/>
    <x v="30"/>
    <n v="8861"/>
    <x v="3"/>
    <s v="OFF-ST-10003123"/>
    <x v="1"/>
    <x v="4"/>
    <s v="Fellowes Bases and Tops For Staxonsteel/High-Stak Systems"/>
    <n v="166.45"/>
    <n v="5"/>
    <n v="0"/>
    <n v="39.947999999999993"/>
  </r>
  <r>
    <n v="4655"/>
    <x v="2306"/>
    <x v="3"/>
    <x v="92"/>
    <d v="2014-06-27T00:00:00"/>
    <s v="Second Class"/>
    <s v="KT-16480"/>
    <x v="409"/>
    <x v="0"/>
    <s v="United States"/>
    <s v="San Francisco"/>
    <x v="1"/>
    <n v="94110"/>
    <x v="1"/>
    <s v="OFF-FA-10001332"/>
    <x v="1"/>
    <x v="13"/>
    <s v="Acco Banker's Clasps, 5 3/4&quot;-Long"/>
    <n v="2.88"/>
    <n v="1"/>
    <n v="0"/>
    <n v="1.3535999999999999"/>
  </r>
  <r>
    <n v="4656"/>
    <x v="2307"/>
    <x v="2"/>
    <x v="952"/>
    <d v="2011-05-10T00:00:00"/>
    <s v="Standard Class"/>
    <s v="KH-16330"/>
    <x v="542"/>
    <x v="1"/>
    <s v="United States"/>
    <s v="Freeport"/>
    <x v="10"/>
    <n v="61032"/>
    <x v="2"/>
    <s v="OFF-ST-10003442"/>
    <x v="1"/>
    <x v="4"/>
    <s v="Eldon Portable Mobile Manager"/>
    <n v="45.248000000000005"/>
    <n v="2"/>
    <n v="0.2"/>
    <n v="3.9591999999999992"/>
  </r>
  <r>
    <n v="4657"/>
    <x v="2308"/>
    <x v="1"/>
    <x v="910"/>
    <d v="2012-05-07T00:00:00"/>
    <s v="Standard Class"/>
    <s v="SV-20785"/>
    <x v="647"/>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x v="647"/>
    <x v="0"/>
    <s v="United States"/>
    <s v="Philadelphia"/>
    <x v="9"/>
    <n v="19140"/>
    <x v="3"/>
    <s v="OFF-AP-10003266"/>
    <x v="1"/>
    <x v="9"/>
    <s v="Holmes Replacement Filter for HEPA Air Cleaner, Large Room"/>
    <n v="23.696000000000002"/>
    <n v="2"/>
    <n v="0.2"/>
    <n v="6.5164"/>
  </r>
  <r>
    <n v="4659"/>
    <x v="2308"/>
    <x v="1"/>
    <x v="910"/>
    <d v="2012-05-07T00:00:00"/>
    <s v="Standard Class"/>
    <s v="SV-20785"/>
    <x v="647"/>
    <x v="0"/>
    <s v="United States"/>
    <s v="Philadelphia"/>
    <x v="9"/>
    <n v="19140"/>
    <x v="3"/>
    <s v="OFF-PA-10002230"/>
    <x v="1"/>
    <x v="10"/>
    <s v="Xerox 1897"/>
    <n v="7.9680000000000009"/>
    <n v="2"/>
    <n v="0.2"/>
    <n v="2.8884000000000007"/>
  </r>
  <r>
    <n v="4660"/>
    <x v="2308"/>
    <x v="1"/>
    <x v="910"/>
    <d v="2012-05-07T00:00:00"/>
    <s v="Standard Class"/>
    <s v="SV-20785"/>
    <x v="647"/>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x v="647"/>
    <x v="0"/>
    <s v="United States"/>
    <s v="Philadelphia"/>
    <x v="9"/>
    <n v="19140"/>
    <x v="3"/>
    <s v="TEC-AC-10001542"/>
    <x v="2"/>
    <x v="11"/>
    <s v="SanDisk Cruzer 16 GB USB Flash Drive"/>
    <n v="27.552000000000003"/>
    <n v="3"/>
    <n v="0.2"/>
    <n v="-0.3444000000000047"/>
  </r>
  <r>
    <n v="4662"/>
    <x v="2308"/>
    <x v="1"/>
    <x v="910"/>
    <d v="2012-05-07T00:00:00"/>
    <s v="Standard Class"/>
    <s v="SV-20785"/>
    <x v="647"/>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x v="647"/>
    <x v="0"/>
    <s v="United States"/>
    <s v="Philadelphia"/>
    <x v="9"/>
    <n v="19140"/>
    <x v="3"/>
    <s v="OFF-ST-10000563"/>
    <x v="1"/>
    <x v="4"/>
    <s v="Fellowes Bankers Box Stor/Drawer Steel Plus"/>
    <n v="76.75200000000001"/>
    <n v="3"/>
    <n v="0.2"/>
    <n v="-9.5940000000000012"/>
  </r>
  <r>
    <n v="4664"/>
    <x v="2309"/>
    <x v="0"/>
    <x v="31"/>
    <d v="2013-09-23T00:00:00"/>
    <s v="Standard Class"/>
    <s v="PO-18850"/>
    <x v="138"/>
    <x v="0"/>
    <s v="United States"/>
    <s v="Jacksonville"/>
    <x v="2"/>
    <n v="32216"/>
    <x v="0"/>
    <s v="OFF-LA-10002787"/>
    <x v="1"/>
    <x v="2"/>
    <s v="Avery 480"/>
    <n v="3"/>
    <n v="1"/>
    <n v="0.2"/>
    <n v="1.0499999999999998"/>
  </r>
  <r>
    <n v="4665"/>
    <x v="2310"/>
    <x v="0"/>
    <x v="897"/>
    <d v="2013-09-27T00:00:00"/>
    <s v="Standard Class"/>
    <s v="AC-10450"/>
    <x v="549"/>
    <x v="0"/>
    <s v="United States"/>
    <s v="Pembroke Pines"/>
    <x v="2"/>
    <n v="33024"/>
    <x v="0"/>
    <s v="OFF-BI-10004022"/>
    <x v="1"/>
    <x v="8"/>
    <s v="Acco Suede Grain Vinyl Round Ring Binder"/>
    <n v="7.5060000000000002"/>
    <n v="9"/>
    <n v="0.7"/>
    <n v="-6.0047999999999977"/>
  </r>
  <r>
    <n v="4666"/>
    <x v="2310"/>
    <x v="0"/>
    <x v="897"/>
    <d v="2013-09-27T00:00:00"/>
    <s v="Standard Class"/>
    <s v="AC-10450"/>
    <x v="549"/>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x v="10"/>
    <x v="1"/>
    <s v="United States"/>
    <s v="Seattle"/>
    <x v="4"/>
    <n v="98115"/>
    <x v="1"/>
    <s v="FUR-FU-10000076"/>
    <x v="0"/>
    <x v="5"/>
    <s v="24-Hour Round Wall Clock"/>
    <n v="79.92"/>
    <n v="4"/>
    <n v="0"/>
    <n v="34.365600000000008"/>
  </r>
  <r>
    <n v="4668"/>
    <x v="2311"/>
    <x v="0"/>
    <x v="994"/>
    <d v="2013-01-17T00:00:00"/>
    <s v="Standard Class"/>
    <s v="KB-16585"/>
    <x v="10"/>
    <x v="1"/>
    <s v="United States"/>
    <s v="Seattle"/>
    <x v="4"/>
    <n v="98115"/>
    <x v="1"/>
    <s v="TEC-AC-10002335"/>
    <x v="2"/>
    <x v="11"/>
    <s v="Logitech Media Keyboard K200"/>
    <n v="69.98"/>
    <n v="2"/>
    <n v="0"/>
    <n v="13.296199999999999"/>
  </r>
  <r>
    <n v="4669"/>
    <x v="2312"/>
    <x v="3"/>
    <x v="636"/>
    <d v="2014-05-12T00:00:00"/>
    <s v="Standard Class"/>
    <s v="DB-13555"/>
    <x v="587"/>
    <x v="1"/>
    <s v="United States"/>
    <s v="Fort Worth"/>
    <x v="5"/>
    <n v="76106"/>
    <x v="2"/>
    <s v="OFF-BI-10002827"/>
    <x v="1"/>
    <x v="8"/>
    <s v="Avery Durable Poly Binders"/>
    <n v="11.059999999999999"/>
    <n v="10"/>
    <n v="0.8"/>
    <n v="-18.802"/>
  </r>
  <r>
    <n v="4670"/>
    <x v="2312"/>
    <x v="3"/>
    <x v="636"/>
    <d v="2014-05-12T00:00:00"/>
    <s v="Standard Class"/>
    <s v="DB-13555"/>
    <x v="587"/>
    <x v="1"/>
    <s v="United States"/>
    <s v="Fort Worth"/>
    <x v="5"/>
    <n v="76106"/>
    <x v="2"/>
    <s v="FUR-BO-10001601"/>
    <x v="0"/>
    <x v="0"/>
    <s v="Sauder Mission Library with Doors, Fruitwood Finish"/>
    <n v="623.46479999999997"/>
    <n v="7"/>
    <n v="0.32"/>
    <n v="-119.19180000000006"/>
  </r>
  <r>
    <n v="4671"/>
    <x v="2312"/>
    <x v="3"/>
    <x v="636"/>
    <d v="2014-05-12T00:00:00"/>
    <s v="Standard Class"/>
    <s v="DB-13555"/>
    <x v="587"/>
    <x v="1"/>
    <s v="United States"/>
    <s v="Fort Worth"/>
    <x v="5"/>
    <n v="76106"/>
    <x v="2"/>
    <s v="OFF-ST-10001932"/>
    <x v="1"/>
    <x v="4"/>
    <s v="Fellowes Staxonsteel Drawer Files"/>
    <n v="772.68000000000006"/>
    <n v="5"/>
    <n v="0.2"/>
    <n v="-57.950999999999993"/>
  </r>
  <r>
    <n v="4672"/>
    <x v="2313"/>
    <x v="0"/>
    <x v="995"/>
    <d v="2013-08-07T00:00:00"/>
    <s v="Standard Class"/>
    <s v="KL-16645"/>
    <x v="107"/>
    <x v="0"/>
    <s v="United States"/>
    <s v="Detroit"/>
    <x v="12"/>
    <n v="48205"/>
    <x v="2"/>
    <s v="OFF-AP-10001005"/>
    <x v="1"/>
    <x v="9"/>
    <s v="Honeywell Quietcare HEPA Air Cleaner"/>
    <n v="283.14000000000004"/>
    <n v="4"/>
    <n v="0.1"/>
    <n v="72.357999999999976"/>
  </r>
  <r>
    <n v="4673"/>
    <x v="2313"/>
    <x v="0"/>
    <x v="995"/>
    <d v="2013-08-07T00:00:00"/>
    <s v="Standard Class"/>
    <s v="KL-16645"/>
    <x v="107"/>
    <x v="0"/>
    <s v="United States"/>
    <s v="Detroit"/>
    <x v="12"/>
    <n v="48205"/>
    <x v="2"/>
    <s v="TEC-PH-10004042"/>
    <x v="2"/>
    <x v="7"/>
    <s v="ClearOne Communications CHAT 70 OC Speaker Phone"/>
    <n v="635.96"/>
    <n v="4"/>
    <n v="0"/>
    <n v="165.34960000000001"/>
  </r>
  <r>
    <n v="4674"/>
    <x v="2313"/>
    <x v="0"/>
    <x v="995"/>
    <d v="2013-08-07T00:00:00"/>
    <s v="Standard Class"/>
    <s v="KL-16645"/>
    <x v="107"/>
    <x v="0"/>
    <s v="United States"/>
    <s v="Detroit"/>
    <x v="12"/>
    <n v="48205"/>
    <x v="2"/>
    <s v="TEC-PH-10001079"/>
    <x v="2"/>
    <x v="7"/>
    <s v="Polycom SoundPoint Pro SE-225 Corded phone"/>
    <n v="118.99"/>
    <n v="1"/>
    <n v="0"/>
    <n v="33.3172"/>
  </r>
  <r>
    <n v="4675"/>
    <x v="2313"/>
    <x v="0"/>
    <x v="995"/>
    <d v="2013-08-07T00:00:00"/>
    <s v="Standard Class"/>
    <s v="KL-16645"/>
    <x v="107"/>
    <x v="0"/>
    <s v="United States"/>
    <s v="Detroit"/>
    <x v="12"/>
    <n v="48205"/>
    <x v="2"/>
    <s v="FUR-FU-10002918"/>
    <x v="0"/>
    <x v="5"/>
    <s v="Eldon ClusterMat Chair Mat with Cordless Antistatic Protection"/>
    <n v="272.94"/>
    <n v="3"/>
    <n v="0"/>
    <n v="30.023400000000009"/>
  </r>
  <r>
    <n v="4676"/>
    <x v="2314"/>
    <x v="3"/>
    <x v="996"/>
    <d v="2014-03-30T00:00:00"/>
    <s v="Second Class"/>
    <s v="AG-10270"/>
    <x v="8"/>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x v="639"/>
    <x v="0"/>
    <s v="United States"/>
    <s v="Logan"/>
    <x v="7"/>
    <n v="84321"/>
    <x v="1"/>
    <s v="OFF-BI-10001617"/>
    <x v="1"/>
    <x v="8"/>
    <s v="GBC Wire Binding Combs"/>
    <n v="33.088000000000001"/>
    <n v="4"/>
    <n v="0.2"/>
    <n v="11.167199999999999"/>
  </r>
  <r>
    <n v="4678"/>
    <x v="2315"/>
    <x v="2"/>
    <x v="619"/>
    <d v="2011-03-19T00:00:00"/>
    <s v="Standard Class"/>
    <s v="JF-15295"/>
    <x v="639"/>
    <x v="0"/>
    <s v="United States"/>
    <s v="Logan"/>
    <x v="7"/>
    <n v="84321"/>
    <x v="1"/>
    <s v="OFF-ST-10000736"/>
    <x v="1"/>
    <x v="4"/>
    <s v="Carina Double Wide Media Storage Towers in Natural &amp; Black"/>
    <n v="80.98"/>
    <n v="1"/>
    <n v="0"/>
    <n v="3.2391999999999967"/>
  </r>
  <r>
    <n v="4679"/>
    <x v="2315"/>
    <x v="2"/>
    <x v="619"/>
    <d v="2011-03-19T00:00:00"/>
    <s v="Standard Class"/>
    <s v="JF-15295"/>
    <x v="639"/>
    <x v="0"/>
    <s v="United States"/>
    <s v="Logan"/>
    <x v="7"/>
    <n v="84321"/>
    <x v="1"/>
    <s v="TEC-AC-10004877"/>
    <x v="2"/>
    <x v="11"/>
    <s v="Imation 30456 USB Flash Drive 8GB"/>
    <n v="82.800000000000011"/>
    <n v="12"/>
    <n v="0"/>
    <n v="6.6239999999999952"/>
  </r>
  <r>
    <n v="4680"/>
    <x v="2315"/>
    <x v="2"/>
    <x v="619"/>
    <d v="2011-03-19T00:00:00"/>
    <s v="Standard Class"/>
    <s v="JF-15295"/>
    <x v="639"/>
    <x v="0"/>
    <s v="United States"/>
    <s v="Logan"/>
    <x v="7"/>
    <n v="84321"/>
    <x v="1"/>
    <s v="OFF-ST-10003221"/>
    <x v="1"/>
    <x v="4"/>
    <s v="Staples"/>
    <n v="21.36"/>
    <n v="2"/>
    <n v="0"/>
    <n v="5.7672000000000008"/>
  </r>
  <r>
    <n v="4681"/>
    <x v="2315"/>
    <x v="2"/>
    <x v="619"/>
    <d v="2011-03-19T00:00:00"/>
    <s v="Standard Class"/>
    <s v="JF-15295"/>
    <x v="639"/>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x v="681"/>
    <x v="0"/>
    <s v="United States"/>
    <s v="Auburn"/>
    <x v="15"/>
    <n v="13021"/>
    <x v="3"/>
    <s v="OFF-FA-10000936"/>
    <x v="1"/>
    <x v="13"/>
    <s v="Acco Hot Clips Clips to Go"/>
    <n v="29.61"/>
    <n v="9"/>
    <n v="0"/>
    <n v="13.324499999999999"/>
  </r>
  <r>
    <n v="4683"/>
    <x v="2317"/>
    <x v="0"/>
    <x v="49"/>
    <d v="2013-12-02T00:00:00"/>
    <s v="Same Day"/>
    <s v="MV-18190"/>
    <x v="160"/>
    <x v="0"/>
    <s v="United States"/>
    <s v="Raleigh"/>
    <x v="3"/>
    <n v="27604"/>
    <x v="0"/>
    <s v="TEC-PH-10003811"/>
    <x v="2"/>
    <x v="7"/>
    <s v="Jabra Supreme Plus Driver Edition Headset"/>
    <n v="863.928"/>
    <n v="9"/>
    <n v="0.2"/>
    <n v="86.392799999999994"/>
  </r>
  <r>
    <n v="4684"/>
    <x v="2318"/>
    <x v="0"/>
    <x v="48"/>
    <d v="2013-09-04T00:00:00"/>
    <s v="Standard Class"/>
    <s v="GB-14530"/>
    <x v="334"/>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x v="334"/>
    <x v="1"/>
    <s v="United States"/>
    <s v="Philadelphia"/>
    <x v="9"/>
    <n v="19120"/>
    <x v="3"/>
    <s v="FUR-BO-10002853"/>
    <x v="0"/>
    <x v="0"/>
    <s v="O'Sullivan 5-Shelf Heavy-Duty Bookcases"/>
    <n v="163.88"/>
    <n v="4"/>
    <n v="0.5"/>
    <n v="-81.94"/>
  </r>
  <r>
    <n v="4686"/>
    <x v="2318"/>
    <x v="0"/>
    <x v="48"/>
    <d v="2013-09-04T00:00:00"/>
    <s v="Standard Class"/>
    <s v="GB-14530"/>
    <x v="334"/>
    <x v="1"/>
    <s v="United States"/>
    <s v="Philadelphia"/>
    <x v="9"/>
    <n v="19120"/>
    <x v="3"/>
    <s v="OFF-BI-10002071"/>
    <x v="1"/>
    <x v="8"/>
    <s v="Fellowes Black Plastic Comb Bindings"/>
    <n v="3.4860000000000002"/>
    <n v="2"/>
    <n v="0.7"/>
    <n v="-2.7887999999999993"/>
  </r>
  <r>
    <n v="4687"/>
    <x v="2318"/>
    <x v="0"/>
    <x v="48"/>
    <d v="2013-09-04T00:00:00"/>
    <s v="Standard Class"/>
    <s v="GB-14530"/>
    <x v="334"/>
    <x v="1"/>
    <s v="United States"/>
    <s v="Philadelphia"/>
    <x v="9"/>
    <n v="19120"/>
    <x v="3"/>
    <s v="OFF-FA-10000053"/>
    <x v="1"/>
    <x v="13"/>
    <s v="Revere Boxed Rubber Bands by Revere"/>
    <n v="10.584"/>
    <n v="7"/>
    <n v="0.2"/>
    <n v="-2.3813999999999993"/>
  </r>
  <r>
    <n v="4688"/>
    <x v="2319"/>
    <x v="0"/>
    <x v="890"/>
    <d v="2013-07-01T00:00:00"/>
    <s v="Standard Class"/>
    <s v="HL-15040"/>
    <x v="332"/>
    <x v="0"/>
    <s v="United States"/>
    <s v="Richmond"/>
    <x v="14"/>
    <n v="47374"/>
    <x v="2"/>
    <s v="TEC-PH-10001305"/>
    <x v="2"/>
    <x v="7"/>
    <s v="Panasonic KX TS208W Corded phone"/>
    <n v="440.91"/>
    <n v="9"/>
    <n v="0"/>
    <n v="123.45480000000005"/>
  </r>
  <r>
    <n v="4689"/>
    <x v="2320"/>
    <x v="3"/>
    <x v="983"/>
    <d v="2014-04-04T00:00:00"/>
    <s v="Standard Class"/>
    <s v="BP-11155"/>
    <x v="669"/>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x v="564"/>
    <x v="0"/>
    <s v="United States"/>
    <s v="Tucson"/>
    <x v="16"/>
    <n v="85705"/>
    <x v="1"/>
    <s v="FUR-FU-10001876"/>
    <x v="0"/>
    <x v="5"/>
    <s v="Computer Room Manger, 14&quot;"/>
    <n v="51.967999999999996"/>
    <n v="2"/>
    <n v="0.2"/>
    <n v="10.393599999999998"/>
  </r>
  <r>
    <n v="4691"/>
    <x v="2321"/>
    <x v="2"/>
    <x v="414"/>
    <d v="2011-12-22T00:00:00"/>
    <s v="First Class"/>
    <s v="CT-11995"/>
    <x v="564"/>
    <x v="0"/>
    <s v="United States"/>
    <s v="Tucson"/>
    <x v="16"/>
    <n v="85705"/>
    <x v="1"/>
    <s v="TEC-AC-10003628"/>
    <x v="2"/>
    <x v="11"/>
    <s v="Logitech 910-002974 M325 Wireless Mouse for Web Scrolling"/>
    <n v="71.975999999999999"/>
    <n v="3"/>
    <n v="0.2"/>
    <n v="21.592800000000011"/>
  </r>
  <r>
    <n v="4692"/>
    <x v="2321"/>
    <x v="2"/>
    <x v="414"/>
    <d v="2011-12-22T00:00:00"/>
    <s v="First Class"/>
    <s v="CT-11995"/>
    <x v="564"/>
    <x v="0"/>
    <s v="United States"/>
    <s v="Tucson"/>
    <x v="16"/>
    <n v="85705"/>
    <x v="1"/>
    <s v="FUR-CH-10004860"/>
    <x v="0"/>
    <x v="1"/>
    <s v="Global Low Back Tilter Chair"/>
    <n v="242.35200000000003"/>
    <n v="3"/>
    <n v="0.2"/>
    <n v="-42.411600000000035"/>
  </r>
  <r>
    <n v="4693"/>
    <x v="2321"/>
    <x v="2"/>
    <x v="414"/>
    <d v="2011-12-22T00:00:00"/>
    <s v="First Class"/>
    <s v="CT-11995"/>
    <x v="564"/>
    <x v="0"/>
    <s v="United States"/>
    <s v="Tucson"/>
    <x v="16"/>
    <n v="85705"/>
    <x v="1"/>
    <s v="OFF-PA-10000357"/>
    <x v="1"/>
    <x v="10"/>
    <s v="Xerox 1888"/>
    <n v="221.92000000000002"/>
    <n v="5"/>
    <n v="0.2"/>
    <n v="77.671999999999983"/>
  </r>
  <r>
    <n v="4694"/>
    <x v="2321"/>
    <x v="2"/>
    <x v="414"/>
    <d v="2011-12-22T00:00:00"/>
    <s v="First Class"/>
    <s v="CT-11995"/>
    <x v="564"/>
    <x v="0"/>
    <s v="United States"/>
    <s v="Tucson"/>
    <x v="16"/>
    <n v="85705"/>
    <x v="1"/>
    <s v="OFF-PA-10003270"/>
    <x v="1"/>
    <x v="10"/>
    <s v="Xerox 1954"/>
    <n v="8.4480000000000004"/>
    <n v="2"/>
    <n v="0.2"/>
    <n v="2.6399999999999997"/>
  </r>
  <r>
    <n v="4695"/>
    <x v="2322"/>
    <x v="1"/>
    <x v="997"/>
    <d v="2012-12-17T00:00:00"/>
    <s v="Same Day"/>
    <s v="JL-15835"/>
    <x v="252"/>
    <x v="0"/>
    <s v="United States"/>
    <s v="Detroit"/>
    <x v="12"/>
    <n v="48205"/>
    <x v="2"/>
    <s v="OFF-BI-10000320"/>
    <x v="1"/>
    <x v="8"/>
    <s v="GBC Plastic Binding Combs"/>
    <n v="29.52"/>
    <n v="4"/>
    <n v="0"/>
    <n v="14.4648"/>
  </r>
  <r>
    <n v="4696"/>
    <x v="2322"/>
    <x v="1"/>
    <x v="997"/>
    <d v="2012-12-17T00:00:00"/>
    <s v="Same Day"/>
    <s v="JL-15835"/>
    <x v="252"/>
    <x v="0"/>
    <s v="United States"/>
    <s v="Detroit"/>
    <x v="12"/>
    <n v="48205"/>
    <x v="2"/>
    <s v="FUR-CH-10003846"/>
    <x v="0"/>
    <x v="1"/>
    <s v="Hon Valutask Swivel Chairs"/>
    <n v="302.94"/>
    <n v="3"/>
    <n v="0"/>
    <n v="48.470400000000012"/>
  </r>
  <r>
    <n v="4697"/>
    <x v="2322"/>
    <x v="1"/>
    <x v="997"/>
    <d v="2012-12-17T00:00:00"/>
    <s v="Same Day"/>
    <s v="JL-15835"/>
    <x v="252"/>
    <x v="0"/>
    <s v="United States"/>
    <s v="Detroit"/>
    <x v="12"/>
    <n v="48205"/>
    <x v="2"/>
    <s v="FUR-CH-10004875"/>
    <x v="0"/>
    <x v="1"/>
    <s v="Harbour Creations 67200 Series Stacking Chairs"/>
    <n v="142.36000000000001"/>
    <n v="2"/>
    <n v="0"/>
    <n v="38.437200000000004"/>
  </r>
  <r>
    <n v="4698"/>
    <x v="2322"/>
    <x v="1"/>
    <x v="997"/>
    <d v="2012-12-17T00:00:00"/>
    <s v="Same Day"/>
    <s v="JL-15835"/>
    <x v="252"/>
    <x v="0"/>
    <s v="United States"/>
    <s v="Detroit"/>
    <x v="12"/>
    <n v="48205"/>
    <x v="2"/>
    <s v="FUR-CH-10003817"/>
    <x v="0"/>
    <x v="1"/>
    <s v="Global Value Steno Chair, Gray"/>
    <n v="546.66"/>
    <n v="9"/>
    <n v="0"/>
    <n v="136.66500000000002"/>
  </r>
  <r>
    <n v="4699"/>
    <x v="2322"/>
    <x v="1"/>
    <x v="997"/>
    <d v="2012-12-17T00:00:00"/>
    <s v="Same Day"/>
    <s v="JL-15835"/>
    <x v="252"/>
    <x v="0"/>
    <s v="United States"/>
    <s v="Detroit"/>
    <x v="12"/>
    <n v="48205"/>
    <x v="2"/>
    <s v="FUR-FU-10002116"/>
    <x v="0"/>
    <x v="5"/>
    <s v="Tenex Carpeted, Granite-Look or Clear Contemporary Contour Shape Chair Mats"/>
    <n v="212.13"/>
    <n v="3"/>
    <n v="0"/>
    <n v="14.849099999999979"/>
  </r>
  <r>
    <n v="4700"/>
    <x v="2323"/>
    <x v="3"/>
    <x v="943"/>
    <d v="2014-05-18T00:00:00"/>
    <s v="Standard Class"/>
    <s v="JK-16120"/>
    <x v="451"/>
    <x v="2"/>
    <s v="United States"/>
    <s v="Austin"/>
    <x v="5"/>
    <n v="78745"/>
    <x v="2"/>
    <s v="OFF-AR-10003481"/>
    <x v="1"/>
    <x v="6"/>
    <s v="Newell 348"/>
    <n v="5.2480000000000002"/>
    <n v="2"/>
    <n v="0.2"/>
    <n v="0.59039999999999915"/>
  </r>
  <r>
    <n v="4701"/>
    <x v="2323"/>
    <x v="3"/>
    <x v="943"/>
    <d v="2014-05-18T00:00:00"/>
    <s v="Standard Class"/>
    <s v="JK-16120"/>
    <x v="451"/>
    <x v="2"/>
    <s v="United States"/>
    <s v="Austin"/>
    <x v="5"/>
    <n v="78745"/>
    <x v="2"/>
    <s v="OFF-ST-10004180"/>
    <x v="1"/>
    <x v="4"/>
    <s v="Safco Commercial Shelving"/>
    <n v="74.415999999999997"/>
    <n v="2"/>
    <n v="0.2"/>
    <n v="-14.883200000000002"/>
  </r>
  <r>
    <n v="4702"/>
    <x v="2323"/>
    <x v="3"/>
    <x v="943"/>
    <d v="2014-05-18T00:00:00"/>
    <s v="Standard Class"/>
    <s v="JK-16120"/>
    <x v="451"/>
    <x v="2"/>
    <s v="United States"/>
    <s v="Austin"/>
    <x v="5"/>
    <n v="78745"/>
    <x v="2"/>
    <s v="OFF-PA-10003657"/>
    <x v="1"/>
    <x v="10"/>
    <s v="Xerox 1927"/>
    <n v="6.8480000000000008"/>
    <n v="2"/>
    <n v="0.2"/>
    <n v="2.1399999999999992"/>
  </r>
  <r>
    <n v="4703"/>
    <x v="2323"/>
    <x v="3"/>
    <x v="943"/>
    <d v="2014-05-18T00:00:00"/>
    <s v="Standard Class"/>
    <s v="JK-16120"/>
    <x v="451"/>
    <x v="2"/>
    <s v="United States"/>
    <s v="Austin"/>
    <x v="5"/>
    <n v="78745"/>
    <x v="2"/>
    <s v="FUR-FU-10001967"/>
    <x v="0"/>
    <x v="5"/>
    <s v="Telescoping Adjustable Floor Lamp"/>
    <n v="7.9959999999999996"/>
    <n v="1"/>
    <n v="0.6"/>
    <n v="-6.9964999999999993"/>
  </r>
  <r>
    <n v="4704"/>
    <x v="2324"/>
    <x v="0"/>
    <x v="890"/>
    <d v="2013-06-29T00:00:00"/>
    <s v="Standard Class"/>
    <s v="DH-13075"/>
    <x v="704"/>
    <x v="1"/>
    <s v="United States"/>
    <s v="Houston"/>
    <x v="5"/>
    <n v="77095"/>
    <x v="2"/>
    <s v="OFF-AP-10002082"/>
    <x v="1"/>
    <x v="9"/>
    <s v="Holmes HEPA Air Purifier"/>
    <n v="8.711999999999998"/>
    <n v="2"/>
    <n v="0.8"/>
    <n v="-19.602000000000007"/>
  </r>
  <r>
    <n v="4705"/>
    <x v="2325"/>
    <x v="0"/>
    <x v="624"/>
    <d v="2013-05-19T00:00:00"/>
    <s v="First Class"/>
    <s v="AG-10900"/>
    <x v="151"/>
    <x v="0"/>
    <s v="United States"/>
    <s v="Waterbury"/>
    <x v="29"/>
    <n v="6708"/>
    <x v="3"/>
    <s v="OFF-SU-10000381"/>
    <x v="1"/>
    <x v="14"/>
    <s v="Acme Forged Steel Scissors with Black Enamel Handles"/>
    <n v="65.17"/>
    <n v="7"/>
    <n v="0"/>
    <n v="18.899299999999997"/>
  </r>
  <r>
    <n v="4706"/>
    <x v="2325"/>
    <x v="0"/>
    <x v="624"/>
    <d v="2013-05-19T00:00:00"/>
    <s v="First Class"/>
    <s v="AG-10900"/>
    <x v="151"/>
    <x v="0"/>
    <s v="United States"/>
    <s v="Waterbury"/>
    <x v="29"/>
    <n v="6708"/>
    <x v="3"/>
    <s v="OFF-LA-10002475"/>
    <x v="1"/>
    <x v="2"/>
    <s v="Avery 519"/>
    <n v="14.62"/>
    <n v="2"/>
    <n v="0"/>
    <n v="6.8713999999999995"/>
  </r>
  <r>
    <n v="4707"/>
    <x v="2325"/>
    <x v="0"/>
    <x v="624"/>
    <d v="2013-05-19T00:00:00"/>
    <s v="First Class"/>
    <s v="AG-10900"/>
    <x v="151"/>
    <x v="0"/>
    <s v="United States"/>
    <s v="Waterbury"/>
    <x v="29"/>
    <n v="6708"/>
    <x v="3"/>
    <s v="FUR-FU-10003975"/>
    <x v="0"/>
    <x v="5"/>
    <s v="Eldon Advantage Chair Mats for Low to Medium Pile Carpets"/>
    <n v="173.24"/>
    <n v="4"/>
    <n v="0"/>
    <n v="17.323999999999984"/>
  </r>
  <r>
    <n v="4708"/>
    <x v="2326"/>
    <x v="3"/>
    <x v="222"/>
    <d v="2014-07-01T00:00:00"/>
    <s v="First Class"/>
    <s v="WB-21850"/>
    <x v="576"/>
    <x v="0"/>
    <s v="United States"/>
    <s v="Los Angeles"/>
    <x v="1"/>
    <n v="90049"/>
    <x v="1"/>
    <s v="OFF-BI-10003091"/>
    <x v="1"/>
    <x v="8"/>
    <s v="GBC DocuBind TL200 Manual Binding Machine"/>
    <n v="895.92"/>
    <n v="5"/>
    <n v="0.2"/>
    <n v="302.37299999999993"/>
  </r>
  <r>
    <n v="4709"/>
    <x v="2326"/>
    <x v="3"/>
    <x v="222"/>
    <d v="2014-07-01T00:00:00"/>
    <s v="First Class"/>
    <s v="WB-21850"/>
    <x v="576"/>
    <x v="0"/>
    <s v="United States"/>
    <s v="Los Angeles"/>
    <x v="1"/>
    <n v="90049"/>
    <x v="1"/>
    <s v="OFF-ST-10002974"/>
    <x v="1"/>
    <x v="4"/>
    <s v="Trav-L-File Heavy-Duty Shuttle II, Black"/>
    <n v="130.71"/>
    <n v="3"/>
    <n v="0"/>
    <n v="39.212999999999994"/>
  </r>
  <r>
    <n v="4710"/>
    <x v="2326"/>
    <x v="3"/>
    <x v="222"/>
    <d v="2014-07-01T00:00:00"/>
    <s v="First Class"/>
    <s v="WB-21850"/>
    <x v="576"/>
    <x v="0"/>
    <s v="United States"/>
    <s v="Los Angeles"/>
    <x v="1"/>
    <n v="90049"/>
    <x v="1"/>
    <s v="OFF-AR-10000255"/>
    <x v="1"/>
    <x v="6"/>
    <s v="Newell 328"/>
    <n v="11.68"/>
    <n v="2"/>
    <n v="0"/>
    <n v="3.0367999999999995"/>
  </r>
  <r>
    <n v="4711"/>
    <x v="2326"/>
    <x v="3"/>
    <x v="222"/>
    <d v="2014-07-01T00:00:00"/>
    <s v="First Class"/>
    <s v="WB-21850"/>
    <x v="576"/>
    <x v="0"/>
    <s v="United States"/>
    <s v="Los Angeles"/>
    <x v="1"/>
    <n v="90049"/>
    <x v="1"/>
    <s v="TEC-AC-10001284"/>
    <x v="2"/>
    <x v="11"/>
    <s v="Enermax Briskie RF Wireless Keyboard and Mouse Combo"/>
    <n v="62.31"/>
    <n v="3"/>
    <n v="0"/>
    <n v="22.4316"/>
  </r>
  <r>
    <n v="4712"/>
    <x v="2327"/>
    <x v="2"/>
    <x v="691"/>
    <d v="2011-03-31T00:00:00"/>
    <s v="Same Day"/>
    <s v="JO-15280"/>
    <x v="123"/>
    <x v="0"/>
    <s v="United States"/>
    <s v="Philadelphia"/>
    <x v="9"/>
    <n v="19120"/>
    <x v="3"/>
    <s v="OFF-BI-10003529"/>
    <x v="1"/>
    <x v="8"/>
    <s v="Avery Round Ring Poly Binders"/>
    <n v="0.85200000000000009"/>
    <n v="1"/>
    <n v="0.7"/>
    <n v="-0.59639999999999982"/>
  </r>
  <r>
    <n v="4713"/>
    <x v="2328"/>
    <x v="2"/>
    <x v="757"/>
    <d v="2011-12-21T00:00:00"/>
    <s v="Standard Class"/>
    <s v="EJ-13720"/>
    <x v="719"/>
    <x v="0"/>
    <s v="United States"/>
    <s v="Huntsville"/>
    <x v="5"/>
    <n v="77340"/>
    <x v="2"/>
    <s v="OFF-PA-10000029"/>
    <x v="1"/>
    <x v="10"/>
    <s v="Xerox 224"/>
    <n v="36.288000000000011"/>
    <n v="7"/>
    <n v="0.2"/>
    <n v="12.700800000000001"/>
  </r>
  <r>
    <n v="4714"/>
    <x v="2328"/>
    <x v="2"/>
    <x v="757"/>
    <d v="2011-12-21T00:00:00"/>
    <s v="Standard Class"/>
    <s v="EJ-13720"/>
    <x v="719"/>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x v="455"/>
    <x v="0"/>
    <s v="United States"/>
    <s v="Portland"/>
    <x v="21"/>
    <n v="97206"/>
    <x v="1"/>
    <s v="TEC-PH-10002200"/>
    <x v="2"/>
    <x v="7"/>
    <s v="Aastra 6757i CT Wireless VoIP phone"/>
    <n v="344.70400000000001"/>
    <n v="2"/>
    <n v="0.2"/>
    <n v="38.779199999999989"/>
  </r>
  <r>
    <n v="4716"/>
    <x v="2330"/>
    <x v="1"/>
    <x v="793"/>
    <d v="2012-05-16T00:00:00"/>
    <s v="Standard Class"/>
    <s v="LT-16765"/>
    <x v="398"/>
    <x v="0"/>
    <s v="United States"/>
    <s v="Louisville"/>
    <x v="22"/>
    <n v="80027"/>
    <x v="1"/>
    <s v="TEC-PH-10000441"/>
    <x v="2"/>
    <x v="7"/>
    <s v="VTech DS6151"/>
    <n v="201.584"/>
    <n v="2"/>
    <n v="0.2"/>
    <n v="20.158400000000015"/>
  </r>
  <r>
    <n v="4717"/>
    <x v="2331"/>
    <x v="3"/>
    <x v="734"/>
    <d v="2014-12-08T00:00:00"/>
    <s v="Second Class"/>
    <s v="CM-12655"/>
    <x v="475"/>
    <x v="2"/>
    <s v="United States"/>
    <s v="Seattle"/>
    <x v="4"/>
    <n v="98115"/>
    <x v="1"/>
    <s v="FUR-TA-10002958"/>
    <x v="0"/>
    <x v="3"/>
    <s v="Bevis Oval Conference Table, Walnut"/>
    <n v="521.96"/>
    <n v="2"/>
    <n v="0"/>
    <n v="88.733199999999954"/>
  </r>
  <r>
    <n v="4718"/>
    <x v="2332"/>
    <x v="1"/>
    <x v="295"/>
    <d v="2012-12-17T00:00:00"/>
    <s v="Standard Class"/>
    <s v="EM-13960"/>
    <x v="75"/>
    <x v="0"/>
    <s v="United States"/>
    <s v="Baltimore"/>
    <x v="39"/>
    <n v="21215"/>
    <x v="3"/>
    <s v="OFF-AR-10001662"/>
    <x v="1"/>
    <x v="6"/>
    <s v="Rogers Handheld Barrel Pencil Sharpener"/>
    <n v="8.2200000000000006"/>
    <n v="3"/>
    <n v="0"/>
    <n v="2.2194000000000007"/>
  </r>
  <r>
    <n v="4719"/>
    <x v="2333"/>
    <x v="1"/>
    <x v="998"/>
    <d v="2012-10-11T00:00:00"/>
    <s v="First Class"/>
    <s v="DJ-13420"/>
    <x v="249"/>
    <x v="1"/>
    <s v="United States"/>
    <s v="San Francisco"/>
    <x v="1"/>
    <n v="94109"/>
    <x v="1"/>
    <s v="OFF-PA-10004101"/>
    <x v="1"/>
    <x v="10"/>
    <s v="Xerox 1894"/>
    <n v="45.36"/>
    <n v="7"/>
    <n v="0"/>
    <n v="21.772800000000004"/>
  </r>
  <r>
    <n v="4720"/>
    <x v="2334"/>
    <x v="1"/>
    <x v="24"/>
    <d v="2012-04-20T00:00:00"/>
    <s v="Second Class"/>
    <s v="DE-13255"/>
    <x v="368"/>
    <x v="2"/>
    <s v="United States"/>
    <s v="Los Angeles"/>
    <x v="1"/>
    <n v="90004"/>
    <x v="1"/>
    <s v="OFF-ST-10002756"/>
    <x v="1"/>
    <x v="4"/>
    <s v="Tennsco Stur-D-Stor Boltless Shelving, 5 Shelves, 24&quot; Deep, Sand"/>
    <n v="947.17000000000007"/>
    <n v="7"/>
    <n v="0"/>
    <n v="9.4717000000000837"/>
  </r>
  <r>
    <n v="4721"/>
    <x v="2334"/>
    <x v="1"/>
    <x v="24"/>
    <d v="2012-04-20T00:00:00"/>
    <s v="Second Class"/>
    <s v="DE-13255"/>
    <x v="368"/>
    <x v="2"/>
    <s v="United States"/>
    <s v="Los Angeles"/>
    <x v="1"/>
    <n v="90004"/>
    <x v="1"/>
    <s v="OFF-PA-10000483"/>
    <x v="1"/>
    <x v="10"/>
    <s v="Xerox 19"/>
    <n v="61.96"/>
    <n v="2"/>
    <n v="0"/>
    <n v="27.881999999999998"/>
  </r>
  <r>
    <n v="4722"/>
    <x v="2335"/>
    <x v="2"/>
    <x v="159"/>
    <d v="2011-06-11T00:00:00"/>
    <s v="Second Class"/>
    <s v="NR-18550"/>
    <x v="749"/>
    <x v="0"/>
    <s v="United States"/>
    <s v="Aurora"/>
    <x v="10"/>
    <n v="60505"/>
    <x v="2"/>
    <s v="FUR-TA-10002041"/>
    <x v="0"/>
    <x v="3"/>
    <s v="Bevis Round Conference Table Top, X-Base"/>
    <n v="268.935"/>
    <n v="3"/>
    <n v="0.5"/>
    <n v="-209.76929999999999"/>
  </r>
  <r>
    <n v="4723"/>
    <x v="2336"/>
    <x v="3"/>
    <x v="853"/>
    <d v="2014-09-08T00:00:00"/>
    <s v="Standard Class"/>
    <s v="CK-12325"/>
    <x v="278"/>
    <x v="2"/>
    <s v="United States"/>
    <s v="Seattle"/>
    <x v="4"/>
    <n v="98103"/>
    <x v="1"/>
    <s v="OFF-AR-10001166"/>
    <x v="1"/>
    <x v="6"/>
    <s v="Staples"/>
    <n v="7.58"/>
    <n v="1"/>
    <n v="0"/>
    <n v="2.9561999999999999"/>
  </r>
  <r>
    <n v="4724"/>
    <x v="2337"/>
    <x v="0"/>
    <x v="730"/>
    <d v="2013-05-23T00:00:00"/>
    <s v="Same Day"/>
    <s v="JF-15490"/>
    <x v="223"/>
    <x v="0"/>
    <s v="United States"/>
    <s v="Athens"/>
    <x v="32"/>
    <n v="30605"/>
    <x v="0"/>
    <s v="OFF-LA-10004345"/>
    <x v="1"/>
    <x v="2"/>
    <s v="Avery 493"/>
    <n v="14.73"/>
    <n v="3"/>
    <n v="0"/>
    <n v="7.2176999999999998"/>
  </r>
  <r>
    <n v="4725"/>
    <x v="2338"/>
    <x v="0"/>
    <x v="583"/>
    <d v="2013-11-16T00:00:00"/>
    <s v="Standard Class"/>
    <s v="LB-16795"/>
    <x v="697"/>
    <x v="2"/>
    <s v="United States"/>
    <s v="Apopka"/>
    <x v="2"/>
    <n v="32712"/>
    <x v="0"/>
    <s v="OFF-BI-10002852"/>
    <x v="1"/>
    <x v="8"/>
    <s v="Ibico Standard Transparent Covers"/>
    <n v="9.8880000000000017"/>
    <n v="2"/>
    <n v="0.7"/>
    <n v="-6.921599999999998"/>
  </r>
  <r>
    <n v="4726"/>
    <x v="2338"/>
    <x v="0"/>
    <x v="583"/>
    <d v="2013-11-16T00:00:00"/>
    <s v="Standard Class"/>
    <s v="LB-16795"/>
    <x v="697"/>
    <x v="2"/>
    <s v="United States"/>
    <s v="Apopka"/>
    <x v="2"/>
    <n v="32712"/>
    <x v="0"/>
    <s v="OFF-AP-10001058"/>
    <x v="1"/>
    <x v="9"/>
    <s v="Sanyo 2.5 Cubic Foot Mid-Size Office Refrigerators"/>
    <n v="671.5440000000001"/>
    <n v="3"/>
    <n v="0.2"/>
    <n v="50.36579999999995"/>
  </r>
  <r>
    <n v="4727"/>
    <x v="2339"/>
    <x v="2"/>
    <x v="641"/>
    <d v="2011-11-29T00:00:00"/>
    <s v="Second Class"/>
    <s v="MP-18175"/>
    <x v="486"/>
    <x v="2"/>
    <s v="United States"/>
    <s v="New York City"/>
    <x v="15"/>
    <n v="10009"/>
    <x v="3"/>
    <s v="OFF-ST-10003470"/>
    <x v="1"/>
    <x v="4"/>
    <s v="Tennsco Snap-Together Open Shelving Units, Starter Sets and Add-On Units"/>
    <n v="1117.92"/>
    <n v="4"/>
    <n v="0"/>
    <n v="55.895999999999958"/>
  </r>
  <r>
    <n v="4728"/>
    <x v="2339"/>
    <x v="2"/>
    <x v="641"/>
    <d v="2011-11-29T00:00:00"/>
    <s v="Second Class"/>
    <s v="MP-18175"/>
    <x v="486"/>
    <x v="2"/>
    <s v="United States"/>
    <s v="New York City"/>
    <x v="15"/>
    <n v="10009"/>
    <x v="3"/>
    <s v="FUR-BO-10003159"/>
    <x v="0"/>
    <x v="0"/>
    <s v="Sauder Camden County Collection Libraries, Planked Cherry Finish"/>
    <n v="275.952"/>
    <n v="3"/>
    <n v="0.2"/>
    <n v="-37.943400000000025"/>
  </r>
  <r>
    <n v="4729"/>
    <x v="2340"/>
    <x v="2"/>
    <x v="845"/>
    <d v="2011-11-12T00:00:00"/>
    <s v="Standard Class"/>
    <s v="LH-16900"/>
    <x v="23"/>
    <x v="0"/>
    <s v="United States"/>
    <s v="San Francisco"/>
    <x v="1"/>
    <n v="94110"/>
    <x v="1"/>
    <s v="OFF-BI-10003684"/>
    <x v="1"/>
    <x v="8"/>
    <s v="Wilson Jones Legal Size Ring Binders"/>
    <n v="123.14399999999999"/>
    <n v="7"/>
    <n v="0.2"/>
    <n v="46.178999999999988"/>
  </r>
  <r>
    <n v="4730"/>
    <x v="2341"/>
    <x v="0"/>
    <x v="427"/>
    <d v="2013-07-24T00:00:00"/>
    <s v="Second Class"/>
    <s v="SV-20935"/>
    <x v="603"/>
    <x v="0"/>
    <s v="United States"/>
    <s v="Dallas"/>
    <x v="5"/>
    <n v="75217"/>
    <x v="2"/>
    <s v="TEC-AC-10000487"/>
    <x v="2"/>
    <x v="11"/>
    <s v="SanDisk Cruzer 4 GB USB Flash Drive"/>
    <n v="15.576000000000001"/>
    <n v="3"/>
    <n v="0.2"/>
    <n v="3.3098999999999998"/>
  </r>
  <r>
    <n v="4731"/>
    <x v="2342"/>
    <x v="1"/>
    <x v="368"/>
    <d v="2012-03-31T00:00:00"/>
    <s v="Second Class"/>
    <s v="RB-19435"/>
    <x v="579"/>
    <x v="0"/>
    <s v="United States"/>
    <s v="San Diego"/>
    <x v="1"/>
    <n v="92105"/>
    <x v="1"/>
    <s v="OFF-PA-10001736"/>
    <x v="1"/>
    <x v="10"/>
    <s v="Xerox 1880"/>
    <n v="212.64"/>
    <n v="6"/>
    <n v="0"/>
    <n v="99.940799999999982"/>
  </r>
  <r>
    <n v="4732"/>
    <x v="2342"/>
    <x v="1"/>
    <x v="368"/>
    <d v="2012-03-31T00:00:00"/>
    <s v="Second Class"/>
    <s v="RB-19435"/>
    <x v="579"/>
    <x v="0"/>
    <s v="United States"/>
    <s v="San Diego"/>
    <x v="1"/>
    <n v="92105"/>
    <x v="1"/>
    <s v="OFF-PA-10001609"/>
    <x v="1"/>
    <x v="10"/>
    <s v="Tops Wirebound Message Log Books"/>
    <n v="9.870000000000001"/>
    <n v="3"/>
    <n v="0"/>
    <n v="4.5401999999999996"/>
  </r>
  <r>
    <n v="4733"/>
    <x v="2342"/>
    <x v="1"/>
    <x v="368"/>
    <d v="2012-03-31T00:00:00"/>
    <s v="Second Class"/>
    <s v="RB-19435"/>
    <x v="579"/>
    <x v="0"/>
    <s v="United States"/>
    <s v="San Diego"/>
    <x v="1"/>
    <n v="92105"/>
    <x v="1"/>
    <s v="TEC-AC-10003116"/>
    <x v="2"/>
    <x v="11"/>
    <s v="Memorex Froggy Flash Drive 8 GB"/>
    <n v="53.25"/>
    <n v="3"/>
    <n v="0"/>
    <n v="20.767499999999998"/>
  </r>
  <r>
    <n v="4734"/>
    <x v="2342"/>
    <x v="1"/>
    <x v="368"/>
    <d v="2012-03-31T00:00:00"/>
    <s v="Second Class"/>
    <s v="RB-19435"/>
    <x v="579"/>
    <x v="0"/>
    <s v="United States"/>
    <s v="San Diego"/>
    <x v="1"/>
    <n v="92105"/>
    <x v="1"/>
    <s v="FUR-FU-10004586"/>
    <x v="0"/>
    <x v="5"/>
    <s v="G.E. Longer-Life Indoor Recessed Floodlight Bulbs"/>
    <n v="19.919999999999998"/>
    <n v="3"/>
    <n v="0"/>
    <n v="9.5615999999999985"/>
  </r>
  <r>
    <n v="4735"/>
    <x v="2343"/>
    <x v="0"/>
    <x v="281"/>
    <d v="2013-04-13T00:00:00"/>
    <s v="Standard Class"/>
    <s v="Dl-13600"/>
    <x v="114"/>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x v="390"/>
    <x v="2"/>
    <s v="United States"/>
    <s v="Lewiston"/>
    <x v="43"/>
    <n v="4240"/>
    <x v="3"/>
    <s v="OFF-BI-10004970"/>
    <x v="1"/>
    <x v="8"/>
    <s v="ACCOHIDE 3-Ring Binder, Blue, 1&quot;"/>
    <n v="8.26"/>
    <n v="2"/>
    <n v="0"/>
    <n v="3.8822000000000001"/>
  </r>
  <r>
    <n v="4737"/>
    <x v="2344"/>
    <x v="1"/>
    <x v="385"/>
    <d v="2012-06-19T00:00:00"/>
    <s v="Standard Class"/>
    <s v="PS-19045"/>
    <x v="390"/>
    <x v="2"/>
    <s v="United States"/>
    <s v="Lewiston"/>
    <x v="43"/>
    <n v="4240"/>
    <x v="3"/>
    <s v="OFF-BI-10002824"/>
    <x v="1"/>
    <x v="8"/>
    <s v="Recycled Easel Ring Binders"/>
    <n v="29.84"/>
    <n v="2"/>
    <n v="0"/>
    <n v="13.427999999999997"/>
  </r>
  <r>
    <n v="4738"/>
    <x v="2344"/>
    <x v="1"/>
    <x v="385"/>
    <d v="2012-06-19T00:00:00"/>
    <s v="Standard Class"/>
    <s v="PS-19045"/>
    <x v="390"/>
    <x v="2"/>
    <s v="United States"/>
    <s v="Lewiston"/>
    <x v="43"/>
    <n v="4240"/>
    <x v="3"/>
    <s v="TEC-AC-10003657"/>
    <x v="2"/>
    <x v="11"/>
    <s v="Lenovo 17-Key USB Numeric Keypad"/>
    <n v="67.98"/>
    <n v="2"/>
    <n v="0"/>
    <n v="14.955599999999997"/>
  </r>
  <r>
    <n v="4739"/>
    <x v="2345"/>
    <x v="1"/>
    <x v="954"/>
    <d v="2012-02-24T00:00:00"/>
    <s v="Standard Class"/>
    <s v="GT-14755"/>
    <x v="150"/>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x v="150"/>
    <x v="0"/>
    <s v="United States"/>
    <s v="Long Beach"/>
    <x v="1"/>
    <n v="90805"/>
    <x v="1"/>
    <s v="FUR-TA-10001676"/>
    <x v="0"/>
    <x v="3"/>
    <s v="Hon 61000 Series Interactive Training Tables"/>
    <n v="35.544000000000004"/>
    <n v="1"/>
    <n v="0.2"/>
    <n v="-0.88860000000000205"/>
  </r>
  <r>
    <n v="4741"/>
    <x v="2346"/>
    <x v="3"/>
    <x v="105"/>
    <d v="2014-11-17T00:00:00"/>
    <s v="Standard Class"/>
    <s v="CS-12355"/>
    <x v="394"/>
    <x v="0"/>
    <s v="United States"/>
    <s v="Seattle"/>
    <x v="4"/>
    <n v="98115"/>
    <x v="1"/>
    <s v="OFF-LA-10004853"/>
    <x v="1"/>
    <x v="2"/>
    <s v="Avery 483"/>
    <n v="9.9600000000000009"/>
    <n v="2"/>
    <n v="0"/>
    <n v="4.5815999999999999"/>
  </r>
  <r>
    <n v="4742"/>
    <x v="2346"/>
    <x v="3"/>
    <x v="105"/>
    <d v="2014-11-17T00:00:00"/>
    <s v="Standard Class"/>
    <s v="CS-12355"/>
    <x v="394"/>
    <x v="0"/>
    <s v="United States"/>
    <s v="Seattle"/>
    <x v="4"/>
    <n v="98115"/>
    <x v="1"/>
    <s v="OFF-AR-10000315"/>
    <x v="1"/>
    <x v="6"/>
    <s v="Dixon Ticonderoga Maple Cedar Pencil, #2"/>
    <n v="9.2099999999999991"/>
    <n v="3"/>
    <n v="0"/>
    <n v="2.3025000000000002"/>
  </r>
  <r>
    <n v="4743"/>
    <x v="2346"/>
    <x v="3"/>
    <x v="105"/>
    <d v="2014-11-17T00:00:00"/>
    <s v="Standard Class"/>
    <s v="CS-12355"/>
    <x v="394"/>
    <x v="0"/>
    <s v="United States"/>
    <s v="Seattle"/>
    <x v="4"/>
    <n v="98115"/>
    <x v="1"/>
    <s v="OFF-SU-10000381"/>
    <x v="1"/>
    <x v="14"/>
    <s v="Acme Forged Steel Scissors with Black Enamel Handles"/>
    <n v="27.93"/>
    <n v="3"/>
    <n v="0"/>
    <n v="8.0996999999999986"/>
  </r>
  <r>
    <n v="4744"/>
    <x v="2347"/>
    <x v="3"/>
    <x v="916"/>
    <d v="2014-03-06T00:00:00"/>
    <s v="Same Day"/>
    <s v="JD-16060"/>
    <x v="148"/>
    <x v="0"/>
    <s v="United States"/>
    <s v="Rochester"/>
    <x v="11"/>
    <n v="55901"/>
    <x v="2"/>
    <s v="OFF-FA-10002763"/>
    <x v="1"/>
    <x v="13"/>
    <s v="Advantus Map Pennant Flags and Round Head Tacks"/>
    <n v="7.9"/>
    <n v="2"/>
    <n v="0"/>
    <n v="2.5279999999999996"/>
  </r>
  <r>
    <n v="4745"/>
    <x v="2347"/>
    <x v="3"/>
    <x v="916"/>
    <d v="2014-03-06T00:00:00"/>
    <s v="Same Day"/>
    <s v="JD-16060"/>
    <x v="148"/>
    <x v="0"/>
    <s v="United States"/>
    <s v="Rochester"/>
    <x v="11"/>
    <n v="55901"/>
    <x v="2"/>
    <s v="OFF-ST-10000877"/>
    <x v="1"/>
    <x v="4"/>
    <s v="Recycled Steel Personal File for Standard File Folders"/>
    <n v="221.16"/>
    <n v="4"/>
    <n v="0"/>
    <n v="57.501599999999996"/>
  </r>
  <r>
    <n v="4746"/>
    <x v="2347"/>
    <x v="3"/>
    <x v="916"/>
    <d v="2014-03-06T00:00:00"/>
    <s v="Same Day"/>
    <s v="JD-16060"/>
    <x v="148"/>
    <x v="0"/>
    <s v="United States"/>
    <s v="Rochester"/>
    <x v="11"/>
    <n v="55901"/>
    <x v="2"/>
    <s v="OFF-BI-10001071"/>
    <x v="1"/>
    <x v="8"/>
    <s v="GBC ProClick Punch Binding System"/>
    <n v="127.96"/>
    <n v="2"/>
    <n v="0"/>
    <n v="62.700400000000002"/>
  </r>
  <r>
    <n v="4747"/>
    <x v="2347"/>
    <x v="3"/>
    <x v="916"/>
    <d v="2014-03-06T00:00:00"/>
    <s v="Same Day"/>
    <s v="JD-16060"/>
    <x v="148"/>
    <x v="0"/>
    <s v="United States"/>
    <s v="Rochester"/>
    <x v="11"/>
    <n v="55901"/>
    <x v="2"/>
    <s v="OFF-BI-10001097"/>
    <x v="1"/>
    <x v="8"/>
    <s v="Avery Hole Reinforcements"/>
    <n v="18.690000000000001"/>
    <n v="3"/>
    <n v="0"/>
    <n v="9.158100000000001"/>
  </r>
  <r>
    <n v="4748"/>
    <x v="2348"/>
    <x v="0"/>
    <x v="840"/>
    <d v="2013-03-04T00:00:00"/>
    <s v="Same Day"/>
    <s v="TS-21160"/>
    <x v="378"/>
    <x v="1"/>
    <s v="United States"/>
    <s v="San Francisco"/>
    <x v="1"/>
    <n v="94110"/>
    <x v="1"/>
    <s v="OFF-SU-10004782"/>
    <x v="1"/>
    <x v="14"/>
    <s v="Elite 5&quot; Scissors"/>
    <n v="25.349999999999998"/>
    <n v="3"/>
    <n v="0"/>
    <n v="7.6049999999999978"/>
  </r>
  <r>
    <n v="4749"/>
    <x v="2348"/>
    <x v="0"/>
    <x v="840"/>
    <d v="2013-03-04T00:00:00"/>
    <s v="Same Day"/>
    <s v="TS-21160"/>
    <x v="378"/>
    <x v="1"/>
    <s v="United States"/>
    <s v="San Francisco"/>
    <x v="1"/>
    <n v="94110"/>
    <x v="1"/>
    <s v="FUR-FU-10000672"/>
    <x v="0"/>
    <x v="5"/>
    <s v="Executive Impressions 10&quot; Spectator Wall Clock"/>
    <n v="35.28"/>
    <n v="3"/>
    <n v="0"/>
    <n v="11.995199999999997"/>
  </r>
  <r>
    <n v="4750"/>
    <x v="2349"/>
    <x v="0"/>
    <x v="435"/>
    <d v="2013-12-26T00:00:00"/>
    <s v="First Class"/>
    <s v="BV-11245"/>
    <x v="296"/>
    <x v="1"/>
    <s v="United States"/>
    <s v="Seattle"/>
    <x v="4"/>
    <n v="98103"/>
    <x v="1"/>
    <s v="OFF-PA-10002986"/>
    <x v="1"/>
    <x v="10"/>
    <s v="Xerox 1898"/>
    <n v="33.4"/>
    <n v="5"/>
    <n v="0"/>
    <n v="16.032"/>
  </r>
  <r>
    <n v="4751"/>
    <x v="2350"/>
    <x v="0"/>
    <x v="877"/>
    <d v="2013-10-10T00:00:00"/>
    <s v="First Class"/>
    <s v="DL-13495"/>
    <x v="393"/>
    <x v="1"/>
    <s v="United States"/>
    <s v="Spokane"/>
    <x v="4"/>
    <n v="99207"/>
    <x v="1"/>
    <s v="TEC-MA-10001972"/>
    <x v="2"/>
    <x v="15"/>
    <s v="Okidata C331dn Printer"/>
    <n v="837.59999999999991"/>
    <n v="3"/>
    <n v="0.2"/>
    <n v="62.82000000000005"/>
  </r>
  <r>
    <n v="4752"/>
    <x v="2351"/>
    <x v="0"/>
    <x v="10"/>
    <d v="2013-12-14T00:00:00"/>
    <s v="Standard Class"/>
    <s v="EB-13870"/>
    <x v="12"/>
    <x v="0"/>
    <s v="United States"/>
    <s v="Franklin"/>
    <x v="18"/>
    <n v="37064"/>
    <x v="0"/>
    <s v="TEC-PH-10000169"/>
    <x v="2"/>
    <x v="7"/>
    <s v="ARKON Windshield Dashboard Air Vent Car Mount Holder"/>
    <n v="40.68"/>
    <n v="3"/>
    <n v="0.2"/>
    <n v="-9.153000000000004"/>
  </r>
  <r>
    <n v="4753"/>
    <x v="2352"/>
    <x v="3"/>
    <x v="225"/>
    <d v="2014-11-25T00:00:00"/>
    <s v="Standard Class"/>
    <s v="ES-14020"/>
    <x v="301"/>
    <x v="0"/>
    <s v="United States"/>
    <s v="Jackson"/>
    <x v="18"/>
    <n v="38301"/>
    <x v="0"/>
    <s v="FUR-CH-10001482"/>
    <x v="0"/>
    <x v="1"/>
    <s v="Office Star - Mesh Screen back chair with Vinyl seat"/>
    <n v="209.56799999999998"/>
    <n v="2"/>
    <n v="0.2"/>
    <n v="-23.576400000000007"/>
  </r>
  <r>
    <n v="4754"/>
    <x v="2353"/>
    <x v="1"/>
    <x v="295"/>
    <d v="2012-12-16T00:00:00"/>
    <s v="Standard Class"/>
    <s v="JB-15925"/>
    <x v="102"/>
    <x v="0"/>
    <s v="United States"/>
    <s v="Austin"/>
    <x v="5"/>
    <n v="78745"/>
    <x v="2"/>
    <s v="TEC-AC-10002018"/>
    <x v="2"/>
    <x v="11"/>
    <s v="AmazonBasics 3-Button USB Wired Mouse"/>
    <n v="22.368000000000002"/>
    <n v="4"/>
    <n v="0.2"/>
    <n v="6.4308000000000014"/>
  </r>
  <r>
    <n v="4755"/>
    <x v="2354"/>
    <x v="3"/>
    <x v="447"/>
    <d v="2014-02-09T00:00:00"/>
    <s v="Standard Class"/>
    <s v="SC-20380"/>
    <x v="618"/>
    <x v="0"/>
    <s v="United States"/>
    <s v="Pembroke Pines"/>
    <x v="2"/>
    <n v="33024"/>
    <x v="0"/>
    <s v="OFF-BI-10000301"/>
    <x v="1"/>
    <x v="8"/>
    <s v="GBC Instant Report Kit"/>
    <n v="3.8820000000000006"/>
    <n v="2"/>
    <n v="0.7"/>
    <n v="-2.5880000000000001"/>
  </r>
  <r>
    <n v="4756"/>
    <x v="2354"/>
    <x v="3"/>
    <x v="447"/>
    <d v="2014-02-09T00:00:00"/>
    <s v="Standard Class"/>
    <s v="SC-20380"/>
    <x v="618"/>
    <x v="0"/>
    <s v="United States"/>
    <s v="Pembroke Pines"/>
    <x v="2"/>
    <n v="33024"/>
    <x v="0"/>
    <s v="OFF-PA-10004381"/>
    <x v="1"/>
    <x v="10"/>
    <s v="14-7/8 x 11 Blue Bar Computer Printout Paper"/>
    <n v="115.29600000000001"/>
    <n v="3"/>
    <n v="0.2"/>
    <n v="40.353599999999986"/>
  </r>
  <r>
    <n v="4757"/>
    <x v="2355"/>
    <x v="3"/>
    <x v="296"/>
    <d v="2014-09-26T00:00:00"/>
    <s v="Standard Class"/>
    <s v="EB-13870"/>
    <x v="12"/>
    <x v="0"/>
    <s v="United States"/>
    <s v="Philadelphia"/>
    <x v="9"/>
    <n v="19143"/>
    <x v="3"/>
    <s v="OFF-BI-10004141"/>
    <x v="1"/>
    <x v="8"/>
    <s v="Insertable Tab Indexes For Data Binders"/>
    <n v="1.9080000000000004"/>
    <n v="2"/>
    <n v="0.7"/>
    <n v="-1.5264000000000002"/>
  </r>
  <r>
    <n v="4758"/>
    <x v="2356"/>
    <x v="3"/>
    <x v="504"/>
    <d v="2014-05-06T00:00:00"/>
    <s v="Standard Class"/>
    <s v="TC-21475"/>
    <x v="679"/>
    <x v="2"/>
    <s v="United States"/>
    <s v="Danville"/>
    <x v="10"/>
    <n v="61832"/>
    <x v="2"/>
    <s v="OFF-BI-10001575"/>
    <x v="1"/>
    <x v="8"/>
    <s v="GBC Linen Binding Covers"/>
    <n v="43.371999999999993"/>
    <n v="7"/>
    <n v="0.8"/>
    <n v="-69.395200000000031"/>
  </r>
  <r>
    <n v="4759"/>
    <x v="2357"/>
    <x v="2"/>
    <x v="935"/>
    <d v="2011-11-07T00:00:00"/>
    <s v="Standard Class"/>
    <s v="SG-20605"/>
    <x v="611"/>
    <x v="0"/>
    <s v="United States"/>
    <s v="New York City"/>
    <x v="15"/>
    <n v="10009"/>
    <x v="3"/>
    <s v="TEC-PH-10000984"/>
    <x v="2"/>
    <x v="7"/>
    <s v="Panasonic KX-TG9471B"/>
    <n v="783.96"/>
    <n v="4"/>
    <n v="0"/>
    <n v="219.50880000000006"/>
  </r>
  <r>
    <n v="4760"/>
    <x v="2357"/>
    <x v="2"/>
    <x v="935"/>
    <d v="2011-11-07T00:00:00"/>
    <s v="Standard Class"/>
    <s v="SG-20605"/>
    <x v="611"/>
    <x v="0"/>
    <s v="United States"/>
    <s v="New York City"/>
    <x v="15"/>
    <n v="10009"/>
    <x v="3"/>
    <s v="OFF-BI-10000666"/>
    <x v="1"/>
    <x v="8"/>
    <s v="Surelock Post Binders"/>
    <n v="48.896000000000001"/>
    <n v="2"/>
    <n v="0.2"/>
    <n v="18.335999999999999"/>
  </r>
  <r>
    <n v="4761"/>
    <x v="2357"/>
    <x v="2"/>
    <x v="935"/>
    <d v="2011-11-07T00:00:00"/>
    <s v="Standard Class"/>
    <s v="SG-20605"/>
    <x v="611"/>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x v="298"/>
    <x v="0"/>
    <s v="United States"/>
    <s v="Columbus"/>
    <x v="24"/>
    <n v="43229"/>
    <x v="3"/>
    <s v="OFF-LA-10003720"/>
    <x v="1"/>
    <x v="2"/>
    <s v="Avery 487"/>
    <n v="5.9039999999999999"/>
    <n v="2"/>
    <n v="0.2"/>
    <n v="1.9925999999999999"/>
  </r>
  <r>
    <n v="4763"/>
    <x v="2358"/>
    <x v="0"/>
    <x v="945"/>
    <d v="2014-01-05T00:00:00"/>
    <s v="Standard Class"/>
    <s v="BM-11785"/>
    <x v="298"/>
    <x v="0"/>
    <s v="United States"/>
    <s v="Columbus"/>
    <x v="24"/>
    <n v="43229"/>
    <x v="3"/>
    <s v="OFF-SU-10001664"/>
    <x v="1"/>
    <x v="14"/>
    <s v="Acme Office Executive Series Stainless Steel Trimmers"/>
    <n v="13.712000000000002"/>
    <n v="2"/>
    <n v="0.2"/>
    <n v="1.0284"/>
  </r>
  <r>
    <n v="4764"/>
    <x v="2359"/>
    <x v="2"/>
    <x v="328"/>
    <d v="2011-09-21T00:00:00"/>
    <s v="Standard Class"/>
    <s v="NR-18550"/>
    <x v="749"/>
    <x v="0"/>
    <s v="United States"/>
    <s v="Chula Vista"/>
    <x v="1"/>
    <n v="91911"/>
    <x v="1"/>
    <s v="OFF-EN-10001453"/>
    <x v="1"/>
    <x v="12"/>
    <s v="Tyvek Interoffice Envelopes, 9 1/2&quot; x 12 1/2&quot;, 100/Box"/>
    <n v="182.94"/>
    <n v="3"/>
    <n v="0"/>
    <n v="85.981799999999993"/>
  </r>
  <r>
    <n v="4765"/>
    <x v="2360"/>
    <x v="3"/>
    <x v="221"/>
    <d v="2014-11-28T00:00:00"/>
    <s v="First Class"/>
    <s v="PG-18820"/>
    <x v="310"/>
    <x v="0"/>
    <s v="United States"/>
    <s v="San Francisco"/>
    <x v="1"/>
    <n v="94110"/>
    <x v="1"/>
    <s v="OFF-AR-10001860"/>
    <x v="1"/>
    <x v="6"/>
    <s v="BIC Liqua Brite Liner"/>
    <n v="27.76"/>
    <n v="4"/>
    <n v="0"/>
    <n v="9.9936000000000007"/>
  </r>
  <r>
    <n v="4766"/>
    <x v="2361"/>
    <x v="1"/>
    <x v="999"/>
    <d v="2012-04-28T00:00:00"/>
    <s v="Standard Class"/>
    <s v="DB-13270"/>
    <x v="489"/>
    <x v="2"/>
    <s v="United States"/>
    <s v="New York City"/>
    <x v="15"/>
    <n v="10009"/>
    <x v="3"/>
    <s v="OFF-AR-10001044"/>
    <x v="1"/>
    <x v="6"/>
    <s v="BOSTON Ranger #55 Pencil Sharpener, Black"/>
    <n v="25.99"/>
    <n v="1"/>
    <n v="0"/>
    <n v="7.5370999999999988"/>
  </r>
  <r>
    <n v="4767"/>
    <x v="2362"/>
    <x v="1"/>
    <x v="1000"/>
    <d v="2012-03-12T00:00:00"/>
    <s v="First Class"/>
    <s v="NS-18640"/>
    <x v="374"/>
    <x v="1"/>
    <s v="United States"/>
    <s v="San Antonio"/>
    <x v="5"/>
    <n v="78207"/>
    <x v="2"/>
    <s v="TEC-AC-10002473"/>
    <x v="2"/>
    <x v="11"/>
    <s v="Maxell 4.7GB DVD-R"/>
    <n v="113.52000000000001"/>
    <n v="5"/>
    <n v="0.2"/>
    <n v="29.798999999999999"/>
  </r>
  <r>
    <n v="4768"/>
    <x v="2362"/>
    <x v="1"/>
    <x v="1000"/>
    <d v="2012-03-12T00:00:00"/>
    <s v="First Class"/>
    <s v="NS-18640"/>
    <x v="374"/>
    <x v="1"/>
    <s v="United States"/>
    <s v="San Antonio"/>
    <x v="5"/>
    <n v="78207"/>
    <x v="2"/>
    <s v="TEC-PH-10001809"/>
    <x v="2"/>
    <x v="7"/>
    <s v="Panasonic KX T7736-B Digital phone"/>
    <n v="359.88"/>
    <n v="3"/>
    <n v="0.2"/>
    <n v="22.492499999999993"/>
  </r>
  <r>
    <n v="4769"/>
    <x v="2363"/>
    <x v="3"/>
    <x v="455"/>
    <d v="2014-06-04T00:00:00"/>
    <s v="Same Day"/>
    <s v="CS-11860"/>
    <x v="750"/>
    <x v="0"/>
    <s v="United States"/>
    <s v="Jacksonville"/>
    <x v="3"/>
    <n v="28540"/>
    <x v="0"/>
    <s v="OFF-PA-10004733"/>
    <x v="1"/>
    <x v="10"/>
    <s v="Things To Do Today Spiral Book"/>
    <n v="25.344000000000001"/>
    <n v="4"/>
    <n v="0.2"/>
    <n v="9.1871999999999989"/>
  </r>
  <r>
    <n v="4770"/>
    <x v="2364"/>
    <x v="0"/>
    <x v="251"/>
    <d v="2013-09-25T00:00:00"/>
    <s v="Second Class"/>
    <s v="CC-12430"/>
    <x v="254"/>
    <x v="2"/>
    <s v="United States"/>
    <s v="San Francisco"/>
    <x v="1"/>
    <n v="94109"/>
    <x v="1"/>
    <s v="OFF-BI-10003355"/>
    <x v="1"/>
    <x v="8"/>
    <s v="Cardinal Holdit Business Card Pockets"/>
    <n v="11.952000000000002"/>
    <n v="3"/>
    <n v="0.2"/>
    <n v="4.1832000000000003"/>
  </r>
  <r>
    <n v="4771"/>
    <x v="2364"/>
    <x v="0"/>
    <x v="251"/>
    <d v="2013-09-25T00:00:00"/>
    <s v="Second Class"/>
    <s v="CC-12430"/>
    <x v="254"/>
    <x v="2"/>
    <s v="United States"/>
    <s v="San Francisco"/>
    <x v="1"/>
    <n v="94109"/>
    <x v="1"/>
    <s v="OFF-SU-10001212"/>
    <x v="1"/>
    <x v="14"/>
    <s v="Kleencut Forged Office Shears by Acme United Corporation"/>
    <n v="6.24"/>
    <n v="3"/>
    <n v="0"/>
    <n v="1.8719999999999997"/>
  </r>
  <r>
    <n v="4772"/>
    <x v="2365"/>
    <x v="2"/>
    <x v="656"/>
    <d v="2011-11-03T00:00:00"/>
    <s v="Second Class"/>
    <s v="AC-10450"/>
    <x v="549"/>
    <x v="0"/>
    <s v="United States"/>
    <s v="Avondale"/>
    <x v="16"/>
    <n v="85323"/>
    <x v="1"/>
    <s v="TEC-PH-10000486"/>
    <x v="2"/>
    <x v="7"/>
    <s v="Plantronics HL10 Handset Lifter"/>
    <n v="742.33600000000001"/>
    <n v="8"/>
    <n v="0.2"/>
    <n v="83.512799999999913"/>
  </r>
  <r>
    <n v="4773"/>
    <x v="2366"/>
    <x v="3"/>
    <x v="51"/>
    <d v="2014-11-28T00:00:00"/>
    <s v="Standard Class"/>
    <s v="CM-12385"/>
    <x v="200"/>
    <x v="0"/>
    <s v="United States"/>
    <s v="Chicago"/>
    <x v="10"/>
    <n v="60610"/>
    <x v="2"/>
    <s v="FUR-FU-10004909"/>
    <x v="0"/>
    <x v="5"/>
    <s v="Contemporary Wood/Metal Frame"/>
    <n v="6.4640000000000004"/>
    <n v="1"/>
    <n v="0.6"/>
    <n v="-4.0400000000000009"/>
  </r>
  <r>
    <n v="4774"/>
    <x v="2366"/>
    <x v="3"/>
    <x v="51"/>
    <d v="2014-11-28T00:00:00"/>
    <s v="Standard Class"/>
    <s v="CM-12385"/>
    <x v="200"/>
    <x v="0"/>
    <s v="United States"/>
    <s v="Chicago"/>
    <x v="10"/>
    <n v="60610"/>
    <x v="2"/>
    <s v="OFF-LA-10001613"/>
    <x v="1"/>
    <x v="2"/>
    <s v="Avery File Folder Labels"/>
    <n v="11.52"/>
    <n v="5"/>
    <n v="0.2"/>
    <n v="4.1760000000000002"/>
  </r>
  <r>
    <n v="4775"/>
    <x v="2366"/>
    <x v="3"/>
    <x v="51"/>
    <d v="2014-11-28T00:00:00"/>
    <s v="Standard Class"/>
    <s v="CM-12385"/>
    <x v="200"/>
    <x v="0"/>
    <s v="United States"/>
    <s v="Chicago"/>
    <x v="10"/>
    <n v="60610"/>
    <x v="2"/>
    <s v="TEC-PH-10004447"/>
    <x v="2"/>
    <x v="7"/>
    <s v="Toshiba IPT2010-SD IP Telephone"/>
    <n v="222.38400000000001"/>
    <n v="2"/>
    <n v="0.2"/>
    <n v="16.678799999999995"/>
  </r>
  <r>
    <n v="4776"/>
    <x v="2367"/>
    <x v="3"/>
    <x v="673"/>
    <d v="2014-11-22T00:00:00"/>
    <s v="Standard Class"/>
    <s v="EK-13795"/>
    <x v="735"/>
    <x v="2"/>
    <s v="United States"/>
    <s v="Escondido"/>
    <x v="1"/>
    <n v="92025"/>
    <x v="1"/>
    <s v="OFF-AR-10000255"/>
    <x v="1"/>
    <x v="6"/>
    <s v="Newell 328"/>
    <n v="23.36"/>
    <n v="4"/>
    <n v="0"/>
    <n v="6.073599999999999"/>
  </r>
  <r>
    <n v="4777"/>
    <x v="2368"/>
    <x v="0"/>
    <x v="317"/>
    <d v="2013-02-23T00:00:00"/>
    <s v="Second Class"/>
    <s v="CK-12760"/>
    <x v="316"/>
    <x v="1"/>
    <s v="United States"/>
    <s v="Long Beach"/>
    <x v="15"/>
    <n v="11561"/>
    <x v="3"/>
    <s v="OFF-LA-10004425"/>
    <x v="1"/>
    <x v="2"/>
    <s v="Staples"/>
    <n v="8.67"/>
    <n v="3"/>
    <n v="0"/>
    <n v="4.0749000000000004"/>
  </r>
  <r>
    <n v="4778"/>
    <x v="2368"/>
    <x v="0"/>
    <x v="317"/>
    <d v="2013-02-23T00:00:00"/>
    <s v="Second Class"/>
    <s v="CK-12760"/>
    <x v="316"/>
    <x v="1"/>
    <s v="United States"/>
    <s v="Long Beach"/>
    <x v="15"/>
    <n v="11561"/>
    <x v="3"/>
    <s v="OFF-SU-10001664"/>
    <x v="1"/>
    <x v="14"/>
    <s v="Acme Office Executive Series Stainless Steel Trimmers"/>
    <n v="25.71"/>
    <n v="3"/>
    <n v="0"/>
    <n v="6.6846000000000005"/>
  </r>
  <r>
    <n v="4779"/>
    <x v="2369"/>
    <x v="3"/>
    <x v="659"/>
    <d v="2014-11-12T00:00:00"/>
    <s v="Standard Class"/>
    <s v="PK-19075"/>
    <x v="7"/>
    <x v="0"/>
    <s v="United States"/>
    <s v="Newark"/>
    <x v="13"/>
    <n v="19711"/>
    <x v="3"/>
    <s v="OFF-AP-10000696"/>
    <x v="1"/>
    <x v="9"/>
    <s v="Holmes Odor Grabber"/>
    <n v="100.94"/>
    <n v="7"/>
    <n v="0"/>
    <n v="33.310199999999995"/>
  </r>
  <r>
    <n v="4780"/>
    <x v="2370"/>
    <x v="2"/>
    <x v="1001"/>
    <d v="2011-07-10T00:00:00"/>
    <s v="First Class"/>
    <s v="MH-18025"/>
    <x v="659"/>
    <x v="0"/>
    <s v="United States"/>
    <s v="Buffalo"/>
    <x v="15"/>
    <n v="14215"/>
    <x v="3"/>
    <s v="FUR-CH-10002647"/>
    <x v="0"/>
    <x v="1"/>
    <s v="Situations Contoured Folding Chairs, 4/Set"/>
    <n v="63.882000000000005"/>
    <n v="1"/>
    <n v="0.1"/>
    <n v="10.647000000000004"/>
  </r>
  <r>
    <n v="4781"/>
    <x v="2371"/>
    <x v="2"/>
    <x v="845"/>
    <d v="2011-11-12T00:00:00"/>
    <s v="Standard Class"/>
    <s v="SC-20725"/>
    <x v="56"/>
    <x v="0"/>
    <s v="United States"/>
    <s v="Houston"/>
    <x v="5"/>
    <n v="77070"/>
    <x v="2"/>
    <s v="FUR-CH-10002758"/>
    <x v="0"/>
    <x v="1"/>
    <s v="Hon Deluxe Fabric Upholstered Stacking Chairs, Squared Back"/>
    <n v="683.14399999999989"/>
    <n v="4"/>
    <n v="0.3"/>
    <n v="0"/>
  </r>
  <r>
    <n v="4782"/>
    <x v="2371"/>
    <x v="2"/>
    <x v="845"/>
    <d v="2011-11-12T00:00:00"/>
    <s v="Standard Class"/>
    <s v="SC-20725"/>
    <x v="56"/>
    <x v="0"/>
    <s v="United States"/>
    <s v="Houston"/>
    <x v="5"/>
    <n v="77070"/>
    <x v="2"/>
    <s v="OFF-BI-10000201"/>
    <x v="1"/>
    <x v="8"/>
    <s v="Avery Triangle Shaped Sheet Lifters, Black, 2/Pack"/>
    <n v="1.4759999999999995"/>
    <n v="3"/>
    <n v="0.8"/>
    <n v="-2.214"/>
  </r>
  <r>
    <n v="4783"/>
    <x v="2371"/>
    <x v="2"/>
    <x v="845"/>
    <d v="2011-11-12T00:00:00"/>
    <s v="Standard Class"/>
    <s v="SC-20725"/>
    <x v="56"/>
    <x v="0"/>
    <s v="United States"/>
    <s v="Houston"/>
    <x v="5"/>
    <n v="77070"/>
    <x v="2"/>
    <s v="OFF-SU-10004115"/>
    <x v="1"/>
    <x v="14"/>
    <s v="Acme Stainless Steel Office Snips"/>
    <n v="40.711999999999996"/>
    <n v="7"/>
    <n v="0.2"/>
    <n v="3.5623000000000022"/>
  </r>
  <r>
    <n v="4784"/>
    <x v="2372"/>
    <x v="3"/>
    <x v="480"/>
    <d v="2014-02-02T00:00:00"/>
    <s v="Standard Class"/>
    <s v="GB-14575"/>
    <x v="673"/>
    <x v="0"/>
    <s v="United States"/>
    <s v="Wichita"/>
    <x v="41"/>
    <n v="67212"/>
    <x v="2"/>
    <s v="OFF-PA-10000806"/>
    <x v="1"/>
    <x v="10"/>
    <s v="Xerox 1934"/>
    <n v="279.89999999999998"/>
    <n v="5"/>
    <n v="0"/>
    <n v="137.15100000000001"/>
  </r>
  <r>
    <n v="4785"/>
    <x v="2373"/>
    <x v="1"/>
    <x v="555"/>
    <d v="2012-12-16T00:00:00"/>
    <s v="Standard Class"/>
    <s v="IM-15070"/>
    <x v="5"/>
    <x v="0"/>
    <s v="United States"/>
    <s v="Colorado Springs"/>
    <x v="22"/>
    <n v="80906"/>
    <x v="1"/>
    <s v="OFF-AR-10001473"/>
    <x v="1"/>
    <x v="6"/>
    <s v="Newell 313"/>
    <n v="13.120000000000001"/>
    <n v="5"/>
    <n v="0.2"/>
    <n v="1.1480000000000006"/>
  </r>
  <r>
    <n v="4786"/>
    <x v="2373"/>
    <x v="1"/>
    <x v="555"/>
    <d v="2012-12-16T00:00:00"/>
    <s v="Standard Class"/>
    <s v="IM-15070"/>
    <x v="5"/>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x v="5"/>
    <x v="0"/>
    <s v="United States"/>
    <s v="Colorado Springs"/>
    <x v="22"/>
    <n v="80906"/>
    <x v="1"/>
    <s v="OFF-AR-10001545"/>
    <x v="1"/>
    <x v="6"/>
    <s v="Newell 326"/>
    <n v="4.2240000000000002"/>
    <n v="3"/>
    <n v="0.2"/>
    <n v="0.47519999999999984"/>
  </r>
  <r>
    <n v="4788"/>
    <x v="2373"/>
    <x v="1"/>
    <x v="555"/>
    <d v="2012-12-16T00:00:00"/>
    <s v="Standard Class"/>
    <s v="IM-15070"/>
    <x v="5"/>
    <x v="0"/>
    <s v="United States"/>
    <s v="Colorado Springs"/>
    <x v="22"/>
    <n v="80906"/>
    <x v="1"/>
    <s v="TEC-AC-10004396"/>
    <x v="2"/>
    <x v="11"/>
    <s v="Logitech Keyboard K120"/>
    <n v="58.08"/>
    <n v="4"/>
    <n v="0.2"/>
    <n v="-6.5339999999999954"/>
  </r>
  <r>
    <n v="4789"/>
    <x v="2373"/>
    <x v="1"/>
    <x v="555"/>
    <d v="2012-12-16T00:00:00"/>
    <s v="Standard Class"/>
    <s v="IM-15070"/>
    <x v="5"/>
    <x v="0"/>
    <s v="United States"/>
    <s v="Colorado Springs"/>
    <x v="22"/>
    <n v="80906"/>
    <x v="1"/>
    <s v="FUR-FU-10002456"/>
    <x v="0"/>
    <x v="5"/>
    <s v="Master Caster Door Stop, Large Neon Orange"/>
    <n v="52.416000000000004"/>
    <n v="9"/>
    <n v="0.2"/>
    <n v="15.069600000000007"/>
  </r>
  <r>
    <n v="4790"/>
    <x v="2373"/>
    <x v="1"/>
    <x v="555"/>
    <d v="2012-12-16T00:00:00"/>
    <s v="Standard Class"/>
    <s v="IM-15070"/>
    <x v="5"/>
    <x v="0"/>
    <s v="United States"/>
    <s v="Colorado Springs"/>
    <x v="22"/>
    <n v="80906"/>
    <x v="1"/>
    <s v="FUR-FU-10001473"/>
    <x v="0"/>
    <x v="5"/>
    <s v="DAX Wood Document Frame"/>
    <n v="54.920000000000009"/>
    <n v="5"/>
    <n v="0.2"/>
    <n v="10.983999999999996"/>
  </r>
  <r>
    <n v="4791"/>
    <x v="2373"/>
    <x v="1"/>
    <x v="555"/>
    <d v="2012-12-16T00:00:00"/>
    <s v="Standard Class"/>
    <s v="IM-15070"/>
    <x v="5"/>
    <x v="0"/>
    <s v="United States"/>
    <s v="Colorado Springs"/>
    <x v="22"/>
    <n v="80906"/>
    <x v="1"/>
    <s v="FUR-TA-10000849"/>
    <x v="0"/>
    <x v="3"/>
    <s v="Bevis Rectangular Conference Tables"/>
    <n v="364.95"/>
    <n v="5"/>
    <n v="0.5"/>
    <n v="-248.16599999999994"/>
  </r>
  <r>
    <n v="4792"/>
    <x v="2373"/>
    <x v="1"/>
    <x v="555"/>
    <d v="2012-12-16T00:00:00"/>
    <s v="Standard Class"/>
    <s v="IM-15070"/>
    <x v="5"/>
    <x v="0"/>
    <s v="United States"/>
    <s v="Colorado Springs"/>
    <x v="22"/>
    <n v="80906"/>
    <x v="1"/>
    <s v="OFF-PA-10001166"/>
    <x v="1"/>
    <x v="10"/>
    <s v="Xerox 1932"/>
    <n v="85.055999999999997"/>
    <n v="3"/>
    <n v="0.2"/>
    <n v="28.706399999999991"/>
  </r>
  <r>
    <n v="4793"/>
    <x v="2373"/>
    <x v="1"/>
    <x v="555"/>
    <d v="2012-12-16T00:00:00"/>
    <s v="Standard Class"/>
    <s v="IM-15070"/>
    <x v="5"/>
    <x v="0"/>
    <s v="United States"/>
    <s v="Colorado Springs"/>
    <x v="22"/>
    <n v="80906"/>
    <x v="1"/>
    <s v="OFF-PA-10003256"/>
    <x v="1"/>
    <x v="10"/>
    <s v="Avery Personal Creations Heavyweight Cards"/>
    <n v="27.695999999999998"/>
    <n v="3"/>
    <n v="0.2"/>
    <n v="9.6935999999999964"/>
  </r>
  <r>
    <n v="4794"/>
    <x v="2374"/>
    <x v="1"/>
    <x v="685"/>
    <d v="2012-07-04T00:00:00"/>
    <s v="Standard Class"/>
    <s v="MM-18055"/>
    <x v="514"/>
    <x v="0"/>
    <s v="United States"/>
    <s v="New York City"/>
    <x v="15"/>
    <n v="10011"/>
    <x v="3"/>
    <s v="OFF-PA-10002870"/>
    <x v="1"/>
    <x v="10"/>
    <s v="Ampad Phone Message Book, Recycled, 400 Message Capacity, 5 ¾” x 11”"/>
    <n v="24.96"/>
    <n v="4"/>
    <n v="0"/>
    <n v="11.231999999999999"/>
  </r>
  <r>
    <n v="4795"/>
    <x v="2375"/>
    <x v="1"/>
    <x v="199"/>
    <d v="2012-03-23T00:00:00"/>
    <s v="Standard Class"/>
    <s v="MF-18250"/>
    <x v="751"/>
    <x v="1"/>
    <s v="United States"/>
    <s v="Los Angeles"/>
    <x v="1"/>
    <n v="90036"/>
    <x v="1"/>
    <s v="FUR-FU-10001215"/>
    <x v="0"/>
    <x v="5"/>
    <s v="Howard Miller 11-1/2&quot; Diameter Brentwood Wall Clock"/>
    <n v="43.13"/>
    <n v="1"/>
    <n v="0"/>
    <n v="18.114600000000003"/>
  </r>
  <r>
    <n v="4796"/>
    <x v="2376"/>
    <x v="1"/>
    <x v="863"/>
    <d v="2012-08-17T00:00:00"/>
    <s v="Standard Class"/>
    <s v="CK-12595"/>
    <x v="242"/>
    <x v="0"/>
    <s v="United States"/>
    <s v="Marietta"/>
    <x v="32"/>
    <n v="30062"/>
    <x v="0"/>
    <s v="OFF-BI-10004187"/>
    <x v="1"/>
    <x v="8"/>
    <s v="Staples"/>
    <n v="5.64"/>
    <n v="3"/>
    <n v="0"/>
    <n v="2.7071999999999994"/>
  </r>
  <r>
    <n v="4797"/>
    <x v="2377"/>
    <x v="0"/>
    <x v="675"/>
    <d v="2013-05-20T00:00:00"/>
    <s v="Standard Class"/>
    <s v="MK-17905"/>
    <x v="149"/>
    <x v="1"/>
    <s v="United States"/>
    <s v="Jacksonville"/>
    <x v="2"/>
    <n v="32216"/>
    <x v="0"/>
    <s v="OFF-BI-10001718"/>
    <x v="1"/>
    <x v="8"/>
    <s v="GBC DocuBind P50 Personal Binding Machine"/>
    <n v="57.582000000000008"/>
    <n v="3"/>
    <n v="0.7"/>
    <n v="-44.146199999999979"/>
  </r>
  <r>
    <n v="4798"/>
    <x v="2377"/>
    <x v="0"/>
    <x v="675"/>
    <d v="2013-05-20T00:00:00"/>
    <s v="Standard Class"/>
    <s v="MK-17905"/>
    <x v="149"/>
    <x v="1"/>
    <s v="United States"/>
    <s v="Jacksonville"/>
    <x v="2"/>
    <n v="32216"/>
    <x v="0"/>
    <s v="OFF-PA-10004983"/>
    <x v="1"/>
    <x v="10"/>
    <s v="Xerox 23"/>
    <n v="31.104000000000006"/>
    <n v="6"/>
    <n v="0.2"/>
    <n v="10.8864"/>
  </r>
  <r>
    <n v="4799"/>
    <x v="2377"/>
    <x v="0"/>
    <x v="675"/>
    <d v="2013-05-20T00:00:00"/>
    <s v="Standard Class"/>
    <s v="MK-17905"/>
    <x v="149"/>
    <x v="1"/>
    <s v="United States"/>
    <s v="Jacksonville"/>
    <x v="2"/>
    <n v="32216"/>
    <x v="0"/>
    <s v="FUR-FU-10002396"/>
    <x v="0"/>
    <x v="5"/>
    <s v="DAX Copper Panel Document Frame, 5 x 7 Size"/>
    <n v="30.192"/>
    <n v="3"/>
    <n v="0.2"/>
    <n v="8.3028000000000031"/>
  </r>
  <r>
    <n v="4800"/>
    <x v="2377"/>
    <x v="0"/>
    <x v="675"/>
    <d v="2013-05-20T00:00:00"/>
    <s v="Standard Class"/>
    <s v="MK-17905"/>
    <x v="149"/>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x v="149"/>
    <x v="1"/>
    <s v="United States"/>
    <s v="Jacksonville"/>
    <x v="2"/>
    <n v="32216"/>
    <x v="0"/>
    <s v="OFF-AR-10002467"/>
    <x v="1"/>
    <x v="6"/>
    <s v="Dixon Ticonderoga Pencils"/>
    <n v="4.7679999999999998"/>
    <n v="2"/>
    <n v="0.2"/>
    <n v="0.41720000000000046"/>
  </r>
  <r>
    <n v="4802"/>
    <x v="2377"/>
    <x v="0"/>
    <x v="675"/>
    <d v="2013-05-20T00:00:00"/>
    <s v="Standard Class"/>
    <s v="MK-17905"/>
    <x v="149"/>
    <x v="1"/>
    <s v="United States"/>
    <s v="Jacksonville"/>
    <x v="2"/>
    <n v="32216"/>
    <x v="0"/>
    <s v="OFF-BI-10004002"/>
    <x v="1"/>
    <x v="8"/>
    <s v="Wilson Jones International Size A4 Ring Binders"/>
    <n v="10.380000000000003"/>
    <n v="2"/>
    <n v="0.7"/>
    <n v="-7.6119999999999983"/>
  </r>
  <r>
    <n v="4803"/>
    <x v="2377"/>
    <x v="0"/>
    <x v="675"/>
    <d v="2013-05-20T00:00:00"/>
    <s v="Standard Class"/>
    <s v="MK-17905"/>
    <x v="149"/>
    <x v="1"/>
    <s v="United States"/>
    <s v="Jacksonville"/>
    <x v="2"/>
    <n v="32216"/>
    <x v="0"/>
    <s v="OFF-BI-10002309"/>
    <x v="1"/>
    <x v="8"/>
    <s v="Avery Heavy-Duty EZD  Binder With Locking Rings"/>
    <n v="13.392000000000003"/>
    <n v="8"/>
    <n v="0.7"/>
    <n v="-9.8207999999999984"/>
  </r>
  <r>
    <n v="4804"/>
    <x v="2378"/>
    <x v="3"/>
    <x v="1002"/>
    <d v="2014-07-18T00:00:00"/>
    <s v="Second Class"/>
    <s v="MH-17455"/>
    <x v="708"/>
    <x v="0"/>
    <s v="United States"/>
    <s v="Philadelphia"/>
    <x v="9"/>
    <n v="19140"/>
    <x v="3"/>
    <s v="TEC-PH-10003885"/>
    <x v="2"/>
    <x v="7"/>
    <s v="Cisco SPA508G"/>
    <n v="39.593999999999994"/>
    <n v="1"/>
    <n v="0.4"/>
    <n v="-7.2589000000000041"/>
  </r>
  <r>
    <n v="4805"/>
    <x v="2378"/>
    <x v="3"/>
    <x v="1002"/>
    <d v="2014-07-18T00:00:00"/>
    <s v="Second Class"/>
    <s v="MH-17455"/>
    <x v="708"/>
    <x v="0"/>
    <s v="United States"/>
    <s v="Philadelphia"/>
    <x v="9"/>
    <n v="19140"/>
    <x v="3"/>
    <s v="FUR-FU-10002501"/>
    <x v="0"/>
    <x v="5"/>
    <s v="Nu-Dell Executive Frame"/>
    <n v="91.00800000000001"/>
    <n v="9"/>
    <n v="0.2"/>
    <n v="19.339199999999998"/>
  </r>
  <r>
    <n v="4806"/>
    <x v="2379"/>
    <x v="1"/>
    <x v="6"/>
    <d v="2012-11-25T00:00:00"/>
    <s v="Second Class"/>
    <s v="NG-18430"/>
    <x v="159"/>
    <x v="0"/>
    <s v="United States"/>
    <s v="Los Angeles"/>
    <x v="1"/>
    <n v="90008"/>
    <x v="1"/>
    <s v="OFF-PA-10000176"/>
    <x v="1"/>
    <x v="10"/>
    <s v="Xerox 1887"/>
    <n v="37.94"/>
    <n v="2"/>
    <n v="0"/>
    <n v="18.211199999999998"/>
  </r>
  <r>
    <n v="4807"/>
    <x v="2379"/>
    <x v="1"/>
    <x v="6"/>
    <d v="2012-11-25T00:00:00"/>
    <s v="Second Class"/>
    <s v="NG-18430"/>
    <x v="159"/>
    <x v="0"/>
    <s v="United States"/>
    <s v="Los Angeles"/>
    <x v="1"/>
    <n v="90008"/>
    <x v="1"/>
    <s v="OFF-PA-10000327"/>
    <x v="1"/>
    <x v="10"/>
    <s v="Xerox 1971"/>
    <n v="42.800000000000004"/>
    <n v="10"/>
    <n v="0"/>
    <n v="19.259999999999998"/>
  </r>
  <r>
    <n v="4808"/>
    <x v="2379"/>
    <x v="1"/>
    <x v="6"/>
    <d v="2012-11-25T00:00:00"/>
    <s v="Second Class"/>
    <s v="NG-18430"/>
    <x v="159"/>
    <x v="0"/>
    <s v="United States"/>
    <s v="Los Angeles"/>
    <x v="1"/>
    <n v="90008"/>
    <x v="1"/>
    <s v="OFF-ST-10004634"/>
    <x v="1"/>
    <x v="4"/>
    <s v="Personal Folder Holder, Ebony"/>
    <n v="33.630000000000003"/>
    <n v="3"/>
    <n v="0"/>
    <n v="10.088999999999999"/>
  </r>
  <r>
    <n v="4809"/>
    <x v="2380"/>
    <x v="2"/>
    <x v="533"/>
    <d v="2011-11-28T00:00:00"/>
    <s v="Standard Class"/>
    <s v="PB-19210"/>
    <x v="536"/>
    <x v="1"/>
    <s v="United States"/>
    <s v="Philadelphia"/>
    <x v="9"/>
    <n v="19134"/>
    <x v="3"/>
    <s v="OFF-EN-10003040"/>
    <x v="1"/>
    <x v="12"/>
    <s v="Quality Park Security Envelopes"/>
    <n v="62.808000000000007"/>
    <n v="3"/>
    <n v="0.2"/>
    <n v="21.197700000000001"/>
  </r>
  <r>
    <n v="4810"/>
    <x v="2381"/>
    <x v="1"/>
    <x v="17"/>
    <d v="2012-12-30T00:00:00"/>
    <s v="First Class"/>
    <s v="RE-19450"/>
    <x v="681"/>
    <x v="0"/>
    <s v="United States"/>
    <s v="Eau Claire"/>
    <x v="6"/>
    <n v="54703"/>
    <x v="2"/>
    <s v="OFF-PA-10003228"/>
    <x v="1"/>
    <x v="10"/>
    <s v="Xerox 1917"/>
    <n v="195.64"/>
    <n v="4"/>
    <n v="0"/>
    <n v="91.950799999999987"/>
  </r>
  <r>
    <n v="4811"/>
    <x v="2381"/>
    <x v="1"/>
    <x v="17"/>
    <d v="2012-12-30T00:00:00"/>
    <s v="First Class"/>
    <s v="RE-19450"/>
    <x v="681"/>
    <x v="0"/>
    <s v="United States"/>
    <s v="Eau Claire"/>
    <x v="6"/>
    <n v="54703"/>
    <x v="2"/>
    <s v="TEC-PH-10004345"/>
    <x v="2"/>
    <x v="7"/>
    <s v="Cisco SPA 502G IP Phone"/>
    <n v="239.9"/>
    <n v="2"/>
    <n v="0"/>
    <n v="71.97"/>
  </r>
  <r>
    <n v="4812"/>
    <x v="2382"/>
    <x v="0"/>
    <x v="696"/>
    <d v="2013-11-20T00:00:00"/>
    <s v="Second Class"/>
    <s v="EB-14110"/>
    <x v="686"/>
    <x v="0"/>
    <s v="United States"/>
    <s v="Philadelphia"/>
    <x v="9"/>
    <n v="19134"/>
    <x v="3"/>
    <s v="FUR-CH-10000785"/>
    <x v="0"/>
    <x v="1"/>
    <s v="Global Ergonomic Managers Chair"/>
    <n v="380.05799999999994"/>
    <n v="3"/>
    <n v="0.3"/>
    <n v="-21.717600000000004"/>
  </r>
  <r>
    <n v="4813"/>
    <x v="2382"/>
    <x v="0"/>
    <x v="696"/>
    <d v="2013-11-20T00:00:00"/>
    <s v="Second Class"/>
    <s v="EB-14110"/>
    <x v="686"/>
    <x v="0"/>
    <s v="United States"/>
    <s v="Philadelphia"/>
    <x v="9"/>
    <n v="19134"/>
    <x v="3"/>
    <s v="TEC-CO-10004115"/>
    <x v="2"/>
    <x v="16"/>
    <s v="Sharp AL-1530CS Digital Copier"/>
    <n v="1199.9759999999999"/>
    <n v="4"/>
    <n v="0.4"/>
    <n v="179.99639999999999"/>
  </r>
  <r>
    <n v="4814"/>
    <x v="2382"/>
    <x v="0"/>
    <x v="696"/>
    <d v="2013-11-20T00:00:00"/>
    <s v="Second Class"/>
    <s v="EB-14110"/>
    <x v="686"/>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x v="577"/>
    <x v="0"/>
    <s v="United States"/>
    <s v="Los Angeles"/>
    <x v="1"/>
    <n v="90004"/>
    <x v="1"/>
    <s v="OFF-PA-10002751"/>
    <x v="1"/>
    <x v="10"/>
    <s v="Xerox 1920"/>
    <n v="17.940000000000001"/>
    <n v="3"/>
    <n v="0"/>
    <n v="8.0730000000000004"/>
  </r>
  <r>
    <n v="4816"/>
    <x v="2384"/>
    <x v="2"/>
    <x v="58"/>
    <d v="2011-12-31T00:00:00"/>
    <s v="Standard Class"/>
    <s v="MG-17695"/>
    <x v="726"/>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x v="726"/>
    <x v="0"/>
    <s v="United States"/>
    <s v="Philadelphia"/>
    <x v="9"/>
    <n v="19134"/>
    <x v="3"/>
    <s v="OFF-AP-10002998"/>
    <x v="1"/>
    <x v="9"/>
    <s v="Holmes 99% HEPA Air Purifier"/>
    <n v="34.655999999999999"/>
    <n v="2"/>
    <n v="0.2"/>
    <n v="5.6315999999999971"/>
  </r>
  <r>
    <n v="4818"/>
    <x v="2384"/>
    <x v="2"/>
    <x v="58"/>
    <d v="2011-12-31T00:00:00"/>
    <s v="Standard Class"/>
    <s v="MG-17695"/>
    <x v="726"/>
    <x v="0"/>
    <s v="United States"/>
    <s v="Philadelphia"/>
    <x v="9"/>
    <n v="19134"/>
    <x v="3"/>
    <s v="OFF-AP-10003287"/>
    <x v="1"/>
    <x v="9"/>
    <s v="Tripp Lite TLP810NET Broadband Surge for Modem/Fax"/>
    <n v="81.552000000000007"/>
    <n v="2"/>
    <n v="0.2"/>
    <n v="8.1551999999999971"/>
  </r>
  <r>
    <n v="4819"/>
    <x v="2384"/>
    <x v="2"/>
    <x v="58"/>
    <d v="2011-12-31T00:00:00"/>
    <s v="Standard Class"/>
    <s v="MG-17695"/>
    <x v="726"/>
    <x v="0"/>
    <s v="United States"/>
    <s v="Philadelphia"/>
    <x v="9"/>
    <n v="19134"/>
    <x v="3"/>
    <s v="OFF-ST-10001370"/>
    <x v="1"/>
    <x v="4"/>
    <s v="Sensible Storage WireTech Storage Systems"/>
    <n v="227.13600000000002"/>
    <n v="4"/>
    <n v="0.2"/>
    <n v="-42.588000000000036"/>
  </r>
  <r>
    <n v="4820"/>
    <x v="2385"/>
    <x v="3"/>
    <x v="110"/>
    <d v="2014-06-15T00:00:00"/>
    <s v="Standard Class"/>
    <s v="LW-17125"/>
    <x v="752"/>
    <x v="0"/>
    <s v="United States"/>
    <s v="Norwich"/>
    <x v="29"/>
    <n v="6360"/>
    <x v="3"/>
    <s v="OFF-BI-10004040"/>
    <x v="1"/>
    <x v="8"/>
    <s v="Wilson Jones Impact Binders"/>
    <n v="10.36"/>
    <n v="2"/>
    <n v="0"/>
    <n v="5.0763999999999996"/>
  </r>
  <r>
    <n v="4821"/>
    <x v="2386"/>
    <x v="1"/>
    <x v="1003"/>
    <d v="2012-04-11T00:00:00"/>
    <s v="Standard Class"/>
    <s v="PF-19120"/>
    <x v="724"/>
    <x v="0"/>
    <s v="United States"/>
    <s v="San Antonio"/>
    <x v="5"/>
    <n v="78207"/>
    <x v="2"/>
    <s v="OFF-AP-10002651"/>
    <x v="1"/>
    <x v="9"/>
    <s v="Hoover Upright Vacuum With Dirt Cup"/>
    <n v="463.24799999999988"/>
    <n v="8"/>
    <n v="0.8"/>
    <n v="-1181.2824000000003"/>
  </r>
  <r>
    <n v="4822"/>
    <x v="2386"/>
    <x v="1"/>
    <x v="1003"/>
    <d v="2012-04-11T00:00:00"/>
    <s v="Standard Class"/>
    <s v="PF-19120"/>
    <x v="724"/>
    <x v="0"/>
    <s v="United States"/>
    <s v="San Antonio"/>
    <x v="5"/>
    <n v="78207"/>
    <x v="2"/>
    <s v="TEC-AC-10002402"/>
    <x v="2"/>
    <x v="11"/>
    <s v="Razer Kraken PRO Over Ear PC and Music Headset"/>
    <n v="383.952"/>
    <n v="6"/>
    <n v="0.2"/>
    <n v="47.993999999999971"/>
  </r>
  <r>
    <n v="4823"/>
    <x v="2387"/>
    <x v="0"/>
    <x v="212"/>
    <d v="2013-07-12T00:00:00"/>
    <s v="Same Day"/>
    <s v="NZ-18565"/>
    <x v="125"/>
    <x v="2"/>
    <s v="United States"/>
    <s v="Yuma"/>
    <x v="16"/>
    <n v="85364"/>
    <x v="1"/>
    <s v="OFF-BI-10001658"/>
    <x v="1"/>
    <x v="8"/>
    <s v="GBC Standard Therm-A-Bind Covers"/>
    <n v="44.856000000000009"/>
    <n v="6"/>
    <n v="0.7"/>
    <n v="-35.884799999999984"/>
  </r>
  <r>
    <n v="4824"/>
    <x v="2388"/>
    <x v="0"/>
    <x v="831"/>
    <d v="2013-11-27T00:00:00"/>
    <s v="Standard Class"/>
    <s v="CK-12205"/>
    <x v="237"/>
    <x v="0"/>
    <s v="United States"/>
    <s v="Columbus"/>
    <x v="24"/>
    <n v="43229"/>
    <x v="3"/>
    <s v="TEC-MA-10000752"/>
    <x v="2"/>
    <x v="15"/>
    <s v="Texas Instrument TI-15 Fraction Calculator"/>
    <n v="30.345000000000006"/>
    <n v="7"/>
    <n v="0.7"/>
    <n v="-24.275999999999996"/>
  </r>
  <r>
    <n v="4825"/>
    <x v="2388"/>
    <x v="0"/>
    <x v="831"/>
    <d v="2013-11-27T00:00:00"/>
    <s v="Standard Class"/>
    <s v="CK-12205"/>
    <x v="237"/>
    <x v="0"/>
    <s v="United States"/>
    <s v="Columbus"/>
    <x v="24"/>
    <n v="43229"/>
    <x v="3"/>
    <s v="FUR-CH-10003817"/>
    <x v="0"/>
    <x v="1"/>
    <s v="Global Value Steno Chair, Gray"/>
    <n v="127.554"/>
    <n v="3"/>
    <n v="0.3"/>
    <n v="-9.1109999999999971"/>
  </r>
  <r>
    <n v="4826"/>
    <x v="2388"/>
    <x v="0"/>
    <x v="831"/>
    <d v="2013-11-27T00:00:00"/>
    <s v="Standard Class"/>
    <s v="CK-12205"/>
    <x v="237"/>
    <x v="0"/>
    <s v="United States"/>
    <s v="Columbus"/>
    <x v="24"/>
    <n v="43229"/>
    <x v="3"/>
    <s v="FUR-FU-10001876"/>
    <x v="0"/>
    <x v="5"/>
    <s v="Computer Room Manger, 14&quot;"/>
    <n v="77.951999999999998"/>
    <n v="3"/>
    <n v="0.2"/>
    <n v="15.590399999999995"/>
  </r>
  <r>
    <n v="4827"/>
    <x v="2389"/>
    <x v="3"/>
    <x v="105"/>
    <d v="2014-11-16T00:00:00"/>
    <s v="First Class"/>
    <s v="JE-15610"/>
    <x v="531"/>
    <x v="1"/>
    <s v="United States"/>
    <s v="Los Angeles"/>
    <x v="1"/>
    <n v="90036"/>
    <x v="1"/>
    <s v="OFF-BI-10003460"/>
    <x v="1"/>
    <x v="8"/>
    <s v="Acco 3-Hole Punch"/>
    <n v="14.016"/>
    <n v="4"/>
    <n v="0.2"/>
    <n v="4.9055999999999997"/>
  </r>
  <r>
    <n v="4828"/>
    <x v="2390"/>
    <x v="2"/>
    <x v="301"/>
    <d v="2011-11-08T00:00:00"/>
    <s v="Standard Class"/>
    <s v="JO-15145"/>
    <x v="705"/>
    <x v="1"/>
    <s v="United States"/>
    <s v="Richmond"/>
    <x v="0"/>
    <n v="40475"/>
    <x v="0"/>
    <s v="OFF-ST-10000464"/>
    <x v="1"/>
    <x v="4"/>
    <s v="Multi-Use Personal File Cart and Caster Set, Three Stacking Bins"/>
    <n v="69.52"/>
    <n v="2"/>
    <n v="0"/>
    <n v="19.465600000000002"/>
  </r>
  <r>
    <n v="4829"/>
    <x v="2390"/>
    <x v="2"/>
    <x v="301"/>
    <d v="2011-11-08T00:00:00"/>
    <s v="Standard Class"/>
    <s v="JO-15145"/>
    <x v="705"/>
    <x v="1"/>
    <s v="United States"/>
    <s v="Richmond"/>
    <x v="0"/>
    <n v="40475"/>
    <x v="0"/>
    <s v="OFF-AR-10001919"/>
    <x v="1"/>
    <x v="6"/>
    <s v="OIC #2 Pencils, Medium Soft"/>
    <n v="5.64"/>
    <n v="3"/>
    <n v="0"/>
    <n v="1.6355999999999997"/>
  </r>
  <r>
    <n v="4830"/>
    <x v="2391"/>
    <x v="0"/>
    <x v="666"/>
    <d v="2013-05-22T00:00:00"/>
    <s v="Standard Class"/>
    <s v="TT-21220"/>
    <x v="627"/>
    <x v="0"/>
    <s v="United States"/>
    <s v="New York City"/>
    <x v="15"/>
    <n v="10035"/>
    <x v="3"/>
    <s v="OFF-BI-10002393"/>
    <x v="1"/>
    <x v="8"/>
    <s v="Binder Posts"/>
    <n v="13.776000000000002"/>
    <n v="3"/>
    <n v="0.2"/>
    <n v="4.4771999999999998"/>
  </r>
  <r>
    <n v="4831"/>
    <x v="2392"/>
    <x v="2"/>
    <x v="845"/>
    <d v="2011-11-12T00:00:00"/>
    <s v="Standard Class"/>
    <s v="MS-17365"/>
    <x v="333"/>
    <x v="0"/>
    <s v="United States"/>
    <s v="Wausau"/>
    <x v="6"/>
    <n v="54401"/>
    <x v="2"/>
    <s v="OFF-AP-10001293"/>
    <x v="1"/>
    <x v="9"/>
    <s v="Belkin 8 Outlet Surge Protector"/>
    <n v="245.88"/>
    <n v="6"/>
    <n v="0"/>
    <n v="68.846399999999988"/>
  </r>
  <r>
    <n v="4832"/>
    <x v="2392"/>
    <x v="2"/>
    <x v="845"/>
    <d v="2011-11-12T00:00:00"/>
    <s v="Standard Class"/>
    <s v="MS-17365"/>
    <x v="333"/>
    <x v="0"/>
    <s v="United States"/>
    <s v="Wausau"/>
    <x v="6"/>
    <n v="54401"/>
    <x v="2"/>
    <s v="OFF-ST-10004258"/>
    <x v="1"/>
    <x v="4"/>
    <s v="Portable Personal File Box"/>
    <n v="36.630000000000003"/>
    <n v="3"/>
    <n v="0"/>
    <n v="9.8901000000000039"/>
  </r>
  <r>
    <n v="4833"/>
    <x v="2392"/>
    <x v="2"/>
    <x v="845"/>
    <d v="2011-11-12T00:00:00"/>
    <s v="Standard Class"/>
    <s v="MS-17365"/>
    <x v="333"/>
    <x v="0"/>
    <s v="United States"/>
    <s v="Wausau"/>
    <x v="6"/>
    <n v="54401"/>
    <x v="2"/>
    <s v="OFF-ST-10002214"/>
    <x v="1"/>
    <x v="4"/>
    <s v="X-Rack File for Hanging Folders"/>
    <n v="22.58"/>
    <n v="2"/>
    <n v="0"/>
    <n v="5.8707999999999991"/>
  </r>
  <r>
    <n v="4834"/>
    <x v="2392"/>
    <x v="2"/>
    <x v="845"/>
    <d v="2011-11-12T00:00:00"/>
    <s v="Standard Class"/>
    <s v="MS-17365"/>
    <x v="333"/>
    <x v="0"/>
    <s v="United States"/>
    <s v="Wausau"/>
    <x v="6"/>
    <n v="54401"/>
    <x v="2"/>
    <s v="OFF-BI-10004970"/>
    <x v="1"/>
    <x v="8"/>
    <s v="ACCOHIDE 3-Ring Binder, Blue, 1&quot;"/>
    <n v="12.39"/>
    <n v="3"/>
    <n v="0"/>
    <n v="5.8232999999999997"/>
  </r>
  <r>
    <n v="4835"/>
    <x v="2393"/>
    <x v="3"/>
    <x v="361"/>
    <d v="2014-10-11T00:00:00"/>
    <s v="Standard Class"/>
    <s v="MP-18175"/>
    <x v="486"/>
    <x v="2"/>
    <s v="United States"/>
    <s v="San Francisco"/>
    <x v="1"/>
    <n v="94110"/>
    <x v="1"/>
    <s v="OFF-BI-10002571"/>
    <x v="1"/>
    <x v="8"/>
    <s v="Avery Framed View Binder, EZD Ring (Locking), Navy, 1 1/2&quot;"/>
    <n v="39.92"/>
    <n v="5"/>
    <n v="0.2"/>
    <n v="13.472999999999999"/>
  </r>
  <r>
    <n v="4836"/>
    <x v="2393"/>
    <x v="3"/>
    <x v="361"/>
    <d v="2014-10-11T00:00:00"/>
    <s v="Standard Class"/>
    <s v="MP-18175"/>
    <x v="486"/>
    <x v="2"/>
    <s v="United States"/>
    <s v="San Francisco"/>
    <x v="1"/>
    <n v="94110"/>
    <x v="1"/>
    <s v="OFF-PA-10002581"/>
    <x v="1"/>
    <x v="10"/>
    <s v="Xerox 1951"/>
    <n v="61.96"/>
    <n v="2"/>
    <n v="0"/>
    <n v="27.881999999999998"/>
  </r>
  <r>
    <n v="4837"/>
    <x v="2393"/>
    <x v="3"/>
    <x v="361"/>
    <d v="2014-10-11T00:00:00"/>
    <s v="Standard Class"/>
    <s v="MP-18175"/>
    <x v="486"/>
    <x v="2"/>
    <s v="United States"/>
    <s v="San Francisco"/>
    <x v="1"/>
    <n v="94110"/>
    <x v="1"/>
    <s v="OFF-BI-10001097"/>
    <x v="1"/>
    <x v="8"/>
    <s v="Avery Hole Reinforcements"/>
    <n v="19.936000000000003"/>
    <n v="4"/>
    <n v="0.2"/>
    <n v="7.2267999999999999"/>
  </r>
  <r>
    <n v="4838"/>
    <x v="2394"/>
    <x v="3"/>
    <x v="702"/>
    <d v="2014-06-04T00:00:00"/>
    <s v="First Class"/>
    <s v="FH-14350"/>
    <x v="651"/>
    <x v="0"/>
    <s v="United States"/>
    <s v="Dublin"/>
    <x v="24"/>
    <n v="43017"/>
    <x v="3"/>
    <s v="OFF-BI-10003429"/>
    <x v="1"/>
    <x v="8"/>
    <s v="Cardinal HOLDit! Binder Insert Strips,Extra Strips"/>
    <n v="3.7980000000000005"/>
    <n v="2"/>
    <n v="0.7"/>
    <n v="-2.6585999999999999"/>
  </r>
  <r>
    <n v="4839"/>
    <x v="2394"/>
    <x v="3"/>
    <x v="702"/>
    <d v="2014-06-04T00:00:00"/>
    <s v="First Class"/>
    <s v="FH-14350"/>
    <x v="651"/>
    <x v="0"/>
    <s v="United States"/>
    <s v="Dublin"/>
    <x v="24"/>
    <n v="43017"/>
    <x v="3"/>
    <s v="OFF-PA-10000682"/>
    <x v="1"/>
    <x v="10"/>
    <s v="Xerox 1924"/>
    <n v="27.744000000000003"/>
    <n v="6"/>
    <n v="0.2"/>
    <n v="10.057200000000002"/>
  </r>
  <r>
    <n v="4840"/>
    <x v="2394"/>
    <x v="3"/>
    <x v="702"/>
    <d v="2014-06-04T00:00:00"/>
    <s v="First Class"/>
    <s v="FH-14350"/>
    <x v="651"/>
    <x v="0"/>
    <s v="United States"/>
    <s v="Dublin"/>
    <x v="24"/>
    <n v="43017"/>
    <x v="3"/>
    <s v="TEC-PH-10001700"/>
    <x v="2"/>
    <x v="7"/>
    <s v="Panasonic KX-TG6844B Expandable Digital Cordless Telephone"/>
    <n v="158.37599999999998"/>
    <n v="4"/>
    <n v="0.4"/>
    <n v="-34.314799999999991"/>
  </r>
  <r>
    <n v="4841"/>
    <x v="2395"/>
    <x v="3"/>
    <x v="225"/>
    <d v="2014-11-26T00:00:00"/>
    <s v="Standard Class"/>
    <s v="SC-20050"/>
    <x v="337"/>
    <x v="2"/>
    <s v="United States"/>
    <s v="Henderson"/>
    <x v="0"/>
    <n v="42420"/>
    <x v="0"/>
    <s v="FUR-FU-10000629"/>
    <x v="0"/>
    <x v="5"/>
    <s v="9-3/4 Diameter Round Wall Clock"/>
    <n v="27.58"/>
    <n v="2"/>
    <n v="0"/>
    <n v="11.583600000000001"/>
  </r>
  <r>
    <n v="4842"/>
    <x v="2396"/>
    <x v="0"/>
    <x v="443"/>
    <d v="2013-12-29T00:00:00"/>
    <s v="Standard Class"/>
    <s v="NM-18520"/>
    <x v="392"/>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x v="123"/>
    <x v="0"/>
    <s v="United States"/>
    <s v="Memphis"/>
    <x v="18"/>
    <n v="38109"/>
    <x v="0"/>
    <s v="OFF-ST-10001418"/>
    <x v="1"/>
    <x v="4"/>
    <s v="Carina Media Storage Towers in Natural &amp; Black"/>
    <n v="243.92"/>
    <n v="5"/>
    <n v="0.2"/>
    <n v="-54.881999999999998"/>
  </r>
  <r>
    <n v="4844"/>
    <x v="2398"/>
    <x v="0"/>
    <x v="77"/>
    <d v="2013-11-10T00:00:00"/>
    <s v="First Class"/>
    <s v="CC-12475"/>
    <x v="693"/>
    <x v="0"/>
    <s v="United States"/>
    <s v="Lakewood"/>
    <x v="30"/>
    <n v="8701"/>
    <x v="3"/>
    <s v="OFF-FA-10004968"/>
    <x v="1"/>
    <x v="13"/>
    <s v="Rubber Band Ball"/>
    <n v="14.96"/>
    <n v="4"/>
    <n v="0"/>
    <n v="0.2992000000000008"/>
  </r>
  <r>
    <n v="4845"/>
    <x v="2399"/>
    <x v="2"/>
    <x v="527"/>
    <d v="2011-04-05T00:00:00"/>
    <s v="First Class"/>
    <s v="MZ-17515"/>
    <x v="89"/>
    <x v="1"/>
    <s v="United States"/>
    <s v="Los Angeles"/>
    <x v="1"/>
    <n v="90008"/>
    <x v="1"/>
    <s v="OFF-BI-10004140"/>
    <x v="1"/>
    <x v="8"/>
    <s v="Avery Non-Stick Binders"/>
    <n v="7.1840000000000011"/>
    <n v="2"/>
    <n v="0.2"/>
    <n v="2.2449999999999992"/>
  </r>
  <r>
    <n v="4846"/>
    <x v="2400"/>
    <x v="1"/>
    <x v="862"/>
    <d v="2012-07-26T00:00:00"/>
    <s v="Second Class"/>
    <s v="MS-17830"/>
    <x v="234"/>
    <x v="0"/>
    <s v="United States"/>
    <s v="Rochester"/>
    <x v="15"/>
    <n v="14609"/>
    <x v="3"/>
    <s v="OFF-BI-10003460"/>
    <x v="1"/>
    <x v="8"/>
    <s v="Acco 3-Hole Punch"/>
    <n v="10.512"/>
    <n v="3"/>
    <n v="0.2"/>
    <n v="3.6791999999999998"/>
  </r>
  <r>
    <n v="4847"/>
    <x v="2401"/>
    <x v="2"/>
    <x v="402"/>
    <d v="2011-06-27T00:00:00"/>
    <s v="Second Class"/>
    <s v="GK-14620"/>
    <x v="136"/>
    <x v="1"/>
    <s v="United States"/>
    <s v="Salem"/>
    <x v="21"/>
    <n v="97301"/>
    <x v="1"/>
    <s v="TEC-PH-10002115"/>
    <x v="2"/>
    <x v="7"/>
    <s v="Plantronics 81402"/>
    <n v="263.96000000000004"/>
    <n v="5"/>
    <n v="0.2"/>
    <n v="19.796999999999997"/>
  </r>
  <r>
    <n v="4848"/>
    <x v="2401"/>
    <x v="2"/>
    <x v="402"/>
    <d v="2011-06-27T00:00:00"/>
    <s v="Second Class"/>
    <s v="GK-14620"/>
    <x v="136"/>
    <x v="1"/>
    <s v="United States"/>
    <s v="Salem"/>
    <x v="21"/>
    <n v="97301"/>
    <x v="1"/>
    <s v="OFF-AR-10003478"/>
    <x v="1"/>
    <x v="6"/>
    <s v="Avery Hi-Liter EverBold Pen Style Fluorescent Highlighters, 4/Pack"/>
    <n v="71.632000000000005"/>
    <n v="11"/>
    <n v="0.2"/>
    <n v="17.908000000000001"/>
  </r>
  <r>
    <n v="4849"/>
    <x v="2401"/>
    <x v="2"/>
    <x v="402"/>
    <d v="2011-06-27T00:00:00"/>
    <s v="Second Class"/>
    <s v="GK-14620"/>
    <x v="136"/>
    <x v="1"/>
    <s v="United States"/>
    <s v="Salem"/>
    <x v="21"/>
    <n v="97301"/>
    <x v="1"/>
    <s v="OFF-AR-10000475"/>
    <x v="1"/>
    <x v="6"/>
    <s v="Hunt BOSTON Vista Battery-Operated Pencil Sharpener, Black"/>
    <n v="9.3280000000000012"/>
    <n v="1"/>
    <n v="0.2"/>
    <n v="0.8162000000000007"/>
  </r>
  <r>
    <n v="4850"/>
    <x v="2402"/>
    <x v="2"/>
    <x v="78"/>
    <d v="2011-09-14T00:00:00"/>
    <s v="Standard Class"/>
    <s v="MC-17275"/>
    <x v="507"/>
    <x v="0"/>
    <s v="United States"/>
    <s v="Pasco"/>
    <x v="4"/>
    <n v="99301"/>
    <x v="1"/>
    <s v="OFF-AR-10003045"/>
    <x v="1"/>
    <x v="6"/>
    <s v="Prang Colored Pencils"/>
    <n v="5.88"/>
    <n v="2"/>
    <n v="0"/>
    <n v="2.6459999999999999"/>
  </r>
  <r>
    <n v="4851"/>
    <x v="2402"/>
    <x v="2"/>
    <x v="78"/>
    <d v="2011-09-14T00:00:00"/>
    <s v="Standard Class"/>
    <s v="MC-17275"/>
    <x v="507"/>
    <x v="0"/>
    <s v="United States"/>
    <s v="Pasco"/>
    <x v="4"/>
    <n v="99301"/>
    <x v="1"/>
    <s v="FUR-CH-10000454"/>
    <x v="0"/>
    <x v="1"/>
    <s v="Hon Deluxe Fabric Upholstered Stacking Chairs, Rounded Back"/>
    <n v="975.92"/>
    <n v="5"/>
    <n v="0.2"/>
    <n v="121.98999999999992"/>
  </r>
  <r>
    <n v="4852"/>
    <x v="2402"/>
    <x v="2"/>
    <x v="78"/>
    <d v="2011-09-14T00:00:00"/>
    <s v="Standard Class"/>
    <s v="MC-17275"/>
    <x v="507"/>
    <x v="0"/>
    <s v="United States"/>
    <s v="Pasco"/>
    <x v="4"/>
    <n v="99301"/>
    <x v="1"/>
    <s v="OFF-AR-10000380"/>
    <x v="1"/>
    <x v="6"/>
    <s v="Hunt PowerHouse Electric Pencil Sharpener, Blue"/>
    <n v="303.83999999999997"/>
    <n v="8"/>
    <n v="0"/>
    <n v="91.151999999999958"/>
  </r>
  <r>
    <n v="4853"/>
    <x v="2402"/>
    <x v="2"/>
    <x v="78"/>
    <d v="2011-09-14T00:00:00"/>
    <s v="Standard Class"/>
    <s v="MC-17275"/>
    <x v="507"/>
    <x v="0"/>
    <s v="United States"/>
    <s v="Pasco"/>
    <x v="4"/>
    <n v="99301"/>
    <x v="1"/>
    <s v="OFF-ST-10000736"/>
    <x v="1"/>
    <x v="4"/>
    <s v="Carina Double Wide Media Storage Towers in Natural &amp; Black"/>
    <n v="485.88"/>
    <n v="6"/>
    <n v="0"/>
    <n v="19.43519999999998"/>
  </r>
  <r>
    <n v="4854"/>
    <x v="2403"/>
    <x v="2"/>
    <x v="432"/>
    <d v="2011-12-15T00:00:00"/>
    <s v="Second Class"/>
    <s v="LH-17155"/>
    <x v="109"/>
    <x v="0"/>
    <s v="United States"/>
    <s v="Oakland"/>
    <x v="1"/>
    <n v="94601"/>
    <x v="1"/>
    <s v="FUR-FU-10004270"/>
    <x v="0"/>
    <x v="5"/>
    <s v="Eldon Image Series Desk Accessories, Burgundy"/>
    <n v="12.54"/>
    <n v="3"/>
    <n v="0"/>
    <n v="4.5144000000000002"/>
  </r>
  <r>
    <n v="4855"/>
    <x v="2403"/>
    <x v="2"/>
    <x v="432"/>
    <d v="2011-12-15T00:00:00"/>
    <s v="Second Class"/>
    <s v="LH-17155"/>
    <x v="109"/>
    <x v="0"/>
    <s v="United States"/>
    <s v="Oakland"/>
    <x v="1"/>
    <n v="94601"/>
    <x v="1"/>
    <s v="OFF-ST-10000617"/>
    <x v="1"/>
    <x v="4"/>
    <s v="Woodgrain Magazine Files by Perma"/>
    <n v="8.94"/>
    <n v="3"/>
    <n v="0"/>
    <n v="0.62579999999999902"/>
  </r>
  <r>
    <n v="4856"/>
    <x v="2403"/>
    <x v="2"/>
    <x v="432"/>
    <d v="2011-12-15T00:00:00"/>
    <s v="Second Class"/>
    <s v="LH-17155"/>
    <x v="109"/>
    <x v="0"/>
    <s v="United States"/>
    <s v="Oakland"/>
    <x v="1"/>
    <n v="94601"/>
    <x v="1"/>
    <s v="FUR-FU-10001706"/>
    <x v="0"/>
    <x v="5"/>
    <s v="Longer-Life Soft White Bulbs"/>
    <n v="9.24"/>
    <n v="3"/>
    <n v="0"/>
    <n v="4.4352"/>
  </r>
  <r>
    <n v="4857"/>
    <x v="2404"/>
    <x v="1"/>
    <x v="1004"/>
    <d v="2012-01-17T00:00:00"/>
    <s v="Standard Class"/>
    <s v="PB-19150"/>
    <x v="171"/>
    <x v="0"/>
    <s v="United States"/>
    <s v="Los Angeles"/>
    <x v="1"/>
    <n v="90004"/>
    <x v="1"/>
    <s v="OFF-BI-10003364"/>
    <x v="1"/>
    <x v="8"/>
    <s v="Binding Machine Supplies"/>
    <n v="70.00800000000001"/>
    <n v="3"/>
    <n v="0.2"/>
    <n v="24.502800000000001"/>
  </r>
  <r>
    <n v="4858"/>
    <x v="2404"/>
    <x v="1"/>
    <x v="1004"/>
    <d v="2012-01-17T00:00:00"/>
    <s v="Standard Class"/>
    <s v="PB-19150"/>
    <x v="171"/>
    <x v="0"/>
    <s v="United States"/>
    <s v="Los Angeles"/>
    <x v="1"/>
    <n v="90004"/>
    <x v="1"/>
    <s v="FUR-FU-10001861"/>
    <x v="0"/>
    <x v="5"/>
    <s v="Floodlight Indoor Halogen Bulbs, 1 Bulb per Pack, 60 Watts"/>
    <n v="77.599999999999994"/>
    <n v="4"/>
    <n v="0"/>
    <n v="38.023999999999994"/>
  </r>
  <r>
    <n v="4859"/>
    <x v="2404"/>
    <x v="1"/>
    <x v="1004"/>
    <d v="2012-01-17T00:00:00"/>
    <s v="Standard Class"/>
    <s v="PB-19150"/>
    <x v="171"/>
    <x v="0"/>
    <s v="United States"/>
    <s v="Los Angeles"/>
    <x v="1"/>
    <n v="90004"/>
    <x v="1"/>
    <s v="FUR-FU-10004845"/>
    <x v="0"/>
    <x v="5"/>
    <s v="Deflect-o EconoMat Nonstudded, No Bevel Mat"/>
    <n v="464.84999999999997"/>
    <n v="9"/>
    <n v="0"/>
    <n v="92.969999999999985"/>
  </r>
  <r>
    <n v="4860"/>
    <x v="2405"/>
    <x v="3"/>
    <x v="934"/>
    <d v="2014-12-20T00:00:00"/>
    <s v="Standard Class"/>
    <s v="SS-20140"/>
    <x v="164"/>
    <x v="1"/>
    <s v="United States"/>
    <s v="Oak Park"/>
    <x v="10"/>
    <n v="60302"/>
    <x v="2"/>
    <s v="OFF-AR-10000823"/>
    <x v="1"/>
    <x v="6"/>
    <s v="Newell 307"/>
    <n v="10.192000000000002"/>
    <n v="7"/>
    <n v="0.2"/>
    <n v="1.0192000000000001"/>
  </r>
  <r>
    <n v="4861"/>
    <x v="2406"/>
    <x v="0"/>
    <x v="122"/>
    <d v="2013-12-25T00:00:00"/>
    <s v="Standard Class"/>
    <s v="GK-14620"/>
    <x v="136"/>
    <x v="1"/>
    <s v="United States"/>
    <s v="Morristown"/>
    <x v="30"/>
    <n v="7960"/>
    <x v="3"/>
    <s v="OFF-BI-10001359"/>
    <x v="1"/>
    <x v="8"/>
    <s v="GBC DocuBind TL300 Electric Binding System"/>
    <n v="1793.98"/>
    <n v="2"/>
    <n v="0"/>
    <n v="843.17059999999992"/>
  </r>
  <r>
    <n v="4862"/>
    <x v="2407"/>
    <x v="2"/>
    <x v="909"/>
    <d v="2011-04-16T00:00:00"/>
    <s v="Second Class"/>
    <s v="GM-14455"/>
    <x v="39"/>
    <x v="2"/>
    <s v="United States"/>
    <s v="Austin"/>
    <x v="5"/>
    <n v="78745"/>
    <x v="2"/>
    <s v="TEC-PH-10001835"/>
    <x v="2"/>
    <x v="7"/>
    <s v="Jawbone JAMBOX Wireless Bluetooth Speaker"/>
    <n v="758.35200000000009"/>
    <n v="6"/>
    <n v="0.2"/>
    <n v="265.42320000000001"/>
  </r>
  <r>
    <n v="4863"/>
    <x v="2408"/>
    <x v="0"/>
    <x v="338"/>
    <d v="2013-11-15T00:00:00"/>
    <s v="Standard Class"/>
    <s v="SH-19975"/>
    <x v="64"/>
    <x v="1"/>
    <s v="United States"/>
    <s v="New York City"/>
    <x v="15"/>
    <n v="10011"/>
    <x v="3"/>
    <s v="OFF-BI-10001191"/>
    <x v="1"/>
    <x v="8"/>
    <s v="Canvas Sectional Post Binders"/>
    <n v="20.368000000000002"/>
    <n v="1"/>
    <n v="0.2"/>
    <n v="7.3834"/>
  </r>
  <r>
    <n v="4864"/>
    <x v="2408"/>
    <x v="0"/>
    <x v="338"/>
    <d v="2013-11-15T00:00:00"/>
    <s v="Standard Class"/>
    <s v="SH-19975"/>
    <x v="64"/>
    <x v="1"/>
    <s v="United States"/>
    <s v="New York City"/>
    <x v="15"/>
    <n v="10011"/>
    <x v="3"/>
    <s v="OFF-BI-10003982"/>
    <x v="1"/>
    <x v="8"/>
    <s v="Wilson Jones Century Plastic Molded Ring Binders"/>
    <n v="49.847999999999999"/>
    <n v="3"/>
    <n v="0.2"/>
    <n v="16.823699999999999"/>
  </r>
  <r>
    <n v="4865"/>
    <x v="2409"/>
    <x v="3"/>
    <x v="335"/>
    <d v="2014-07-01T00:00:00"/>
    <s v="Standard Class"/>
    <s v="SC-20725"/>
    <x v="56"/>
    <x v="0"/>
    <s v="United States"/>
    <s v="New York City"/>
    <x v="15"/>
    <n v="10024"/>
    <x v="3"/>
    <s v="TEC-PH-10001425"/>
    <x v="2"/>
    <x v="7"/>
    <s v="Mophie Juice Pack Helium for iPhone"/>
    <n v="239.96999999999997"/>
    <n v="3"/>
    <n v="0"/>
    <n v="67.191599999999994"/>
  </r>
  <r>
    <n v="4866"/>
    <x v="2410"/>
    <x v="3"/>
    <x v="38"/>
    <d v="2014-11-19T00:00:00"/>
    <s v="Standard Class"/>
    <s v="TT-21070"/>
    <x v="74"/>
    <x v="0"/>
    <s v="United States"/>
    <s v="Seattle"/>
    <x v="4"/>
    <n v="98103"/>
    <x v="1"/>
    <s v="FUR-CH-10001215"/>
    <x v="0"/>
    <x v="1"/>
    <s v="Global Troy Executive Leather Low-Back Tilter"/>
    <n v="2404.7040000000002"/>
    <n v="6"/>
    <n v="0.2"/>
    <n v="150.29399999999998"/>
  </r>
  <r>
    <n v="4867"/>
    <x v="2410"/>
    <x v="3"/>
    <x v="38"/>
    <d v="2014-11-19T00:00:00"/>
    <s v="Standard Class"/>
    <s v="TT-21070"/>
    <x v="74"/>
    <x v="0"/>
    <s v="United States"/>
    <s v="Seattle"/>
    <x v="4"/>
    <n v="98103"/>
    <x v="1"/>
    <s v="OFF-BI-10001718"/>
    <x v="1"/>
    <x v="8"/>
    <s v="GBC DocuBind P50 Personal Binding Machine"/>
    <n v="563.024"/>
    <n v="11"/>
    <n v="0.2"/>
    <n v="190.02059999999997"/>
  </r>
  <r>
    <n v="4868"/>
    <x v="2410"/>
    <x v="3"/>
    <x v="38"/>
    <d v="2014-11-19T00:00:00"/>
    <s v="Standard Class"/>
    <s v="TT-21070"/>
    <x v="74"/>
    <x v="0"/>
    <s v="United States"/>
    <s v="Seattle"/>
    <x v="4"/>
    <n v="98103"/>
    <x v="1"/>
    <s v="OFF-ST-10000991"/>
    <x v="1"/>
    <x v="4"/>
    <s v="Space Solutions HD Industrial Steel Shelving."/>
    <n v="344.90999999999997"/>
    <n v="3"/>
    <n v="0"/>
    <n v="10.347300000000004"/>
  </r>
  <r>
    <n v="4869"/>
    <x v="2410"/>
    <x v="3"/>
    <x v="38"/>
    <d v="2014-11-19T00:00:00"/>
    <s v="Standard Class"/>
    <s v="TT-21070"/>
    <x v="74"/>
    <x v="0"/>
    <s v="United States"/>
    <s v="Seattle"/>
    <x v="4"/>
    <n v="98103"/>
    <x v="1"/>
    <s v="OFF-LA-10001613"/>
    <x v="1"/>
    <x v="2"/>
    <s v="Avery File Folder Labels"/>
    <n v="8.64"/>
    <n v="3"/>
    <n v="0"/>
    <n v="4.2336"/>
  </r>
  <r>
    <n v="4870"/>
    <x v="2411"/>
    <x v="3"/>
    <x v="221"/>
    <d v="2014-11-30T00:00:00"/>
    <s v="Standard Class"/>
    <s v="SC-20440"/>
    <x v="464"/>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x v="464"/>
    <x v="1"/>
    <s v="United States"/>
    <s v="Lancaster"/>
    <x v="9"/>
    <n v="17602"/>
    <x v="3"/>
    <s v="OFF-PA-10000675"/>
    <x v="1"/>
    <x v="10"/>
    <s v="Xerox 1919"/>
    <n v="229.54400000000001"/>
    <n v="7"/>
    <n v="0.2"/>
    <n v="83.209699999999998"/>
  </r>
  <r>
    <n v="4872"/>
    <x v="2412"/>
    <x v="3"/>
    <x v="979"/>
    <d v="2014-05-28T00:00:00"/>
    <s v="Standard Class"/>
    <s v="KL-16645"/>
    <x v="107"/>
    <x v="0"/>
    <s v="United States"/>
    <s v="Houston"/>
    <x v="5"/>
    <n v="77095"/>
    <x v="2"/>
    <s v="OFF-FA-10000840"/>
    <x v="1"/>
    <x v="13"/>
    <s v="OIC Thumb-Tacks"/>
    <n v="1.8239999999999998"/>
    <n v="2"/>
    <n v="0.2"/>
    <n v="0.61559999999999993"/>
  </r>
  <r>
    <n v="4873"/>
    <x v="2412"/>
    <x v="3"/>
    <x v="979"/>
    <d v="2014-05-28T00:00:00"/>
    <s v="Standard Class"/>
    <s v="KL-16645"/>
    <x v="107"/>
    <x v="0"/>
    <s v="United States"/>
    <s v="Houston"/>
    <x v="5"/>
    <n v="77095"/>
    <x v="2"/>
    <s v="OFF-AP-10001947"/>
    <x v="1"/>
    <x v="9"/>
    <s v="Acco 6 Outlet Guardian Premium Plus Surge Suppressor"/>
    <n v="18.319999999999997"/>
    <n v="5"/>
    <n v="0.8"/>
    <n v="-46.716000000000008"/>
  </r>
  <r>
    <n v="4874"/>
    <x v="2412"/>
    <x v="3"/>
    <x v="979"/>
    <d v="2014-05-28T00:00:00"/>
    <s v="Standard Class"/>
    <s v="KL-16645"/>
    <x v="107"/>
    <x v="0"/>
    <s v="United States"/>
    <s v="Houston"/>
    <x v="5"/>
    <n v="77095"/>
    <x v="2"/>
    <s v="OFF-ST-10002301"/>
    <x v="1"/>
    <x v="4"/>
    <s v="Tennsco Commercial Shelving"/>
    <n v="48.816000000000003"/>
    <n v="3"/>
    <n v="0.2"/>
    <n v="-11.593800000000005"/>
  </r>
  <r>
    <n v="4875"/>
    <x v="2412"/>
    <x v="3"/>
    <x v="979"/>
    <d v="2014-05-28T00:00:00"/>
    <s v="Standard Class"/>
    <s v="KL-16645"/>
    <x v="107"/>
    <x v="0"/>
    <s v="United States"/>
    <s v="Houston"/>
    <x v="5"/>
    <n v="77095"/>
    <x v="2"/>
    <s v="OFF-BI-10001922"/>
    <x v="1"/>
    <x v="8"/>
    <s v="Storex Dura Pro Binders"/>
    <n v="1.1879999999999997"/>
    <n v="1"/>
    <n v="0.8"/>
    <n v="-1.9602000000000008"/>
  </r>
  <r>
    <n v="4876"/>
    <x v="2413"/>
    <x v="2"/>
    <x v="266"/>
    <d v="2011-12-07T00:00:00"/>
    <s v="Standard Class"/>
    <s v="KN-16390"/>
    <x v="471"/>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x v="359"/>
    <x v="2"/>
    <s v="United States"/>
    <s v="Durham"/>
    <x v="3"/>
    <n v="27707"/>
    <x v="0"/>
    <s v="OFF-ST-10000532"/>
    <x v="1"/>
    <x v="4"/>
    <s v="Advantus Rolling Drawer Organizers"/>
    <n v="61.567999999999998"/>
    <n v="2"/>
    <n v="0.2"/>
    <n v="4.6175999999999995"/>
  </r>
  <r>
    <n v="4878"/>
    <x v="2414"/>
    <x v="2"/>
    <x v="462"/>
    <d v="2011-10-09T00:00:00"/>
    <s v="Standard Class"/>
    <s v="SL-20155"/>
    <x v="359"/>
    <x v="2"/>
    <s v="United States"/>
    <s v="Durham"/>
    <x v="3"/>
    <n v="27707"/>
    <x v="0"/>
    <s v="OFF-AR-10002335"/>
    <x v="1"/>
    <x v="6"/>
    <s v="DIXON Oriole Pencils"/>
    <n v="6.1920000000000002"/>
    <n v="3"/>
    <n v="0.2"/>
    <n v="0.46440000000000037"/>
  </r>
  <r>
    <n v="4879"/>
    <x v="2415"/>
    <x v="0"/>
    <x v="875"/>
    <d v="2013-08-01T00:00:00"/>
    <s v="First Class"/>
    <s v="PW-19240"/>
    <x v="617"/>
    <x v="0"/>
    <s v="United States"/>
    <s v="Pensacola"/>
    <x v="2"/>
    <n v="32503"/>
    <x v="0"/>
    <s v="OFF-BI-10000201"/>
    <x v="1"/>
    <x v="8"/>
    <s v="Avery Triangle Shaped Sheet Lifters, Black, 2/Pack"/>
    <n v="2.2140000000000004"/>
    <n v="3"/>
    <n v="0.7"/>
    <n v="-1.4760000000000004"/>
  </r>
  <r>
    <n v="4880"/>
    <x v="2416"/>
    <x v="3"/>
    <x v="808"/>
    <d v="2014-11-06T00:00:00"/>
    <s v="Second Class"/>
    <s v="TB-21175"/>
    <x v="533"/>
    <x v="1"/>
    <s v="United States"/>
    <s v="Henderson"/>
    <x v="0"/>
    <n v="42420"/>
    <x v="0"/>
    <s v="OFF-EN-10004846"/>
    <x v="1"/>
    <x v="12"/>
    <s v="Letter or Legal Size Expandable Poly String Tie Envelopes"/>
    <n v="5.32"/>
    <n v="2"/>
    <n v="0"/>
    <n v="2.6068000000000002"/>
  </r>
  <r>
    <n v="4881"/>
    <x v="2416"/>
    <x v="3"/>
    <x v="808"/>
    <d v="2014-11-06T00:00:00"/>
    <s v="Second Class"/>
    <s v="TB-21175"/>
    <x v="533"/>
    <x v="1"/>
    <s v="United States"/>
    <s v="Henderson"/>
    <x v="0"/>
    <n v="42420"/>
    <x v="0"/>
    <s v="FUR-CH-10000454"/>
    <x v="0"/>
    <x v="1"/>
    <s v="Hon Deluxe Fabric Upholstered Stacking Chairs, Rounded Back"/>
    <n v="975.92"/>
    <n v="4"/>
    <n v="0"/>
    <n v="292.77599999999995"/>
  </r>
  <r>
    <n v="4882"/>
    <x v="2416"/>
    <x v="3"/>
    <x v="808"/>
    <d v="2014-11-06T00:00:00"/>
    <s v="Second Class"/>
    <s v="TB-21175"/>
    <x v="533"/>
    <x v="1"/>
    <s v="United States"/>
    <s v="Henderson"/>
    <x v="0"/>
    <n v="42420"/>
    <x v="0"/>
    <s v="TEC-AC-10004145"/>
    <x v="2"/>
    <x v="11"/>
    <s v="Logitech diNovo Edge Keyboard"/>
    <n v="2249.91"/>
    <n v="9"/>
    <n v="0"/>
    <n v="517.47930000000008"/>
  </r>
  <r>
    <n v="4883"/>
    <x v="2416"/>
    <x v="3"/>
    <x v="808"/>
    <d v="2014-11-06T00:00:00"/>
    <s v="Second Class"/>
    <s v="TB-21175"/>
    <x v="533"/>
    <x v="1"/>
    <s v="United States"/>
    <s v="Henderson"/>
    <x v="0"/>
    <n v="42420"/>
    <x v="0"/>
    <s v="OFF-ST-10001580"/>
    <x v="1"/>
    <x v="4"/>
    <s v="Super Decoflex Portable Personal File"/>
    <n v="59.92"/>
    <n v="4"/>
    <n v="0"/>
    <n v="16.7776"/>
  </r>
  <r>
    <n v="4884"/>
    <x v="2417"/>
    <x v="3"/>
    <x v="144"/>
    <d v="2014-03-16T00:00:00"/>
    <s v="Standard Class"/>
    <s v="AH-10210"/>
    <x v="117"/>
    <x v="0"/>
    <s v="United States"/>
    <s v="Anaheim"/>
    <x v="1"/>
    <n v="92804"/>
    <x v="1"/>
    <s v="OFF-BI-10003876"/>
    <x v="1"/>
    <x v="8"/>
    <s v="Green Canvas Binder for 8-1/2&quot; x 14&quot; Sheets"/>
    <n v="171.20000000000002"/>
    <n v="5"/>
    <n v="0.2"/>
    <n v="64.199999999999989"/>
  </r>
  <r>
    <n v="4885"/>
    <x v="2417"/>
    <x v="3"/>
    <x v="144"/>
    <d v="2014-03-16T00:00:00"/>
    <s v="Standard Class"/>
    <s v="AH-10210"/>
    <x v="117"/>
    <x v="0"/>
    <s v="United States"/>
    <s v="Anaheim"/>
    <x v="1"/>
    <n v="92804"/>
    <x v="1"/>
    <s v="OFF-AR-10001972"/>
    <x v="1"/>
    <x v="6"/>
    <s v="Newell 323"/>
    <n v="3.36"/>
    <n v="2"/>
    <n v="0"/>
    <n v="0.87360000000000015"/>
  </r>
  <r>
    <n v="4886"/>
    <x v="2418"/>
    <x v="2"/>
    <x v="757"/>
    <d v="2011-12-20T00:00:00"/>
    <s v="Standard Class"/>
    <s v="SC-20695"/>
    <x v="281"/>
    <x v="1"/>
    <s v="United States"/>
    <s v="Detroit"/>
    <x v="12"/>
    <n v="48227"/>
    <x v="2"/>
    <s v="OFF-PA-10000595"/>
    <x v="1"/>
    <x v="10"/>
    <s v="Xerox 1929"/>
    <n v="114.2"/>
    <n v="5"/>
    <n v="0"/>
    <n v="52.531999999999996"/>
  </r>
  <r>
    <n v="4887"/>
    <x v="2419"/>
    <x v="0"/>
    <x v="85"/>
    <d v="2013-12-02T00:00:00"/>
    <s v="Second Class"/>
    <s v="RF-19345"/>
    <x v="575"/>
    <x v="1"/>
    <s v="United States"/>
    <s v="Marietta"/>
    <x v="32"/>
    <n v="30062"/>
    <x v="0"/>
    <s v="FUR-CH-10004477"/>
    <x v="0"/>
    <x v="1"/>
    <s v="Global Push Button Manager's Chair, Indigo"/>
    <n v="182.67000000000002"/>
    <n v="3"/>
    <n v="0"/>
    <n v="52.974299999999992"/>
  </r>
  <r>
    <n v="4888"/>
    <x v="2419"/>
    <x v="0"/>
    <x v="85"/>
    <d v="2013-12-02T00:00:00"/>
    <s v="Second Class"/>
    <s v="RF-19345"/>
    <x v="575"/>
    <x v="1"/>
    <s v="United States"/>
    <s v="Marietta"/>
    <x v="32"/>
    <n v="30062"/>
    <x v="0"/>
    <s v="TEC-AC-10003441"/>
    <x v="2"/>
    <x v="11"/>
    <s v="Kingston Digital DataTraveler 32GB USB 2.0"/>
    <n v="101.69999999999999"/>
    <n v="6"/>
    <n v="0"/>
    <n v="6.1019999999999968"/>
  </r>
  <r>
    <n v="4889"/>
    <x v="2419"/>
    <x v="0"/>
    <x v="85"/>
    <d v="2013-12-02T00:00:00"/>
    <s v="Second Class"/>
    <s v="RF-19345"/>
    <x v="575"/>
    <x v="1"/>
    <s v="United States"/>
    <s v="Marietta"/>
    <x v="32"/>
    <n v="30062"/>
    <x v="0"/>
    <s v="OFF-ST-10004459"/>
    <x v="1"/>
    <x v="4"/>
    <s v="Tennsco Single-Tier Lockers"/>
    <n v="1126.02"/>
    <n v="3"/>
    <n v="0"/>
    <n v="56.300999999999988"/>
  </r>
  <r>
    <n v="4890"/>
    <x v="2419"/>
    <x v="0"/>
    <x v="85"/>
    <d v="2013-12-02T00:00:00"/>
    <s v="Second Class"/>
    <s v="RF-19345"/>
    <x v="575"/>
    <x v="1"/>
    <s v="United States"/>
    <s v="Marietta"/>
    <x v="32"/>
    <n v="30062"/>
    <x v="0"/>
    <s v="OFF-ST-10003805"/>
    <x v="1"/>
    <x v="4"/>
    <s v="24 Capacity Maxi Data Binder Racks, Pearl"/>
    <n v="1263.3000000000002"/>
    <n v="6"/>
    <n v="0"/>
    <n v="315.82499999999993"/>
  </r>
  <r>
    <n v="4891"/>
    <x v="2420"/>
    <x v="0"/>
    <x v="443"/>
    <d v="2013-12-31T00:00:00"/>
    <s v="Standard Class"/>
    <s v="EH-13765"/>
    <x v="553"/>
    <x v="1"/>
    <s v="United States"/>
    <s v="Seattle"/>
    <x v="4"/>
    <n v="98103"/>
    <x v="1"/>
    <s v="OFF-AR-10001246"/>
    <x v="1"/>
    <x v="6"/>
    <s v="Newell 317"/>
    <n v="8.82"/>
    <n v="3"/>
    <n v="0"/>
    <n v="2.5577999999999994"/>
  </r>
  <r>
    <n v="4892"/>
    <x v="2420"/>
    <x v="0"/>
    <x v="443"/>
    <d v="2013-12-31T00:00:00"/>
    <s v="Standard Class"/>
    <s v="EH-13765"/>
    <x v="553"/>
    <x v="1"/>
    <s v="United States"/>
    <s v="Seattle"/>
    <x v="4"/>
    <n v="98103"/>
    <x v="1"/>
    <s v="OFF-PA-10001295"/>
    <x v="1"/>
    <x v="10"/>
    <s v="Computer Printout Paper with Letter-Trim Perforations"/>
    <n v="37.94"/>
    <n v="2"/>
    <n v="0"/>
    <n v="18.211199999999998"/>
  </r>
  <r>
    <n v="4893"/>
    <x v="2420"/>
    <x v="0"/>
    <x v="443"/>
    <d v="2013-12-31T00:00:00"/>
    <s v="Standard Class"/>
    <s v="EH-13765"/>
    <x v="553"/>
    <x v="1"/>
    <s v="United States"/>
    <s v="Seattle"/>
    <x v="4"/>
    <n v="98103"/>
    <x v="1"/>
    <s v="OFF-AR-10001231"/>
    <x v="1"/>
    <x v="6"/>
    <s v="Sanford EarthWrite Recycled Pencils, Medium Soft, #2"/>
    <n v="4.2"/>
    <n v="2"/>
    <n v="0"/>
    <n v="1.1760000000000002"/>
  </r>
  <r>
    <n v="4894"/>
    <x v="2420"/>
    <x v="0"/>
    <x v="443"/>
    <d v="2013-12-31T00:00:00"/>
    <s v="Standard Class"/>
    <s v="EH-13765"/>
    <x v="553"/>
    <x v="1"/>
    <s v="United States"/>
    <s v="Seattle"/>
    <x v="4"/>
    <n v="98103"/>
    <x v="1"/>
    <s v="OFF-ST-10002743"/>
    <x v="1"/>
    <x v="4"/>
    <s v="SAFCO Boltless Steel Shelving"/>
    <n v="227.28"/>
    <n v="2"/>
    <n v="0"/>
    <n v="2.2727999999999895"/>
  </r>
  <r>
    <n v="4895"/>
    <x v="2420"/>
    <x v="0"/>
    <x v="443"/>
    <d v="2013-12-31T00:00:00"/>
    <s v="Standard Class"/>
    <s v="EH-13765"/>
    <x v="553"/>
    <x v="1"/>
    <s v="United States"/>
    <s v="Seattle"/>
    <x v="4"/>
    <n v="98103"/>
    <x v="1"/>
    <s v="OFF-PA-10004327"/>
    <x v="1"/>
    <x v="10"/>
    <s v="Xerox 1911"/>
    <n v="47.9"/>
    <n v="1"/>
    <n v="0"/>
    <n v="22.991999999999997"/>
  </r>
  <r>
    <n v="4896"/>
    <x v="2420"/>
    <x v="0"/>
    <x v="443"/>
    <d v="2013-12-31T00:00:00"/>
    <s v="Standard Class"/>
    <s v="EH-13765"/>
    <x v="553"/>
    <x v="1"/>
    <s v="United States"/>
    <s v="Seattle"/>
    <x v="4"/>
    <n v="98103"/>
    <x v="1"/>
    <s v="OFF-EN-10004773"/>
    <x v="1"/>
    <x v="12"/>
    <s v="Staples"/>
    <n v="61.96"/>
    <n v="2"/>
    <n v="0"/>
    <n v="30.360399999999998"/>
  </r>
  <r>
    <n v="4897"/>
    <x v="2420"/>
    <x v="0"/>
    <x v="443"/>
    <d v="2013-12-31T00:00:00"/>
    <s v="Standard Class"/>
    <s v="EH-13765"/>
    <x v="553"/>
    <x v="1"/>
    <s v="United States"/>
    <s v="Seattle"/>
    <x v="4"/>
    <n v="98103"/>
    <x v="1"/>
    <s v="OFF-ST-10003470"/>
    <x v="1"/>
    <x v="4"/>
    <s v="Tennsco Snap-Together Open Shelving Units, Starter Sets and Add-On Units"/>
    <n v="1117.92"/>
    <n v="4"/>
    <n v="0"/>
    <n v="55.895999999999958"/>
  </r>
  <r>
    <n v="4898"/>
    <x v="2421"/>
    <x v="2"/>
    <x v="771"/>
    <d v="2011-10-17T00:00:00"/>
    <s v="First Class"/>
    <s v="AC-10660"/>
    <x v="663"/>
    <x v="0"/>
    <s v="United States"/>
    <s v="Parma"/>
    <x v="24"/>
    <n v="44134"/>
    <x v="3"/>
    <s v="FUR-CH-10003761"/>
    <x v="0"/>
    <x v="1"/>
    <s v="Global Italian Leather Office Chair"/>
    <n v="183.37199999999999"/>
    <n v="2"/>
    <n v="0.3"/>
    <n v="-7.8588000000000022"/>
  </r>
  <r>
    <n v="4899"/>
    <x v="2421"/>
    <x v="2"/>
    <x v="771"/>
    <d v="2011-10-17T00:00:00"/>
    <s v="First Class"/>
    <s v="AC-10660"/>
    <x v="663"/>
    <x v="0"/>
    <s v="United States"/>
    <s v="Parma"/>
    <x v="24"/>
    <n v="44134"/>
    <x v="3"/>
    <s v="OFF-PA-10002230"/>
    <x v="1"/>
    <x v="10"/>
    <s v="Xerox 1897"/>
    <n v="7.9680000000000009"/>
    <n v="2"/>
    <n v="0.2"/>
    <n v="2.8884000000000007"/>
  </r>
  <r>
    <n v="4900"/>
    <x v="2422"/>
    <x v="0"/>
    <x v="250"/>
    <d v="2013-08-28T00:00:00"/>
    <s v="Standard Class"/>
    <s v="SG-20470"/>
    <x v="495"/>
    <x v="0"/>
    <s v="United States"/>
    <s v="Gresham"/>
    <x v="21"/>
    <n v="97030"/>
    <x v="1"/>
    <s v="OFF-BI-10000088"/>
    <x v="1"/>
    <x v="8"/>
    <s v="GBC Imprintable Covers"/>
    <n v="26.352000000000004"/>
    <n v="8"/>
    <n v="0.7"/>
    <n v="-18.446399999999997"/>
  </r>
  <r>
    <n v="4901"/>
    <x v="2423"/>
    <x v="3"/>
    <x v="94"/>
    <d v="2014-12-22T00:00:00"/>
    <s v="Standard Class"/>
    <s v="CA-12310"/>
    <x v="119"/>
    <x v="1"/>
    <s v="United States"/>
    <s v="Anaheim"/>
    <x v="1"/>
    <n v="92804"/>
    <x v="1"/>
    <s v="OFF-ST-10001526"/>
    <x v="1"/>
    <x v="4"/>
    <s v="Iceberg Mobile Mega Data/Printer Cart "/>
    <n v="481.32"/>
    <n v="4"/>
    <n v="0"/>
    <n v="125.14319999999998"/>
  </r>
  <r>
    <n v="4902"/>
    <x v="2423"/>
    <x v="3"/>
    <x v="94"/>
    <d v="2014-12-22T00:00:00"/>
    <s v="Standard Class"/>
    <s v="CA-12310"/>
    <x v="119"/>
    <x v="1"/>
    <s v="United States"/>
    <s v="Anaheim"/>
    <x v="1"/>
    <n v="92804"/>
    <x v="1"/>
    <s v="OFF-SU-10002557"/>
    <x v="1"/>
    <x v="14"/>
    <s v="Fiskars Spring-Action Scissors"/>
    <n v="13.98"/>
    <n v="1"/>
    <n v="0"/>
    <n v="3.6348000000000003"/>
  </r>
  <r>
    <n v="4903"/>
    <x v="2424"/>
    <x v="3"/>
    <x v="469"/>
    <d v="2014-03-13T00:00:00"/>
    <s v="Standard Class"/>
    <s v="SH-20395"/>
    <x v="129"/>
    <x v="0"/>
    <s v="United States"/>
    <s v="New York City"/>
    <x v="15"/>
    <n v="10035"/>
    <x v="3"/>
    <s v="OFF-BI-10003669"/>
    <x v="1"/>
    <x v="8"/>
    <s v="3M Organizer Strips"/>
    <n v="25.92"/>
    <n v="6"/>
    <n v="0.2"/>
    <n v="9.0719999999999992"/>
  </r>
  <r>
    <n v="4904"/>
    <x v="2424"/>
    <x v="3"/>
    <x v="469"/>
    <d v="2014-03-13T00:00:00"/>
    <s v="Standard Class"/>
    <s v="SH-20395"/>
    <x v="129"/>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x v="204"/>
    <x v="1"/>
    <s v="United States"/>
    <s v="Houston"/>
    <x v="5"/>
    <n v="77070"/>
    <x v="2"/>
    <s v="FUR-CH-10003746"/>
    <x v="0"/>
    <x v="1"/>
    <s v="Hon 4070 Series Pagoda Round Back Stacking Chairs"/>
    <n v="674.05799999999999"/>
    <n v="3"/>
    <n v="0.3"/>
    <n v="-19.258800000000008"/>
  </r>
  <r>
    <n v="4906"/>
    <x v="2426"/>
    <x v="2"/>
    <x v="1005"/>
    <d v="2011-10-16T00:00:00"/>
    <s v="Second Class"/>
    <s v="JE-15610"/>
    <x v="531"/>
    <x v="1"/>
    <s v="United States"/>
    <s v="Concord"/>
    <x v="38"/>
    <n v="3301"/>
    <x v="3"/>
    <s v="OFF-BI-10003476"/>
    <x v="1"/>
    <x v="8"/>
    <s v="Avery Metallic Poly Binders"/>
    <n v="22.92"/>
    <n v="4"/>
    <n v="0"/>
    <n v="11.0016"/>
  </r>
  <r>
    <n v="4907"/>
    <x v="2426"/>
    <x v="2"/>
    <x v="1005"/>
    <d v="2011-10-16T00:00:00"/>
    <s v="Second Class"/>
    <s v="JE-15610"/>
    <x v="531"/>
    <x v="1"/>
    <s v="United States"/>
    <s v="Concord"/>
    <x v="38"/>
    <n v="3301"/>
    <x v="3"/>
    <s v="OFF-ST-10001469"/>
    <x v="1"/>
    <x v="4"/>
    <s v="Fellowes Bankers Box Recycled Super Stor/Drawer"/>
    <n v="269.89999999999998"/>
    <n v="5"/>
    <n v="0"/>
    <n v="16.193999999999988"/>
  </r>
  <r>
    <n v="4908"/>
    <x v="2427"/>
    <x v="2"/>
    <x v="728"/>
    <d v="2011-11-23T00:00:00"/>
    <s v="Second Class"/>
    <s v="MS-17530"/>
    <x v="652"/>
    <x v="0"/>
    <s v="United States"/>
    <s v="Fairfield"/>
    <x v="24"/>
    <n v="45014"/>
    <x v="3"/>
    <s v="OFF-BI-10001757"/>
    <x v="1"/>
    <x v="8"/>
    <s v="Pressboard Hanging Data Binders for Unburst Sheets"/>
    <n v="11.808000000000002"/>
    <n v="8"/>
    <n v="0.7"/>
    <n v="-8.659200000000002"/>
  </r>
  <r>
    <n v="4909"/>
    <x v="2427"/>
    <x v="2"/>
    <x v="728"/>
    <d v="2011-11-23T00:00:00"/>
    <s v="Second Class"/>
    <s v="MS-17530"/>
    <x v="652"/>
    <x v="0"/>
    <s v="United States"/>
    <s v="Fairfield"/>
    <x v="24"/>
    <n v="45014"/>
    <x v="3"/>
    <s v="TEC-PH-10004875"/>
    <x v="2"/>
    <x v="7"/>
    <s v="PNY Rapid USB Car Charger - Black"/>
    <n v="9.5879999999999992"/>
    <n v="2"/>
    <n v="0.4"/>
    <n v="-2.0773999999999999"/>
  </r>
  <r>
    <n v="4910"/>
    <x v="2428"/>
    <x v="3"/>
    <x v="424"/>
    <d v="2014-01-19T00:00:00"/>
    <s v="Standard Class"/>
    <s v="BH-11710"/>
    <x v="3"/>
    <x v="0"/>
    <s v="United States"/>
    <s v="Johnson City"/>
    <x v="18"/>
    <n v="37604"/>
    <x v="0"/>
    <s v="OFF-EN-10001219"/>
    <x v="1"/>
    <x v="12"/>
    <s v="#10- 4 1/8&quot; x 9 1/2&quot; Security-Tint Envelopes"/>
    <n v="18.335999999999999"/>
    <n v="3"/>
    <n v="0.2"/>
    <n v="6.6467999999999989"/>
  </r>
  <r>
    <n v="4911"/>
    <x v="2428"/>
    <x v="3"/>
    <x v="424"/>
    <d v="2014-01-19T00:00:00"/>
    <s v="Standard Class"/>
    <s v="BH-11710"/>
    <x v="3"/>
    <x v="0"/>
    <s v="United States"/>
    <s v="Johnson City"/>
    <x v="18"/>
    <n v="37604"/>
    <x v="0"/>
    <s v="OFF-PA-10000019"/>
    <x v="1"/>
    <x v="10"/>
    <s v="Xerox 1931"/>
    <n v="36.288000000000011"/>
    <n v="7"/>
    <n v="0.2"/>
    <n v="12.700800000000001"/>
  </r>
  <r>
    <n v="4912"/>
    <x v="2428"/>
    <x v="3"/>
    <x v="424"/>
    <d v="2014-01-19T00:00:00"/>
    <s v="Standard Class"/>
    <s v="BH-11710"/>
    <x v="3"/>
    <x v="0"/>
    <s v="United States"/>
    <s v="Johnson City"/>
    <x v="18"/>
    <n v="37604"/>
    <x v="0"/>
    <s v="TEC-PH-10001924"/>
    <x v="2"/>
    <x v="7"/>
    <s v="iHome FM Clock Radio with Lightning Dock"/>
    <n v="111.98399999999999"/>
    <n v="2"/>
    <n v="0.2"/>
    <n v="6.9990000000000059"/>
  </r>
  <r>
    <n v="4913"/>
    <x v="2428"/>
    <x v="3"/>
    <x v="424"/>
    <d v="2014-01-19T00:00:00"/>
    <s v="Standard Class"/>
    <s v="BH-11710"/>
    <x v="3"/>
    <x v="0"/>
    <s v="United States"/>
    <s v="Johnson City"/>
    <x v="18"/>
    <n v="37604"/>
    <x v="0"/>
    <s v="OFF-BI-10002003"/>
    <x v="1"/>
    <x v="8"/>
    <s v="Ibico Presentation Index for Binding Systems"/>
    <n v="5.9700000000000006"/>
    <n v="5"/>
    <n v="0.7"/>
    <n v="-4.577"/>
  </r>
  <r>
    <n v="4914"/>
    <x v="2428"/>
    <x v="3"/>
    <x v="424"/>
    <d v="2014-01-19T00:00:00"/>
    <s v="Standard Class"/>
    <s v="BH-11710"/>
    <x v="3"/>
    <x v="0"/>
    <s v="United States"/>
    <s v="Johnson City"/>
    <x v="18"/>
    <n v="37604"/>
    <x v="0"/>
    <s v="OFF-BI-10003727"/>
    <x v="1"/>
    <x v="8"/>
    <s v="Avery Durable Slant Ring Binders With Label Holder"/>
    <n v="2.508"/>
    <n v="2"/>
    <n v="0.7"/>
    <n v="-1.8391999999999999"/>
  </r>
  <r>
    <n v="4915"/>
    <x v="2429"/>
    <x v="1"/>
    <x v="496"/>
    <d v="2012-09-26T00:00:00"/>
    <s v="Second Class"/>
    <s v="ME-17725"/>
    <x v="250"/>
    <x v="0"/>
    <s v="United States"/>
    <s v="Seattle"/>
    <x v="4"/>
    <n v="98105"/>
    <x v="1"/>
    <s v="OFF-AR-10004042"/>
    <x v="1"/>
    <x v="6"/>
    <s v="BOSTON Model 1800 Electric Pencil Sharpeners, Putty/Woodgrain"/>
    <n v="35.96"/>
    <n v="2"/>
    <n v="0"/>
    <n v="10.428399999999996"/>
  </r>
  <r>
    <n v="4916"/>
    <x v="2429"/>
    <x v="1"/>
    <x v="496"/>
    <d v="2012-09-26T00:00:00"/>
    <s v="Second Class"/>
    <s v="ME-17725"/>
    <x v="250"/>
    <x v="0"/>
    <s v="United States"/>
    <s v="Seattle"/>
    <x v="4"/>
    <n v="98105"/>
    <x v="1"/>
    <s v="OFF-BI-10001097"/>
    <x v="1"/>
    <x v="8"/>
    <s v="Avery Hole Reinforcements"/>
    <n v="14.952000000000002"/>
    <n v="3"/>
    <n v="0.2"/>
    <n v="5.4201000000000006"/>
  </r>
  <r>
    <n v="4917"/>
    <x v="2430"/>
    <x v="3"/>
    <x v="449"/>
    <d v="2014-10-12T00:00:00"/>
    <s v="Second Class"/>
    <s v="MB-17305"/>
    <x v="93"/>
    <x v="0"/>
    <s v="United States"/>
    <s v="League City"/>
    <x v="5"/>
    <n v="77573"/>
    <x v="2"/>
    <s v="OFF-AR-10004344"/>
    <x v="1"/>
    <x v="6"/>
    <s v="Bulldog Vacuum Base Pencil Sharpener"/>
    <n v="67.144000000000005"/>
    <n v="7"/>
    <n v="0.2"/>
    <n v="5.8750999999999962"/>
  </r>
  <r>
    <n v="4918"/>
    <x v="2430"/>
    <x v="3"/>
    <x v="449"/>
    <d v="2014-10-12T00:00:00"/>
    <s v="Second Class"/>
    <s v="MB-17305"/>
    <x v="93"/>
    <x v="0"/>
    <s v="United States"/>
    <s v="League City"/>
    <x v="5"/>
    <n v="77573"/>
    <x v="2"/>
    <s v="FUR-CH-10001802"/>
    <x v="0"/>
    <x v="1"/>
    <s v="Hon Every-Day Chair Series Swivel Task Chairs"/>
    <n v="254.05799999999999"/>
    <n v="3"/>
    <n v="0.3"/>
    <n v="-32.664599999999993"/>
  </r>
  <r>
    <n v="4919"/>
    <x v="2431"/>
    <x v="0"/>
    <x v="1006"/>
    <d v="2013-01-07T00:00:00"/>
    <s v="Standard Class"/>
    <s v="BM-11575"/>
    <x v="606"/>
    <x v="1"/>
    <s v="United States"/>
    <s v="Gaithersburg"/>
    <x v="39"/>
    <n v="20877"/>
    <x v="3"/>
    <s v="FUR-BO-10004709"/>
    <x v="0"/>
    <x v="0"/>
    <s v="Bush Westfield Collection Bookcases, Medium Cherry Finish"/>
    <n v="173.94"/>
    <n v="3"/>
    <n v="0"/>
    <n v="38.266800000000003"/>
  </r>
  <r>
    <n v="4920"/>
    <x v="2431"/>
    <x v="0"/>
    <x v="1006"/>
    <d v="2013-01-07T00:00:00"/>
    <s v="Standard Class"/>
    <s v="BM-11575"/>
    <x v="606"/>
    <x v="1"/>
    <s v="United States"/>
    <s v="Gaithersburg"/>
    <x v="39"/>
    <n v="20877"/>
    <x v="3"/>
    <s v="TEC-PH-10000455"/>
    <x v="2"/>
    <x v="7"/>
    <s v="GE 30522EE2"/>
    <n v="231.98"/>
    <n v="2"/>
    <n v="0"/>
    <n v="67.274199999999979"/>
  </r>
  <r>
    <n v="4921"/>
    <x v="2432"/>
    <x v="3"/>
    <x v="971"/>
    <d v="2014-08-24T00:00:00"/>
    <s v="Standard Class"/>
    <s v="SC-20575"/>
    <x v="623"/>
    <x v="0"/>
    <s v="United States"/>
    <s v="Chicago"/>
    <x v="10"/>
    <n v="60653"/>
    <x v="2"/>
    <s v="OFF-BI-10002393"/>
    <x v="1"/>
    <x v="8"/>
    <s v="Binder Posts"/>
    <n v="2.2959999999999994"/>
    <n v="2"/>
    <n v="0.8"/>
    <n v="-3.9032000000000009"/>
  </r>
  <r>
    <n v="4922"/>
    <x v="2433"/>
    <x v="3"/>
    <x v="53"/>
    <d v="2014-12-30T00:00:00"/>
    <s v="Second Class"/>
    <s v="MH-18115"/>
    <x v="414"/>
    <x v="2"/>
    <s v="United States"/>
    <s v="Huntsville"/>
    <x v="19"/>
    <n v="35810"/>
    <x v="0"/>
    <s v="OFF-PA-10004381"/>
    <x v="1"/>
    <x v="10"/>
    <s v="14-7/8 x 11 Blue Bar Computer Printout Paper"/>
    <n v="96.08"/>
    <n v="2"/>
    <n v="0"/>
    <n v="46.118399999999994"/>
  </r>
  <r>
    <n v="4923"/>
    <x v="2433"/>
    <x v="3"/>
    <x v="53"/>
    <d v="2014-12-30T00:00:00"/>
    <s v="Second Class"/>
    <s v="MH-18115"/>
    <x v="414"/>
    <x v="2"/>
    <s v="United States"/>
    <s v="Huntsville"/>
    <x v="19"/>
    <n v="35810"/>
    <x v="0"/>
    <s v="OFF-FA-10003059"/>
    <x v="1"/>
    <x v="13"/>
    <s v="Assorted Color Push Pins"/>
    <n v="3.62"/>
    <n v="2"/>
    <n v="0"/>
    <n v="1.1945999999999999"/>
  </r>
  <r>
    <n v="4924"/>
    <x v="2433"/>
    <x v="3"/>
    <x v="53"/>
    <d v="2014-12-30T00:00:00"/>
    <s v="Second Class"/>
    <s v="MH-18115"/>
    <x v="414"/>
    <x v="2"/>
    <s v="United States"/>
    <s v="Huntsville"/>
    <x v="19"/>
    <n v="35810"/>
    <x v="0"/>
    <s v="OFF-PA-10000994"/>
    <x v="1"/>
    <x v="10"/>
    <s v="Xerox 1915"/>
    <n v="629.09999999999991"/>
    <n v="6"/>
    <n v="0"/>
    <n v="301.96799999999996"/>
  </r>
  <r>
    <n v="4925"/>
    <x v="2433"/>
    <x v="3"/>
    <x v="53"/>
    <d v="2014-12-30T00:00:00"/>
    <s v="Second Class"/>
    <s v="MH-18115"/>
    <x v="414"/>
    <x v="2"/>
    <s v="United States"/>
    <s v="Huntsville"/>
    <x v="19"/>
    <n v="35810"/>
    <x v="0"/>
    <s v="TEC-PH-10002890"/>
    <x v="2"/>
    <x v="7"/>
    <s v="AT&amp;T 17929 Lendline Telephone"/>
    <n v="90.48"/>
    <n v="2"/>
    <n v="0"/>
    <n v="23.524799999999999"/>
  </r>
  <r>
    <n v="4926"/>
    <x v="2434"/>
    <x v="3"/>
    <x v="18"/>
    <d v="2014-09-14T00:00:00"/>
    <s v="First Class"/>
    <s v="AR-10345"/>
    <x v="753"/>
    <x v="1"/>
    <s v="United States"/>
    <s v="Lawrence"/>
    <x v="31"/>
    <n v="1841"/>
    <x v="3"/>
    <s v="OFF-AR-10003338"/>
    <x v="1"/>
    <x v="6"/>
    <s v="Eberhard Faber 3 1/2&quot; Golf Pencils"/>
    <n v="14.88"/>
    <n v="2"/>
    <n v="0"/>
    <n v="3.7200000000000006"/>
  </r>
  <r>
    <n v="4927"/>
    <x v="2435"/>
    <x v="3"/>
    <x v="15"/>
    <d v="2014-10-24T00:00:00"/>
    <s v="Standard Class"/>
    <s v="MO-17500"/>
    <x v="373"/>
    <x v="0"/>
    <s v="United States"/>
    <s v="Chicago"/>
    <x v="10"/>
    <n v="60623"/>
    <x v="2"/>
    <s v="FUR-TA-10003008"/>
    <x v="0"/>
    <x v="3"/>
    <s v="Lesro Round Back Collection Coffee Table, End Table"/>
    <n v="91.275000000000006"/>
    <n v="1"/>
    <n v="0.5"/>
    <n v="-67.543499999999995"/>
  </r>
  <r>
    <n v="4928"/>
    <x v="2436"/>
    <x v="3"/>
    <x v="96"/>
    <d v="2014-12-07T00:00:00"/>
    <s v="Standard Class"/>
    <s v="AD-10180"/>
    <x v="57"/>
    <x v="2"/>
    <s v="United States"/>
    <s v="Fairfield"/>
    <x v="29"/>
    <n v="6824"/>
    <x v="3"/>
    <s v="OFF-PA-10001972"/>
    <x v="1"/>
    <x v="10"/>
    <s v="Xerox 214"/>
    <n v="19.440000000000001"/>
    <n v="3"/>
    <n v="0"/>
    <n v="9.3312000000000008"/>
  </r>
  <r>
    <n v="4929"/>
    <x v="2436"/>
    <x v="3"/>
    <x v="96"/>
    <d v="2014-12-07T00:00:00"/>
    <s v="Standard Class"/>
    <s v="AD-10180"/>
    <x v="57"/>
    <x v="2"/>
    <s v="United States"/>
    <s v="Fairfield"/>
    <x v="29"/>
    <n v="6824"/>
    <x v="3"/>
    <s v="FUR-CH-10000155"/>
    <x v="0"/>
    <x v="1"/>
    <s v="Global Comet Stacking Armless Chair"/>
    <n v="897.15000000000009"/>
    <n v="3"/>
    <n v="0"/>
    <n v="251.20200000000003"/>
  </r>
  <r>
    <n v="4930"/>
    <x v="2437"/>
    <x v="2"/>
    <x v="814"/>
    <d v="2011-09-03T00:00:00"/>
    <s v="First Class"/>
    <s v="KD-16345"/>
    <x v="44"/>
    <x v="0"/>
    <s v="United States"/>
    <s v="New York City"/>
    <x v="15"/>
    <n v="10009"/>
    <x v="3"/>
    <s v="OFF-AR-10000658"/>
    <x v="1"/>
    <x v="6"/>
    <s v="Newell 324"/>
    <n v="57.75"/>
    <n v="5"/>
    <n v="0"/>
    <n v="16.170000000000002"/>
  </r>
  <r>
    <n v="4931"/>
    <x v="2437"/>
    <x v="2"/>
    <x v="814"/>
    <d v="2011-09-03T00:00:00"/>
    <s v="First Class"/>
    <s v="KD-16345"/>
    <x v="44"/>
    <x v="0"/>
    <s v="United States"/>
    <s v="New York City"/>
    <x v="15"/>
    <n v="10009"/>
    <x v="3"/>
    <s v="OFF-PA-10000349"/>
    <x v="1"/>
    <x v="10"/>
    <s v="Staples"/>
    <n v="14.940000000000001"/>
    <n v="3"/>
    <n v="0"/>
    <n v="7.0218000000000007"/>
  </r>
  <r>
    <n v="4932"/>
    <x v="2438"/>
    <x v="3"/>
    <x v="613"/>
    <d v="2014-03-31T00:00:00"/>
    <s v="Standard Class"/>
    <s v="FM-14215"/>
    <x v="524"/>
    <x v="1"/>
    <s v="United States"/>
    <s v="Seattle"/>
    <x v="4"/>
    <n v="98103"/>
    <x v="1"/>
    <s v="OFF-AR-10001446"/>
    <x v="1"/>
    <x v="6"/>
    <s v="Newell 309"/>
    <n v="23.1"/>
    <n v="2"/>
    <n v="0"/>
    <n v="6.93"/>
  </r>
  <r>
    <n v="4933"/>
    <x v="2439"/>
    <x v="1"/>
    <x v="694"/>
    <d v="2012-10-04T00:00:00"/>
    <s v="Standard Class"/>
    <s v="ZC-21910"/>
    <x v="233"/>
    <x v="0"/>
    <s v="United States"/>
    <s v="Aurora"/>
    <x v="22"/>
    <n v="80013"/>
    <x v="1"/>
    <s v="OFF-EN-10004483"/>
    <x v="1"/>
    <x v="12"/>
    <s v="#10 White Business Envelopes,4 1/8 x 9 1/2"/>
    <n v="12.536000000000001"/>
    <n v="1"/>
    <n v="0.2"/>
    <n v="4.2308999999999983"/>
  </r>
  <r>
    <n v="4934"/>
    <x v="2439"/>
    <x v="1"/>
    <x v="694"/>
    <d v="2012-10-04T00:00:00"/>
    <s v="Standard Class"/>
    <s v="ZC-21910"/>
    <x v="233"/>
    <x v="0"/>
    <s v="United States"/>
    <s v="Aurora"/>
    <x v="22"/>
    <n v="80013"/>
    <x v="1"/>
    <s v="OFF-BI-10002012"/>
    <x v="1"/>
    <x v="8"/>
    <s v="Wilson Jones Easy Flow II Sheet Lifters"/>
    <n v="1.0800000000000003"/>
    <n v="2"/>
    <n v="0.7"/>
    <n v="-0.79200000000000004"/>
  </r>
  <r>
    <n v="4935"/>
    <x v="2439"/>
    <x v="1"/>
    <x v="694"/>
    <d v="2012-10-04T00:00:00"/>
    <s v="Standard Class"/>
    <s v="ZC-21910"/>
    <x v="233"/>
    <x v="0"/>
    <s v="United States"/>
    <s v="Aurora"/>
    <x v="22"/>
    <n v="80013"/>
    <x v="1"/>
    <s v="OFF-FA-10003021"/>
    <x v="1"/>
    <x v="13"/>
    <s v="Staples"/>
    <n v="4.5120000000000005"/>
    <n v="3"/>
    <n v="0.2"/>
    <n v="0.84599999999999964"/>
  </r>
  <r>
    <n v="4936"/>
    <x v="2440"/>
    <x v="1"/>
    <x v="1007"/>
    <d v="2012-03-21T00:00:00"/>
    <s v="Standard Class"/>
    <s v="KS-16300"/>
    <x v="754"/>
    <x v="1"/>
    <s v="United States"/>
    <s v="Lehi"/>
    <x v="7"/>
    <n v="84043"/>
    <x v="1"/>
    <s v="TEC-PH-10003356"/>
    <x v="2"/>
    <x v="7"/>
    <s v="SmartStand Mobile Device Holder, Assorted Colors"/>
    <n v="16.776000000000003"/>
    <n v="3"/>
    <n v="0.2"/>
    <n v="1.6776"/>
  </r>
  <r>
    <n v="4937"/>
    <x v="2441"/>
    <x v="3"/>
    <x v="1008"/>
    <d v="2014-01-14T00:00:00"/>
    <s v="Standard Class"/>
    <s v="DP-13390"/>
    <x v="503"/>
    <x v="2"/>
    <s v="United States"/>
    <s v="Tuscaloosa"/>
    <x v="19"/>
    <n v="35401"/>
    <x v="0"/>
    <s v="OFF-BI-10004728"/>
    <x v="1"/>
    <x v="8"/>
    <s v="Wilson Jones Turn Tabs Binder Tool for Ring Binders"/>
    <n v="33.74"/>
    <n v="7"/>
    <n v="0"/>
    <n v="15.5204"/>
  </r>
  <r>
    <n v="4938"/>
    <x v="2442"/>
    <x v="2"/>
    <x v="286"/>
    <d v="2011-01-19T00:00:00"/>
    <s v="Standard Class"/>
    <s v="BD-11605"/>
    <x v="205"/>
    <x v="0"/>
    <s v="United States"/>
    <s v="San Francisco"/>
    <x v="1"/>
    <n v="94109"/>
    <x v="1"/>
    <s v="OFF-ST-10000078"/>
    <x v="1"/>
    <x v="4"/>
    <s v="Tennsco 6- and 18-Compartment Lockers"/>
    <n v="1325.8500000000001"/>
    <n v="5"/>
    <n v="0"/>
    <n v="238.65299999999991"/>
  </r>
  <r>
    <n v="4939"/>
    <x v="2442"/>
    <x v="2"/>
    <x v="286"/>
    <d v="2011-01-19T00:00:00"/>
    <s v="Standard Class"/>
    <s v="BD-11605"/>
    <x v="205"/>
    <x v="0"/>
    <s v="United States"/>
    <s v="San Francisco"/>
    <x v="1"/>
    <n v="94109"/>
    <x v="1"/>
    <s v="FUR-BO-10003034"/>
    <x v="0"/>
    <x v="0"/>
    <s v="O'Sullivan Elevations Bookcase, Cherry Finish"/>
    <n v="333.99899999999997"/>
    <n v="3"/>
    <n v="0.15"/>
    <n v="3.9294000000000082"/>
  </r>
  <r>
    <n v="4940"/>
    <x v="2442"/>
    <x v="2"/>
    <x v="286"/>
    <d v="2011-01-19T00:00:00"/>
    <s v="Standard Class"/>
    <s v="BD-11605"/>
    <x v="205"/>
    <x v="0"/>
    <s v="United States"/>
    <s v="San Francisco"/>
    <x v="1"/>
    <n v="94109"/>
    <x v="1"/>
    <s v="OFF-AR-10003514"/>
    <x v="1"/>
    <x v="6"/>
    <s v="4009 Highlighters by Sanford"/>
    <n v="19.899999999999999"/>
    <n v="5"/>
    <n v="0"/>
    <n v="6.5669999999999984"/>
  </r>
  <r>
    <n v="4941"/>
    <x v="2443"/>
    <x v="1"/>
    <x v="525"/>
    <d v="2012-02-13T00:00:00"/>
    <s v="Standard Class"/>
    <s v="IL-15100"/>
    <x v="582"/>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x v="582"/>
    <x v="0"/>
    <s v="United States"/>
    <s v="Wilmington"/>
    <x v="13"/>
    <n v="19805"/>
    <x v="3"/>
    <s v="FUR-BO-10002598"/>
    <x v="0"/>
    <x v="0"/>
    <s v="Hon Metal Bookcases, Putty"/>
    <n v="283.92"/>
    <n v="4"/>
    <n v="0"/>
    <n v="82.336799999999982"/>
  </r>
  <r>
    <n v="4943"/>
    <x v="2443"/>
    <x v="1"/>
    <x v="525"/>
    <d v="2012-02-13T00:00:00"/>
    <s v="Standard Class"/>
    <s v="IL-15100"/>
    <x v="582"/>
    <x v="0"/>
    <s v="United States"/>
    <s v="Wilmington"/>
    <x v="13"/>
    <n v="19805"/>
    <x v="3"/>
    <s v="OFF-AR-10001022"/>
    <x v="1"/>
    <x v="6"/>
    <s v="SANFORD Liquid Accent Tank-Style Highlighters"/>
    <n v="5.68"/>
    <n v="2"/>
    <n v="0"/>
    <n v="1.7607999999999997"/>
  </r>
  <r>
    <n v="4944"/>
    <x v="2444"/>
    <x v="3"/>
    <x v="202"/>
    <d v="2014-12-28T00:00:00"/>
    <s v="Standard Class"/>
    <s v="LP-17095"/>
    <x v="431"/>
    <x v="0"/>
    <s v="United States"/>
    <s v="Lafayette"/>
    <x v="14"/>
    <n v="47905"/>
    <x v="2"/>
    <s v="OFF-ST-10004459"/>
    <x v="1"/>
    <x v="4"/>
    <s v="Tennsco Single-Tier Lockers"/>
    <n v="375.34"/>
    <n v="1"/>
    <n v="0"/>
    <n v="18.766999999999996"/>
  </r>
  <r>
    <n v="4945"/>
    <x v="2445"/>
    <x v="0"/>
    <x v="64"/>
    <d v="2013-09-07T00:00:00"/>
    <s v="First Class"/>
    <s v="JH-15985"/>
    <x v="98"/>
    <x v="0"/>
    <s v="United States"/>
    <s v="Redondo Beach"/>
    <x v="1"/>
    <n v="90278"/>
    <x v="1"/>
    <s v="OFF-PA-10004381"/>
    <x v="1"/>
    <x v="10"/>
    <s v="14-7/8 x 11 Blue Bar Computer Printout Paper"/>
    <n v="96.08"/>
    <n v="2"/>
    <n v="0"/>
    <n v="46.118399999999994"/>
  </r>
  <r>
    <n v="4946"/>
    <x v="2445"/>
    <x v="0"/>
    <x v="64"/>
    <d v="2013-09-07T00:00:00"/>
    <s v="First Class"/>
    <s v="JH-15985"/>
    <x v="98"/>
    <x v="0"/>
    <s v="United States"/>
    <s v="Redondo Beach"/>
    <x v="1"/>
    <n v="90278"/>
    <x v="1"/>
    <s v="OFF-BI-10000050"/>
    <x v="1"/>
    <x v="8"/>
    <s v="Angle-D Binders with Locking Rings, Label Holders"/>
    <n v="11.68"/>
    <n v="2"/>
    <n v="0.2"/>
    <n v="3.9419999999999993"/>
  </r>
  <r>
    <n v="4947"/>
    <x v="2445"/>
    <x v="0"/>
    <x v="64"/>
    <d v="2013-09-07T00:00:00"/>
    <s v="First Class"/>
    <s v="JH-15985"/>
    <x v="98"/>
    <x v="0"/>
    <s v="United States"/>
    <s v="Redondo Beach"/>
    <x v="1"/>
    <n v="90278"/>
    <x v="1"/>
    <s v="OFF-FA-10000304"/>
    <x v="1"/>
    <x v="13"/>
    <s v="Advantus Push Pins"/>
    <n v="4.3600000000000003"/>
    <n v="2"/>
    <n v="0"/>
    <n v="1.7876000000000003"/>
  </r>
  <r>
    <n v="4948"/>
    <x v="2446"/>
    <x v="2"/>
    <x v="777"/>
    <d v="2011-10-09T00:00:00"/>
    <s v="Standard Class"/>
    <s v="JD-16015"/>
    <x v="557"/>
    <x v="0"/>
    <s v="United States"/>
    <s v="Seattle"/>
    <x v="4"/>
    <n v="98115"/>
    <x v="1"/>
    <s v="OFF-LA-10002475"/>
    <x v="1"/>
    <x v="2"/>
    <s v="Avery 519"/>
    <n v="29.24"/>
    <n v="4"/>
    <n v="0"/>
    <n v="13.742799999999999"/>
  </r>
  <r>
    <n v="4949"/>
    <x v="2447"/>
    <x v="3"/>
    <x v="344"/>
    <d v="2014-12-03T00:00:00"/>
    <s v="Standard Class"/>
    <s v="BD-11320"/>
    <x v="217"/>
    <x v="0"/>
    <s v="United States"/>
    <s v="Los Angeles"/>
    <x v="1"/>
    <n v="90045"/>
    <x v="1"/>
    <s v="OFF-BI-10001989"/>
    <x v="1"/>
    <x v="8"/>
    <s v="Premium Transparent Presentation Covers by GBC"/>
    <n v="117.48800000000001"/>
    <n v="7"/>
    <n v="0.2"/>
    <n v="41.120799999999988"/>
  </r>
  <r>
    <n v="4950"/>
    <x v="2447"/>
    <x v="3"/>
    <x v="344"/>
    <d v="2014-12-03T00:00:00"/>
    <s v="Standard Class"/>
    <s v="BD-11320"/>
    <x v="217"/>
    <x v="0"/>
    <s v="United States"/>
    <s v="Los Angeles"/>
    <x v="1"/>
    <n v="90045"/>
    <x v="1"/>
    <s v="FUR-FU-10000732"/>
    <x v="0"/>
    <x v="5"/>
    <s v="Eldon 200 Class Desk Accessories"/>
    <n v="18.84"/>
    <n v="3"/>
    <n v="0"/>
    <n v="6.0287999999999995"/>
  </r>
  <r>
    <n v="4951"/>
    <x v="2448"/>
    <x v="0"/>
    <x v="99"/>
    <d v="2013-11-02T00:00:00"/>
    <s v="Second Class"/>
    <s v="DL-13330"/>
    <x v="658"/>
    <x v="0"/>
    <s v="United States"/>
    <s v="New York City"/>
    <x v="15"/>
    <n v="10009"/>
    <x v="3"/>
    <s v="OFF-AR-10004441"/>
    <x v="1"/>
    <x v="6"/>
    <s v="BIC Brite Liner Highlighters"/>
    <n v="12.419999999999998"/>
    <n v="3"/>
    <n v="0"/>
    <n v="5.2164000000000001"/>
  </r>
  <r>
    <n v="4952"/>
    <x v="2449"/>
    <x v="1"/>
    <x v="988"/>
    <d v="2012-06-13T00:00:00"/>
    <s v="Standard Class"/>
    <s v="NC-18415"/>
    <x v="720"/>
    <x v="0"/>
    <s v="United States"/>
    <s v="Royal Oak"/>
    <x v="12"/>
    <n v="48073"/>
    <x v="2"/>
    <s v="OFF-PA-10000304"/>
    <x v="1"/>
    <x v="10"/>
    <s v="Xerox 1995"/>
    <n v="12.96"/>
    <n v="2"/>
    <n v="0"/>
    <n v="6.2208000000000006"/>
  </r>
  <r>
    <n v="4953"/>
    <x v="2450"/>
    <x v="3"/>
    <x v="166"/>
    <d v="2014-12-13T00:00:00"/>
    <s v="Second Class"/>
    <s v="AS-10225"/>
    <x v="127"/>
    <x v="1"/>
    <s v="United States"/>
    <s v="San Francisco"/>
    <x v="1"/>
    <n v="94109"/>
    <x v="1"/>
    <s v="OFF-AP-10002670"/>
    <x v="1"/>
    <x v="9"/>
    <s v="Belkin 8-Outlet Premiere SurgeMaster II Surge Protectors"/>
    <n v="69.48"/>
    <n v="1"/>
    <n v="0"/>
    <n v="20.843999999999994"/>
  </r>
  <r>
    <n v="4954"/>
    <x v="2451"/>
    <x v="1"/>
    <x v="199"/>
    <d v="2012-03-20T00:00:00"/>
    <s v="Standard Class"/>
    <s v="MS-17980"/>
    <x v="99"/>
    <x v="1"/>
    <s v="United States"/>
    <s v="New York City"/>
    <x v="15"/>
    <n v="10009"/>
    <x v="3"/>
    <s v="TEC-PH-10001527"/>
    <x v="2"/>
    <x v="7"/>
    <s v="Plantronics MX500i Earset"/>
    <n v="85.9"/>
    <n v="2"/>
    <n v="0"/>
    <n v="2.5769999999999982"/>
  </r>
  <r>
    <n v="4955"/>
    <x v="2452"/>
    <x v="2"/>
    <x v="3"/>
    <d v="2011-06-13T00:00:00"/>
    <s v="Second Class"/>
    <s v="TS-21205"/>
    <x v="131"/>
    <x v="1"/>
    <s v="United States"/>
    <s v="North Las Vegas"/>
    <x v="33"/>
    <n v="89031"/>
    <x v="1"/>
    <s v="OFF-AR-10002335"/>
    <x v="1"/>
    <x v="6"/>
    <s v="DIXON Oriole Pencils"/>
    <n v="18.060000000000002"/>
    <n v="7"/>
    <n v="0"/>
    <n v="4.6956000000000007"/>
  </r>
  <r>
    <n v="4956"/>
    <x v="2452"/>
    <x v="2"/>
    <x v="3"/>
    <d v="2011-06-13T00:00:00"/>
    <s v="Second Class"/>
    <s v="TS-21205"/>
    <x v="131"/>
    <x v="1"/>
    <s v="United States"/>
    <s v="North Las Vegas"/>
    <x v="33"/>
    <n v="89031"/>
    <x v="1"/>
    <s v="OFF-PA-10003641"/>
    <x v="1"/>
    <x v="10"/>
    <s v="Xerox 1909"/>
    <n v="79.14"/>
    <n v="3"/>
    <n v="0"/>
    <n v="36.404399999999995"/>
  </r>
  <r>
    <n v="4957"/>
    <x v="2452"/>
    <x v="2"/>
    <x v="3"/>
    <d v="2011-06-13T00:00:00"/>
    <s v="Second Class"/>
    <s v="TS-21205"/>
    <x v="131"/>
    <x v="1"/>
    <s v="United States"/>
    <s v="North Las Vegas"/>
    <x v="33"/>
    <n v="89031"/>
    <x v="1"/>
    <s v="FUR-FU-10002685"/>
    <x v="0"/>
    <x v="5"/>
    <s v="Executive Impressions 13-1/2&quot; Indoor/Outdoor Wall Clock"/>
    <n v="37.4"/>
    <n v="2"/>
    <n v="0"/>
    <n v="14.212"/>
  </r>
  <r>
    <n v="4958"/>
    <x v="2453"/>
    <x v="1"/>
    <x v="305"/>
    <d v="2012-03-26T00:00:00"/>
    <s v="Standard Class"/>
    <s v="JK-15730"/>
    <x v="300"/>
    <x v="0"/>
    <s v="United States"/>
    <s v="Carrollton"/>
    <x v="5"/>
    <n v="75007"/>
    <x v="2"/>
    <s v="OFF-BI-10001308"/>
    <x v="1"/>
    <x v="8"/>
    <s v="GBC Standard Plastic Binding Systems' Combs"/>
    <n v="2.5119999999999996"/>
    <n v="2"/>
    <n v="0.8"/>
    <n v="-4.3960000000000026"/>
  </r>
  <r>
    <n v="4959"/>
    <x v="2453"/>
    <x v="1"/>
    <x v="305"/>
    <d v="2012-03-26T00:00:00"/>
    <s v="Standard Class"/>
    <s v="JK-15730"/>
    <x v="300"/>
    <x v="0"/>
    <s v="United States"/>
    <s v="Carrollton"/>
    <x v="5"/>
    <n v="75007"/>
    <x v="2"/>
    <s v="OFF-FA-10003485"/>
    <x v="1"/>
    <x v="13"/>
    <s v="Staples"/>
    <n v="18.864000000000001"/>
    <n v="9"/>
    <n v="0.2"/>
    <n v="6.1307999999999998"/>
  </r>
  <r>
    <n v="4960"/>
    <x v="2454"/>
    <x v="0"/>
    <x v="741"/>
    <d v="2013-11-23T00:00:00"/>
    <s v="Standard Class"/>
    <s v="TC-21535"/>
    <x v="426"/>
    <x v="2"/>
    <s v="United States"/>
    <s v="Los Angeles"/>
    <x v="1"/>
    <n v="90008"/>
    <x v="1"/>
    <s v="TEC-PH-10003357"/>
    <x v="2"/>
    <x v="7"/>
    <s v="Grandstream GXP2100 Mainstream Business Phone"/>
    <n v="61.192"/>
    <n v="1"/>
    <n v="0.2"/>
    <n v="6.1192000000000011"/>
  </r>
  <r>
    <n v="4961"/>
    <x v="2454"/>
    <x v="0"/>
    <x v="741"/>
    <d v="2013-11-23T00:00:00"/>
    <s v="Standard Class"/>
    <s v="TC-21535"/>
    <x v="426"/>
    <x v="2"/>
    <s v="United States"/>
    <s v="Los Angeles"/>
    <x v="1"/>
    <n v="90008"/>
    <x v="1"/>
    <s v="OFF-AP-10002867"/>
    <x v="1"/>
    <x v="9"/>
    <s v="Fellowes Command Center 5-outlet power strip"/>
    <n v="67.84"/>
    <n v="1"/>
    <n v="0"/>
    <n v="18.316800000000001"/>
  </r>
  <r>
    <n v="4962"/>
    <x v="2455"/>
    <x v="2"/>
    <x v="1009"/>
    <d v="2011-03-08T00:00:00"/>
    <s v="First Class"/>
    <s v="AB-10015"/>
    <x v="755"/>
    <x v="0"/>
    <s v="United States"/>
    <s v="Seattle"/>
    <x v="4"/>
    <n v="98103"/>
    <x v="1"/>
    <s v="FUR-CH-10004477"/>
    <x v="0"/>
    <x v="1"/>
    <s v="Global Push Button Manager's Chair, Indigo"/>
    <n v="48.712000000000003"/>
    <n v="1"/>
    <n v="0.2"/>
    <n v="5.4800999999999966"/>
  </r>
  <r>
    <n v="4963"/>
    <x v="2455"/>
    <x v="2"/>
    <x v="1009"/>
    <d v="2011-03-08T00:00:00"/>
    <s v="First Class"/>
    <s v="AB-10015"/>
    <x v="755"/>
    <x v="0"/>
    <s v="United States"/>
    <s v="Seattle"/>
    <x v="4"/>
    <n v="98103"/>
    <x v="1"/>
    <s v="OFF-AR-10001427"/>
    <x v="1"/>
    <x v="6"/>
    <s v="Newell 330"/>
    <n v="17.940000000000001"/>
    <n v="3"/>
    <n v="0"/>
    <n v="4.6644000000000005"/>
  </r>
  <r>
    <n v="4964"/>
    <x v="2455"/>
    <x v="2"/>
    <x v="1009"/>
    <d v="2011-03-08T00:00:00"/>
    <s v="First Class"/>
    <s v="AB-10015"/>
    <x v="755"/>
    <x v="0"/>
    <s v="United States"/>
    <s v="Seattle"/>
    <x v="4"/>
    <n v="98103"/>
    <x v="1"/>
    <s v="OFF-ST-10002344"/>
    <x v="1"/>
    <x v="4"/>
    <s v="Carina 42&quot;Hx23 3/4&quot;W Media Storage Unit"/>
    <n v="242.94"/>
    <n v="3"/>
    <n v="0"/>
    <n v="4.8588000000000164"/>
  </r>
  <r>
    <n v="4965"/>
    <x v="2456"/>
    <x v="0"/>
    <x v="666"/>
    <d v="2013-05-20T00:00:00"/>
    <s v="Second Class"/>
    <s v="DP-13000"/>
    <x v="24"/>
    <x v="0"/>
    <s v="United States"/>
    <s v="Fort Lauderdale"/>
    <x v="2"/>
    <n v="33311"/>
    <x v="0"/>
    <s v="OFF-BI-10000301"/>
    <x v="1"/>
    <x v="8"/>
    <s v="GBC Instant Report Kit"/>
    <n v="7.7640000000000011"/>
    <n v="4"/>
    <n v="0.7"/>
    <n v="-5.1760000000000002"/>
  </r>
  <r>
    <n v="4966"/>
    <x v="2457"/>
    <x v="1"/>
    <x v="442"/>
    <d v="2012-05-28T00:00:00"/>
    <s v="Second Class"/>
    <s v="CY-12745"/>
    <x v="388"/>
    <x v="1"/>
    <s v="United States"/>
    <s v="Columbia"/>
    <x v="18"/>
    <n v="38401"/>
    <x v="0"/>
    <s v="TEC-PH-10001944"/>
    <x v="2"/>
    <x v="7"/>
    <s v="Wi-Ex zBoost YX540 Cellular Phone Signal Booster"/>
    <n v="467.03999999999996"/>
    <n v="4"/>
    <n v="0.2"/>
    <n v="58.379999999999939"/>
  </r>
  <r>
    <n v="4967"/>
    <x v="2458"/>
    <x v="1"/>
    <x v="991"/>
    <d v="2012-08-05T00:00:00"/>
    <s v="Second Class"/>
    <s v="BE-11455"/>
    <x v="534"/>
    <x v="2"/>
    <s v="United States"/>
    <s v="Providence"/>
    <x v="34"/>
    <n v="2908"/>
    <x v="3"/>
    <s v="TEC-PH-10001527"/>
    <x v="2"/>
    <x v="7"/>
    <s v="Plantronics MX500i Earset"/>
    <n v="128.85000000000002"/>
    <n v="3"/>
    <n v="0"/>
    <n v="3.8654999999999973"/>
  </r>
  <r>
    <n v="4968"/>
    <x v="2458"/>
    <x v="1"/>
    <x v="991"/>
    <d v="2012-08-05T00:00:00"/>
    <s v="Second Class"/>
    <s v="BE-11455"/>
    <x v="534"/>
    <x v="2"/>
    <s v="United States"/>
    <s v="Providence"/>
    <x v="34"/>
    <n v="2908"/>
    <x v="3"/>
    <s v="OFF-PA-10001307"/>
    <x v="1"/>
    <x v="10"/>
    <s v="Important Message Pads, 50 4-1/4 x 5-1/2 Forms per Pad"/>
    <n v="8.4"/>
    <n v="2"/>
    <n v="0"/>
    <n v="4.1159999999999997"/>
  </r>
  <r>
    <n v="4969"/>
    <x v="2458"/>
    <x v="1"/>
    <x v="991"/>
    <d v="2012-08-05T00:00:00"/>
    <s v="Second Class"/>
    <s v="BE-11455"/>
    <x v="534"/>
    <x v="2"/>
    <s v="United States"/>
    <s v="Providence"/>
    <x v="34"/>
    <n v="2908"/>
    <x v="3"/>
    <s v="TEC-AC-10004571"/>
    <x v="2"/>
    <x v="11"/>
    <s v="Logitech G700s Rechargeable Gaming Mouse"/>
    <n v="199.98"/>
    <n v="2"/>
    <n v="0"/>
    <n v="83.991600000000005"/>
  </r>
  <r>
    <n v="4970"/>
    <x v="2458"/>
    <x v="1"/>
    <x v="991"/>
    <d v="2012-08-05T00:00:00"/>
    <s v="Second Class"/>
    <s v="BE-11455"/>
    <x v="534"/>
    <x v="2"/>
    <s v="United States"/>
    <s v="Providence"/>
    <x v="34"/>
    <n v="2908"/>
    <x v="3"/>
    <s v="FUR-CH-10001973"/>
    <x v="0"/>
    <x v="1"/>
    <s v="Office Star Flex Back Scooter Chair with White Frame"/>
    <n v="110.98"/>
    <n v="1"/>
    <n v="0"/>
    <n v="15.537199999999999"/>
  </r>
  <r>
    <n v="4971"/>
    <x v="2459"/>
    <x v="0"/>
    <x v="61"/>
    <d v="2013-11-10T00:00:00"/>
    <s v="First Class"/>
    <s v="KL-16555"/>
    <x v="126"/>
    <x v="1"/>
    <s v="United States"/>
    <s v="Jacksonville"/>
    <x v="2"/>
    <n v="32216"/>
    <x v="0"/>
    <s v="FUR-CH-10000513"/>
    <x v="0"/>
    <x v="1"/>
    <s v="High-Back Leather Manager's Chair"/>
    <n v="207.98400000000004"/>
    <n v="2"/>
    <n v="0.2"/>
    <n v="-28.597800000000007"/>
  </r>
  <r>
    <n v="4972"/>
    <x v="2459"/>
    <x v="0"/>
    <x v="61"/>
    <d v="2013-11-10T00:00:00"/>
    <s v="First Class"/>
    <s v="KL-16555"/>
    <x v="126"/>
    <x v="1"/>
    <s v="United States"/>
    <s v="Jacksonville"/>
    <x v="2"/>
    <n v="32216"/>
    <x v="0"/>
    <s v="OFF-PA-10002421"/>
    <x v="1"/>
    <x v="10"/>
    <s v="Embossed Ink Jet Note Cards"/>
    <n v="36.112000000000002"/>
    <n v="2"/>
    <n v="0.2"/>
    <n v="12.639200000000001"/>
  </r>
  <r>
    <n v="4973"/>
    <x v="2459"/>
    <x v="0"/>
    <x v="61"/>
    <d v="2013-11-10T00:00:00"/>
    <s v="First Class"/>
    <s v="KL-16555"/>
    <x v="126"/>
    <x v="1"/>
    <s v="United States"/>
    <s v="Jacksonville"/>
    <x v="2"/>
    <n v="32216"/>
    <x v="0"/>
    <s v="FUR-FU-10004090"/>
    <x v="0"/>
    <x v="5"/>
    <s v="Executive Impressions 14&quot; Contract Wall Clock"/>
    <n v="35.568000000000005"/>
    <n v="2"/>
    <n v="0.2"/>
    <n v="5.7797999999999963"/>
  </r>
  <r>
    <n v="4974"/>
    <x v="2459"/>
    <x v="0"/>
    <x v="61"/>
    <d v="2013-11-10T00:00:00"/>
    <s v="First Class"/>
    <s v="KL-16555"/>
    <x v="126"/>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x v="390"/>
    <x v="2"/>
    <s v="United States"/>
    <s v="Oceanside"/>
    <x v="1"/>
    <n v="92054"/>
    <x v="1"/>
    <s v="OFF-PA-10002246"/>
    <x v="1"/>
    <x v="10"/>
    <s v="Wirebound Four 2-3/4 x 5 Forms per Page, 400 Sets per Book"/>
    <n v="12.9"/>
    <n v="2"/>
    <n v="0"/>
    <n v="6.3209999999999997"/>
  </r>
  <r>
    <n v="4976"/>
    <x v="2461"/>
    <x v="1"/>
    <x v="227"/>
    <d v="2012-09-23T00:00:00"/>
    <s v="Second Class"/>
    <s v="JR-16210"/>
    <x v="335"/>
    <x v="1"/>
    <s v="United States"/>
    <s v="Jacksonville"/>
    <x v="2"/>
    <n v="32216"/>
    <x v="0"/>
    <s v="TEC-AC-10003198"/>
    <x v="2"/>
    <x v="11"/>
    <s v="Enermax Acrylux Wireless Keyboard"/>
    <n v="717.12000000000012"/>
    <n v="9"/>
    <n v="0.2"/>
    <n v="152.38799999999992"/>
  </r>
  <r>
    <n v="4977"/>
    <x v="2462"/>
    <x v="1"/>
    <x v="214"/>
    <d v="2012-12-09T00:00:00"/>
    <s v="First Class"/>
    <s v="AH-10210"/>
    <x v="117"/>
    <x v="0"/>
    <s v="United States"/>
    <s v="New York City"/>
    <x v="15"/>
    <n v="10024"/>
    <x v="3"/>
    <s v="OFF-BI-10001031"/>
    <x v="1"/>
    <x v="8"/>
    <s v="Pressboard Data Binders by Wilson Jones"/>
    <n v="21.36"/>
    <n v="5"/>
    <n v="0.2"/>
    <n v="7.2089999999999996"/>
  </r>
  <r>
    <n v="4978"/>
    <x v="2462"/>
    <x v="1"/>
    <x v="214"/>
    <d v="2012-12-09T00:00:00"/>
    <s v="First Class"/>
    <s v="AH-10210"/>
    <x v="117"/>
    <x v="0"/>
    <s v="United States"/>
    <s v="New York City"/>
    <x v="15"/>
    <n v="10024"/>
    <x v="3"/>
    <s v="OFF-BI-10003727"/>
    <x v="1"/>
    <x v="8"/>
    <s v="Avery Durable Slant Ring Binders With Label Holder"/>
    <n v="6.6879999999999997"/>
    <n v="2"/>
    <n v="0.2"/>
    <n v="2.3407999999999998"/>
  </r>
  <r>
    <n v="4979"/>
    <x v="2462"/>
    <x v="1"/>
    <x v="214"/>
    <d v="2012-12-09T00:00:00"/>
    <s v="First Class"/>
    <s v="AH-10210"/>
    <x v="117"/>
    <x v="0"/>
    <s v="United States"/>
    <s v="New York City"/>
    <x v="15"/>
    <n v="10024"/>
    <x v="3"/>
    <s v="TEC-PH-10001336"/>
    <x v="2"/>
    <x v="7"/>
    <s v="Digium D40 VoIP phone"/>
    <n v="773.94"/>
    <n v="6"/>
    <n v="0"/>
    <n v="224.4426"/>
  </r>
  <r>
    <n v="4980"/>
    <x v="2463"/>
    <x v="0"/>
    <x v="10"/>
    <d v="2013-12-14T00:00:00"/>
    <s v="Second Class"/>
    <s v="RW-19630"/>
    <x v="338"/>
    <x v="1"/>
    <s v="United States"/>
    <s v="Chicago"/>
    <x v="10"/>
    <n v="60610"/>
    <x v="2"/>
    <s v="OFF-SU-10001664"/>
    <x v="1"/>
    <x v="14"/>
    <s v="Acme Office Executive Series Stainless Steel Trimmers"/>
    <n v="20.568000000000001"/>
    <n v="3"/>
    <n v="0.2"/>
    <n v="1.5426000000000002"/>
  </r>
  <r>
    <n v="4981"/>
    <x v="2463"/>
    <x v="0"/>
    <x v="10"/>
    <d v="2013-12-14T00:00:00"/>
    <s v="Second Class"/>
    <s v="RW-19630"/>
    <x v="338"/>
    <x v="1"/>
    <s v="United States"/>
    <s v="Chicago"/>
    <x v="10"/>
    <n v="60610"/>
    <x v="2"/>
    <s v="OFF-AP-10003971"/>
    <x v="1"/>
    <x v="9"/>
    <s v="Belkin 6 Outlet Metallic Surge Strip"/>
    <n v="4.355999999999999"/>
    <n v="2"/>
    <n v="0.8"/>
    <n v="-11.761200000000002"/>
  </r>
  <r>
    <n v="4982"/>
    <x v="2463"/>
    <x v="0"/>
    <x v="10"/>
    <d v="2013-12-14T00:00:00"/>
    <s v="Second Class"/>
    <s v="RW-19630"/>
    <x v="338"/>
    <x v="1"/>
    <s v="United States"/>
    <s v="Chicago"/>
    <x v="10"/>
    <n v="60610"/>
    <x v="2"/>
    <s v="TEC-AC-10000199"/>
    <x v="2"/>
    <x v="11"/>
    <s v="Kingston Digital DataTraveler 8GB USB 2.0"/>
    <n v="19.040000000000003"/>
    <n v="4"/>
    <n v="0.2"/>
    <n v="-1.4279999999999999"/>
  </r>
  <r>
    <n v="4983"/>
    <x v="2464"/>
    <x v="2"/>
    <x v="912"/>
    <d v="2011-11-22T00:00:00"/>
    <s v="Standard Class"/>
    <s v="AH-10075"/>
    <x v="340"/>
    <x v="1"/>
    <s v="United States"/>
    <s v="Huntington Beach"/>
    <x v="1"/>
    <n v="92646"/>
    <x v="1"/>
    <s v="OFF-LA-10001045"/>
    <x v="1"/>
    <x v="2"/>
    <s v="Permanent Self-Adhesive File Folder Labels for Typewriters by Universal"/>
    <n v="5.22"/>
    <n v="2"/>
    <n v="0"/>
    <n v="2.4011999999999998"/>
  </r>
  <r>
    <n v="4984"/>
    <x v="2465"/>
    <x v="0"/>
    <x v="61"/>
    <d v="2013-11-11T00:00:00"/>
    <s v="Second Class"/>
    <s v="IM-15070"/>
    <x v="5"/>
    <x v="0"/>
    <s v="United States"/>
    <s v="San Diego"/>
    <x v="1"/>
    <n v="92105"/>
    <x v="1"/>
    <s v="OFF-ST-10003442"/>
    <x v="1"/>
    <x v="4"/>
    <s v="Eldon Portable Mobile Manager"/>
    <n v="84.84"/>
    <n v="3"/>
    <n v="0"/>
    <n v="22.9068"/>
  </r>
  <r>
    <n v="4985"/>
    <x v="2466"/>
    <x v="1"/>
    <x v="684"/>
    <d v="2012-09-10T00:00:00"/>
    <s v="Standard Class"/>
    <s v="CK-12760"/>
    <x v="316"/>
    <x v="1"/>
    <s v="United States"/>
    <s v="Nashville"/>
    <x v="18"/>
    <n v="37211"/>
    <x v="0"/>
    <s v="OFF-FA-10003059"/>
    <x v="1"/>
    <x v="13"/>
    <s v="Assorted Color Push Pins"/>
    <n v="7.2400000000000011"/>
    <n v="5"/>
    <n v="0.2"/>
    <n v="1.1764999999999992"/>
  </r>
  <r>
    <n v="4986"/>
    <x v="2467"/>
    <x v="2"/>
    <x v="1010"/>
    <d v="2011-09-03T00:00:00"/>
    <s v="Same Day"/>
    <s v="AG-10390"/>
    <x v="369"/>
    <x v="0"/>
    <s v="United States"/>
    <s v="New York City"/>
    <x v="15"/>
    <n v="10009"/>
    <x v="3"/>
    <s v="OFF-LA-10001175"/>
    <x v="1"/>
    <x v="2"/>
    <s v="Avery 514"/>
    <n v="14.399999999999999"/>
    <n v="5"/>
    <n v="0"/>
    <n v="7.056"/>
  </r>
  <r>
    <n v="4987"/>
    <x v="2468"/>
    <x v="0"/>
    <x v="423"/>
    <d v="2013-04-29T00:00:00"/>
    <s v="Standard Class"/>
    <s v="CL-12700"/>
    <x v="642"/>
    <x v="2"/>
    <s v="United States"/>
    <s v="Colorado Springs"/>
    <x v="22"/>
    <n v="80906"/>
    <x v="1"/>
    <s v="OFF-PA-10003441"/>
    <x v="1"/>
    <x v="10"/>
    <s v="Xerox 226"/>
    <n v="15.552000000000003"/>
    <n v="3"/>
    <n v="0.2"/>
    <n v="5.4432"/>
  </r>
  <r>
    <n v="4988"/>
    <x v="2468"/>
    <x v="0"/>
    <x v="423"/>
    <d v="2013-04-29T00:00:00"/>
    <s v="Standard Class"/>
    <s v="CL-12700"/>
    <x v="642"/>
    <x v="2"/>
    <s v="United States"/>
    <s v="Colorado Springs"/>
    <x v="22"/>
    <n v="80906"/>
    <x v="1"/>
    <s v="FUR-CH-10004287"/>
    <x v="0"/>
    <x v="1"/>
    <s v="SAFCO Arco Folding Chair"/>
    <n v="1325.76"/>
    <n v="6"/>
    <n v="0.2"/>
    <n v="149.14799999999991"/>
  </r>
  <r>
    <n v="4989"/>
    <x v="2468"/>
    <x v="0"/>
    <x v="423"/>
    <d v="2013-04-29T00:00:00"/>
    <s v="Standard Class"/>
    <s v="CL-12700"/>
    <x v="642"/>
    <x v="2"/>
    <s v="United States"/>
    <s v="Colorado Springs"/>
    <x v="22"/>
    <n v="80906"/>
    <x v="1"/>
    <s v="OFF-BI-10004040"/>
    <x v="1"/>
    <x v="8"/>
    <s v="Wilson Jones Impact Binders"/>
    <n v="3.1080000000000001"/>
    <n v="2"/>
    <n v="0.7"/>
    <n v="-2.1755999999999993"/>
  </r>
  <r>
    <n v="4990"/>
    <x v="2469"/>
    <x v="3"/>
    <x v="515"/>
    <d v="2014-09-05T00:00:00"/>
    <s v="Standard Class"/>
    <s v="AW-10930"/>
    <x v="585"/>
    <x v="2"/>
    <s v="United States"/>
    <s v="San Francisco"/>
    <x v="1"/>
    <n v="94110"/>
    <x v="1"/>
    <s v="OFF-BI-10004022"/>
    <x v="1"/>
    <x v="8"/>
    <s v="Acco Suede Grain Vinyl Round Ring Binder"/>
    <n v="6.6719999999999988"/>
    <n v="3"/>
    <n v="0.2"/>
    <n v="2.1683999999999997"/>
  </r>
  <r>
    <n v="4991"/>
    <x v="2469"/>
    <x v="3"/>
    <x v="515"/>
    <d v="2014-09-05T00:00:00"/>
    <s v="Standard Class"/>
    <s v="AW-10930"/>
    <x v="585"/>
    <x v="2"/>
    <s v="United States"/>
    <s v="San Francisco"/>
    <x v="1"/>
    <n v="94110"/>
    <x v="1"/>
    <s v="TEC-PH-10002200"/>
    <x v="2"/>
    <x v="7"/>
    <s v="Aastra 6757i CT Wireless VoIP phone"/>
    <n v="689.40800000000002"/>
    <n v="4"/>
    <n v="0.2"/>
    <n v="77.558399999999978"/>
  </r>
  <r>
    <n v="4992"/>
    <x v="2470"/>
    <x v="3"/>
    <x v="226"/>
    <d v="2014-12-14T00:00:00"/>
    <s v="Standard Class"/>
    <s v="HG-14965"/>
    <x v="428"/>
    <x v="1"/>
    <s v="United States"/>
    <s v="Chicago"/>
    <x v="10"/>
    <n v="60653"/>
    <x v="2"/>
    <s v="OFF-BI-10001120"/>
    <x v="1"/>
    <x v="8"/>
    <s v="Ibico EPK-21 Electric Binding System"/>
    <n v="1889.9899999999998"/>
    <n v="5"/>
    <n v="0.8"/>
    <n v="-2929.4845000000005"/>
  </r>
  <r>
    <n v="4993"/>
    <x v="2471"/>
    <x v="1"/>
    <x v="217"/>
    <d v="2012-12-25T00:00:00"/>
    <s v="Standard Class"/>
    <s v="RB-19645"/>
    <x v="516"/>
    <x v="1"/>
    <s v="United States"/>
    <s v="Memphis"/>
    <x v="18"/>
    <n v="38109"/>
    <x v="0"/>
    <s v="OFF-EN-10000461"/>
    <x v="1"/>
    <x v="12"/>
    <s v="#10- 4 1/8&quot; x 9 1/2&quot; Recycled Envelopes"/>
    <n v="55.936000000000007"/>
    <n v="8"/>
    <n v="0.2"/>
    <n v="18.878399999999999"/>
  </r>
  <r>
    <n v="4994"/>
    <x v="2471"/>
    <x v="1"/>
    <x v="217"/>
    <d v="2012-12-25T00:00:00"/>
    <s v="Standard Class"/>
    <s v="RB-19645"/>
    <x v="516"/>
    <x v="1"/>
    <s v="United States"/>
    <s v="Memphis"/>
    <x v="18"/>
    <n v="38109"/>
    <x v="0"/>
    <s v="OFF-LA-10004008"/>
    <x v="1"/>
    <x v="2"/>
    <s v="Avery 507"/>
    <n v="18.431999999999999"/>
    <n v="8"/>
    <n v="0.2"/>
    <n v="5.9903999999999984"/>
  </r>
  <r>
    <n v="4995"/>
    <x v="2471"/>
    <x v="1"/>
    <x v="217"/>
    <d v="2012-12-25T00:00:00"/>
    <s v="Standard Class"/>
    <s v="RB-19645"/>
    <x v="516"/>
    <x v="1"/>
    <s v="United States"/>
    <s v="Memphis"/>
    <x v="18"/>
    <n v="38109"/>
    <x v="0"/>
    <s v="FUR-FU-10000221"/>
    <x v="0"/>
    <x v="5"/>
    <s v="Master Caster Door Stop, Brown"/>
    <n v="20.32"/>
    <n v="5"/>
    <n v="0.2"/>
    <n v="3.5559999999999992"/>
  </r>
  <r>
    <n v="4996"/>
    <x v="2472"/>
    <x v="2"/>
    <x v="130"/>
    <d v="2011-11-10T00:00:00"/>
    <s v="Standard Class"/>
    <s v="SZ-20035"/>
    <x v="449"/>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x v="754"/>
    <x v="1"/>
    <s v="United States"/>
    <s v="Raleigh"/>
    <x v="3"/>
    <n v="27604"/>
    <x v="0"/>
    <s v="OFF-AP-10000390"/>
    <x v="1"/>
    <x v="9"/>
    <s v="Euro Pro Shark Stick Mini Vacuum"/>
    <n v="48.783999999999999"/>
    <n v="1"/>
    <n v="0.2"/>
    <n v="3.6587999999999976"/>
  </r>
  <r>
    <n v="4998"/>
    <x v="2473"/>
    <x v="3"/>
    <x v="434"/>
    <d v="2014-03-16T00:00:00"/>
    <s v="Standard Class"/>
    <s v="KS-16300"/>
    <x v="754"/>
    <x v="1"/>
    <s v="United States"/>
    <s v="Raleigh"/>
    <x v="3"/>
    <n v="27604"/>
    <x v="0"/>
    <s v="OFF-BI-10000014"/>
    <x v="1"/>
    <x v="8"/>
    <s v="Heavy-Duty E-Z-D Binders"/>
    <n v="13.092000000000002"/>
    <n v="4"/>
    <n v="0.7"/>
    <n v="-10.037199999999999"/>
  </r>
  <r>
    <n v="4999"/>
    <x v="2474"/>
    <x v="0"/>
    <x v="1011"/>
    <d v="2013-02-04T00:00:00"/>
    <s v="Standard Class"/>
    <s v="SC-20050"/>
    <x v="337"/>
    <x v="2"/>
    <s v="United States"/>
    <s v="Los Angeles"/>
    <x v="1"/>
    <n v="90045"/>
    <x v="1"/>
    <s v="TEC-PH-10004120"/>
    <x v="2"/>
    <x v="7"/>
    <s v="AT&amp;T 1080 Phone"/>
    <n v="109.59200000000001"/>
    <n v="1"/>
    <n v="0.2"/>
    <n v="8.2194000000000003"/>
  </r>
  <r>
    <n v="5000"/>
    <x v="2474"/>
    <x v="0"/>
    <x v="1011"/>
    <d v="2013-02-04T00:00:00"/>
    <s v="Standard Class"/>
    <s v="SC-20050"/>
    <x v="337"/>
    <x v="2"/>
    <s v="United States"/>
    <s v="Los Angeles"/>
    <x v="1"/>
    <n v="90045"/>
    <x v="1"/>
    <s v="OFF-PA-10002764"/>
    <x v="1"/>
    <x v="10"/>
    <s v="Staples"/>
    <n v="56.7"/>
    <n v="5"/>
    <n v="0"/>
    <n v="27.782999999999998"/>
  </r>
  <r>
    <n v="5001"/>
    <x v="2475"/>
    <x v="3"/>
    <x v="917"/>
    <d v="2014-05-13T00:00:00"/>
    <s v="Standard Class"/>
    <s v="AB-10060"/>
    <x v="144"/>
    <x v="2"/>
    <s v="United States"/>
    <s v="Los Angeles"/>
    <x v="1"/>
    <n v="90004"/>
    <x v="1"/>
    <s v="TEC-AC-10000736"/>
    <x v="2"/>
    <x v="11"/>
    <s v="Logitech G600 MMO Gaming Mouse"/>
    <n v="79.989999999999995"/>
    <n v="1"/>
    <n v="0"/>
    <n v="28.796399999999998"/>
  </r>
  <r>
    <n v="5002"/>
    <x v="2476"/>
    <x v="0"/>
    <x v="1012"/>
    <d v="2013-05-25T00:00:00"/>
    <s v="Same Day"/>
    <s v="EH-14125"/>
    <x v="258"/>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x v="258"/>
    <x v="2"/>
    <s v="United States"/>
    <s v="Newport News"/>
    <x v="17"/>
    <n v="23602"/>
    <x v="0"/>
    <s v="OFF-PA-10004327"/>
    <x v="1"/>
    <x v="10"/>
    <s v="Xerox 1911"/>
    <n v="191.6"/>
    <n v="4"/>
    <n v="0"/>
    <n v="91.967999999999989"/>
  </r>
  <r>
    <n v="5004"/>
    <x v="2477"/>
    <x v="0"/>
    <x v="877"/>
    <d v="2013-10-13T00:00:00"/>
    <s v="Standard Class"/>
    <s v="CC-12475"/>
    <x v="693"/>
    <x v="0"/>
    <s v="United States"/>
    <s v="Los Angeles"/>
    <x v="1"/>
    <n v="90032"/>
    <x v="1"/>
    <s v="OFF-PA-10000143"/>
    <x v="1"/>
    <x v="10"/>
    <s v="Astroparche Fine Business Paper"/>
    <n v="10.56"/>
    <n v="2"/>
    <n v="0"/>
    <n v="5.0688000000000004"/>
  </r>
  <r>
    <n v="5005"/>
    <x v="2478"/>
    <x v="2"/>
    <x v="1013"/>
    <d v="2011-05-02T00:00:00"/>
    <s v="Second Class"/>
    <s v="TM-21010"/>
    <x v="612"/>
    <x v="0"/>
    <s v="United States"/>
    <s v="Jackson"/>
    <x v="35"/>
    <n v="39212"/>
    <x v="0"/>
    <s v="TEC-AC-10002550"/>
    <x v="2"/>
    <x v="11"/>
    <s v="Maxell 4.7GB DVD-RW 3/Pack"/>
    <n v="47.79"/>
    <n v="3"/>
    <n v="0"/>
    <n v="16.2486"/>
  </r>
  <r>
    <n v="5006"/>
    <x v="2479"/>
    <x v="1"/>
    <x v="113"/>
    <d v="2012-11-14T00:00:00"/>
    <s v="Second Class"/>
    <s v="SC-20695"/>
    <x v="281"/>
    <x v="1"/>
    <s v="United States"/>
    <s v="Richmond"/>
    <x v="14"/>
    <n v="47374"/>
    <x v="2"/>
    <s v="OFF-ST-10003306"/>
    <x v="1"/>
    <x v="4"/>
    <s v="Letter Size Cart"/>
    <n v="714.30000000000007"/>
    <n v="5"/>
    <n v="0"/>
    <n v="207.14699999999993"/>
  </r>
  <r>
    <n v="5007"/>
    <x v="2480"/>
    <x v="1"/>
    <x v="529"/>
    <d v="2012-11-14T00:00:00"/>
    <s v="Standard Class"/>
    <s v="Dp-13240"/>
    <x v="656"/>
    <x v="2"/>
    <s v="United States"/>
    <s v="New York City"/>
    <x v="15"/>
    <n v="10035"/>
    <x v="3"/>
    <s v="TEC-MA-10000045"/>
    <x v="2"/>
    <x v="15"/>
    <s v="Zebra ZM400 Thermal Label Printer"/>
    <n v="2321.9"/>
    <n v="2"/>
    <n v="0"/>
    <n v="1114.5119999999999"/>
  </r>
  <r>
    <n v="5008"/>
    <x v="2480"/>
    <x v="1"/>
    <x v="529"/>
    <d v="2012-11-14T00:00:00"/>
    <s v="Standard Class"/>
    <s v="Dp-13240"/>
    <x v="656"/>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x v="756"/>
    <x v="1"/>
    <s v="United States"/>
    <s v="Philadelphia"/>
    <x v="9"/>
    <n v="19134"/>
    <x v="3"/>
    <s v="OFF-BI-10004781"/>
    <x v="1"/>
    <x v="8"/>
    <s v="GBC Wire Binding Strips"/>
    <n v="9.5220000000000002"/>
    <n v="1"/>
    <n v="0.7"/>
    <n v="-6.9827999999999975"/>
  </r>
  <r>
    <n v="5010"/>
    <x v="2481"/>
    <x v="1"/>
    <x v="67"/>
    <d v="2012-09-14T00:00:00"/>
    <s v="Standard Class"/>
    <s v="LR-17035"/>
    <x v="756"/>
    <x v="1"/>
    <s v="United States"/>
    <s v="Philadelphia"/>
    <x v="9"/>
    <n v="19134"/>
    <x v="3"/>
    <s v="TEC-PH-10002680"/>
    <x v="2"/>
    <x v="7"/>
    <s v="Samsung Galaxy Note 3"/>
    <n v="791.96399999999994"/>
    <n v="6"/>
    <n v="0.4"/>
    <n v="-131.9940000000002"/>
  </r>
  <r>
    <n v="5011"/>
    <x v="2481"/>
    <x v="1"/>
    <x v="67"/>
    <d v="2012-09-14T00:00:00"/>
    <s v="Standard Class"/>
    <s v="LR-17035"/>
    <x v="756"/>
    <x v="1"/>
    <s v="United States"/>
    <s v="Philadelphia"/>
    <x v="9"/>
    <n v="19134"/>
    <x v="3"/>
    <s v="OFF-BI-10000848"/>
    <x v="1"/>
    <x v="8"/>
    <s v="Angle-D Ring Binders"/>
    <n v="4.9230000000000009"/>
    <n v="3"/>
    <n v="0.7"/>
    <n v="-3.9383999999999997"/>
  </r>
  <r>
    <n v="5012"/>
    <x v="2482"/>
    <x v="3"/>
    <x v="943"/>
    <d v="2014-05-14T00:00:00"/>
    <s v="First Class"/>
    <s v="TS-21370"/>
    <x v="477"/>
    <x v="1"/>
    <s v="United States"/>
    <s v="Phoenix"/>
    <x v="16"/>
    <n v="85023"/>
    <x v="1"/>
    <s v="FUR-BO-10004467"/>
    <x v="0"/>
    <x v="0"/>
    <s v="Bestar Classic Bookcase"/>
    <n v="209.97900000000001"/>
    <n v="7"/>
    <n v="0.7"/>
    <n v="-356.96429999999998"/>
  </r>
  <r>
    <n v="5013"/>
    <x v="2483"/>
    <x v="3"/>
    <x v="246"/>
    <d v="2014-07-27T00:00:00"/>
    <s v="Standard Class"/>
    <s v="SW-20350"/>
    <x v="680"/>
    <x v="2"/>
    <s v="United States"/>
    <s v="Cleveland"/>
    <x v="24"/>
    <n v="44105"/>
    <x v="3"/>
    <s v="OFF-BI-10001670"/>
    <x v="1"/>
    <x v="8"/>
    <s v="Vinyl Sectional Post Binders"/>
    <n v="33.930000000000007"/>
    <n v="3"/>
    <n v="0.7"/>
    <n v="-22.619999999999997"/>
  </r>
  <r>
    <n v="5014"/>
    <x v="2483"/>
    <x v="3"/>
    <x v="246"/>
    <d v="2014-07-27T00:00:00"/>
    <s v="Standard Class"/>
    <s v="SW-20350"/>
    <x v="680"/>
    <x v="2"/>
    <s v="United States"/>
    <s v="Cleveland"/>
    <x v="24"/>
    <n v="44105"/>
    <x v="3"/>
    <s v="OFF-ST-10000136"/>
    <x v="1"/>
    <x v="4"/>
    <s v="Letter Size File"/>
    <n v="222.32000000000005"/>
    <n v="7"/>
    <n v="0.2"/>
    <n v="25.010999999999967"/>
  </r>
  <r>
    <n v="5015"/>
    <x v="2483"/>
    <x v="3"/>
    <x v="246"/>
    <d v="2014-07-27T00:00:00"/>
    <s v="Standard Class"/>
    <s v="SW-20350"/>
    <x v="680"/>
    <x v="2"/>
    <s v="United States"/>
    <s v="Cleveland"/>
    <x v="24"/>
    <n v="44105"/>
    <x v="3"/>
    <s v="TEC-PH-10004522"/>
    <x v="2"/>
    <x v="7"/>
    <s v="Dexim XPower Skin Super-Thin Power Case for iPhone 5 - Black"/>
    <n v="210.56400000000002"/>
    <n v="6"/>
    <n v="0.4"/>
    <n v="-52.640999999999991"/>
  </r>
  <r>
    <n v="5016"/>
    <x v="2484"/>
    <x v="2"/>
    <x v="156"/>
    <d v="2011-11-29T00:00:00"/>
    <s v="Standard Class"/>
    <s v="TH-21100"/>
    <x v="513"/>
    <x v="0"/>
    <s v="United States"/>
    <s v="Toledo"/>
    <x v="24"/>
    <n v="43615"/>
    <x v="3"/>
    <s v="FUR-FU-10002960"/>
    <x v="0"/>
    <x v="5"/>
    <s v="Eldon 200 Class Desk Accessories, Burgundy"/>
    <n v="35.168000000000006"/>
    <n v="7"/>
    <n v="0.2"/>
    <n v="9.6712000000000025"/>
  </r>
  <r>
    <n v="5017"/>
    <x v="2484"/>
    <x v="2"/>
    <x v="156"/>
    <d v="2011-11-29T00:00:00"/>
    <s v="Standard Class"/>
    <s v="TH-21100"/>
    <x v="513"/>
    <x v="0"/>
    <s v="United States"/>
    <s v="Toledo"/>
    <x v="24"/>
    <n v="43615"/>
    <x v="3"/>
    <s v="TEC-PH-10002584"/>
    <x v="2"/>
    <x v="7"/>
    <s v="Samsung Galaxy S4"/>
    <n v="1502.376"/>
    <n v="4"/>
    <n v="0.4"/>
    <n v="-250.39600000000019"/>
  </r>
  <r>
    <n v="5018"/>
    <x v="2485"/>
    <x v="2"/>
    <x v="647"/>
    <d v="2011-11-18T00:00:00"/>
    <s v="First Class"/>
    <s v="SS-20410"/>
    <x v="757"/>
    <x v="0"/>
    <s v="United States"/>
    <s v="Los Angeles"/>
    <x v="1"/>
    <n v="90008"/>
    <x v="1"/>
    <s v="FUR-FU-10002505"/>
    <x v="0"/>
    <x v="5"/>
    <s v="Eldon 100 Class Desk Accessories"/>
    <n v="10.11"/>
    <n v="3"/>
    <n v="0"/>
    <n v="3.2351999999999994"/>
  </r>
  <r>
    <n v="5019"/>
    <x v="2485"/>
    <x v="2"/>
    <x v="647"/>
    <d v="2011-11-18T00:00:00"/>
    <s v="First Class"/>
    <s v="SS-20410"/>
    <x v="757"/>
    <x v="0"/>
    <s v="United States"/>
    <s v="Los Angeles"/>
    <x v="1"/>
    <n v="90008"/>
    <x v="1"/>
    <s v="TEC-AC-10003832"/>
    <x v="2"/>
    <x v="11"/>
    <s v="Logitech P710e Mobile Speakerphone"/>
    <n v="772.47"/>
    <n v="3"/>
    <n v="0"/>
    <n v="146.76929999999993"/>
  </r>
  <r>
    <n v="5020"/>
    <x v="2485"/>
    <x v="2"/>
    <x v="647"/>
    <d v="2011-11-18T00:00:00"/>
    <s v="First Class"/>
    <s v="SS-20410"/>
    <x v="757"/>
    <x v="0"/>
    <s v="United States"/>
    <s v="Los Angeles"/>
    <x v="1"/>
    <n v="90008"/>
    <x v="1"/>
    <s v="OFF-SU-10002537"/>
    <x v="1"/>
    <x v="14"/>
    <s v="Acme Box Cutter Scissors"/>
    <n v="20.46"/>
    <n v="2"/>
    <n v="0"/>
    <n v="5.3196000000000012"/>
  </r>
  <r>
    <n v="5021"/>
    <x v="2486"/>
    <x v="3"/>
    <x v="721"/>
    <d v="2014-03-26T00:00:00"/>
    <s v="Second Class"/>
    <s v="MZ-17515"/>
    <x v="89"/>
    <x v="1"/>
    <s v="United States"/>
    <s v="New York City"/>
    <x v="15"/>
    <n v="10011"/>
    <x v="3"/>
    <s v="OFF-SU-10003505"/>
    <x v="1"/>
    <x v="14"/>
    <s v="Premier Electric Letter Opener"/>
    <n v="347.58"/>
    <n v="3"/>
    <n v="0"/>
    <n v="17.378999999999976"/>
  </r>
  <r>
    <n v="5022"/>
    <x v="2487"/>
    <x v="0"/>
    <x v="122"/>
    <d v="2013-12-25T00:00:00"/>
    <s v="Standard Class"/>
    <s v="JE-15475"/>
    <x v="188"/>
    <x v="0"/>
    <s v="United States"/>
    <s v="San Diego"/>
    <x v="1"/>
    <n v="92037"/>
    <x v="1"/>
    <s v="TEC-AC-10001465"/>
    <x v="2"/>
    <x v="11"/>
    <s v="SanDisk Cruzer 64 GB USB Flash Drive"/>
    <n v="72.64"/>
    <n v="2"/>
    <n v="0"/>
    <n v="21.791999999999994"/>
  </r>
  <r>
    <n v="5023"/>
    <x v="2487"/>
    <x v="0"/>
    <x v="122"/>
    <d v="2013-12-25T00:00:00"/>
    <s v="Standard Class"/>
    <s v="JE-15475"/>
    <x v="188"/>
    <x v="0"/>
    <s v="United States"/>
    <s v="San Diego"/>
    <x v="1"/>
    <n v="92037"/>
    <x v="1"/>
    <s v="TEC-AC-10003832"/>
    <x v="2"/>
    <x v="11"/>
    <s v="Logitech P710e Mobile Speakerphone"/>
    <n v="772.47"/>
    <n v="3"/>
    <n v="0"/>
    <n v="146.76929999999993"/>
  </r>
  <r>
    <n v="5024"/>
    <x v="2487"/>
    <x v="0"/>
    <x v="122"/>
    <d v="2013-12-25T00:00:00"/>
    <s v="Standard Class"/>
    <s v="JE-15475"/>
    <x v="188"/>
    <x v="0"/>
    <s v="United States"/>
    <s v="San Diego"/>
    <x v="1"/>
    <n v="92037"/>
    <x v="1"/>
    <s v="FUR-FU-10003731"/>
    <x v="0"/>
    <x v="5"/>
    <s v="Eldon Expressions Wood and Plastic Desk Accessories, Oak"/>
    <n v="39.92"/>
    <n v="4"/>
    <n v="0"/>
    <n v="11.177600000000002"/>
  </r>
  <r>
    <n v="5025"/>
    <x v="2488"/>
    <x v="3"/>
    <x v="570"/>
    <d v="2014-08-04T00:00:00"/>
    <s v="Standard Class"/>
    <s v="RF-19735"/>
    <x v="288"/>
    <x v="0"/>
    <s v="United States"/>
    <s v="Oklahoma City"/>
    <x v="26"/>
    <n v="73120"/>
    <x v="2"/>
    <s v="OFF-BI-10004828"/>
    <x v="1"/>
    <x v="8"/>
    <s v="GBC Poly Designer Binding Covers"/>
    <n v="33.479999999999997"/>
    <n v="2"/>
    <n v="0"/>
    <n v="16.405199999999997"/>
  </r>
  <r>
    <n v="5026"/>
    <x v="2488"/>
    <x v="3"/>
    <x v="570"/>
    <d v="2014-08-04T00:00:00"/>
    <s v="Standard Class"/>
    <s v="RF-19735"/>
    <x v="288"/>
    <x v="0"/>
    <s v="United States"/>
    <s v="Oklahoma City"/>
    <x v="26"/>
    <n v="73120"/>
    <x v="2"/>
    <s v="TEC-PH-10003012"/>
    <x v="2"/>
    <x v="7"/>
    <s v="Nortel Meridian M3904 Professional Digital phone"/>
    <n v="461.97"/>
    <n v="3"/>
    <n v="0"/>
    <n v="133.97129999999996"/>
  </r>
  <r>
    <n v="5027"/>
    <x v="2488"/>
    <x v="3"/>
    <x v="570"/>
    <d v="2014-08-04T00:00:00"/>
    <s v="Standard Class"/>
    <s v="RF-19735"/>
    <x v="288"/>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x v="288"/>
    <x v="0"/>
    <s v="United States"/>
    <s v="Oklahoma City"/>
    <x v="26"/>
    <n v="73120"/>
    <x v="2"/>
    <s v="FUR-CH-10004626"/>
    <x v="0"/>
    <x v="1"/>
    <s v="Office Star Flex Back Scooter Chair with Aluminum Finish Frame"/>
    <n v="302.67"/>
    <n v="3"/>
    <n v="0"/>
    <n v="72.640799999999999"/>
  </r>
  <r>
    <n v="5029"/>
    <x v="2489"/>
    <x v="2"/>
    <x v="814"/>
    <d v="2011-09-07T00:00:00"/>
    <s v="Second Class"/>
    <s v="CV-12295"/>
    <x v="610"/>
    <x v="0"/>
    <s v="United States"/>
    <s v="Chicago"/>
    <x v="10"/>
    <n v="60653"/>
    <x v="2"/>
    <s v="TEC-AC-10001606"/>
    <x v="2"/>
    <x v="11"/>
    <s v="Logitech Wireless Performance Mouse MX for PC and Mac"/>
    <n v="239.976"/>
    <n v="3"/>
    <n v="0.2"/>
    <n v="53.994600000000005"/>
  </r>
  <r>
    <n v="5030"/>
    <x v="2490"/>
    <x v="3"/>
    <x v="926"/>
    <d v="2014-02-03T00:00:00"/>
    <s v="Standard Class"/>
    <s v="VG-21790"/>
    <x v="364"/>
    <x v="0"/>
    <s v="United States"/>
    <s v="San Francisco"/>
    <x v="1"/>
    <n v="94109"/>
    <x v="1"/>
    <s v="OFF-AR-10001216"/>
    <x v="1"/>
    <x v="6"/>
    <s v="Newell 339"/>
    <n v="8.34"/>
    <n v="3"/>
    <n v="0"/>
    <n v="2.1683999999999997"/>
  </r>
  <r>
    <n v="5031"/>
    <x v="2490"/>
    <x v="3"/>
    <x v="926"/>
    <d v="2014-02-03T00:00:00"/>
    <s v="Standard Class"/>
    <s v="VG-21790"/>
    <x v="364"/>
    <x v="0"/>
    <s v="United States"/>
    <s v="San Francisco"/>
    <x v="1"/>
    <n v="94109"/>
    <x v="1"/>
    <s v="OFF-SU-10001664"/>
    <x v="1"/>
    <x v="14"/>
    <s v="Acme Office Executive Series Stainless Steel Trimmers"/>
    <n v="8.57"/>
    <n v="1"/>
    <n v="0"/>
    <n v="2.2282000000000002"/>
  </r>
  <r>
    <n v="5032"/>
    <x v="2490"/>
    <x v="3"/>
    <x v="926"/>
    <d v="2014-02-03T00:00:00"/>
    <s v="Standard Class"/>
    <s v="VG-21790"/>
    <x v="364"/>
    <x v="0"/>
    <s v="United States"/>
    <s v="San Francisco"/>
    <x v="1"/>
    <n v="94109"/>
    <x v="1"/>
    <s v="OFF-BI-10002498"/>
    <x v="1"/>
    <x v="8"/>
    <s v="Clear Mylar Reinforcing Strips"/>
    <n v="119.61600000000001"/>
    <n v="8"/>
    <n v="0.2"/>
    <n v="40.370399999999997"/>
  </r>
  <r>
    <n v="5033"/>
    <x v="2491"/>
    <x v="0"/>
    <x v="482"/>
    <d v="2014-01-03T00:00:00"/>
    <s v="Standard Class"/>
    <s v="BB-11545"/>
    <x v="179"/>
    <x v="1"/>
    <s v="United States"/>
    <s v="Vineland"/>
    <x v="30"/>
    <n v="8360"/>
    <x v="3"/>
    <s v="FUR-CH-10003968"/>
    <x v="0"/>
    <x v="1"/>
    <s v="Novimex Turbo Task Chair"/>
    <n v="212.94"/>
    <n v="3"/>
    <n v="0"/>
    <n v="25.552800000000005"/>
  </r>
  <r>
    <n v="5034"/>
    <x v="2491"/>
    <x v="0"/>
    <x v="482"/>
    <d v="2014-01-03T00:00:00"/>
    <s v="Standard Class"/>
    <s v="BB-11545"/>
    <x v="179"/>
    <x v="1"/>
    <s v="United States"/>
    <s v="Vineland"/>
    <x v="30"/>
    <n v="8360"/>
    <x v="3"/>
    <s v="OFF-AP-10002765"/>
    <x v="1"/>
    <x v="9"/>
    <s v="Fellowes Advanced Computer Series Surge Protectors"/>
    <n v="26.49"/>
    <n v="1"/>
    <n v="0"/>
    <n v="7.4172000000000011"/>
  </r>
  <r>
    <n v="5035"/>
    <x v="2492"/>
    <x v="1"/>
    <x v="101"/>
    <d v="2012-08-13T00:00:00"/>
    <s v="Second Class"/>
    <s v="HR-14770"/>
    <x v="367"/>
    <x v="2"/>
    <s v="United States"/>
    <s v="Milwaukee"/>
    <x v="6"/>
    <n v="53209"/>
    <x v="2"/>
    <s v="FUR-BO-10004690"/>
    <x v="0"/>
    <x v="0"/>
    <s v="O'Sullivan Cherrywood Estates Traditional Barrister Bookcase"/>
    <n v="687.4"/>
    <n v="5"/>
    <n v="0"/>
    <n v="48.117999999999981"/>
  </r>
  <r>
    <n v="5036"/>
    <x v="2493"/>
    <x v="2"/>
    <x v="322"/>
    <d v="2011-04-12T00:00:00"/>
    <s v="Standard Class"/>
    <s v="SC-20260"/>
    <x v="609"/>
    <x v="1"/>
    <s v="United States"/>
    <s v="Seattle"/>
    <x v="4"/>
    <n v="98115"/>
    <x v="1"/>
    <s v="FUR-TA-10000688"/>
    <x v="0"/>
    <x v="3"/>
    <s v="Chromcraft Bull-Nose Wood Round Conference Table Top, Wood Base"/>
    <n v="653.54999999999995"/>
    <n v="3"/>
    <n v="0"/>
    <n v="111.10349999999994"/>
  </r>
  <r>
    <n v="5037"/>
    <x v="2493"/>
    <x v="2"/>
    <x v="322"/>
    <d v="2011-04-12T00:00:00"/>
    <s v="Standard Class"/>
    <s v="SC-20260"/>
    <x v="609"/>
    <x v="1"/>
    <s v="United States"/>
    <s v="Seattle"/>
    <x v="4"/>
    <n v="98115"/>
    <x v="1"/>
    <s v="TEC-AC-10003441"/>
    <x v="2"/>
    <x v="11"/>
    <s v="Kingston Digital DataTraveler 32GB USB 2.0"/>
    <n v="33.9"/>
    <n v="2"/>
    <n v="0"/>
    <n v="2.0339999999999989"/>
  </r>
  <r>
    <n v="5038"/>
    <x v="2494"/>
    <x v="3"/>
    <x v="701"/>
    <d v="2014-11-22T00:00:00"/>
    <s v="Second Class"/>
    <s v="EG-13900"/>
    <x v="283"/>
    <x v="0"/>
    <s v="United States"/>
    <s v="Naperville"/>
    <x v="10"/>
    <n v="60540"/>
    <x v="2"/>
    <s v="TEC-AC-10003610"/>
    <x v="2"/>
    <x v="11"/>
    <s v="Logitech Illuminated - Keyboard"/>
    <n v="239.96000000000004"/>
    <n v="5"/>
    <n v="0.2"/>
    <n v="83.98599999999999"/>
  </r>
  <r>
    <n v="5039"/>
    <x v="2495"/>
    <x v="1"/>
    <x v="655"/>
    <d v="2012-07-12T00:00:00"/>
    <s v="First Class"/>
    <s v="TS-21370"/>
    <x v="477"/>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x v="477"/>
    <x v="1"/>
    <s v="United States"/>
    <s v="Wilmington"/>
    <x v="13"/>
    <n v="19805"/>
    <x v="3"/>
    <s v="TEC-PH-10001817"/>
    <x v="2"/>
    <x v="7"/>
    <s v="Wilson Electronics DB Pro Signal Booster"/>
    <n v="716"/>
    <n v="2"/>
    <n v="0"/>
    <n v="193.32000000000005"/>
  </r>
  <r>
    <n v="5041"/>
    <x v="2495"/>
    <x v="1"/>
    <x v="655"/>
    <d v="2012-07-12T00:00:00"/>
    <s v="First Class"/>
    <s v="TS-21370"/>
    <x v="477"/>
    <x v="1"/>
    <s v="United States"/>
    <s v="Wilmington"/>
    <x v="13"/>
    <n v="19805"/>
    <x v="3"/>
    <s v="OFF-BI-10004492"/>
    <x v="1"/>
    <x v="8"/>
    <s v="Tuf-Vin Binders"/>
    <n v="221.06"/>
    <n v="7"/>
    <n v="0"/>
    <n v="103.89819999999997"/>
  </r>
  <r>
    <n v="5042"/>
    <x v="2496"/>
    <x v="0"/>
    <x v="338"/>
    <d v="2013-11-14T00:00:00"/>
    <s v="Second Class"/>
    <s v="AI-10855"/>
    <x v="482"/>
    <x v="0"/>
    <s v="United States"/>
    <s v="Los Angeles"/>
    <x v="1"/>
    <n v="90036"/>
    <x v="1"/>
    <s v="OFF-PA-10002421"/>
    <x v="1"/>
    <x v="10"/>
    <s v="Embossed Ink Jet Note Cards"/>
    <n v="67.710000000000008"/>
    <n v="3"/>
    <n v="0"/>
    <n v="32.500799999999998"/>
  </r>
  <r>
    <n v="5043"/>
    <x v="2496"/>
    <x v="0"/>
    <x v="338"/>
    <d v="2013-11-14T00:00:00"/>
    <s v="Second Class"/>
    <s v="AI-10855"/>
    <x v="482"/>
    <x v="0"/>
    <s v="United States"/>
    <s v="Los Angeles"/>
    <x v="1"/>
    <n v="90036"/>
    <x v="1"/>
    <s v="OFF-AP-10000055"/>
    <x v="1"/>
    <x v="9"/>
    <s v="Belkin F9S820V06 8 Outlet Surge"/>
    <n v="129.91999999999999"/>
    <n v="4"/>
    <n v="0"/>
    <n v="38.975999999999985"/>
  </r>
  <r>
    <n v="5044"/>
    <x v="2496"/>
    <x v="0"/>
    <x v="338"/>
    <d v="2013-11-14T00:00:00"/>
    <s v="Second Class"/>
    <s v="AI-10855"/>
    <x v="482"/>
    <x v="0"/>
    <s v="United States"/>
    <s v="Los Angeles"/>
    <x v="1"/>
    <n v="90036"/>
    <x v="1"/>
    <s v="FUR-FU-10000965"/>
    <x v="0"/>
    <x v="5"/>
    <s v="Howard Miller 11-1/2&quot; Diameter Ridgewood Wall Clock"/>
    <n v="467.46"/>
    <n v="9"/>
    <n v="0"/>
    <n v="191.65860000000001"/>
  </r>
  <r>
    <n v="5045"/>
    <x v="2496"/>
    <x v="0"/>
    <x v="338"/>
    <d v="2013-11-14T00:00:00"/>
    <s v="Second Class"/>
    <s v="AI-10855"/>
    <x v="482"/>
    <x v="0"/>
    <s v="United States"/>
    <s v="Los Angeles"/>
    <x v="1"/>
    <n v="90036"/>
    <x v="1"/>
    <s v="OFF-PA-10001363"/>
    <x v="1"/>
    <x v="10"/>
    <s v="Xerox 1933"/>
    <n v="61.4"/>
    <n v="5"/>
    <n v="0"/>
    <n v="28.857999999999997"/>
  </r>
  <r>
    <n v="5046"/>
    <x v="2496"/>
    <x v="0"/>
    <x v="338"/>
    <d v="2013-11-14T00:00:00"/>
    <s v="Second Class"/>
    <s v="AI-10855"/>
    <x v="482"/>
    <x v="0"/>
    <s v="United States"/>
    <s v="Los Angeles"/>
    <x v="1"/>
    <n v="90036"/>
    <x v="1"/>
    <s v="OFF-ST-10001496"/>
    <x v="1"/>
    <x v="4"/>
    <s v="Standard Rollaway File with Lock"/>
    <n v="720.76"/>
    <n v="4"/>
    <n v="0"/>
    <n v="187.39760000000001"/>
  </r>
  <r>
    <n v="5047"/>
    <x v="2496"/>
    <x v="0"/>
    <x v="338"/>
    <d v="2013-11-14T00:00:00"/>
    <s v="Second Class"/>
    <s v="AI-10855"/>
    <x v="482"/>
    <x v="0"/>
    <s v="United States"/>
    <s v="Los Angeles"/>
    <x v="1"/>
    <n v="90036"/>
    <x v="1"/>
    <s v="OFF-BI-10004656"/>
    <x v="1"/>
    <x v="8"/>
    <s v="Peel &amp; Stick Add-On Corner Pockets"/>
    <n v="5.1840000000000011"/>
    <n v="3"/>
    <n v="0.2"/>
    <n v="1.8143999999999996"/>
  </r>
  <r>
    <n v="5048"/>
    <x v="2496"/>
    <x v="0"/>
    <x v="338"/>
    <d v="2013-11-14T00:00:00"/>
    <s v="Second Class"/>
    <s v="AI-10855"/>
    <x v="482"/>
    <x v="0"/>
    <s v="United States"/>
    <s v="Los Angeles"/>
    <x v="1"/>
    <n v="90036"/>
    <x v="1"/>
    <s v="OFF-AR-10001227"/>
    <x v="1"/>
    <x v="6"/>
    <s v="Newell 338"/>
    <n v="14.7"/>
    <n v="5"/>
    <n v="0"/>
    <n v="3.9690000000000003"/>
  </r>
  <r>
    <n v="5049"/>
    <x v="2497"/>
    <x v="2"/>
    <x v="691"/>
    <d v="2011-04-04T00:00:00"/>
    <s v="Standard Class"/>
    <s v="DD-13570"/>
    <x v="732"/>
    <x v="0"/>
    <s v="United States"/>
    <s v="Chicago"/>
    <x v="10"/>
    <n v="60610"/>
    <x v="2"/>
    <s v="OFF-BI-10002071"/>
    <x v="1"/>
    <x v="8"/>
    <s v="Fellowes Black Plastic Comb Bindings"/>
    <n v="8.1339999999999986"/>
    <n v="7"/>
    <n v="0.8"/>
    <n v="-13.827800000000003"/>
  </r>
  <r>
    <n v="5050"/>
    <x v="2497"/>
    <x v="2"/>
    <x v="691"/>
    <d v="2011-04-04T00:00:00"/>
    <s v="Standard Class"/>
    <s v="DD-13570"/>
    <x v="732"/>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x v="144"/>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x v="208"/>
    <x v="1"/>
    <s v="United States"/>
    <s v="Philadelphia"/>
    <x v="9"/>
    <n v="19140"/>
    <x v="3"/>
    <s v="OFF-EN-10000483"/>
    <x v="1"/>
    <x v="12"/>
    <s v="White Envelopes, White Envelopes with Clear Poly Window"/>
    <n v="24.400000000000002"/>
    <n v="2"/>
    <n v="0.2"/>
    <n v="7.9299999999999971"/>
  </r>
  <r>
    <n v="5053"/>
    <x v="2500"/>
    <x v="3"/>
    <x v="240"/>
    <d v="2014-05-20T00:00:00"/>
    <s v="Same Day"/>
    <s v="JC-15775"/>
    <x v="547"/>
    <x v="0"/>
    <s v="United States"/>
    <s v="Atlanta"/>
    <x v="32"/>
    <n v="30318"/>
    <x v="0"/>
    <s v="OFF-PA-10003129"/>
    <x v="1"/>
    <x v="10"/>
    <s v="Tops White Computer Printout Paper"/>
    <n v="195.64"/>
    <n v="4"/>
    <n v="0"/>
    <n v="91.950799999999987"/>
  </r>
  <r>
    <n v="5054"/>
    <x v="2501"/>
    <x v="1"/>
    <x v="928"/>
    <d v="2012-01-08T00:00:00"/>
    <s v="Second Class"/>
    <s v="AH-10465"/>
    <x v="733"/>
    <x v="0"/>
    <s v="United States"/>
    <s v="Dallas"/>
    <x v="5"/>
    <n v="75217"/>
    <x v="2"/>
    <s v="TEC-AC-10003198"/>
    <x v="2"/>
    <x v="11"/>
    <s v="Enermax Acrylux Wireless Keyboard"/>
    <n v="398.40000000000003"/>
    <n v="5"/>
    <n v="0.2"/>
    <n v="84.659999999999982"/>
  </r>
  <r>
    <n v="5055"/>
    <x v="2501"/>
    <x v="1"/>
    <x v="928"/>
    <d v="2012-01-08T00:00:00"/>
    <s v="Second Class"/>
    <s v="AH-10465"/>
    <x v="733"/>
    <x v="0"/>
    <s v="United States"/>
    <s v="Dallas"/>
    <x v="5"/>
    <n v="75217"/>
    <x v="2"/>
    <s v="OFF-AR-10001246"/>
    <x v="1"/>
    <x v="6"/>
    <s v="Newell 317"/>
    <n v="7.0559999999999992"/>
    <n v="3"/>
    <n v="0.2"/>
    <n v="0.79379999999999962"/>
  </r>
  <r>
    <n v="5056"/>
    <x v="2501"/>
    <x v="1"/>
    <x v="928"/>
    <d v="2012-01-08T00:00:00"/>
    <s v="Second Class"/>
    <s v="AH-10465"/>
    <x v="733"/>
    <x v="0"/>
    <s v="United States"/>
    <s v="Dallas"/>
    <x v="5"/>
    <n v="75217"/>
    <x v="2"/>
    <s v="FUR-BO-10003272"/>
    <x v="0"/>
    <x v="0"/>
    <s v="O'Sullivan Living Dimensions 5-Shelf Bookcases"/>
    <n v="1352.3975999999998"/>
    <n v="9"/>
    <n v="0.32"/>
    <n v="-437.5404000000002"/>
  </r>
  <r>
    <n v="5057"/>
    <x v="2502"/>
    <x v="1"/>
    <x v="1014"/>
    <d v="2012-09-11T00:00:00"/>
    <s v="First Class"/>
    <s v="NM-18520"/>
    <x v="392"/>
    <x v="0"/>
    <s v="United States"/>
    <s v="Moreno Valley"/>
    <x v="1"/>
    <n v="92553"/>
    <x v="1"/>
    <s v="OFF-PA-10002606"/>
    <x v="1"/>
    <x v="10"/>
    <s v="Xerox 1928"/>
    <n v="26.400000000000002"/>
    <n v="5"/>
    <n v="0"/>
    <n v="11.879999999999999"/>
  </r>
  <r>
    <n v="5058"/>
    <x v="2502"/>
    <x v="1"/>
    <x v="1014"/>
    <d v="2012-09-11T00:00:00"/>
    <s v="First Class"/>
    <s v="NM-18520"/>
    <x v="392"/>
    <x v="0"/>
    <s v="United States"/>
    <s v="Moreno Valley"/>
    <x v="1"/>
    <n v="92553"/>
    <x v="1"/>
    <s v="OFF-ST-10002486"/>
    <x v="1"/>
    <x v="4"/>
    <s v="Eldon Shelf Savers Cubes and Bins"/>
    <n v="41.88"/>
    <n v="6"/>
    <n v="0"/>
    <n v="0.83759999999999835"/>
  </r>
  <r>
    <n v="5059"/>
    <x v="2503"/>
    <x v="0"/>
    <x v="1015"/>
    <d v="2013-04-08T00:00:00"/>
    <s v="Standard Class"/>
    <s v="CS-11950"/>
    <x v="229"/>
    <x v="0"/>
    <s v="United States"/>
    <s v="Philadelphia"/>
    <x v="9"/>
    <n v="19140"/>
    <x v="3"/>
    <s v="OFF-BI-10004330"/>
    <x v="1"/>
    <x v="8"/>
    <s v="GBC Velobind Prepunched Cover Sets, Regency Series"/>
    <n v="99.846000000000004"/>
    <n v="9"/>
    <n v="0.7"/>
    <n v="-83.204999999999984"/>
  </r>
  <r>
    <n v="5060"/>
    <x v="2504"/>
    <x v="0"/>
    <x v="5"/>
    <d v="2013-12-08T00:00:00"/>
    <s v="Second Class"/>
    <s v="TP-21130"/>
    <x v="236"/>
    <x v="0"/>
    <s v="United States"/>
    <s v="Georgetown"/>
    <x v="0"/>
    <n v="40324"/>
    <x v="0"/>
    <s v="TEC-PH-10000560"/>
    <x v="2"/>
    <x v="7"/>
    <s v="Samsung Galaxy S III - 16GB - pebble blue (T-Mobile)"/>
    <n v="699.98"/>
    <n v="2"/>
    <n v="0"/>
    <n v="195.99440000000004"/>
  </r>
  <r>
    <n v="5061"/>
    <x v="2504"/>
    <x v="0"/>
    <x v="5"/>
    <d v="2013-12-08T00:00:00"/>
    <s v="Second Class"/>
    <s v="TP-21130"/>
    <x v="236"/>
    <x v="0"/>
    <s v="United States"/>
    <s v="Georgetown"/>
    <x v="0"/>
    <n v="40324"/>
    <x v="0"/>
    <s v="OFF-ST-10000060"/>
    <x v="1"/>
    <x v="4"/>
    <s v="Fellowes Bankers Box Staxonsteel Drawer File/Stacking System"/>
    <n v="584.82000000000005"/>
    <n v="9"/>
    <n v="0"/>
    <n v="70.178400000000025"/>
  </r>
  <r>
    <n v="5062"/>
    <x v="2505"/>
    <x v="1"/>
    <x v="412"/>
    <d v="2012-05-12T00:00:00"/>
    <s v="Standard Class"/>
    <s v="DL-12925"/>
    <x v="351"/>
    <x v="0"/>
    <s v="United States"/>
    <s v="Minneapolis"/>
    <x v="11"/>
    <n v="55407"/>
    <x v="2"/>
    <s v="OFF-BI-10003684"/>
    <x v="1"/>
    <x v="8"/>
    <s v="Wilson Jones Legal Size Ring Binders"/>
    <n v="43.98"/>
    <n v="2"/>
    <n v="0"/>
    <n v="21.99"/>
  </r>
  <r>
    <n v="5063"/>
    <x v="2505"/>
    <x v="1"/>
    <x v="412"/>
    <d v="2012-05-12T00:00:00"/>
    <s v="Standard Class"/>
    <s v="DL-12925"/>
    <x v="351"/>
    <x v="0"/>
    <s v="United States"/>
    <s v="Minneapolis"/>
    <x v="11"/>
    <n v="55407"/>
    <x v="2"/>
    <s v="TEC-PH-10000441"/>
    <x v="2"/>
    <x v="7"/>
    <s v="VTech DS6151"/>
    <n v="377.96999999999997"/>
    <n v="3"/>
    <n v="0"/>
    <n v="105.83160000000002"/>
  </r>
  <r>
    <n v="5064"/>
    <x v="2505"/>
    <x v="1"/>
    <x v="412"/>
    <d v="2012-05-12T00:00:00"/>
    <s v="Standard Class"/>
    <s v="DL-12925"/>
    <x v="351"/>
    <x v="0"/>
    <s v="United States"/>
    <s v="Minneapolis"/>
    <x v="11"/>
    <n v="55407"/>
    <x v="2"/>
    <s v="FUR-FU-10000723"/>
    <x v="0"/>
    <x v="5"/>
    <s v="Deflect-o EconoMat Studded, No Bevel Mat for Low Pile Carpeting"/>
    <n v="123.96000000000001"/>
    <n v="3"/>
    <n v="0"/>
    <n v="11.156400000000005"/>
  </r>
  <r>
    <n v="5065"/>
    <x v="2506"/>
    <x v="3"/>
    <x v="585"/>
    <d v="2014-09-25T00:00:00"/>
    <s v="First Class"/>
    <s v="CA-12265"/>
    <x v="244"/>
    <x v="0"/>
    <s v="United States"/>
    <s v="Wilmington"/>
    <x v="13"/>
    <n v="19805"/>
    <x v="3"/>
    <s v="TEC-PH-10004977"/>
    <x v="2"/>
    <x v="7"/>
    <s v="GE 30524EE4"/>
    <n v="391.98"/>
    <n v="2"/>
    <n v="0"/>
    <n v="113.67419999999998"/>
  </r>
  <r>
    <n v="5066"/>
    <x v="2507"/>
    <x v="3"/>
    <x v="329"/>
    <d v="2014-12-08T00:00:00"/>
    <s v="Standard Class"/>
    <s v="SC-20380"/>
    <x v="618"/>
    <x v="0"/>
    <s v="United States"/>
    <s v="Burlington"/>
    <x v="3"/>
    <n v="27217"/>
    <x v="0"/>
    <s v="TEC-AC-10002001"/>
    <x v="2"/>
    <x v="11"/>
    <s v="Logitech Wireless Gaming Headset G930"/>
    <n v="383.97600000000006"/>
    <n v="3"/>
    <n v="0.2"/>
    <n v="81.59490000000001"/>
  </r>
  <r>
    <n v="5067"/>
    <x v="2507"/>
    <x v="3"/>
    <x v="329"/>
    <d v="2014-12-08T00:00:00"/>
    <s v="Standard Class"/>
    <s v="SC-20380"/>
    <x v="618"/>
    <x v="0"/>
    <s v="United States"/>
    <s v="Burlington"/>
    <x v="3"/>
    <n v="27217"/>
    <x v="0"/>
    <s v="FUR-TA-10001889"/>
    <x v="0"/>
    <x v="3"/>
    <s v="Bush Advantage Collection Racetrack Conference Table"/>
    <n v="1781.6819999999998"/>
    <n v="7"/>
    <n v="0.4"/>
    <n v="-653.28340000000003"/>
  </r>
  <r>
    <n v="5068"/>
    <x v="2508"/>
    <x v="3"/>
    <x v="787"/>
    <d v="2014-01-20T00:00:00"/>
    <s v="Standard Class"/>
    <s v="TT-21460"/>
    <x v="499"/>
    <x v="2"/>
    <s v="United States"/>
    <s v="Los Angeles"/>
    <x v="1"/>
    <n v="90008"/>
    <x v="1"/>
    <s v="OFF-AR-10003504"/>
    <x v="1"/>
    <x v="6"/>
    <s v="Newell 347"/>
    <n v="21.400000000000002"/>
    <n v="5"/>
    <n v="0"/>
    <n v="6.2059999999999977"/>
  </r>
  <r>
    <n v="5069"/>
    <x v="2509"/>
    <x v="2"/>
    <x v="233"/>
    <d v="2011-08-12T00:00:00"/>
    <s v="Standard Class"/>
    <s v="MA-17560"/>
    <x v="15"/>
    <x v="2"/>
    <s v="United States"/>
    <s v="Trenton"/>
    <x v="12"/>
    <n v="48183"/>
    <x v="2"/>
    <s v="TEC-CO-10001571"/>
    <x v="2"/>
    <x v="16"/>
    <s v="Sharp 1540cs Digital Laser Copier"/>
    <n v="549.99"/>
    <n v="1"/>
    <n v="0"/>
    <n v="274.995"/>
  </r>
  <r>
    <n v="5070"/>
    <x v="2509"/>
    <x v="2"/>
    <x v="233"/>
    <d v="2011-08-12T00:00:00"/>
    <s v="Standard Class"/>
    <s v="MA-17560"/>
    <x v="15"/>
    <x v="2"/>
    <s v="United States"/>
    <s v="Trenton"/>
    <x v="12"/>
    <n v="48183"/>
    <x v="2"/>
    <s v="OFF-AP-10002495"/>
    <x v="1"/>
    <x v="9"/>
    <s v="Acco Smartsocket Table Surge Protector, 6 Color-Coded Adapter Outlets"/>
    <n v="167.535"/>
    <n v="3"/>
    <n v="0.1"/>
    <n v="37.229999999999983"/>
  </r>
  <r>
    <n v="5071"/>
    <x v="2509"/>
    <x v="2"/>
    <x v="233"/>
    <d v="2011-08-12T00:00:00"/>
    <s v="Standard Class"/>
    <s v="MA-17560"/>
    <x v="15"/>
    <x v="2"/>
    <s v="United States"/>
    <s v="Trenton"/>
    <x v="12"/>
    <n v="48183"/>
    <x v="2"/>
    <s v="OFF-EN-10002500"/>
    <x v="1"/>
    <x v="12"/>
    <s v="Globe Weis Peel &amp; Seel First Class Envelopes"/>
    <n v="38.339999999999996"/>
    <n v="3"/>
    <n v="0"/>
    <n v="17.253"/>
  </r>
  <r>
    <n v="5072"/>
    <x v="2509"/>
    <x v="2"/>
    <x v="233"/>
    <d v="2011-08-12T00:00:00"/>
    <s v="Standard Class"/>
    <s v="MA-17560"/>
    <x v="15"/>
    <x v="2"/>
    <s v="United States"/>
    <s v="Trenton"/>
    <x v="12"/>
    <n v="48183"/>
    <x v="2"/>
    <s v="FUR-FU-10002088"/>
    <x v="0"/>
    <x v="5"/>
    <s v="Nu-Dell Float Frame 11 x 14 1/2"/>
    <n v="53.88"/>
    <n v="6"/>
    <n v="0"/>
    <n v="22.629600000000003"/>
  </r>
  <r>
    <n v="5073"/>
    <x v="2509"/>
    <x v="2"/>
    <x v="233"/>
    <d v="2011-08-12T00:00:00"/>
    <s v="Standard Class"/>
    <s v="MA-17560"/>
    <x v="15"/>
    <x v="2"/>
    <s v="United States"/>
    <s v="Trenton"/>
    <x v="12"/>
    <n v="48183"/>
    <x v="2"/>
    <s v="TEC-PH-10001128"/>
    <x v="2"/>
    <x v="7"/>
    <s v="Motorola Droid Maxx"/>
    <n v="299.98"/>
    <n v="2"/>
    <n v="0"/>
    <n v="83.994400000000013"/>
  </r>
  <r>
    <n v="5074"/>
    <x v="2510"/>
    <x v="1"/>
    <x v="599"/>
    <d v="2012-11-05T00:00:00"/>
    <s v="Same Day"/>
    <s v="JM-16195"/>
    <x v="594"/>
    <x v="0"/>
    <s v="United States"/>
    <s v="San Francisco"/>
    <x v="1"/>
    <n v="94109"/>
    <x v="1"/>
    <s v="OFF-ST-10000649"/>
    <x v="1"/>
    <x v="4"/>
    <s v="Hanging Personal Folder File"/>
    <n v="62.8"/>
    <n v="4"/>
    <n v="0"/>
    <n v="15.700000000000003"/>
  </r>
  <r>
    <n v="5075"/>
    <x v="2511"/>
    <x v="3"/>
    <x v="1016"/>
    <d v="2014-04-30T00:00:00"/>
    <s v="Second Class"/>
    <s v="MB-18085"/>
    <x v="469"/>
    <x v="0"/>
    <s v="United States"/>
    <s v="Los Angeles"/>
    <x v="1"/>
    <n v="90049"/>
    <x v="1"/>
    <s v="OFF-BI-10002103"/>
    <x v="1"/>
    <x v="8"/>
    <s v="Cardinal Slant-D Ring Binder, Heavy Gauge Vinyl"/>
    <n v="13.904"/>
    <n v="2"/>
    <n v="0.2"/>
    <n v="4.5187999999999997"/>
  </r>
  <r>
    <n v="5076"/>
    <x v="2512"/>
    <x v="2"/>
    <x v="1017"/>
    <d v="2011-04-22T00:00:00"/>
    <s v="Second Class"/>
    <s v="SV-20365"/>
    <x v="277"/>
    <x v="0"/>
    <s v="United States"/>
    <s v="Houston"/>
    <x v="5"/>
    <n v="77070"/>
    <x v="2"/>
    <s v="FUR-TA-10001705"/>
    <x v="0"/>
    <x v="3"/>
    <s v="Bush Advantage Collection Round Conference Table"/>
    <n v="744.09999999999991"/>
    <n v="5"/>
    <n v="0.3"/>
    <n v="-95.670000000000044"/>
  </r>
  <r>
    <n v="5077"/>
    <x v="2512"/>
    <x v="2"/>
    <x v="1017"/>
    <d v="2011-04-22T00:00:00"/>
    <s v="Second Class"/>
    <s v="SV-20365"/>
    <x v="277"/>
    <x v="0"/>
    <s v="United States"/>
    <s v="Houston"/>
    <x v="5"/>
    <n v="77070"/>
    <x v="2"/>
    <s v="OFF-ST-10004634"/>
    <x v="1"/>
    <x v="4"/>
    <s v="Personal Folder Holder, Ebony"/>
    <n v="44.840000000000011"/>
    <n v="5"/>
    <n v="0.2"/>
    <n v="5.6049999999999951"/>
  </r>
  <r>
    <n v="5078"/>
    <x v="2512"/>
    <x v="2"/>
    <x v="1017"/>
    <d v="2011-04-22T00:00:00"/>
    <s v="Second Class"/>
    <s v="SV-20365"/>
    <x v="277"/>
    <x v="0"/>
    <s v="United States"/>
    <s v="Houston"/>
    <x v="5"/>
    <n v="77070"/>
    <x v="2"/>
    <s v="FUR-TA-10004442"/>
    <x v="0"/>
    <x v="3"/>
    <s v="Riverside Furniture Stanwyck Manor Table Series"/>
    <n v="401.59000000000003"/>
    <n v="2"/>
    <n v="0.3"/>
    <n v="-131.95100000000002"/>
  </r>
  <r>
    <n v="5079"/>
    <x v="2513"/>
    <x v="3"/>
    <x v="343"/>
    <d v="2014-11-18T00:00:00"/>
    <s v="Standard Class"/>
    <s v="CG-12040"/>
    <x v="344"/>
    <x v="2"/>
    <s v="United States"/>
    <s v="Milwaukee"/>
    <x v="6"/>
    <n v="53209"/>
    <x v="2"/>
    <s v="OFF-BI-10002949"/>
    <x v="1"/>
    <x v="8"/>
    <s v="Prestige Round Ring Binders"/>
    <n v="18.240000000000002"/>
    <n v="3"/>
    <n v="0"/>
    <n v="8.5727999999999991"/>
  </r>
  <r>
    <n v="5080"/>
    <x v="2514"/>
    <x v="3"/>
    <x v="920"/>
    <d v="2014-11-30T00:00:00"/>
    <s v="Standard Class"/>
    <s v="BD-11500"/>
    <x v="214"/>
    <x v="0"/>
    <s v="United States"/>
    <s v="San Francisco"/>
    <x v="1"/>
    <n v="94122"/>
    <x v="1"/>
    <s v="FUR-BO-10002213"/>
    <x v="0"/>
    <x v="0"/>
    <s v="Sauder Forest Hills Library, Woodland Oak Finish"/>
    <n v="359.49899999999997"/>
    <n v="3"/>
    <n v="0.15"/>
    <n v="-29.605799999999981"/>
  </r>
  <r>
    <n v="5081"/>
    <x v="2514"/>
    <x v="3"/>
    <x v="920"/>
    <d v="2014-11-30T00:00:00"/>
    <s v="Standard Class"/>
    <s v="BD-11500"/>
    <x v="214"/>
    <x v="0"/>
    <s v="United States"/>
    <s v="San Francisco"/>
    <x v="1"/>
    <n v="94122"/>
    <x v="1"/>
    <s v="OFF-ST-10001325"/>
    <x v="1"/>
    <x v="4"/>
    <s v="Sterilite Officeware Hinged File Box"/>
    <n v="10.48"/>
    <n v="1"/>
    <n v="0"/>
    <n v="2.8296000000000001"/>
  </r>
  <r>
    <n v="5082"/>
    <x v="2515"/>
    <x v="1"/>
    <x v="217"/>
    <d v="2012-12-18T00:00:00"/>
    <s v="Same Day"/>
    <s v="JK-15640"/>
    <x v="82"/>
    <x v="2"/>
    <s v="United States"/>
    <s v="Cleveland"/>
    <x v="24"/>
    <n v="44105"/>
    <x v="3"/>
    <s v="OFF-PA-10003441"/>
    <x v="1"/>
    <x v="10"/>
    <s v="Xerox 226"/>
    <n v="20.736000000000004"/>
    <n v="4"/>
    <n v="0.2"/>
    <n v="7.2576000000000001"/>
  </r>
  <r>
    <n v="5083"/>
    <x v="2516"/>
    <x v="0"/>
    <x v="162"/>
    <d v="2013-09-13T00:00:00"/>
    <s v="Standard Class"/>
    <s v="JM-15580"/>
    <x v="758"/>
    <x v="0"/>
    <s v="United States"/>
    <s v="Monroe"/>
    <x v="3"/>
    <n v="28110"/>
    <x v="0"/>
    <s v="TEC-AC-10004209"/>
    <x v="2"/>
    <x v="11"/>
    <s v="Memorex Froggy Flash Drive 4 GB"/>
    <n v="35.167999999999999"/>
    <n v="4"/>
    <n v="0.2"/>
    <n v="8.3524000000000012"/>
  </r>
  <r>
    <n v="5084"/>
    <x v="2516"/>
    <x v="0"/>
    <x v="162"/>
    <d v="2013-09-13T00:00:00"/>
    <s v="Standard Class"/>
    <s v="JM-15580"/>
    <x v="758"/>
    <x v="0"/>
    <s v="United States"/>
    <s v="Monroe"/>
    <x v="3"/>
    <n v="28110"/>
    <x v="0"/>
    <s v="OFF-PA-10000501"/>
    <x v="1"/>
    <x v="10"/>
    <s v="Petty Cash Envelope"/>
    <n v="64.704000000000008"/>
    <n v="3"/>
    <n v="0.2"/>
    <n v="23.455199999999998"/>
  </r>
  <r>
    <n v="5085"/>
    <x v="2517"/>
    <x v="0"/>
    <x v="112"/>
    <d v="2013-06-10T00:00:00"/>
    <s v="Second Class"/>
    <s v="SC-20230"/>
    <x v="554"/>
    <x v="1"/>
    <s v="United States"/>
    <s v="Lowell"/>
    <x v="31"/>
    <n v="1852"/>
    <x v="3"/>
    <s v="OFF-PA-10003656"/>
    <x v="1"/>
    <x v="10"/>
    <s v="Xerox 1935"/>
    <n v="105.52"/>
    <n v="4"/>
    <n v="0"/>
    <n v="48.539199999999994"/>
  </r>
  <r>
    <n v="5086"/>
    <x v="2518"/>
    <x v="1"/>
    <x v="974"/>
    <d v="2012-06-23T00:00:00"/>
    <s v="Standard Class"/>
    <s v="ME-17320"/>
    <x v="467"/>
    <x v="2"/>
    <s v="United States"/>
    <s v="Dallas"/>
    <x v="5"/>
    <n v="75081"/>
    <x v="2"/>
    <s v="OFF-BI-10001107"/>
    <x v="1"/>
    <x v="8"/>
    <s v="GBC White Gloss Covers, Plain Front"/>
    <n v="5.7919999999999989"/>
    <n v="2"/>
    <n v="0.8"/>
    <n v="-9.5568000000000026"/>
  </r>
  <r>
    <n v="5087"/>
    <x v="2519"/>
    <x v="1"/>
    <x v="616"/>
    <d v="2012-03-09T00:00:00"/>
    <s v="Standard Class"/>
    <s v="KN-16390"/>
    <x v="471"/>
    <x v="1"/>
    <s v="United States"/>
    <s v="Philadelphia"/>
    <x v="9"/>
    <n v="19120"/>
    <x v="3"/>
    <s v="TEC-PH-10000562"/>
    <x v="2"/>
    <x v="7"/>
    <s v="Samsung Convoy 3"/>
    <n v="466.15799999999996"/>
    <n v="7"/>
    <n v="0.4"/>
    <n v="-93.231599999999958"/>
  </r>
  <r>
    <n v="5088"/>
    <x v="2519"/>
    <x v="1"/>
    <x v="616"/>
    <d v="2012-03-09T00:00:00"/>
    <s v="Standard Class"/>
    <s v="KN-16390"/>
    <x v="471"/>
    <x v="1"/>
    <s v="United States"/>
    <s v="Philadelphia"/>
    <x v="9"/>
    <n v="19120"/>
    <x v="3"/>
    <s v="TEC-AC-10001101"/>
    <x v="2"/>
    <x v="11"/>
    <s v="Sony 16GB Class 10 Micro SDHC R40 Memory Card"/>
    <n v="10.312000000000001"/>
    <n v="1"/>
    <n v="0.2"/>
    <n v="-1.2890000000000006"/>
  </r>
  <r>
    <n v="5089"/>
    <x v="2519"/>
    <x v="1"/>
    <x v="616"/>
    <d v="2012-03-09T00:00:00"/>
    <s v="Standard Class"/>
    <s v="KN-16390"/>
    <x v="471"/>
    <x v="1"/>
    <s v="United States"/>
    <s v="Philadelphia"/>
    <x v="9"/>
    <n v="19120"/>
    <x v="3"/>
    <s v="OFF-BI-10003529"/>
    <x v="1"/>
    <x v="8"/>
    <s v="Avery Round Ring Poly Binders"/>
    <n v="2.556"/>
    <n v="3"/>
    <n v="0.7"/>
    <n v="-1.7892000000000001"/>
  </r>
  <r>
    <n v="5090"/>
    <x v="2520"/>
    <x v="3"/>
    <x v="1018"/>
    <d v="2014-08-08T00:00:00"/>
    <s v="First Class"/>
    <s v="HM-14860"/>
    <x v="447"/>
    <x v="1"/>
    <s v="United States"/>
    <s v="Loveland"/>
    <x v="22"/>
    <n v="80538"/>
    <x v="1"/>
    <s v="OFF-PA-10001752"/>
    <x v="1"/>
    <x v="10"/>
    <s v="Hammermill CopyPlus Copy Paper (20Lb. and 84 Bright)"/>
    <n v="7.9680000000000009"/>
    <n v="2"/>
    <n v="0.2"/>
    <n v="2.8884000000000007"/>
  </r>
  <r>
    <n v="5091"/>
    <x v="2520"/>
    <x v="3"/>
    <x v="1018"/>
    <d v="2014-08-08T00:00:00"/>
    <s v="First Class"/>
    <s v="HM-14860"/>
    <x v="447"/>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x v="758"/>
    <x v="0"/>
    <s v="United States"/>
    <s v="Loveland"/>
    <x v="22"/>
    <n v="80538"/>
    <x v="1"/>
    <s v="OFF-FA-10003472"/>
    <x v="1"/>
    <x v="13"/>
    <s v="Bagged Rubber Bands"/>
    <n v="3.024"/>
    <n v="3"/>
    <n v="0.2"/>
    <n v="-0.6048"/>
  </r>
  <r>
    <n v="5093"/>
    <x v="2522"/>
    <x v="1"/>
    <x v="293"/>
    <d v="2012-05-27T00:00:00"/>
    <s v="Standard Class"/>
    <s v="KH-16690"/>
    <x v="120"/>
    <x v="1"/>
    <s v="United States"/>
    <s v="Woonsocket"/>
    <x v="34"/>
    <n v="2895"/>
    <x v="3"/>
    <s v="OFF-ST-10004507"/>
    <x v="1"/>
    <x v="4"/>
    <s v="Advantus Rolling Storage Box"/>
    <n v="51.449999999999996"/>
    <n v="3"/>
    <n v="0"/>
    <n v="13.891499999999999"/>
  </r>
  <r>
    <n v="5094"/>
    <x v="2523"/>
    <x v="2"/>
    <x v="776"/>
    <d v="2011-12-10T00:00:00"/>
    <s v="Standard Class"/>
    <s v="BK-11260"/>
    <x v="318"/>
    <x v="0"/>
    <s v="United States"/>
    <s v="Chicago"/>
    <x v="10"/>
    <n v="60610"/>
    <x v="2"/>
    <s v="OFF-AP-10004036"/>
    <x v="1"/>
    <x v="9"/>
    <s v="Bionaire 99.97% HEPA Air Cleaner"/>
    <n v="14.015999999999996"/>
    <n v="4"/>
    <n v="0.8"/>
    <n v="-31.536000000000001"/>
  </r>
  <r>
    <n v="5095"/>
    <x v="2523"/>
    <x v="2"/>
    <x v="776"/>
    <d v="2011-12-10T00:00:00"/>
    <s v="Standard Class"/>
    <s v="BK-11260"/>
    <x v="318"/>
    <x v="0"/>
    <s v="United States"/>
    <s v="Chicago"/>
    <x v="10"/>
    <n v="60610"/>
    <x v="2"/>
    <s v="FUR-TA-10004086"/>
    <x v="0"/>
    <x v="3"/>
    <s v="KI Adjustable-Height Table"/>
    <n v="214.95000000000002"/>
    <n v="5"/>
    <n v="0.5"/>
    <n v="-120.37200000000003"/>
  </r>
  <r>
    <n v="5096"/>
    <x v="2523"/>
    <x v="2"/>
    <x v="776"/>
    <d v="2011-12-10T00:00:00"/>
    <s v="Standard Class"/>
    <s v="BK-11260"/>
    <x v="318"/>
    <x v="0"/>
    <s v="United States"/>
    <s v="Chicago"/>
    <x v="10"/>
    <n v="60610"/>
    <x v="2"/>
    <s v="TEC-PH-10000307"/>
    <x v="2"/>
    <x v="7"/>
    <s v="Shocksock Galaxy S4 Armband"/>
    <n v="35.04"/>
    <n v="4"/>
    <n v="0.2"/>
    <n v="-7.0080000000000044"/>
  </r>
  <r>
    <n v="5097"/>
    <x v="2523"/>
    <x v="2"/>
    <x v="776"/>
    <d v="2011-12-10T00:00:00"/>
    <s v="Standard Class"/>
    <s v="BK-11260"/>
    <x v="318"/>
    <x v="0"/>
    <s v="United States"/>
    <s v="Chicago"/>
    <x v="10"/>
    <n v="60610"/>
    <x v="2"/>
    <s v="FUR-FU-10002088"/>
    <x v="0"/>
    <x v="5"/>
    <s v="Nu-Dell Float Frame 11 x 14 1/2"/>
    <n v="10.776000000000002"/>
    <n v="3"/>
    <n v="0.6"/>
    <n v="-4.8491999999999997"/>
  </r>
  <r>
    <n v="5098"/>
    <x v="2523"/>
    <x v="2"/>
    <x v="776"/>
    <d v="2011-12-10T00:00:00"/>
    <s v="Standard Class"/>
    <s v="BK-11260"/>
    <x v="318"/>
    <x v="0"/>
    <s v="United States"/>
    <s v="Chicago"/>
    <x v="10"/>
    <n v="60610"/>
    <x v="2"/>
    <s v="OFF-BI-10004965"/>
    <x v="1"/>
    <x v="8"/>
    <s v="Ibico Covers for Plastic or Wire Binding Elements"/>
    <n v="4.5999999999999988"/>
    <n v="2"/>
    <n v="0.8"/>
    <n v="-8.0500000000000025"/>
  </r>
  <r>
    <n v="5099"/>
    <x v="2523"/>
    <x v="2"/>
    <x v="776"/>
    <d v="2011-12-10T00:00:00"/>
    <s v="Standard Class"/>
    <s v="BK-11260"/>
    <x v="318"/>
    <x v="0"/>
    <s v="United States"/>
    <s v="Chicago"/>
    <x v="10"/>
    <n v="60610"/>
    <x v="2"/>
    <s v="OFF-ST-10002485"/>
    <x v="1"/>
    <x v="4"/>
    <s v="Rogers Deluxe File Chest"/>
    <n v="35.167999999999999"/>
    <n v="2"/>
    <n v="0.2"/>
    <n v="-8.3524000000000012"/>
  </r>
  <r>
    <n v="5100"/>
    <x v="2524"/>
    <x v="1"/>
    <x v="976"/>
    <d v="2012-08-12T00:00:00"/>
    <s v="Standard Class"/>
    <s v="PN-18775"/>
    <x v="43"/>
    <x v="2"/>
    <s v="United States"/>
    <s v="Bakersfield"/>
    <x v="1"/>
    <n v="93309"/>
    <x v="1"/>
    <s v="OFF-BI-10002194"/>
    <x v="1"/>
    <x v="8"/>
    <s v="Cardinal Hold-It CD Pocket"/>
    <n v="19.152000000000001"/>
    <n v="3"/>
    <n v="0.2"/>
    <n v="6.4638000000000009"/>
  </r>
  <r>
    <n v="5101"/>
    <x v="2525"/>
    <x v="2"/>
    <x v="461"/>
    <d v="2011-03-17T00:00:00"/>
    <s v="Same Day"/>
    <s v="AZ-10750"/>
    <x v="616"/>
    <x v="0"/>
    <s v="United States"/>
    <s v="Dallas"/>
    <x v="5"/>
    <n v="75217"/>
    <x v="2"/>
    <s v="OFF-AR-10003732"/>
    <x v="1"/>
    <x v="6"/>
    <s v="Newell 333"/>
    <n v="4.4479999999999995"/>
    <n v="2"/>
    <n v="0.2"/>
    <n v="0.3335999999999999"/>
  </r>
  <r>
    <n v="5102"/>
    <x v="2525"/>
    <x v="2"/>
    <x v="461"/>
    <d v="2011-03-17T00:00:00"/>
    <s v="Same Day"/>
    <s v="AZ-10750"/>
    <x v="616"/>
    <x v="0"/>
    <s v="United States"/>
    <s v="Dallas"/>
    <x v="5"/>
    <n v="75217"/>
    <x v="2"/>
    <s v="OFF-PA-10002195"/>
    <x v="1"/>
    <x v="10"/>
    <s v="Xerox 1966"/>
    <n v="5.1840000000000011"/>
    <n v="1"/>
    <n v="0.2"/>
    <n v="1.8792"/>
  </r>
  <r>
    <n v="5103"/>
    <x v="2525"/>
    <x v="2"/>
    <x v="461"/>
    <d v="2011-03-17T00:00:00"/>
    <s v="Same Day"/>
    <s v="AZ-10750"/>
    <x v="616"/>
    <x v="0"/>
    <s v="United States"/>
    <s v="Dallas"/>
    <x v="5"/>
    <n v="75217"/>
    <x v="2"/>
    <s v="OFF-PA-10002365"/>
    <x v="1"/>
    <x v="10"/>
    <s v="Xerox 1967"/>
    <n v="15.552000000000003"/>
    <n v="3"/>
    <n v="0.2"/>
    <n v="5.4432"/>
  </r>
  <r>
    <n v="5104"/>
    <x v="2526"/>
    <x v="1"/>
    <x v="514"/>
    <d v="2012-03-30T00:00:00"/>
    <s v="Second Class"/>
    <s v="GM-14500"/>
    <x v="421"/>
    <x v="0"/>
    <s v="United States"/>
    <s v="Philadelphia"/>
    <x v="9"/>
    <n v="19140"/>
    <x v="3"/>
    <s v="OFF-PA-10001950"/>
    <x v="1"/>
    <x v="10"/>
    <s v="Southworth 25% Cotton Antique Laid Paper &amp; Envelopes"/>
    <n v="40.032000000000004"/>
    <n v="6"/>
    <n v="0.2"/>
    <n v="12.509999999999993"/>
  </r>
  <r>
    <n v="5105"/>
    <x v="2526"/>
    <x v="1"/>
    <x v="514"/>
    <d v="2012-03-30T00:00:00"/>
    <s v="Second Class"/>
    <s v="GM-14500"/>
    <x v="421"/>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x v="298"/>
    <x v="0"/>
    <s v="United States"/>
    <s v="Deltona"/>
    <x v="2"/>
    <n v="32725"/>
    <x v="0"/>
    <s v="FUR-CH-10002439"/>
    <x v="0"/>
    <x v="1"/>
    <s v="Iceberg Nesting Folding Chair, 19w x 6d x 43h"/>
    <n v="186.304"/>
    <n v="4"/>
    <n v="0.2"/>
    <n v="13.972799999999999"/>
  </r>
  <r>
    <n v="5107"/>
    <x v="2528"/>
    <x v="1"/>
    <x v="444"/>
    <d v="2012-09-26T00:00:00"/>
    <s v="Standard Class"/>
    <s v="NH-18610"/>
    <x v="468"/>
    <x v="1"/>
    <s v="United States"/>
    <s v="Columbus"/>
    <x v="32"/>
    <n v="31907"/>
    <x v="0"/>
    <s v="TEC-AC-10000682"/>
    <x v="2"/>
    <x v="11"/>
    <s v="Kensington K72356US Mouse-in-a-Box USB Desktop Mouse"/>
    <n v="66.36"/>
    <n v="4"/>
    <n v="0"/>
    <n v="23.225999999999999"/>
  </r>
  <r>
    <n v="5108"/>
    <x v="2529"/>
    <x v="3"/>
    <x v="1016"/>
    <d v="2014-04-27T00:00:00"/>
    <s v="First Class"/>
    <s v="PN-18775"/>
    <x v="43"/>
    <x v="2"/>
    <s v="United States"/>
    <s v="Nashville"/>
    <x v="18"/>
    <n v="37211"/>
    <x v="0"/>
    <s v="OFF-AR-10004078"/>
    <x v="1"/>
    <x v="6"/>
    <s v="Newell 312"/>
    <n v="42.047999999999995"/>
    <n v="9"/>
    <n v="0.2"/>
    <n v="5.2559999999999985"/>
  </r>
  <r>
    <n v="5109"/>
    <x v="2529"/>
    <x v="3"/>
    <x v="1016"/>
    <d v="2014-04-27T00:00:00"/>
    <s v="First Class"/>
    <s v="PN-18775"/>
    <x v="43"/>
    <x v="2"/>
    <s v="United States"/>
    <s v="Nashville"/>
    <x v="18"/>
    <n v="37211"/>
    <x v="0"/>
    <s v="OFF-AR-10001958"/>
    <x v="1"/>
    <x v="6"/>
    <s v="Stanley Bostitch Contemporary Electric Pencil Sharpeners"/>
    <n v="67.92"/>
    <n v="5"/>
    <n v="0.2"/>
    <n v="6.7920000000000016"/>
  </r>
  <r>
    <n v="5110"/>
    <x v="2530"/>
    <x v="2"/>
    <x v="638"/>
    <d v="2011-10-22T00:00:00"/>
    <s v="Standard Class"/>
    <s v="EH-13765"/>
    <x v="553"/>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x v="553"/>
    <x v="1"/>
    <s v="United States"/>
    <s v="Philadelphia"/>
    <x v="9"/>
    <n v="19134"/>
    <x v="3"/>
    <s v="OFF-ST-10003479"/>
    <x v="1"/>
    <x v="4"/>
    <s v="Eldon Base for stackable storage shelf, platinum"/>
    <n v="186.91200000000001"/>
    <n v="6"/>
    <n v="0.2"/>
    <n v="-35.046000000000028"/>
  </r>
  <r>
    <n v="5112"/>
    <x v="2530"/>
    <x v="2"/>
    <x v="638"/>
    <d v="2011-10-22T00:00:00"/>
    <s v="Standard Class"/>
    <s v="EH-13765"/>
    <x v="553"/>
    <x v="1"/>
    <s v="United States"/>
    <s v="Philadelphia"/>
    <x v="9"/>
    <n v="19134"/>
    <x v="3"/>
    <s v="OFF-PA-10003016"/>
    <x v="1"/>
    <x v="10"/>
    <s v="Adams &quot;While You Were Out&quot; Message Pads"/>
    <n v="10.048000000000002"/>
    <n v="4"/>
    <n v="0.2"/>
    <n v="3.1399999999999988"/>
  </r>
  <r>
    <n v="5113"/>
    <x v="2531"/>
    <x v="1"/>
    <x v="50"/>
    <d v="2012-11-13T00:00:00"/>
    <s v="Same Day"/>
    <s v="HA-14905"/>
    <x v="456"/>
    <x v="0"/>
    <s v="United States"/>
    <s v="Chicago"/>
    <x v="10"/>
    <n v="60610"/>
    <x v="2"/>
    <s v="FUR-FU-10001025"/>
    <x v="0"/>
    <x v="5"/>
    <s v="Eldon Imàge Series Desk Accessories, Clear"/>
    <n v="17.496000000000002"/>
    <n v="9"/>
    <n v="0.6"/>
    <n v="-7.4357999999999969"/>
  </r>
  <r>
    <n v="5114"/>
    <x v="2532"/>
    <x v="0"/>
    <x v="1011"/>
    <d v="2013-02-02T00:00:00"/>
    <s v="Second Class"/>
    <s v="AB-10150"/>
    <x v="492"/>
    <x v="0"/>
    <s v="United States"/>
    <s v="Dallas"/>
    <x v="5"/>
    <n v="75220"/>
    <x v="2"/>
    <s v="OFF-PA-10003936"/>
    <x v="1"/>
    <x v="10"/>
    <s v="Xerox 1994"/>
    <n v="15.552000000000003"/>
    <n v="3"/>
    <n v="0.2"/>
    <n v="5.4432"/>
  </r>
  <r>
    <n v="5115"/>
    <x v="2533"/>
    <x v="0"/>
    <x v="1019"/>
    <d v="2013-11-23T00:00:00"/>
    <s v="Standard Class"/>
    <s v="MS-17365"/>
    <x v="333"/>
    <x v="0"/>
    <s v="United States"/>
    <s v="Carlsbad"/>
    <x v="27"/>
    <n v="88220"/>
    <x v="1"/>
    <s v="OFF-BI-10004140"/>
    <x v="1"/>
    <x v="8"/>
    <s v="Avery Non-Stick Binders"/>
    <n v="10.776000000000002"/>
    <n v="3"/>
    <n v="0.2"/>
    <n v="3.3674999999999984"/>
  </r>
  <r>
    <n v="5116"/>
    <x v="2534"/>
    <x v="3"/>
    <x v="800"/>
    <d v="2014-07-30T00:00:00"/>
    <s v="Standard Class"/>
    <s v="DD-13570"/>
    <x v="732"/>
    <x v="0"/>
    <s v="United States"/>
    <s v="Philadelphia"/>
    <x v="9"/>
    <n v="19134"/>
    <x v="3"/>
    <s v="OFF-LA-10004178"/>
    <x v="1"/>
    <x v="2"/>
    <s v="Avery 491"/>
    <n v="3.3040000000000003"/>
    <n v="1"/>
    <n v="0.2"/>
    <n v="1.0737999999999999"/>
  </r>
  <r>
    <n v="5117"/>
    <x v="2535"/>
    <x v="3"/>
    <x v="343"/>
    <d v="2014-11-18T00:00:00"/>
    <s v="Standard Class"/>
    <s v="MT-17815"/>
    <x v="363"/>
    <x v="0"/>
    <s v="United States"/>
    <s v="New York City"/>
    <x v="15"/>
    <n v="10009"/>
    <x v="3"/>
    <s v="OFF-ST-10003324"/>
    <x v="1"/>
    <x v="4"/>
    <s v="Belkin OmniView SE Rackmount Kit"/>
    <n v="35.479999999999997"/>
    <n v="1"/>
    <n v="0"/>
    <n v="0"/>
  </r>
  <r>
    <n v="5118"/>
    <x v="2536"/>
    <x v="1"/>
    <x v="120"/>
    <d v="2012-10-03T00:00:00"/>
    <s v="Standard Class"/>
    <s v="GM-14500"/>
    <x v="421"/>
    <x v="0"/>
    <s v="United States"/>
    <s v="Oceanside"/>
    <x v="15"/>
    <n v="11572"/>
    <x v="3"/>
    <s v="OFF-FA-10004854"/>
    <x v="1"/>
    <x v="13"/>
    <s v="Vinyl Coated Wire Paper Clips in Organizer Box, 800/Box"/>
    <n v="34.44"/>
    <n v="3"/>
    <n v="0"/>
    <n v="16.186799999999998"/>
  </r>
  <r>
    <n v="5119"/>
    <x v="2536"/>
    <x v="1"/>
    <x v="120"/>
    <d v="2012-10-03T00:00:00"/>
    <s v="Standard Class"/>
    <s v="GM-14500"/>
    <x v="421"/>
    <x v="0"/>
    <s v="United States"/>
    <s v="Oceanside"/>
    <x v="15"/>
    <n v="11572"/>
    <x v="3"/>
    <s v="TEC-MA-10002859"/>
    <x v="2"/>
    <x v="15"/>
    <s v="Ativa MDM8000 8-Sheet Micro-Cut Shredder"/>
    <n v="629.92999999999995"/>
    <n v="7"/>
    <n v="0"/>
    <n v="296.06709999999998"/>
  </r>
  <r>
    <n v="5120"/>
    <x v="2536"/>
    <x v="1"/>
    <x v="120"/>
    <d v="2012-10-03T00:00:00"/>
    <s v="Standard Class"/>
    <s v="GM-14500"/>
    <x v="421"/>
    <x v="0"/>
    <s v="United States"/>
    <s v="Oceanside"/>
    <x v="15"/>
    <n v="11572"/>
    <x v="3"/>
    <s v="OFF-BI-10000088"/>
    <x v="1"/>
    <x v="8"/>
    <s v="GBC Imprintable Covers"/>
    <n v="79.056000000000012"/>
    <n v="9"/>
    <n v="0.2"/>
    <n v="28.657800000000002"/>
  </r>
  <r>
    <n v="5121"/>
    <x v="2537"/>
    <x v="2"/>
    <x v="527"/>
    <d v="2011-04-08T00:00:00"/>
    <s v="Standard Class"/>
    <s v="KB-16585"/>
    <x v="10"/>
    <x v="1"/>
    <s v="United States"/>
    <s v="Lafayette"/>
    <x v="28"/>
    <n v="70506"/>
    <x v="0"/>
    <s v="OFF-ST-10004180"/>
    <x v="1"/>
    <x v="4"/>
    <s v="Safco Commercial Shelving"/>
    <n v="232.54999999999998"/>
    <n v="5"/>
    <n v="0"/>
    <n v="9.3019999999999925"/>
  </r>
  <r>
    <n v="5122"/>
    <x v="2537"/>
    <x v="2"/>
    <x v="527"/>
    <d v="2011-04-08T00:00:00"/>
    <s v="Standard Class"/>
    <s v="KB-16585"/>
    <x v="10"/>
    <x v="1"/>
    <s v="United States"/>
    <s v="Lafayette"/>
    <x v="28"/>
    <n v="70506"/>
    <x v="0"/>
    <s v="TEC-AC-10002926"/>
    <x v="2"/>
    <x v="11"/>
    <s v="Logitech Wireless Marathon Mouse M705"/>
    <n v="99.98"/>
    <n v="2"/>
    <n v="0"/>
    <n v="42.991400000000006"/>
  </r>
  <r>
    <n v="5123"/>
    <x v="2537"/>
    <x v="2"/>
    <x v="527"/>
    <d v="2011-04-08T00:00:00"/>
    <s v="Standard Class"/>
    <s v="KB-16585"/>
    <x v="10"/>
    <x v="1"/>
    <s v="United States"/>
    <s v="Lafayette"/>
    <x v="28"/>
    <n v="70506"/>
    <x v="0"/>
    <s v="OFF-PA-10003797"/>
    <x v="1"/>
    <x v="10"/>
    <s v="Xerox 209"/>
    <n v="19.440000000000001"/>
    <n v="3"/>
    <n v="0"/>
    <n v="9.3312000000000008"/>
  </r>
  <r>
    <n v="5124"/>
    <x v="2537"/>
    <x v="2"/>
    <x v="527"/>
    <d v="2011-04-08T00:00:00"/>
    <s v="Standard Class"/>
    <s v="KB-16585"/>
    <x v="10"/>
    <x v="1"/>
    <s v="United States"/>
    <s v="Lafayette"/>
    <x v="28"/>
    <n v="70506"/>
    <x v="0"/>
    <s v="OFF-PA-10002195"/>
    <x v="1"/>
    <x v="10"/>
    <s v="Xerox 1966"/>
    <n v="12.96"/>
    <n v="2"/>
    <n v="0"/>
    <n v="6.3504000000000005"/>
  </r>
  <r>
    <n v="5125"/>
    <x v="2538"/>
    <x v="2"/>
    <x v="80"/>
    <d v="2011-09-14T00:00:00"/>
    <s v="Same Day"/>
    <s v="DM-13015"/>
    <x v="661"/>
    <x v="0"/>
    <s v="United States"/>
    <s v="New York City"/>
    <x v="15"/>
    <n v="10009"/>
    <x v="3"/>
    <s v="FUR-TA-10001039"/>
    <x v="0"/>
    <x v="3"/>
    <s v="KI Adjustable-Height Table"/>
    <n v="464.29200000000003"/>
    <n v="9"/>
    <n v="0.4"/>
    <n v="-108.33479999999997"/>
  </r>
  <r>
    <n v="5126"/>
    <x v="2538"/>
    <x v="2"/>
    <x v="80"/>
    <d v="2011-09-14T00:00:00"/>
    <s v="Same Day"/>
    <s v="DM-13015"/>
    <x v="661"/>
    <x v="0"/>
    <s v="United States"/>
    <s v="New York City"/>
    <x v="15"/>
    <n v="10009"/>
    <x v="3"/>
    <s v="OFF-EN-10001099"/>
    <x v="1"/>
    <x v="12"/>
    <s v="Staples"/>
    <n v="68.459999999999994"/>
    <n v="7"/>
    <n v="0"/>
    <n v="31.491599999999995"/>
  </r>
  <r>
    <n v="5127"/>
    <x v="2538"/>
    <x v="2"/>
    <x v="80"/>
    <d v="2011-09-14T00:00:00"/>
    <s v="Same Day"/>
    <s v="DM-13015"/>
    <x v="661"/>
    <x v="0"/>
    <s v="United States"/>
    <s v="New York City"/>
    <x v="15"/>
    <n v="10009"/>
    <x v="3"/>
    <s v="TEC-MA-10003979"/>
    <x v="2"/>
    <x v="15"/>
    <s v="Ativa V4110MDD Micro-Cut Shredder"/>
    <n v="2799.96"/>
    <n v="4"/>
    <n v="0"/>
    <n v="1371.9803999999999"/>
  </r>
  <r>
    <n v="5128"/>
    <x v="2538"/>
    <x v="2"/>
    <x v="80"/>
    <d v="2011-09-14T00:00:00"/>
    <s v="Same Day"/>
    <s v="DM-13015"/>
    <x v="661"/>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x v="661"/>
    <x v="0"/>
    <s v="United States"/>
    <s v="New York City"/>
    <x v="15"/>
    <n v="10009"/>
    <x v="3"/>
    <s v="TEC-PH-10001536"/>
    <x v="2"/>
    <x v="7"/>
    <s v="Spigen Samsung Galaxy S5 Case Wallet"/>
    <n v="16.989999999999998"/>
    <n v="1"/>
    <n v="0"/>
    <n v="4.4173999999999989"/>
  </r>
  <r>
    <n v="5130"/>
    <x v="2538"/>
    <x v="2"/>
    <x v="80"/>
    <d v="2011-09-14T00:00:00"/>
    <s v="Same Day"/>
    <s v="DM-13015"/>
    <x v="661"/>
    <x v="0"/>
    <s v="United States"/>
    <s v="New York City"/>
    <x v="15"/>
    <n v="10009"/>
    <x v="3"/>
    <s v="TEC-PH-10000526"/>
    <x v="2"/>
    <x v="7"/>
    <s v="Vtech CS6719"/>
    <n v="287.96999999999997"/>
    <n v="3"/>
    <n v="0"/>
    <n v="80.631600000000006"/>
  </r>
  <r>
    <n v="5131"/>
    <x v="2538"/>
    <x v="2"/>
    <x v="80"/>
    <d v="2011-09-14T00:00:00"/>
    <s v="Same Day"/>
    <s v="DM-13015"/>
    <x v="661"/>
    <x v="0"/>
    <s v="United States"/>
    <s v="New York City"/>
    <x v="15"/>
    <n v="10009"/>
    <x v="3"/>
    <s v="OFF-PA-10000213"/>
    <x v="1"/>
    <x v="10"/>
    <s v="Xerox 198"/>
    <n v="44.820000000000007"/>
    <n v="9"/>
    <n v="0"/>
    <n v="21.065400000000004"/>
  </r>
  <r>
    <n v="5132"/>
    <x v="2539"/>
    <x v="3"/>
    <x v="614"/>
    <d v="2015-01-06T00:00:00"/>
    <s v="Standard Class"/>
    <s v="BP-11185"/>
    <x v="130"/>
    <x v="1"/>
    <s v="United States"/>
    <s v="Anaheim"/>
    <x v="1"/>
    <n v="92804"/>
    <x v="1"/>
    <s v="FUR-FU-10002501"/>
    <x v="0"/>
    <x v="5"/>
    <s v="Nu-Dell Executive Frame"/>
    <n v="101.12"/>
    <n v="8"/>
    <n v="0"/>
    <n v="37.414400000000001"/>
  </r>
  <r>
    <n v="5133"/>
    <x v="2540"/>
    <x v="1"/>
    <x v="1020"/>
    <d v="2012-06-27T00:00:00"/>
    <s v="Standard Class"/>
    <s v="EP-13915"/>
    <x v="212"/>
    <x v="0"/>
    <s v="United States"/>
    <s v="Deltona"/>
    <x v="2"/>
    <n v="32725"/>
    <x v="0"/>
    <s v="TEC-PH-10001819"/>
    <x v="2"/>
    <x v="7"/>
    <s v="Innergie mMini Combo Duo USB Travel Charging Kit"/>
    <n v="107.97600000000001"/>
    <n v="3"/>
    <n v="0.2"/>
    <n v="37.791599999999988"/>
  </r>
  <r>
    <n v="5134"/>
    <x v="2541"/>
    <x v="3"/>
    <x v="200"/>
    <d v="2014-12-01T00:00:00"/>
    <s v="Standard Class"/>
    <s v="FG-14260"/>
    <x v="435"/>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x v="435"/>
    <x v="2"/>
    <s v="United States"/>
    <s v="New York City"/>
    <x v="15"/>
    <n v="10009"/>
    <x v="3"/>
    <s v="OFF-BI-10003364"/>
    <x v="1"/>
    <x v="8"/>
    <s v="Binding Machine Supplies"/>
    <n v="93.344000000000008"/>
    <n v="4"/>
    <n v="0.2"/>
    <n v="32.670400000000001"/>
  </r>
  <r>
    <n v="5136"/>
    <x v="2542"/>
    <x v="0"/>
    <x v="248"/>
    <d v="2013-10-29T00:00:00"/>
    <s v="Standard Class"/>
    <s v="AB-10255"/>
    <x v="437"/>
    <x v="2"/>
    <s v="United States"/>
    <s v="Seattle"/>
    <x v="4"/>
    <n v="98103"/>
    <x v="1"/>
    <s v="OFF-FA-10002983"/>
    <x v="1"/>
    <x v="13"/>
    <s v="Advantus SlideClip Paper Clips"/>
    <n v="17.05"/>
    <n v="5"/>
    <n v="0"/>
    <n v="8.1840000000000011"/>
  </r>
  <r>
    <n v="5137"/>
    <x v="2543"/>
    <x v="1"/>
    <x v="639"/>
    <d v="2012-12-19T00:00:00"/>
    <s v="Standard Class"/>
    <s v="RD-19480"/>
    <x v="502"/>
    <x v="0"/>
    <s v="United States"/>
    <s v="San Diego"/>
    <x v="1"/>
    <n v="92105"/>
    <x v="1"/>
    <s v="OFF-BI-10002432"/>
    <x v="1"/>
    <x v="8"/>
    <s v="Wilson Jones Standard D-Ring Binders"/>
    <n v="8.0960000000000001"/>
    <n v="2"/>
    <n v="0.2"/>
    <n v="2.7323999999999993"/>
  </r>
  <r>
    <n v="5138"/>
    <x v="2544"/>
    <x v="0"/>
    <x v="373"/>
    <d v="2013-11-18T00:00:00"/>
    <s v="Standard Class"/>
    <s v="TS-21430"/>
    <x v="747"/>
    <x v="1"/>
    <s v="United States"/>
    <s v="Oklahoma City"/>
    <x v="26"/>
    <n v="73120"/>
    <x v="2"/>
    <s v="FUR-FU-10003096"/>
    <x v="0"/>
    <x v="5"/>
    <s v="Master Giant Foot Doorstop, Safety Yellow"/>
    <n v="30.36"/>
    <n v="4"/>
    <n v="0"/>
    <n v="13.0548"/>
  </r>
  <r>
    <n v="5139"/>
    <x v="2545"/>
    <x v="3"/>
    <x v="365"/>
    <d v="2014-10-06T00:00:00"/>
    <s v="Standard Class"/>
    <s v="JA-15970"/>
    <x v="350"/>
    <x v="0"/>
    <s v="United States"/>
    <s v="Mount Vernon"/>
    <x v="15"/>
    <n v="10550"/>
    <x v="3"/>
    <s v="OFF-EN-10001539"/>
    <x v="1"/>
    <x v="12"/>
    <s v="Staples"/>
    <n v="23.34"/>
    <n v="3"/>
    <n v="0"/>
    <n v="10.969799999999999"/>
  </r>
  <r>
    <n v="5140"/>
    <x v="2545"/>
    <x v="3"/>
    <x v="365"/>
    <d v="2014-10-06T00:00:00"/>
    <s v="Standard Class"/>
    <s v="JA-15970"/>
    <x v="350"/>
    <x v="0"/>
    <s v="United States"/>
    <s v="Mount Vernon"/>
    <x v="15"/>
    <n v="10550"/>
    <x v="3"/>
    <s v="OFF-PA-10004996"/>
    <x v="1"/>
    <x v="10"/>
    <s v="Speediset Carbonless Redi-Letter 7&quot; x 8 1/2&quot;"/>
    <n v="51.550000000000004"/>
    <n v="5"/>
    <n v="0"/>
    <n v="24.2285"/>
  </r>
  <r>
    <n v="5141"/>
    <x v="2546"/>
    <x v="1"/>
    <x v="627"/>
    <d v="2012-11-12T00:00:00"/>
    <s v="Standard Class"/>
    <s v="SW-20455"/>
    <x v="517"/>
    <x v="0"/>
    <s v="United States"/>
    <s v="San Francisco"/>
    <x v="1"/>
    <n v="94109"/>
    <x v="1"/>
    <s v="TEC-AC-10001956"/>
    <x v="2"/>
    <x v="11"/>
    <s v="Microsoft Arc Touch Mouse"/>
    <n v="119.9"/>
    <n v="2"/>
    <n v="0"/>
    <n v="43.164000000000001"/>
  </r>
  <r>
    <n v="5142"/>
    <x v="2547"/>
    <x v="0"/>
    <x v="178"/>
    <d v="2013-04-06T00:00:00"/>
    <s v="Standard Class"/>
    <s v="FP-14320"/>
    <x v="224"/>
    <x v="0"/>
    <s v="United States"/>
    <s v="New York City"/>
    <x v="15"/>
    <n v="10009"/>
    <x v="3"/>
    <s v="FUR-CH-10000454"/>
    <x v="0"/>
    <x v="1"/>
    <s v="Hon Deluxe Fabric Upholstered Stacking Chairs, Rounded Back"/>
    <n v="1317.492"/>
    <n v="6"/>
    <n v="0.1"/>
    <n v="292.77599999999995"/>
  </r>
  <r>
    <n v="5143"/>
    <x v="2547"/>
    <x v="0"/>
    <x v="178"/>
    <d v="2013-04-06T00:00:00"/>
    <s v="Standard Class"/>
    <s v="FP-14320"/>
    <x v="224"/>
    <x v="0"/>
    <s v="United States"/>
    <s v="New York City"/>
    <x v="15"/>
    <n v="10009"/>
    <x v="3"/>
    <s v="OFF-SU-10000946"/>
    <x v="1"/>
    <x v="14"/>
    <s v="Staples"/>
    <n v="63.84"/>
    <n v="8"/>
    <n v="0"/>
    <n v="18.513599999999997"/>
  </r>
  <r>
    <n v="5144"/>
    <x v="2547"/>
    <x v="0"/>
    <x v="178"/>
    <d v="2013-04-06T00:00:00"/>
    <s v="Standard Class"/>
    <s v="FP-14320"/>
    <x v="224"/>
    <x v="0"/>
    <s v="United States"/>
    <s v="New York City"/>
    <x v="15"/>
    <n v="10009"/>
    <x v="3"/>
    <s v="OFF-BI-10004140"/>
    <x v="1"/>
    <x v="8"/>
    <s v="Avery Non-Stick Binders"/>
    <n v="3.5920000000000005"/>
    <n v="1"/>
    <n v="0.2"/>
    <n v="1.1224999999999996"/>
  </r>
  <r>
    <n v="5145"/>
    <x v="2548"/>
    <x v="3"/>
    <x v="62"/>
    <d v="2014-02-08T00:00:00"/>
    <s v="Standard Class"/>
    <s v="JL-15835"/>
    <x v="252"/>
    <x v="0"/>
    <s v="United States"/>
    <s v="Los Angeles"/>
    <x v="1"/>
    <n v="90045"/>
    <x v="1"/>
    <s v="FUR-FU-10003039"/>
    <x v="0"/>
    <x v="5"/>
    <s v="Howard Miller 11-1/2&quot; Diameter Grantwood Wall Clock"/>
    <n v="86.26"/>
    <n v="2"/>
    <n v="0"/>
    <n v="29.328400000000002"/>
  </r>
  <r>
    <n v="5146"/>
    <x v="2548"/>
    <x v="3"/>
    <x v="62"/>
    <d v="2014-02-08T00:00:00"/>
    <s v="Standard Class"/>
    <s v="JL-15835"/>
    <x v="252"/>
    <x v="0"/>
    <s v="United States"/>
    <s v="Los Angeles"/>
    <x v="1"/>
    <n v="90045"/>
    <x v="1"/>
    <s v="OFF-ST-10000464"/>
    <x v="1"/>
    <x v="4"/>
    <s v="Multi-Use Personal File Cart and Caster Set, Three Stacking Bins"/>
    <n v="139.04"/>
    <n v="4"/>
    <n v="0"/>
    <n v="38.931200000000004"/>
  </r>
  <r>
    <n v="5147"/>
    <x v="2548"/>
    <x v="3"/>
    <x v="62"/>
    <d v="2014-02-08T00:00:00"/>
    <s v="Standard Class"/>
    <s v="JL-15835"/>
    <x v="252"/>
    <x v="0"/>
    <s v="United States"/>
    <s v="Los Angeles"/>
    <x v="1"/>
    <n v="90045"/>
    <x v="1"/>
    <s v="OFF-AP-10000252"/>
    <x v="1"/>
    <x v="9"/>
    <s v="Harmony HEPA Quiet Air Purifiers"/>
    <n v="46.8"/>
    <n v="4"/>
    <n v="0"/>
    <n v="16.38"/>
  </r>
  <r>
    <n v="5148"/>
    <x v="2549"/>
    <x v="3"/>
    <x v="165"/>
    <d v="2015-01-01T00:00:00"/>
    <s v="Standard Class"/>
    <s v="JL-15175"/>
    <x v="311"/>
    <x v="2"/>
    <s v="United States"/>
    <s v="Chandler"/>
    <x v="16"/>
    <n v="85224"/>
    <x v="1"/>
    <s v="FUR-FU-10001731"/>
    <x v="0"/>
    <x v="5"/>
    <s v="Acrylic Self-Standing Desk Frames"/>
    <n v="8.5440000000000005"/>
    <n v="4"/>
    <n v="0.2"/>
    <n v="1.9223999999999997"/>
  </r>
  <r>
    <n v="5149"/>
    <x v="2549"/>
    <x v="3"/>
    <x v="165"/>
    <d v="2015-01-01T00:00:00"/>
    <s v="Standard Class"/>
    <s v="JL-15175"/>
    <x v="311"/>
    <x v="2"/>
    <s v="United States"/>
    <s v="Chandler"/>
    <x v="16"/>
    <n v="85224"/>
    <x v="1"/>
    <s v="FUR-CH-10001394"/>
    <x v="0"/>
    <x v="1"/>
    <s v="Global Leather Executive Chair"/>
    <n v="842.37600000000009"/>
    <n v="3"/>
    <n v="0.2"/>
    <n v="105.29699999999988"/>
  </r>
  <r>
    <n v="5150"/>
    <x v="2550"/>
    <x v="2"/>
    <x v="261"/>
    <d v="2011-06-21T00:00:00"/>
    <s v="Same Day"/>
    <s v="JG-15160"/>
    <x v="506"/>
    <x v="0"/>
    <s v="United States"/>
    <s v="Long Beach"/>
    <x v="15"/>
    <n v="11561"/>
    <x v="3"/>
    <s v="TEC-PH-10001578"/>
    <x v="2"/>
    <x v="7"/>
    <s v="Polycom SoundStation2 EX Conference phone"/>
    <n v="1214.8499999999999"/>
    <n v="3"/>
    <n v="0"/>
    <n v="352.30649999999997"/>
  </r>
  <r>
    <n v="5151"/>
    <x v="2551"/>
    <x v="3"/>
    <x v="904"/>
    <d v="2014-03-11T00:00:00"/>
    <s v="Second Class"/>
    <s v="SH-19975"/>
    <x v="64"/>
    <x v="1"/>
    <s v="United States"/>
    <s v="San Francisco"/>
    <x v="1"/>
    <n v="94109"/>
    <x v="1"/>
    <s v="OFF-ST-10000675"/>
    <x v="1"/>
    <x v="4"/>
    <s v="File Shuttle II and Handi-File, Black"/>
    <n v="67.78"/>
    <n v="2"/>
    <n v="0"/>
    <n v="16.945"/>
  </r>
  <r>
    <n v="5152"/>
    <x v="2552"/>
    <x v="3"/>
    <x v="145"/>
    <d v="2014-09-29T00:00:00"/>
    <s v="First Class"/>
    <s v="LS-17200"/>
    <x v="624"/>
    <x v="1"/>
    <s v="United States"/>
    <s v="Helena"/>
    <x v="37"/>
    <n v="59601"/>
    <x v="1"/>
    <s v="OFF-ST-10002352"/>
    <x v="1"/>
    <x v="4"/>
    <s v="Iris Project Case"/>
    <n v="39.900000000000006"/>
    <n v="5"/>
    <n v="0"/>
    <n v="10.373999999999999"/>
  </r>
  <r>
    <n v="5153"/>
    <x v="2553"/>
    <x v="2"/>
    <x v="479"/>
    <d v="2011-07-06T00:00:00"/>
    <s v="Standard Class"/>
    <s v="CS-11860"/>
    <x v="750"/>
    <x v="0"/>
    <s v="United States"/>
    <s v="New York City"/>
    <x v="15"/>
    <n v="10011"/>
    <x v="3"/>
    <s v="OFF-BI-10004528"/>
    <x v="1"/>
    <x v="8"/>
    <s v="Cardinal Poly Pocket Divider Pockets for Ring Binders"/>
    <n v="2.6880000000000002"/>
    <n v="1"/>
    <n v="0.2"/>
    <n v="0.83999999999999975"/>
  </r>
  <r>
    <n v="5154"/>
    <x v="2553"/>
    <x v="2"/>
    <x v="479"/>
    <d v="2011-07-06T00:00:00"/>
    <s v="Standard Class"/>
    <s v="CS-11860"/>
    <x v="750"/>
    <x v="0"/>
    <s v="United States"/>
    <s v="New York City"/>
    <x v="15"/>
    <n v="10011"/>
    <x v="3"/>
    <s v="OFF-AR-10001026"/>
    <x v="1"/>
    <x v="6"/>
    <s v="Sanford Uni-Blazer View Highlighters, Chisel Tip, Yellow"/>
    <n v="6.6000000000000005"/>
    <n v="3"/>
    <n v="0"/>
    <n v="2.9040000000000008"/>
  </r>
  <r>
    <n v="5155"/>
    <x v="2554"/>
    <x v="1"/>
    <x v="976"/>
    <d v="2012-08-08T00:00:00"/>
    <s v="First Class"/>
    <s v="KW-16570"/>
    <x v="608"/>
    <x v="0"/>
    <s v="United States"/>
    <s v="Kirkwood"/>
    <x v="25"/>
    <n v="63122"/>
    <x v="2"/>
    <s v="OFF-BI-10002215"/>
    <x v="1"/>
    <x v="8"/>
    <s v="Wilson Jones Hanging View Binder, White, 1&quot;"/>
    <n v="28.4"/>
    <n v="4"/>
    <n v="0"/>
    <n v="13.063999999999998"/>
  </r>
  <r>
    <n v="5156"/>
    <x v="2554"/>
    <x v="1"/>
    <x v="976"/>
    <d v="2012-08-08T00:00:00"/>
    <s v="First Class"/>
    <s v="KW-16570"/>
    <x v="608"/>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x v="689"/>
    <x v="2"/>
    <s v="United States"/>
    <s v="Chicago"/>
    <x v="10"/>
    <n v="60653"/>
    <x v="2"/>
    <s v="TEC-PH-10002584"/>
    <x v="2"/>
    <x v="7"/>
    <s v="Samsung Galaxy S4"/>
    <n v="1001.5840000000001"/>
    <n v="2"/>
    <n v="0.2"/>
    <n v="125.19799999999992"/>
  </r>
  <r>
    <n v="5158"/>
    <x v="2555"/>
    <x v="3"/>
    <x v="160"/>
    <d v="2014-07-05T00:00:00"/>
    <s v="Second Class"/>
    <s v="GH-14410"/>
    <x v="689"/>
    <x v="2"/>
    <s v="United States"/>
    <s v="Chicago"/>
    <x v="10"/>
    <n v="60653"/>
    <x v="2"/>
    <s v="FUR-CH-10000229"/>
    <x v="0"/>
    <x v="1"/>
    <s v="Global Enterprise Series Seating High-Back Swivel/Tilt Chairs"/>
    <n v="569.05799999999999"/>
    <n v="3"/>
    <n v="0.3"/>
    <n v="-178.84680000000006"/>
  </r>
  <r>
    <n v="5159"/>
    <x v="2555"/>
    <x v="3"/>
    <x v="160"/>
    <d v="2014-07-05T00:00:00"/>
    <s v="Second Class"/>
    <s v="GH-14410"/>
    <x v="689"/>
    <x v="2"/>
    <s v="United States"/>
    <s v="Chicago"/>
    <x v="10"/>
    <n v="60653"/>
    <x v="2"/>
    <s v="FUR-FU-10003799"/>
    <x v="0"/>
    <x v="5"/>
    <s v="Seth Thomas 13 1/2&quot; Wall Clock"/>
    <n v="14.224000000000002"/>
    <n v="2"/>
    <n v="0.6"/>
    <n v="-10.312400000000004"/>
  </r>
  <r>
    <n v="5160"/>
    <x v="2556"/>
    <x v="1"/>
    <x v="662"/>
    <d v="2012-10-30T00:00:00"/>
    <s v="Second Class"/>
    <s v="AG-10495"/>
    <x v="122"/>
    <x v="1"/>
    <s v="United States"/>
    <s v="Peoria"/>
    <x v="16"/>
    <n v="85345"/>
    <x v="1"/>
    <s v="TEC-PH-10001700"/>
    <x v="2"/>
    <x v="7"/>
    <s v="Panasonic KX-TG6844B Expandable Digital Cordless Telephone"/>
    <n v="105.584"/>
    <n v="2"/>
    <n v="0.2"/>
    <n v="9.2386000000000053"/>
  </r>
  <r>
    <n v="5161"/>
    <x v="2556"/>
    <x v="1"/>
    <x v="662"/>
    <d v="2012-10-30T00:00:00"/>
    <s v="Second Class"/>
    <s v="AG-10495"/>
    <x v="122"/>
    <x v="1"/>
    <s v="United States"/>
    <s v="Peoria"/>
    <x v="16"/>
    <n v="85345"/>
    <x v="1"/>
    <s v="TEC-PH-10001527"/>
    <x v="2"/>
    <x v="7"/>
    <s v="Plantronics MX500i Earset"/>
    <n v="68.720000000000013"/>
    <n v="2"/>
    <n v="0.2"/>
    <n v="-14.603000000000005"/>
  </r>
  <r>
    <n v="5162"/>
    <x v="2557"/>
    <x v="2"/>
    <x v="1021"/>
    <d v="2011-08-05T00:00:00"/>
    <s v="Standard Class"/>
    <s v="TS-21430"/>
    <x v="747"/>
    <x v="1"/>
    <s v="United States"/>
    <s v="Seattle"/>
    <x v="4"/>
    <n v="98103"/>
    <x v="1"/>
    <s v="FUR-BO-10002916"/>
    <x v="0"/>
    <x v="0"/>
    <s v="Rush Hierlooms Collection 1&quot; Thick Stackable Bookcases"/>
    <n v="1367.84"/>
    <n v="8"/>
    <n v="0"/>
    <n v="259.88959999999997"/>
  </r>
  <r>
    <n v="5163"/>
    <x v="2558"/>
    <x v="0"/>
    <x v="741"/>
    <d v="2013-11-24T00:00:00"/>
    <s v="Second Class"/>
    <s v="AJ-10945"/>
    <x v="219"/>
    <x v="0"/>
    <s v="United States"/>
    <s v="Taylor"/>
    <x v="12"/>
    <n v="48180"/>
    <x v="2"/>
    <s v="FUR-CH-10000863"/>
    <x v="0"/>
    <x v="1"/>
    <s v="Novimex Swivel Fabric Task Chair"/>
    <n v="301.95999999999998"/>
    <n v="2"/>
    <n v="0"/>
    <n v="33.215599999999995"/>
  </r>
  <r>
    <n v="5164"/>
    <x v="2559"/>
    <x v="1"/>
    <x v="380"/>
    <d v="2012-07-11T00:00:00"/>
    <s v="Standard Class"/>
    <s v="SJ-20215"/>
    <x v="695"/>
    <x v="0"/>
    <s v="United States"/>
    <s v="Pasadena"/>
    <x v="1"/>
    <n v="91104"/>
    <x v="1"/>
    <s v="FUR-CH-10003968"/>
    <x v="0"/>
    <x v="1"/>
    <s v="Novimex Turbo Task Chair"/>
    <n v="170.35200000000003"/>
    <n v="3"/>
    <n v="0.2"/>
    <n v="-17.035200000000003"/>
  </r>
  <r>
    <n v="5165"/>
    <x v="2560"/>
    <x v="2"/>
    <x v="849"/>
    <d v="2011-11-16T00:00:00"/>
    <s v="Standard Class"/>
    <s v="SC-20020"/>
    <x v="710"/>
    <x v="0"/>
    <s v="United States"/>
    <s v="Midland"/>
    <x v="12"/>
    <n v="48640"/>
    <x v="2"/>
    <s v="OFF-AR-10001149"/>
    <x v="1"/>
    <x v="6"/>
    <s v="Avery Hi-Liter Comfort Grip Fluorescent Highlighter, Yellow Ink"/>
    <n v="3.9"/>
    <n v="2"/>
    <n v="0"/>
    <n v="1.5209999999999999"/>
  </r>
  <r>
    <n v="5166"/>
    <x v="2560"/>
    <x v="2"/>
    <x v="849"/>
    <d v="2011-11-16T00:00:00"/>
    <s v="Standard Class"/>
    <s v="SC-20020"/>
    <x v="710"/>
    <x v="0"/>
    <s v="United States"/>
    <s v="Midland"/>
    <x v="12"/>
    <n v="48640"/>
    <x v="2"/>
    <s v="OFF-PA-10000130"/>
    <x v="1"/>
    <x v="10"/>
    <s v="Xerox 199"/>
    <n v="12.84"/>
    <n v="3"/>
    <n v="0"/>
    <n v="5.7779999999999987"/>
  </r>
  <r>
    <n v="5167"/>
    <x v="2560"/>
    <x v="2"/>
    <x v="849"/>
    <d v="2011-11-16T00:00:00"/>
    <s v="Standard Class"/>
    <s v="SC-20020"/>
    <x v="710"/>
    <x v="0"/>
    <s v="United States"/>
    <s v="Midland"/>
    <x v="12"/>
    <n v="48640"/>
    <x v="2"/>
    <s v="OFF-PA-10002479"/>
    <x v="1"/>
    <x v="10"/>
    <s v="Xerox 4200 Series MultiUse Premium Copy Paper (20Lb. and 84 Bright)"/>
    <n v="15.84"/>
    <n v="3"/>
    <n v="0"/>
    <n v="7.1280000000000001"/>
  </r>
  <r>
    <n v="5168"/>
    <x v="2560"/>
    <x v="2"/>
    <x v="849"/>
    <d v="2011-11-16T00:00:00"/>
    <s v="Standard Class"/>
    <s v="SC-20020"/>
    <x v="710"/>
    <x v="0"/>
    <s v="United States"/>
    <s v="Midland"/>
    <x v="12"/>
    <n v="48640"/>
    <x v="2"/>
    <s v="FUR-CH-10004997"/>
    <x v="0"/>
    <x v="1"/>
    <s v="Hon Every-Day Series Multi-Task Chairs"/>
    <n v="563.93999999999994"/>
    <n v="3"/>
    <n v="0"/>
    <n v="112.78800000000001"/>
  </r>
  <r>
    <n v="5169"/>
    <x v="2560"/>
    <x v="2"/>
    <x v="849"/>
    <d v="2011-11-16T00:00:00"/>
    <s v="Standard Class"/>
    <s v="SC-20020"/>
    <x v="710"/>
    <x v="0"/>
    <s v="United States"/>
    <s v="Midland"/>
    <x v="12"/>
    <n v="48640"/>
    <x v="2"/>
    <s v="OFF-ST-10004950"/>
    <x v="1"/>
    <x v="4"/>
    <s v="Acco Perma 3000 Stacking Storage Drawers"/>
    <n v="62.94"/>
    <n v="3"/>
    <n v="0"/>
    <n v="11.958600000000001"/>
  </r>
  <r>
    <n v="5170"/>
    <x v="2560"/>
    <x v="2"/>
    <x v="849"/>
    <d v="2011-11-16T00:00:00"/>
    <s v="Standard Class"/>
    <s v="SC-20020"/>
    <x v="710"/>
    <x v="0"/>
    <s v="United States"/>
    <s v="Midland"/>
    <x v="12"/>
    <n v="48640"/>
    <x v="2"/>
    <s v="OFF-ST-10001490"/>
    <x v="1"/>
    <x v="4"/>
    <s v="Hot File 7-Pocket, Floor Stand"/>
    <n v="535.41"/>
    <n v="3"/>
    <n v="0"/>
    <n v="160.62299999999993"/>
  </r>
  <r>
    <n v="5171"/>
    <x v="2561"/>
    <x v="0"/>
    <x v="1022"/>
    <d v="2013-05-30T00:00:00"/>
    <s v="Second Class"/>
    <s v="LA-16780"/>
    <x v="156"/>
    <x v="1"/>
    <s v="United States"/>
    <s v="Detroit"/>
    <x v="12"/>
    <n v="48205"/>
    <x v="2"/>
    <s v="FUR-CH-10002024"/>
    <x v="0"/>
    <x v="1"/>
    <s v="HON 5400 Series Task Chairs for Big and Tall"/>
    <n v="3504.9"/>
    <n v="5"/>
    <n v="0"/>
    <n v="700.98000000000013"/>
  </r>
  <r>
    <n v="5172"/>
    <x v="2561"/>
    <x v="0"/>
    <x v="1022"/>
    <d v="2013-05-30T00:00:00"/>
    <s v="Second Class"/>
    <s v="LA-16780"/>
    <x v="156"/>
    <x v="1"/>
    <s v="United States"/>
    <s v="Detroit"/>
    <x v="12"/>
    <n v="48205"/>
    <x v="2"/>
    <s v="OFF-PA-10001790"/>
    <x v="1"/>
    <x v="10"/>
    <s v="Xerox 1910"/>
    <n v="144.12"/>
    <n v="3"/>
    <n v="0"/>
    <n v="69.177599999999984"/>
  </r>
  <r>
    <n v="5173"/>
    <x v="2561"/>
    <x v="0"/>
    <x v="1022"/>
    <d v="2013-05-30T00:00:00"/>
    <s v="Second Class"/>
    <s v="LA-16780"/>
    <x v="156"/>
    <x v="1"/>
    <s v="United States"/>
    <s v="Detroit"/>
    <x v="12"/>
    <n v="48205"/>
    <x v="2"/>
    <s v="OFF-PA-10000994"/>
    <x v="1"/>
    <x v="10"/>
    <s v="Xerox 1915"/>
    <n v="314.54999999999995"/>
    <n v="3"/>
    <n v="0"/>
    <n v="150.98399999999998"/>
  </r>
  <r>
    <n v="5174"/>
    <x v="2562"/>
    <x v="1"/>
    <x v="936"/>
    <d v="2012-03-10T00:00:00"/>
    <s v="First Class"/>
    <s v="FC-14335"/>
    <x v="712"/>
    <x v="1"/>
    <s v="United States"/>
    <s v="Pueblo"/>
    <x v="22"/>
    <n v="81001"/>
    <x v="1"/>
    <s v="OFF-AR-10002399"/>
    <x v="1"/>
    <x v="6"/>
    <s v="Dixon Prang Watercolor Pencils, 10-Color Set with Brush"/>
    <n v="3.4079999999999999"/>
    <n v="1"/>
    <n v="0.2"/>
    <n v="0.89459999999999995"/>
  </r>
  <r>
    <n v="5175"/>
    <x v="2563"/>
    <x v="3"/>
    <x v="15"/>
    <d v="2014-10-25T00:00:00"/>
    <s v="Standard Class"/>
    <s v="CA-12265"/>
    <x v="244"/>
    <x v="0"/>
    <s v="United States"/>
    <s v="Waco"/>
    <x v="5"/>
    <n v="76706"/>
    <x v="2"/>
    <s v="OFF-BI-10002799"/>
    <x v="1"/>
    <x v="8"/>
    <s v="SlimView Poly Binder, 3/8&quot;"/>
    <n v="2.0719999999999996"/>
    <n v="2"/>
    <n v="0.8"/>
    <n v="-3.5224000000000011"/>
  </r>
  <r>
    <n v="5176"/>
    <x v="2563"/>
    <x v="3"/>
    <x v="15"/>
    <d v="2014-10-25T00:00:00"/>
    <s v="Standard Class"/>
    <s v="CA-12265"/>
    <x v="244"/>
    <x v="0"/>
    <s v="United States"/>
    <s v="Waco"/>
    <x v="5"/>
    <n v="76706"/>
    <x v="2"/>
    <s v="FUR-BO-10004360"/>
    <x v="0"/>
    <x v="0"/>
    <s v="Rush Hierlooms Collection Rich Wood Bookcases"/>
    <n v="328.39919999999995"/>
    <n v="3"/>
    <n v="0.32"/>
    <n v="-91.758599999999973"/>
  </r>
  <r>
    <n v="5177"/>
    <x v="2564"/>
    <x v="0"/>
    <x v="732"/>
    <d v="2013-11-09T00:00:00"/>
    <s v="First Class"/>
    <s v="JH-15985"/>
    <x v="98"/>
    <x v="0"/>
    <s v="United States"/>
    <s v="San Francisco"/>
    <x v="1"/>
    <n v="94109"/>
    <x v="1"/>
    <s v="OFF-BI-10002082"/>
    <x v="1"/>
    <x v="8"/>
    <s v="GBC Twin Loop Wire Binding Elements"/>
    <n v="53.248000000000005"/>
    <n v="2"/>
    <n v="0.2"/>
    <n v="19.968"/>
  </r>
  <r>
    <n v="5178"/>
    <x v="2565"/>
    <x v="0"/>
    <x v="482"/>
    <d v="2013-12-31T00:00:00"/>
    <s v="Standard Class"/>
    <s v="AJ-10795"/>
    <x v="295"/>
    <x v="1"/>
    <s v="United States"/>
    <s v="New York City"/>
    <x v="15"/>
    <n v="10024"/>
    <x v="3"/>
    <s v="OFF-BI-10004967"/>
    <x v="1"/>
    <x v="8"/>
    <s v="Round Ring Binders"/>
    <n v="4.9920000000000009"/>
    <n v="3"/>
    <n v="0.2"/>
    <n v="1.6848000000000001"/>
  </r>
  <r>
    <n v="5179"/>
    <x v="2566"/>
    <x v="1"/>
    <x v="657"/>
    <d v="2012-04-19T00:00:00"/>
    <s v="Standard Class"/>
    <s v="BT-11395"/>
    <x v="387"/>
    <x v="1"/>
    <s v="United States"/>
    <s v="Los Angeles"/>
    <x v="1"/>
    <n v="90036"/>
    <x v="1"/>
    <s v="FUR-FU-10004973"/>
    <x v="0"/>
    <x v="5"/>
    <s v="Flat Face Poster Frame"/>
    <n v="37.68"/>
    <n v="2"/>
    <n v="0"/>
    <n v="15.825600000000001"/>
  </r>
  <r>
    <n v="5180"/>
    <x v="2566"/>
    <x v="1"/>
    <x v="657"/>
    <d v="2012-04-19T00:00:00"/>
    <s v="Standard Class"/>
    <s v="BT-11395"/>
    <x v="387"/>
    <x v="1"/>
    <s v="United States"/>
    <s v="Los Angeles"/>
    <x v="1"/>
    <n v="90036"/>
    <x v="1"/>
    <s v="TEC-PH-10003645"/>
    <x v="2"/>
    <x v="7"/>
    <s v="Aastra 57i VoIP phone"/>
    <n v="258.57600000000002"/>
    <n v="2"/>
    <n v="0.2"/>
    <n v="19.393200000000007"/>
  </r>
  <r>
    <n v="5181"/>
    <x v="2566"/>
    <x v="1"/>
    <x v="657"/>
    <d v="2012-04-19T00:00:00"/>
    <s v="Standard Class"/>
    <s v="BT-11395"/>
    <x v="387"/>
    <x v="1"/>
    <s v="United States"/>
    <s v="Los Angeles"/>
    <x v="1"/>
    <n v="90036"/>
    <x v="1"/>
    <s v="OFF-AP-10004980"/>
    <x v="1"/>
    <x v="9"/>
    <s v="3M Replacement Filter for Office Air Cleaner for 20' x 33' Room"/>
    <n v="75.84"/>
    <n v="2"/>
    <n v="0"/>
    <n v="29.577600000000004"/>
  </r>
  <r>
    <n v="5182"/>
    <x v="2567"/>
    <x v="3"/>
    <x v="510"/>
    <d v="2014-09-16T00:00:00"/>
    <s v="First Class"/>
    <s v="DJ-13510"/>
    <x v="137"/>
    <x v="1"/>
    <s v="United States"/>
    <s v="Woonsocket"/>
    <x v="34"/>
    <n v="2895"/>
    <x v="3"/>
    <s v="OFF-PA-10003797"/>
    <x v="1"/>
    <x v="10"/>
    <s v="Xerox 209"/>
    <n v="45.36"/>
    <n v="7"/>
    <n v="0"/>
    <n v="21.772800000000004"/>
  </r>
  <r>
    <n v="5183"/>
    <x v="2567"/>
    <x v="3"/>
    <x v="510"/>
    <d v="2014-09-16T00:00:00"/>
    <s v="First Class"/>
    <s v="DJ-13510"/>
    <x v="137"/>
    <x v="1"/>
    <s v="United States"/>
    <s v="Woonsocket"/>
    <x v="34"/>
    <n v="2895"/>
    <x v="3"/>
    <s v="OFF-BI-10003707"/>
    <x v="1"/>
    <x v="8"/>
    <s v="Aluminum Screw Posts"/>
    <n v="45.78"/>
    <n v="3"/>
    <n v="0"/>
    <n v="22.89"/>
  </r>
  <r>
    <n v="5184"/>
    <x v="2568"/>
    <x v="3"/>
    <x v="241"/>
    <d v="2014-09-28T00:00:00"/>
    <s v="First Class"/>
    <s v="AG-10675"/>
    <x v="165"/>
    <x v="0"/>
    <s v="United States"/>
    <s v="Columbus"/>
    <x v="32"/>
    <n v="31907"/>
    <x v="0"/>
    <s v="OFF-ST-10000885"/>
    <x v="1"/>
    <x v="4"/>
    <s v="Fellowes Desktop Hanging File Manager"/>
    <n v="40.29"/>
    <n v="3"/>
    <n v="0"/>
    <n v="10.0725"/>
  </r>
  <r>
    <n v="5185"/>
    <x v="2568"/>
    <x v="3"/>
    <x v="241"/>
    <d v="2014-09-28T00:00:00"/>
    <s v="First Class"/>
    <s v="AG-10675"/>
    <x v="165"/>
    <x v="0"/>
    <s v="United States"/>
    <s v="Columbus"/>
    <x v="32"/>
    <n v="31907"/>
    <x v="0"/>
    <s v="OFF-BI-10002827"/>
    <x v="1"/>
    <x v="8"/>
    <s v="Avery Durable Poly Binders"/>
    <n v="38.71"/>
    <n v="7"/>
    <n v="0"/>
    <n v="17.8066"/>
  </r>
  <r>
    <n v="5186"/>
    <x v="2569"/>
    <x v="1"/>
    <x v="998"/>
    <d v="2012-10-15T00:00:00"/>
    <s v="Standard Class"/>
    <s v="JD-15790"/>
    <x v="479"/>
    <x v="0"/>
    <s v="United States"/>
    <s v="Jacksonville"/>
    <x v="2"/>
    <n v="32216"/>
    <x v="0"/>
    <s v="OFF-ST-10004459"/>
    <x v="1"/>
    <x v="4"/>
    <s v="Tennsco Single-Tier Lockers"/>
    <n v="1801.6320000000001"/>
    <n v="6"/>
    <n v="0.2"/>
    <n v="-337.80600000000004"/>
  </r>
  <r>
    <n v="5187"/>
    <x v="2570"/>
    <x v="1"/>
    <x v="154"/>
    <d v="2012-12-03T00:00:00"/>
    <s v="Standard Class"/>
    <s v="EH-14125"/>
    <x v="258"/>
    <x v="2"/>
    <s v="United States"/>
    <s v="Philadelphia"/>
    <x v="9"/>
    <n v="19140"/>
    <x v="3"/>
    <s v="TEC-PH-10002789"/>
    <x v="2"/>
    <x v="7"/>
    <s v="LG Exalt"/>
    <n v="748.75200000000007"/>
    <n v="8"/>
    <n v="0.4"/>
    <n v="-162.22960000000006"/>
  </r>
  <r>
    <n v="5188"/>
    <x v="2571"/>
    <x v="1"/>
    <x v="1023"/>
    <d v="2012-09-18T00:00:00"/>
    <s v="Standard Class"/>
    <s v="ZC-21910"/>
    <x v="233"/>
    <x v="0"/>
    <s v="United States"/>
    <s v="Columbus"/>
    <x v="14"/>
    <n v="47201"/>
    <x v="2"/>
    <s v="TEC-AC-10001314"/>
    <x v="2"/>
    <x v="11"/>
    <s v="Case Logic 2.4GHz Wireless Keyboard"/>
    <n v="199.96"/>
    <n v="4"/>
    <n v="0"/>
    <n v="15.996799999999979"/>
  </r>
  <r>
    <n v="5189"/>
    <x v="2571"/>
    <x v="1"/>
    <x v="1023"/>
    <d v="2012-09-18T00:00:00"/>
    <s v="Standard Class"/>
    <s v="ZC-21910"/>
    <x v="233"/>
    <x v="0"/>
    <s v="United States"/>
    <s v="Columbus"/>
    <x v="14"/>
    <n v="47201"/>
    <x v="2"/>
    <s v="FUR-CH-10000015"/>
    <x v="0"/>
    <x v="1"/>
    <s v="Hon Multipurpose Stacking Arm Chairs"/>
    <n v="1516.2"/>
    <n v="7"/>
    <n v="0"/>
    <n v="394.21199999999999"/>
  </r>
  <r>
    <n v="5190"/>
    <x v="2572"/>
    <x v="3"/>
    <x v="237"/>
    <d v="2014-11-19T00:00:00"/>
    <s v="Standard Class"/>
    <s v="XP-21865"/>
    <x v="190"/>
    <x v="0"/>
    <s v="United States"/>
    <s v="Pasadena"/>
    <x v="5"/>
    <n v="77506"/>
    <x v="2"/>
    <s v="TEC-AC-10004855"/>
    <x v="2"/>
    <x v="11"/>
    <s v="V7 USB Numeric Keypad"/>
    <n v="167.95200000000003"/>
    <n v="6"/>
    <n v="0.2"/>
    <n v="-27.292200000000001"/>
  </r>
  <r>
    <n v="5191"/>
    <x v="2572"/>
    <x v="3"/>
    <x v="237"/>
    <d v="2014-11-19T00:00:00"/>
    <s v="Standard Class"/>
    <s v="XP-21865"/>
    <x v="190"/>
    <x v="0"/>
    <s v="United States"/>
    <s v="Pasadena"/>
    <x v="5"/>
    <n v="77506"/>
    <x v="2"/>
    <s v="OFF-AR-10003582"/>
    <x v="1"/>
    <x v="6"/>
    <s v="Boston Electric Pencil Sharpener, Model 1818, Charcoal Black"/>
    <n v="45.04"/>
    <n v="2"/>
    <n v="0.2"/>
    <n v="4.5040000000000031"/>
  </r>
  <r>
    <n v="5192"/>
    <x v="2573"/>
    <x v="3"/>
    <x v="1024"/>
    <d v="2014-05-10T00:00:00"/>
    <s v="Standard Class"/>
    <s v="DK-12985"/>
    <x v="213"/>
    <x v="0"/>
    <s v="United States"/>
    <s v="San Francisco"/>
    <x v="1"/>
    <n v="94122"/>
    <x v="1"/>
    <s v="OFF-EN-10003448"/>
    <x v="1"/>
    <x v="12"/>
    <s v="Peel &amp; Seel Recycled Catalog Envelopes, Brown"/>
    <n v="23.16"/>
    <n v="2"/>
    <n v="0"/>
    <n v="11.58"/>
  </r>
  <r>
    <n v="5193"/>
    <x v="2574"/>
    <x v="2"/>
    <x v="683"/>
    <d v="2011-12-01T00:00:00"/>
    <s v="Second Class"/>
    <s v="CS-12250"/>
    <x v="294"/>
    <x v="1"/>
    <s v="United States"/>
    <s v="Columbia"/>
    <x v="20"/>
    <n v="29203"/>
    <x v="0"/>
    <s v="FUR-FU-10003773"/>
    <x v="0"/>
    <x v="5"/>
    <s v="Eldon Cleatmat Plus Chair Mats for High Pile Carpets"/>
    <n v="397.59999999999997"/>
    <n v="5"/>
    <n v="0"/>
    <n v="43.735999999999962"/>
  </r>
  <r>
    <n v="5194"/>
    <x v="2574"/>
    <x v="2"/>
    <x v="683"/>
    <d v="2011-12-01T00:00:00"/>
    <s v="Second Class"/>
    <s v="CS-12250"/>
    <x v="294"/>
    <x v="1"/>
    <s v="United States"/>
    <s v="Columbia"/>
    <x v="20"/>
    <n v="29203"/>
    <x v="0"/>
    <s v="OFF-PA-10001363"/>
    <x v="1"/>
    <x v="10"/>
    <s v="Xerox 1933"/>
    <n v="85.96"/>
    <n v="7"/>
    <n v="0"/>
    <n v="40.401199999999996"/>
  </r>
  <r>
    <n v="5195"/>
    <x v="2574"/>
    <x v="2"/>
    <x v="683"/>
    <d v="2011-12-01T00:00:00"/>
    <s v="Second Class"/>
    <s v="CS-12250"/>
    <x v="294"/>
    <x v="1"/>
    <s v="United States"/>
    <s v="Columbia"/>
    <x v="20"/>
    <n v="29203"/>
    <x v="0"/>
    <s v="OFF-AR-10004757"/>
    <x v="1"/>
    <x v="6"/>
    <s v="Crayola Colored Pencils"/>
    <n v="13.12"/>
    <n v="4"/>
    <n v="0"/>
    <n v="4.3295999999999992"/>
  </r>
  <r>
    <n v="5196"/>
    <x v="2574"/>
    <x v="2"/>
    <x v="683"/>
    <d v="2011-12-01T00:00:00"/>
    <s v="Second Class"/>
    <s v="CS-12250"/>
    <x v="294"/>
    <x v="1"/>
    <s v="United States"/>
    <s v="Columbia"/>
    <x v="20"/>
    <n v="29203"/>
    <x v="0"/>
    <s v="OFF-BI-10000309"/>
    <x v="1"/>
    <x v="8"/>
    <s v="GBC Twin Loop Wire Binding Elements, 9/16&quot; Spine, Black"/>
    <n v="45.660000000000004"/>
    <n v="3"/>
    <n v="0"/>
    <n v="22.3734"/>
  </r>
  <r>
    <n v="5197"/>
    <x v="2575"/>
    <x v="2"/>
    <x v="1025"/>
    <d v="2011-05-15T00:00:00"/>
    <s v="Standard Class"/>
    <s v="AI-10855"/>
    <x v="482"/>
    <x v="0"/>
    <s v="United States"/>
    <s v="Kent"/>
    <x v="4"/>
    <n v="98031"/>
    <x v="1"/>
    <s v="OFF-EN-10001434"/>
    <x v="1"/>
    <x v="12"/>
    <s v="Strathmore #10 Envelopes, Ultimate White"/>
    <n v="158.13"/>
    <n v="3"/>
    <n v="0"/>
    <n v="77.483699999999999"/>
  </r>
  <r>
    <n v="5198"/>
    <x v="2575"/>
    <x v="2"/>
    <x v="1025"/>
    <d v="2011-05-15T00:00:00"/>
    <s v="Standard Class"/>
    <s v="AI-10855"/>
    <x v="482"/>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x v="397"/>
    <x v="0"/>
    <s v="United States"/>
    <s v="Round Rock"/>
    <x v="5"/>
    <n v="78664"/>
    <x v="2"/>
    <s v="OFF-SU-10000151"/>
    <x v="1"/>
    <x v="14"/>
    <s v="High Speed Automatic Electric Letter Opener"/>
    <n v="3930.0720000000001"/>
    <n v="3"/>
    <n v="0.2"/>
    <n v="-786.01440000000025"/>
  </r>
  <r>
    <n v="5200"/>
    <x v="2576"/>
    <x v="0"/>
    <x v="840"/>
    <d v="2013-03-09T00:00:00"/>
    <s v="Standard Class"/>
    <s v="AA-10315"/>
    <x v="397"/>
    <x v="0"/>
    <s v="United States"/>
    <s v="Round Rock"/>
    <x v="5"/>
    <n v="78664"/>
    <x v="2"/>
    <s v="OFF-FA-10001332"/>
    <x v="1"/>
    <x v="13"/>
    <s v="Acco Banker's Clasps, 5 3/4&quot;-Long"/>
    <n v="2.3039999999999998"/>
    <n v="1"/>
    <n v="0.2"/>
    <n v="0.77759999999999996"/>
  </r>
  <r>
    <n v="5201"/>
    <x v="2576"/>
    <x v="0"/>
    <x v="840"/>
    <d v="2013-03-09T00:00:00"/>
    <s v="Standard Class"/>
    <s v="AA-10315"/>
    <x v="397"/>
    <x v="0"/>
    <s v="United States"/>
    <s v="Round Rock"/>
    <x v="5"/>
    <n v="78664"/>
    <x v="2"/>
    <s v="TEC-PH-10000895"/>
    <x v="2"/>
    <x v="7"/>
    <s v="Polycom VVX 310 VoIP phone"/>
    <n v="431.97600000000006"/>
    <n v="3"/>
    <n v="0.2"/>
    <n v="32.398200000000017"/>
  </r>
  <r>
    <n v="5202"/>
    <x v="2576"/>
    <x v="0"/>
    <x v="840"/>
    <d v="2013-03-09T00:00:00"/>
    <s v="Standard Class"/>
    <s v="AA-10315"/>
    <x v="397"/>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x v="681"/>
    <x v="0"/>
    <s v="United States"/>
    <s v="Oakland"/>
    <x v="1"/>
    <n v="94601"/>
    <x v="1"/>
    <s v="FUR-FU-10004018"/>
    <x v="0"/>
    <x v="5"/>
    <s v="Tensor Computer Mounted Lamp"/>
    <n v="104.23"/>
    <n v="7"/>
    <n v="0"/>
    <n v="28.142100000000006"/>
  </r>
  <r>
    <n v="5204"/>
    <x v="2577"/>
    <x v="1"/>
    <x v="762"/>
    <d v="2012-08-19T00:00:00"/>
    <s v="Standard Class"/>
    <s v="RE-19450"/>
    <x v="681"/>
    <x v="0"/>
    <s v="United States"/>
    <s v="Oakland"/>
    <x v="1"/>
    <n v="94601"/>
    <x v="1"/>
    <s v="OFF-ST-10003638"/>
    <x v="1"/>
    <x v="4"/>
    <s v="Mobile Personal File Cube"/>
    <n v="70.260000000000005"/>
    <n v="3"/>
    <n v="0"/>
    <n v="18.970199999999998"/>
  </r>
  <r>
    <n v="5205"/>
    <x v="2578"/>
    <x v="1"/>
    <x v="811"/>
    <d v="2012-09-18T00:00:00"/>
    <s v="Standard Class"/>
    <s v="TM-21010"/>
    <x v="612"/>
    <x v="0"/>
    <s v="United States"/>
    <s v="Auburn"/>
    <x v="15"/>
    <n v="13021"/>
    <x v="3"/>
    <s v="OFF-AR-10004685"/>
    <x v="1"/>
    <x v="6"/>
    <s v="Binney &amp; Smith Crayola Metallic Colored Pencils, 8-Color Set"/>
    <n v="9.26"/>
    <n v="2"/>
    <n v="0"/>
    <n v="3.0557999999999996"/>
  </r>
  <r>
    <n v="5206"/>
    <x v="2578"/>
    <x v="1"/>
    <x v="811"/>
    <d v="2012-09-18T00:00:00"/>
    <s v="Standard Class"/>
    <s v="TM-21010"/>
    <x v="612"/>
    <x v="0"/>
    <s v="United States"/>
    <s v="Auburn"/>
    <x v="15"/>
    <n v="13021"/>
    <x v="3"/>
    <s v="OFF-ST-10001713"/>
    <x v="1"/>
    <x v="4"/>
    <s v="Gould Plastics 9-Pocket Panel Bin, 18-3/8w x 5-1/4d x 20-1/2h, Black"/>
    <n v="105.98"/>
    <n v="2"/>
    <n v="0"/>
    <n v="4.2391999999999967"/>
  </r>
  <r>
    <n v="5207"/>
    <x v="2578"/>
    <x v="1"/>
    <x v="811"/>
    <d v="2012-09-18T00:00:00"/>
    <s v="Standard Class"/>
    <s v="TM-21010"/>
    <x v="612"/>
    <x v="0"/>
    <s v="United States"/>
    <s v="Auburn"/>
    <x v="15"/>
    <n v="13021"/>
    <x v="3"/>
    <s v="OFF-FA-10000490"/>
    <x v="1"/>
    <x v="13"/>
    <s v="OIC Binder Clips, Mini, 1/4&quot; Capacity, Black"/>
    <n v="1.24"/>
    <n v="1"/>
    <n v="0"/>
    <n v="0.58279999999999998"/>
  </r>
  <r>
    <n v="5208"/>
    <x v="2578"/>
    <x v="1"/>
    <x v="811"/>
    <d v="2012-09-18T00:00:00"/>
    <s v="Standard Class"/>
    <s v="TM-21010"/>
    <x v="612"/>
    <x v="0"/>
    <s v="United States"/>
    <s v="Auburn"/>
    <x v="15"/>
    <n v="13021"/>
    <x v="3"/>
    <s v="OFF-LA-10002043"/>
    <x v="1"/>
    <x v="2"/>
    <s v="Avery 489"/>
    <n v="20.7"/>
    <n v="2"/>
    <n v="0"/>
    <n v="9.9359999999999999"/>
  </r>
  <r>
    <n v="5209"/>
    <x v="2578"/>
    <x v="1"/>
    <x v="811"/>
    <d v="2012-09-18T00:00:00"/>
    <s v="Standard Class"/>
    <s v="TM-21010"/>
    <x v="612"/>
    <x v="0"/>
    <s v="United States"/>
    <s v="Auburn"/>
    <x v="15"/>
    <n v="13021"/>
    <x v="3"/>
    <s v="OFF-PA-10002464"/>
    <x v="1"/>
    <x v="10"/>
    <s v="HP Office Recycled Paper (20Lb. and 87 Bright)"/>
    <n v="28.900000000000002"/>
    <n v="5"/>
    <n v="0"/>
    <n v="14.161000000000001"/>
  </r>
  <r>
    <n v="5210"/>
    <x v="2578"/>
    <x v="1"/>
    <x v="811"/>
    <d v="2012-09-18T00:00:00"/>
    <s v="Standard Class"/>
    <s v="TM-21010"/>
    <x v="612"/>
    <x v="0"/>
    <s v="United States"/>
    <s v="Auburn"/>
    <x v="15"/>
    <n v="13021"/>
    <x v="3"/>
    <s v="OFF-EN-10002504"/>
    <x v="1"/>
    <x v="12"/>
    <s v="Tyvek  Top-Opening Peel &amp; Seel Envelopes, Plain White"/>
    <n v="27.18"/>
    <n v="1"/>
    <n v="0"/>
    <n v="12.7746"/>
  </r>
  <r>
    <n v="5211"/>
    <x v="2579"/>
    <x v="1"/>
    <x v="1026"/>
    <d v="2012-01-18T00:00:00"/>
    <s v="Standard Class"/>
    <s v="YS-21880"/>
    <x v="453"/>
    <x v="1"/>
    <s v="United States"/>
    <s v="Newark"/>
    <x v="13"/>
    <n v="19711"/>
    <x v="3"/>
    <s v="OFF-ST-10002615"/>
    <x v="1"/>
    <x v="4"/>
    <s v="Dual Level, Single-Width Filing Carts"/>
    <n v="465.18"/>
    <n v="3"/>
    <n v="0"/>
    <n v="120.94680000000001"/>
  </r>
  <r>
    <n v="5212"/>
    <x v="2580"/>
    <x v="1"/>
    <x v="793"/>
    <d v="2012-05-16T00:00:00"/>
    <s v="Second Class"/>
    <s v="AZ-10750"/>
    <x v="616"/>
    <x v="0"/>
    <s v="United States"/>
    <s v="New York City"/>
    <x v="15"/>
    <n v="10024"/>
    <x v="3"/>
    <s v="OFF-ST-10004258"/>
    <x v="1"/>
    <x v="4"/>
    <s v="Portable Personal File Box"/>
    <n v="36.630000000000003"/>
    <n v="3"/>
    <n v="0"/>
    <n v="9.8901000000000039"/>
  </r>
  <r>
    <n v="5213"/>
    <x v="2581"/>
    <x v="0"/>
    <x v="182"/>
    <d v="2013-09-27T00:00:00"/>
    <s v="Same Day"/>
    <s v="CM-12445"/>
    <x v="320"/>
    <x v="0"/>
    <s v="United States"/>
    <s v="Redlands"/>
    <x v="1"/>
    <n v="92374"/>
    <x v="1"/>
    <s v="OFF-ST-10004507"/>
    <x v="1"/>
    <x v="4"/>
    <s v="Advantus Rolling Storage Box"/>
    <n v="51.449999999999996"/>
    <n v="3"/>
    <n v="0"/>
    <n v="13.891499999999999"/>
  </r>
  <r>
    <n v="5214"/>
    <x v="2581"/>
    <x v="0"/>
    <x v="182"/>
    <d v="2013-09-27T00:00:00"/>
    <s v="Same Day"/>
    <s v="CM-12445"/>
    <x v="320"/>
    <x v="0"/>
    <s v="United States"/>
    <s v="Redlands"/>
    <x v="1"/>
    <n v="92374"/>
    <x v="1"/>
    <s v="OFF-LA-10000262"/>
    <x v="1"/>
    <x v="2"/>
    <s v="Avery 494"/>
    <n v="7.83"/>
    <n v="3"/>
    <n v="0"/>
    <n v="3.6017999999999999"/>
  </r>
  <r>
    <n v="5215"/>
    <x v="2581"/>
    <x v="0"/>
    <x v="182"/>
    <d v="2013-09-27T00:00:00"/>
    <s v="Same Day"/>
    <s v="CM-12445"/>
    <x v="320"/>
    <x v="0"/>
    <s v="United States"/>
    <s v="Redlands"/>
    <x v="1"/>
    <n v="92374"/>
    <x v="1"/>
    <s v="OFF-AR-10002445"/>
    <x v="1"/>
    <x v="6"/>
    <s v="SANFORD Major Accent Highlighters"/>
    <n v="35.4"/>
    <n v="5"/>
    <n v="0"/>
    <n v="13.452000000000002"/>
  </r>
  <r>
    <n v="5216"/>
    <x v="2581"/>
    <x v="0"/>
    <x v="182"/>
    <d v="2013-09-27T00:00:00"/>
    <s v="Same Day"/>
    <s v="CM-12445"/>
    <x v="320"/>
    <x v="0"/>
    <s v="United States"/>
    <s v="Redlands"/>
    <x v="1"/>
    <n v="92374"/>
    <x v="1"/>
    <s v="OFF-PA-10001667"/>
    <x v="1"/>
    <x v="10"/>
    <s v="Great White Multi-Use Recycled Paper (20Lb. and 84 Bright)"/>
    <n v="29.900000000000002"/>
    <n v="5"/>
    <n v="0"/>
    <n v="13.454999999999998"/>
  </r>
  <r>
    <n v="5217"/>
    <x v="2582"/>
    <x v="3"/>
    <x v="428"/>
    <d v="2014-09-16T00:00:00"/>
    <s v="Standard Class"/>
    <s v="JB-16000"/>
    <x v="677"/>
    <x v="0"/>
    <s v="United States"/>
    <s v="Roseville"/>
    <x v="12"/>
    <n v="48066"/>
    <x v="2"/>
    <s v="OFF-EN-10000461"/>
    <x v="1"/>
    <x v="12"/>
    <s v="#10- 4 1/8&quot; x 9 1/2&quot; Recycled Envelopes"/>
    <n v="17.48"/>
    <n v="2"/>
    <n v="0"/>
    <n v="8.2156000000000002"/>
  </r>
  <r>
    <n v="5218"/>
    <x v="2583"/>
    <x v="3"/>
    <x v="4"/>
    <d v="2014-04-18T00:00:00"/>
    <s v="Second Class"/>
    <s v="NS-18640"/>
    <x v="374"/>
    <x v="1"/>
    <s v="United States"/>
    <s v="Los Angeles"/>
    <x v="1"/>
    <n v="90049"/>
    <x v="1"/>
    <s v="OFF-PA-10002254"/>
    <x v="1"/>
    <x v="10"/>
    <s v="Xerox 1883"/>
    <n v="79.14"/>
    <n v="3"/>
    <n v="0"/>
    <n v="36.404399999999995"/>
  </r>
  <r>
    <n v="5219"/>
    <x v="2584"/>
    <x v="3"/>
    <x v="193"/>
    <d v="2014-06-15T00:00:00"/>
    <s v="Standard Class"/>
    <s v="LC-16930"/>
    <x v="18"/>
    <x v="1"/>
    <s v="United States"/>
    <s v="New York City"/>
    <x v="15"/>
    <n v="10011"/>
    <x v="3"/>
    <s v="OFF-AR-10001868"/>
    <x v="1"/>
    <x v="6"/>
    <s v="Prang Dustless Chalk Sticks"/>
    <n v="8.4"/>
    <n v="5"/>
    <n v="0"/>
    <n v="4.2"/>
  </r>
  <r>
    <n v="5220"/>
    <x v="2585"/>
    <x v="3"/>
    <x v="853"/>
    <d v="2014-09-02T00:00:00"/>
    <s v="Same Day"/>
    <s v="CA-12775"/>
    <x v="222"/>
    <x v="0"/>
    <s v="United States"/>
    <s v="Detroit"/>
    <x v="12"/>
    <n v="48205"/>
    <x v="2"/>
    <s v="FUR-CH-10004875"/>
    <x v="0"/>
    <x v="1"/>
    <s v="Harbour Creations 67200 Series Stacking Chairs"/>
    <n v="498.26000000000005"/>
    <n v="7"/>
    <n v="0"/>
    <n v="134.53020000000001"/>
  </r>
  <r>
    <n v="5221"/>
    <x v="2586"/>
    <x v="2"/>
    <x v="1027"/>
    <d v="2011-06-20T00:00:00"/>
    <s v="Standard Class"/>
    <s v="SR-20425"/>
    <x v="676"/>
    <x v="2"/>
    <s v="United States"/>
    <s v="Detroit"/>
    <x v="12"/>
    <n v="48234"/>
    <x v="2"/>
    <s v="FUR-BO-10000711"/>
    <x v="0"/>
    <x v="0"/>
    <s v="Hon Metal Bookcases, Gray"/>
    <n v="212.94"/>
    <n v="3"/>
    <n v="0"/>
    <n v="57.4938"/>
  </r>
  <r>
    <n v="5222"/>
    <x v="2587"/>
    <x v="3"/>
    <x v="796"/>
    <d v="2014-05-23T00:00:00"/>
    <s v="Second Class"/>
    <s v="PP-18955"/>
    <x v="452"/>
    <x v="2"/>
    <s v="United States"/>
    <s v="Springfield"/>
    <x v="25"/>
    <n v="65807"/>
    <x v="2"/>
    <s v="OFF-AP-10000938"/>
    <x v="1"/>
    <x v="9"/>
    <s v="Avanti 1.7 Cu. Ft. Refrigerator"/>
    <n v="706.86"/>
    <n v="7"/>
    <n v="0"/>
    <n v="197.92079999999999"/>
  </r>
  <r>
    <n v="5223"/>
    <x v="2587"/>
    <x v="3"/>
    <x v="796"/>
    <d v="2014-05-23T00:00:00"/>
    <s v="Second Class"/>
    <s v="PP-18955"/>
    <x v="452"/>
    <x v="2"/>
    <s v="United States"/>
    <s v="Springfield"/>
    <x v="25"/>
    <n v="65807"/>
    <x v="2"/>
    <s v="TEC-PH-10003555"/>
    <x v="2"/>
    <x v="7"/>
    <s v="Motorola HK250 Universal Bluetooth Headset"/>
    <n v="114.94999999999999"/>
    <n v="5"/>
    <n v="0"/>
    <n v="2.2990000000000066"/>
  </r>
  <r>
    <n v="5224"/>
    <x v="2587"/>
    <x v="3"/>
    <x v="796"/>
    <d v="2014-05-23T00:00:00"/>
    <s v="Second Class"/>
    <s v="PP-18955"/>
    <x v="452"/>
    <x v="2"/>
    <s v="United States"/>
    <s v="Springfield"/>
    <x v="25"/>
    <n v="65807"/>
    <x v="2"/>
    <s v="OFF-BI-10001267"/>
    <x v="1"/>
    <x v="8"/>
    <s v="Universal Recycled Hanging Pressboard Report Binders, Letter Size"/>
    <n v="43.19"/>
    <n v="7"/>
    <n v="0"/>
    <n v="20.731199999999998"/>
  </r>
  <r>
    <n v="5225"/>
    <x v="2588"/>
    <x v="3"/>
    <x v="510"/>
    <d v="2014-09-18T00:00:00"/>
    <s v="Second Class"/>
    <s v="JM-15865"/>
    <x v="622"/>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x v="548"/>
    <x v="0"/>
    <s v="United States"/>
    <s v="New York City"/>
    <x v="15"/>
    <n v="10011"/>
    <x v="3"/>
    <s v="OFF-BI-10001553"/>
    <x v="1"/>
    <x v="8"/>
    <s v="SpineVue Locking Slant-D Ring Binders by Cardinal"/>
    <n v="36.56"/>
    <n v="5"/>
    <n v="0.2"/>
    <n v="12.795999999999999"/>
  </r>
  <r>
    <n v="5227"/>
    <x v="2589"/>
    <x v="0"/>
    <x v="1028"/>
    <d v="2013-06-27T00:00:00"/>
    <s v="Standard Class"/>
    <s v="AS-10090"/>
    <x v="548"/>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x v="548"/>
    <x v="0"/>
    <s v="United States"/>
    <s v="New York City"/>
    <x v="15"/>
    <n v="10011"/>
    <x v="3"/>
    <s v="FUR-BO-10003272"/>
    <x v="0"/>
    <x v="0"/>
    <s v="O'Sullivan Living Dimensions 5-Shelf Bookcases"/>
    <n v="353.56799999999998"/>
    <n v="2"/>
    <n v="0.2"/>
    <n v="-44.196000000000026"/>
  </r>
  <r>
    <n v="5229"/>
    <x v="2590"/>
    <x v="2"/>
    <x v="35"/>
    <d v="2011-12-01T00:00:00"/>
    <s v="Standard Class"/>
    <s v="LS-16975"/>
    <x v="60"/>
    <x v="2"/>
    <s v="United States"/>
    <s v="San Francisco"/>
    <x v="1"/>
    <n v="94109"/>
    <x v="1"/>
    <s v="OFF-PA-10001033"/>
    <x v="1"/>
    <x v="10"/>
    <s v="Xerox 1893"/>
    <n v="81.98"/>
    <n v="2"/>
    <n v="0"/>
    <n v="40.170200000000001"/>
  </r>
  <r>
    <n v="5230"/>
    <x v="2591"/>
    <x v="3"/>
    <x v="498"/>
    <d v="2014-03-23T00:00:00"/>
    <s v="Second Class"/>
    <s v="SA-20830"/>
    <x v="193"/>
    <x v="0"/>
    <s v="United States"/>
    <s v="Fresno"/>
    <x v="1"/>
    <n v="93727"/>
    <x v="1"/>
    <s v="OFF-BI-10001553"/>
    <x v="1"/>
    <x v="8"/>
    <s v="SpineVue Locking Slant-D Ring Binders by Cardinal"/>
    <n v="14.624000000000002"/>
    <n v="2"/>
    <n v="0.2"/>
    <n v="5.1183999999999994"/>
  </r>
  <r>
    <n v="5231"/>
    <x v="2591"/>
    <x v="3"/>
    <x v="498"/>
    <d v="2014-03-23T00:00:00"/>
    <s v="Second Class"/>
    <s v="SA-20830"/>
    <x v="193"/>
    <x v="0"/>
    <s v="United States"/>
    <s v="Fresno"/>
    <x v="1"/>
    <n v="93727"/>
    <x v="1"/>
    <s v="FUR-TA-10001095"/>
    <x v="0"/>
    <x v="3"/>
    <s v="Chromcraft Round Conference Tables"/>
    <n v="697.16"/>
    <n v="5"/>
    <n v="0.2"/>
    <n v="8.7144999999999868"/>
  </r>
  <r>
    <n v="5232"/>
    <x v="2591"/>
    <x v="3"/>
    <x v="498"/>
    <d v="2014-03-23T00:00:00"/>
    <s v="Second Class"/>
    <s v="SA-20830"/>
    <x v="193"/>
    <x v="0"/>
    <s v="United States"/>
    <s v="Fresno"/>
    <x v="1"/>
    <n v="93727"/>
    <x v="1"/>
    <s v="FUR-FU-10001185"/>
    <x v="0"/>
    <x v="5"/>
    <s v="Advantus Employee of the Month Certificate Frame, 11 x 13-1/2"/>
    <n v="30.93"/>
    <n v="1"/>
    <n v="0"/>
    <n v="12.6813"/>
  </r>
  <r>
    <n v="5233"/>
    <x v="2591"/>
    <x v="3"/>
    <x v="498"/>
    <d v="2014-03-23T00:00:00"/>
    <s v="Second Class"/>
    <s v="SA-20830"/>
    <x v="193"/>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x v="624"/>
    <x v="1"/>
    <s v="United States"/>
    <s v="Texarkana"/>
    <x v="36"/>
    <n v="71854"/>
    <x v="0"/>
    <s v="FUR-CH-10004626"/>
    <x v="0"/>
    <x v="1"/>
    <s v="Office Star Flex Back Scooter Chair with Aluminum Finish Frame"/>
    <n v="605.34"/>
    <n v="6"/>
    <n v="0"/>
    <n v="145.2816"/>
  </r>
  <r>
    <n v="5235"/>
    <x v="2593"/>
    <x v="3"/>
    <x v="1029"/>
    <d v="2014-08-24T00:00:00"/>
    <s v="First Class"/>
    <s v="TM-21490"/>
    <x v="746"/>
    <x v="0"/>
    <s v="United States"/>
    <s v="San Francisco"/>
    <x v="1"/>
    <n v="94110"/>
    <x v="1"/>
    <s v="FUR-TA-10001768"/>
    <x v="0"/>
    <x v="3"/>
    <s v="Hon Racetrack Conference Tables"/>
    <n v="210.00800000000001"/>
    <n v="1"/>
    <n v="0.2"/>
    <n v="2.625099999999982"/>
  </r>
  <r>
    <n v="5236"/>
    <x v="2594"/>
    <x v="0"/>
    <x v="258"/>
    <d v="2013-11-23T00:00:00"/>
    <s v="First Class"/>
    <s v="TT-21265"/>
    <x v="640"/>
    <x v="1"/>
    <s v="United States"/>
    <s v="Indianapolis"/>
    <x v="14"/>
    <n v="46203"/>
    <x v="2"/>
    <s v="OFF-AP-10001947"/>
    <x v="1"/>
    <x v="9"/>
    <s v="Acco 6 Outlet Guardian Premium Plus Surge Suppressor"/>
    <n v="54.96"/>
    <n v="3"/>
    <n v="0"/>
    <n v="15.938399999999998"/>
  </r>
  <r>
    <n v="5237"/>
    <x v="2595"/>
    <x v="2"/>
    <x v="59"/>
    <d v="2011-09-24T00:00:00"/>
    <s v="Standard Class"/>
    <s v="DN-13690"/>
    <x v="35"/>
    <x v="0"/>
    <s v="United States"/>
    <s v="Columbia"/>
    <x v="39"/>
    <n v="21044"/>
    <x v="3"/>
    <s v="FUR-FU-10004952"/>
    <x v="0"/>
    <x v="5"/>
    <s v="C-Line Cubicle Keepers Polyproplyene Holder w/Velcro Back, 8-1/2x11, 25/Bx"/>
    <n v="164.22"/>
    <n v="3"/>
    <n v="0"/>
    <n v="50.908200000000001"/>
  </r>
  <r>
    <n v="5238"/>
    <x v="2595"/>
    <x v="2"/>
    <x v="59"/>
    <d v="2011-09-24T00:00:00"/>
    <s v="Standard Class"/>
    <s v="DN-13690"/>
    <x v="35"/>
    <x v="0"/>
    <s v="United States"/>
    <s v="Columbia"/>
    <x v="39"/>
    <n v="21044"/>
    <x v="3"/>
    <s v="FUR-BO-10001337"/>
    <x v="0"/>
    <x v="0"/>
    <s v="O'Sullivan Living Dimensions 2-Shelf Bookcases"/>
    <n v="362.94"/>
    <n v="3"/>
    <n v="0"/>
    <n v="36.293999999999997"/>
  </r>
  <r>
    <n v="5239"/>
    <x v="2595"/>
    <x v="2"/>
    <x v="59"/>
    <d v="2011-09-24T00:00:00"/>
    <s v="Standard Class"/>
    <s v="DN-13690"/>
    <x v="35"/>
    <x v="0"/>
    <s v="United States"/>
    <s v="Columbia"/>
    <x v="39"/>
    <n v="21044"/>
    <x v="3"/>
    <s v="TEC-AC-10003628"/>
    <x v="2"/>
    <x v="11"/>
    <s v="Logitech 910-002974 M325 Wireless Mouse for Web Scrolling"/>
    <n v="59.98"/>
    <n v="2"/>
    <n v="0"/>
    <n v="26.391200000000005"/>
  </r>
  <r>
    <n v="5240"/>
    <x v="2596"/>
    <x v="0"/>
    <x v="108"/>
    <d v="2013-09-18T00:00:00"/>
    <s v="Standard Class"/>
    <s v="EB-14110"/>
    <x v="686"/>
    <x v="0"/>
    <s v="United States"/>
    <s v="San Jose"/>
    <x v="1"/>
    <n v="95123"/>
    <x v="1"/>
    <s v="OFF-ST-10004186"/>
    <x v="1"/>
    <x v="4"/>
    <s v="Stur-D-Stor Shelving, Vertical 5-Shelf: 72&quot;H x 36&quot;W x 18 1/2&quot;D"/>
    <n v="332.94"/>
    <n v="3"/>
    <n v="0"/>
    <n v="6.6587999999999994"/>
  </r>
  <r>
    <n v="5241"/>
    <x v="2596"/>
    <x v="0"/>
    <x v="108"/>
    <d v="2013-09-18T00:00:00"/>
    <s v="Standard Class"/>
    <s v="EB-14110"/>
    <x v="686"/>
    <x v="0"/>
    <s v="United States"/>
    <s v="San Jose"/>
    <x v="1"/>
    <n v="95123"/>
    <x v="1"/>
    <s v="OFF-BI-10001658"/>
    <x v="1"/>
    <x v="8"/>
    <s v="GBC Standard Therm-A-Bind Covers"/>
    <n v="39.872000000000007"/>
    <n v="2"/>
    <n v="0.2"/>
    <n v="12.958399999999999"/>
  </r>
  <r>
    <n v="5242"/>
    <x v="2597"/>
    <x v="0"/>
    <x v="713"/>
    <d v="2013-09-27T00:00:00"/>
    <s v="Second Class"/>
    <s v="CM-11815"/>
    <x v="698"/>
    <x v="1"/>
    <s v="United States"/>
    <s v="Seattle"/>
    <x v="4"/>
    <n v="98115"/>
    <x v="1"/>
    <s v="OFF-SU-10004737"/>
    <x v="1"/>
    <x v="14"/>
    <s v="Acme Design Stainless Steel Bent Scissors"/>
    <n v="13.68"/>
    <n v="2"/>
    <n v="0"/>
    <n v="3.6936"/>
  </r>
  <r>
    <n v="5243"/>
    <x v="2598"/>
    <x v="3"/>
    <x v="1018"/>
    <d v="2014-08-09T00:00:00"/>
    <s v="Standard Class"/>
    <s v="HM-14860"/>
    <x v="447"/>
    <x v="1"/>
    <s v="United States"/>
    <s v="Carrollton"/>
    <x v="5"/>
    <n v="75007"/>
    <x v="2"/>
    <s v="OFF-BI-10002827"/>
    <x v="1"/>
    <x v="8"/>
    <s v="Avery Durable Poly Binders"/>
    <n v="3.3179999999999996"/>
    <n v="3"/>
    <n v="0.8"/>
    <n v="-5.6406000000000018"/>
  </r>
  <r>
    <n v="5244"/>
    <x v="2599"/>
    <x v="0"/>
    <x v="197"/>
    <d v="2013-07-27T00:00:00"/>
    <s v="First Class"/>
    <s v="KM-16375"/>
    <x v="454"/>
    <x v="2"/>
    <s v="United States"/>
    <s v="Arlington"/>
    <x v="17"/>
    <n v="22204"/>
    <x v="0"/>
    <s v="OFF-BI-10003694"/>
    <x v="1"/>
    <x v="8"/>
    <s v="Avery 3 1/2&quot; Diskette Storage Pages, 10/Pack"/>
    <n v="10.44"/>
    <n v="1"/>
    <n v="0"/>
    <n v="4.8023999999999996"/>
  </r>
  <r>
    <n v="5245"/>
    <x v="2600"/>
    <x v="0"/>
    <x v="1030"/>
    <d v="2013-08-05T00:00:00"/>
    <s v="Second Class"/>
    <s v="BF-11020"/>
    <x v="292"/>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x v="292"/>
    <x v="1"/>
    <s v="United States"/>
    <s v="Los Angeles"/>
    <x v="1"/>
    <n v="90032"/>
    <x v="1"/>
    <s v="TEC-PH-10001918"/>
    <x v="2"/>
    <x v="7"/>
    <s v="Nortel Business Series Terminal T7208 Digital phone"/>
    <n v="333.57600000000002"/>
    <n v="3"/>
    <n v="0.2"/>
    <n v="33.357600000000019"/>
  </r>
  <r>
    <n v="5247"/>
    <x v="2600"/>
    <x v="0"/>
    <x v="1030"/>
    <d v="2013-08-05T00:00:00"/>
    <s v="Second Class"/>
    <s v="BF-11020"/>
    <x v="292"/>
    <x v="1"/>
    <s v="United States"/>
    <s v="Los Angeles"/>
    <x v="1"/>
    <n v="90032"/>
    <x v="1"/>
    <s v="OFF-BI-10000285"/>
    <x v="1"/>
    <x v="8"/>
    <s v="XtraLife ClearVue Slant-D Ring Binders by Cardinal"/>
    <n v="12.544"/>
    <n v="2"/>
    <n v="0.2"/>
    <n v="4.7039999999999997"/>
  </r>
  <r>
    <n v="5248"/>
    <x v="2601"/>
    <x v="1"/>
    <x v="1031"/>
    <d v="2012-05-27T00:00:00"/>
    <s v="Standard Class"/>
    <s v="JE-15745"/>
    <x v="32"/>
    <x v="0"/>
    <s v="United States"/>
    <s v="Frankfort"/>
    <x v="10"/>
    <n v="60423"/>
    <x v="2"/>
    <s v="OFF-AP-10000358"/>
    <x v="1"/>
    <x v="9"/>
    <s v="Fellowes Basic Home/Office Series Surge Protectors"/>
    <n v="20.767999999999997"/>
    <n v="8"/>
    <n v="0.8"/>
    <n v="-52.958400000000012"/>
  </r>
  <r>
    <n v="5249"/>
    <x v="2602"/>
    <x v="3"/>
    <x v="132"/>
    <d v="2014-11-06T00:00:00"/>
    <s v="Second Class"/>
    <s v="EJ-14155"/>
    <x v="412"/>
    <x v="0"/>
    <s v="United States"/>
    <s v="Seattle"/>
    <x v="4"/>
    <n v="98105"/>
    <x v="1"/>
    <s v="TEC-AC-10002345"/>
    <x v="2"/>
    <x v="11"/>
    <s v="HP Standard 104 key PS/2 Keyboard"/>
    <n v="43.5"/>
    <n v="3"/>
    <n v="0"/>
    <n v="10.875"/>
  </r>
  <r>
    <n v="5250"/>
    <x v="2603"/>
    <x v="1"/>
    <x v="392"/>
    <d v="2012-04-21T00:00:00"/>
    <s v="Standard Class"/>
    <s v="BN-11470"/>
    <x v="272"/>
    <x v="1"/>
    <s v="United States"/>
    <s v="Philadelphia"/>
    <x v="9"/>
    <n v="19143"/>
    <x v="3"/>
    <s v="OFF-FA-10001229"/>
    <x v="1"/>
    <x v="13"/>
    <s v="Staples"/>
    <n v="12.576000000000001"/>
    <n v="4"/>
    <n v="0.2"/>
    <n v="4.0871999999999993"/>
  </r>
  <r>
    <n v="5251"/>
    <x v="2604"/>
    <x v="0"/>
    <x v="939"/>
    <d v="2013-12-19T00:00:00"/>
    <s v="Standard Class"/>
    <s v="EC-14050"/>
    <x v="685"/>
    <x v="0"/>
    <s v="United States"/>
    <s v="Columbus"/>
    <x v="32"/>
    <n v="31907"/>
    <x v="0"/>
    <s v="TEC-AC-10001314"/>
    <x v="2"/>
    <x v="11"/>
    <s v="Case Logic 2.4GHz Wireless Keyboard"/>
    <n v="249.95000000000002"/>
    <n v="5"/>
    <n v="0"/>
    <n v="19.995999999999974"/>
  </r>
  <r>
    <n v="5252"/>
    <x v="2604"/>
    <x v="0"/>
    <x v="939"/>
    <d v="2013-12-19T00:00:00"/>
    <s v="Standard Class"/>
    <s v="EC-14050"/>
    <x v="685"/>
    <x v="0"/>
    <s v="United States"/>
    <s v="Columbus"/>
    <x v="32"/>
    <n v="31907"/>
    <x v="0"/>
    <s v="OFF-PA-10004438"/>
    <x v="1"/>
    <x v="10"/>
    <s v="Xerox 1907"/>
    <n v="49.12"/>
    <n v="4"/>
    <n v="0"/>
    <n v="23.086399999999998"/>
  </r>
  <r>
    <n v="5253"/>
    <x v="2605"/>
    <x v="1"/>
    <x v="628"/>
    <d v="2012-11-02T00:00:00"/>
    <s v="First Class"/>
    <s v="TT-21220"/>
    <x v="627"/>
    <x v="0"/>
    <s v="United States"/>
    <s v="Virginia Beach"/>
    <x v="17"/>
    <n v="23464"/>
    <x v="0"/>
    <s v="OFF-AP-10000026"/>
    <x v="1"/>
    <x v="9"/>
    <s v="Tripp Lite Isotel 6 Outlet Surge Protector with Fax/Modem Protection"/>
    <n v="182.91"/>
    <n v="3"/>
    <n v="0"/>
    <n v="53.043899999999979"/>
  </r>
  <r>
    <n v="5254"/>
    <x v="2606"/>
    <x v="2"/>
    <x v="1009"/>
    <d v="2011-03-11T00:00:00"/>
    <s v="Second Class"/>
    <s v="NP-18685"/>
    <x v="472"/>
    <x v="2"/>
    <s v="United States"/>
    <s v="Des Moines"/>
    <x v="4"/>
    <n v="98198"/>
    <x v="1"/>
    <s v="OFF-BI-10004224"/>
    <x v="1"/>
    <x v="8"/>
    <s v="Catalog Binders with Expanding Posts"/>
    <n v="107.64800000000001"/>
    <n v="2"/>
    <n v="0.2"/>
    <n v="33.639999999999986"/>
  </r>
  <r>
    <n v="5255"/>
    <x v="2607"/>
    <x v="1"/>
    <x v="616"/>
    <d v="2012-03-07T00:00:00"/>
    <s v="Second Class"/>
    <s v="AH-10195"/>
    <x v="124"/>
    <x v="1"/>
    <s v="United States"/>
    <s v="Bethlehem"/>
    <x v="9"/>
    <n v="18018"/>
    <x v="3"/>
    <s v="FUR-CH-10002647"/>
    <x v="0"/>
    <x v="1"/>
    <s v="Situations Contoured Folding Chairs, 4/Set"/>
    <n v="99.372"/>
    <n v="2"/>
    <n v="0.3"/>
    <n v="-7.0979999999999919"/>
  </r>
  <r>
    <n v="5256"/>
    <x v="2607"/>
    <x v="1"/>
    <x v="616"/>
    <d v="2012-03-07T00:00:00"/>
    <s v="Second Class"/>
    <s v="AH-10195"/>
    <x v="124"/>
    <x v="1"/>
    <s v="United States"/>
    <s v="Bethlehem"/>
    <x v="9"/>
    <n v="18018"/>
    <x v="3"/>
    <s v="FUR-FU-10003247"/>
    <x v="0"/>
    <x v="5"/>
    <s v="36X48 HARDFLOOR CHAIRMAT"/>
    <n v="33.568000000000005"/>
    <n v="2"/>
    <n v="0.2"/>
    <n v="-5.4548000000000041"/>
  </r>
  <r>
    <n v="5257"/>
    <x v="2608"/>
    <x v="0"/>
    <x v="590"/>
    <d v="2013-08-15T00:00:00"/>
    <s v="Standard Class"/>
    <s v="CC-12145"/>
    <x v="230"/>
    <x v="0"/>
    <s v="United States"/>
    <s v="Oklahoma City"/>
    <x v="26"/>
    <n v="73120"/>
    <x v="2"/>
    <s v="OFF-PA-10003270"/>
    <x v="1"/>
    <x v="10"/>
    <s v="Xerox 1954"/>
    <n v="10.56"/>
    <n v="2"/>
    <n v="0"/>
    <n v="4.7519999999999998"/>
  </r>
  <r>
    <n v="5258"/>
    <x v="2609"/>
    <x v="3"/>
    <x v="1032"/>
    <d v="2014-01-09T00:00:00"/>
    <s v="Standard Class"/>
    <s v="DL-13315"/>
    <x v="111"/>
    <x v="0"/>
    <s v="United States"/>
    <s v="Rancho Cucamonga"/>
    <x v="1"/>
    <n v="91730"/>
    <x v="1"/>
    <s v="OFF-PA-10004735"/>
    <x v="1"/>
    <x v="10"/>
    <s v="Xerox 1905"/>
    <n v="38.880000000000003"/>
    <n v="6"/>
    <n v="0"/>
    <n v="18.662400000000002"/>
  </r>
  <r>
    <n v="5259"/>
    <x v="2610"/>
    <x v="3"/>
    <x v="449"/>
    <d v="2014-10-12T00:00:00"/>
    <s v="First Class"/>
    <s v="XP-21865"/>
    <x v="190"/>
    <x v="0"/>
    <s v="United States"/>
    <s v="Los Angeles"/>
    <x v="1"/>
    <n v="90032"/>
    <x v="1"/>
    <s v="OFF-PA-10001745"/>
    <x v="1"/>
    <x v="10"/>
    <s v="Wirebound Message Books, 2 7/8&quot; x 5&quot;, 3 Forms per Page"/>
    <n v="35.200000000000003"/>
    <n v="5"/>
    <n v="0"/>
    <n v="16.543999999999997"/>
  </r>
  <r>
    <n v="5260"/>
    <x v="2611"/>
    <x v="3"/>
    <x v="179"/>
    <d v="2014-10-27T00:00:00"/>
    <s v="Standard Class"/>
    <s v="MA-17560"/>
    <x v="15"/>
    <x v="2"/>
    <s v="United States"/>
    <s v="Philadelphia"/>
    <x v="9"/>
    <n v="19120"/>
    <x v="3"/>
    <s v="OFF-PA-10000176"/>
    <x v="1"/>
    <x v="10"/>
    <s v="Xerox 1887"/>
    <n v="45.527999999999999"/>
    <n v="3"/>
    <n v="0.2"/>
    <n v="15.934799999999997"/>
  </r>
  <r>
    <n v="5261"/>
    <x v="2612"/>
    <x v="2"/>
    <x v="557"/>
    <d v="2011-09-10T00:00:00"/>
    <s v="First Class"/>
    <s v="SZ-20035"/>
    <x v="449"/>
    <x v="2"/>
    <s v="United States"/>
    <s v="Houston"/>
    <x v="5"/>
    <n v="77036"/>
    <x v="2"/>
    <s v="TEC-PH-10000675"/>
    <x v="2"/>
    <x v="7"/>
    <s v="Panasonic KX TS3282B Corded phone"/>
    <n v="196.77600000000001"/>
    <n v="3"/>
    <n v="0.2"/>
    <n v="14.758199999999995"/>
  </r>
  <r>
    <n v="5262"/>
    <x v="2612"/>
    <x v="2"/>
    <x v="557"/>
    <d v="2011-09-10T00:00:00"/>
    <s v="First Class"/>
    <s v="SZ-20035"/>
    <x v="449"/>
    <x v="2"/>
    <s v="United States"/>
    <s v="Houston"/>
    <x v="5"/>
    <n v="77036"/>
    <x v="2"/>
    <s v="OFF-BI-10000050"/>
    <x v="1"/>
    <x v="8"/>
    <s v="Angle-D Binders with Locking Rings, Label Holders"/>
    <n v="2.9199999999999995"/>
    <n v="2"/>
    <n v="0.8"/>
    <n v="-4.8180000000000005"/>
  </r>
  <r>
    <n v="5263"/>
    <x v="2612"/>
    <x v="2"/>
    <x v="557"/>
    <d v="2011-09-10T00:00:00"/>
    <s v="First Class"/>
    <s v="SZ-20035"/>
    <x v="449"/>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x v="449"/>
    <x v="2"/>
    <s v="United States"/>
    <s v="Houston"/>
    <x v="5"/>
    <n v="77036"/>
    <x v="2"/>
    <s v="TEC-AC-10002718"/>
    <x v="2"/>
    <x v="11"/>
    <s v="Belkin Standard 104 key USB Keyboard"/>
    <n v="46.688000000000002"/>
    <n v="4"/>
    <n v="0.2"/>
    <n v="-2.9180000000000028"/>
  </r>
  <r>
    <n v="5265"/>
    <x v="2612"/>
    <x v="2"/>
    <x v="557"/>
    <d v="2011-09-10T00:00:00"/>
    <s v="First Class"/>
    <s v="SZ-20035"/>
    <x v="449"/>
    <x v="2"/>
    <s v="United States"/>
    <s v="Houston"/>
    <x v="5"/>
    <n v="77036"/>
    <x v="2"/>
    <s v="OFF-AR-10003179"/>
    <x v="1"/>
    <x v="6"/>
    <s v="Dixon Ticonderoga Core-Lock Colored Pencils"/>
    <n v="21.864000000000001"/>
    <n v="3"/>
    <n v="0.2"/>
    <n v="3.5528999999999984"/>
  </r>
  <r>
    <n v="5266"/>
    <x v="2613"/>
    <x v="3"/>
    <x v="1033"/>
    <d v="2014-10-04T00:00:00"/>
    <s v="First Class"/>
    <s v="CS-11845"/>
    <x v="688"/>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x v="688"/>
    <x v="1"/>
    <s v="United States"/>
    <s v="Seattle"/>
    <x v="4"/>
    <n v="98103"/>
    <x v="1"/>
    <s v="OFF-PA-10004039"/>
    <x v="1"/>
    <x v="10"/>
    <s v="Xerox 1882"/>
    <n v="167.94"/>
    <n v="3"/>
    <n v="0"/>
    <n v="82.290599999999998"/>
  </r>
  <r>
    <n v="5268"/>
    <x v="2613"/>
    <x v="3"/>
    <x v="1033"/>
    <d v="2014-10-04T00:00:00"/>
    <s v="First Class"/>
    <s v="CS-11845"/>
    <x v="688"/>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x v="414"/>
    <x v="2"/>
    <s v="United States"/>
    <s v="Yonkers"/>
    <x v="15"/>
    <n v="10701"/>
    <x v="3"/>
    <s v="TEC-MA-10003173"/>
    <x v="2"/>
    <x v="15"/>
    <s v="Hewlett-Packard 300S Scientific Calculator"/>
    <n v="52.44"/>
    <n v="4"/>
    <n v="0"/>
    <n v="24.122399999999995"/>
  </r>
  <r>
    <n v="5270"/>
    <x v="2615"/>
    <x v="3"/>
    <x v="220"/>
    <d v="2014-09-12T00:00:00"/>
    <s v="Same Day"/>
    <s v="CB-12025"/>
    <x v="90"/>
    <x v="0"/>
    <s v="United States"/>
    <s v="San Francisco"/>
    <x v="1"/>
    <n v="94110"/>
    <x v="1"/>
    <s v="FUR-FU-10000260"/>
    <x v="0"/>
    <x v="5"/>
    <s v="6&quot; Cubicle Wall Clock, Black"/>
    <n v="32.36"/>
    <n v="4"/>
    <n v="0"/>
    <n v="11.6496"/>
  </r>
  <r>
    <n v="5271"/>
    <x v="2615"/>
    <x v="3"/>
    <x v="220"/>
    <d v="2014-09-12T00:00:00"/>
    <s v="Same Day"/>
    <s v="CB-12025"/>
    <x v="90"/>
    <x v="0"/>
    <s v="United States"/>
    <s v="San Francisco"/>
    <x v="1"/>
    <n v="94110"/>
    <x v="1"/>
    <s v="OFF-AP-10004487"/>
    <x v="1"/>
    <x v="9"/>
    <s v="Kensington 4 Outlet MasterPiece Compact Power Control Center"/>
    <n v="406.59999999999997"/>
    <n v="5"/>
    <n v="0"/>
    <n v="113.84799999999998"/>
  </r>
  <r>
    <n v="5272"/>
    <x v="2616"/>
    <x v="3"/>
    <x v="1034"/>
    <d v="2014-01-17T00:00:00"/>
    <s v="Same Day"/>
    <s v="JO-15145"/>
    <x v="705"/>
    <x v="1"/>
    <s v="United States"/>
    <s v="Los Angeles"/>
    <x v="1"/>
    <n v="90008"/>
    <x v="1"/>
    <s v="FUR-FU-10001487"/>
    <x v="0"/>
    <x v="5"/>
    <s v="Eldon Expressions Wood and Plastic Desk Accessories, Cherry Wood"/>
    <n v="27.92"/>
    <n v="4"/>
    <n v="0"/>
    <n v="8.0967999999999982"/>
  </r>
  <r>
    <n v="5273"/>
    <x v="2616"/>
    <x v="3"/>
    <x v="1034"/>
    <d v="2014-01-17T00:00:00"/>
    <s v="Same Day"/>
    <s v="JO-15145"/>
    <x v="705"/>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x v="50"/>
    <x v="2"/>
    <s v="United States"/>
    <s v="Miami"/>
    <x v="2"/>
    <n v="33142"/>
    <x v="0"/>
    <s v="OFF-BI-10000145"/>
    <x v="1"/>
    <x v="8"/>
    <s v="Zipper Ring Binder Pockets"/>
    <n v="3.7440000000000007"/>
    <n v="4"/>
    <n v="0.7"/>
    <n v="-2.6207999999999991"/>
  </r>
  <r>
    <n v="5275"/>
    <x v="2618"/>
    <x v="1"/>
    <x v="209"/>
    <d v="2012-11-09T00:00:00"/>
    <s v="Second Class"/>
    <s v="SV-20785"/>
    <x v="647"/>
    <x v="0"/>
    <s v="United States"/>
    <s v="Burlington"/>
    <x v="42"/>
    <s v="05408"/>
    <x v="3"/>
    <s v="FUR-CH-10000595"/>
    <x v="0"/>
    <x v="1"/>
    <s v="Safco Contoured Stacking Chairs"/>
    <n v="715.2"/>
    <n v="3"/>
    <n v="0"/>
    <n v="178.79999999999998"/>
  </r>
  <r>
    <n v="5276"/>
    <x v="2619"/>
    <x v="3"/>
    <x v="817"/>
    <d v="2014-12-21T00:00:00"/>
    <s v="Standard Class"/>
    <s v="KL-16555"/>
    <x v="126"/>
    <x v="1"/>
    <s v="United States"/>
    <s v="Fayetteville"/>
    <x v="36"/>
    <n v="72701"/>
    <x v="0"/>
    <s v="TEC-AC-10004469"/>
    <x v="2"/>
    <x v="11"/>
    <s v="Microsoft Sculpt Comfort Mouse"/>
    <n v="159.80000000000001"/>
    <n v="4"/>
    <n v="0"/>
    <n v="70.312000000000012"/>
  </r>
  <r>
    <n v="5277"/>
    <x v="2619"/>
    <x v="3"/>
    <x v="817"/>
    <d v="2014-12-21T00:00:00"/>
    <s v="Standard Class"/>
    <s v="KL-16555"/>
    <x v="126"/>
    <x v="1"/>
    <s v="United States"/>
    <s v="Fayetteville"/>
    <x v="36"/>
    <n v="72701"/>
    <x v="0"/>
    <s v="TEC-AC-10003038"/>
    <x v="2"/>
    <x v="11"/>
    <s v="Kingston Digital DataTraveler 16GB USB 2.0"/>
    <n v="44.75"/>
    <n v="5"/>
    <n v="0"/>
    <n v="8.5024999999999942"/>
  </r>
  <r>
    <n v="5278"/>
    <x v="2620"/>
    <x v="2"/>
    <x v="103"/>
    <d v="2011-09-17T00:00:00"/>
    <s v="Standard Class"/>
    <s v="BC-11125"/>
    <x v="604"/>
    <x v="2"/>
    <s v="United States"/>
    <s v="Odessa"/>
    <x v="5"/>
    <n v="79762"/>
    <x v="2"/>
    <s v="FUR-CH-10004698"/>
    <x v="0"/>
    <x v="1"/>
    <s v="Padded Folding Chairs, Black, 4/Carton"/>
    <n v="340.11599999999999"/>
    <n v="6"/>
    <n v="0.3"/>
    <n v="-9.717599999999976"/>
  </r>
  <r>
    <n v="5279"/>
    <x v="2621"/>
    <x v="2"/>
    <x v="1035"/>
    <d v="2011-12-13T00:00:00"/>
    <s v="Standard Class"/>
    <s v="PO-18850"/>
    <x v="138"/>
    <x v="0"/>
    <s v="United States"/>
    <s v="Virginia Beach"/>
    <x v="17"/>
    <n v="23464"/>
    <x v="0"/>
    <s v="OFF-PA-10003641"/>
    <x v="1"/>
    <x v="10"/>
    <s v="Xerox 1909"/>
    <n v="105.52"/>
    <n v="4"/>
    <n v="0"/>
    <n v="48.539199999999994"/>
  </r>
  <r>
    <n v="5280"/>
    <x v="2622"/>
    <x v="3"/>
    <x v="210"/>
    <d v="2014-09-12T00:00:00"/>
    <s v="Standard Class"/>
    <s v="AG-10675"/>
    <x v="165"/>
    <x v="0"/>
    <s v="United States"/>
    <s v="Milwaukee"/>
    <x v="6"/>
    <n v="53209"/>
    <x v="2"/>
    <s v="TEC-AC-10002134"/>
    <x v="2"/>
    <x v="11"/>
    <s v="Rosewill 107 Normal Keys USB Wired Standard Keyboard"/>
    <n v="13.48"/>
    <n v="1"/>
    <n v="0"/>
    <n v="1.8872"/>
  </r>
  <r>
    <n v="5281"/>
    <x v="2623"/>
    <x v="3"/>
    <x v="566"/>
    <d v="2014-10-13T00:00:00"/>
    <s v="Standard Class"/>
    <s v="DB-13210"/>
    <x v="203"/>
    <x v="0"/>
    <s v="United States"/>
    <s v="Detroit"/>
    <x v="12"/>
    <n v="48234"/>
    <x v="2"/>
    <s v="OFF-ST-10001837"/>
    <x v="1"/>
    <x v="4"/>
    <s v="SAFCO Mobile Desk Side File, Wire Frame"/>
    <n v="85.52"/>
    <n v="2"/>
    <n v="0"/>
    <n v="22.235199999999999"/>
  </r>
  <r>
    <n v="5282"/>
    <x v="2624"/>
    <x v="1"/>
    <x v="577"/>
    <d v="2012-09-10T00:00:00"/>
    <s v="Standard Class"/>
    <s v="SP-20860"/>
    <x v="133"/>
    <x v="1"/>
    <s v="United States"/>
    <s v="Rochester"/>
    <x v="11"/>
    <n v="55901"/>
    <x v="2"/>
    <s v="FUR-FU-10001706"/>
    <x v="0"/>
    <x v="5"/>
    <s v="Longer-Life Soft White Bulbs"/>
    <n v="6.16"/>
    <n v="2"/>
    <n v="0"/>
    <n v="2.9567999999999999"/>
  </r>
  <r>
    <n v="5283"/>
    <x v="2624"/>
    <x v="1"/>
    <x v="577"/>
    <d v="2012-09-10T00:00:00"/>
    <s v="Standard Class"/>
    <s v="SP-20860"/>
    <x v="133"/>
    <x v="1"/>
    <s v="United States"/>
    <s v="Rochester"/>
    <x v="11"/>
    <n v="55901"/>
    <x v="2"/>
    <s v="OFF-PA-10001970"/>
    <x v="1"/>
    <x v="10"/>
    <s v="Xerox 1881"/>
    <n v="36.839999999999996"/>
    <n v="3"/>
    <n v="0"/>
    <n v="17.314799999999998"/>
  </r>
  <r>
    <n v="5284"/>
    <x v="2625"/>
    <x v="2"/>
    <x v="809"/>
    <d v="2011-04-04T00:00:00"/>
    <s v="Standard Class"/>
    <s v="Dl-13600"/>
    <x v="114"/>
    <x v="1"/>
    <s v="United States"/>
    <s v="Seattle"/>
    <x v="4"/>
    <n v="98105"/>
    <x v="1"/>
    <s v="OFF-ST-10002957"/>
    <x v="1"/>
    <x v="4"/>
    <s v="Sterilite Show Offs Storage Containers"/>
    <n v="15.84"/>
    <n v="3"/>
    <n v="0"/>
    <n v="0"/>
  </r>
  <r>
    <n v="5285"/>
    <x v="2625"/>
    <x v="2"/>
    <x v="809"/>
    <d v="2011-04-04T00:00:00"/>
    <s v="Standard Class"/>
    <s v="Dl-13600"/>
    <x v="114"/>
    <x v="1"/>
    <s v="United States"/>
    <s v="Seattle"/>
    <x v="4"/>
    <n v="98105"/>
    <x v="1"/>
    <s v="OFF-LA-10002312"/>
    <x v="1"/>
    <x v="2"/>
    <s v="Avery 490"/>
    <n v="44.400000000000006"/>
    <n v="3"/>
    <n v="0"/>
    <n v="22.200000000000003"/>
  </r>
  <r>
    <n v="5286"/>
    <x v="2626"/>
    <x v="3"/>
    <x v="1024"/>
    <d v="2014-05-07T00:00:00"/>
    <s v="First Class"/>
    <s v="LH-17020"/>
    <x v="293"/>
    <x v="0"/>
    <s v="United States"/>
    <s v="Louisville"/>
    <x v="22"/>
    <n v="80027"/>
    <x v="1"/>
    <s v="OFF-EN-10002600"/>
    <x v="1"/>
    <x v="12"/>
    <s v="Redi-Strip #10 Envelopes, 4 1/8 x 9 1/2"/>
    <n v="21.240000000000002"/>
    <n v="9"/>
    <n v="0.2"/>
    <n v="7.4339999999999993"/>
  </r>
  <r>
    <n v="5287"/>
    <x v="2626"/>
    <x v="3"/>
    <x v="1024"/>
    <d v="2014-05-07T00:00:00"/>
    <s v="First Class"/>
    <s v="LH-17020"/>
    <x v="293"/>
    <x v="0"/>
    <s v="United States"/>
    <s v="Louisville"/>
    <x v="22"/>
    <n v="80027"/>
    <x v="1"/>
    <s v="OFF-BI-10003274"/>
    <x v="1"/>
    <x v="8"/>
    <s v="Avery Durable Slant Ring Binders, No Labels"/>
    <n v="9.5520000000000014"/>
    <n v="8"/>
    <n v="0.7"/>
    <n v="-7.3231999999999999"/>
  </r>
  <r>
    <n v="5288"/>
    <x v="2626"/>
    <x v="3"/>
    <x v="1024"/>
    <d v="2014-05-07T00:00:00"/>
    <s v="First Class"/>
    <s v="LH-17020"/>
    <x v="293"/>
    <x v="0"/>
    <s v="United States"/>
    <s v="Louisville"/>
    <x v="22"/>
    <n v="80027"/>
    <x v="1"/>
    <s v="FUR-BO-10004467"/>
    <x v="0"/>
    <x v="0"/>
    <s v="Bestar Classic Bookcase"/>
    <n v="89.991000000000014"/>
    <n v="3"/>
    <n v="0.7"/>
    <n v="-152.9847"/>
  </r>
  <r>
    <n v="5289"/>
    <x v="2627"/>
    <x v="3"/>
    <x v="504"/>
    <d v="2014-05-06T00:00:00"/>
    <s v="Standard Class"/>
    <s v="AD-10180"/>
    <x v="57"/>
    <x v="2"/>
    <s v="United States"/>
    <s v="San Francisco"/>
    <x v="1"/>
    <n v="94122"/>
    <x v="1"/>
    <s v="OFF-PA-10000675"/>
    <x v="1"/>
    <x v="10"/>
    <s v="Xerox 1919"/>
    <n v="163.96"/>
    <n v="4"/>
    <n v="0"/>
    <n v="80.340400000000002"/>
  </r>
  <r>
    <n v="5290"/>
    <x v="2628"/>
    <x v="2"/>
    <x v="78"/>
    <d v="2011-09-15T00:00:00"/>
    <s v="Standard Class"/>
    <s v="KT-16465"/>
    <x v="446"/>
    <x v="0"/>
    <s v="United States"/>
    <s v="Houston"/>
    <x v="5"/>
    <n v="77036"/>
    <x v="2"/>
    <s v="OFF-PA-10002259"/>
    <x v="1"/>
    <x v="10"/>
    <s v="Geographics Note Cards, Blank, White, 8 1/2&quot; x 11&quot;"/>
    <n v="17.904"/>
    <n v="2"/>
    <n v="0.2"/>
    <n v="6.2664"/>
  </r>
  <r>
    <n v="5291"/>
    <x v="2628"/>
    <x v="2"/>
    <x v="78"/>
    <d v="2011-09-15T00:00:00"/>
    <s v="Standard Class"/>
    <s v="KT-16465"/>
    <x v="446"/>
    <x v="0"/>
    <s v="United States"/>
    <s v="Houston"/>
    <x v="5"/>
    <n v="77036"/>
    <x v="2"/>
    <s v="FUR-CH-10004287"/>
    <x v="0"/>
    <x v="1"/>
    <s v="SAFCO Arco Folding Chair"/>
    <n v="966.69999999999982"/>
    <n v="5"/>
    <n v="0.3"/>
    <n v="-13.810000000000116"/>
  </r>
  <r>
    <n v="5292"/>
    <x v="2628"/>
    <x v="2"/>
    <x v="78"/>
    <d v="2011-09-15T00:00:00"/>
    <s v="Standard Class"/>
    <s v="KT-16465"/>
    <x v="446"/>
    <x v="0"/>
    <s v="United States"/>
    <s v="Houston"/>
    <x v="5"/>
    <n v="77036"/>
    <x v="2"/>
    <s v="OFF-PA-10000482"/>
    <x v="1"/>
    <x v="10"/>
    <s v="Snap-A-Way Black Print Carbonless Ruled Speed Letter, Triplicate"/>
    <n v="182.11199999999999"/>
    <n v="6"/>
    <n v="0.2"/>
    <n v="61.46279999999998"/>
  </r>
  <r>
    <n v="5293"/>
    <x v="2629"/>
    <x v="3"/>
    <x v="308"/>
    <d v="2014-06-24T00:00:00"/>
    <s v="First Class"/>
    <s v="PJ-19015"/>
    <x v="307"/>
    <x v="0"/>
    <s v="United States"/>
    <s v="Miami"/>
    <x v="2"/>
    <n v="33180"/>
    <x v="0"/>
    <s v="OFF-ST-10004835"/>
    <x v="1"/>
    <x v="4"/>
    <s v="Plastic Stacking Crates &amp; Casters"/>
    <n v="4.4640000000000004"/>
    <n v="1"/>
    <n v="0.2"/>
    <n v="0.33479999999999999"/>
  </r>
  <r>
    <n v="5294"/>
    <x v="2630"/>
    <x v="1"/>
    <x v="207"/>
    <d v="2012-12-30T00:00:00"/>
    <s v="Standard Class"/>
    <s v="MC-18100"/>
    <x v="498"/>
    <x v="0"/>
    <s v="United States"/>
    <s v="Medina"/>
    <x v="24"/>
    <n v="44256"/>
    <x v="3"/>
    <s v="FUR-TA-10004086"/>
    <x v="0"/>
    <x v="3"/>
    <s v="KI Adjustable-Height Table"/>
    <n v="51.588000000000001"/>
    <n v="1"/>
    <n v="0.4"/>
    <n v="-15.476400000000005"/>
  </r>
  <r>
    <n v="5295"/>
    <x v="2631"/>
    <x v="3"/>
    <x v="733"/>
    <d v="2014-08-20T00:00:00"/>
    <s v="Standard Class"/>
    <s v="BO-11350"/>
    <x v="635"/>
    <x v="1"/>
    <s v="United States"/>
    <s v="Roseville"/>
    <x v="11"/>
    <n v="55113"/>
    <x v="2"/>
    <s v="OFF-LA-10000305"/>
    <x v="1"/>
    <x v="2"/>
    <s v="Avery 495"/>
    <n v="50.4"/>
    <n v="8"/>
    <n v="0"/>
    <n v="23.183999999999997"/>
  </r>
  <r>
    <n v="5296"/>
    <x v="2632"/>
    <x v="3"/>
    <x v="168"/>
    <d v="2014-03-10T00:00:00"/>
    <s v="Standard Class"/>
    <s v="DP-13000"/>
    <x v="24"/>
    <x v="0"/>
    <s v="United States"/>
    <s v="Houston"/>
    <x v="5"/>
    <n v="77041"/>
    <x v="2"/>
    <s v="OFF-PA-10000806"/>
    <x v="1"/>
    <x v="10"/>
    <s v="Xerox 1934"/>
    <n v="89.567999999999998"/>
    <n v="2"/>
    <n v="0.2"/>
    <n v="32.468400000000003"/>
  </r>
  <r>
    <n v="5297"/>
    <x v="2633"/>
    <x v="3"/>
    <x v="944"/>
    <d v="2014-08-01T00:00:00"/>
    <s v="Standard Class"/>
    <s v="TM-21490"/>
    <x v="746"/>
    <x v="0"/>
    <s v="United States"/>
    <s v="Yonkers"/>
    <x v="15"/>
    <n v="10701"/>
    <x v="3"/>
    <s v="FUR-FU-10004018"/>
    <x v="0"/>
    <x v="5"/>
    <s v="Tensor Computer Mounted Lamp"/>
    <n v="14.89"/>
    <n v="1"/>
    <n v="0"/>
    <n v="4.0203000000000007"/>
  </r>
  <r>
    <n v="5298"/>
    <x v="2633"/>
    <x v="3"/>
    <x v="944"/>
    <d v="2014-08-01T00:00:00"/>
    <s v="Standard Class"/>
    <s v="TM-21490"/>
    <x v="746"/>
    <x v="0"/>
    <s v="United States"/>
    <s v="Yonkers"/>
    <x v="15"/>
    <n v="10701"/>
    <x v="3"/>
    <s v="TEC-PH-10002660"/>
    <x v="2"/>
    <x v="7"/>
    <s v="Nortel Networks T7316 E Nt8 B27"/>
    <n v="543.91999999999996"/>
    <n v="8"/>
    <n v="0"/>
    <n v="135.98000000000002"/>
  </r>
  <r>
    <n v="5299"/>
    <x v="2634"/>
    <x v="0"/>
    <x v="713"/>
    <d v="2013-09-27T00:00:00"/>
    <s v="First Class"/>
    <s v="DV-13045"/>
    <x v="1"/>
    <x v="1"/>
    <s v="United States"/>
    <s v="San Diego"/>
    <x v="1"/>
    <n v="92037"/>
    <x v="1"/>
    <s v="OFF-EN-10001509"/>
    <x v="1"/>
    <x v="12"/>
    <s v="Poly String Tie Envelopes"/>
    <n v="4.08"/>
    <n v="2"/>
    <n v="0"/>
    <n v="1.9175999999999997"/>
  </r>
  <r>
    <n v="5300"/>
    <x v="2634"/>
    <x v="0"/>
    <x v="713"/>
    <d v="2013-09-27T00:00:00"/>
    <s v="First Class"/>
    <s v="DV-13045"/>
    <x v="1"/>
    <x v="1"/>
    <s v="United States"/>
    <s v="San Diego"/>
    <x v="1"/>
    <n v="92037"/>
    <x v="1"/>
    <s v="OFF-LA-10003148"/>
    <x v="1"/>
    <x v="2"/>
    <s v="Avery 51"/>
    <n v="18.899999999999999"/>
    <n v="3"/>
    <n v="0"/>
    <n v="8.6939999999999991"/>
  </r>
  <r>
    <n v="5301"/>
    <x v="2635"/>
    <x v="0"/>
    <x v="198"/>
    <d v="2013-06-04T00:00:00"/>
    <s v="Standard Class"/>
    <s v="AH-10690"/>
    <x v="706"/>
    <x v="1"/>
    <s v="United States"/>
    <s v="Springfield"/>
    <x v="17"/>
    <n v="22153"/>
    <x v="0"/>
    <s v="FUR-TA-10002645"/>
    <x v="0"/>
    <x v="3"/>
    <s v="Hon Rectangular Conference Tables"/>
    <n v="2275.5"/>
    <n v="10"/>
    <n v="0"/>
    <n v="386.83499999999981"/>
  </r>
  <r>
    <n v="5302"/>
    <x v="2635"/>
    <x v="0"/>
    <x v="198"/>
    <d v="2013-06-04T00:00:00"/>
    <s v="Standard Class"/>
    <s v="AH-10690"/>
    <x v="706"/>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x v="706"/>
    <x v="1"/>
    <s v="United States"/>
    <s v="Springfield"/>
    <x v="17"/>
    <n v="22153"/>
    <x v="0"/>
    <s v="OFF-LA-10001297"/>
    <x v="1"/>
    <x v="2"/>
    <s v="Avery 473"/>
    <n v="62.099999999999994"/>
    <n v="6"/>
    <n v="0"/>
    <n v="29.808"/>
  </r>
  <r>
    <n v="5304"/>
    <x v="2636"/>
    <x v="2"/>
    <x v="912"/>
    <d v="2011-11-20T00:00:00"/>
    <s v="Standard Class"/>
    <s v="AB-10165"/>
    <x v="269"/>
    <x v="0"/>
    <s v="United States"/>
    <s v="Decatur"/>
    <x v="10"/>
    <n v="62521"/>
    <x v="2"/>
    <s v="FUR-CH-10002017"/>
    <x v="0"/>
    <x v="1"/>
    <s v="SAFCO Optional Arm Kit for Workspace Cribbage Stacking Chair"/>
    <n v="37.295999999999999"/>
    <n v="2"/>
    <n v="0.3"/>
    <n v="-1.0656000000000017"/>
  </r>
  <r>
    <n v="5305"/>
    <x v="2637"/>
    <x v="2"/>
    <x v="158"/>
    <d v="2011-09-23T00:00:00"/>
    <s v="First Class"/>
    <s v="JS-15940"/>
    <x v="185"/>
    <x v="2"/>
    <s v="United States"/>
    <s v="Garland"/>
    <x v="5"/>
    <n v="75043"/>
    <x v="2"/>
    <s v="FUR-FU-10001546"/>
    <x v="0"/>
    <x v="5"/>
    <s v="Dana Swing-Arm Lamps"/>
    <n v="8.5440000000000005"/>
    <n v="2"/>
    <n v="0.6"/>
    <n v="-7.4759999999999991"/>
  </r>
  <r>
    <n v="5306"/>
    <x v="2638"/>
    <x v="0"/>
    <x v="823"/>
    <d v="2013-02-26T00:00:00"/>
    <s v="Standard Class"/>
    <s v="BV-11245"/>
    <x v="296"/>
    <x v="1"/>
    <s v="United States"/>
    <s v="Oceanside"/>
    <x v="15"/>
    <n v="11572"/>
    <x v="3"/>
    <s v="FUR-FU-10000629"/>
    <x v="0"/>
    <x v="5"/>
    <s v="9-3/4 Diameter Round Wall Clock"/>
    <n v="68.949999999999989"/>
    <n v="5"/>
    <n v="0"/>
    <n v="28.959000000000003"/>
  </r>
  <r>
    <n v="5307"/>
    <x v="2638"/>
    <x v="0"/>
    <x v="823"/>
    <d v="2013-02-26T00:00:00"/>
    <s v="Standard Class"/>
    <s v="BV-11245"/>
    <x v="296"/>
    <x v="1"/>
    <s v="United States"/>
    <s v="Oceanside"/>
    <x v="15"/>
    <n v="11572"/>
    <x v="3"/>
    <s v="OFF-ST-10000036"/>
    <x v="1"/>
    <x v="4"/>
    <s v="Recycled Data-Pak for Archival Bound Computer Printouts, 12-1/2 x 12-1/2 x 16"/>
    <n v="296.37"/>
    <n v="3"/>
    <n v="0"/>
    <n v="80.019899999999993"/>
  </r>
  <r>
    <n v="5308"/>
    <x v="2638"/>
    <x v="0"/>
    <x v="823"/>
    <d v="2013-02-26T00:00:00"/>
    <s v="Standard Class"/>
    <s v="BV-11245"/>
    <x v="296"/>
    <x v="1"/>
    <s v="United States"/>
    <s v="Oceanside"/>
    <x v="15"/>
    <n v="11572"/>
    <x v="3"/>
    <s v="TEC-PH-10002583"/>
    <x v="2"/>
    <x v="7"/>
    <s v="iOttie HLCRIO102 Car Mount"/>
    <n v="39.979999999999997"/>
    <n v="2"/>
    <n v="0"/>
    <n v="1.9989999999999952"/>
  </r>
  <r>
    <n v="5309"/>
    <x v="2639"/>
    <x v="3"/>
    <x v="123"/>
    <d v="2014-11-22T00:00:00"/>
    <s v="First Class"/>
    <s v="NC-18415"/>
    <x v="720"/>
    <x v="0"/>
    <s v="United States"/>
    <s v="Houston"/>
    <x v="5"/>
    <n v="77095"/>
    <x v="2"/>
    <s v="FUR-CH-10003774"/>
    <x v="0"/>
    <x v="1"/>
    <s v="Global Wood Trimmed Manager's Task Chair, Khaki"/>
    <n v="191.05799999999999"/>
    <n v="3"/>
    <n v="0.3"/>
    <n v="-46.399800000000013"/>
  </r>
  <r>
    <n v="5310"/>
    <x v="2639"/>
    <x v="3"/>
    <x v="123"/>
    <d v="2014-11-22T00:00:00"/>
    <s v="First Class"/>
    <s v="NC-18415"/>
    <x v="720"/>
    <x v="0"/>
    <s v="United States"/>
    <s v="Houston"/>
    <x v="5"/>
    <n v="77095"/>
    <x v="2"/>
    <s v="OFF-AR-10003876"/>
    <x v="1"/>
    <x v="6"/>
    <s v="Avery Hi-Liter GlideStik Fluorescent Highlighter, Yellow Ink"/>
    <n v="13.040000000000001"/>
    <n v="5"/>
    <n v="0.2"/>
    <n v="3.9120000000000004"/>
  </r>
  <r>
    <n v="5311"/>
    <x v="2639"/>
    <x v="3"/>
    <x v="123"/>
    <d v="2014-11-22T00:00:00"/>
    <s v="First Class"/>
    <s v="NC-18415"/>
    <x v="720"/>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x v="711"/>
    <x v="2"/>
    <s v="United States"/>
    <s v="Greenville"/>
    <x v="3"/>
    <n v="27834"/>
    <x v="0"/>
    <s v="OFF-LA-10004559"/>
    <x v="1"/>
    <x v="2"/>
    <s v="Avery 49"/>
    <n v="9.2159999999999993"/>
    <n v="4"/>
    <n v="0.2"/>
    <n v="3.3408000000000002"/>
  </r>
  <r>
    <n v="5313"/>
    <x v="2640"/>
    <x v="0"/>
    <x v="1036"/>
    <d v="2013-08-28T00:00:00"/>
    <s v="Standard Class"/>
    <s v="SU-20665"/>
    <x v="711"/>
    <x v="2"/>
    <s v="United States"/>
    <s v="Greenville"/>
    <x v="3"/>
    <n v="27834"/>
    <x v="0"/>
    <s v="OFF-SU-10002573"/>
    <x v="1"/>
    <x v="14"/>
    <s v="Acme 10&quot; Easy Grip Assistive Scissors"/>
    <n v="28.048000000000002"/>
    <n v="2"/>
    <n v="0.2"/>
    <n v="3.5059999999999967"/>
  </r>
  <r>
    <n v="5314"/>
    <x v="2641"/>
    <x v="3"/>
    <x v="504"/>
    <d v="2014-05-06T00:00:00"/>
    <s v="Standard Class"/>
    <s v="DJ-13510"/>
    <x v="137"/>
    <x v="1"/>
    <s v="United States"/>
    <s v="San Francisco"/>
    <x v="1"/>
    <n v="94110"/>
    <x v="1"/>
    <s v="FUR-FU-10000222"/>
    <x v="0"/>
    <x v="5"/>
    <s v="Seth Thomas 16&quot; Steel Case Clock"/>
    <n v="64.959999999999994"/>
    <n v="2"/>
    <n v="0"/>
    <n v="21.436799999999998"/>
  </r>
  <r>
    <n v="5315"/>
    <x v="2641"/>
    <x v="3"/>
    <x v="504"/>
    <d v="2014-05-06T00:00:00"/>
    <s v="Standard Class"/>
    <s v="DJ-13510"/>
    <x v="137"/>
    <x v="1"/>
    <s v="United States"/>
    <s v="San Francisco"/>
    <x v="1"/>
    <n v="94110"/>
    <x v="1"/>
    <s v="OFF-EN-10001219"/>
    <x v="1"/>
    <x v="12"/>
    <s v="#10- 4 1/8&quot; x 9 1/2&quot; Security-Tint Envelopes"/>
    <n v="30.56"/>
    <n v="4"/>
    <n v="0"/>
    <n v="14.974399999999999"/>
  </r>
  <r>
    <n v="5316"/>
    <x v="2642"/>
    <x v="0"/>
    <x v="440"/>
    <d v="2013-05-09T00:00:00"/>
    <s v="Standard Class"/>
    <s v="DL-12865"/>
    <x v="297"/>
    <x v="0"/>
    <s v="United States"/>
    <s v="Greensboro"/>
    <x v="3"/>
    <n v="27405"/>
    <x v="0"/>
    <s v="FUR-CH-10002304"/>
    <x v="0"/>
    <x v="1"/>
    <s v="Global Stack Chair without Arms, Black"/>
    <n v="187.05600000000001"/>
    <n v="9"/>
    <n v="0.2"/>
    <n v="11.69100000000001"/>
  </r>
  <r>
    <n v="5317"/>
    <x v="2643"/>
    <x v="3"/>
    <x v="280"/>
    <d v="2014-10-06T00:00:00"/>
    <s v="First Class"/>
    <s v="Dp-13240"/>
    <x v="656"/>
    <x v="2"/>
    <s v="United States"/>
    <s v="Knoxville"/>
    <x v="18"/>
    <n v="37918"/>
    <x v="0"/>
    <s v="FUR-FU-10002364"/>
    <x v="0"/>
    <x v="5"/>
    <s v="Eldon Expressions Wood Desk Accessories, Oak"/>
    <n v="11.808"/>
    <n v="2"/>
    <n v="0.2"/>
    <n v="1.3283999999999985"/>
  </r>
  <r>
    <n v="5318"/>
    <x v="2643"/>
    <x v="3"/>
    <x v="280"/>
    <d v="2014-10-06T00:00:00"/>
    <s v="First Class"/>
    <s v="Dp-13240"/>
    <x v="656"/>
    <x v="2"/>
    <s v="United States"/>
    <s v="Knoxville"/>
    <x v="18"/>
    <n v="37918"/>
    <x v="0"/>
    <s v="FUR-FU-10004864"/>
    <x v="0"/>
    <x v="5"/>
    <s v="Eldon 500 Class Desk Accessories"/>
    <n v="9.6560000000000006"/>
    <n v="1"/>
    <n v="0.2"/>
    <n v="1.5691000000000002"/>
  </r>
  <r>
    <n v="5319"/>
    <x v="2643"/>
    <x v="3"/>
    <x v="280"/>
    <d v="2014-10-06T00:00:00"/>
    <s v="First Class"/>
    <s v="Dp-13240"/>
    <x v="656"/>
    <x v="2"/>
    <s v="United States"/>
    <s v="Knoxville"/>
    <x v="18"/>
    <n v="37918"/>
    <x v="0"/>
    <s v="OFF-PA-10003172"/>
    <x v="1"/>
    <x v="10"/>
    <s v="Xerox 1996"/>
    <n v="20.736000000000004"/>
    <n v="4"/>
    <n v="0.2"/>
    <n v="7.2576000000000001"/>
  </r>
  <r>
    <n v="5320"/>
    <x v="2643"/>
    <x v="3"/>
    <x v="280"/>
    <d v="2014-10-06T00:00:00"/>
    <s v="First Class"/>
    <s v="Dp-13240"/>
    <x v="656"/>
    <x v="2"/>
    <s v="United States"/>
    <s v="Knoxville"/>
    <x v="18"/>
    <n v="37918"/>
    <x v="0"/>
    <s v="OFF-BI-10000977"/>
    <x v="1"/>
    <x v="8"/>
    <s v="Ibico Plastic Spiral Binding Combs"/>
    <n v="27.360000000000003"/>
    <n v="3"/>
    <n v="0.7"/>
    <n v="-21.887999999999991"/>
  </r>
  <r>
    <n v="5321"/>
    <x v="2643"/>
    <x v="3"/>
    <x v="280"/>
    <d v="2014-10-06T00:00:00"/>
    <s v="First Class"/>
    <s v="Dp-13240"/>
    <x v="656"/>
    <x v="2"/>
    <s v="United States"/>
    <s v="Knoxville"/>
    <x v="18"/>
    <n v="37918"/>
    <x v="0"/>
    <s v="FUR-TA-10000198"/>
    <x v="0"/>
    <x v="3"/>
    <s v="Chromcraft Bull-Nose Wood Oval Conference Tables &amp; Bases"/>
    <n v="2314.116"/>
    <n v="7"/>
    <n v="0.4"/>
    <n v="-1002.7836000000001"/>
  </r>
  <r>
    <n v="5322"/>
    <x v="2643"/>
    <x v="3"/>
    <x v="280"/>
    <d v="2014-10-06T00:00:00"/>
    <s v="First Class"/>
    <s v="Dp-13240"/>
    <x v="656"/>
    <x v="2"/>
    <s v="United States"/>
    <s v="Knoxville"/>
    <x v="18"/>
    <n v="37918"/>
    <x v="0"/>
    <s v="OFF-BI-10003984"/>
    <x v="1"/>
    <x v="8"/>
    <s v="Lock-Up Easel 'Spel-Binder'"/>
    <n v="34.236000000000004"/>
    <n v="4"/>
    <n v="0.7"/>
    <n v="-26.247599999999998"/>
  </r>
  <r>
    <n v="5323"/>
    <x v="2643"/>
    <x v="3"/>
    <x v="280"/>
    <d v="2014-10-06T00:00:00"/>
    <s v="First Class"/>
    <s v="Dp-13240"/>
    <x v="656"/>
    <x v="2"/>
    <s v="United States"/>
    <s v="Knoxville"/>
    <x v="18"/>
    <n v="37918"/>
    <x v="0"/>
    <s v="FUR-FU-10003691"/>
    <x v="0"/>
    <x v="5"/>
    <s v="Eldon Image Series Desk Accessories, Ebony"/>
    <n v="19.760000000000002"/>
    <n v="2"/>
    <n v="0.2"/>
    <n v="5.9279999999999999"/>
  </r>
  <r>
    <n v="5324"/>
    <x v="2644"/>
    <x v="3"/>
    <x v="65"/>
    <d v="2014-09-24T00:00:00"/>
    <s v="Second Class"/>
    <s v="TM-21010"/>
    <x v="612"/>
    <x v="0"/>
    <s v="United States"/>
    <s v="Grand Island"/>
    <x v="8"/>
    <n v="68801"/>
    <x v="2"/>
    <s v="OFF-PA-10004082"/>
    <x v="1"/>
    <x v="10"/>
    <s v="Adams Telephone Message Book w/Frequently-Called Numbers Space, 400 Messages per Book"/>
    <n v="15.96"/>
    <n v="2"/>
    <n v="0"/>
    <n v="7.98"/>
  </r>
  <r>
    <n v="5325"/>
    <x v="2645"/>
    <x v="1"/>
    <x v="784"/>
    <d v="2012-12-09T00:00:00"/>
    <s v="Standard Class"/>
    <s v="TZ-21580"/>
    <x v="356"/>
    <x v="0"/>
    <s v="United States"/>
    <s v="Lakewood"/>
    <x v="1"/>
    <n v="90712"/>
    <x v="1"/>
    <s v="OFF-AR-10003723"/>
    <x v="1"/>
    <x v="6"/>
    <s v="Avery Hi-Liter Fluorescent Desk Style Markers"/>
    <n v="16.899999999999999"/>
    <n v="5"/>
    <n v="0"/>
    <n v="6.2530000000000001"/>
  </r>
  <r>
    <n v="5326"/>
    <x v="2645"/>
    <x v="1"/>
    <x v="784"/>
    <d v="2012-12-09T00:00:00"/>
    <s v="Standard Class"/>
    <s v="TZ-21580"/>
    <x v="356"/>
    <x v="0"/>
    <s v="United States"/>
    <s v="Lakewood"/>
    <x v="1"/>
    <n v="90712"/>
    <x v="1"/>
    <s v="FUR-FU-10004270"/>
    <x v="0"/>
    <x v="5"/>
    <s v="Eldon Image Series Desk Accessories, Burgundy"/>
    <n v="25.08"/>
    <n v="6"/>
    <n v="0"/>
    <n v="9.0288000000000004"/>
  </r>
  <r>
    <n v="5327"/>
    <x v="2646"/>
    <x v="1"/>
    <x v="184"/>
    <d v="2012-01-22T00:00:00"/>
    <s v="Standard Class"/>
    <s v="SC-20260"/>
    <x v="609"/>
    <x v="1"/>
    <s v="United States"/>
    <s v="Lawrence"/>
    <x v="31"/>
    <n v="1841"/>
    <x v="3"/>
    <s v="OFF-AR-10003183"/>
    <x v="1"/>
    <x v="6"/>
    <s v="Avery Fluorescent Highlighter Four-Color Set"/>
    <n v="6.68"/>
    <n v="2"/>
    <n v="0"/>
    <n v="2.0039999999999996"/>
  </r>
  <r>
    <n v="5328"/>
    <x v="2647"/>
    <x v="2"/>
    <x v="1037"/>
    <d v="2011-01-09T00:00:00"/>
    <s v="Second Class"/>
    <s v="LS-17230"/>
    <x v="721"/>
    <x v="0"/>
    <s v="United States"/>
    <s v="Los Angeles"/>
    <x v="1"/>
    <n v="90049"/>
    <x v="1"/>
    <s v="OFF-PA-10002005"/>
    <x v="1"/>
    <x v="10"/>
    <s v="Xerox 225"/>
    <n v="19.440000000000001"/>
    <n v="3"/>
    <n v="0"/>
    <n v="9.3312000000000008"/>
  </r>
  <r>
    <n v="5329"/>
    <x v="2648"/>
    <x v="1"/>
    <x v="616"/>
    <d v="2012-03-09T00:00:00"/>
    <s v="Standard Class"/>
    <s v="MV-18190"/>
    <x v="160"/>
    <x v="0"/>
    <s v="United States"/>
    <s v="Houston"/>
    <x v="5"/>
    <n v="77036"/>
    <x v="2"/>
    <s v="TEC-PH-10000149"/>
    <x v="2"/>
    <x v="7"/>
    <s v="Cisco SPA525G2 IP Phone - Wireless"/>
    <n v="31.92"/>
    <n v="2"/>
    <n v="0.2"/>
    <n v="2.3939999999999984"/>
  </r>
  <r>
    <n v="5330"/>
    <x v="2649"/>
    <x v="0"/>
    <x v="591"/>
    <d v="2013-12-29T00:00:00"/>
    <s v="Second Class"/>
    <s v="BD-11620"/>
    <x v="379"/>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x v="610"/>
    <x v="0"/>
    <s v="United States"/>
    <s v="New York City"/>
    <x v="15"/>
    <n v="10011"/>
    <x v="3"/>
    <s v="FUR-FU-10004748"/>
    <x v="0"/>
    <x v="5"/>
    <s v="Howard Miller 16&quot; Diameter Gallery Wall Clock"/>
    <n v="63.94"/>
    <n v="1"/>
    <n v="0"/>
    <n v="24.936599999999999"/>
  </r>
  <r>
    <n v="5332"/>
    <x v="2650"/>
    <x v="0"/>
    <x v="913"/>
    <d v="2013-09-09T00:00:00"/>
    <s v="Standard Class"/>
    <s v="CV-12295"/>
    <x v="610"/>
    <x v="0"/>
    <s v="United States"/>
    <s v="New York City"/>
    <x v="15"/>
    <n v="10011"/>
    <x v="3"/>
    <s v="OFF-BI-10001460"/>
    <x v="1"/>
    <x v="8"/>
    <s v="Plastic Binding Combs"/>
    <n v="60.600000000000009"/>
    <n v="5"/>
    <n v="0.2"/>
    <n v="20.452499999999997"/>
  </r>
  <r>
    <n v="5333"/>
    <x v="2650"/>
    <x v="0"/>
    <x v="913"/>
    <d v="2013-09-09T00:00:00"/>
    <s v="Standard Class"/>
    <s v="CV-12295"/>
    <x v="610"/>
    <x v="0"/>
    <s v="United States"/>
    <s v="New York City"/>
    <x v="15"/>
    <n v="10011"/>
    <x v="3"/>
    <s v="OFF-SU-10002503"/>
    <x v="1"/>
    <x v="14"/>
    <s v="Acme Preferred Stainless Steel Scissors"/>
    <n v="22.72"/>
    <n v="4"/>
    <n v="0"/>
    <n v="6.5887999999999991"/>
  </r>
  <r>
    <n v="5334"/>
    <x v="2651"/>
    <x v="2"/>
    <x v="86"/>
    <d v="2011-09-01T00:00:00"/>
    <s v="Standard Class"/>
    <s v="KB-16315"/>
    <x v="41"/>
    <x v="0"/>
    <s v="United States"/>
    <s v="Newark"/>
    <x v="13"/>
    <n v="19711"/>
    <x v="3"/>
    <s v="FUR-FU-10001731"/>
    <x v="0"/>
    <x v="5"/>
    <s v="Acrylic Self-Standing Desk Frames"/>
    <n v="10.68"/>
    <n v="4"/>
    <n v="0"/>
    <n v="4.0583999999999998"/>
  </r>
  <r>
    <n v="5335"/>
    <x v="2651"/>
    <x v="2"/>
    <x v="86"/>
    <d v="2011-09-01T00:00:00"/>
    <s v="Standard Class"/>
    <s v="KB-16315"/>
    <x v="41"/>
    <x v="0"/>
    <s v="United States"/>
    <s v="Newark"/>
    <x v="13"/>
    <n v="19711"/>
    <x v="3"/>
    <s v="OFF-PA-10002160"/>
    <x v="1"/>
    <x v="10"/>
    <s v="Xerox 1978"/>
    <n v="17.34"/>
    <n v="3"/>
    <n v="0"/>
    <n v="8.4966000000000008"/>
  </r>
  <r>
    <n v="5336"/>
    <x v="2651"/>
    <x v="2"/>
    <x v="86"/>
    <d v="2011-09-01T00:00:00"/>
    <s v="Standard Class"/>
    <s v="KB-16315"/>
    <x v="41"/>
    <x v="0"/>
    <s v="United States"/>
    <s v="Newark"/>
    <x v="13"/>
    <n v="19711"/>
    <x v="3"/>
    <s v="OFF-PA-10002659"/>
    <x v="1"/>
    <x v="10"/>
    <s v="Avoid Verbal Orders Carbonless Minifold Book"/>
    <n v="3.38"/>
    <n v="1"/>
    <n v="0"/>
    <n v="1.5547999999999997"/>
  </r>
  <r>
    <n v="5337"/>
    <x v="2652"/>
    <x v="1"/>
    <x v="1031"/>
    <d v="2012-05-25T00:00:00"/>
    <s v="Standard Class"/>
    <s v="ME-18010"/>
    <x v="545"/>
    <x v="1"/>
    <s v="United States"/>
    <s v="Seattle"/>
    <x v="4"/>
    <n v="98105"/>
    <x v="1"/>
    <s v="OFF-BI-10001636"/>
    <x v="1"/>
    <x v="8"/>
    <s v="Ibico Plastic and Wire Spiral Binding Combs"/>
    <n v="26.975999999999999"/>
    <n v="4"/>
    <n v="0.2"/>
    <n v="8.767199999999999"/>
  </r>
  <r>
    <n v="5338"/>
    <x v="2653"/>
    <x v="3"/>
    <x v="524"/>
    <d v="2014-10-22T00:00:00"/>
    <s v="Standard Class"/>
    <s v="AJ-10780"/>
    <x v="321"/>
    <x v="1"/>
    <s v="United States"/>
    <s v="Scottsdale"/>
    <x v="16"/>
    <n v="85254"/>
    <x v="1"/>
    <s v="OFF-PA-10000062"/>
    <x v="1"/>
    <x v="10"/>
    <s v="Green Bar Computer Printout Paper"/>
    <n v="307.77600000000001"/>
    <n v="7"/>
    <n v="0.2"/>
    <n v="111.5688"/>
  </r>
  <r>
    <n v="5339"/>
    <x v="2654"/>
    <x v="1"/>
    <x v="529"/>
    <d v="2012-11-14T00:00:00"/>
    <s v="Second Class"/>
    <s v="DV-13465"/>
    <x v="231"/>
    <x v="0"/>
    <s v="United States"/>
    <s v="Oceanside"/>
    <x v="15"/>
    <n v="11572"/>
    <x v="3"/>
    <s v="OFF-ST-10002554"/>
    <x v="1"/>
    <x v="4"/>
    <s v="Tennsco Industrial Shelving"/>
    <n v="244.54999999999998"/>
    <n v="5"/>
    <n v="0"/>
    <n v="4.8910000000000053"/>
  </r>
  <r>
    <n v="5340"/>
    <x v="2654"/>
    <x v="1"/>
    <x v="529"/>
    <d v="2012-11-14T00:00:00"/>
    <s v="Second Class"/>
    <s v="DV-13465"/>
    <x v="231"/>
    <x v="0"/>
    <s v="United States"/>
    <s v="Oceanside"/>
    <x v="15"/>
    <n v="11572"/>
    <x v="3"/>
    <s v="OFF-EN-10001509"/>
    <x v="1"/>
    <x v="12"/>
    <s v="Poly String Tie Envelopes"/>
    <n v="12.24"/>
    <n v="6"/>
    <n v="0"/>
    <n v="5.7527999999999988"/>
  </r>
  <r>
    <n v="5341"/>
    <x v="2654"/>
    <x v="1"/>
    <x v="529"/>
    <d v="2012-11-14T00:00:00"/>
    <s v="Second Class"/>
    <s v="DV-13465"/>
    <x v="231"/>
    <x v="0"/>
    <s v="United States"/>
    <s v="Oceanside"/>
    <x v="15"/>
    <n v="11572"/>
    <x v="3"/>
    <s v="TEC-AC-10002018"/>
    <x v="2"/>
    <x v="11"/>
    <s v="AmazonBasics 3-Button USB Wired Mouse"/>
    <n v="13.98"/>
    <n v="2"/>
    <n v="0"/>
    <n v="6.011400000000001"/>
  </r>
  <r>
    <n v="5342"/>
    <x v="2654"/>
    <x v="1"/>
    <x v="529"/>
    <d v="2012-11-14T00:00:00"/>
    <s v="Second Class"/>
    <s v="DV-13465"/>
    <x v="231"/>
    <x v="0"/>
    <s v="United States"/>
    <s v="Oceanside"/>
    <x v="15"/>
    <n v="11572"/>
    <x v="3"/>
    <s v="TEC-AC-10002637"/>
    <x v="2"/>
    <x v="11"/>
    <s v="Logitech VX Revolution Cordless Laser Mouse for Notebooks (Black)"/>
    <n v="899.95"/>
    <n v="5"/>
    <n v="0"/>
    <n v="53.996999999999957"/>
  </r>
  <r>
    <n v="5343"/>
    <x v="2655"/>
    <x v="2"/>
    <x v="871"/>
    <d v="2011-11-27T00:00:00"/>
    <s v="Standard Class"/>
    <s v="JK-15325"/>
    <x v="759"/>
    <x v="1"/>
    <s v="United States"/>
    <s v="Dallas"/>
    <x v="5"/>
    <n v="75220"/>
    <x v="2"/>
    <s v="OFF-EN-10001509"/>
    <x v="1"/>
    <x v="12"/>
    <s v="Poly String Tie Envelopes"/>
    <n v="1.6320000000000001"/>
    <n v="1"/>
    <n v="0.2"/>
    <n v="0.55079999999999985"/>
  </r>
  <r>
    <n v="5344"/>
    <x v="2655"/>
    <x v="2"/>
    <x v="871"/>
    <d v="2011-11-27T00:00:00"/>
    <s v="Standard Class"/>
    <s v="JK-15325"/>
    <x v="759"/>
    <x v="1"/>
    <s v="United States"/>
    <s v="Dallas"/>
    <x v="5"/>
    <n v="75220"/>
    <x v="2"/>
    <s v="TEC-PH-10004922"/>
    <x v="2"/>
    <x v="7"/>
    <s v="RCA Visys Integrated PBX 8-Line Router"/>
    <n v="267.95999999999998"/>
    <n v="5"/>
    <n v="0.2"/>
    <n v="16.747500000000016"/>
  </r>
  <r>
    <n v="5345"/>
    <x v="2656"/>
    <x v="1"/>
    <x v="2"/>
    <d v="2012-10-13T00:00:00"/>
    <s v="Second Class"/>
    <s v="SH-20395"/>
    <x v="129"/>
    <x v="0"/>
    <s v="United States"/>
    <s v="Rochester"/>
    <x v="15"/>
    <n v="14609"/>
    <x v="3"/>
    <s v="TEC-AC-10002550"/>
    <x v="2"/>
    <x v="11"/>
    <s v="Memorex 25GB 6X Branded Blu-Ray Recordable Disc, 30/Pack"/>
    <n v="31.95"/>
    <n v="1"/>
    <n v="0"/>
    <n v="2.2364999999999995"/>
  </r>
  <r>
    <n v="5346"/>
    <x v="2657"/>
    <x v="3"/>
    <x v="708"/>
    <d v="2014-03-24T00:00:00"/>
    <s v="Second Class"/>
    <s v="SC-20725"/>
    <x v="56"/>
    <x v="0"/>
    <s v="United States"/>
    <s v="Los Angeles"/>
    <x v="1"/>
    <n v="90045"/>
    <x v="1"/>
    <s v="OFF-ST-10003208"/>
    <x v="1"/>
    <x v="4"/>
    <s v="Adjustable Depth Letter/Legal Cart"/>
    <n v="725.84"/>
    <n v="4"/>
    <n v="0"/>
    <n v="210.4935999999999"/>
  </r>
  <r>
    <n v="5347"/>
    <x v="2657"/>
    <x v="3"/>
    <x v="708"/>
    <d v="2014-03-24T00:00:00"/>
    <s v="Second Class"/>
    <s v="SC-20725"/>
    <x v="56"/>
    <x v="0"/>
    <s v="United States"/>
    <s v="Los Angeles"/>
    <x v="1"/>
    <n v="90045"/>
    <x v="1"/>
    <s v="OFF-BI-10003981"/>
    <x v="1"/>
    <x v="8"/>
    <s v="Avery Durable Plastic 1&quot; Binders"/>
    <n v="10.896000000000001"/>
    <n v="3"/>
    <n v="0.2"/>
    <n v="3.9497999999999998"/>
  </r>
  <r>
    <n v="5348"/>
    <x v="2657"/>
    <x v="3"/>
    <x v="708"/>
    <d v="2014-03-24T00:00:00"/>
    <s v="Second Class"/>
    <s v="SC-20725"/>
    <x v="56"/>
    <x v="0"/>
    <s v="United States"/>
    <s v="Los Angeles"/>
    <x v="1"/>
    <n v="90045"/>
    <x v="1"/>
    <s v="OFF-BI-10001031"/>
    <x v="1"/>
    <x v="8"/>
    <s v="Pressboard Data Binders by Wilson Jones"/>
    <n v="8.5440000000000005"/>
    <n v="2"/>
    <n v="0.2"/>
    <n v="2.8835999999999995"/>
  </r>
  <r>
    <n v="5349"/>
    <x v="2658"/>
    <x v="1"/>
    <x v="1038"/>
    <d v="2012-01-10T00:00:00"/>
    <s v="Standard Class"/>
    <s v="CS-12250"/>
    <x v="294"/>
    <x v="1"/>
    <s v="United States"/>
    <s v="Woodbury"/>
    <x v="11"/>
    <n v="55125"/>
    <x v="2"/>
    <s v="OFF-BI-10003676"/>
    <x v="1"/>
    <x v="8"/>
    <s v="GBC Standard Recycled Report Covers, Clear Plastic Sheets"/>
    <n v="32.339999999999996"/>
    <n v="3"/>
    <n v="0"/>
    <n v="15.523199999999999"/>
  </r>
  <r>
    <n v="5350"/>
    <x v="2658"/>
    <x v="1"/>
    <x v="1038"/>
    <d v="2012-01-10T00:00:00"/>
    <s v="Standard Class"/>
    <s v="CS-12250"/>
    <x v="294"/>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x v="23"/>
    <x v="0"/>
    <s v="United States"/>
    <s v="Park Ridge"/>
    <x v="10"/>
    <n v="60068"/>
    <x v="2"/>
    <s v="OFF-PA-10001019"/>
    <x v="1"/>
    <x v="10"/>
    <s v="Xerox 1884"/>
    <n v="143.85600000000002"/>
    <n v="9"/>
    <n v="0.2"/>
    <n v="48.551399999999994"/>
  </r>
  <r>
    <n v="5352"/>
    <x v="2660"/>
    <x v="0"/>
    <x v="47"/>
    <d v="2013-09-13T00:00:00"/>
    <s v="Standard Class"/>
    <s v="YC-21895"/>
    <x v="289"/>
    <x v="1"/>
    <s v="United States"/>
    <s v="Dallas"/>
    <x v="5"/>
    <n v="75217"/>
    <x v="2"/>
    <s v="OFF-PA-10004665"/>
    <x v="1"/>
    <x v="10"/>
    <s v="Advantus Motivational Note Cards"/>
    <n v="41.92"/>
    <n v="4"/>
    <n v="0.2"/>
    <n v="15.195999999999998"/>
  </r>
  <r>
    <n v="5353"/>
    <x v="2660"/>
    <x v="0"/>
    <x v="47"/>
    <d v="2013-09-13T00:00:00"/>
    <s v="Standard Class"/>
    <s v="YC-21895"/>
    <x v="289"/>
    <x v="1"/>
    <s v="United States"/>
    <s v="Dallas"/>
    <x v="5"/>
    <n v="75217"/>
    <x v="2"/>
    <s v="TEC-PH-10002447"/>
    <x v="2"/>
    <x v="7"/>
    <s v="AT&amp;T CL83451 4-Handset Telephone"/>
    <n v="329.58400000000006"/>
    <n v="2"/>
    <n v="0.2"/>
    <n v="37.078199999999981"/>
  </r>
  <r>
    <n v="5354"/>
    <x v="2661"/>
    <x v="0"/>
    <x v="323"/>
    <d v="2013-09-07T00:00:00"/>
    <s v="First Class"/>
    <s v="CY-12745"/>
    <x v="388"/>
    <x v="1"/>
    <s v="United States"/>
    <s v="Monroe"/>
    <x v="28"/>
    <n v="71203"/>
    <x v="0"/>
    <s v="OFF-BI-10000014"/>
    <x v="1"/>
    <x v="8"/>
    <s v="Heavy-Duty E-Z-D Binders"/>
    <n v="87.28"/>
    <n v="8"/>
    <n v="0"/>
    <n v="41.021599999999999"/>
  </r>
  <r>
    <n v="5355"/>
    <x v="2662"/>
    <x v="2"/>
    <x v="8"/>
    <d v="2011-05-19T00:00:00"/>
    <s v="Standard Class"/>
    <s v="AH-10030"/>
    <x v="692"/>
    <x v="1"/>
    <s v="United States"/>
    <s v="Los Angeles"/>
    <x v="1"/>
    <n v="90004"/>
    <x v="1"/>
    <s v="FUR-CH-10002439"/>
    <x v="0"/>
    <x v="1"/>
    <s v="Iceberg Nesting Folding Chair, 19w x 6d x 43h"/>
    <n v="279.45600000000002"/>
    <n v="6"/>
    <n v="0.2"/>
    <n v="20.959199999999996"/>
  </r>
  <r>
    <n v="5356"/>
    <x v="2662"/>
    <x v="2"/>
    <x v="8"/>
    <d v="2011-05-19T00:00:00"/>
    <s v="Standard Class"/>
    <s v="AH-10030"/>
    <x v="692"/>
    <x v="1"/>
    <s v="United States"/>
    <s v="Los Angeles"/>
    <x v="1"/>
    <n v="90004"/>
    <x v="1"/>
    <s v="OFF-PA-10003063"/>
    <x v="1"/>
    <x v="10"/>
    <s v="EcoTones Memo Sheets"/>
    <n v="8"/>
    <n v="2"/>
    <n v="0"/>
    <n v="3.84"/>
  </r>
  <r>
    <n v="5357"/>
    <x v="2663"/>
    <x v="0"/>
    <x v="321"/>
    <d v="2013-10-04T00:00:00"/>
    <s v="Standard Class"/>
    <s v="AR-10540"/>
    <x v="481"/>
    <x v="0"/>
    <s v="United States"/>
    <s v="San Francisco"/>
    <x v="1"/>
    <n v="94109"/>
    <x v="1"/>
    <s v="OFF-BI-10002982"/>
    <x v="1"/>
    <x v="8"/>
    <s v="Avery Self-Adhesive Photo Pockets for Polaroid Photos"/>
    <n v="27.240000000000002"/>
    <n v="5"/>
    <n v="0.2"/>
    <n v="9.5339999999999971"/>
  </r>
  <r>
    <n v="5358"/>
    <x v="2664"/>
    <x v="2"/>
    <x v="79"/>
    <d v="2011-08-11T00:00:00"/>
    <s v="Standard Class"/>
    <s v="SS-20590"/>
    <x v="196"/>
    <x v="0"/>
    <s v="United States"/>
    <s v="San Francisco"/>
    <x v="1"/>
    <n v="94122"/>
    <x v="1"/>
    <s v="TEC-AC-10004510"/>
    <x v="2"/>
    <x v="11"/>
    <s v="Logitech Desktop MK120 Mouse and keyboard Combo"/>
    <n v="16.36"/>
    <n v="1"/>
    <n v="0"/>
    <n v="1.6359999999999992"/>
  </r>
  <r>
    <n v="5359"/>
    <x v="2664"/>
    <x v="2"/>
    <x v="79"/>
    <d v="2011-08-11T00:00:00"/>
    <s v="Standard Class"/>
    <s v="SS-20590"/>
    <x v="196"/>
    <x v="0"/>
    <s v="United States"/>
    <s v="San Francisco"/>
    <x v="1"/>
    <n v="94122"/>
    <x v="1"/>
    <s v="OFF-ST-10000321"/>
    <x v="1"/>
    <x v="4"/>
    <s v="Akro Stacking Bins"/>
    <n v="15.78"/>
    <n v="2"/>
    <n v="0"/>
    <n v="0.63119999999999798"/>
  </r>
  <r>
    <n v="5360"/>
    <x v="2664"/>
    <x v="2"/>
    <x v="79"/>
    <d v="2011-08-11T00:00:00"/>
    <s v="Standard Class"/>
    <s v="SS-20590"/>
    <x v="196"/>
    <x v="0"/>
    <s v="United States"/>
    <s v="San Francisco"/>
    <x v="1"/>
    <n v="94122"/>
    <x v="1"/>
    <s v="OFF-AR-10004602"/>
    <x v="1"/>
    <x v="6"/>
    <s v="Boston KS Multi-Size Manual Pencil Sharpener"/>
    <n v="45.98"/>
    <n v="2"/>
    <n v="0"/>
    <n v="12.874400000000001"/>
  </r>
  <r>
    <n v="5361"/>
    <x v="2665"/>
    <x v="3"/>
    <x v="349"/>
    <d v="2014-04-19T00:00:00"/>
    <s v="Standard Class"/>
    <s v="DW-13585"/>
    <x v="61"/>
    <x v="1"/>
    <s v="United States"/>
    <s v="Fayetteville"/>
    <x v="3"/>
    <n v="28314"/>
    <x v="0"/>
    <s v="FUR-BO-10003433"/>
    <x v="0"/>
    <x v="0"/>
    <s v="Sauder Cornerstone Collection Library"/>
    <n v="198.27200000000002"/>
    <n v="8"/>
    <n v="0.2"/>
    <n v="-32.219200000000022"/>
  </r>
  <r>
    <n v="5362"/>
    <x v="2666"/>
    <x v="3"/>
    <x v="255"/>
    <d v="2014-06-11T00:00:00"/>
    <s v="First Class"/>
    <s v="NC-18625"/>
    <x v="544"/>
    <x v="1"/>
    <s v="United States"/>
    <s v="Dallas"/>
    <x v="5"/>
    <n v="75217"/>
    <x v="2"/>
    <s v="OFF-ST-10001496"/>
    <x v="1"/>
    <x v="4"/>
    <s v="Standard Rollaway File with Lock"/>
    <n v="720.7600000000001"/>
    <n v="5"/>
    <n v="0.2"/>
    <n v="54.056999999999988"/>
  </r>
  <r>
    <n v="5363"/>
    <x v="2667"/>
    <x v="0"/>
    <x v="723"/>
    <d v="2014-01-03T00:00:00"/>
    <s v="Standard Class"/>
    <s v="CD-11920"/>
    <x v="303"/>
    <x v="0"/>
    <s v="United States"/>
    <s v="Wichita"/>
    <x v="41"/>
    <n v="67212"/>
    <x v="2"/>
    <s v="FUR-FU-10000672"/>
    <x v="0"/>
    <x v="5"/>
    <s v="Executive Impressions 10&quot; Spectator Wall Clock"/>
    <n v="70.56"/>
    <n v="6"/>
    <n v="0"/>
    <n v="23.990399999999994"/>
  </r>
  <r>
    <n v="5364"/>
    <x v="2667"/>
    <x v="0"/>
    <x v="723"/>
    <d v="2014-01-03T00:00:00"/>
    <s v="Standard Class"/>
    <s v="CD-11920"/>
    <x v="303"/>
    <x v="0"/>
    <s v="United States"/>
    <s v="Wichita"/>
    <x v="41"/>
    <n v="67212"/>
    <x v="2"/>
    <s v="OFF-AP-10001293"/>
    <x v="1"/>
    <x v="9"/>
    <s v="Belkin 8 Outlet Surge Protector"/>
    <n v="81.96"/>
    <n v="2"/>
    <n v="0"/>
    <n v="22.948799999999999"/>
  </r>
  <r>
    <n v="5365"/>
    <x v="2668"/>
    <x v="2"/>
    <x v="1039"/>
    <d v="2011-01-22T00:00:00"/>
    <s v="Second Class"/>
    <s v="DW-13195"/>
    <x v="694"/>
    <x v="1"/>
    <s v="United States"/>
    <s v="Springfield"/>
    <x v="21"/>
    <n v="97477"/>
    <x v="1"/>
    <s v="OFF-AP-10000692"/>
    <x v="1"/>
    <x v="9"/>
    <s v="Fellowes Mighty 8 Compact Surge Protector"/>
    <n v="64.864000000000004"/>
    <n v="4"/>
    <n v="0.2"/>
    <n v="6.4864000000000033"/>
  </r>
  <r>
    <n v="5366"/>
    <x v="2669"/>
    <x v="0"/>
    <x v="73"/>
    <d v="2013-11-25T00:00:00"/>
    <s v="Standard Class"/>
    <s v="EH-13990"/>
    <x v="552"/>
    <x v="0"/>
    <s v="United States"/>
    <s v="Houston"/>
    <x v="5"/>
    <n v="77041"/>
    <x v="2"/>
    <s v="TEC-PH-10004539"/>
    <x v="2"/>
    <x v="7"/>
    <s v="Wireless Extenders zBoost YX545 SOHO Signal Booster"/>
    <n v="151.19200000000001"/>
    <n v="1"/>
    <n v="0.2"/>
    <n v="13.229299999999995"/>
  </r>
  <r>
    <n v="5367"/>
    <x v="2670"/>
    <x v="3"/>
    <x v="193"/>
    <d v="2014-06-16T00:00:00"/>
    <s v="Standard Class"/>
    <s v="BD-11320"/>
    <x v="217"/>
    <x v="0"/>
    <s v="United States"/>
    <s v="Seattle"/>
    <x v="4"/>
    <n v="98103"/>
    <x v="1"/>
    <s v="TEC-PH-10002923"/>
    <x v="2"/>
    <x v="7"/>
    <s v="Logitech B530 USB Headset - headset - Full size, Binaural"/>
    <n v="88.77600000000001"/>
    <n v="3"/>
    <n v="0.2"/>
    <n v="7.7679000000000009"/>
  </r>
  <r>
    <n v="5368"/>
    <x v="2670"/>
    <x v="3"/>
    <x v="193"/>
    <d v="2014-06-16T00:00:00"/>
    <s v="Standard Class"/>
    <s v="BD-11320"/>
    <x v="217"/>
    <x v="0"/>
    <s v="United States"/>
    <s v="Seattle"/>
    <x v="4"/>
    <n v="98103"/>
    <x v="1"/>
    <s v="OFF-LA-10004689"/>
    <x v="1"/>
    <x v="2"/>
    <s v="Avery 512"/>
    <n v="11.56"/>
    <n v="4"/>
    <n v="0"/>
    <n v="5.4332000000000003"/>
  </r>
  <r>
    <n v="5369"/>
    <x v="2670"/>
    <x v="3"/>
    <x v="193"/>
    <d v="2014-06-16T00:00:00"/>
    <s v="Standard Class"/>
    <s v="BD-11320"/>
    <x v="217"/>
    <x v="0"/>
    <s v="United States"/>
    <s v="Seattle"/>
    <x v="4"/>
    <n v="98103"/>
    <x v="1"/>
    <s v="OFF-ST-10001228"/>
    <x v="1"/>
    <x v="4"/>
    <s v="Personal File Boxes with Fold-Down Carry Handle"/>
    <n v="15.58"/>
    <n v="1"/>
    <n v="0"/>
    <n v="3.8949999999999996"/>
  </r>
  <r>
    <n v="5370"/>
    <x v="2671"/>
    <x v="3"/>
    <x v="18"/>
    <d v="2014-09-14T00:00:00"/>
    <s v="First Class"/>
    <s v="KH-16630"/>
    <x v="175"/>
    <x v="1"/>
    <s v="United States"/>
    <s v="Akron"/>
    <x v="24"/>
    <n v="44312"/>
    <x v="3"/>
    <s v="OFF-PA-10003302"/>
    <x v="1"/>
    <x v="10"/>
    <s v="Xerox 1906"/>
    <n v="85.055999999999997"/>
    <n v="3"/>
    <n v="0.2"/>
    <n v="28.706399999999991"/>
  </r>
  <r>
    <n v="5371"/>
    <x v="2672"/>
    <x v="3"/>
    <x v="798"/>
    <d v="2014-04-13T00:00:00"/>
    <s v="Standard Class"/>
    <s v="NH-18610"/>
    <x v="468"/>
    <x v="1"/>
    <s v="United States"/>
    <s v="Oak Park"/>
    <x v="12"/>
    <n v="48237"/>
    <x v="2"/>
    <s v="FUR-FU-10004665"/>
    <x v="0"/>
    <x v="5"/>
    <s v="3M Polarizing Task Lamp with Clamp Arm, Light Gray"/>
    <n v="273.95999999999998"/>
    <n v="2"/>
    <n v="0"/>
    <n v="71.229600000000005"/>
  </r>
  <r>
    <n v="5372"/>
    <x v="2672"/>
    <x v="3"/>
    <x v="798"/>
    <d v="2014-04-13T00:00:00"/>
    <s v="Standard Class"/>
    <s v="NH-18610"/>
    <x v="468"/>
    <x v="1"/>
    <s v="United States"/>
    <s v="Oak Park"/>
    <x v="12"/>
    <n v="48237"/>
    <x v="2"/>
    <s v="FUR-FU-10004188"/>
    <x v="0"/>
    <x v="5"/>
    <s v="Luxo Professional Combination Clamp-On Lamps"/>
    <n v="306.89999999999998"/>
    <n v="3"/>
    <n v="0"/>
    <n v="79.793999999999997"/>
  </r>
  <r>
    <n v="5373"/>
    <x v="2673"/>
    <x v="1"/>
    <x v="1040"/>
    <d v="2012-10-30T00:00:00"/>
    <s v="Standard Class"/>
    <s v="AG-10495"/>
    <x v="122"/>
    <x v="1"/>
    <s v="United States"/>
    <s v="Houston"/>
    <x v="5"/>
    <n v="77041"/>
    <x v="2"/>
    <s v="OFF-PA-10003177"/>
    <x v="1"/>
    <x v="10"/>
    <s v="Xerox 1999"/>
    <n v="15.552000000000003"/>
    <n v="3"/>
    <n v="0.2"/>
    <n v="5.4432"/>
  </r>
  <r>
    <n v="5374"/>
    <x v="2673"/>
    <x v="1"/>
    <x v="1040"/>
    <d v="2012-10-30T00:00:00"/>
    <s v="Standard Class"/>
    <s v="AG-10495"/>
    <x v="122"/>
    <x v="1"/>
    <s v="United States"/>
    <s v="Houston"/>
    <x v="5"/>
    <n v="77041"/>
    <x v="2"/>
    <s v="FUR-TA-10002607"/>
    <x v="0"/>
    <x v="3"/>
    <s v="KI Conference Tables"/>
    <n v="347.36099999999999"/>
    <n v="7"/>
    <n v="0.3"/>
    <n v="-69.472199999999958"/>
  </r>
  <r>
    <n v="5375"/>
    <x v="2673"/>
    <x v="1"/>
    <x v="1040"/>
    <d v="2012-10-30T00:00:00"/>
    <s v="Standard Class"/>
    <s v="AG-10495"/>
    <x v="122"/>
    <x v="1"/>
    <s v="United States"/>
    <s v="Houston"/>
    <x v="5"/>
    <n v="77041"/>
    <x v="2"/>
    <s v="OFF-PA-10001166"/>
    <x v="1"/>
    <x v="10"/>
    <s v="Xerox 2"/>
    <n v="10.368000000000002"/>
    <n v="2"/>
    <n v="0.2"/>
    <n v="3.6288"/>
  </r>
  <r>
    <n v="5376"/>
    <x v="2674"/>
    <x v="3"/>
    <x v="837"/>
    <d v="2014-06-01T00:00:00"/>
    <s v="Standard Class"/>
    <s v="RP-19855"/>
    <x v="532"/>
    <x v="1"/>
    <s v="United States"/>
    <s v="Seattle"/>
    <x v="4"/>
    <n v="98103"/>
    <x v="1"/>
    <s v="TEC-AC-10004510"/>
    <x v="2"/>
    <x v="11"/>
    <s v="Logitech Desktop MK120 Mouse and keyboard Combo"/>
    <n v="98.16"/>
    <n v="6"/>
    <n v="0"/>
    <n v="9.8159999999999954"/>
  </r>
  <r>
    <n v="5377"/>
    <x v="2674"/>
    <x v="3"/>
    <x v="837"/>
    <d v="2014-06-01T00:00:00"/>
    <s v="Standard Class"/>
    <s v="RP-19855"/>
    <x v="532"/>
    <x v="1"/>
    <s v="United States"/>
    <s v="Seattle"/>
    <x v="4"/>
    <n v="98103"/>
    <x v="1"/>
    <s v="OFF-AR-10004062"/>
    <x v="1"/>
    <x v="6"/>
    <s v="Staples"/>
    <n v="31.44"/>
    <n v="3"/>
    <n v="0"/>
    <n v="7.86"/>
  </r>
  <r>
    <n v="5378"/>
    <x v="2675"/>
    <x v="2"/>
    <x v="29"/>
    <d v="2011-12-07T00:00:00"/>
    <s v="First Class"/>
    <s v="NB-18655"/>
    <x v="240"/>
    <x v="1"/>
    <s v="United States"/>
    <s v="Philadelphia"/>
    <x v="9"/>
    <n v="19134"/>
    <x v="3"/>
    <s v="OFF-EN-10000056"/>
    <x v="1"/>
    <x v="12"/>
    <s v="Cameo Buff Policy Envelopes"/>
    <n v="348.488"/>
    <n v="7"/>
    <n v="0.2"/>
    <n v="117.61469999999996"/>
  </r>
  <r>
    <n v="5379"/>
    <x v="2675"/>
    <x v="2"/>
    <x v="29"/>
    <d v="2011-12-07T00:00:00"/>
    <s v="First Class"/>
    <s v="NB-18655"/>
    <x v="240"/>
    <x v="1"/>
    <s v="United States"/>
    <s v="Philadelphia"/>
    <x v="9"/>
    <n v="19134"/>
    <x v="3"/>
    <s v="OFF-ST-10001469"/>
    <x v="1"/>
    <x v="4"/>
    <s v="Fellowes Bankers Box Recycled Super Stor/Drawer"/>
    <n v="172.73599999999999"/>
    <n v="4"/>
    <n v="0.2"/>
    <n v="-30.228800000000007"/>
  </r>
  <r>
    <n v="5380"/>
    <x v="2676"/>
    <x v="0"/>
    <x v="1041"/>
    <d v="2013-08-19T00:00:00"/>
    <s v="Standard Class"/>
    <s v="JM-15580"/>
    <x v="758"/>
    <x v="0"/>
    <s v="United States"/>
    <s v="Los Angeles"/>
    <x v="1"/>
    <n v="90045"/>
    <x v="1"/>
    <s v="OFF-PA-10000551"/>
    <x v="1"/>
    <x v="10"/>
    <s v="Array Memo Cubes"/>
    <n v="15.54"/>
    <n v="3"/>
    <n v="0"/>
    <n v="7.6145999999999994"/>
  </r>
  <r>
    <n v="5381"/>
    <x v="2676"/>
    <x v="0"/>
    <x v="1041"/>
    <d v="2013-08-19T00:00:00"/>
    <s v="Standard Class"/>
    <s v="JM-15580"/>
    <x v="758"/>
    <x v="0"/>
    <s v="United States"/>
    <s v="Los Angeles"/>
    <x v="1"/>
    <n v="90045"/>
    <x v="1"/>
    <s v="TEC-MA-10000423"/>
    <x v="2"/>
    <x v="15"/>
    <s v="Texas Instruments TI-34 Scientific Calculator"/>
    <n v="105.55199999999999"/>
    <n v="6"/>
    <n v="0.2"/>
    <n v="35.623799999999996"/>
  </r>
  <r>
    <n v="5382"/>
    <x v="2677"/>
    <x v="0"/>
    <x v="64"/>
    <d v="2013-09-08T00:00:00"/>
    <s v="Second Class"/>
    <s v="DM-13525"/>
    <x v="760"/>
    <x v="1"/>
    <s v="United States"/>
    <s v="Houston"/>
    <x v="5"/>
    <n v="77070"/>
    <x v="2"/>
    <s v="OFF-PA-10001870"/>
    <x v="1"/>
    <x v="10"/>
    <s v="Xerox 202"/>
    <n v="25.920000000000005"/>
    <n v="5"/>
    <n v="0.2"/>
    <n v="9.0719999999999992"/>
  </r>
  <r>
    <n v="5383"/>
    <x v="2677"/>
    <x v="0"/>
    <x v="64"/>
    <d v="2013-09-08T00:00:00"/>
    <s v="Second Class"/>
    <s v="DM-13525"/>
    <x v="760"/>
    <x v="1"/>
    <s v="United States"/>
    <s v="Houston"/>
    <x v="5"/>
    <n v="77070"/>
    <x v="2"/>
    <s v="OFF-FA-10001843"/>
    <x v="1"/>
    <x v="13"/>
    <s v="Staples"/>
    <n v="15.808000000000002"/>
    <n v="8"/>
    <n v="0.2"/>
    <n v="5.3352000000000004"/>
  </r>
  <r>
    <n v="5384"/>
    <x v="2677"/>
    <x v="0"/>
    <x v="64"/>
    <d v="2013-09-08T00:00:00"/>
    <s v="Second Class"/>
    <s v="DM-13525"/>
    <x v="760"/>
    <x v="1"/>
    <s v="United States"/>
    <s v="Houston"/>
    <x v="5"/>
    <n v="77070"/>
    <x v="2"/>
    <s v="OFF-PA-10002036"/>
    <x v="1"/>
    <x v="10"/>
    <s v="Xerox 1930"/>
    <n v="10.368000000000002"/>
    <n v="2"/>
    <n v="0.2"/>
    <n v="3.7584"/>
  </r>
  <r>
    <n v="5385"/>
    <x v="2678"/>
    <x v="3"/>
    <x v="335"/>
    <d v="2014-07-04T00:00:00"/>
    <s v="Standard Class"/>
    <s v="CC-12220"/>
    <x v="417"/>
    <x v="0"/>
    <s v="United States"/>
    <s v="Philadelphia"/>
    <x v="9"/>
    <n v="19143"/>
    <x v="3"/>
    <s v="TEC-PH-10001760"/>
    <x v="2"/>
    <x v="7"/>
    <s v="Bose SoundLink Bluetooth Speaker"/>
    <n v="358.2"/>
    <n v="3"/>
    <n v="0.4"/>
    <n v="41.79000000000002"/>
  </r>
  <r>
    <n v="5386"/>
    <x v="2678"/>
    <x v="3"/>
    <x v="335"/>
    <d v="2014-07-04T00:00:00"/>
    <s v="Standard Class"/>
    <s v="CC-12220"/>
    <x v="417"/>
    <x v="0"/>
    <s v="United States"/>
    <s v="Philadelphia"/>
    <x v="9"/>
    <n v="19143"/>
    <x v="3"/>
    <s v="TEC-PH-10000673"/>
    <x v="2"/>
    <x v="7"/>
    <s v="Plantronics Voyager Pro HD - Bluetooth Headset"/>
    <n v="545.91599999999994"/>
    <n v="14"/>
    <n v="0.4"/>
    <n v="72.788800000000037"/>
  </r>
  <r>
    <n v="5387"/>
    <x v="2679"/>
    <x v="3"/>
    <x v="846"/>
    <d v="2014-03-18T00:00:00"/>
    <s v="Standard Class"/>
    <s v="GA-14725"/>
    <x v="315"/>
    <x v="0"/>
    <s v="United States"/>
    <s v="Rogers"/>
    <x v="36"/>
    <n v="72756"/>
    <x v="0"/>
    <s v="OFF-BI-10000829"/>
    <x v="1"/>
    <x v="8"/>
    <s v="Avery Non-Stick Binders"/>
    <n v="40.410000000000004"/>
    <n v="9"/>
    <n v="0"/>
    <n v="18.5886"/>
  </r>
  <r>
    <n v="5388"/>
    <x v="2680"/>
    <x v="3"/>
    <x v="1042"/>
    <d v="2014-02-22T00:00:00"/>
    <s v="Second Class"/>
    <s v="CV-12805"/>
    <x v="51"/>
    <x v="1"/>
    <s v="United States"/>
    <s v="Los Angeles"/>
    <x v="1"/>
    <n v="90045"/>
    <x v="1"/>
    <s v="TEC-PH-10001924"/>
    <x v="2"/>
    <x v="7"/>
    <s v="iHome FM Clock Radio with Lightning Dock"/>
    <n v="167.976"/>
    <n v="3"/>
    <n v="0.2"/>
    <n v="10.498500000000007"/>
  </r>
  <r>
    <n v="5389"/>
    <x v="2680"/>
    <x v="3"/>
    <x v="1042"/>
    <d v="2014-02-22T00:00:00"/>
    <s v="Second Class"/>
    <s v="CV-12805"/>
    <x v="51"/>
    <x v="1"/>
    <s v="United States"/>
    <s v="Los Angeles"/>
    <x v="1"/>
    <n v="90045"/>
    <x v="1"/>
    <s v="TEC-AC-10004864"/>
    <x v="2"/>
    <x v="11"/>
    <s v="Memorex Micro Travel Drive 32 GB"/>
    <n v="109.53"/>
    <n v="3"/>
    <n v="0"/>
    <n v="47.097900000000003"/>
  </r>
  <r>
    <n v="5390"/>
    <x v="2680"/>
    <x v="3"/>
    <x v="1042"/>
    <d v="2014-02-22T00:00:00"/>
    <s v="Second Class"/>
    <s v="CV-12805"/>
    <x v="51"/>
    <x v="1"/>
    <s v="United States"/>
    <s v="Los Angeles"/>
    <x v="1"/>
    <n v="90045"/>
    <x v="1"/>
    <s v="OFF-LA-10004345"/>
    <x v="1"/>
    <x v="2"/>
    <s v="Avery 493"/>
    <n v="9.82"/>
    <n v="2"/>
    <n v="0"/>
    <n v="4.8117999999999999"/>
  </r>
  <r>
    <n v="5391"/>
    <x v="2681"/>
    <x v="3"/>
    <x v="468"/>
    <d v="2014-11-13T00:00:00"/>
    <s v="Second Class"/>
    <s v="NC-18535"/>
    <x v="714"/>
    <x v="1"/>
    <s v="United States"/>
    <s v="Seattle"/>
    <x v="4"/>
    <n v="98105"/>
    <x v="1"/>
    <s v="OFF-BI-10000088"/>
    <x v="1"/>
    <x v="8"/>
    <s v="GBC Imprintable Covers"/>
    <n v="26.352000000000004"/>
    <n v="3"/>
    <n v="0.2"/>
    <n v="9.5525999999999982"/>
  </r>
  <r>
    <n v="5392"/>
    <x v="2682"/>
    <x v="2"/>
    <x v="84"/>
    <d v="2011-11-25T00:00:00"/>
    <s v="Standard Class"/>
    <s v="GR-14560"/>
    <x v="744"/>
    <x v="1"/>
    <s v="United States"/>
    <s v="Wilmington"/>
    <x v="13"/>
    <n v="19805"/>
    <x v="3"/>
    <s v="OFF-LA-10002787"/>
    <x v="1"/>
    <x v="2"/>
    <s v="Avery 480"/>
    <n v="22.5"/>
    <n v="6"/>
    <n v="0"/>
    <n v="10.799999999999999"/>
  </r>
  <r>
    <n v="5393"/>
    <x v="2682"/>
    <x v="2"/>
    <x v="84"/>
    <d v="2011-11-25T00:00:00"/>
    <s v="Standard Class"/>
    <s v="GR-14560"/>
    <x v="744"/>
    <x v="1"/>
    <s v="United States"/>
    <s v="Wilmington"/>
    <x v="13"/>
    <n v="19805"/>
    <x v="3"/>
    <s v="OFF-LA-10001569"/>
    <x v="1"/>
    <x v="2"/>
    <s v="Avery 499"/>
    <n v="9.9600000000000009"/>
    <n v="2"/>
    <n v="0"/>
    <n v="4.5815999999999999"/>
  </r>
  <r>
    <n v="5394"/>
    <x v="2682"/>
    <x v="2"/>
    <x v="84"/>
    <d v="2011-11-25T00:00:00"/>
    <s v="Standard Class"/>
    <s v="GR-14560"/>
    <x v="744"/>
    <x v="1"/>
    <s v="United States"/>
    <s v="Wilmington"/>
    <x v="13"/>
    <n v="19805"/>
    <x v="3"/>
    <s v="OFF-BI-10002429"/>
    <x v="1"/>
    <x v="8"/>
    <s v="Premier Elliptical Ring Binder, Black"/>
    <n v="213.08"/>
    <n v="7"/>
    <n v="0"/>
    <n v="102.2784"/>
  </r>
  <r>
    <n v="5395"/>
    <x v="2682"/>
    <x v="2"/>
    <x v="84"/>
    <d v="2011-11-25T00:00:00"/>
    <s v="Standard Class"/>
    <s v="GR-14560"/>
    <x v="744"/>
    <x v="1"/>
    <s v="United States"/>
    <s v="Wilmington"/>
    <x v="13"/>
    <n v="19805"/>
    <x v="3"/>
    <s v="FUR-BO-10000362"/>
    <x v="0"/>
    <x v="0"/>
    <s v="Sauder Inglewood Library Bookcases"/>
    <n v="1025.8799999999999"/>
    <n v="6"/>
    <n v="0"/>
    <n v="235.95240000000001"/>
  </r>
  <r>
    <n v="5396"/>
    <x v="2683"/>
    <x v="2"/>
    <x v="728"/>
    <d v="2011-11-21T00:00:00"/>
    <s v="Second Class"/>
    <s v="JG-15805"/>
    <x v="189"/>
    <x v="1"/>
    <s v="United States"/>
    <s v="Provo"/>
    <x v="7"/>
    <n v="84604"/>
    <x v="1"/>
    <s v="OFF-PA-10003016"/>
    <x v="1"/>
    <x v="10"/>
    <s v="Adams &quot;While You Were Out&quot; Message Pads"/>
    <n v="21.98"/>
    <n v="7"/>
    <n v="0"/>
    <n v="9.8909999999999982"/>
  </r>
  <r>
    <n v="5397"/>
    <x v="2684"/>
    <x v="0"/>
    <x v="446"/>
    <d v="2013-09-25T00:00:00"/>
    <s v="Same Day"/>
    <s v="EB-13750"/>
    <x v="494"/>
    <x v="1"/>
    <s v="United States"/>
    <s v="San Francisco"/>
    <x v="1"/>
    <n v="94110"/>
    <x v="1"/>
    <s v="FUR-FU-10002501"/>
    <x v="0"/>
    <x v="5"/>
    <s v="Nu-Dell Executive Frame"/>
    <n v="63.2"/>
    <n v="5"/>
    <n v="0"/>
    <n v="23.384"/>
  </r>
  <r>
    <n v="5398"/>
    <x v="2685"/>
    <x v="0"/>
    <x v="73"/>
    <d v="2013-11-28T00:00:00"/>
    <s v="Standard Class"/>
    <s v="MC-17605"/>
    <x v="204"/>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x v="312"/>
    <x v="1"/>
    <s v="United States"/>
    <s v="Lancaster"/>
    <x v="24"/>
    <n v="43130"/>
    <x v="3"/>
    <s v="OFF-BI-10002764"/>
    <x v="1"/>
    <x v="8"/>
    <s v="Recycled Pressboard Report Cover with Reinforced Top Hinge"/>
    <n v="2.907"/>
    <n v="3"/>
    <n v="0.7"/>
    <n v="-2.0348999999999995"/>
  </r>
  <r>
    <n v="5400"/>
    <x v="2687"/>
    <x v="0"/>
    <x v="526"/>
    <d v="2013-04-15T00:00:00"/>
    <s v="Standard Class"/>
    <s v="HF-14995"/>
    <x v="520"/>
    <x v="0"/>
    <s v="United States"/>
    <s v="Los Angeles"/>
    <x v="1"/>
    <n v="90004"/>
    <x v="1"/>
    <s v="FUR-BO-10001798"/>
    <x v="0"/>
    <x v="0"/>
    <s v="Bush Somerset Collection Bookcase"/>
    <n v="556.66499999999996"/>
    <n v="5"/>
    <n v="0.15"/>
    <n v="6.5490000000000208"/>
  </r>
  <r>
    <n v="5401"/>
    <x v="2688"/>
    <x v="3"/>
    <x v="296"/>
    <d v="2014-09-24T00:00:00"/>
    <s v="First Class"/>
    <s v="ML-18265"/>
    <x v="761"/>
    <x v="0"/>
    <s v="United States"/>
    <s v="Seattle"/>
    <x v="4"/>
    <n v="98103"/>
    <x v="1"/>
    <s v="TEC-AC-10000158"/>
    <x v="2"/>
    <x v="11"/>
    <s v="Sony 64GB Class 10 Micro SDHC R40 Memory Card"/>
    <n v="71.98"/>
    <n v="2"/>
    <n v="0"/>
    <n v="15.1158"/>
  </r>
  <r>
    <n v="5402"/>
    <x v="2688"/>
    <x v="3"/>
    <x v="296"/>
    <d v="2014-09-24T00:00:00"/>
    <s v="First Class"/>
    <s v="ML-18265"/>
    <x v="761"/>
    <x v="0"/>
    <s v="United States"/>
    <s v="Seattle"/>
    <x v="4"/>
    <n v="98103"/>
    <x v="1"/>
    <s v="TEC-AC-10000303"/>
    <x v="2"/>
    <x v="11"/>
    <s v="Logitech M510 Wireless Mouse"/>
    <n v="79.98"/>
    <n v="2"/>
    <n v="0"/>
    <n v="26.3934"/>
  </r>
  <r>
    <n v="5403"/>
    <x v="2689"/>
    <x v="3"/>
    <x v="1043"/>
    <d v="2014-08-30T00:00:00"/>
    <s v="Standard Class"/>
    <s v="AH-10195"/>
    <x v="124"/>
    <x v="1"/>
    <s v="United States"/>
    <s v="New York City"/>
    <x v="15"/>
    <n v="10024"/>
    <x v="3"/>
    <s v="OFF-BI-10003910"/>
    <x v="1"/>
    <x v="8"/>
    <s v="DXL Angle-View Binders with Locking Rings by Samsill"/>
    <n v="24.672000000000001"/>
    <n v="4"/>
    <n v="0.2"/>
    <n v="7.71"/>
  </r>
  <r>
    <n v="5404"/>
    <x v="2689"/>
    <x v="3"/>
    <x v="1043"/>
    <d v="2014-08-30T00:00:00"/>
    <s v="Standard Class"/>
    <s v="AH-10195"/>
    <x v="124"/>
    <x v="1"/>
    <s v="United States"/>
    <s v="New York City"/>
    <x v="15"/>
    <n v="10024"/>
    <x v="3"/>
    <s v="OFF-BI-10000138"/>
    <x v="1"/>
    <x v="8"/>
    <s v="Acco Translucent Poly Ring Binders"/>
    <n v="3.7439999999999998"/>
    <n v="1"/>
    <n v="0.2"/>
    <n v="1.3104"/>
  </r>
  <r>
    <n v="5405"/>
    <x v="2690"/>
    <x v="0"/>
    <x v="712"/>
    <d v="2013-02-26T00:00:00"/>
    <s v="Standard Class"/>
    <s v="TZ-21580"/>
    <x v="356"/>
    <x v="0"/>
    <s v="United States"/>
    <s v="Los Angeles"/>
    <x v="1"/>
    <n v="90045"/>
    <x v="1"/>
    <s v="TEC-PH-10002398"/>
    <x v="2"/>
    <x v="7"/>
    <s v="AT&amp;T 1070 Corded Phone"/>
    <n v="445.96000000000004"/>
    <n v="5"/>
    <n v="0.2"/>
    <n v="55.744999999999948"/>
  </r>
  <r>
    <n v="5406"/>
    <x v="2690"/>
    <x v="0"/>
    <x v="712"/>
    <d v="2013-02-26T00:00:00"/>
    <s v="Standard Class"/>
    <s v="TZ-21580"/>
    <x v="356"/>
    <x v="0"/>
    <s v="United States"/>
    <s v="Los Angeles"/>
    <x v="1"/>
    <n v="90045"/>
    <x v="1"/>
    <s v="TEC-AC-10003399"/>
    <x v="2"/>
    <x v="11"/>
    <s v="Memorex Mini Travel Drive 64 GB USB 2.0 Flash Drive"/>
    <n v="36.24"/>
    <n v="1"/>
    <n v="0"/>
    <n v="15.220800000000001"/>
  </r>
  <r>
    <n v="5407"/>
    <x v="2690"/>
    <x v="0"/>
    <x v="712"/>
    <d v="2013-02-26T00:00:00"/>
    <s v="Standard Class"/>
    <s v="TZ-21580"/>
    <x v="356"/>
    <x v="0"/>
    <s v="United States"/>
    <s v="Los Angeles"/>
    <x v="1"/>
    <n v="90045"/>
    <x v="1"/>
    <s v="OFF-FA-10000992"/>
    <x v="1"/>
    <x v="13"/>
    <s v="Acco Clips to Go Binder Clips, 24 Clips in Two Sizes"/>
    <n v="10.649999999999999"/>
    <n v="3"/>
    <n v="0"/>
    <n v="5.0054999999999996"/>
  </r>
  <r>
    <n v="5408"/>
    <x v="2691"/>
    <x v="3"/>
    <x v="166"/>
    <d v="2014-12-15T00:00:00"/>
    <s v="Standard Class"/>
    <s v="DM-13345"/>
    <x v="664"/>
    <x v="1"/>
    <s v="United States"/>
    <s v="San Francisco"/>
    <x v="1"/>
    <n v="94109"/>
    <x v="1"/>
    <s v="OFF-PA-10003022"/>
    <x v="1"/>
    <x v="10"/>
    <s v="Standard Line “While You Were Out” Hardbound Telephone Message Book"/>
    <n v="87.92"/>
    <n v="4"/>
    <n v="0"/>
    <n v="40.443199999999997"/>
  </r>
  <r>
    <n v="5409"/>
    <x v="2691"/>
    <x v="3"/>
    <x v="166"/>
    <d v="2014-12-15T00:00:00"/>
    <s v="Standard Class"/>
    <s v="DM-13345"/>
    <x v="664"/>
    <x v="1"/>
    <s v="United States"/>
    <s v="San Francisco"/>
    <x v="1"/>
    <n v="94109"/>
    <x v="1"/>
    <s v="OFF-BI-10002854"/>
    <x v="1"/>
    <x v="8"/>
    <s v="Performers Binder/Pad Holder, Black"/>
    <n v="22.424000000000003"/>
    <n v="1"/>
    <n v="0.2"/>
    <n v="8.4089999999999989"/>
  </r>
  <r>
    <n v="5410"/>
    <x v="2691"/>
    <x v="3"/>
    <x v="166"/>
    <d v="2014-12-15T00:00:00"/>
    <s v="Standard Class"/>
    <s v="DM-13345"/>
    <x v="664"/>
    <x v="1"/>
    <s v="United States"/>
    <s v="San Francisco"/>
    <x v="1"/>
    <n v="94109"/>
    <x v="1"/>
    <s v="OFF-BI-10001670"/>
    <x v="1"/>
    <x v="8"/>
    <s v="Vinyl Sectional Post Binders"/>
    <n v="90.480000000000018"/>
    <n v="3"/>
    <n v="0.2"/>
    <n v="33.93"/>
  </r>
  <r>
    <n v="5411"/>
    <x v="2691"/>
    <x v="3"/>
    <x v="166"/>
    <d v="2014-12-15T00:00:00"/>
    <s v="Standard Class"/>
    <s v="DM-13345"/>
    <x v="664"/>
    <x v="1"/>
    <s v="United States"/>
    <s v="San Francisco"/>
    <x v="1"/>
    <n v="94109"/>
    <x v="1"/>
    <s v="OFF-ST-10001837"/>
    <x v="1"/>
    <x v="4"/>
    <s v="SAFCO Mobile Desk Side File, Wire Frame"/>
    <n v="42.76"/>
    <n v="1"/>
    <n v="0"/>
    <n v="11.117599999999999"/>
  </r>
  <r>
    <n v="5412"/>
    <x v="2692"/>
    <x v="3"/>
    <x v="65"/>
    <d v="2014-09-23T00:00:00"/>
    <s v="Standard Class"/>
    <s v="TS-21505"/>
    <x v="700"/>
    <x v="0"/>
    <s v="United States"/>
    <s v="Clovis"/>
    <x v="27"/>
    <n v="88101"/>
    <x v="1"/>
    <s v="OFF-BI-10002012"/>
    <x v="1"/>
    <x v="8"/>
    <s v="Wilson Jones Easy Flow II Sheet Lifters"/>
    <n v="10.080000000000002"/>
    <n v="7"/>
    <n v="0.2"/>
    <n v="3.5279999999999996"/>
  </r>
  <r>
    <n v="5413"/>
    <x v="2692"/>
    <x v="3"/>
    <x v="65"/>
    <d v="2014-09-23T00:00:00"/>
    <s v="Standard Class"/>
    <s v="TS-21505"/>
    <x v="700"/>
    <x v="0"/>
    <s v="United States"/>
    <s v="Clovis"/>
    <x v="27"/>
    <n v="88101"/>
    <x v="1"/>
    <s v="TEC-AC-10004992"/>
    <x v="2"/>
    <x v="11"/>
    <s v="Kingston Digital DataTraveler 64GB USB 2.0"/>
    <n v="101.34"/>
    <n v="3"/>
    <n v="0"/>
    <n v="8.1071999999999917"/>
  </r>
  <r>
    <n v="5414"/>
    <x v="2693"/>
    <x v="0"/>
    <x v="108"/>
    <d v="2013-09-15T00:00:00"/>
    <s v="First Class"/>
    <s v="TB-21625"/>
    <x v="577"/>
    <x v="0"/>
    <s v="United States"/>
    <s v="Wichita"/>
    <x v="41"/>
    <n v="67212"/>
    <x v="2"/>
    <s v="TEC-PH-10003171"/>
    <x v="2"/>
    <x v="7"/>
    <s v="Plantronics Encore H101 Dual Earpieces Headset"/>
    <n v="224.75"/>
    <n v="5"/>
    <n v="0"/>
    <n v="62.929999999999993"/>
  </r>
  <r>
    <n v="5415"/>
    <x v="2694"/>
    <x v="3"/>
    <x v="397"/>
    <d v="2014-09-29T00:00:00"/>
    <s v="Standard Class"/>
    <s v="LC-16870"/>
    <x v="48"/>
    <x v="0"/>
    <s v="United States"/>
    <s v="Chicago"/>
    <x v="10"/>
    <n v="60653"/>
    <x v="2"/>
    <s v="OFF-AP-10000390"/>
    <x v="1"/>
    <x v="9"/>
    <s v="Euro Pro Shark Stick Mini Vacuum"/>
    <n v="73.175999999999974"/>
    <n v="6"/>
    <n v="0.8"/>
    <n v="-197.57520000000002"/>
  </r>
  <r>
    <n v="5416"/>
    <x v="2694"/>
    <x v="3"/>
    <x v="397"/>
    <d v="2014-09-29T00:00:00"/>
    <s v="Standard Class"/>
    <s v="LC-16870"/>
    <x v="48"/>
    <x v="0"/>
    <s v="United States"/>
    <s v="Chicago"/>
    <x v="10"/>
    <n v="60653"/>
    <x v="2"/>
    <s v="OFF-PA-10004888"/>
    <x v="1"/>
    <x v="10"/>
    <s v="Xerox 217"/>
    <n v="20.736000000000004"/>
    <n v="4"/>
    <n v="0.2"/>
    <n v="7.2576000000000001"/>
  </r>
  <r>
    <n v="5417"/>
    <x v="2694"/>
    <x v="3"/>
    <x v="397"/>
    <d v="2014-09-29T00:00:00"/>
    <s v="Standard Class"/>
    <s v="LC-16870"/>
    <x v="48"/>
    <x v="0"/>
    <s v="United States"/>
    <s v="Chicago"/>
    <x v="10"/>
    <n v="60653"/>
    <x v="2"/>
    <s v="TEC-PH-10004188"/>
    <x v="2"/>
    <x v="7"/>
    <s v="OtterBox Commuter Series Case - Samsung Galaxy S4"/>
    <n v="39.984000000000002"/>
    <n v="2"/>
    <n v="0.2"/>
    <n v="-8.9963999999999995"/>
  </r>
  <r>
    <n v="5418"/>
    <x v="2695"/>
    <x v="2"/>
    <x v="191"/>
    <d v="2011-10-08T00:00:00"/>
    <s v="Second Class"/>
    <s v="AM-10360"/>
    <x v="87"/>
    <x v="1"/>
    <s v="United States"/>
    <s v="Omaha"/>
    <x v="8"/>
    <n v="68104"/>
    <x v="2"/>
    <s v="OFF-BI-10004099"/>
    <x v="1"/>
    <x v="8"/>
    <s v="GBC VeloBinder Strips"/>
    <n v="15.36"/>
    <n v="2"/>
    <n v="0"/>
    <n v="7.68"/>
  </r>
  <r>
    <n v="5419"/>
    <x v="2696"/>
    <x v="1"/>
    <x v="924"/>
    <d v="2012-10-26T00:00:00"/>
    <s v="First Class"/>
    <s v="JE-15715"/>
    <x v="555"/>
    <x v="0"/>
    <s v="United States"/>
    <s v="Houston"/>
    <x v="5"/>
    <n v="77041"/>
    <x v="2"/>
    <s v="OFF-PA-10004621"/>
    <x v="1"/>
    <x v="10"/>
    <s v="Xerox 212"/>
    <n v="36.288000000000011"/>
    <n v="7"/>
    <n v="0.2"/>
    <n v="12.700800000000001"/>
  </r>
  <r>
    <n v="5420"/>
    <x v="2696"/>
    <x v="1"/>
    <x v="924"/>
    <d v="2012-10-26T00:00:00"/>
    <s v="First Class"/>
    <s v="JE-15715"/>
    <x v="555"/>
    <x v="0"/>
    <s v="United States"/>
    <s v="Houston"/>
    <x v="5"/>
    <n v="77041"/>
    <x v="2"/>
    <s v="TEC-PH-10002103"/>
    <x v="2"/>
    <x v="7"/>
    <s v="Jabra SPEAK 410"/>
    <n v="150.38399999999999"/>
    <n v="2"/>
    <n v="0.2"/>
    <n v="15.038400000000003"/>
  </r>
  <r>
    <n v="5421"/>
    <x v="2697"/>
    <x v="0"/>
    <x v="1044"/>
    <d v="2013-04-03T00:00:00"/>
    <s v="Second Class"/>
    <s v="CS-11950"/>
    <x v="229"/>
    <x v="0"/>
    <s v="United States"/>
    <s v="Philadelphia"/>
    <x v="9"/>
    <n v="19134"/>
    <x v="3"/>
    <s v="TEC-PH-10002789"/>
    <x v="2"/>
    <x v="7"/>
    <s v="LG Exalt"/>
    <n v="280.78200000000004"/>
    <n v="3"/>
    <n v="0.4"/>
    <n v="-60.836100000000016"/>
  </r>
  <r>
    <n v="5422"/>
    <x v="2697"/>
    <x v="0"/>
    <x v="1044"/>
    <d v="2013-04-03T00:00:00"/>
    <s v="Second Class"/>
    <s v="CS-11950"/>
    <x v="229"/>
    <x v="0"/>
    <s v="United States"/>
    <s v="Philadelphia"/>
    <x v="9"/>
    <n v="19134"/>
    <x v="3"/>
    <s v="TEC-AC-10003289"/>
    <x v="2"/>
    <x v="11"/>
    <s v="Anker Ultra-Slim Mini Bluetooth 3.0 Wireless Keyboard"/>
    <n v="31.983999999999998"/>
    <n v="2"/>
    <n v="0.2"/>
    <n v="1.1993999999999998"/>
  </r>
  <r>
    <n v="5423"/>
    <x v="2698"/>
    <x v="0"/>
    <x v="723"/>
    <d v="2014-01-03T00:00:00"/>
    <s v="Standard Class"/>
    <s v="PF-19225"/>
    <x v="418"/>
    <x v="0"/>
    <s v="United States"/>
    <s v="Los Angeles"/>
    <x v="1"/>
    <n v="90045"/>
    <x v="1"/>
    <s v="OFF-BI-10000138"/>
    <x v="1"/>
    <x v="8"/>
    <s v="Acco Translucent Poly Ring Binders"/>
    <n v="11.231999999999999"/>
    <n v="3"/>
    <n v="0.2"/>
    <n v="3.9312000000000005"/>
  </r>
  <r>
    <n v="5424"/>
    <x v="2699"/>
    <x v="3"/>
    <x v="132"/>
    <d v="2014-11-06T00:00:00"/>
    <s v="Second Class"/>
    <s v="PJ-18835"/>
    <x v="601"/>
    <x v="1"/>
    <s v="United States"/>
    <s v="Richmond"/>
    <x v="0"/>
    <n v="40475"/>
    <x v="0"/>
    <s v="OFF-PA-10001215"/>
    <x v="1"/>
    <x v="10"/>
    <s v="Xerox 1963"/>
    <n v="26.400000000000002"/>
    <n v="5"/>
    <n v="0"/>
    <n v="11.879999999999999"/>
  </r>
  <r>
    <n v="5425"/>
    <x v="2700"/>
    <x v="3"/>
    <x v="176"/>
    <d v="2014-01-27T00:00:00"/>
    <s v="Standard Class"/>
    <s v="JF-15490"/>
    <x v="223"/>
    <x v="0"/>
    <s v="United States"/>
    <s v="Waterbury"/>
    <x v="29"/>
    <n v="6708"/>
    <x v="3"/>
    <s v="OFF-AR-10001545"/>
    <x v="1"/>
    <x v="6"/>
    <s v="Newell 326"/>
    <n v="3.52"/>
    <n v="2"/>
    <n v="0"/>
    <n v="1.0207999999999999"/>
  </r>
  <r>
    <n v="5426"/>
    <x v="2701"/>
    <x v="0"/>
    <x v="275"/>
    <d v="2013-12-07T00:00:00"/>
    <s v="First Class"/>
    <s v="NM-18520"/>
    <x v="392"/>
    <x v="0"/>
    <s v="United States"/>
    <s v="Los Angeles"/>
    <x v="1"/>
    <n v="90045"/>
    <x v="1"/>
    <s v="TEC-AC-10003870"/>
    <x v="2"/>
    <x v="11"/>
    <s v="Logitech Z-906 Speaker sys - home theater - 5.1-CH"/>
    <n v="1649.95"/>
    <n v="5"/>
    <n v="0"/>
    <n v="659.98"/>
  </r>
  <r>
    <n v="5427"/>
    <x v="2701"/>
    <x v="0"/>
    <x v="275"/>
    <d v="2013-12-07T00:00:00"/>
    <s v="First Class"/>
    <s v="NM-18520"/>
    <x v="392"/>
    <x v="0"/>
    <s v="United States"/>
    <s v="Los Angeles"/>
    <x v="1"/>
    <n v="90045"/>
    <x v="1"/>
    <s v="FUR-FU-10001085"/>
    <x v="0"/>
    <x v="5"/>
    <s v="3M Polarizing Light Filter Sleeves"/>
    <n v="111.89999999999999"/>
    <n v="6"/>
    <n v="0"/>
    <n v="51.47399999999999"/>
  </r>
  <r>
    <n v="5428"/>
    <x v="2702"/>
    <x v="0"/>
    <x v="403"/>
    <d v="2013-06-15T00:00:00"/>
    <s v="Same Day"/>
    <s v="MH-17290"/>
    <x v="762"/>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x v="449"/>
    <x v="2"/>
    <s v="United States"/>
    <s v="San Francisco"/>
    <x v="1"/>
    <n v="94122"/>
    <x v="1"/>
    <s v="OFF-ST-10003455"/>
    <x v="1"/>
    <x v="4"/>
    <s v="Tenex File Box, Personal Filing Tote with Lid, Black"/>
    <n v="46.53"/>
    <n v="3"/>
    <n v="0"/>
    <n v="12.097800000000001"/>
  </r>
  <r>
    <n v="5430"/>
    <x v="2704"/>
    <x v="2"/>
    <x v="742"/>
    <d v="2011-09-07T00:00:00"/>
    <s v="First Class"/>
    <s v="PR-18880"/>
    <x v="701"/>
    <x v="0"/>
    <s v="United States"/>
    <s v="Saint Petersburg"/>
    <x v="2"/>
    <n v="33710"/>
    <x v="0"/>
    <s v="FUR-FU-10001967"/>
    <x v="0"/>
    <x v="5"/>
    <s v="Telescoping Adjustable Floor Lamp"/>
    <n v="31.983999999999998"/>
    <n v="2"/>
    <n v="0.2"/>
    <n v="1.9989999999999979"/>
  </r>
  <r>
    <n v="5431"/>
    <x v="2705"/>
    <x v="3"/>
    <x v="208"/>
    <d v="2014-10-26T00:00:00"/>
    <s v="Standard Class"/>
    <s v="FC-14245"/>
    <x v="763"/>
    <x v="2"/>
    <s v="United States"/>
    <s v="Lakewood"/>
    <x v="24"/>
    <n v="44107"/>
    <x v="3"/>
    <s v="OFF-AP-10000938"/>
    <x v="1"/>
    <x v="9"/>
    <s v="Avanti 1.7 Cu. Ft. Refrigerator"/>
    <n v="161.56800000000001"/>
    <n v="2"/>
    <n v="0.2"/>
    <n v="16.156799999999997"/>
  </r>
  <r>
    <n v="5432"/>
    <x v="2705"/>
    <x v="3"/>
    <x v="208"/>
    <d v="2014-10-26T00:00:00"/>
    <s v="Standard Class"/>
    <s v="FC-14245"/>
    <x v="763"/>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x v="763"/>
    <x v="2"/>
    <s v="United States"/>
    <s v="Lakewood"/>
    <x v="24"/>
    <n v="44107"/>
    <x v="3"/>
    <s v="OFF-BI-10002799"/>
    <x v="1"/>
    <x v="8"/>
    <s v="SlimView Poly Binder, 3/8&quot;"/>
    <n v="6.2160000000000002"/>
    <n v="4"/>
    <n v="0.7"/>
    <n v="-4.9727999999999994"/>
  </r>
  <r>
    <n v="5434"/>
    <x v="2706"/>
    <x v="3"/>
    <x v="1016"/>
    <d v="2014-04-30T00:00:00"/>
    <s v="Standard Class"/>
    <s v="LH-16750"/>
    <x v="405"/>
    <x v="0"/>
    <s v="United States"/>
    <s v="Chandler"/>
    <x v="16"/>
    <n v="85224"/>
    <x v="1"/>
    <s v="OFF-AR-10000246"/>
    <x v="1"/>
    <x v="6"/>
    <s v="Newell 318"/>
    <n v="8.895999999999999"/>
    <n v="4"/>
    <n v="0.2"/>
    <n v="0.66719999999999979"/>
  </r>
  <r>
    <n v="5435"/>
    <x v="2707"/>
    <x v="1"/>
    <x v="324"/>
    <d v="2012-10-24T00:00:00"/>
    <s v="Standard Class"/>
    <s v="RM-19675"/>
    <x v="84"/>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x v="84"/>
    <x v="2"/>
    <s v="United States"/>
    <s v="Los Angeles"/>
    <x v="1"/>
    <n v="90008"/>
    <x v="1"/>
    <s v="TEC-AC-10000892"/>
    <x v="2"/>
    <x v="11"/>
    <s v="NETGEAR N750 Dual Band Wi-Fi Gigabit Router"/>
    <n v="270"/>
    <n v="3"/>
    <n v="0"/>
    <n v="97.199999999999989"/>
  </r>
  <r>
    <n v="5437"/>
    <x v="2708"/>
    <x v="2"/>
    <x v="260"/>
    <d v="2011-07-08T00:00:00"/>
    <s v="First Class"/>
    <s v="DM-13525"/>
    <x v="760"/>
    <x v="1"/>
    <s v="United States"/>
    <s v="Palm Coast"/>
    <x v="2"/>
    <n v="32137"/>
    <x v="0"/>
    <s v="FUR-FU-10001591"/>
    <x v="0"/>
    <x v="5"/>
    <s v="Advantus Panel Wall Certificate Holder - 8.5x11"/>
    <n v="19.52"/>
    <n v="2"/>
    <n v="0.2"/>
    <n v="5.3680000000000012"/>
  </r>
  <r>
    <n v="5438"/>
    <x v="2708"/>
    <x v="2"/>
    <x v="260"/>
    <d v="2011-07-08T00:00:00"/>
    <s v="First Class"/>
    <s v="DM-13525"/>
    <x v="760"/>
    <x v="1"/>
    <s v="United States"/>
    <s v="Palm Coast"/>
    <x v="2"/>
    <n v="32137"/>
    <x v="0"/>
    <s v="OFF-BI-10001787"/>
    <x v="1"/>
    <x v="8"/>
    <s v="Wilson Jones Four-Pocket Poly Binders"/>
    <n v="9.8100000000000023"/>
    <n v="5"/>
    <n v="0.7"/>
    <n v="-6.8669999999999973"/>
  </r>
  <r>
    <n v="5439"/>
    <x v="2708"/>
    <x v="2"/>
    <x v="260"/>
    <d v="2011-07-08T00:00:00"/>
    <s v="First Class"/>
    <s v="DM-13525"/>
    <x v="760"/>
    <x v="1"/>
    <s v="United States"/>
    <s v="Palm Coast"/>
    <x v="2"/>
    <n v="32137"/>
    <x v="0"/>
    <s v="FUR-FU-10003192"/>
    <x v="0"/>
    <x v="5"/>
    <s v="Luxo Adjustable Task Clamp Lamp"/>
    <n v="213.21600000000001"/>
    <n v="3"/>
    <n v="0.2"/>
    <n v="15.991199999999992"/>
  </r>
  <r>
    <n v="5440"/>
    <x v="2709"/>
    <x v="0"/>
    <x v="958"/>
    <d v="2013-04-10T00:00:00"/>
    <s v="Standard Class"/>
    <s v="EH-14185"/>
    <x v="699"/>
    <x v="0"/>
    <s v="United States"/>
    <s v="New York City"/>
    <x v="15"/>
    <n v="10035"/>
    <x v="3"/>
    <s v="OFF-BI-10004600"/>
    <x v="1"/>
    <x v="8"/>
    <s v="Ibico Ibimaster 300 Manual Binding System"/>
    <n v="588.78399999999999"/>
    <n v="2"/>
    <n v="0.2"/>
    <n v="183.99499999999998"/>
  </r>
  <r>
    <n v="5441"/>
    <x v="2710"/>
    <x v="3"/>
    <x v="38"/>
    <d v="2014-11-19T00:00:00"/>
    <s v="Second Class"/>
    <s v="TC-21295"/>
    <x v="646"/>
    <x v="0"/>
    <s v="United States"/>
    <s v="Jupiter"/>
    <x v="2"/>
    <n v="33458"/>
    <x v="0"/>
    <s v="OFF-AR-10002335"/>
    <x v="1"/>
    <x v="6"/>
    <s v="DIXON Oriole Pencils"/>
    <n v="2.0640000000000001"/>
    <n v="1"/>
    <n v="0.2"/>
    <n v="0.15480000000000005"/>
  </r>
  <r>
    <n v="5442"/>
    <x v="2711"/>
    <x v="3"/>
    <x v="428"/>
    <d v="2014-09-14T00:00:00"/>
    <s v="Standard Class"/>
    <s v="AI-10855"/>
    <x v="482"/>
    <x v="0"/>
    <s v="United States"/>
    <s v="Glendale"/>
    <x v="16"/>
    <n v="85301"/>
    <x v="1"/>
    <s v="OFF-PA-10000859"/>
    <x v="1"/>
    <x v="10"/>
    <s v="Unpadded Memo Slips"/>
    <n v="6.3680000000000003"/>
    <n v="2"/>
    <n v="0.2"/>
    <n v="2.3879999999999999"/>
  </r>
  <r>
    <n v="5443"/>
    <x v="2712"/>
    <x v="1"/>
    <x v="786"/>
    <d v="2012-04-23T00:00:00"/>
    <s v="Standard Class"/>
    <s v="JM-15535"/>
    <x v="341"/>
    <x v="0"/>
    <s v="United States"/>
    <s v="New York City"/>
    <x v="15"/>
    <n v="10035"/>
    <x v="3"/>
    <s v="TEC-AC-10003198"/>
    <x v="2"/>
    <x v="11"/>
    <s v="Enermax Acrylux Wireless Keyboard"/>
    <n v="99.6"/>
    <n v="1"/>
    <n v="0"/>
    <n v="36.851999999999997"/>
  </r>
  <r>
    <n v="5444"/>
    <x v="2712"/>
    <x v="1"/>
    <x v="786"/>
    <d v="2012-04-23T00:00:00"/>
    <s v="Standard Class"/>
    <s v="JM-15535"/>
    <x v="341"/>
    <x v="0"/>
    <s v="United States"/>
    <s v="New York City"/>
    <x v="15"/>
    <n v="10035"/>
    <x v="3"/>
    <s v="OFF-BI-10001900"/>
    <x v="1"/>
    <x v="8"/>
    <s v="DXL Angle-View Binders with Locking Rings, Black"/>
    <n v="62.296000000000006"/>
    <n v="13"/>
    <n v="0.2"/>
    <n v="21.024899999999999"/>
  </r>
  <r>
    <n v="5445"/>
    <x v="2712"/>
    <x v="1"/>
    <x v="786"/>
    <d v="2012-04-23T00:00:00"/>
    <s v="Standard Class"/>
    <s v="JM-15535"/>
    <x v="341"/>
    <x v="0"/>
    <s v="United States"/>
    <s v="New York City"/>
    <x v="15"/>
    <n v="10035"/>
    <x v="3"/>
    <s v="OFF-AR-10000614"/>
    <x v="1"/>
    <x v="6"/>
    <s v="Barrel Sharpener"/>
    <n v="10.709999999999999"/>
    <n v="3"/>
    <n v="0"/>
    <n v="2.7845999999999997"/>
  </r>
  <r>
    <n v="5446"/>
    <x v="2713"/>
    <x v="0"/>
    <x v="197"/>
    <d v="2013-07-30T00:00:00"/>
    <s v="Standard Class"/>
    <s v="BE-11335"/>
    <x v="336"/>
    <x v="2"/>
    <s v="United States"/>
    <s v="Houston"/>
    <x v="5"/>
    <n v="77041"/>
    <x v="2"/>
    <s v="OFF-EN-10003040"/>
    <x v="1"/>
    <x v="12"/>
    <s v="Quality Park Security Envelopes"/>
    <n v="20.936000000000003"/>
    <n v="1"/>
    <n v="0.2"/>
    <n v="7.0659000000000001"/>
  </r>
  <r>
    <n v="5447"/>
    <x v="2714"/>
    <x v="0"/>
    <x v="370"/>
    <d v="2013-09-01T00:00:00"/>
    <s v="Standard Class"/>
    <s v="DR-12880"/>
    <x v="112"/>
    <x v="1"/>
    <s v="United States"/>
    <s v="New York City"/>
    <x v="15"/>
    <n v="10035"/>
    <x v="3"/>
    <s v="TEC-PH-10003442"/>
    <x v="2"/>
    <x v="7"/>
    <s v="Samsung Replacement EH64AVFWE Premium Headset"/>
    <n v="33"/>
    <n v="6"/>
    <n v="0"/>
    <n v="8.25"/>
  </r>
  <r>
    <n v="5448"/>
    <x v="2714"/>
    <x v="0"/>
    <x v="370"/>
    <d v="2013-09-01T00:00:00"/>
    <s v="Standard Class"/>
    <s v="DR-12880"/>
    <x v="112"/>
    <x v="1"/>
    <s v="United States"/>
    <s v="New York City"/>
    <x v="15"/>
    <n v="10035"/>
    <x v="3"/>
    <s v="TEC-AC-10002800"/>
    <x v="2"/>
    <x v="11"/>
    <s v="Plantronics Audio 478 Stereo USB Headset"/>
    <n v="249.95000000000002"/>
    <n v="5"/>
    <n v="0"/>
    <n v="87.482499999999987"/>
  </r>
  <r>
    <n v="5449"/>
    <x v="2715"/>
    <x v="2"/>
    <x v="171"/>
    <d v="2011-09-19T00:00:00"/>
    <s v="Standard Class"/>
    <s v="TA-21385"/>
    <x v="638"/>
    <x v="2"/>
    <s v="United States"/>
    <s v="Olathe"/>
    <x v="41"/>
    <n v="66062"/>
    <x v="2"/>
    <s v="OFF-SU-10000157"/>
    <x v="1"/>
    <x v="14"/>
    <s v="Compact Automatic Electric Letter Opener"/>
    <n v="357.93"/>
    <n v="3"/>
    <n v="0"/>
    <n v="7.158600000000007"/>
  </r>
  <r>
    <n v="5450"/>
    <x v="2715"/>
    <x v="2"/>
    <x v="171"/>
    <d v="2011-09-19T00:00:00"/>
    <s v="Standard Class"/>
    <s v="TA-21385"/>
    <x v="638"/>
    <x v="2"/>
    <s v="United States"/>
    <s v="Olathe"/>
    <x v="41"/>
    <n v="66062"/>
    <x v="2"/>
    <s v="TEC-AC-10001542"/>
    <x v="2"/>
    <x v="11"/>
    <s v="SanDisk Cruzer 16 GB USB Flash Drive"/>
    <n v="57.400000000000006"/>
    <n v="5"/>
    <n v="0"/>
    <n v="10.905999999999993"/>
  </r>
  <r>
    <n v="5451"/>
    <x v="2715"/>
    <x v="2"/>
    <x v="171"/>
    <d v="2011-09-19T00:00:00"/>
    <s v="Standard Class"/>
    <s v="TA-21385"/>
    <x v="638"/>
    <x v="2"/>
    <s v="United States"/>
    <s v="Olathe"/>
    <x v="41"/>
    <n v="66062"/>
    <x v="2"/>
    <s v="OFF-BI-10004519"/>
    <x v="1"/>
    <x v="8"/>
    <s v="GBC DocuBind P100 Manual Binding Machine"/>
    <n v="331.96"/>
    <n v="2"/>
    <n v="0"/>
    <n v="149.38199999999998"/>
  </r>
  <r>
    <n v="5452"/>
    <x v="2715"/>
    <x v="2"/>
    <x v="171"/>
    <d v="2011-09-19T00:00:00"/>
    <s v="Standard Class"/>
    <s v="TA-21385"/>
    <x v="638"/>
    <x v="2"/>
    <s v="United States"/>
    <s v="Olathe"/>
    <x v="41"/>
    <n v="66062"/>
    <x v="2"/>
    <s v="FUR-FU-10003464"/>
    <x v="0"/>
    <x v="5"/>
    <s v="Seth Thomas 8 1/2&quot; Cubicle Clock"/>
    <n v="40.56"/>
    <n v="2"/>
    <n v="0"/>
    <n v="12.979199999999999"/>
  </r>
  <r>
    <n v="5453"/>
    <x v="2716"/>
    <x v="0"/>
    <x v="405"/>
    <d v="2013-07-30T00:00:00"/>
    <s v="Standard Class"/>
    <s v="KN-16705"/>
    <x v="607"/>
    <x v="2"/>
    <s v="United States"/>
    <s v="Sparks"/>
    <x v="33"/>
    <n v="89431"/>
    <x v="1"/>
    <s v="OFF-SU-10004261"/>
    <x v="1"/>
    <x v="14"/>
    <s v="Fiskars 8&quot; Scissors, 2/Pack"/>
    <n v="86.199999999999989"/>
    <n v="5"/>
    <n v="0"/>
    <n v="24.997999999999987"/>
  </r>
  <r>
    <n v="5454"/>
    <x v="2717"/>
    <x v="3"/>
    <x v="240"/>
    <d v="2014-05-24T00:00:00"/>
    <s v="Standard Class"/>
    <s v="PJ-18835"/>
    <x v="601"/>
    <x v="1"/>
    <s v="United States"/>
    <s v="Rockford"/>
    <x v="10"/>
    <n v="61107"/>
    <x v="2"/>
    <s v="OFF-PA-10004733"/>
    <x v="1"/>
    <x v="10"/>
    <s v="Things To Do Today Spiral Book"/>
    <n v="38.016000000000005"/>
    <n v="6"/>
    <n v="0.2"/>
    <n v="13.780799999999996"/>
  </r>
  <r>
    <n v="5455"/>
    <x v="2718"/>
    <x v="3"/>
    <x v="1045"/>
    <d v="2014-05-03T00:00:00"/>
    <s v="Standard Class"/>
    <s v="MC-17605"/>
    <x v="204"/>
    <x v="1"/>
    <s v="United States"/>
    <s v="Philadelphia"/>
    <x v="9"/>
    <n v="19143"/>
    <x v="3"/>
    <s v="OFF-ST-10001325"/>
    <x v="1"/>
    <x v="4"/>
    <s v="Sterilite Officeware Hinged File Box"/>
    <n v="8.3840000000000003"/>
    <n v="1"/>
    <n v="0.2"/>
    <n v="0.73360000000000003"/>
  </r>
  <r>
    <n v="5456"/>
    <x v="2718"/>
    <x v="3"/>
    <x v="1045"/>
    <d v="2014-05-03T00:00:00"/>
    <s v="Standard Class"/>
    <s v="MC-17605"/>
    <x v="204"/>
    <x v="1"/>
    <s v="United States"/>
    <s v="Philadelphia"/>
    <x v="9"/>
    <n v="19143"/>
    <x v="3"/>
    <s v="OFF-AR-10003056"/>
    <x v="1"/>
    <x v="6"/>
    <s v="Newell 341"/>
    <n v="6.8480000000000008"/>
    <n v="2"/>
    <n v="0.2"/>
    <n v="0.77039999999999909"/>
  </r>
  <r>
    <n v="5457"/>
    <x v="2719"/>
    <x v="3"/>
    <x v="614"/>
    <d v="2015-01-03T00:00:00"/>
    <s v="Standard Class"/>
    <s v="BS-11755"/>
    <x v="94"/>
    <x v="0"/>
    <s v="United States"/>
    <s v="Edmonds"/>
    <x v="4"/>
    <n v="98026"/>
    <x v="1"/>
    <s v="OFF-FA-10000089"/>
    <x v="1"/>
    <x v="13"/>
    <s v="Acco Glide Clips"/>
    <n v="19.600000000000001"/>
    <n v="5"/>
    <n v="0"/>
    <n v="9.6039999999999992"/>
  </r>
  <r>
    <n v="5458"/>
    <x v="2719"/>
    <x v="3"/>
    <x v="614"/>
    <d v="2015-01-03T00:00:00"/>
    <s v="Standard Class"/>
    <s v="BS-11755"/>
    <x v="94"/>
    <x v="0"/>
    <s v="United States"/>
    <s v="Edmonds"/>
    <x v="4"/>
    <n v="98026"/>
    <x v="1"/>
    <s v="FUR-FU-10004093"/>
    <x v="0"/>
    <x v="5"/>
    <s v="Hand-Finished Solid Wood Document Frame"/>
    <n v="68.459999999999994"/>
    <n v="2"/>
    <n v="0"/>
    <n v="20.537999999999997"/>
  </r>
  <r>
    <n v="5459"/>
    <x v="2720"/>
    <x v="3"/>
    <x v="507"/>
    <d v="2014-09-07T00:00:00"/>
    <s v="Second Class"/>
    <s v="PK-19075"/>
    <x v="7"/>
    <x v="0"/>
    <s v="United States"/>
    <s v="San Francisco"/>
    <x v="1"/>
    <n v="94122"/>
    <x v="1"/>
    <s v="OFF-BI-10004022"/>
    <x v="1"/>
    <x v="8"/>
    <s v="Acco Suede Grain Vinyl Round Ring Binder"/>
    <n v="13.343999999999998"/>
    <n v="6"/>
    <n v="0.2"/>
    <n v="4.3367999999999993"/>
  </r>
  <r>
    <n v="5460"/>
    <x v="2720"/>
    <x v="3"/>
    <x v="507"/>
    <d v="2014-09-07T00:00:00"/>
    <s v="Second Class"/>
    <s v="PK-19075"/>
    <x v="7"/>
    <x v="0"/>
    <s v="United States"/>
    <s v="San Francisco"/>
    <x v="1"/>
    <n v="94122"/>
    <x v="1"/>
    <s v="FUR-TA-10001771"/>
    <x v="0"/>
    <x v="3"/>
    <s v="Bush Cubix Conference Tables, Fully Assembled"/>
    <n v="1478.2719999999999"/>
    <n v="8"/>
    <n v="0.2"/>
    <n v="92.392000000000053"/>
  </r>
  <r>
    <n v="5461"/>
    <x v="2721"/>
    <x v="2"/>
    <x v="90"/>
    <d v="2011-03-25T00:00:00"/>
    <s v="Standard Class"/>
    <s v="TS-21205"/>
    <x v="131"/>
    <x v="1"/>
    <s v="United States"/>
    <s v="Asheville"/>
    <x v="3"/>
    <n v="28806"/>
    <x v="0"/>
    <s v="OFF-ST-10002301"/>
    <x v="1"/>
    <x v="4"/>
    <s v="Tennsco Commercial Shelving"/>
    <n v="16.272000000000002"/>
    <n v="1"/>
    <n v="0.2"/>
    <n v="-3.864600000000002"/>
  </r>
  <r>
    <n v="5462"/>
    <x v="2722"/>
    <x v="3"/>
    <x v="394"/>
    <d v="2014-10-05T00:00:00"/>
    <s v="Standard Class"/>
    <s v="BD-11725"/>
    <x v="232"/>
    <x v="0"/>
    <s v="United States"/>
    <s v="Los Angeles"/>
    <x v="1"/>
    <n v="90032"/>
    <x v="1"/>
    <s v="FUR-FU-10001706"/>
    <x v="0"/>
    <x v="5"/>
    <s v="Longer-Life Soft White Bulbs"/>
    <n v="9.24"/>
    <n v="3"/>
    <n v="0"/>
    <n v="4.4352"/>
  </r>
  <r>
    <n v="5463"/>
    <x v="2723"/>
    <x v="2"/>
    <x v="1046"/>
    <d v="2011-01-21T00:00:00"/>
    <s v="First Class"/>
    <s v="TS-21340"/>
    <x v="358"/>
    <x v="0"/>
    <s v="United States"/>
    <s v="Scottsdale"/>
    <x v="16"/>
    <n v="85254"/>
    <x v="1"/>
    <s v="OFF-BI-10003676"/>
    <x v="1"/>
    <x v="8"/>
    <s v="GBC Standard Recycled Report Covers, Clear Plastic Sheets"/>
    <n v="32.340000000000003"/>
    <n v="10"/>
    <n v="0.7"/>
    <n v="-23.716000000000001"/>
  </r>
  <r>
    <n v="5464"/>
    <x v="2723"/>
    <x v="2"/>
    <x v="1046"/>
    <d v="2011-01-21T00:00:00"/>
    <s v="First Class"/>
    <s v="TS-21340"/>
    <x v="358"/>
    <x v="0"/>
    <s v="United States"/>
    <s v="Scottsdale"/>
    <x v="16"/>
    <n v="85254"/>
    <x v="1"/>
    <s v="OFF-PA-10000659"/>
    <x v="1"/>
    <x v="10"/>
    <s v="TOPS Carbonless Receipt Book, Four 2-3/4 x 7-1/4 Money Receipts per Page"/>
    <n v="56.064"/>
    <n v="4"/>
    <n v="0.2"/>
    <n v="19.622399999999999"/>
  </r>
  <r>
    <n v="5465"/>
    <x v="2723"/>
    <x v="2"/>
    <x v="1046"/>
    <d v="2011-01-21T00:00:00"/>
    <s v="First Class"/>
    <s v="TS-21340"/>
    <x v="358"/>
    <x v="0"/>
    <s v="United States"/>
    <s v="Scottsdale"/>
    <x v="16"/>
    <n v="85254"/>
    <x v="1"/>
    <s v="OFF-EN-10002504"/>
    <x v="1"/>
    <x v="12"/>
    <s v="Tyvek  Top-Opening Peel &amp; Seel Envelopes, Plain White"/>
    <n v="108.72"/>
    <n v="5"/>
    <n v="0.2"/>
    <n v="36.692999999999998"/>
  </r>
  <r>
    <n v="5466"/>
    <x v="2723"/>
    <x v="2"/>
    <x v="1046"/>
    <d v="2011-01-21T00:00:00"/>
    <s v="First Class"/>
    <s v="TS-21340"/>
    <x v="358"/>
    <x v="0"/>
    <s v="United States"/>
    <s v="Scottsdale"/>
    <x v="16"/>
    <n v="85254"/>
    <x v="1"/>
    <s v="FUR-BO-10001972"/>
    <x v="0"/>
    <x v="0"/>
    <s v="O'Sullivan 4-Shelf Bookcase in Odessa Pine"/>
    <n v="181.47000000000003"/>
    <n v="5"/>
    <n v="0.7"/>
    <n v="-320.59699999999998"/>
  </r>
  <r>
    <n v="5467"/>
    <x v="2724"/>
    <x v="2"/>
    <x v="1047"/>
    <d v="2011-02-20T00:00:00"/>
    <s v="Second Class"/>
    <s v="ST-20530"/>
    <x v="461"/>
    <x v="0"/>
    <s v="United States"/>
    <s v="Houston"/>
    <x v="5"/>
    <n v="77095"/>
    <x v="2"/>
    <s v="OFF-PA-10000466"/>
    <x v="1"/>
    <x v="10"/>
    <s v="Memo Book, 100 Message Capacity, 5 3/8” x 11”"/>
    <n v="16.176000000000002"/>
    <n v="3"/>
    <n v="0.2"/>
    <n v="6.0659999999999989"/>
  </r>
  <r>
    <n v="5468"/>
    <x v="2725"/>
    <x v="0"/>
    <x v="632"/>
    <d v="2013-06-15T00:00:00"/>
    <s v="Standard Class"/>
    <s v="DB-13210"/>
    <x v="203"/>
    <x v="0"/>
    <s v="United States"/>
    <s v="San Francisco"/>
    <x v="1"/>
    <n v="94109"/>
    <x v="1"/>
    <s v="FUR-CH-10002774"/>
    <x v="0"/>
    <x v="1"/>
    <s v="Global Deluxe Stacking Chair, Gray"/>
    <n v="122.352"/>
    <n v="3"/>
    <n v="0.2"/>
    <n v="13.764599999999994"/>
  </r>
  <r>
    <n v="5469"/>
    <x v="2726"/>
    <x v="2"/>
    <x v="467"/>
    <d v="2011-09-27T00:00:00"/>
    <s v="First Class"/>
    <s v="KF-16285"/>
    <x v="580"/>
    <x v="2"/>
    <s v="United States"/>
    <s v="San Diego"/>
    <x v="1"/>
    <n v="92105"/>
    <x v="1"/>
    <s v="FUR-CH-10000454"/>
    <x v="0"/>
    <x v="1"/>
    <s v="Hon Deluxe Fabric Upholstered Stacking Chairs, Rounded Back"/>
    <n v="585.55200000000002"/>
    <n v="3"/>
    <n v="0.2"/>
    <n v="73.19399999999996"/>
  </r>
  <r>
    <n v="5470"/>
    <x v="2726"/>
    <x v="2"/>
    <x v="467"/>
    <d v="2011-09-27T00:00:00"/>
    <s v="First Class"/>
    <s v="KF-16285"/>
    <x v="580"/>
    <x v="2"/>
    <s v="United States"/>
    <s v="San Diego"/>
    <x v="1"/>
    <n v="92105"/>
    <x v="1"/>
    <s v="OFF-PA-10004888"/>
    <x v="1"/>
    <x v="10"/>
    <s v="Xerox 217"/>
    <n v="19.440000000000001"/>
    <n v="3"/>
    <n v="0"/>
    <n v="9.3312000000000008"/>
  </r>
  <r>
    <n v="5471"/>
    <x v="2727"/>
    <x v="0"/>
    <x v="198"/>
    <d v="2013-06-05T00:00:00"/>
    <s v="Standard Class"/>
    <s v="JM-16195"/>
    <x v="594"/>
    <x v="0"/>
    <s v="United States"/>
    <s v="Hamilton"/>
    <x v="24"/>
    <n v="45011"/>
    <x v="3"/>
    <s v="OFF-AP-10003842"/>
    <x v="1"/>
    <x v="9"/>
    <s v="Euro-Pro Shark Turbo Vacuum"/>
    <n v="123.92000000000002"/>
    <n v="5"/>
    <n v="0.2"/>
    <n v="9.2939999999999969"/>
  </r>
  <r>
    <n v="5472"/>
    <x v="2728"/>
    <x v="3"/>
    <x v="484"/>
    <d v="2014-12-24T00:00:00"/>
    <s v="Standard Class"/>
    <s v="TS-21505"/>
    <x v="700"/>
    <x v="0"/>
    <s v="United States"/>
    <s v="Parker"/>
    <x v="22"/>
    <n v="80134"/>
    <x v="1"/>
    <s v="FUR-FU-10000320"/>
    <x v="0"/>
    <x v="5"/>
    <s v="OIC Stacking Trays"/>
    <n v="13.360000000000001"/>
    <n v="5"/>
    <n v="0.2"/>
    <n v="4.0080000000000009"/>
  </r>
  <r>
    <n v="5473"/>
    <x v="2728"/>
    <x v="3"/>
    <x v="484"/>
    <d v="2014-12-24T00:00:00"/>
    <s v="Standard Class"/>
    <s v="TS-21505"/>
    <x v="700"/>
    <x v="0"/>
    <s v="United States"/>
    <s v="Parker"/>
    <x v="22"/>
    <n v="80134"/>
    <x v="1"/>
    <s v="OFF-ST-10002554"/>
    <x v="1"/>
    <x v="4"/>
    <s v="Tennsco Industrial Shelving"/>
    <n v="78.256"/>
    <n v="2"/>
    <n v="0.2"/>
    <n v="-17.607599999999998"/>
  </r>
  <r>
    <n v="5474"/>
    <x v="2728"/>
    <x v="3"/>
    <x v="484"/>
    <d v="2014-12-24T00:00:00"/>
    <s v="Standard Class"/>
    <s v="TS-21505"/>
    <x v="700"/>
    <x v="0"/>
    <s v="United States"/>
    <s v="Parker"/>
    <x v="22"/>
    <n v="80134"/>
    <x v="1"/>
    <s v="FUR-BO-10000468"/>
    <x v="0"/>
    <x v="0"/>
    <s v="O'Sullivan 2-Shelf Heavy-Duty Bookcases"/>
    <n v="102.01800000000001"/>
    <n v="7"/>
    <n v="0.7"/>
    <n v="-183.6323999999999"/>
  </r>
  <r>
    <n v="5475"/>
    <x v="2729"/>
    <x v="3"/>
    <x v="377"/>
    <d v="2014-12-27T00:00:00"/>
    <s v="Same Day"/>
    <s v="YC-21895"/>
    <x v="289"/>
    <x v="1"/>
    <s v="United States"/>
    <s v="Fremont"/>
    <x v="8"/>
    <n v="68025"/>
    <x v="2"/>
    <s v="OFF-ST-10004459"/>
    <x v="1"/>
    <x v="4"/>
    <s v="Tennsco Single-Tier Lockers"/>
    <n v="750.68"/>
    <n v="2"/>
    <n v="0"/>
    <n v="37.533999999999992"/>
  </r>
  <r>
    <n v="5476"/>
    <x v="2730"/>
    <x v="3"/>
    <x v="140"/>
    <d v="2014-06-19T00:00:00"/>
    <s v="First Class"/>
    <s v="Dp-13240"/>
    <x v="656"/>
    <x v="2"/>
    <s v="United States"/>
    <s v="Maple Grove"/>
    <x v="11"/>
    <n v="55369"/>
    <x v="2"/>
    <s v="OFF-LA-10002312"/>
    <x v="1"/>
    <x v="2"/>
    <s v="Avery 490"/>
    <n v="44.400000000000006"/>
    <n v="3"/>
    <n v="0"/>
    <n v="22.200000000000003"/>
  </r>
  <r>
    <n v="5477"/>
    <x v="2730"/>
    <x v="3"/>
    <x v="140"/>
    <d v="2014-06-19T00:00:00"/>
    <s v="First Class"/>
    <s v="Dp-13240"/>
    <x v="656"/>
    <x v="2"/>
    <s v="United States"/>
    <s v="Maple Grove"/>
    <x v="11"/>
    <n v="55369"/>
    <x v="2"/>
    <s v="OFF-ST-10001291"/>
    <x v="1"/>
    <x v="4"/>
    <s v="Tenex Personal Self-Stacking Standard File Box, Black/Gray"/>
    <n v="84.55"/>
    <n v="5"/>
    <n v="0"/>
    <n v="22.828499999999998"/>
  </r>
  <r>
    <n v="5478"/>
    <x v="2730"/>
    <x v="3"/>
    <x v="140"/>
    <d v="2014-06-19T00:00:00"/>
    <s v="First Class"/>
    <s v="Dp-13240"/>
    <x v="656"/>
    <x v="2"/>
    <s v="United States"/>
    <s v="Maple Grove"/>
    <x v="11"/>
    <n v="55369"/>
    <x v="2"/>
    <s v="OFF-PA-10003022"/>
    <x v="1"/>
    <x v="10"/>
    <s v="Xerox 1992"/>
    <n v="17.940000000000001"/>
    <n v="3"/>
    <n v="0"/>
    <n v="8.7906000000000013"/>
  </r>
  <r>
    <n v="5479"/>
    <x v="2731"/>
    <x v="0"/>
    <x v="73"/>
    <d v="2013-11-25T00:00:00"/>
    <s v="Standard Class"/>
    <s v="SJ-20500"/>
    <x v="81"/>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x v="208"/>
    <x v="1"/>
    <s v="United States"/>
    <s v="Miami"/>
    <x v="2"/>
    <n v="33180"/>
    <x v="0"/>
    <s v="OFF-BI-10001097"/>
    <x v="1"/>
    <x v="8"/>
    <s v="Avery Hole Reinforcements"/>
    <n v="1.8690000000000004"/>
    <n v="1"/>
    <n v="0.7"/>
    <n v="-1.3082999999999996"/>
  </r>
  <r>
    <n v="5481"/>
    <x v="2733"/>
    <x v="3"/>
    <x v="1048"/>
    <d v="2014-10-15T00:00:00"/>
    <s v="Standard Class"/>
    <s v="CS-12250"/>
    <x v="294"/>
    <x v="1"/>
    <s v="United States"/>
    <s v="San Diego"/>
    <x v="1"/>
    <n v="92105"/>
    <x v="1"/>
    <s v="TEC-PH-10001336"/>
    <x v="2"/>
    <x v="7"/>
    <s v="Digium D40 VoIP phone"/>
    <n v="103.19200000000001"/>
    <n v="1"/>
    <n v="0.2"/>
    <n v="11.609099999999998"/>
  </r>
  <r>
    <n v="5482"/>
    <x v="2733"/>
    <x v="3"/>
    <x v="1048"/>
    <d v="2014-10-15T00:00:00"/>
    <s v="Standard Class"/>
    <s v="CS-12250"/>
    <x v="294"/>
    <x v="1"/>
    <s v="United States"/>
    <s v="San Diego"/>
    <x v="1"/>
    <n v="92105"/>
    <x v="1"/>
    <s v="TEC-AC-10002305"/>
    <x v="2"/>
    <x v="11"/>
    <s v="KeyTronic E03601U1 - Keyboard - Beige"/>
    <n v="36"/>
    <n v="2"/>
    <n v="0"/>
    <n v="6.4799999999999969"/>
  </r>
  <r>
    <n v="5483"/>
    <x v="2733"/>
    <x v="3"/>
    <x v="1048"/>
    <d v="2014-10-15T00:00:00"/>
    <s v="Standard Class"/>
    <s v="CS-12250"/>
    <x v="294"/>
    <x v="1"/>
    <s v="United States"/>
    <s v="San Diego"/>
    <x v="1"/>
    <n v="92105"/>
    <x v="1"/>
    <s v="TEC-AC-10003610"/>
    <x v="2"/>
    <x v="11"/>
    <s v="Logitech Illuminated - Keyboard"/>
    <n v="239.96"/>
    <n v="4"/>
    <n v="0"/>
    <n v="115.1808"/>
  </r>
  <r>
    <n v="5484"/>
    <x v="2733"/>
    <x v="3"/>
    <x v="1048"/>
    <d v="2014-10-15T00:00:00"/>
    <s v="Standard Class"/>
    <s v="CS-12250"/>
    <x v="294"/>
    <x v="1"/>
    <s v="United States"/>
    <s v="San Diego"/>
    <x v="1"/>
    <n v="92105"/>
    <x v="1"/>
    <s v="OFF-ST-10002301"/>
    <x v="1"/>
    <x v="4"/>
    <s v="Tennsco Commercial Shelving"/>
    <n v="40.68"/>
    <n v="2"/>
    <n v="0"/>
    <n v="0.40679999999999694"/>
  </r>
  <r>
    <n v="5485"/>
    <x v="2734"/>
    <x v="3"/>
    <x v="289"/>
    <d v="2014-02-05T00:00:00"/>
    <s v="Standard Class"/>
    <s v="EB-13870"/>
    <x v="12"/>
    <x v="0"/>
    <s v="United States"/>
    <s v="Miami"/>
    <x v="2"/>
    <n v="33142"/>
    <x v="0"/>
    <s v="FUR-CH-10002044"/>
    <x v="0"/>
    <x v="1"/>
    <s v="Office Star - Contemporary Task Swivel chair with 2-way adjustable arms, Plum"/>
    <n v="419.13599999999997"/>
    <n v="4"/>
    <n v="0.2"/>
    <n v="-68.1096"/>
  </r>
  <r>
    <n v="5486"/>
    <x v="2735"/>
    <x v="2"/>
    <x v="432"/>
    <d v="2011-12-17T00:00:00"/>
    <s v="Standard Class"/>
    <s v="PB-19150"/>
    <x v="171"/>
    <x v="0"/>
    <s v="United States"/>
    <s v="Miami"/>
    <x v="2"/>
    <n v="33178"/>
    <x v="0"/>
    <s v="OFF-EN-10001099"/>
    <x v="1"/>
    <x v="12"/>
    <s v="Staples"/>
    <n v="23.472000000000001"/>
    <n v="3"/>
    <n v="0.2"/>
    <n v="7.6283999999999974"/>
  </r>
  <r>
    <n v="5487"/>
    <x v="2736"/>
    <x v="1"/>
    <x v="1040"/>
    <d v="2012-10-29T00:00:00"/>
    <s v="Standard Class"/>
    <s v="MT-18070"/>
    <x v="192"/>
    <x v="2"/>
    <s v="United States"/>
    <s v="San Antonio"/>
    <x v="5"/>
    <n v="78207"/>
    <x v="2"/>
    <s v="OFF-BI-10004140"/>
    <x v="1"/>
    <x v="8"/>
    <s v="Avery Non-Stick Binders"/>
    <n v="3.5919999999999992"/>
    <n v="4"/>
    <n v="0.8"/>
    <n v="-6.2860000000000031"/>
  </r>
  <r>
    <n v="5488"/>
    <x v="2737"/>
    <x v="3"/>
    <x v="719"/>
    <d v="2014-04-05T00:00:00"/>
    <s v="Second Class"/>
    <s v="BF-11020"/>
    <x v="292"/>
    <x v="1"/>
    <s v="United States"/>
    <s v="Jacksonville"/>
    <x v="2"/>
    <n v="32216"/>
    <x v="0"/>
    <s v="TEC-PH-10004897"/>
    <x v="2"/>
    <x v="7"/>
    <s v="Mediabridge Sport Armband iPhone 5s"/>
    <n v="23.976000000000003"/>
    <n v="3"/>
    <n v="0.2"/>
    <n v="-5.694300000000001"/>
  </r>
  <r>
    <n v="5489"/>
    <x v="2737"/>
    <x v="3"/>
    <x v="719"/>
    <d v="2014-04-05T00:00:00"/>
    <s v="Second Class"/>
    <s v="BF-11020"/>
    <x v="292"/>
    <x v="1"/>
    <s v="United States"/>
    <s v="Jacksonville"/>
    <x v="2"/>
    <n v="32216"/>
    <x v="0"/>
    <s v="OFF-LA-10000262"/>
    <x v="1"/>
    <x v="2"/>
    <s v="Avery 494"/>
    <n v="6.2640000000000002"/>
    <n v="3"/>
    <n v="0.2"/>
    <n v="2.0358000000000001"/>
  </r>
  <r>
    <n v="5490"/>
    <x v="2737"/>
    <x v="3"/>
    <x v="719"/>
    <d v="2014-04-05T00:00:00"/>
    <s v="Second Class"/>
    <s v="BF-11020"/>
    <x v="292"/>
    <x v="1"/>
    <s v="United States"/>
    <s v="Jacksonville"/>
    <x v="2"/>
    <n v="32216"/>
    <x v="0"/>
    <s v="OFF-AP-10002222"/>
    <x v="1"/>
    <x v="9"/>
    <s v="Staples"/>
    <n v="20.808"/>
    <n v="3"/>
    <n v="0.2"/>
    <n v="1.8207000000000013"/>
  </r>
  <r>
    <n v="5491"/>
    <x v="2737"/>
    <x v="3"/>
    <x v="719"/>
    <d v="2014-04-05T00:00:00"/>
    <s v="Second Class"/>
    <s v="BF-11020"/>
    <x v="292"/>
    <x v="1"/>
    <s v="United States"/>
    <s v="Jacksonville"/>
    <x v="2"/>
    <n v="32216"/>
    <x v="0"/>
    <s v="FUR-CH-10003774"/>
    <x v="0"/>
    <x v="1"/>
    <s v="Global Wood Trimmed Manager's Task Chair, Khaki"/>
    <n v="218.35200000000003"/>
    <n v="3"/>
    <n v="0.2"/>
    <n v="-19.105800000000016"/>
  </r>
  <r>
    <n v="5492"/>
    <x v="2738"/>
    <x v="3"/>
    <x v="795"/>
    <d v="2014-01-28T00:00:00"/>
    <s v="First Class"/>
    <s v="CG-12520"/>
    <x v="0"/>
    <x v="0"/>
    <s v="United States"/>
    <s v="Houston"/>
    <x v="5"/>
    <n v="77070"/>
    <x v="2"/>
    <s v="OFF-ST-10000615"/>
    <x v="1"/>
    <x v="4"/>
    <s v="SimpliFile Personal File, Black Granite, 15w x 6-15/16d x 11-1/4h"/>
    <n v="18.16"/>
    <n v="2"/>
    <n v="0.2"/>
    <n v="1.8160000000000016"/>
  </r>
  <r>
    <n v="5493"/>
    <x v="2739"/>
    <x v="2"/>
    <x v="683"/>
    <d v="2011-11-28T00:00:00"/>
    <s v="Same Day"/>
    <s v="DH-13675"/>
    <x v="723"/>
    <x v="2"/>
    <s v="United States"/>
    <s v="San Francisco"/>
    <x v="1"/>
    <n v="94122"/>
    <x v="1"/>
    <s v="OFF-SU-10001225"/>
    <x v="1"/>
    <x v="14"/>
    <s v="Staples"/>
    <n v="7.36"/>
    <n v="2"/>
    <n v="0"/>
    <n v="0.14719999999999978"/>
  </r>
  <r>
    <n v="5494"/>
    <x v="2739"/>
    <x v="2"/>
    <x v="683"/>
    <d v="2011-11-28T00:00:00"/>
    <s v="Same Day"/>
    <s v="DH-13675"/>
    <x v="723"/>
    <x v="2"/>
    <s v="United States"/>
    <s v="San Francisco"/>
    <x v="1"/>
    <n v="94122"/>
    <x v="1"/>
    <s v="OFF-LA-10002043"/>
    <x v="1"/>
    <x v="2"/>
    <s v="Avery 489"/>
    <n v="41.4"/>
    <n v="4"/>
    <n v="0"/>
    <n v="19.872"/>
  </r>
  <r>
    <n v="5495"/>
    <x v="2739"/>
    <x v="2"/>
    <x v="683"/>
    <d v="2011-11-28T00:00:00"/>
    <s v="Same Day"/>
    <s v="DH-13675"/>
    <x v="723"/>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x v="464"/>
    <x v="1"/>
    <s v="United States"/>
    <s v="Philadelphia"/>
    <x v="9"/>
    <n v="19140"/>
    <x v="3"/>
    <s v="OFF-BI-10001249"/>
    <x v="1"/>
    <x v="8"/>
    <s v="Avery Heavy-Duty EZD View Binder with Locking Rings"/>
    <n v="7.6560000000000006"/>
    <n v="4"/>
    <n v="0.7"/>
    <n v="-6.1247999999999987"/>
  </r>
  <r>
    <n v="5497"/>
    <x v="2741"/>
    <x v="3"/>
    <x v="492"/>
    <d v="2014-06-17T00:00:00"/>
    <s v="Standard Class"/>
    <s v="HG-15025"/>
    <x v="643"/>
    <x v="0"/>
    <s v="United States"/>
    <s v="Marion"/>
    <x v="24"/>
    <n v="43302"/>
    <x v="3"/>
    <s v="TEC-AC-10004469"/>
    <x v="2"/>
    <x v="11"/>
    <s v="Microsoft Sculpt Comfort Mouse"/>
    <n v="63.920000000000009"/>
    <n v="2"/>
    <n v="0.2"/>
    <n v="19.176000000000002"/>
  </r>
  <r>
    <n v="5498"/>
    <x v="2742"/>
    <x v="3"/>
    <x v="663"/>
    <d v="2014-07-19T00:00:00"/>
    <s v="Second Class"/>
    <s v="MM-18055"/>
    <x v="514"/>
    <x v="0"/>
    <s v="United States"/>
    <s v="New York City"/>
    <x v="15"/>
    <n v="10024"/>
    <x v="3"/>
    <s v="OFF-AR-10001177"/>
    <x v="1"/>
    <x v="6"/>
    <s v="Newell 349"/>
    <n v="6.56"/>
    <n v="2"/>
    <n v="0"/>
    <n v="1.9023999999999992"/>
  </r>
  <r>
    <n v="5499"/>
    <x v="2742"/>
    <x v="3"/>
    <x v="663"/>
    <d v="2014-07-19T00:00:00"/>
    <s v="Second Class"/>
    <s v="MM-18055"/>
    <x v="514"/>
    <x v="0"/>
    <s v="United States"/>
    <s v="New York City"/>
    <x v="15"/>
    <n v="10024"/>
    <x v="3"/>
    <s v="OFF-LA-10000634"/>
    <x v="1"/>
    <x v="2"/>
    <s v="Avery 509"/>
    <n v="7.83"/>
    <n v="3"/>
    <n v="0"/>
    <n v="3.6017999999999999"/>
  </r>
  <r>
    <n v="5500"/>
    <x v="2742"/>
    <x v="3"/>
    <x v="663"/>
    <d v="2014-07-19T00:00:00"/>
    <s v="Second Class"/>
    <s v="MM-18055"/>
    <x v="514"/>
    <x v="0"/>
    <s v="United States"/>
    <s v="New York City"/>
    <x v="15"/>
    <n v="10024"/>
    <x v="3"/>
    <s v="TEC-AC-10004708"/>
    <x v="2"/>
    <x v="11"/>
    <s v="Sony 32GB Class 10 Micro SDHC R40 Memory Card"/>
    <n v="41.9"/>
    <n v="2"/>
    <n v="0"/>
    <n v="8.7989999999999995"/>
  </r>
  <r>
    <n v="5501"/>
    <x v="2742"/>
    <x v="3"/>
    <x v="663"/>
    <d v="2014-07-19T00:00:00"/>
    <s v="Second Class"/>
    <s v="MM-18055"/>
    <x v="514"/>
    <x v="0"/>
    <s v="United States"/>
    <s v="New York City"/>
    <x v="15"/>
    <n v="10024"/>
    <x v="3"/>
    <s v="FUR-CH-10002084"/>
    <x v="0"/>
    <x v="1"/>
    <s v="Hon Mobius Operator's Chair"/>
    <n v="664.14599999999996"/>
    <n v="6"/>
    <n v="0.1"/>
    <n v="88.552800000000005"/>
  </r>
  <r>
    <n v="5502"/>
    <x v="2742"/>
    <x v="3"/>
    <x v="663"/>
    <d v="2014-07-19T00:00:00"/>
    <s v="Second Class"/>
    <s v="MM-18055"/>
    <x v="514"/>
    <x v="0"/>
    <s v="United States"/>
    <s v="New York City"/>
    <x v="15"/>
    <n v="10024"/>
    <x v="3"/>
    <s v="OFF-PA-10004519"/>
    <x v="1"/>
    <x v="10"/>
    <s v="Spiral Phone Message Books with Labels by Adams"/>
    <n v="8.9600000000000009"/>
    <n v="2"/>
    <n v="0"/>
    <n v="4.3904000000000005"/>
  </r>
  <r>
    <n v="5503"/>
    <x v="2743"/>
    <x v="3"/>
    <x v="808"/>
    <d v="2014-11-07T00:00:00"/>
    <s v="Standard Class"/>
    <s v="TH-21115"/>
    <x v="764"/>
    <x v="1"/>
    <s v="United States"/>
    <s v="Philadelphia"/>
    <x v="9"/>
    <n v="19140"/>
    <x v="3"/>
    <s v="FUR-FU-10001847"/>
    <x v="0"/>
    <x v="5"/>
    <s v="Eldon Image Series Black Desk Accessories"/>
    <n v="3.3119999999999998"/>
    <n v="1"/>
    <n v="0.2"/>
    <n v="0.66239999999999977"/>
  </r>
  <r>
    <n v="5504"/>
    <x v="2743"/>
    <x v="3"/>
    <x v="808"/>
    <d v="2014-11-07T00:00:00"/>
    <s v="Standard Class"/>
    <s v="TH-21115"/>
    <x v="764"/>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x v="764"/>
    <x v="1"/>
    <s v="United States"/>
    <s v="Philadelphia"/>
    <x v="9"/>
    <n v="19140"/>
    <x v="3"/>
    <s v="OFF-EN-10003845"/>
    <x v="1"/>
    <x v="12"/>
    <s v="Colored Envelopes"/>
    <n v="8.8559999999999999"/>
    <n v="3"/>
    <n v="0.2"/>
    <n v="2.8781999999999992"/>
  </r>
  <r>
    <n v="5506"/>
    <x v="2743"/>
    <x v="3"/>
    <x v="808"/>
    <d v="2014-11-07T00:00:00"/>
    <s v="Standard Class"/>
    <s v="TH-21115"/>
    <x v="764"/>
    <x v="1"/>
    <s v="United States"/>
    <s v="Philadelphia"/>
    <x v="9"/>
    <n v="19140"/>
    <x v="3"/>
    <s v="TEC-PH-10001817"/>
    <x v="2"/>
    <x v="7"/>
    <s v="Wilson Electronics DB Pro Signal Booster"/>
    <n v="859.19999999999993"/>
    <n v="4"/>
    <n v="0.4"/>
    <n v="-186.15999999999997"/>
  </r>
  <r>
    <n v="5507"/>
    <x v="2744"/>
    <x v="0"/>
    <x v="750"/>
    <d v="2013-10-09T00:00:00"/>
    <s v="Same Day"/>
    <s v="JE-15745"/>
    <x v="32"/>
    <x v="0"/>
    <s v="United States"/>
    <s v="Los Angeles"/>
    <x v="1"/>
    <n v="90036"/>
    <x v="1"/>
    <s v="OFF-PA-10000167"/>
    <x v="1"/>
    <x v="10"/>
    <s v="Xerox 1925"/>
    <n v="61.96"/>
    <n v="2"/>
    <n v="0"/>
    <n v="27.881999999999998"/>
  </r>
  <r>
    <n v="5508"/>
    <x v="2745"/>
    <x v="0"/>
    <x v="143"/>
    <d v="2013-04-15T00:00:00"/>
    <s v="Standard Class"/>
    <s v="PG-18820"/>
    <x v="310"/>
    <x v="0"/>
    <s v="United States"/>
    <s v="Smyrna"/>
    <x v="32"/>
    <n v="30080"/>
    <x v="0"/>
    <s v="OFF-EN-10002973"/>
    <x v="1"/>
    <x v="12"/>
    <s v="Ampad #10 Peel &amp; Seel Holiday Envelopes"/>
    <n v="17.920000000000002"/>
    <n v="4"/>
    <n v="0"/>
    <n v="8.6016000000000012"/>
  </r>
  <r>
    <n v="5509"/>
    <x v="2746"/>
    <x v="1"/>
    <x v="1049"/>
    <d v="2012-10-12T00:00:00"/>
    <s v="Standard Class"/>
    <s v="MB-17305"/>
    <x v="93"/>
    <x v="0"/>
    <s v="United States"/>
    <s v="San Francisco"/>
    <x v="1"/>
    <n v="94122"/>
    <x v="1"/>
    <s v="FUR-FU-10001588"/>
    <x v="0"/>
    <x v="5"/>
    <s v="Deflect-o SuperTray Unbreakable Stackable Tray, Letter, Black"/>
    <n v="145.9"/>
    <n v="5"/>
    <n v="0"/>
    <n v="62.736999999999995"/>
  </r>
  <r>
    <n v="5510"/>
    <x v="2747"/>
    <x v="3"/>
    <x v="356"/>
    <d v="2014-05-21T00:00:00"/>
    <s v="Standard Class"/>
    <s v="JD-16015"/>
    <x v="557"/>
    <x v="0"/>
    <s v="United States"/>
    <s v="Chicago"/>
    <x v="10"/>
    <n v="60653"/>
    <x v="2"/>
    <s v="OFF-PA-10001736"/>
    <x v="1"/>
    <x v="10"/>
    <s v="Xerox 1880"/>
    <n v="56.704000000000001"/>
    <n v="2"/>
    <n v="0.2"/>
    <n v="19.137599999999992"/>
  </r>
  <r>
    <n v="5511"/>
    <x v="2747"/>
    <x v="3"/>
    <x v="356"/>
    <d v="2014-05-21T00:00:00"/>
    <s v="Standard Class"/>
    <s v="JD-16015"/>
    <x v="557"/>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x v="371"/>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x v="371"/>
    <x v="0"/>
    <s v="United States"/>
    <s v="Medford"/>
    <x v="21"/>
    <n v="97504"/>
    <x v="1"/>
    <s v="OFF-PA-10000069"/>
    <x v="1"/>
    <x v="10"/>
    <s v="TOPS 4 x 6 Fluorescent Color Memo Sheets, 500 Sheets per Pack"/>
    <n v="22.776000000000003"/>
    <n v="3"/>
    <n v="0.2"/>
    <n v="7.6868999999999996"/>
  </r>
  <r>
    <n v="5514"/>
    <x v="2749"/>
    <x v="1"/>
    <x v="1051"/>
    <d v="2012-06-01T00:00:00"/>
    <s v="First Class"/>
    <s v="EN-13780"/>
    <x v="633"/>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x v="633"/>
    <x v="0"/>
    <s v="United States"/>
    <s v="New York City"/>
    <x v="15"/>
    <n v="10009"/>
    <x v="3"/>
    <s v="OFF-AP-10004540"/>
    <x v="1"/>
    <x v="9"/>
    <s v="Eureka The Boss Lite 10-Amp Upright Vacuum, Blue"/>
    <n v="160.32"/>
    <n v="2"/>
    <n v="0"/>
    <n v="44.889600000000002"/>
  </r>
  <r>
    <n v="5516"/>
    <x v="2749"/>
    <x v="1"/>
    <x v="1051"/>
    <d v="2012-06-01T00:00:00"/>
    <s v="First Class"/>
    <s v="EN-13780"/>
    <x v="633"/>
    <x v="0"/>
    <s v="United States"/>
    <s v="New York City"/>
    <x v="15"/>
    <n v="10009"/>
    <x v="3"/>
    <s v="TEC-PH-10001527"/>
    <x v="2"/>
    <x v="7"/>
    <s v="Plantronics MX500i Earset"/>
    <n v="128.85000000000002"/>
    <n v="3"/>
    <n v="0"/>
    <n v="3.8654999999999973"/>
  </r>
  <r>
    <n v="5517"/>
    <x v="2750"/>
    <x v="0"/>
    <x v="741"/>
    <d v="2013-11-22T00:00:00"/>
    <s v="Second Class"/>
    <s v="KC-16255"/>
    <x v="346"/>
    <x v="1"/>
    <s v="United States"/>
    <s v="Huntsville"/>
    <x v="19"/>
    <n v="35810"/>
    <x v="0"/>
    <s v="TEC-AC-10003870"/>
    <x v="2"/>
    <x v="11"/>
    <s v="Logitech Z-906 Speaker sys - home theater - 5.1-CH"/>
    <n v="1319.96"/>
    <n v="4"/>
    <n v="0"/>
    <n v="527.98400000000004"/>
  </r>
  <r>
    <n v="5518"/>
    <x v="2751"/>
    <x v="3"/>
    <x v="769"/>
    <d v="2014-12-10T00:00:00"/>
    <s v="Standard Class"/>
    <s v="MS-17980"/>
    <x v="99"/>
    <x v="1"/>
    <s v="United States"/>
    <s v="Philadelphia"/>
    <x v="9"/>
    <n v="19134"/>
    <x v="3"/>
    <s v="FUR-CH-10004540"/>
    <x v="0"/>
    <x v="1"/>
    <s v="Global Chrome Stack Chair"/>
    <n v="239.95999999999998"/>
    <n v="10"/>
    <n v="0.3"/>
    <n v="-10.283999999999992"/>
  </r>
  <r>
    <n v="5519"/>
    <x v="2751"/>
    <x v="3"/>
    <x v="769"/>
    <d v="2014-12-10T00:00:00"/>
    <s v="Standard Class"/>
    <s v="MS-17980"/>
    <x v="99"/>
    <x v="1"/>
    <s v="United States"/>
    <s v="Philadelphia"/>
    <x v="9"/>
    <n v="19134"/>
    <x v="3"/>
    <s v="FUR-FU-10004093"/>
    <x v="0"/>
    <x v="5"/>
    <s v="Hand-Finished Solid Wood Document Frame"/>
    <n v="54.768000000000001"/>
    <n v="2"/>
    <n v="0.2"/>
    <n v="6.8459999999999965"/>
  </r>
  <r>
    <n v="5520"/>
    <x v="2751"/>
    <x v="3"/>
    <x v="769"/>
    <d v="2014-12-10T00:00:00"/>
    <s v="Standard Class"/>
    <s v="MS-17980"/>
    <x v="99"/>
    <x v="1"/>
    <s v="United States"/>
    <s v="Philadelphia"/>
    <x v="9"/>
    <n v="19134"/>
    <x v="3"/>
    <s v="OFF-AR-10000716"/>
    <x v="1"/>
    <x v="6"/>
    <s v="DIXON Ticonderoga Erasable Checking Pencils"/>
    <n v="13.392000000000001"/>
    <n v="3"/>
    <n v="0.2"/>
    <n v="3.1806000000000005"/>
  </r>
  <r>
    <n v="5521"/>
    <x v="2751"/>
    <x v="3"/>
    <x v="769"/>
    <d v="2014-12-10T00:00:00"/>
    <s v="Standard Class"/>
    <s v="MS-17980"/>
    <x v="99"/>
    <x v="1"/>
    <s v="United States"/>
    <s v="Philadelphia"/>
    <x v="9"/>
    <n v="19134"/>
    <x v="3"/>
    <s v="OFF-PA-10002709"/>
    <x v="1"/>
    <x v="10"/>
    <s v="Xerox 1956"/>
    <n v="23.92"/>
    <n v="5"/>
    <n v="0.2"/>
    <n v="8.6709999999999994"/>
  </r>
  <r>
    <n v="5522"/>
    <x v="2751"/>
    <x v="3"/>
    <x v="769"/>
    <d v="2014-12-10T00:00:00"/>
    <s v="Standard Class"/>
    <s v="MS-17980"/>
    <x v="99"/>
    <x v="1"/>
    <s v="United States"/>
    <s v="Philadelphia"/>
    <x v="9"/>
    <n v="19134"/>
    <x v="3"/>
    <s v="TEC-AC-10000580"/>
    <x v="2"/>
    <x v="11"/>
    <s v="Logitech G13 Programmable Gameboard with LCD Display"/>
    <n v="255.96799999999999"/>
    <n v="4"/>
    <n v="0.2"/>
    <n v="-28.796399999999984"/>
  </r>
  <r>
    <n v="5523"/>
    <x v="2752"/>
    <x v="0"/>
    <x v="410"/>
    <d v="2013-06-08T00:00:00"/>
    <s v="First Class"/>
    <s v="CK-12205"/>
    <x v="237"/>
    <x v="0"/>
    <s v="United States"/>
    <s v="Santa Clara"/>
    <x v="1"/>
    <n v="95051"/>
    <x v="1"/>
    <s v="OFF-BI-10000829"/>
    <x v="1"/>
    <x v="8"/>
    <s v="Avery Non-Stick Binders"/>
    <n v="21.552000000000003"/>
    <n v="6"/>
    <n v="0.2"/>
    <n v="7.0043999999999977"/>
  </r>
  <r>
    <n v="5524"/>
    <x v="2752"/>
    <x v="0"/>
    <x v="410"/>
    <d v="2013-06-08T00:00:00"/>
    <s v="First Class"/>
    <s v="CK-12205"/>
    <x v="237"/>
    <x v="0"/>
    <s v="United States"/>
    <s v="Santa Clara"/>
    <x v="1"/>
    <n v="95051"/>
    <x v="1"/>
    <s v="OFF-AP-10004859"/>
    <x v="1"/>
    <x v="9"/>
    <s v="Acco 6 Outlet Guardian Premium Surge Suppressor"/>
    <n v="58.24"/>
    <n v="4"/>
    <n v="0"/>
    <n v="15.724800000000002"/>
  </r>
  <r>
    <n v="5525"/>
    <x v="2753"/>
    <x v="0"/>
    <x v="107"/>
    <d v="2013-12-13T00:00:00"/>
    <s v="First Class"/>
    <s v="SJ-20125"/>
    <x v="319"/>
    <x v="2"/>
    <s v="United States"/>
    <s v="Long Beach"/>
    <x v="1"/>
    <n v="90805"/>
    <x v="1"/>
    <s v="OFF-PA-10000575"/>
    <x v="1"/>
    <x v="10"/>
    <s v="Wirebound Message Books, Four 2 3/4 x 5 White Forms per Page"/>
    <n v="80.28"/>
    <n v="12"/>
    <n v="0"/>
    <n v="36.928799999999995"/>
  </r>
  <r>
    <n v="5526"/>
    <x v="2754"/>
    <x v="3"/>
    <x v="504"/>
    <d v="2014-05-06T00:00:00"/>
    <s v="Standard Class"/>
    <s v="EA-14035"/>
    <x v="105"/>
    <x v="1"/>
    <s v="United States"/>
    <s v="Los Angeles"/>
    <x v="1"/>
    <n v="90008"/>
    <x v="1"/>
    <s v="OFF-AR-10002804"/>
    <x v="1"/>
    <x v="6"/>
    <s v="Faber Castell Col-Erase Pencils"/>
    <n v="9.7799999999999994"/>
    <n v="2"/>
    <n v="0"/>
    <n v="4.0098000000000003"/>
  </r>
  <r>
    <n v="5527"/>
    <x v="2755"/>
    <x v="3"/>
    <x v="558"/>
    <d v="2014-04-29T00:00:00"/>
    <s v="Standard Class"/>
    <s v="MG-17890"/>
    <x v="450"/>
    <x v="2"/>
    <s v="United States"/>
    <s v="Santa Barbara"/>
    <x v="1"/>
    <n v="93101"/>
    <x v="1"/>
    <s v="OFF-FA-10002676"/>
    <x v="1"/>
    <x v="13"/>
    <s v="Colored Push Pins"/>
    <n v="1.81"/>
    <n v="1"/>
    <n v="0"/>
    <n v="0.65159999999999996"/>
  </r>
  <r>
    <n v="5528"/>
    <x v="2756"/>
    <x v="1"/>
    <x v="412"/>
    <d v="2012-05-10T00:00:00"/>
    <s v="First Class"/>
    <s v="AB-10255"/>
    <x v="437"/>
    <x v="2"/>
    <s v="United States"/>
    <s v="New York City"/>
    <x v="15"/>
    <n v="10009"/>
    <x v="3"/>
    <s v="OFF-PA-10003465"/>
    <x v="1"/>
    <x v="10"/>
    <s v="Xerox 1912"/>
    <n v="37.94"/>
    <n v="2"/>
    <n v="0"/>
    <n v="18.211199999999998"/>
  </r>
  <r>
    <n v="5529"/>
    <x v="2757"/>
    <x v="1"/>
    <x v="1052"/>
    <d v="2012-04-04T00:00:00"/>
    <s v="Standard Class"/>
    <s v="SC-20260"/>
    <x v="609"/>
    <x v="1"/>
    <s v="United States"/>
    <s v="Jacksonville"/>
    <x v="2"/>
    <n v="32216"/>
    <x v="0"/>
    <s v="TEC-PH-10000011"/>
    <x v="2"/>
    <x v="7"/>
    <s v="PureGear Roll-On Screen Protector"/>
    <n v="79.959999999999994"/>
    <n v="5"/>
    <n v="0.2"/>
    <n v="27.985999999999994"/>
  </r>
  <r>
    <n v="5530"/>
    <x v="2758"/>
    <x v="3"/>
    <x v="634"/>
    <d v="2014-08-12T00:00:00"/>
    <s v="Standard Class"/>
    <s v="TB-21355"/>
    <x v="422"/>
    <x v="1"/>
    <s v="United States"/>
    <s v="Cedar Hill"/>
    <x v="5"/>
    <n v="75104"/>
    <x v="2"/>
    <s v="OFF-PA-10004381"/>
    <x v="1"/>
    <x v="10"/>
    <s v="14-7/8 x 11 Blue Bar Computer Printout Paper"/>
    <n v="115.29600000000001"/>
    <n v="3"/>
    <n v="0.2"/>
    <n v="40.353599999999986"/>
  </r>
  <r>
    <n v="5531"/>
    <x v="2759"/>
    <x v="3"/>
    <x v="574"/>
    <d v="2014-12-07T00:00:00"/>
    <s v="Standard Class"/>
    <s v="JK-16090"/>
    <x v="765"/>
    <x v="0"/>
    <s v="United States"/>
    <s v="Omaha"/>
    <x v="8"/>
    <n v="68104"/>
    <x v="2"/>
    <s v="TEC-PH-10001795"/>
    <x v="2"/>
    <x v="7"/>
    <s v="ClearOne CHATAttach 160 - speaker phone"/>
    <n v="2479.96"/>
    <n v="4"/>
    <n v="0"/>
    <n v="743.98799999999983"/>
  </r>
  <r>
    <n v="5532"/>
    <x v="2760"/>
    <x v="0"/>
    <x v="112"/>
    <d v="2013-06-08T00:00:00"/>
    <s v="First Class"/>
    <s v="CK-12595"/>
    <x v="242"/>
    <x v="0"/>
    <s v="United States"/>
    <s v="Little Rock"/>
    <x v="36"/>
    <n v="72209"/>
    <x v="0"/>
    <s v="TEC-AC-10001109"/>
    <x v="2"/>
    <x v="11"/>
    <s v="Logitech Trackman Marble Mouse"/>
    <n v="179.94"/>
    <n v="6"/>
    <n v="0"/>
    <n v="75.57480000000001"/>
  </r>
  <r>
    <n v="5533"/>
    <x v="2760"/>
    <x v="0"/>
    <x v="112"/>
    <d v="2013-06-08T00:00:00"/>
    <s v="First Class"/>
    <s v="CK-12595"/>
    <x v="242"/>
    <x v="0"/>
    <s v="United States"/>
    <s v="Little Rock"/>
    <x v="36"/>
    <n v="72209"/>
    <x v="0"/>
    <s v="TEC-AC-10003038"/>
    <x v="2"/>
    <x v="11"/>
    <s v="Kingston Digital DataTraveler 16GB USB 2.0"/>
    <n v="26.849999999999998"/>
    <n v="3"/>
    <n v="0"/>
    <n v="5.101499999999997"/>
  </r>
  <r>
    <n v="5534"/>
    <x v="2760"/>
    <x v="0"/>
    <x v="112"/>
    <d v="2013-06-08T00:00:00"/>
    <s v="First Class"/>
    <s v="CK-12595"/>
    <x v="242"/>
    <x v="0"/>
    <s v="United States"/>
    <s v="Little Rock"/>
    <x v="36"/>
    <n v="72209"/>
    <x v="0"/>
    <s v="TEC-AC-10003174"/>
    <x v="2"/>
    <x v="11"/>
    <s v="Plantronics S12 Corded Telephone Headset System"/>
    <n v="323.37"/>
    <n v="3"/>
    <n v="0"/>
    <n v="129.34800000000001"/>
  </r>
  <r>
    <n v="5535"/>
    <x v="2760"/>
    <x v="0"/>
    <x v="112"/>
    <d v="2013-06-08T00:00:00"/>
    <s v="First Class"/>
    <s v="CK-12595"/>
    <x v="242"/>
    <x v="0"/>
    <s v="United States"/>
    <s v="Little Rock"/>
    <x v="36"/>
    <n v="72209"/>
    <x v="0"/>
    <s v="OFF-PA-10000157"/>
    <x v="1"/>
    <x v="10"/>
    <s v="Xerox 191"/>
    <n v="59.94"/>
    <n v="3"/>
    <n v="0"/>
    <n v="28.171799999999998"/>
  </r>
  <r>
    <n v="5536"/>
    <x v="2760"/>
    <x v="0"/>
    <x v="112"/>
    <d v="2013-06-08T00:00:00"/>
    <s v="First Class"/>
    <s v="CK-12595"/>
    <x v="242"/>
    <x v="0"/>
    <s v="United States"/>
    <s v="Little Rock"/>
    <x v="36"/>
    <n v="72209"/>
    <x v="0"/>
    <s v="OFF-BI-10001721"/>
    <x v="1"/>
    <x v="8"/>
    <s v="Trimflex Flexible Post Binders"/>
    <n v="64.14"/>
    <n v="3"/>
    <n v="0"/>
    <n v="30.787199999999999"/>
  </r>
  <r>
    <n v="5537"/>
    <x v="2760"/>
    <x v="0"/>
    <x v="112"/>
    <d v="2013-06-08T00:00:00"/>
    <s v="First Class"/>
    <s v="CK-12595"/>
    <x v="242"/>
    <x v="0"/>
    <s v="United States"/>
    <s v="Little Rock"/>
    <x v="36"/>
    <n v="72209"/>
    <x v="0"/>
    <s v="OFF-BI-10000591"/>
    <x v="1"/>
    <x v="8"/>
    <s v="Avery Binder Labels"/>
    <n v="11.67"/>
    <n v="3"/>
    <n v="0"/>
    <n v="5.6015999999999995"/>
  </r>
  <r>
    <n v="5538"/>
    <x v="2760"/>
    <x v="0"/>
    <x v="112"/>
    <d v="2013-06-08T00:00:00"/>
    <s v="First Class"/>
    <s v="CK-12595"/>
    <x v="242"/>
    <x v="0"/>
    <s v="United States"/>
    <s v="Little Rock"/>
    <x v="36"/>
    <n v="72209"/>
    <x v="0"/>
    <s v="OFF-PA-10001534"/>
    <x v="1"/>
    <x v="10"/>
    <s v="Xerox 230"/>
    <n v="12.96"/>
    <n v="2"/>
    <n v="0"/>
    <n v="6.2208000000000006"/>
  </r>
  <r>
    <n v="5539"/>
    <x v="2761"/>
    <x v="1"/>
    <x v="657"/>
    <d v="2012-04-20T00:00:00"/>
    <s v="Standard Class"/>
    <s v="SS-20590"/>
    <x v="196"/>
    <x v="0"/>
    <s v="United States"/>
    <s v="Norfolk"/>
    <x v="8"/>
    <n v="68701"/>
    <x v="2"/>
    <s v="OFF-BI-10002071"/>
    <x v="1"/>
    <x v="8"/>
    <s v="Fellowes Black Plastic Comb Bindings"/>
    <n v="17.43"/>
    <n v="3"/>
    <n v="0"/>
    <n v="8.0177999999999994"/>
  </r>
  <r>
    <n v="5540"/>
    <x v="2762"/>
    <x v="3"/>
    <x v="1053"/>
    <d v="2014-05-27T00:00:00"/>
    <s v="Standard Class"/>
    <s v="LE-16810"/>
    <x v="97"/>
    <x v="0"/>
    <s v="United States"/>
    <s v="Chicago"/>
    <x v="10"/>
    <n v="60653"/>
    <x v="2"/>
    <s v="FUR-CH-10000513"/>
    <x v="0"/>
    <x v="1"/>
    <s v="High-Back Leather Manager's Chair"/>
    <n v="181.98599999999999"/>
    <n v="2"/>
    <n v="0.3"/>
    <n v="-54.595799999999997"/>
  </r>
  <r>
    <n v="5541"/>
    <x v="2762"/>
    <x v="3"/>
    <x v="1053"/>
    <d v="2014-05-27T00:00:00"/>
    <s v="Standard Class"/>
    <s v="LE-16810"/>
    <x v="97"/>
    <x v="0"/>
    <s v="United States"/>
    <s v="Chicago"/>
    <x v="10"/>
    <n v="60653"/>
    <x v="2"/>
    <s v="OFF-BI-10003274"/>
    <x v="1"/>
    <x v="8"/>
    <s v="Avery Durable Slant Ring Binders, No Labels"/>
    <n v="1.5919999999999996"/>
    <n v="2"/>
    <n v="0.8"/>
    <n v="-2.6268000000000002"/>
  </r>
  <r>
    <n v="5542"/>
    <x v="2762"/>
    <x v="3"/>
    <x v="1053"/>
    <d v="2014-05-27T00:00:00"/>
    <s v="Standard Class"/>
    <s v="LE-16810"/>
    <x v="97"/>
    <x v="0"/>
    <s v="United States"/>
    <s v="Chicago"/>
    <x v="10"/>
    <n v="60653"/>
    <x v="2"/>
    <s v="OFF-SU-10000381"/>
    <x v="1"/>
    <x v="14"/>
    <s v="Acme Forged Steel Scissors with Black Enamel Handles"/>
    <n v="22.344000000000001"/>
    <n v="3"/>
    <n v="0.2"/>
    <n v="2.5136999999999983"/>
  </r>
  <r>
    <n v="5543"/>
    <x v="2763"/>
    <x v="0"/>
    <x v="1054"/>
    <d v="2013-12-26T00:00:00"/>
    <s v="Standard Class"/>
    <s v="ES-14080"/>
    <x v="20"/>
    <x v="1"/>
    <s v="United States"/>
    <s v="Tucson"/>
    <x v="16"/>
    <n v="85705"/>
    <x v="1"/>
    <s v="FUR-TA-10001086"/>
    <x v="0"/>
    <x v="3"/>
    <s v="SAFCO PlanMaster Boards, 60w x 37-1/2d, White Melamine"/>
    <n v="455.97"/>
    <n v="6"/>
    <n v="0.5"/>
    <n v="-218.86559999999997"/>
  </r>
  <r>
    <n v="5544"/>
    <x v="2763"/>
    <x v="0"/>
    <x v="1054"/>
    <d v="2013-12-26T00:00:00"/>
    <s v="Standard Class"/>
    <s v="ES-14080"/>
    <x v="20"/>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x v="20"/>
    <x v="1"/>
    <s v="United States"/>
    <s v="Tucson"/>
    <x v="16"/>
    <n v="85705"/>
    <x v="1"/>
    <s v="OFF-BI-10002103"/>
    <x v="1"/>
    <x v="8"/>
    <s v="Cardinal Slant-D Ring Binder, Heavy Gauge Vinyl"/>
    <n v="5.2140000000000004"/>
    <n v="2"/>
    <n v="0.7"/>
    <n v="-4.1711999999999989"/>
  </r>
  <r>
    <n v="5546"/>
    <x v="2764"/>
    <x v="3"/>
    <x v="585"/>
    <d v="2014-09-27T00:00:00"/>
    <s v="Standard Class"/>
    <s v="MG-17890"/>
    <x v="450"/>
    <x v="2"/>
    <s v="United States"/>
    <s v="Concord"/>
    <x v="38"/>
    <n v="3301"/>
    <x v="3"/>
    <s v="OFF-ST-10001590"/>
    <x v="1"/>
    <x v="4"/>
    <s v="Tenex Personal Project File with Scoop Front Design, Black"/>
    <n v="67.400000000000006"/>
    <n v="5"/>
    <n v="0"/>
    <n v="17.523999999999997"/>
  </r>
  <r>
    <n v="5547"/>
    <x v="2765"/>
    <x v="3"/>
    <x v="210"/>
    <d v="2014-09-09T00:00:00"/>
    <s v="First Class"/>
    <s v="JM-16195"/>
    <x v="594"/>
    <x v="0"/>
    <s v="United States"/>
    <s v="Draper"/>
    <x v="7"/>
    <n v="84020"/>
    <x v="1"/>
    <s v="FUR-FU-10002396"/>
    <x v="0"/>
    <x v="5"/>
    <s v="DAX Copper Panel Document Frame, 5 x 7 Size"/>
    <n v="25.16"/>
    <n v="2"/>
    <n v="0"/>
    <n v="10.567200000000001"/>
  </r>
  <r>
    <n v="5548"/>
    <x v="2765"/>
    <x v="3"/>
    <x v="210"/>
    <d v="2014-09-09T00:00:00"/>
    <s v="First Class"/>
    <s v="JM-16195"/>
    <x v="594"/>
    <x v="0"/>
    <s v="United States"/>
    <s v="Draper"/>
    <x v="7"/>
    <n v="84020"/>
    <x v="1"/>
    <s v="TEC-PH-10002807"/>
    <x v="2"/>
    <x v="7"/>
    <s v="Motorla HX550 Universal Bluetooth Headset"/>
    <n v="126.56"/>
    <n v="4"/>
    <n v="0.2"/>
    <n v="47.459999999999994"/>
  </r>
  <r>
    <n v="5549"/>
    <x v="2766"/>
    <x v="2"/>
    <x v="683"/>
    <d v="2011-12-01T00:00:00"/>
    <s v="First Class"/>
    <s v="SG-20470"/>
    <x v="495"/>
    <x v="0"/>
    <s v="United States"/>
    <s v="San Francisco"/>
    <x v="1"/>
    <n v="94109"/>
    <x v="1"/>
    <s v="OFF-AP-10004859"/>
    <x v="1"/>
    <x v="9"/>
    <s v="Acco 6 Outlet Guardian Premium Surge Suppressor"/>
    <n v="43.68"/>
    <n v="3"/>
    <n v="0"/>
    <n v="11.793600000000001"/>
  </r>
  <r>
    <n v="5550"/>
    <x v="2766"/>
    <x v="2"/>
    <x v="683"/>
    <d v="2011-12-01T00:00:00"/>
    <s v="First Class"/>
    <s v="SG-20470"/>
    <x v="495"/>
    <x v="0"/>
    <s v="United States"/>
    <s v="San Francisco"/>
    <x v="1"/>
    <n v="94109"/>
    <x v="1"/>
    <s v="TEC-AC-10003447"/>
    <x v="2"/>
    <x v="11"/>
    <s v="Micropad Numeric Keypads"/>
    <n v="139.92999999999998"/>
    <n v="7"/>
    <n v="0"/>
    <n v="34.982499999999987"/>
  </r>
  <r>
    <n v="5551"/>
    <x v="2767"/>
    <x v="2"/>
    <x v="607"/>
    <d v="2011-11-16T00:00:00"/>
    <s v="Standard Class"/>
    <s v="DB-12970"/>
    <x v="715"/>
    <x v="1"/>
    <s v="United States"/>
    <s v="Houston"/>
    <x v="5"/>
    <n v="77036"/>
    <x v="2"/>
    <s v="OFF-AR-10003183"/>
    <x v="1"/>
    <x v="6"/>
    <s v="Avery Fluorescent Highlighter Four-Color Set"/>
    <n v="2.6720000000000002"/>
    <n v="1"/>
    <n v="0.2"/>
    <n v="0.33399999999999974"/>
  </r>
  <r>
    <n v="5552"/>
    <x v="2767"/>
    <x v="2"/>
    <x v="607"/>
    <d v="2011-11-16T00:00:00"/>
    <s v="Standard Class"/>
    <s v="DB-12970"/>
    <x v="715"/>
    <x v="1"/>
    <s v="United States"/>
    <s v="Houston"/>
    <x v="5"/>
    <n v="77036"/>
    <x v="2"/>
    <s v="OFF-SU-10000432"/>
    <x v="1"/>
    <x v="14"/>
    <s v="Acco Side-Punched Conventional Columnar Pads"/>
    <n v="16.656000000000002"/>
    <n v="6"/>
    <n v="0.2"/>
    <n v="-3.123000000000002"/>
  </r>
  <r>
    <n v="5553"/>
    <x v="2767"/>
    <x v="2"/>
    <x v="607"/>
    <d v="2011-11-16T00:00:00"/>
    <s v="Standard Class"/>
    <s v="DB-12970"/>
    <x v="715"/>
    <x v="1"/>
    <s v="United States"/>
    <s v="Houston"/>
    <x v="5"/>
    <n v="77036"/>
    <x v="2"/>
    <s v="TEC-AC-10003832"/>
    <x v="2"/>
    <x v="11"/>
    <s v="Imation 16GB Mini TravelDrive USB 2.0 Flash Drive"/>
    <n v="79.512000000000015"/>
    <n v="3"/>
    <n v="0.2"/>
    <n v="20.8719"/>
  </r>
  <r>
    <n v="5554"/>
    <x v="2767"/>
    <x v="2"/>
    <x v="607"/>
    <d v="2011-11-16T00:00:00"/>
    <s v="Standard Class"/>
    <s v="DB-12970"/>
    <x v="715"/>
    <x v="1"/>
    <s v="United States"/>
    <s v="Houston"/>
    <x v="5"/>
    <n v="77036"/>
    <x v="2"/>
    <s v="OFF-PA-10004100"/>
    <x v="1"/>
    <x v="10"/>
    <s v="Xerox 216"/>
    <n v="36.288000000000011"/>
    <n v="7"/>
    <n v="0.2"/>
    <n v="12.700800000000001"/>
  </r>
  <r>
    <n v="5555"/>
    <x v="2767"/>
    <x v="2"/>
    <x v="607"/>
    <d v="2011-11-16T00:00:00"/>
    <s v="Standard Class"/>
    <s v="DB-12970"/>
    <x v="715"/>
    <x v="1"/>
    <s v="United States"/>
    <s v="Houston"/>
    <x v="5"/>
    <n v="77036"/>
    <x v="2"/>
    <s v="FUR-BO-10004467"/>
    <x v="0"/>
    <x v="0"/>
    <s v="Bestar Classic Bookcase"/>
    <n v="67.993199999999987"/>
    <n v="1"/>
    <n v="0.32"/>
    <n v="-12.998700000000007"/>
  </r>
  <r>
    <n v="5556"/>
    <x v="2768"/>
    <x v="3"/>
    <x v="280"/>
    <d v="2014-10-07T00:00:00"/>
    <s v="Second Class"/>
    <s v="JW-15220"/>
    <x v="478"/>
    <x v="1"/>
    <s v="United States"/>
    <s v="Montgomery"/>
    <x v="19"/>
    <n v="36116"/>
    <x v="0"/>
    <s v="FUR-FU-10002963"/>
    <x v="0"/>
    <x v="5"/>
    <s v="Master Caster Door Stop, Gray"/>
    <n v="10.16"/>
    <n v="2"/>
    <n v="0"/>
    <n v="3.4543999999999997"/>
  </r>
  <r>
    <n v="5557"/>
    <x v="2769"/>
    <x v="1"/>
    <x v="639"/>
    <d v="2012-12-18T00:00:00"/>
    <s v="Standard Class"/>
    <s v="KD-16495"/>
    <x v="470"/>
    <x v="1"/>
    <s v="United States"/>
    <s v="Jackson"/>
    <x v="35"/>
    <n v="39212"/>
    <x v="0"/>
    <s v="FUR-FU-10003829"/>
    <x v="0"/>
    <x v="5"/>
    <s v="Stackable Trays"/>
    <n v="6.16"/>
    <n v="2"/>
    <n v="0"/>
    <n v="1.9711999999999996"/>
  </r>
  <r>
    <n v="5558"/>
    <x v="2769"/>
    <x v="1"/>
    <x v="639"/>
    <d v="2012-12-18T00:00:00"/>
    <s v="Standard Class"/>
    <s v="KD-16495"/>
    <x v="470"/>
    <x v="1"/>
    <s v="United States"/>
    <s v="Jackson"/>
    <x v="35"/>
    <n v="39212"/>
    <x v="0"/>
    <s v="OFF-AR-10003582"/>
    <x v="1"/>
    <x v="6"/>
    <s v="Boston Electric Pencil Sharpener, Model 1818, Charcoal Black"/>
    <n v="56.3"/>
    <n v="2"/>
    <n v="0"/>
    <n v="15.764000000000003"/>
  </r>
  <r>
    <n v="5559"/>
    <x v="2770"/>
    <x v="1"/>
    <x v="401"/>
    <d v="2012-12-10T00:00:00"/>
    <s v="Standard Class"/>
    <s v="IL-15100"/>
    <x v="582"/>
    <x v="0"/>
    <s v="United States"/>
    <s v="North Las Vegas"/>
    <x v="33"/>
    <n v="89031"/>
    <x v="1"/>
    <s v="OFF-PA-10000048"/>
    <x v="1"/>
    <x v="10"/>
    <s v="Xerox 20"/>
    <n v="6.48"/>
    <n v="1"/>
    <n v="0"/>
    <n v="3.1104000000000003"/>
  </r>
  <r>
    <n v="5560"/>
    <x v="2770"/>
    <x v="1"/>
    <x v="401"/>
    <d v="2012-12-10T00:00:00"/>
    <s v="Standard Class"/>
    <s v="IL-15100"/>
    <x v="582"/>
    <x v="0"/>
    <s v="United States"/>
    <s v="North Las Vegas"/>
    <x v="33"/>
    <n v="89031"/>
    <x v="1"/>
    <s v="OFF-ST-10000078"/>
    <x v="1"/>
    <x v="4"/>
    <s v="Tennsco 6- and 18-Compartment Lockers"/>
    <n v="1325.8500000000001"/>
    <n v="5"/>
    <n v="0"/>
    <n v="238.65299999999991"/>
  </r>
  <r>
    <n v="5561"/>
    <x v="2770"/>
    <x v="1"/>
    <x v="401"/>
    <d v="2012-12-10T00:00:00"/>
    <s v="Standard Class"/>
    <s v="IL-15100"/>
    <x v="582"/>
    <x v="0"/>
    <s v="United States"/>
    <s v="North Las Vegas"/>
    <x v="33"/>
    <n v="89031"/>
    <x v="1"/>
    <s v="OFF-LA-10004853"/>
    <x v="1"/>
    <x v="2"/>
    <s v="Avery 483"/>
    <n v="14.940000000000001"/>
    <n v="3"/>
    <n v="0"/>
    <n v="6.8723999999999998"/>
  </r>
  <r>
    <n v="5562"/>
    <x v="2771"/>
    <x v="3"/>
    <x v="185"/>
    <d v="2014-04-03T00:00:00"/>
    <s v="Second Class"/>
    <s v="JE-15610"/>
    <x v="531"/>
    <x v="1"/>
    <s v="United States"/>
    <s v="Atlanta"/>
    <x v="32"/>
    <n v="30318"/>
    <x v="0"/>
    <s v="OFF-BI-10001153"/>
    <x v="1"/>
    <x v="8"/>
    <s v="Ibico Recycled Grain-Textured Covers"/>
    <n v="34.54"/>
    <n v="1"/>
    <n v="0"/>
    <n v="17.27"/>
  </r>
  <r>
    <n v="5563"/>
    <x v="2771"/>
    <x v="3"/>
    <x v="185"/>
    <d v="2014-04-03T00:00:00"/>
    <s v="Second Class"/>
    <s v="JE-15610"/>
    <x v="531"/>
    <x v="1"/>
    <s v="United States"/>
    <s v="Atlanta"/>
    <x v="32"/>
    <n v="30318"/>
    <x v="0"/>
    <s v="TEC-CO-10001449"/>
    <x v="2"/>
    <x v="16"/>
    <s v="Hewlett Packard LaserJet 3310 Copier"/>
    <n v="2999.95"/>
    <n v="5"/>
    <n v="0"/>
    <n v="1439.9760000000001"/>
  </r>
  <r>
    <n v="5564"/>
    <x v="2771"/>
    <x v="3"/>
    <x v="185"/>
    <d v="2014-04-03T00:00:00"/>
    <s v="Second Class"/>
    <s v="JE-15610"/>
    <x v="531"/>
    <x v="1"/>
    <s v="United States"/>
    <s v="Atlanta"/>
    <x v="32"/>
    <n v="30318"/>
    <x v="0"/>
    <s v="OFF-BI-10000474"/>
    <x v="1"/>
    <x v="8"/>
    <s v="Avery Recycled Flexi-View Covers for Binding Systems"/>
    <n v="64.12"/>
    <n v="4"/>
    <n v="0"/>
    <n v="30.7776"/>
  </r>
  <r>
    <n v="5565"/>
    <x v="2772"/>
    <x v="3"/>
    <x v="677"/>
    <d v="2014-03-14T00:00:00"/>
    <s v="Same Day"/>
    <s v="SU-20665"/>
    <x v="711"/>
    <x v="2"/>
    <s v="United States"/>
    <s v="Chicago"/>
    <x v="10"/>
    <n v="60610"/>
    <x v="2"/>
    <s v="OFF-AR-10000799"/>
    <x v="1"/>
    <x v="6"/>
    <s v="Col-Erase Pencils with Erasers"/>
    <n v="19.456000000000003"/>
    <n v="4"/>
    <n v="0.2"/>
    <n v="2.188799999999997"/>
  </r>
  <r>
    <n v="5566"/>
    <x v="2772"/>
    <x v="3"/>
    <x v="677"/>
    <d v="2014-03-14T00:00:00"/>
    <s v="Same Day"/>
    <s v="SU-20665"/>
    <x v="711"/>
    <x v="2"/>
    <s v="United States"/>
    <s v="Chicago"/>
    <x v="10"/>
    <n v="60610"/>
    <x v="2"/>
    <s v="TEC-MA-10002109"/>
    <x v="2"/>
    <x v="15"/>
    <s v="HP Officejet Pro 8600 e-All-In-One Printer, Copier, Scanner, Fax"/>
    <n v="209.98599999999999"/>
    <n v="2"/>
    <n v="0.3"/>
    <n v="8.9993999999999801"/>
  </r>
  <r>
    <n v="5567"/>
    <x v="2772"/>
    <x v="3"/>
    <x v="677"/>
    <d v="2014-03-14T00:00:00"/>
    <s v="Same Day"/>
    <s v="SU-20665"/>
    <x v="711"/>
    <x v="2"/>
    <s v="United States"/>
    <s v="Chicago"/>
    <x v="10"/>
    <n v="60610"/>
    <x v="2"/>
    <s v="OFF-AR-10003338"/>
    <x v="1"/>
    <x v="6"/>
    <s v="Eberhard Faber 3 1/2&quot; Golf Pencils"/>
    <n v="29.760000000000005"/>
    <n v="5"/>
    <n v="0.2"/>
    <n v="1.8599999999999994"/>
  </r>
  <r>
    <n v="5568"/>
    <x v="2772"/>
    <x v="3"/>
    <x v="677"/>
    <d v="2014-03-14T00:00:00"/>
    <s v="Same Day"/>
    <s v="SU-20665"/>
    <x v="711"/>
    <x v="2"/>
    <s v="United States"/>
    <s v="Chicago"/>
    <x v="10"/>
    <n v="60610"/>
    <x v="2"/>
    <s v="FUR-CH-10003606"/>
    <x v="0"/>
    <x v="1"/>
    <s v="SAFCO Folding Chair Trolley"/>
    <n v="89.768000000000001"/>
    <n v="1"/>
    <n v="0.3"/>
    <n v="-2.5647999999999982"/>
  </r>
  <r>
    <n v="5569"/>
    <x v="2772"/>
    <x v="3"/>
    <x v="677"/>
    <d v="2014-03-14T00:00:00"/>
    <s v="Same Day"/>
    <s v="SU-20665"/>
    <x v="711"/>
    <x v="2"/>
    <s v="United States"/>
    <s v="Chicago"/>
    <x v="10"/>
    <n v="60610"/>
    <x v="2"/>
    <s v="TEC-CO-10001449"/>
    <x v="2"/>
    <x v="16"/>
    <s v="Hewlett Packard LaserJet 3310 Copier"/>
    <n v="959.98400000000004"/>
    <n v="2"/>
    <n v="0.2"/>
    <n v="335.99440000000004"/>
  </r>
  <r>
    <n v="5570"/>
    <x v="2772"/>
    <x v="3"/>
    <x v="677"/>
    <d v="2014-03-14T00:00:00"/>
    <s v="Same Day"/>
    <s v="SU-20665"/>
    <x v="711"/>
    <x v="2"/>
    <s v="United States"/>
    <s v="Chicago"/>
    <x v="10"/>
    <n v="60610"/>
    <x v="2"/>
    <s v="OFF-PA-10001934"/>
    <x v="1"/>
    <x v="10"/>
    <s v="Xerox 1993"/>
    <n v="15.552000000000003"/>
    <n v="3"/>
    <n v="0.2"/>
    <n v="5.6375999999999999"/>
  </r>
  <r>
    <n v="5571"/>
    <x v="2772"/>
    <x v="3"/>
    <x v="677"/>
    <d v="2014-03-14T00:00:00"/>
    <s v="Same Day"/>
    <s v="SU-20665"/>
    <x v="711"/>
    <x v="2"/>
    <s v="United States"/>
    <s v="Chicago"/>
    <x v="10"/>
    <n v="60610"/>
    <x v="2"/>
    <s v="TEC-PH-10001527"/>
    <x v="2"/>
    <x v="7"/>
    <s v="Plantronics MX500i Earset"/>
    <n v="34.360000000000007"/>
    <n v="1"/>
    <n v="0.2"/>
    <n v="-7.3015000000000025"/>
  </r>
  <r>
    <n v="5572"/>
    <x v="2773"/>
    <x v="2"/>
    <x v="29"/>
    <d v="2011-12-09T00:00:00"/>
    <s v="Standard Class"/>
    <s v="EA-14035"/>
    <x v="105"/>
    <x v="1"/>
    <s v="United States"/>
    <s v="Columbus"/>
    <x v="24"/>
    <n v="43229"/>
    <x v="3"/>
    <s v="OFF-PA-10001033"/>
    <x v="1"/>
    <x v="10"/>
    <s v="Xerox 1893"/>
    <n v="98.376000000000005"/>
    <n v="3"/>
    <n v="0.2"/>
    <n v="35.661300000000004"/>
  </r>
  <r>
    <n v="5573"/>
    <x v="2773"/>
    <x v="2"/>
    <x v="29"/>
    <d v="2011-12-09T00:00:00"/>
    <s v="Standard Class"/>
    <s v="EA-14035"/>
    <x v="105"/>
    <x v="1"/>
    <s v="United States"/>
    <s v="Columbus"/>
    <x v="24"/>
    <n v="43229"/>
    <x v="3"/>
    <s v="OFF-BI-10003719"/>
    <x v="1"/>
    <x v="8"/>
    <s v="Large Capacity Hanging Post Binders"/>
    <n v="29.940000000000005"/>
    <n v="4"/>
    <n v="0.7"/>
    <n v="-23.952000000000005"/>
  </r>
  <r>
    <n v="5574"/>
    <x v="2773"/>
    <x v="2"/>
    <x v="29"/>
    <d v="2011-12-09T00:00:00"/>
    <s v="Standard Class"/>
    <s v="EA-14035"/>
    <x v="105"/>
    <x v="1"/>
    <s v="United States"/>
    <s v="Columbus"/>
    <x v="24"/>
    <n v="43229"/>
    <x v="3"/>
    <s v="OFF-PA-10003036"/>
    <x v="1"/>
    <x v="10"/>
    <s v="Black Print Carbonless 8 1/2&quot; x 8 1/4&quot; Rapid Memo Book"/>
    <n v="17.472000000000001"/>
    <n v="3"/>
    <n v="0.2"/>
    <n v="5.6783999999999981"/>
  </r>
  <r>
    <n v="5575"/>
    <x v="2773"/>
    <x v="2"/>
    <x v="29"/>
    <d v="2011-12-09T00:00:00"/>
    <s v="Standard Class"/>
    <s v="EA-14035"/>
    <x v="105"/>
    <x v="1"/>
    <s v="United States"/>
    <s v="Columbus"/>
    <x v="24"/>
    <n v="43229"/>
    <x v="3"/>
    <s v="TEC-PH-10001870"/>
    <x v="2"/>
    <x v="7"/>
    <s v="Lunatik TT5L-002 Taktik Strike Impact Protection System for iPhone 5"/>
    <n v="36.738"/>
    <n v="1"/>
    <n v="0.4"/>
    <n v="-9.1845000000000034"/>
  </r>
  <r>
    <n v="5576"/>
    <x v="2773"/>
    <x v="2"/>
    <x v="29"/>
    <d v="2011-12-09T00:00:00"/>
    <s v="Standard Class"/>
    <s v="EA-14035"/>
    <x v="105"/>
    <x v="1"/>
    <s v="United States"/>
    <s v="Columbus"/>
    <x v="24"/>
    <n v="43229"/>
    <x v="3"/>
    <s v="TEC-PH-10001809"/>
    <x v="2"/>
    <x v="7"/>
    <s v="Panasonic KX T7736-B Digital phone"/>
    <n v="179.93999999999997"/>
    <n v="2"/>
    <n v="0.4"/>
    <n v="-44.984999999999999"/>
  </r>
  <r>
    <n v="5577"/>
    <x v="2774"/>
    <x v="0"/>
    <x v="939"/>
    <d v="2013-12-17T00:00:00"/>
    <s v="Standard Class"/>
    <s v="RF-19840"/>
    <x v="167"/>
    <x v="0"/>
    <s v="United States"/>
    <s v="Pasadena"/>
    <x v="1"/>
    <n v="91104"/>
    <x v="1"/>
    <s v="FUR-FU-10004864"/>
    <x v="0"/>
    <x v="5"/>
    <s v="Howard Miller 14-1/2&quot; Diameter Chrome Round Wall Clock"/>
    <n v="383.64"/>
    <n v="6"/>
    <n v="0"/>
    <n v="122.76479999999999"/>
  </r>
  <r>
    <n v="5578"/>
    <x v="2774"/>
    <x v="0"/>
    <x v="939"/>
    <d v="2013-12-17T00:00:00"/>
    <s v="Standard Class"/>
    <s v="RF-19840"/>
    <x v="167"/>
    <x v="0"/>
    <s v="United States"/>
    <s v="Pasadena"/>
    <x v="1"/>
    <n v="91104"/>
    <x v="1"/>
    <s v="OFF-AP-10002350"/>
    <x v="1"/>
    <x v="9"/>
    <s v="Belkin F9H710-06 7 Outlet SurgeMaster Surge Protector"/>
    <n v="56.519999999999996"/>
    <n v="3"/>
    <n v="0"/>
    <n v="15.8256"/>
  </r>
  <r>
    <n v="5579"/>
    <x v="2775"/>
    <x v="3"/>
    <x v="428"/>
    <d v="2014-09-15T00:00:00"/>
    <s v="Second Class"/>
    <s v="LC-17050"/>
    <x v="702"/>
    <x v="0"/>
    <s v="United States"/>
    <s v="Los Angeles"/>
    <x v="1"/>
    <n v="90004"/>
    <x v="1"/>
    <s v="OFF-AR-10003829"/>
    <x v="1"/>
    <x v="6"/>
    <s v="Newell 35"/>
    <n v="6.56"/>
    <n v="2"/>
    <n v="0"/>
    <n v="1.9023999999999992"/>
  </r>
  <r>
    <n v="5580"/>
    <x v="2775"/>
    <x v="3"/>
    <x v="428"/>
    <d v="2014-09-15T00:00:00"/>
    <s v="Second Class"/>
    <s v="LC-17050"/>
    <x v="702"/>
    <x v="0"/>
    <s v="United States"/>
    <s v="Los Angeles"/>
    <x v="1"/>
    <n v="90004"/>
    <x v="1"/>
    <s v="FUR-CH-10003833"/>
    <x v="0"/>
    <x v="1"/>
    <s v="Novimex Fabric Task Chair"/>
    <n v="243.92"/>
    <n v="5"/>
    <n v="0.2"/>
    <n v="-15.245000000000005"/>
  </r>
  <r>
    <n v="5581"/>
    <x v="2775"/>
    <x v="3"/>
    <x v="428"/>
    <d v="2014-09-15T00:00:00"/>
    <s v="Second Class"/>
    <s v="LC-17050"/>
    <x v="702"/>
    <x v="0"/>
    <s v="United States"/>
    <s v="Los Angeles"/>
    <x v="1"/>
    <n v="90004"/>
    <x v="1"/>
    <s v="OFF-PA-10000143"/>
    <x v="1"/>
    <x v="10"/>
    <s v="Astroparche Fine Business Paper"/>
    <n v="47.52"/>
    <n v="9"/>
    <n v="0"/>
    <n v="22.809600000000003"/>
  </r>
  <r>
    <n v="5582"/>
    <x v="2776"/>
    <x v="3"/>
    <x v="1055"/>
    <d v="2014-10-09T00:00:00"/>
    <s v="Standard Class"/>
    <s v="PS-18970"/>
    <x v="28"/>
    <x v="2"/>
    <s v="United States"/>
    <s v="Clinton"/>
    <x v="39"/>
    <n v="20735"/>
    <x v="3"/>
    <s v="FUR-FU-10000076"/>
    <x v="0"/>
    <x v="5"/>
    <s v="24-Hour Round Wall Clock"/>
    <n v="19.98"/>
    <n v="1"/>
    <n v="0"/>
    <n v="8.5914000000000019"/>
  </r>
  <r>
    <n v="5583"/>
    <x v="2777"/>
    <x v="0"/>
    <x v="195"/>
    <d v="2013-05-14T00:00:00"/>
    <s v="Standard Class"/>
    <s v="PS-18970"/>
    <x v="28"/>
    <x v="2"/>
    <s v="United States"/>
    <s v="New York City"/>
    <x v="15"/>
    <n v="10024"/>
    <x v="3"/>
    <s v="OFF-AR-10000462"/>
    <x v="1"/>
    <x v="6"/>
    <s v="Sanford Pocket Accent Highlighters"/>
    <n v="8"/>
    <n v="5"/>
    <n v="0"/>
    <n v="3.4400000000000008"/>
  </r>
  <r>
    <n v="5584"/>
    <x v="2778"/>
    <x v="2"/>
    <x v="534"/>
    <d v="2011-12-19T00:00:00"/>
    <s v="Second Class"/>
    <s v="JO-15280"/>
    <x v="123"/>
    <x v="0"/>
    <s v="United States"/>
    <s v="San Diego"/>
    <x v="1"/>
    <n v="92037"/>
    <x v="1"/>
    <s v="FUR-FU-10003829"/>
    <x v="0"/>
    <x v="5"/>
    <s v="Stackable Trays"/>
    <n v="6.16"/>
    <n v="2"/>
    <n v="0"/>
    <n v="1.9711999999999996"/>
  </r>
  <r>
    <n v="5585"/>
    <x v="2779"/>
    <x v="3"/>
    <x v="329"/>
    <d v="2014-12-05T00:00:00"/>
    <s v="Standard Class"/>
    <s v="VP-21730"/>
    <x v="163"/>
    <x v="2"/>
    <s v="United States"/>
    <s v="New York City"/>
    <x v="15"/>
    <n v="10011"/>
    <x v="3"/>
    <s v="OFF-ST-10002182"/>
    <x v="1"/>
    <x v="4"/>
    <s v="Iris 3-Drawer Stacking Bin, Black"/>
    <n v="83.56"/>
    <n v="4"/>
    <n v="0"/>
    <n v="1.6711999999999989"/>
  </r>
  <r>
    <n v="5586"/>
    <x v="2779"/>
    <x v="3"/>
    <x v="329"/>
    <d v="2014-12-05T00:00:00"/>
    <s v="Standard Class"/>
    <s v="VP-21730"/>
    <x v="163"/>
    <x v="2"/>
    <s v="United States"/>
    <s v="New York City"/>
    <x v="15"/>
    <n v="10011"/>
    <x v="3"/>
    <s v="TEC-PH-10001468"/>
    <x v="2"/>
    <x v="7"/>
    <s v="Panasonic Business Telephones KX-T7736"/>
    <n v="546.06000000000006"/>
    <n v="3"/>
    <n v="0"/>
    <n v="163.81799999999998"/>
  </r>
  <r>
    <n v="5587"/>
    <x v="2779"/>
    <x v="3"/>
    <x v="329"/>
    <d v="2014-12-05T00:00:00"/>
    <s v="Standard Class"/>
    <s v="VP-21730"/>
    <x v="163"/>
    <x v="2"/>
    <s v="United States"/>
    <s v="New York City"/>
    <x v="15"/>
    <n v="10011"/>
    <x v="3"/>
    <s v="OFF-ST-10001809"/>
    <x v="1"/>
    <x v="4"/>
    <s v="Fellowes Officeware Wire Shelving"/>
    <n v="269.49"/>
    <n v="3"/>
    <n v="0"/>
    <n v="5.3897999999999939"/>
  </r>
  <r>
    <n v="5588"/>
    <x v="2780"/>
    <x v="1"/>
    <x v="531"/>
    <d v="2012-03-20T00:00:00"/>
    <s v="First Class"/>
    <s v="GA-14725"/>
    <x v="315"/>
    <x v="0"/>
    <s v="United States"/>
    <s v="Lancaster"/>
    <x v="1"/>
    <n v="93534"/>
    <x v="1"/>
    <s v="OFF-FA-10001561"/>
    <x v="1"/>
    <x v="13"/>
    <s v="Stockwell Push Pins"/>
    <n v="10.9"/>
    <n v="5"/>
    <n v="0"/>
    <n v="3.5970000000000004"/>
  </r>
  <r>
    <n v="5589"/>
    <x v="2781"/>
    <x v="2"/>
    <x v="866"/>
    <d v="2011-07-24T00:00:00"/>
    <s v="Standard Class"/>
    <s v="EM-14140"/>
    <x v="670"/>
    <x v="2"/>
    <s v="United States"/>
    <s v="Great Falls"/>
    <x v="37"/>
    <n v="59405"/>
    <x v="1"/>
    <s v="OFF-BI-10001759"/>
    <x v="1"/>
    <x v="8"/>
    <s v="Acco Pressboard Covers with Storage Hooks, 14 7/8&quot; x 11&quot;, Dark Blue"/>
    <n v="6.0960000000000001"/>
    <n v="2"/>
    <n v="0.2"/>
    <n v="2.2098"/>
  </r>
  <r>
    <n v="5590"/>
    <x v="2782"/>
    <x v="0"/>
    <x v="16"/>
    <d v="2013-12-12T00:00:00"/>
    <s v="Second Class"/>
    <s v="DB-13615"/>
    <x v="140"/>
    <x v="0"/>
    <s v="United States"/>
    <s v="San Francisco"/>
    <x v="1"/>
    <n v="94110"/>
    <x v="1"/>
    <s v="OFF-ST-10000615"/>
    <x v="1"/>
    <x v="4"/>
    <s v="SimpliFile Personal File, Black Granite, 15w x 6-15/16d x 11-1/4h"/>
    <n v="34.049999999999997"/>
    <n v="3"/>
    <n v="0"/>
    <n v="9.5340000000000025"/>
  </r>
  <r>
    <n v="5591"/>
    <x v="2782"/>
    <x v="0"/>
    <x v="16"/>
    <d v="2013-12-12T00:00:00"/>
    <s v="Second Class"/>
    <s v="DB-13615"/>
    <x v="140"/>
    <x v="0"/>
    <s v="United States"/>
    <s v="San Francisco"/>
    <x v="1"/>
    <n v="94110"/>
    <x v="1"/>
    <s v="OFF-ST-10003816"/>
    <x v="1"/>
    <x v="4"/>
    <s v="Fellowes High-Stak Drawer Files"/>
    <n v="352.38"/>
    <n v="2"/>
    <n v="0"/>
    <n v="81.047399999999982"/>
  </r>
  <r>
    <n v="5592"/>
    <x v="2783"/>
    <x v="2"/>
    <x v="303"/>
    <d v="2011-10-18T00:00:00"/>
    <s v="Second Class"/>
    <s v="ML-17395"/>
    <x v="504"/>
    <x v="1"/>
    <s v="United States"/>
    <s v="Lakewood"/>
    <x v="30"/>
    <n v="8701"/>
    <x v="3"/>
    <s v="FUR-CH-10002880"/>
    <x v="0"/>
    <x v="1"/>
    <s v="Global High-Back Leather Tilter, Burgundy"/>
    <n v="245.98"/>
    <n v="2"/>
    <n v="0"/>
    <n v="27.057799999999986"/>
  </r>
  <r>
    <n v="5593"/>
    <x v="2783"/>
    <x v="2"/>
    <x v="303"/>
    <d v="2011-10-18T00:00:00"/>
    <s v="Second Class"/>
    <s v="ML-17395"/>
    <x v="504"/>
    <x v="1"/>
    <s v="United States"/>
    <s v="Lakewood"/>
    <x v="30"/>
    <n v="8701"/>
    <x v="3"/>
    <s v="OFF-BI-10004738"/>
    <x v="1"/>
    <x v="8"/>
    <s v="Flexible Leather- Look Classic Collection Ring Binder"/>
    <n v="18.940000000000001"/>
    <n v="1"/>
    <n v="0"/>
    <n v="9.4700000000000006"/>
  </r>
  <r>
    <n v="5594"/>
    <x v="2784"/>
    <x v="3"/>
    <x v="123"/>
    <d v="2014-11-26T00:00:00"/>
    <s v="Standard Class"/>
    <s v="JH-15430"/>
    <x v="371"/>
    <x v="0"/>
    <s v="United States"/>
    <s v="Cleveland"/>
    <x v="24"/>
    <n v="44105"/>
    <x v="3"/>
    <s v="OFF-BI-10003984"/>
    <x v="1"/>
    <x v="8"/>
    <s v="Lock-Up Easel 'Spel-Binder'"/>
    <n v="59.913000000000011"/>
    <n v="7"/>
    <n v="0.7"/>
    <n v="-45.933299999999988"/>
  </r>
  <r>
    <n v="5595"/>
    <x v="2785"/>
    <x v="3"/>
    <x v="241"/>
    <d v="2014-09-25T00:00:00"/>
    <s v="Same Day"/>
    <s v="BP-11095"/>
    <x v="162"/>
    <x v="1"/>
    <s v="United States"/>
    <s v="Lawrence"/>
    <x v="31"/>
    <n v="1841"/>
    <x v="3"/>
    <s v="TEC-PH-10000984"/>
    <x v="2"/>
    <x v="7"/>
    <s v="Panasonic KX-TG9471B"/>
    <n v="391.98"/>
    <n v="2"/>
    <n v="0"/>
    <n v="109.75440000000003"/>
  </r>
  <r>
    <n v="5596"/>
    <x v="2785"/>
    <x v="3"/>
    <x v="241"/>
    <d v="2014-09-25T00:00:00"/>
    <s v="Same Day"/>
    <s v="BP-11095"/>
    <x v="162"/>
    <x v="1"/>
    <s v="United States"/>
    <s v="Lawrence"/>
    <x v="31"/>
    <n v="1841"/>
    <x v="3"/>
    <s v="TEC-PH-10001944"/>
    <x v="2"/>
    <x v="7"/>
    <s v="Wi-Ex zBoost YX540 Cellular Phone Signal Booster"/>
    <n v="437.84999999999997"/>
    <n v="3"/>
    <n v="0"/>
    <n v="131.35499999999996"/>
  </r>
  <r>
    <n v="5597"/>
    <x v="2786"/>
    <x v="1"/>
    <x v="12"/>
    <d v="2012-09-29T00:00:00"/>
    <s v="Standard Class"/>
    <s v="SB-20185"/>
    <x v="766"/>
    <x v="0"/>
    <s v="United States"/>
    <s v="Concord"/>
    <x v="38"/>
    <n v="3301"/>
    <x v="3"/>
    <s v="OFF-BI-10002735"/>
    <x v="1"/>
    <x v="8"/>
    <s v="GBC Prestige Therm-A-Bind Covers"/>
    <n v="68.62"/>
    <n v="2"/>
    <n v="0"/>
    <n v="32.251400000000004"/>
  </r>
  <r>
    <n v="5598"/>
    <x v="2787"/>
    <x v="3"/>
    <x v="778"/>
    <d v="2014-02-21T00:00:00"/>
    <s v="Standard Class"/>
    <s v="SV-20785"/>
    <x v="647"/>
    <x v="0"/>
    <s v="United States"/>
    <s v="Baltimore"/>
    <x v="39"/>
    <n v="21215"/>
    <x v="3"/>
    <s v="OFF-SU-10001165"/>
    <x v="1"/>
    <x v="14"/>
    <s v="Acme Elite Stainless Steel Scissors"/>
    <n v="25.02"/>
    <n v="3"/>
    <n v="0"/>
    <n v="6.5052000000000003"/>
  </r>
  <r>
    <n v="5599"/>
    <x v="2787"/>
    <x v="3"/>
    <x v="778"/>
    <d v="2014-02-21T00:00:00"/>
    <s v="Standard Class"/>
    <s v="SV-20785"/>
    <x v="647"/>
    <x v="0"/>
    <s v="United States"/>
    <s v="Baltimore"/>
    <x v="39"/>
    <n v="21215"/>
    <x v="3"/>
    <s v="OFF-AR-10000614"/>
    <x v="1"/>
    <x v="6"/>
    <s v="Barrel Sharpener"/>
    <n v="10.709999999999999"/>
    <n v="3"/>
    <n v="0"/>
    <n v="2.7845999999999997"/>
  </r>
  <r>
    <n v="5600"/>
    <x v="2788"/>
    <x v="2"/>
    <x v="462"/>
    <d v="2011-10-03T00:00:00"/>
    <s v="Same Day"/>
    <s v="DO-13435"/>
    <x v="157"/>
    <x v="0"/>
    <s v="United States"/>
    <s v="Columbus"/>
    <x v="24"/>
    <n v="43229"/>
    <x v="3"/>
    <s v="OFF-AR-10004010"/>
    <x v="1"/>
    <x v="6"/>
    <s v="Hunt Boston Vacuum Mount KS Pencil Sharpener"/>
    <n v="55.984000000000009"/>
    <n v="2"/>
    <n v="0.2"/>
    <n v="4.1987999999999985"/>
  </r>
  <r>
    <n v="5601"/>
    <x v="2788"/>
    <x v="2"/>
    <x v="462"/>
    <d v="2011-10-03T00:00:00"/>
    <s v="Same Day"/>
    <s v="DO-13435"/>
    <x v="157"/>
    <x v="0"/>
    <s v="United States"/>
    <s v="Columbus"/>
    <x v="24"/>
    <n v="43229"/>
    <x v="3"/>
    <s v="OFF-EN-10004030"/>
    <x v="1"/>
    <x v="12"/>
    <s v="Convenience Packs of Business Envelopes"/>
    <n v="14.480000000000002"/>
    <n v="5"/>
    <n v="0.2"/>
    <n v="4.8869999999999987"/>
  </r>
  <r>
    <n v="5602"/>
    <x v="2788"/>
    <x v="2"/>
    <x v="462"/>
    <d v="2011-10-03T00:00:00"/>
    <s v="Same Day"/>
    <s v="DO-13435"/>
    <x v="157"/>
    <x v="0"/>
    <s v="United States"/>
    <s v="Columbus"/>
    <x v="24"/>
    <n v="43229"/>
    <x v="3"/>
    <s v="TEC-AC-10003023"/>
    <x v="2"/>
    <x v="11"/>
    <s v="Logitech G105 Gaming Keyboard"/>
    <n v="142.488"/>
    <n v="3"/>
    <n v="0.2"/>
    <n v="-3.5622000000000043"/>
  </r>
  <r>
    <n v="5603"/>
    <x v="2789"/>
    <x v="0"/>
    <x v="278"/>
    <d v="2013-08-30T00:00:00"/>
    <s v="Second Class"/>
    <s v="TB-21355"/>
    <x v="422"/>
    <x v="1"/>
    <s v="United States"/>
    <s v="Houston"/>
    <x v="5"/>
    <n v="77041"/>
    <x v="2"/>
    <s v="OFF-ST-10003572"/>
    <x v="1"/>
    <x v="4"/>
    <s v="Portfile Personal File Boxes"/>
    <n v="14.16"/>
    <n v="1"/>
    <n v="0.2"/>
    <n v="1.0620000000000003"/>
  </r>
  <r>
    <n v="5604"/>
    <x v="2789"/>
    <x v="0"/>
    <x v="278"/>
    <d v="2013-08-30T00:00:00"/>
    <s v="Second Class"/>
    <s v="TB-21355"/>
    <x v="422"/>
    <x v="1"/>
    <s v="United States"/>
    <s v="Houston"/>
    <x v="5"/>
    <n v="77041"/>
    <x v="2"/>
    <s v="OFF-PA-10004353"/>
    <x v="1"/>
    <x v="10"/>
    <s v="Southworth 25% Cotton Premium Laser Paper and Envelopes"/>
    <n v="79.920000000000016"/>
    <n v="5"/>
    <n v="0.2"/>
    <n v="27.972000000000001"/>
  </r>
  <r>
    <n v="5605"/>
    <x v="2790"/>
    <x v="1"/>
    <x v="155"/>
    <d v="2012-12-07T00:00:00"/>
    <s v="Standard Class"/>
    <s v="BS-11380"/>
    <x v="510"/>
    <x v="1"/>
    <s v="United States"/>
    <s v="New York City"/>
    <x v="15"/>
    <n v="10011"/>
    <x v="3"/>
    <s v="OFF-BI-10003718"/>
    <x v="1"/>
    <x v="8"/>
    <s v="GBC Therma-A-Bind 250T Electric Binding System"/>
    <n v="590.35199999999998"/>
    <n v="6"/>
    <n v="0.2"/>
    <n v="206.62319999999997"/>
  </r>
  <r>
    <n v="5606"/>
    <x v="2791"/>
    <x v="0"/>
    <x v="873"/>
    <d v="2013-09-26T00:00:00"/>
    <s v="Standard Class"/>
    <s v="FM-14215"/>
    <x v="524"/>
    <x v="1"/>
    <s v="United States"/>
    <s v="Greensboro"/>
    <x v="3"/>
    <n v="27405"/>
    <x v="0"/>
    <s v="FUR-FU-10001546"/>
    <x v="0"/>
    <x v="5"/>
    <s v="Dana Swing-Arm Lamps"/>
    <n v="17.088000000000001"/>
    <n v="2"/>
    <n v="0.2"/>
    <n v="1.0679999999999996"/>
  </r>
  <r>
    <n v="5607"/>
    <x v="2791"/>
    <x v="0"/>
    <x v="873"/>
    <d v="2013-09-26T00:00:00"/>
    <s v="Standard Class"/>
    <s v="FM-14215"/>
    <x v="524"/>
    <x v="1"/>
    <s v="United States"/>
    <s v="Greensboro"/>
    <x v="3"/>
    <n v="27405"/>
    <x v="0"/>
    <s v="FUR-CH-10002880"/>
    <x v="0"/>
    <x v="1"/>
    <s v="Global High-Back Leather Tilter, Burgundy"/>
    <n v="98.391999999999996"/>
    <n v="1"/>
    <n v="0.2"/>
    <n v="-11.069100000000006"/>
  </r>
  <r>
    <n v="5608"/>
    <x v="2792"/>
    <x v="3"/>
    <x v="613"/>
    <d v="2014-04-01T00:00:00"/>
    <s v="Standard Class"/>
    <s v="JL-15835"/>
    <x v="252"/>
    <x v="0"/>
    <s v="United States"/>
    <s v="New York City"/>
    <x v="15"/>
    <n v="10024"/>
    <x v="3"/>
    <s v="OFF-AR-10001547"/>
    <x v="1"/>
    <x v="6"/>
    <s v="Newell 311"/>
    <n v="11.05"/>
    <n v="5"/>
    <n v="0"/>
    <n v="2.9835000000000003"/>
  </r>
  <r>
    <n v="5609"/>
    <x v="2793"/>
    <x v="1"/>
    <x v="401"/>
    <d v="2012-12-11T00:00:00"/>
    <s v="Standard Class"/>
    <s v="AF-10870"/>
    <x v="578"/>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x v="767"/>
    <x v="0"/>
    <s v="United States"/>
    <s v="Monroe"/>
    <x v="28"/>
    <n v="71203"/>
    <x v="0"/>
    <s v="TEC-AC-10003033"/>
    <x v="2"/>
    <x v="11"/>
    <s v="Plantronics CS510 - Over-the-Head monaural Wireless Headset System"/>
    <n v="659.9"/>
    <n v="2"/>
    <n v="0"/>
    <n v="217.76699999999994"/>
  </r>
  <r>
    <n v="5611"/>
    <x v="2795"/>
    <x v="1"/>
    <x v="348"/>
    <d v="2012-10-07T00:00:00"/>
    <s v="First Class"/>
    <s v="MB-17305"/>
    <x v="93"/>
    <x v="0"/>
    <s v="United States"/>
    <s v="Cincinnati"/>
    <x v="24"/>
    <n v="45231"/>
    <x v="3"/>
    <s v="TEC-AC-10002323"/>
    <x v="2"/>
    <x v="11"/>
    <s v="SanDisk Ultra 32 GB MicroSDHC Class 10 Memory Card"/>
    <n v="53.040000000000006"/>
    <n v="3"/>
    <n v="0.2"/>
    <n v="-4.6409999999999982"/>
  </r>
  <r>
    <n v="5612"/>
    <x v="2796"/>
    <x v="3"/>
    <x v="238"/>
    <d v="2014-08-23T00:00:00"/>
    <s v="Standard Class"/>
    <s v="HW-14935"/>
    <x v="304"/>
    <x v="1"/>
    <s v="United States"/>
    <s v="Seattle"/>
    <x v="4"/>
    <n v="98105"/>
    <x v="1"/>
    <s v="TEC-AC-10002049"/>
    <x v="2"/>
    <x v="11"/>
    <s v="Plantronics Savi W720 Multi-Device Wireless Headset System"/>
    <n v="843.9"/>
    <n v="2"/>
    <n v="0"/>
    <n v="371.31600000000003"/>
  </r>
  <r>
    <n v="5613"/>
    <x v="2796"/>
    <x v="3"/>
    <x v="238"/>
    <d v="2014-08-23T00:00:00"/>
    <s v="Standard Class"/>
    <s v="HW-14935"/>
    <x v="304"/>
    <x v="1"/>
    <s v="United States"/>
    <s v="Seattle"/>
    <x v="4"/>
    <n v="98105"/>
    <x v="1"/>
    <s v="TEC-AC-10002253"/>
    <x v="2"/>
    <x v="11"/>
    <s v="Imation Bio 8GB USB Flash Drive Imation Corp"/>
    <n v="1496.16"/>
    <n v="9"/>
    <n v="0"/>
    <n v="224.42400000000006"/>
  </r>
  <r>
    <n v="5614"/>
    <x v="2797"/>
    <x v="0"/>
    <x v="1056"/>
    <d v="2013-02-07T00:00:00"/>
    <s v="Standard Class"/>
    <s v="AB-10105"/>
    <x v="455"/>
    <x v="0"/>
    <s v="United States"/>
    <s v="New York City"/>
    <x v="15"/>
    <n v="10011"/>
    <x v="3"/>
    <s v="OFF-ST-10003994"/>
    <x v="1"/>
    <x v="4"/>
    <s v="Belkin 19&quot; Center-Weighted Shelf, Gray"/>
    <n v="117.96"/>
    <n v="2"/>
    <n v="0"/>
    <n v="5.8979999999999961"/>
  </r>
  <r>
    <n v="5615"/>
    <x v="2798"/>
    <x v="0"/>
    <x v="828"/>
    <d v="2013-08-28T00:00:00"/>
    <s v="Standard Class"/>
    <s v="JP-15460"/>
    <x v="687"/>
    <x v="1"/>
    <s v="United States"/>
    <s v="New York City"/>
    <x v="15"/>
    <n v="10035"/>
    <x v="3"/>
    <s v="OFF-AR-10002399"/>
    <x v="1"/>
    <x v="6"/>
    <s v="Dixon Prang Watercolor Pencils, 10-Color Set with Brush"/>
    <n v="21.299999999999997"/>
    <n v="5"/>
    <n v="0"/>
    <n v="8.7330000000000005"/>
  </r>
  <r>
    <n v="5616"/>
    <x v="2798"/>
    <x v="0"/>
    <x v="828"/>
    <d v="2013-08-28T00:00:00"/>
    <s v="Standard Class"/>
    <s v="JP-15460"/>
    <x v="687"/>
    <x v="1"/>
    <s v="United States"/>
    <s v="New York City"/>
    <x v="15"/>
    <n v="10035"/>
    <x v="3"/>
    <s v="OFF-AP-10002118"/>
    <x v="1"/>
    <x v="9"/>
    <s v="1.7 Cubic Foot Compact &quot;Cube&quot; Office Refrigerators"/>
    <n v="1040.8"/>
    <n v="5"/>
    <n v="0"/>
    <n v="281.01600000000008"/>
  </r>
  <r>
    <n v="5617"/>
    <x v="2798"/>
    <x v="0"/>
    <x v="828"/>
    <d v="2013-08-28T00:00:00"/>
    <s v="Standard Class"/>
    <s v="JP-15460"/>
    <x v="687"/>
    <x v="1"/>
    <s v="United States"/>
    <s v="New York City"/>
    <x v="15"/>
    <n v="10035"/>
    <x v="3"/>
    <s v="OFF-AR-10001954"/>
    <x v="1"/>
    <x v="6"/>
    <s v="Newell 331"/>
    <n v="29.339999999999996"/>
    <n v="6"/>
    <n v="0"/>
    <n v="7.9218000000000002"/>
  </r>
  <r>
    <n v="5618"/>
    <x v="2799"/>
    <x v="3"/>
    <x v="160"/>
    <d v="2014-07-05T00:00:00"/>
    <s v="Standard Class"/>
    <s v="DV-13045"/>
    <x v="1"/>
    <x v="1"/>
    <s v="United States"/>
    <s v="Memphis"/>
    <x v="18"/>
    <n v="38109"/>
    <x v="0"/>
    <s v="FUR-FU-10001591"/>
    <x v="0"/>
    <x v="5"/>
    <s v="Advantus Panel Wall Certificate Holder - 8.5x11"/>
    <n v="19.52"/>
    <n v="2"/>
    <n v="0.2"/>
    <n v="5.3680000000000012"/>
  </r>
  <r>
    <n v="5619"/>
    <x v="2800"/>
    <x v="1"/>
    <x v="227"/>
    <d v="2012-09-21T00:00:00"/>
    <s v="First Class"/>
    <s v="CM-12190"/>
    <x v="496"/>
    <x v="0"/>
    <s v="United States"/>
    <s v="San Diego"/>
    <x v="1"/>
    <n v="92105"/>
    <x v="1"/>
    <s v="OFF-ST-10004186"/>
    <x v="1"/>
    <x v="4"/>
    <s v="Stur-D-Stor Shelving, Vertical 5-Shelf: 72&quot;H x 36&quot;W x 18 1/2&quot;D"/>
    <n v="443.92"/>
    <n v="4"/>
    <n v="0"/>
    <n v="8.8783999999999992"/>
  </r>
  <r>
    <n v="5620"/>
    <x v="2801"/>
    <x v="0"/>
    <x v="477"/>
    <d v="2013-10-01T00:00:00"/>
    <s v="Standard Class"/>
    <s v="SC-20695"/>
    <x v="281"/>
    <x v="1"/>
    <s v="United States"/>
    <s v="La Crosse"/>
    <x v="6"/>
    <n v="54601"/>
    <x v="2"/>
    <s v="TEC-AC-10001908"/>
    <x v="2"/>
    <x v="11"/>
    <s v="Logitech Wireless Headset h800"/>
    <n v="499.95"/>
    <n v="5"/>
    <n v="0"/>
    <n v="174.98249999999999"/>
  </r>
  <r>
    <n v="5621"/>
    <x v="2801"/>
    <x v="0"/>
    <x v="477"/>
    <d v="2013-10-01T00:00:00"/>
    <s v="Standard Class"/>
    <s v="SC-20695"/>
    <x v="281"/>
    <x v="1"/>
    <s v="United States"/>
    <s v="La Crosse"/>
    <x v="6"/>
    <n v="54601"/>
    <x v="2"/>
    <s v="OFF-AR-10000817"/>
    <x v="1"/>
    <x v="6"/>
    <s v="Manco Dry-Lighter Erasable Highlighter"/>
    <n v="3.04"/>
    <n v="1"/>
    <n v="0"/>
    <n v="1.0335999999999999"/>
  </r>
  <r>
    <n v="5622"/>
    <x v="2801"/>
    <x v="0"/>
    <x v="477"/>
    <d v="2013-10-01T00:00:00"/>
    <s v="Standard Class"/>
    <s v="SC-20695"/>
    <x v="281"/>
    <x v="1"/>
    <s v="United States"/>
    <s v="La Crosse"/>
    <x v="6"/>
    <n v="54601"/>
    <x v="2"/>
    <s v="FUR-CH-10004218"/>
    <x v="0"/>
    <x v="1"/>
    <s v="Global Fabric Manager's Chair, Dark Gray"/>
    <n v="201.96"/>
    <n v="2"/>
    <n v="0"/>
    <n v="50.490000000000009"/>
  </r>
  <r>
    <n v="5623"/>
    <x v="2801"/>
    <x v="0"/>
    <x v="477"/>
    <d v="2013-10-01T00:00:00"/>
    <s v="Standard Class"/>
    <s v="SC-20695"/>
    <x v="281"/>
    <x v="1"/>
    <s v="United States"/>
    <s v="La Crosse"/>
    <x v="6"/>
    <n v="54601"/>
    <x v="2"/>
    <s v="FUR-FU-10000755"/>
    <x v="0"/>
    <x v="5"/>
    <s v="Eldon Expressions Mahogany Wood Desk Collection"/>
    <n v="68.64"/>
    <n v="11"/>
    <n v="0"/>
    <n v="17.160000000000004"/>
  </r>
  <r>
    <n v="5624"/>
    <x v="2802"/>
    <x v="0"/>
    <x v="1057"/>
    <d v="2013-10-29T00:00:00"/>
    <s v="Second Class"/>
    <s v="VW-21775"/>
    <x v="100"/>
    <x v="1"/>
    <s v="United States"/>
    <s v="Los Angeles"/>
    <x v="1"/>
    <n v="90032"/>
    <x v="1"/>
    <s v="TEC-AC-10003063"/>
    <x v="2"/>
    <x v="11"/>
    <s v="Micro Innovations USB RF Wireless Keyboard with Mouse"/>
    <n v="100"/>
    <n v="4"/>
    <n v="0"/>
    <n v="21"/>
  </r>
  <r>
    <n v="5625"/>
    <x v="2802"/>
    <x v="0"/>
    <x v="1057"/>
    <d v="2013-10-29T00:00:00"/>
    <s v="Second Class"/>
    <s v="VW-21775"/>
    <x v="100"/>
    <x v="1"/>
    <s v="United States"/>
    <s v="Los Angeles"/>
    <x v="1"/>
    <n v="90032"/>
    <x v="1"/>
    <s v="TEC-AC-10002637"/>
    <x v="2"/>
    <x v="11"/>
    <s v="Logitech VX Revolution Cordless Laser Mouse for Notebooks (Black)"/>
    <n v="359.98"/>
    <n v="2"/>
    <n v="0"/>
    <n v="21.598799999999983"/>
  </r>
  <r>
    <n v="5626"/>
    <x v="2803"/>
    <x v="2"/>
    <x v="411"/>
    <d v="2011-10-01T00:00:00"/>
    <s v="Second Class"/>
    <s v="PP-18955"/>
    <x v="452"/>
    <x v="2"/>
    <s v="United States"/>
    <s v="Seattle"/>
    <x v="4"/>
    <n v="98115"/>
    <x v="1"/>
    <s v="FUR-FU-10001706"/>
    <x v="0"/>
    <x v="5"/>
    <s v="Longer-Life Soft White Bulbs"/>
    <n v="6.16"/>
    <n v="2"/>
    <n v="0"/>
    <n v="2.9567999999999999"/>
  </r>
  <r>
    <n v="5627"/>
    <x v="2803"/>
    <x v="2"/>
    <x v="411"/>
    <d v="2011-10-01T00:00:00"/>
    <s v="Second Class"/>
    <s v="PP-18955"/>
    <x v="452"/>
    <x v="2"/>
    <s v="United States"/>
    <s v="Seattle"/>
    <x v="4"/>
    <n v="98115"/>
    <x v="1"/>
    <s v="FUR-TA-10002958"/>
    <x v="0"/>
    <x v="3"/>
    <s v="Bevis Oval Conference Table, Walnut"/>
    <n v="2348.8200000000002"/>
    <n v="9"/>
    <n v="0"/>
    <n v="399.29939999999976"/>
  </r>
  <r>
    <n v="5628"/>
    <x v="2804"/>
    <x v="3"/>
    <x v="335"/>
    <d v="2014-07-02T00:00:00"/>
    <s v="Standard Class"/>
    <s v="DR-12880"/>
    <x v="112"/>
    <x v="1"/>
    <s v="United States"/>
    <s v="Miami"/>
    <x v="2"/>
    <n v="33180"/>
    <x v="0"/>
    <s v="OFF-LA-10004689"/>
    <x v="1"/>
    <x v="2"/>
    <s v="Avery 512"/>
    <n v="13.872000000000002"/>
    <n v="6"/>
    <n v="0.2"/>
    <n v="4.6818000000000008"/>
  </r>
  <r>
    <n v="5629"/>
    <x v="2804"/>
    <x v="3"/>
    <x v="335"/>
    <d v="2014-07-02T00:00:00"/>
    <s v="Standard Class"/>
    <s v="DR-12880"/>
    <x v="112"/>
    <x v="1"/>
    <s v="United States"/>
    <s v="Miami"/>
    <x v="2"/>
    <n v="33180"/>
    <x v="0"/>
    <s v="FUR-CH-10001545"/>
    <x v="0"/>
    <x v="1"/>
    <s v="Hon Comfortask Task/Swivel Chairs"/>
    <n v="273.55200000000002"/>
    <n v="3"/>
    <n v="0.2"/>
    <n v="-13.677599999999998"/>
  </r>
  <r>
    <n v="5630"/>
    <x v="2805"/>
    <x v="0"/>
    <x v="1036"/>
    <d v="2013-08-24T00:00:00"/>
    <s v="Second Class"/>
    <s v="RB-19465"/>
    <x v="46"/>
    <x v="2"/>
    <s v="United States"/>
    <s v="Philadelphia"/>
    <x v="9"/>
    <n v="19143"/>
    <x v="3"/>
    <s v="FUR-TA-10002530"/>
    <x v="0"/>
    <x v="3"/>
    <s v="Iceberg OfficeWorks 42&quot; Round Tables"/>
    <n v="815.29199999999992"/>
    <n v="9"/>
    <n v="0.4"/>
    <n v="-339.7050000000001"/>
  </r>
  <r>
    <n v="5631"/>
    <x v="2806"/>
    <x v="2"/>
    <x v="1058"/>
    <d v="2011-02-16T00:00:00"/>
    <s v="Standard Class"/>
    <s v="NF-18385"/>
    <x v="173"/>
    <x v="0"/>
    <s v="United States"/>
    <s v="Chesapeake"/>
    <x v="17"/>
    <n v="23320"/>
    <x v="0"/>
    <s v="TEC-AC-10001432"/>
    <x v="2"/>
    <x v="11"/>
    <s v="Enermax Aurora Lite Keyboard"/>
    <n v="234.45000000000002"/>
    <n v="3"/>
    <n v="0"/>
    <n v="103.15800000000003"/>
  </r>
  <r>
    <n v="5632"/>
    <x v="2806"/>
    <x v="2"/>
    <x v="1058"/>
    <d v="2011-02-16T00:00:00"/>
    <s v="Standard Class"/>
    <s v="NF-18385"/>
    <x v="173"/>
    <x v="0"/>
    <s v="United States"/>
    <s v="Chesapeake"/>
    <x v="17"/>
    <n v="23320"/>
    <x v="0"/>
    <s v="FUR-TA-10003715"/>
    <x v="0"/>
    <x v="3"/>
    <s v="Hon 2111 Invitation Series Corner Table"/>
    <n v="1256.22"/>
    <n v="6"/>
    <n v="0"/>
    <n v="75.37319999999994"/>
  </r>
  <r>
    <n v="5633"/>
    <x v="2806"/>
    <x v="2"/>
    <x v="1058"/>
    <d v="2011-02-16T00:00:00"/>
    <s v="Standard Class"/>
    <s v="NF-18385"/>
    <x v="173"/>
    <x v="0"/>
    <s v="United States"/>
    <s v="Chesapeake"/>
    <x v="17"/>
    <n v="23320"/>
    <x v="0"/>
    <s v="OFF-BI-10003291"/>
    <x v="1"/>
    <x v="8"/>
    <s v="Wilson Jones Leather-Like Binders with DublLock Round Rings"/>
    <n v="17.46"/>
    <n v="2"/>
    <n v="0"/>
    <n v="8.2061999999999991"/>
  </r>
  <r>
    <n v="5634"/>
    <x v="2807"/>
    <x v="0"/>
    <x v="713"/>
    <d v="2013-09-29T00:00:00"/>
    <s v="Second Class"/>
    <s v="CR-12580"/>
    <x v="615"/>
    <x v="2"/>
    <s v="United States"/>
    <s v="New York City"/>
    <x v="15"/>
    <n v="10009"/>
    <x v="3"/>
    <s v="OFF-BI-10004187"/>
    <x v="1"/>
    <x v="8"/>
    <s v="Staples"/>
    <n v="10.528"/>
    <n v="7"/>
    <n v="0.2"/>
    <n v="3.6847999999999987"/>
  </r>
  <r>
    <n v="5635"/>
    <x v="2808"/>
    <x v="1"/>
    <x v="901"/>
    <d v="2012-12-06T00:00:00"/>
    <s v="First Class"/>
    <s v="SU-20665"/>
    <x v="711"/>
    <x v="2"/>
    <s v="United States"/>
    <s v="Ann Arbor"/>
    <x v="12"/>
    <n v="48104"/>
    <x v="2"/>
    <s v="OFF-BI-10000666"/>
    <x v="1"/>
    <x v="8"/>
    <s v="Surelock Post Binders"/>
    <n v="152.79999999999998"/>
    <n v="5"/>
    <n v="0"/>
    <n v="76.399999999999991"/>
  </r>
  <r>
    <n v="5636"/>
    <x v="2809"/>
    <x v="3"/>
    <x v="213"/>
    <d v="2014-09-09T00:00:00"/>
    <s v="Standard Class"/>
    <s v="SC-20050"/>
    <x v="337"/>
    <x v="2"/>
    <s v="United States"/>
    <s v="La Mesa"/>
    <x v="1"/>
    <n v="91941"/>
    <x v="1"/>
    <s v="OFF-BI-10002225"/>
    <x v="1"/>
    <x v="8"/>
    <s v="Square Ring Data Binders, Rigid 75 Pt. Covers, 11&quot; x 14-7/8&quot;"/>
    <n v="82.56"/>
    <n v="5"/>
    <n v="0.2"/>
    <n v="28.896000000000001"/>
  </r>
  <r>
    <n v="5637"/>
    <x v="2809"/>
    <x v="3"/>
    <x v="213"/>
    <d v="2014-09-09T00:00:00"/>
    <s v="Standard Class"/>
    <s v="SC-20050"/>
    <x v="337"/>
    <x v="2"/>
    <s v="United States"/>
    <s v="La Mesa"/>
    <x v="1"/>
    <n v="91941"/>
    <x v="1"/>
    <s v="TEC-AC-10000474"/>
    <x v="2"/>
    <x v="11"/>
    <s v="Kensington Expert Mouse Optical USB Trackball for PC or Mac"/>
    <n v="284.96999999999997"/>
    <n v="3"/>
    <n v="0"/>
    <n v="85.490999999999957"/>
  </r>
  <r>
    <n v="5638"/>
    <x v="2810"/>
    <x v="3"/>
    <x v="606"/>
    <d v="2014-04-03T00:00:00"/>
    <s v="Standard Class"/>
    <s v="ML-18040"/>
    <x v="614"/>
    <x v="1"/>
    <s v="United States"/>
    <s v="Dearborn"/>
    <x v="12"/>
    <n v="48126"/>
    <x v="2"/>
    <s v="FUR-FU-10004245"/>
    <x v="0"/>
    <x v="5"/>
    <s v="Career Cubicle Clock, 8 1/4&quot;, Black"/>
    <n v="60.84"/>
    <n v="3"/>
    <n v="0"/>
    <n v="23.119199999999999"/>
  </r>
  <r>
    <n v="5639"/>
    <x v="2811"/>
    <x v="2"/>
    <x v="1059"/>
    <d v="2011-12-27T00:00:00"/>
    <s v="Standard Class"/>
    <s v="GM-14440"/>
    <x v="306"/>
    <x v="0"/>
    <s v="United States"/>
    <s v="San Diego"/>
    <x v="1"/>
    <n v="92024"/>
    <x v="1"/>
    <s v="FUR-CH-10004287"/>
    <x v="0"/>
    <x v="1"/>
    <s v="SAFCO Arco Folding Chair"/>
    <n v="1325.76"/>
    <n v="6"/>
    <n v="0.2"/>
    <n v="149.14799999999991"/>
  </r>
  <r>
    <n v="5640"/>
    <x v="2811"/>
    <x v="2"/>
    <x v="1059"/>
    <d v="2011-12-27T00:00:00"/>
    <s v="Standard Class"/>
    <s v="GM-14440"/>
    <x v="306"/>
    <x v="0"/>
    <s v="United States"/>
    <s v="San Diego"/>
    <x v="1"/>
    <n v="92024"/>
    <x v="1"/>
    <s v="FUR-CH-10000595"/>
    <x v="0"/>
    <x v="1"/>
    <s v="Safco Contoured Stacking Chairs"/>
    <n v="572.16000000000008"/>
    <n v="3"/>
    <n v="0.2"/>
    <n v="35.759999999999962"/>
  </r>
  <r>
    <n v="5641"/>
    <x v="2812"/>
    <x v="2"/>
    <x v="865"/>
    <d v="2011-09-28T00:00:00"/>
    <s v="Standard Class"/>
    <s v="JK-15640"/>
    <x v="82"/>
    <x v="2"/>
    <s v="United States"/>
    <s v="Lakewood"/>
    <x v="24"/>
    <n v="44107"/>
    <x v="3"/>
    <s v="OFF-PA-10003063"/>
    <x v="1"/>
    <x v="10"/>
    <s v="EcoTones Memo Sheets"/>
    <n v="28.8"/>
    <n v="9"/>
    <n v="0.2"/>
    <n v="10.080000000000002"/>
  </r>
  <r>
    <n v="5642"/>
    <x v="2813"/>
    <x v="3"/>
    <x v="459"/>
    <d v="2014-04-06T00:00:00"/>
    <s v="First Class"/>
    <s v="AT-10435"/>
    <x v="401"/>
    <x v="2"/>
    <s v="United States"/>
    <s v="Meriden"/>
    <x v="29"/>
    <n v="6450"/>
    <x v="3"/>
    <s v="OFF-AR-10000246"/>
    <x v="1"/>
    <x v="6"/>
    <s v="Newell 318"/>
    <n v="11.12"/>
    <n v="4"/>
    <n v="0"/>
    <n v="2.8911999999999995"/>
  </r>
  <r>
    <n v="5643"/>
    <x v="2814"/>
    <x v="0"/>
    <x v="178"/>
    <d v="2013-04-06T00:00:00"/>
    <s v="Second Class"/>
    <s v="DB-12910"/>
    <x v="626"/>
    <x v="2"/>
    <s v="United States"/>
    <s v="Columbus"/>
    <x v="32"/>
    <n v="31907"/>
    <x v="0"/>
    <s v="FUR-FU-10003274"/>
    <x v="0"/>
    <x v="5"/>
    <s v="Regeneration Desk Collection"/>
    <n v="7.04"/>
    <n v="4"/>
    <n v="0"/>
    <n v="3.0976000000000004"/>
  </r>
  <r>
    <n v="5644"/>
    <x v="2815"/>
    <x v="1"/>
    <x v="1060"/>
    <d v="2012-05-20T00:00:00"/>
    <s v="Second Class"/>
    <s v="AH-10690"/>
    <x v="706"/>
    <x v="1"/>
    <s v="United States"/>
    <s v="Roswell"/>
    <x v="32"/>
    <n v="30076"/>
    <x v="0"/>
    <s v="OFF-EN-10004147"/>
    <x v="1"/>
    <x v="12"/>
    <s v="Wausau Papers Astrobrights Colored Envelopes"/>
    <n v="17.940000000000001"/>
    <n v="3"/>
    <n v="0"/>
    <n v="8.7906000000000013"/>
  </r>
  <r>
    <n v="5645"/>
    <x v="2816"/>
    <x v="3"/>
    <x v="721"/>
    <d v="2014-03-27T00:00:00"/>
    <s v="First Class"/>
    <s v="SJ-20125"/>
    <x v="319"/>
    <x v="2"/>
    <s v="United States"/>
    <s v="Seattle"/>
    <x v="4"/>
    <n v="98105"/>
    <x v="1"/>
    <s v="OFF-BI-10002103"/>
    <x v="1"/>
    <x v="8"/>
    <s v="Cardinal Slant-D Ring Binder, Heavy Gauge Vinyl"/>
    <n v="34.76"/>
    <n v="5"/>
    <n v="0.2"/>
    <n v="11.296999999999999"/>
  </r>
  <r>
    <n v="5646"/>
    <x v="2817"/>
    <x v="3"/>
    <x v="349"/>
    <d v="2014-04-20T00:00:00"/>
    <s v="Standard Class"/>
    <s v="HM-14860"/>
    <x v="447"/>
    <x v="1"/>
    <s v="United States"/>
    <s v="Morristown"/>
    <x v="30"/>
    <n v="7960"/>
    <x v="3"/>
    <s v="FUR-FU-10004018"/>
    <x v="0"/>
    <x v="5"/>
    <s v="Tensor Computer Mounted Lamp"/>
    <n v="74.45"/>
    <n v="5"/>
    <n v="0"/>
    <n v="20.101500000000001"/>
  </r>
  <r>
    <n v="5647"/>
    <x v="2818"/>
    <x v="1"/>
    <x v="1038"/>
    <d v="2012-01-09T00:00:00"/>
    <s v="Standard Class"/>
    <s v="AG-10495"/>
    <x v="122"/>
    <x v="1"/>
    <s v="United States"/>
    <s v="Alexandria"/>
    <x v="17"/>
    <n v="22304"/>
    <x v="0"/>
    <s v="FUR-FU-10001473"/>
    <x v="0"/>
    <x v="5"/>
    <s v="DAX Wood Document Frame"/>
    <n v="192.22"/>
    <n v="14"/>
    <n v="0"/>
    <n v="69.199200000000005"/>
  </r>
  <r>
    <n v="5648"/>
    <x v="2819"/>
    <x v="3"/>
    <x v="808"/>
    <d v="2014-11-08T00:00:00"/>
    <s v="Standard Class"/>
    <s v="JB-16000"/>
    <x v="677"/>
    <x v="0"/>
    <s v="United States"/>
    <s v="Salt Lake City"/>
    <x v="7"/>
    <n v="84106"/>
    <x v="1"/>
    <s v="OFF-PA-10001800"/>
    <x v="1"/>
    <x v="10"/>
    <s v="Xerox 220"/>
    <n v="19.440000000000001"/>
    <n v="3"/>
    <n v="0"/>
    <n v="9.3312000000000008"/>
  </r>
  <r>
    <n v="5649"/>
    <x v="2820"/>
    <x v="3"/>
    <x v="729"/>
    <d v="2014-07-20T00:00:00"/>
    <s v="Second Class"/>
    <s v="AJ-10795"/>
    <x v="295"/>
    <x v="1"/>
    <s v="United States"/>
    <s v="Apple Valley"/>
    <x v="1"/>
    <n v="92307"/>
    <x v="1"/>
    <s v="OFF-PA-10004609"/>
    <x v="1"/>
    <x v="10"/>
    <s v="Xerox 221"/>
    <n v="32.400000000000006"/>
    <n v="5"/>
    <n v="0"/>
    <n v="15.552000000000001"/>
  </r>
  <r>
    <n v="5650"/>
    <x v="2820"/>
    <x v="3"/>
    <x v="729"/>
    <d v="2014-07-20T00:00:00"/>
    <s v="Second Class"/>
    <s v="AJ-10795"/>
    <x v="295"/>
    <x v="1"/>
    <s v="United States"/>
    <s v="Apple Valley"/>
    <x v="1"/>
    <n v="92307"/>
    <x v="1"/>
    <s v="OFF-EN-10002592"/>
    <x v="1"/>
    <x v="12"/>
    <s v="Peel &amp; Seel Recycled Catalog Envelopes, Brown"/>
    <n v="57.9"/>
    <n v="5"/>
    <n v="0"/>
    <n v="28.95"/>
  </r>
  <r>
    <n v="5651"/>
    <x v="2820"/>
    <x v="3"/>
    <x v="729"/>
    <d v="2014-07-20T00:00:00"/>
    <s v="Second Class"/>
    <s v="AJ-10795"/>
    <x v="295"/>
    <x v="1"/>
    <s v="United States"/>
    <s v="Apple Valley"/>
    <x v="1"/>
    <n v="92307"/>
    <x v="1"/>
    <s v="OFF-ST-10002957"/>
    <x v="1"/>
    <x v="4"/>
    <s v="Sterilite Show Offs Storage Containers"/>
    <n v="10.56"/>
    <n v="2"/>
    <n v="0"/>
    <n v="0"/>
  </r>
  <r>
    <n v="5652"/>
    <x v="2820"/>
    <x v="3"/>
    <x v="729"/>
    <d v="2014-07-20T00:00:00"/>
    <s v="Second Class"/>
    <s v="AJ-10795"/>
    <x v="295"/>
    <x v="1"/>
    <s v="United States"/>
    <s v="Apple Valley"/>
    <x v="1"/>
    <n v="92307"/>
    <x v="1"/>
    <s v="FUR-BO-10002613"/>
    <x v="0"/>
    <x v="0"/>
    <s v="Atlantic Metals Mobile 4-Shelf Bookcases, Custom Colors"/>
    <n v="1194.165"/>
    <n v="5"/>
    <n v="0.15"/>
    <n v="210.73499999999993"/>
  </r>
  <r>
    <n v="5653"/>
    <x v="2821"/>
    <x v="3"/>
    <x v="833"/>
    <d v="2014-10-12T00:00:00"/>
    <s v="Standard Class"/>
    <s v="MM-18280"/>
    <x v="152"/>
    <x v="1"/>
    <s v="United States"/>
    <s v="New York City"/>
    <x v="15"/>
    <n v="10009"/>
    <x v="3"/>
    <s v="OFF-PA-10001033"/>
    <x v="1"/>
    <x v="10"/>
    <s v="Xerox 1893"/>
    <n v="40.99"/>
    <n v="1"/>
    <n v="0"/>
    <n v="20.085100000000001"/>
  </r>
  <r>
    <n v="5654"/>
    <x v="2822"/>
    <x v="2"/>
    <x v="130"/>
    <d v="2011-11-11T00:00:00"/>
    <s v="Standard Class"/>
    <s v="TH-21235"/>
    <x v="260"/>
    <x v="1"/>
    <s v="United States"/>
    <s v="Long Beach"/>
    <x v="1"/>
    <n v="90805"/>
    <x v="1"/>
    <s v="OFF-AR-10000940"/>
    <x v="1"/>
    <x v="6"/>
    <s v="Newell 343"/>
    <n v="2.94"/>
    <n v="1"/>
    <n v="0"/>
    <n v="0.79380000000000006"/>
  </r>
  <r>
    <n v="5655"/>
    <x v="2823"/>
    <x v="0"/>
    <x v="122"/>
    <d v="2013-12-22T00:00:00"/>
    <s v="First Class"/>
    <s v="AH-10120"/>
    <x v="571"/>
    <x v="2"/>
    <s v="United States"/>
    <s v="Salem"/>
    <x v="21"/>
    <n v="97301"/>
    <x v="1"/>
    <s v="OFF-BI-10001670"/>
    <x v="1"/>
    <x v="8"/>
    <s v="Vinyl Sectional Post Binders"/>
    <n v="45.240000000000009"/>
    <n v="4"/>
    <n v="0.7"/>
    <n v="-30.159999999999997"/>
  </r>
  <r>
    <n v="5656"/>
    <x v="2823"/>
    <x v="0"/>
    <x v="122"/>
    <d v="2013-12-22T00:00:00"/>
    <s v="First Class"/>
    <s v="AH-10120"/>
    <x v="571"/>
    <x v="2"/>
    <s v="United States"/>
    <s v="Salem"/>
    <x v="21"/>
    <n v="97301"/>
    <x v="1"/>
    <s v="OFF-AR-10004078"/>
    <x v="1"/>
    <x v="6"/>
    <s v="Newell 312"/>
    <n v="18.687999999999999"/>
    <n v="4"/>
    <n v="0.2"/>
    <n v="2.3359999999999994"/>
  </r>
  <r>
    <n v="5657"/>
    <x v="2823"/>
    <x v="0"/>
    <x v="122"/>
    <d v="2013-12-22T00:00:00"/>
    <s v="First Class"/>
    <s v="AH-10120"/>
    <x v="571"/>
    <x v="2"/>
    <s v="United States"/>
    <s v="Salem"/>
    <x v="21"/>
    <n v="97301"/>
    <x v="1"/>
    <s v="OFF-PA-10003036"/>
    <x v="1"/>
    <x v="10"/>
    <s v="Black Print Carbonless 8 1/2&quot; x 8 1/4&quot; Rapid Memo Book"/>
    <n v="11.648000000000001"/>
    <n v="2"/>
    <n v="0.2"/>
    <n v="3.7855999999999992"/>
  </r>
  <r>
    <n v="5658"/>
    <x v="2823"/>
    <x v="0"/>
    <x v="122"/>
    <d v="2013-12-22T00:00:00"/>
    <s v="First Class"/>
    <s v="AH-10120"/>
    <x v="571"/>
    <x v="2"/>
    <s v="United States"/>
    <s v="Salem"/>
    <x v="21"/>
    <n v="97301"/>
    <x v="1"/>
    <s v="TEC-AC-10000991"/>
    <x v="2"/>
    <x v="11"/>
    <s v="Sony Micro Vault Click 8 GB USB 2.0 Flash Drive"/>
    <n v="112.77600000000001"/>
    <n v="3"/>
    <n v="0.2"/>
    <n v="-8.4581999999999979"/>
  </r>
  <r>
    <n v="5659"/>
    <x v="2823"/>
    <x v="0"/>
    <x v="122"/>
    <d v="2013-12-22T00:00:00"/>
    <s v="First Class"/>
    <s v="AH-10120"/>
    <x v="571"/>
    <x v="2"/>
    <s v="United States"/>
    <s v="Salem"/>
    <x v="21"/>
    <n v="97301"/>
    <x v="1"/>
    <s v="FUR-TA-10002530"/>
    <x v="0"/>
    <x v="3"/>
    <s v="Iceberg OfficeWorks 42&quot; Round Tables"/>
    <n v="377.45"/>
    <n v="5"/>
    <n v="0.5"/>
    <n v="-264.21500000000003"/>
  </r>
  <r>
    <n v="5660"/>
    <x v="2823"/>
    <x v="0"/>
    <x v="122"/>
    <d v="2013-12-22T00:00:00"/>
    <s v="First Class"/>
    <s v="AH-10120"/>
    <x v="571"/>
    <x v="2"/>
    <s v="United States"/>
    <s v="Salem"/>
    <x v="21"/>
    <n v="97301"/>
    <x v="1"/>
    <s v="OFF-LA-10000407"/>
    <x v="1"/>
    <x v="2"/>
    <s v="Avery White Multi-Purpose Labels"/>
    <n v="15.936000000000002"/>
    <n v="4"/>
    <n v="0.2"/>
    <n v="5.1791999999999998"/>
  </r>
  <r>
    <n v="5661"/>
    <x v="2823"/>
    <x v="0"/>
    <x v="122"/>
    <d v="2013-12-22T00:00:00"/>
    <s v="First Class"/>
    <s v="AH-10120"/>
    <x v="571"/>
    <x v="2"/>
    <s v="United States"/>
    <s v="Salem"/>
    <x v="21"/>
    <n v="97301"/>
    <x v="1"/>
    <s v="TEC-PH-10004833"/>
    <x v="2"/>
    <x v="7"/>
    <s v="Macally Suction Cup Mount"/>
    <n v="28.68"/>
    <n v="3"/>
    <n v="0.2"/>
    <n v="-7.17"/>
  </r>
  <r>
    <n v="5662"/>
    <x v="2824"/>
    <x v="0"/>
    <x v="446"/>
    <d v="2013-10-02T00:00:00"/>
    <s v="Standard Class"/>
    <s v="CL-12700"/>
    <x v="642"/>
    <x v="2"/>
    <s v="United States"/>
    <s v="Aurora"/>
    <x v="22"/>
    <n v="80013"/>
    <x v="1"/>
    <s v="FUR-FU-10002671"/>
    <x v="0"/>
    <x v="5"/>
    <s v="Electrix 20W Halogen Replacement Bulb for Zoom-In Desk Lamp"/>
    <n v="21.44"/>
    <n v="2"/>
    <n v="0.2"/>
    <n v="7.5039999999999987"/>
  </r>
  <r>
    <n v="5663"/>
    <x v="2824"/>
    <x v="0"/>
    <x v="446"/>
    <d v="2013-10-02T00:00:00"/>
    <s v="Standard Class"/>
    <s v="CL-12700"/>
    <x v="642"/>
    <x v="2"/>
    <s v="United States"/>
    <s v="Aurora"/>
    <x v="22"/>
    <n v="80013"/>
    <x v="1"/>
    <s v="OFF-ST-10001370"/>
    <x v="1"/>
    <x v="4"/>
    <s v="Sensible Storage WireTech Storage Systems"/>
    <n v="511.05600000000004"/>
    <n v="9"/>
    <n v="0.2"/>
    <n v="-95.823000000000079"/>
  </r>
  <r>
    <n v="5664"/>
    <x v="2825"/>
    <x v="0"/>
    <x v="658"/>
    <d v="2013-07-22T00:00:00"/>
    <s v="Same Day"/>
    <s v="JG-15310"/>
    <x v="684"/>
    <x v="1"/>
    <s v="United States"/>
    <s v="Newark"/>
    <x v="24"/>
    <n v="43055"/>
    <x v="3"/>
    <s v="OFF-AR-10000914"/>
    <x v="1"/>
    <x v="6"/>
    <s v="Boston 16765 Mini Stand Up Battery Pencil Sharpener"/>
    <n v="18.656000000000002"/>
    <n v="2"/>
    <n v="0.2"/>
    <n v="1.3992000000000013"/>
  </r>
  <r>
    <n v="5665"/>
    <x v="2825"/>
    <x v="0"/>
    <x v="658"/>
    <d v="2013-07-22T00:00:00"/>
    <s v="Same Day"/>
    <s v="JG-15310"/>
    <x v="684"/>
    <x v="1"/>
    <s v="United States"/>
    <s v="Newark"/>
    <x v="24"/>
    <n v="43055"/>
    <x v="3"/>
    <s v="OFF-BI-10001116"/>
    <x v="1"/>
    <x v="8"/>
    <s v="Wilson Jones 1&quot; Hanging DublLock Ring Binders"/>
    <n v="11.088000000000003"/>
    <n v="7"/>
    <n v="0.7"/>
    <n v="-8.1311999999999998"/>
  </r>
  <r>
    <n v="5666"/>
    <x v="2825"/>
    <x v="0"/>
    <x v="658"/>
    <d v="2013-07-22T00:00:00"/>
    <s v="Same Day"/>
    <s v="JG-15310"/>
    <x v="684"/>
    <x v="1"/>
    <s v="United States"/>
    <s v="Newark"/>
    <x v="24"/>
    <n v="43055"/>
    <x v="3"/>
    <s v="OFF-ST-10002276"/>
    <x v="1"/>
    <x v="4"/>
    <s v="Safco Steel Mobile File Cart"/>
    <n v="66.688000000000002"/>
    <n v="1"/>
    <n v="0.2"/>
    <n v="4.1680000000000028"/>
  </r>
  <r>
    <n v="5667"/>
    <x v="2825"/>
    <x v="0"/>
    <x v="658"/>
    <d v="2013-07-22T00:00:00"/>
    <s v="Same Day"/>
    <s v="JG-15310"/>
    <x v="684"/>
    <x v="1"/>
    <s v="United States"/>
    <s v="Newark"/>
    <x v="24"/>
    <n v="43055"/>
    <x v="3"/>
    <s v="OFF-ST-10004340"/>
    <x v="1"/>
    <x v="4"/>
    <s v="Fellowes Mobile File Cart, Black"/>
    <n v="99.488"/>
    <n v="2"/>
    <n v="0.2"/>
    <n v="8.7052000000000049"/>
  </r>
  <r>
    <n v="5668"/>
    <x v="2826"/>
    <x v="0"/>
    <x v="725"/>
    <d v="2013-06-16T00:00:00"/>
    <s v="Standard Class"/>
    <s v="SE-20110"/>
    <x v="339"/>
    <x v="0"/>
    <s v="United States"/>
    <s v="Seattle"/>
    <x v="4"/>
    <n v="98103"/>
    <x v="1"/>
    <s v="OFF-LA-10004093"/>
    <x v="1"/>
    <x v="2"/>
    <s v="Avery 486"/>
    <n v="14.62"/>
    <n v="2"/>
    <n v="0"/>
    <n v="6.8713999999999995"/>
  </r>
  <r>
    <n v="5669"/>
    <x v="2826"/>
    <x v="0"/>
    <x v="725"/>
    <d v="2013-06-16T00:00:00"/>
    <s v="Standard Class"/>
    <s v="SE-20110"/>
    <x v="339"/>
    <x v="0"/>
    <s v="United States"/>
    <s v="Seattle"/>
    <x v="4"/>
    <n v="98103"/>
    <x v="1"/>
    <s v="OFF-BI-10004728"/>
    <x v="1"/>
    <x v="8"/>
    <s v="Wilson Jones Turn Tabs Binder Tool for Ring Binders"/>
    <n v="53.984000000000002"/>
    <n v="14"/>
    <n v="0.2"/>
    <n v="17.544800000000002"/>
  </r>
  <r>
    <n v="5670"/>
    <x v="2826"/>
    <x v="0"/>
    <x v="725"/>
    <d v="2013-06-16T00:00:00"/>
    <s v="Standard Class"/>
    <s v="SE-20110"/>
    <x v="339"/>
    <x v="0"/>
    <s v="United States"/>
    <s v="Seattle"/>
    <x v="4"/>
    <n v="98103"/>
    <x v="1"/>
    <s v="TEC-AC-10003095"/>
    <x v="2"/>
    <x v="11"/>
    <s v="Logitech G35 7.1-Channel Surround Sound Headset"/>
    <n v="389.97"/>
    <n v="3"/>
    <n v="0"/>
    <n v="132.58980000000003"/>
  </r>
  <r>
    <n v="5671"/>
    <x v="2827"/>
    <x v="1"/>
    <x v="988"/>
    <d v="2012-06-11T00:00:00"/>
    <s v="Second Class"/>
    <s v="TG-21640"/>
    <x v="228"/>
    <x v="0"/>
    <s v="United States"/>
    <s v="Pocatello"/>
    <x v="45"/>
    <n v="83201"/>
    <x v="1"/>
    <s v="FUR-FU-10003192"/>
    <x v="0"/>
    <x v="5"/>
    <s v="Luxo Adjustable Task Clamp Lamp"/>
    <n v="355.36"/>
    <n v="4"/>
    <n v="0"/>
    <n v="92.393599999999992"/>
  </r>
  <r>
    <n v="5672"/>
    <x v="2827"/>
    <x v="1"/>
    <x v="988"/>
    <d v="2012-06-11T00:00:00"/>
    <s v="Second Class"/>
    <s v="TG-21640"/>
    <x v="228"/>
    <x v="0"/>
    <s v="United States"/>
    <s v="Pocatello"/>
    <x v="45"/>
    <n v="83201"/>
    <x v="1"/>
    <s v="TEC-PH-10004522"/>
    <x v="2"/>
    <x v="7"/>
    <s v="Dexim XPower Skin Super-Thin Power Case for iPhone 5 - Black"/>
    <n v="140.376"/>
    <n v="3"/>
    <n v="0.2"/>
    <n v="8.7735000000000056"/>
  </r>
  <r>
    <n v="5673"/>
    <x v="2828"/>
    <x v="3"/>
    <x v="855"/>
    <d v="2014-11-04T00:00:00"/>
    <s v="Standard Class"/>
    <s v="SH-19975"/>
    <x v="64"/>
    <x v="1"/>
    <s v="United States"/>
    <s v="Dallas"/>
    <x v="5"/>
    <n v="75081"/>
    <x v="2"/>
    <s v="OFF-EN-10003068"/>
    <x v="1"/>
    <x v="12"/>
    <s v="#6 3/4 Gummed Flap White Envelopes"/>
    <n v="15.840000000000002"/>
    <n v="2"/>
    <n v="0.2"/>
    <n v="5.5439999999999987"/>
  </r>
  <r>
    <n v="5674"/>
    <x v="2828"/>
    <x v="3"/>
    <x v="855"/>
    <d v="2014-11-04T00:00:00"/>
    <s v="Standard Class"/>
    <s v="SH-19975"/>
    <x v="64"/>
    <x v="1"/>
    <s v="United States"/>
    <s v="Dallas"/>
    <x v="5"/>
    <n v="75081"/>
    <x v="2"/>
    <s v="OFF-PA-10001204"/>
    <x v="1"/>
    <x v="10"/>
    <s v="Xerox 1972"/>
    <n v="8.4480000000000004"/>
    <n v="2"/>
    <n v="0.2"/>
    <n v="2.6399999999999997"/>
  </r>
  <r>
    <n v="5675"/>
    <x v="2829"/>
    <x v="0"/>
    <x v="115"/>
    <d v="2013-01-27T00:00:00"/>
    <s v="Standard Class"/>
    <s v="MC-17275"/>
    <x v="507"/>
    <x v="0"/>
    <s v="United States"/>
    <s v="Seattle"/>
    <x v="4"/>
    <n v="98105"/>
    <x v="1"/>
    <s v="OFF-PA-10003953"/>
    <x v="1"/>
    <x v="10"/>
    <s v="Xerox 218"/>
    <n v="12.96"/>
    <n v="2"/>
    <n v="0"/>
    <n v="6.2208000000000006"/>
  </r>
  <r>
    <n v="5676"/>
    <x v="2830"/>
    <x v="2"/>
    <x v="1061"/>
    <d v="2011-06-02T00:00:00"/>
    <s v="Standard Class"/>
    <s v="PJ-18835"/>
    <x v="601"/>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x v="601"/>
    <x v="1"/>
    <s v="United States"/>
    <s v="Seattle"/>
    <x v="4"/>
    <n v="98115"/>
    <x v="1"/>
    <s v="TEC-AC-10004877"/>
    <x v="2"/>
    <x v="11"/>
    <s v="Imation 30456 USB Flash Drive 8GB"/>
    <n v="27.6"/>
    <n v="4"/>
    <n v="0"/>
    <n v="2.2079999999999984"/>
  </r>
  <r>
    <n v="5678"/>
    <x v="2831"/>
    <x v="2"/>
    <x v="282"/>
    <d v="2012-01-05T00:00:00"/>
    <s v="Standard Class"/>
    <s v="ZC-21910"/>
    <x v="233"/>
    <x v="0"/>
    <s v="United States"/>
    <s v="Chicago"/>
    <x v="10"/>
    <n v="60610"/>
    <x v="2"/>
    <s v="FUR-FU-10000193"/>
    <x v="0"/>
    <x v="5"/>
    <s v="Tenex Chairmats For Use with Hard Floors"/>
    <n v="38.975999999999999"/>
    <n v="3"/>
    <n v="0.6"/>
    <n v="-50.66879999999999"/>
  </r>
  <r>
    <n v="5679"/>
    <x v="2832"/>
    <x v="0"/>
    <x v="1062"/>
    <d v="2013-08-04T00:00:00"/>
    <s v="Standard Class"/>
    <s v="SC-20680"/>
    <x v="649"/>
    <x v="2"/>
    <s v="United States"/>
    <s v="Holland"/>
    <x v="12"/>
    <n v="49423"/>
    <x v="2"/>
    <s v="OFF-FA-10000735"/>
    <x v="1"/>
    <x v="13"/>
    <s v="Staples"/>
    <n v="20.439999999999998"/>
    <n v="7"/>
    <n v="0"/>
    <n v="9.1979999999999986"/>
  </r>
  <r>
    <n v="5680"/>
    <x v="2832"/>
    <x v="0"/>
    <x v="1062"/>
    <d v="2013-08-04T00:00:00"/>
    <s v="Standard Class"/>
    <s v="SC-20680"/>
    <x v="649"/>
    <x v="2"/>
    <s v="United States"/>
    <s v="Holland"/>
    <x v="12"/>
    <n v="49423"/>
    <x v="2"/>
    <s v="OFF-PA-10002120"/>
    <x v="1"/>
    <x v="10"/>
    <s v="Xerox 1889"/>
    <n v="109.92"/>
    <n v="2"/>
    <n v="0"/>
    <n v="53.860799999999998"/>
  </r>
  <r>
    <n v="5681"/>
    <x v="2833"/>
    <x v="0"/>
    <x v="446"/>
    <d v="2013-10-01T00:00:00"/>
    <s v="Standard Class"/>
    <s v="BP-11230"/>
    <x v="546"/>
    <x v="0"/>
    <s v="United States"/>
    <s v="Broken Arrow"/>
    <x v="26"/>
    <n v="74012"/>
    <x v="2"/>
    <s v="OFF-BI-10001249"/>
    <x v="1"/>
    <x v="8"/>
    <s v="Avery Heavy-Duty EZD View Binder with Locking Rings"/>
    <n v="6.38"/>
    <n v="1"/>
    <n v="0"/>
    <n v="2.9347999999999996"/>
  </r>
  <r>
    <n v="5682"/>
    <x v="2833"/>
    <x v="0"/>
    <x v="446"/>
    <d v="2013-10-01T00:00:00"/>
    <s v="Standard Class"/>
    <s v="BP-11230"/>
    <x v="546"/>
    <x v="0"/>
    <s v="United States"/>
    <s v="Broken Arrow"/>
    <x v="26"/>
    <n v="74012"/>
    <x v="2"/>
    <s v="OFF-PA-10001569"/>
    <x v="1"/>
    <x v="10"/>
    <s v="Xerox 232"/>
    <n v="6.48"/>
    <n v="1"/>
    <n v="0"/>
    <n v="3.1104000000000003"/>
  </r>
  <r>
    <n v="5683"/>
    <x v="2834"/>
    <x v="2"/>
    <x v="1063"/>
    <d v="2011-04-08T00:00:00"/>
    <s v="Standard Class"/>
    <s v="RD-19585"/>
    <x v="361"/>
    <x v="0"/>
    <s v="United States"/>
    <s v="Athens"/>
    <x v="32"/>
    <n v="30605"/>
    <x v="0"/>
    <s v="OFF-PA-10004248"/>
    <x v="1"/>
    <x v="10"/>
    <s v="Xerox 1990"/>
    <n v="15.84"/>
    <n v="3"/>
    <n v="0"/>
    <n v="7.1280000000000001"/>
  </r>
  <r>
    <n v="5684"/>
    <x v="2834"/>
    <x v="2"/>
    <x v="1063"/>
    <d v="2011-04-08T00:00:00"/>
    <s v="Standard Class"/>
    <s v="RD-19585"/>
    <x v="361"/>
    <x v="0"/>
    <s v="United States"/>
    <s v="Athens"/>
    <x v="32"/>
    <n v="30605"/>
    <x v="0"/>
    <s v="TEC-PH-10001128"/>
    <x v="2"/>
    <x v="7"/>
    <s v="Motorola Droid Maxx"/>
    <n v="1049.93"/>
    <n v="7"/>
    <n v="0"/>
    <n v="293.98040000000003"/>
  </r>
  <r>
    <n v="5685"/>
    <x v="2834"/>
    <x v="2"/>
    <x v="1063"/>
    <d v="2011-04-08T00:00:00"/>
    <s v="Standard Class"/>
    <s v="RD-19585"/>
    <x v="361"/>
    <x v="0"/>
    <s v="United States"/>
    <s v="Athens"/>
    <x v="32"/>
    <n v="30605"/>
    <x v="0"/>
    <s v="OFF-AP-10003842"/>
    <x v="1"/>
    <x v="9"/>
    <s v="Euro-Pro Shark Turbo Vacuum"/>
    <n v="154.9"/>
    <n v="5"/>
    <n v="0"/>
    <n v="40.274000000000001"/>
  </r>
  <r>
    <n v="5686"/>
    <x v="2835"/>
    <x v="1"/>
    <x v="599"/>
    <d v="2012-11-05T00:00:00"/>
    <s v="Same Day"/>
    <s v="KL-16645"/>
    <x v="107"/>
    <x v="0"/>
    <s v="United States"/>
    <s v="Seattle"/>
    <x v="4"/>
    <n v="98105"/>
    <x v="1"/>
    <s v="OFF-BI-10002794"/>
    <x v="1"/>
    <x v="8"/>
    <s v="Avery Trapezoid Ring Binder, 3&quot; Capacity, Black, 1040 sheets"/>
    <n v="98.352000000000004"/>
    <n v="3"/>
    <n v="0.2"/>
    <n v="35.652599999999993"/>
  </r>
  <r>
    <n v="5687"/>
    <x v="2836"/>
    <x v="2"/>
    <x v="1064"/>
    <d v="2011-07-28T00:00:00"/>
    <s v="Same Day"/>
    <s v="CK-12205"/>
    <x v="237"/>
    <x v="0"/>
    <s v="United States"/>
    <s v="Apopka"/>
    <x v="2"/>
    <n v="32712"/>
    <x v="0"/>
    <s v="OFF-FA-10000621"/>
    <x v="1"/>
    <x v="13"/>
    <s v="OIC Colored Binder Clips, Assorted Sizes"/>
    <n v="14.320000000000002"/>
    <n v="5"/>
    <n v="0.2"/>
    <n v="5.1910000000000007"/>
  </r>
  <r>
    <n v="5688"/>
    <x v="2836"/>
    <x v="2"/>
    <x v="1064"/>
    <d v="2011-07-28T00:00:00"/>
    <s v="Same Day"/>
    <s v="CK-12205"/>
    <x v="237"/>
    <x v="0"/>
    <s v="United States"/>
    <s v="Apopka"/>
    <x v="2"/>
    <n v="32712"/>
    <x v="0"/>
    <s v="FUR-FU-10003623"/>
    <x v="0"/>
    <x v="5"/>
    <s v="DataProducts Ampli Magnifier Task Lamp, Black,"/>
    <n v="129.88800000000001"/>
    <n v="6"/>
    <n v="0.2"/>
    <n v="12.988799999999991"/>
  </r>
  <r>
    <n v="5689"/>
    <x v="2836"/>
    <x v="2"/>
    <x v="1064"/>
    <d v="2011-07-28T00:00:00"/>
    <s v="Same Day"/>
    <s v="CK-12205"/>
    <x v="237"/>
    <x v="0"/>
    <s v="United States"/>
    <s v="Apopka"/>
    <x v="2"/>
    <n v="32712"/>
    <x v="0"/>
    <s v="OFF-EN-10000781"/>
    <x v="1"/>
    <x v="12"/>
    <s v="#10- 4 1/8&quot; x 9 1/2&quot; Recycled Envelopes"/>
    <n v="48.944000000000003"/>
    <n v="7"/>
    <n v="0.2"/>
    <n v="16.518599999999999"/>
  </r>
  <r>
    <n v="5690"/>
    <x v="2837"/>
    <x v="1"/>
    <x v="207"/>
    <d v="2012-12-31T00:00:00"/>
    <s v="Standard Class"/>
    <s v="RB-19705"/>
    <x v="42"/>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x v="366"/>
    <x v="1"/>
    <s v="United States"/>
    <s v="Baltimore"/>
    <x v="39"/>
    <n v="21215"/>
    <x v="3"/>
    <s v="OFF-AR-10000817"/>
    <x v="1"/>
    <x v="6"/>
    <s v="Manco Dry-Lighter Erasable Highlighter"/>
    <n v="27.36"/>
    <n v="9"/>
    <n v="0"/>
    <n v="9.3023999999999987"/>
  </r>
  <r>
    <n v="5692"/>
    <x v="2838"/>
    <x v="1"/>
    <x v="895"/>
    <d v="2012-12-16T00:00:00"/>
    <s v="Standard Class"/>
    <s v="KM-16225"/>
    <x v="366"/>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x v="366"/>
    <x v="1"/>
    <s v="United States"/>
    <s v="Baltimore"/>
    <x v="39"/>
    <n v="21215"/>
    <x v="3"/>
    <s v="TEC-PH-10004667"/>
    <x v="2"/>
    <x v="7"/>
    <s v="Cisco 8x8 Inc. 6753i IP Business Phone System"/>
    <n v="134.99"/>
    <n v="1"/>
    <n v="0"/>
    <n v="36.447299999999998"/>
  </r>
  <r>
    <n v="5694"/>
    <x v="2838"/>
    <x v="1"/>
    <x v="895"/>
    <d v="2012-12-16T00:00:00"/>
    <s v="Standard Class"/>
    <s v="KM-16225"/>
    <x v="366"/>
    <x v="1"/>
    <s v="United States"/>
    <s v="Baltimore"/>
    <x v="39"/>
    <n v="21215"/>
    <x v="3"/>
    <s v="OFF-PA-10000143"/>
    <x v="1"/>
    <x v="10"/>
    <s v="Astroparche Fine Business Paper"/>
    <n v="26.400000000000002"/>
    <n v="5"/>
    <n v="0"/>
    <n v="12.672000000000001"/>
  </r>
  <r>
    <n v="5695"/>
    <x v="2838"/>
    <x v="1"/>
    <x v="895"/>
    <d v="2012-12-16T00:00:00"/>
    <s v="Standard Class"/>
    <s v="KM-16225"/>
    <x v="366"/>
    <x v="1"/>
    <s v="United States"/>
    <s v="Baltimore"/>
    <x v="39"/>
    <n v="21215"/>
    <x v="3"/>
    <s v="FUR-CH-10000785"/>
    <x v="0"/>
    <x v="1"/>
    <s v="Global Ergonomic Managers Chair"/>
    <n v="542.93999999999994"/>
    <n v="3"/>
    <n v="0"/>
    <n v="141.1644"/>
  </r>
  <r>
    <n v="5696"/>
    <x v="2839"/>
    <x v="0"/>
    <x v="465"/>
    <d v="2013-05-08T00:00:00"/>
    <s v="Second Class"/>
    <s v="AH-10465"/>
    <x v="733"/>
    <x v="0"/>
    <s v="United States"/>
    <s v="San Francisco"/>
    <x v="1"/>
    <n v="94109"/>
    <x v="1"/>
    <s v="FUR-TA-10001676"/>
    <x v="0"/>
    <x v="3"/>
    <s v="Hon 61000 Series Interactive Training Tables"/>
    <n v="71.088000000000008"/>
    <n v="2"/>
    <n v="0.2"/>
    <n v="-1.7772000000000041"/>
  </r>
  <r>
    <n v="5697"/>
    <x v="2840"/>
    <x v="3"/>
    <x v="336"/>
    <d v="2014-10-19T00:00:00"/>
    <s v="Standard Class"/>
    <s v="AG-10765"/>
    <x v="326"/>
    <x v="2"/>
    <s v="United States"/>
    <s v="Chicago"/>
    <x v="10"/>
    <n v="60623"/>
    <x v="2"/>
    <s v="OFF-BI-10000309"/>
    <x v="1"/>
    <x v="8"/>
    <s v="GBC Twin Loop Wire Binding Elements, 9/16&quot; Spine, Black"/>
    <n v="27.395999999999997"/>
    <n v="9"/>
    <n v="0.8"/>
    <n v="-42.46380000000002"/>
  </r>
  <r>
    <n v="5698"/>
    <x v="2840"/>
    <x v="3"/>
    <x v="336"/>
    <d v="2014-10-19T00:00:00"/>
    <s v="Standard Class"/>
    <s v="AG-10765"/>
    <x v="326"/>
    <x v="2"/>
    <s v="United States"/>
    <s v="Chicago"/>
    <x v="10"/>
    <n v="60623"/>
    <x v="2"/>
    <s v="OFF-BI-10004224"/>
    <x v="1"/>
    <x v="8"/>
    <s v="Catalog Binders with Expanding Posts"/>
    <n v="13.455999999999998"/>
    <n v="1"/>
    <n v="0.8"/>
    <n v="-23.548000000000009"/>
  </r>
  <r>
    <n v="5699"/>
    <x v="2841"/>
    <x v="0"/>
    <x v="732"/>
    <d v="2013-11-06T00:00:00"/>
    <s v="Same Day"/>
    <s v="EB-14170"/>
    <x v="432"/>
    <x v="0"/>
    <s v="United States"/>
    <s v="Laredo"/>
    <x v="5"/>
    <n v="78041"/>
    <x v="2"/>
    <s v="OFF-LA-10002312"/>
    <x v="1"/>
    <x v="2"/>
    <s v="Avery 490"/>
    <n v="11.840000000000002"/>
    <n v="1"/>
    <n v="0.2"/>
    <n v="4.4399999999999995"/>
  </r>
  <r>
    <n v="5700"/>
    <x v="2842"/>
    <x v="3"/>
    <x v="132"/>
    <d v="2014-11-09T00:00:00"/>
    <s v="Standard Class"/>
    <s v="PG-18895"/>
    <x v="38"/>
    <x v="0"/>
    <s v="United States"/>
    <s v="San Francisco"/>
    <x v="1"/>
    <n v="94109"/>
    <x v="1"/>
    <s v="OFF-PA-10003022"/>
    <x v="1"/>
    <x v="10"/>
    <s v="Xerox 1992"/>
    <n v="35.880000000000003"/>
    <n v="6"/>
    <n v="0"/>
    <n v="17.581200000000003"/>
  </r>
  <r>
    <n v="5701"/>
    <x v="2843"/>
    <x v="0"/>
    <x v="390"/>
    <d v="2013-11-27T00:00:00"/>
    <s v="First Class"/>
    <s v="CA-12055"/>
    <x v="402"/>
    <x v="2"/>
    <s v="United States"/>
    <s v="Cleveland"/>
    <x v="24"/>
    <n v="44105"/>
    <x v="3"/>
    <s v="OFF-EN-10001532"/>
    <x v="1"/>
    <x v="12"/>
    <s v="Brown Kraft Recycled Envelopes"/>
    <n v="40.752000000000002"/>
    <n v="3"/>
    <n v="0.2"/>
    <n v="15.281999999999998"/>
  </r>
  <r>
    <n v="5702"/>
    <x v="2843"/>
    <x v="0"/>
    <x v="390"/>
    <d v="2013-11-27T00:00:00"/>
    <s v="First Class"/>
    <s v="CA-12055"/>
    <x v="402"/>
    <x v="2"/>
    <s v="United States"/>
    <s v="Cleveland"/>
    <x v="24"/>
    <n v="44105"/>
    <x v="3"/>
    <s v="TEC-AC-10004855"/>
    <x v="2"/>
    <x v="11"/>
    <s v="V7 USB Numeric Keypad"/>
    <n v="139.96000000000004"/>
    <n v="5"/>
    <n v="0.2"/>
    <n v="-22.743500000000004"/>
  </r>
  <r>
    <n v="5703"/>
    <x v="2844"/>
    <x v="2"/>
    <x v="637"/>
    <d v="2011-12-21T00:00:00"/>
    <s v="Standard Class"/>
    <s v="SS-20875"/>
    <x v="286"/>
    <x v="0"/>
    <s v="United States"/>
    <s v="Marion"/>
    <x v="24"/>
    <n v="43302"/>
    <x v="3"/>
    <s v="OFF-AR-10003829"/>
    <x v="1"/>
    <x v="6"/>
    <s v="Newell 35"/>
    <n v="2.6240000000000001"/>
    <n v="1"/>
    <n v="0.2"/>
    <n v="0.29519999999999957"/>
  </r>
  <r>
    <n v="5704"/>
    <x v="2844"/>
    <x v="2"/>
    <x v="637"/>
    <d v="2011-12-21T00:00:00"/>
    <s v="Standard Class"/>
    <s v="SS-20875"/>
    <x v="286"/>
    <x v="0"/>
    <s v="United States"/>
    <s v="Marion"/>
    <x v="24"/>
    <n v="43302"/>
    <x v="3"/>
    <s v="FUR-TA-10002645"/>
    <x v="0"/>
    <x v="3"/>
    <s v="Hon Rectangular Conference Tables"/>
    <n v="136.53"/>
    <n v="1"/>
    <n v="0.4"/>
    <n v="-52.336500000000029"/>
  </r>
  <r>
    <n v="5705"/>
    <x v="2844"/>
    <x v="2"/>
    <x v="637"/>
    <d v="2011-12-21T00:00:00"/>
    <s v="Standard Class"/>
    <s v="SS-20875"/>
    <x v="286"/>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x v="261"/>
    <x v="0"/>
    <s v="United States"/>
    <s v="Fairfield"/>
    <x v="29"/>
    <n v="6824"/>
    <x v="3"/>
    <s v="OFF-SU-10002522"/>
    <x v="1"/>
    <x v="14"/>
    <s v="Acme Kleen Earth Office Shears"/>
    <n v="11.64"/>
    <n v="3"/>
    <n v="0"/>
    <n v="3.3755999999999986"/>
  </r>
  <r>
    <n v="5707"/>
    <x v="2846"/>
    <x v="3"/>
    <x v="585"/>
    <d v="2014-09-26T00:00:00"/>
    <s v="Second Class"/>
    <s v="SC-20440"/>
    <x v="464"/>
    <x v="1"/>
    <s v="United States"/>
    <s v="New York City"/>
    <x v="15"/>
    <n v="10009"/>
    <x v="3"/>
    <s v="OFF-BI-10004828"/>
    <x v="1"/>
    <x v="8"/>
    <s v="GBC Poly Designer Binding Covers"/>
    <n v="40.176000000000002"/>
    <n v="3"/>
    <n v="0.2"/>
    <n v="14.563799999999997"/>
  </r>
  <r>
    <n v="5708"/>
    <x v="2847"/>
    <x v="1"/>
    <x v="412"/>
    <d v="2012-05-15T00:00:00"/>
    <s v="Standard Class"/>
    <s v="NW-18400"/>
    <x v="508"/>
    <x v="0"/>
    <s v="United States"/>
    <s v="New York City"/>
    <x v="15"/>
    <n v="10024"/>
    <x v="3"/>
    <s v="FUR-FU-10001095"/>
    <x v="0"/>
    <x v="5"/>
    <s v="DAX Black Cherry Wood-Tone Poster Frame"/>
    <n v="79.44"/>
    <n v="3"/>
    <n v="0"/>
    <n v="30.187200000000001"/>
  </r>
  <r>
    <n v="5709"/>
    <x v="2847"/>
    <x v="1"/>
    <x v="412"/>
    <d v="2012-05-15T00:00:00"/>
    <s v="Standard Class"/>
    <s v="NW-18400"/>
    <x v="508"/>
    <x v="0"/>
    <s v="United States"/>
    <s v="New York City"/>
    <x v="15"/>
    <n v="10024"/>
    <x v="3"/>
    <s v="OFF-SU-10000157"/>
    <x v="1"/>
    <x v="14"/>
    <s v="Compact Automatic Electric Letter Opener"/>
    <n v="357.93"/>
    <n v="3"/>
    <n v="0"/>
    <n v="7.158600000000007"/>
  </r>
  <r>
    <n v="5710"/>
    <x v="2847"/>
    <x v="1"/>
    <x v="412"/>
    <d v="2012-05-15T00:00:00"/>
    <s v="Standard Class"/>
    <s v="NW-18400"/>
    <x v="508"/>
    <x v="0"/>
    <s v="United States"/>
    <s v="New York City"/>
    <x v="15"/>
    <n v="10024"/>
    <x v="3"/>
    <s v="FUR-CH-10002647"/>
    <x v="0"/>
    <x v="1"/>
    <s v="Situations Contoured Folding Chairs, 4/Set"/>
    <n v="127.76400000000001"/>
    <n v="2"/>
    <n v="0.1"/>
    <n v="21.294000000000008"/>
  </r>
  <r>
    <n v="5711"/>
    <x v="2847"/>
    <x v="1"/>
    <x v="412"/>
    <d v="2012-05-15T00:00:00"/>
    <s v="Standard Class"/>
    <s v="NW-18400"/>
    <x v="508"/>
    <x v="0"/>
    <s v="United States"/>
    <s v="New York City"/>
    <x v="15"/>
    <n v="10024"/>
    <x v="3"/>
    <s v="TEC-CO-10004115"/>
    <x v="2"/>
    <x v="16"/>
    <s v="Sharp AL-1530CS Digital Copier"/>
    <n v="2799.944"/>
    <n v="7"/>
    <n v="0.2"/>
    <n v="1014.9797"/>
  </r>
  <r>
    <n v="5712"/>
    <x v="2847"/>
    <x v="1"/>
    <x v="412"/>
    <d v="2012-05-15T00:00:00"/>
    <s v="Standard Class"/>
    <s v="NW-18400"/>
    <x v="508"/>
    <x v="0"/>
    <s v="United States"/>
    <s v="New York City"/>
    <x v="15"/>
    <n v="10024"/>
    <x v="3"/>
    <s v="OFF-PA-10003363"/>
    <x v="1"/>
    <x v="10"/>
    <s v="Xerox 204"/>
    <n v="19.440000000000001"/>
    <n v="3"/>
    <n v="0"/>
    <n v="9.3312000000000008"/>
  </r>
  <r>
    <n v="5713"/>
    <x v="2848"/>
    <x v="3"/>
    <x v="689"/>
    <d v="2014-08-01T00:00:00"/>
    <s v="Same Day"/>
    <s v="KW-16435"/>
    <x v="147"/>
    <x v="0"/>
    <s v="United States"/>
    <s v="Chicago"/>
    <x v="10"/>
    <n v="60653"/>
    <x v="2"/>
    <s v="TEC-PH-10003092"/>
    <x v="2"/>
    <x v="7"/>
    <s v="Motorola L804"/>
    <n v="36.792000000000002"/>
    <n v="1"/>
    <n v="0.2"/>
    <n v="4.1390999999999991"/>
  </r>
  <r>
    <n v="5714"/>
    <x v="2849"/>
    <x v="2"/>
    <x v="72"/>
    <d v="2011-03-05T00:00:00"/>
    <s v="Standard Class"/>
    <s v="HR-14770"/>
    <x v="367"/>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x v="151"/>
    <x v="0"/>
    <s v="United States"/>
    <s v="Richmond"/>
    <x v="17"/>
    <n v="23223"/>
    <x v="0"/>
    <s v="OFF-ST-10001476"/>
    <x v="1"/>
    <x v="4"/>
    <s v="Steel Personal Filing/Posting Tote"/>
    <n v="177.54999999999998"/>
    <n v="5"/>
    <n v="0"/>
    <n v="47.938500000000005"/>
  </r>
  <r>
    <n v="5716"/>
    <x v="2851"/>
    <x v="1"/>
    <x v="330"/>
    <d v="2012-10-12T00:00:00"/>
    <s v="Second Class"/>
    <s v="BM-11650"/>
    <x v="312"/>
    <x v="1"/>
    <s v="United States"/>
    <s v="Ann Arbor"/>
    <x v="12"/>
    <n v="48104"/>
    <x v="2"/>
    <s v="TEC-AC-10002049"/>
    <x v="2"/>
    <x v="11"/>
    <s v="Logitech G19 Programmable Gaming Keyboard"/>
    <n v="619.94999999999993"/>
    <n v="5"/>
    <n v="0"/>
    <n v="111.59099999999995"/>
  </r>
  <r>
    <n v="5717"/>
    <x v="2851"/>
    <x v="1"/>
    <x v="330"/>
    <d v="2012-10-12T00:00:00"/>
    <s v="Second Class"/>
    <s v="BM-11650"/>
    <x v="312"/>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x v="312"/>
    <x v="1"/>
    <s v="United States"/>
    <s v="Ann Arbor"/>
    <x v="12"/>
    <n v="48104"/>
    <x v="2"/>
    <s v="OFF-EN-10003286"/>
    <x v="1"/>
    <x v="12"/>
    <s v="Staples"/>
    <n v="57.959999999999994"/>
    <n v="7"/>
    <n v="0"/>
    <n v="27.241199999999996"/>
  </r>
  <r>
    <n v="5719"/>
    <x v="2851"/>
    <x v="1"/>
    <x v="330"/>
    <d v="2012-10-12T00:00:00"/>
    <s v="Second Class"/>
    <s v="BM-11650"/>
    <x v="312"/>
    <x v="1"/>
    <s v="United States"/>
    <s v="Ann Arbor"/>
    <x v="12"/>
    <n v="48104"/>
    <x v="2"/>
    <s v="OFF-AP-10003971"/>
    <x v="1"/>
    <x v="9"/>
    <s v="Belkin 6 Outlet Metallic Surge Strip"/>
    <n v="29.402999999999999"/>
    <n v="3"/>
    <n v="0.1"/>
    <n v="5.2272000000000007"/>
  </r>
  <r>
    <n v="5720"/>
    <x v="2852"/>
    <x v="3"/>
    <x v="1065"/>
    <d v="2014-04-03T00:00:00"/>
    <s v="Second Class"/>
    <s v="RD-19720"/>
    <x v="742"/>
    <x v="0"/>
    <s v="United States"/>
    <s v="Lafayette"/>
    <x v="14"/>
    <n v="47905"/>
    <x v="2"/>
    <s v="OFF-ST-10001031"/>
    <x v="1"/>
    <x v="4"/>
    <s v="Adjustable Personal File Tote"/>
    <n v="81.400000000000006"/>
    <n v="5"/>
    <n v="0"/>
    <n v="21.164000000000005"/>
  </r>
  <r>
    <n v="5721"/>
    <x v="2853"/>
    <x v="1"/>
    <x v="717"/>
    <d v="2012-11-17T00:00:00"/>
    <s v="First Class"/>
    <s v="KB-16585"/>
    <x v="10"/>
    <x v="1"/>
    <s v="United States"/>
    <s v="Springfield"/>
    <x v="21"/>
    <n v="97477"/>
    <x v="1"/>
    <s v="OFF-FA-10000304"/>
    <x v="1"/>
    <x v="13"/>
    <s v="Advantus Push Pins"/>
    <n v="8.7200000000000006"/>
    <n v="5"/>
    <n v="0.2"/>
    <n v="2.289000000000001"/>
  </r>
  <r>
    <n v="5722"/>
    <x v="2853"/>
    <x v="1"/>
    <x v="717"/>
    <d v="2012-11-17T00:00:00"/>
    <s v="First Class"/>
    <s v="KB-16585"/>
    <x v="10"/>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x v="10"/>
    <x v="1"/>
    <s v="United States"/>
    <s v="Springfield"/>
    <x v="21"/>
    <n v="97477"/>
    <x v="1"/>
    <s v="TEC-AC-10002800"/>
    <x v="2"/>
    <x v="11"/>
    <s v="Plantronics Audio 478 Stereo USB Headset"/>
    <n v="159.96800000000002"/>
    <n v="4"/>
    <n v="0.2"/>
    <n v="29.993999999999986"/>
  </r>
  <r>
    <n v="5724"/>
    <x v="2854"/>
    <x v="0"/>
    <x v="182"/>
    <d v="2013-10-01T00:00:00"/>
    <s v="Standard Class"/>
    <s v="DW-13585"/>
    <x v="61"/>
    <x v="1"/>
    <s v="United States"/>
    <s v="San Francisco"/>
    <x v="1"/>
    <n v="94109"/>
    <x v="1"/>
    <s v="OFF-PA-10004735"/>
    <x v="1"/>
    <x v="10"/>
    <s v="Xerox 1905"/>
    <n v="12.96"/>
    <n v="2"/>
    <n v="0"/>
    <n v="6.2208000000000006"/>
  </r>
  <r>
    <n v="5725"/>
    <x v="2855"/>
    <x v="2"/>
    <x v="358"/>
    <d v="2011-09-27T00:00:00"/>
    <s v="Standard Class"/>
    <s v="VG-21805"/>
    <x v="500"/>
    <x v="1"/>
    <s v="United States"/>
    <s v="Chicago"/>
    <x v="10"/>
    <n v="60653"/>
    <x v="2"/>
    <s v="OFF-ST-10002574"/>
    <x v="1"/>
    <x v="4"/>
    <s v="SAFCO Commercial Wire Shelving, Black"/>
    <n v="331.536"/>
    <n v="3"/>
    <n v="0.2"/>
    <n v="-82.884"/>
  </r>
  <r>
    <n v="5726"/>
    <x v="2856"/>
    <x v="1"/>
    <x v="12"/>
    <d v="2012-09-27T00:00:00"/>
    <s v="First Class"/>
    <s v="DR-12880"/>
    <x v="112"/>
    <x v="1"/>
    <s v="United States"/>
    <s v="New York City"/>
    <x v="15"/>
    <n v="10011"/>
    <x v="3"/>
    <s v="TEC-AC-10004171"/>
    <x v="2"/>
    <x v="11"/>
    <s v="Razer Kraken 7.1 Surround Sound Over Ear USB Gaming Headset"/>
    <n v="899.91"/>
    <n v="9"/>
    <n v="0"/>
    <n v="395.96040000000005"/>
  </r>
  <r>
    <n v="5727"/>
    <x v="2857"/>
    <x v="1"/>
    <x v="124"/>
    <d v="2012-05-08T00:00:00"/>
    <s v="Standard Class"/>
    <s v="AH-10690"/>
    <x v="706"/>
    <x v="1"/>
    <s v="United States"/>
    <s v="Houston"/>
    <x v="5"/>
    <n v="77095"/>
    <x v="2"/>
    <s v="TEC-PH-10002922"/>
    <x v="2"/>
    <x v="7"/>
    <s v="ShoreTel ShorePhone IP 230 VoIP phone"/>
    <n v="946.34400000000005"/>
    <n v="7"/>
    <n v="0.2"/>
    <n v="118.29299999999989"/>
  </r>
  <r>
    <n v="5728"/>
    <x v="2858"/>
    <x v="3"/>
    <x v="166"/>
    <d v="2014-12-14T00:00:00"/>
    <s v="Standard Class"/>
    <s v="JP-15520"/>
    <x v="187"/>
    <x v="0"/>
    <s v="United States"/>
    <s v="Madison"/>
    <x v="6"/>
    <n v="53711"/>
    <x v="2"/>
    <s v="TEC-AC-10003023"/>
    <x v="2"/>
    <x v="11"/>
    <s v="Logitech G105 Gaming Keyboard"/>
    <n v="178.10999999999999"/>
    <n v="3"/>
    <n v="0"/>
    <n v="32.059799999999996"/>
  </r>
  <r>
    <n v="5729"/>
    <x v="2858"/>
    <x v="3"/>
    <x v="166"/>
    <d v="2014-12-14T00:00:00"/>
    <s v="Standard Class"/>
    <s v="JP-15520"/>
    <x v="187"/>
    <x v="0"/>
    <s v="United States"/>
    <s v="Madison"/>
    <x v="6"/>
    <n v="53711"/>
    <x v="2"/>
    <s v="OFF-AP-10003590"/>
    <x v="1"/>
    <x v="9"/>
    <s v="Hoover WindTunnel Plus Canister Vacuum"/>
    <n v="1089.75"/>
    <n v="3"/>
    <n v="0"/>
    <n v="305.13000000000011"/>
  </r>
  <r>
    <n v="5730"/>
    <x v="2858"/>
    <x v="3"/>
    <x v="166"/>
    <d v="2014-12-14T00:00:00"/>
    <s v="Standard Class"/>
    <s v="JP-15520"/>
    <x v="187"/>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x v="187"/>
    <x v="0"/>
    <s v="United States"/>
    <s v="Madison"/>
    <x v="6"/>
    <n v="53711"/>
    <x v="2"/>
    <s v="FUR-BO-10003159"/>
    <x v="0"/>
    <x v="0"/>
    <s v="Sauder Camden County Collection Libraries, Planked Cherry Finish"/>
    <n v="459.92"/>
    <n v="4"/>
    <n v="0"/>
    <n v="41.392799999999966"/>
  </r>
  <r>
    <n v="5732"/>
    <x v="2858"/>
    <x v="3"/>
    <x v="166"/>
    <d v="2014-12-14T00:00:00"/>
    <s v="Standard Class"/>
    <s v="JP-15520"/>
    <x v="187"/>
    <x v="0"/>
    <s v="United States"/>
    <s v="Madison"/>
    <x v="6"/>
    <n v="53711"/>
    <x v="2"/>
    <s v="OFF-PA-10002713"/>
    <x v="1"/>
    <x v="10"/>
    <s v="Adams Phone Message Book, 200 Message Capacity, 8 1/16” x 11”"/>
    <n v="27.52"/>
    <n v="4"/>
    <n v="0"/>
    <n v="12.659199999999998"/>
  </r>
  <r>
    <n v="5733"/>
    <x v="2859"/>
    <x v="3"/>
    <x v="222"/>
    <d v="2014-07-03T00:00:00"/>
    <s v="First Class"/>
    <s v="DR-12880"/>
    <x v="112"/>
    <x v="1"/>
    <s v="United States"/>
    <s v="Milford"/>
    <x v="29"/>
    <n v="6460"/>
    <x v="3"/>
    <s v="FUR-BO-10002598"/>
    <x v="0"/>
    <x v="0"/>
    <s v="Hon Metal Bookcases, Putty"/>
    <n v="638.82000000000005"/>
    <n v="9"/>
    <n v="0"/>
    <n v="185.25779999999997"/>
  </r>
  <r>
    <n v="5734"/>
    <x v="2859"/>
    <x v="3"/>
    <x v="222"/>
    <d v="2014-07-03T00:00:00"/>
    <s v="First Class"/>
    <s v="DR-12880"/>
    <x v="112"/>
    <x v="1"/>
    <s v="United States"/>
    <s v="Milford"/>
    <x v="29"/>
    <n v="6460"/>
    <x v="3"/>
    <s v="OFF-SU-10002537"/>
    <x v="1"/>
    <x v="14"/>
    <s v="Acme Box Cutter Scissors"/>
    <n v="30.69"/>
    <n v="3"/>
    <n v="0"/>
    <n v="7.9794000000000018"/>
  </r>
  <r>
    <n v="5735"/>
    <x v="2859"/>
    <x v="3"/>
    <x v="222"/>
    <d v="2014-07-03T00:00:00"/>
    <s v="First Class"/>
    <s v="DR-12880"/>
    <x v="112"/>
    <x v="1"/>
    <s v="United States"/>
    <s v="Milford"/>
    <x v="29"/>
    <n v="6460"/>
    <x v="3"/>
    <s v="FUR-FU-10003976"/>
    <x v="0"/>
    <x v="5"/>
    <s v="DAX Executive Solid Wood Document Frame, Desktop or Hang, Mahogany, 5 x 7"/>
    <n v="25.16"/>
    <n v="2"/>
    <n v="0"/>
    <n v="8.5543999999999976"/>
  </r>
  <r>
    <n v="5736"/>
    <x v="2860"/>
    <x v="2"/>
    <x v="290"/>
    <d v="2011-07-03T00:00:00"/>
    <s v="Standard Class"/>
    <s v="JK-15625"/>
    <x v="600"/>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x v="597"/>
    <x v="0"/>
    <s v="United States"/>
    <s v="Los Angeles"/>
    <x v="1"/>
    <n v="90049"/>
    <x v="1"/>
    <s v="OFF-PA-10002893"/>
    <x v="1"/>
    <x v="10"/>
    <s v="Wirebound Service Call Books, 5 1/2&quot; x 4&quot;"/>
    <n v="19.36"/>
    <n v="2"/>
    <n v="0"/>
    <n v="9.2927999999999997"/>
  </r>
  <r>
    <n v="5738"/>
    <x v="2861"/>
    <x v="2"/>
    <x v="407"/>
    <d v="2011-01-26T00:00:00"/>
    <s v="Standard Class"/>
    <s v="MV-17485"/>
    <x v="597"/>
    <x v="0"/>
    <s v="United States"/>
    <s v="Los Angeles"/>
    <x v="1"/>
    <n v="90049"/>
    <x v="1"/>
    <s v="FUR-FU-10003194"/>
    <x v="0"/>
    <x v="5"/>
    <s v="Eldon Expressions Desk Accessory, Wood Pencil Holder, Oak"/>
    <n v="19.3"/>
    <n v="2"/>
    <n v="0"/>
    <n v="5.7899999999999991"/>
  </r>
  <r>
    <n v="5739"/>
    <x v="2862"/>
    <x v="3"/>
    <x v="413"/>
    <d v="2014-01-07T00:00:00"/>
    <s v="Standard Class"/>
    <s v="BP-11155"/>
    <x v="669"/>
    <x v="0"/>
    <s v="United States"/>
    <s v="San Francisco"/>
    <x v="1"/>
    <n v="94109"/>
    <x v="1"/>
    <s v="OFF-BI-10004233"/>
    <x v="1"/>
    <x v="8"/>
    <s v="GBC Pre-Punched Binding Paper, Plastic, White, 8-1/2&quot; x 11&quot;"/>
    <n v="38.376000000000005"/>
    <n v="3"/>
    <n v="0.2"/>
    <n v="13.4316"/>
  </r>
  <r>
    <n v="5740"/>
    <x v="2863"/>
    <x v="3"/>
    <x v="615"/>
    <d v="2014-04-01T00:00:00"/>
    <s v="First Class"/>
    <s v="DH-13075"/>
    <x v="704"/>
    <x v="1"/>
    <s v="United States"/>
    <s v="Fairfield"/>
    <x v="1"/>
    <n v="94533"/>
    <x v="1"/>
    <s v="OFF-PA-10000232"/>
    <x v="1"/>
    <x v="10"/>
    <s v="Xerox 1975"/>
    <n v="12.96"/>
    <n v="2"/>
    <n v="0"/>
    <n v="6.3504000000000005"/>
  </r>
  <r>
    <n v="5741"/>
    <x v="2863"/>
    <x v="3"/>
    <x v="615"/>
    <d v="2014-04-01T00:00:00"/>
    <s v="First Class"/>
    <s v="DH-13075"/>
    <x v="704"/>
    <x v="1"/>
    <s v="United States"/>
    <s v="Fairfield"/>
    <x v="1"/>
    <n v="94533"/>
    <x v="1"/>
    <s v="FUR-FU-10001095"/>
    <x v="0"/>
    <x v="5"/>
    <s v="DAX Black Cherry Wood-Tone Poster Frame"/>
    <n v="26.48"/>
    <n v="1"/>
    <n v="0"/>
    <n v="10.0624"/>
  </r>
  <r>
    <n v="5742"/>
    <x v="2863"/>
    <x v="3"/>
    <x v="615"/>
    <d v="2014-04-01T00:00:00"/>
    <s v="First Class"/>
    <s v="DH-13075"/>
    <x v="704"/>
    <x v="1"/>
    <s v="United States"/>
    <s v="Fairfield"/>
    <x v="1"/>
    <n v="94533"/>
    <x v="1"/>
    <s v="TEC-MA-10004679"/>
    <x v="2"/>
    <x v="15"/>
    <s v="StarTech.com 10/100 VDSL2 Ethernet Extender Kit"/>
    <n v="532.72"/>
    <n v="2"/>
    <n v="0.2"/>
    <n v="53.271999999999991"/>
  </r>
  <r>
    <n v="5743"/>
    <x v="2863"/>
    <x v="3"/>
    <x v="615"/>
    <d v="2014-04-01T00:00:00"/>
    <s v="First Class"/>
    <s v="DH-13075"/>
    <x v="704"/>
    <x v="1"/>
    <s v="United States"/>
    <s v="Fairfield"/>
    <x v="1"/>
    <n v="94533"/>
    <x v="1"/>
    <s v="OFF-PA-10003651"/>
    <x v="1"/>
    <x v="10"/>
    <s v="Xerox 1968"/>
    <n v="26.72"/>
    <n v="4"/>
    <n v="0"/>
    <n v="12.8256"/>
  </r>
  <r>
    <n v="5744"/>
    <x v="2863"/>
    <x v="3"/>
    <x v="615"/>
    <d v="2014-04-01T00:00:00"/>
    <s v="First Class"/>
    <s v="DH-13075"/>
    <x v="704"/>
    <x v="1"/>
    <s v="United States"/>
    <s v="Fairfield"/>
    <x v="1"/>
    <n v="94533"/>
    <x v="1"/>
    <s v="OFF-PA-10000743"/>
    <x v="1"/>
    <x v="10"/>
    <s v="Xerox 1977"/>
    <n v="20.04"/>
    <n v="3"/>
    <n v="0"/>
    <n v="9.6191999999999993"/>
  </r>
  <r>
    <n v="5745"/>
    <x v="2863"/>
    <x v="3"/>
    <x v="615"/>
    <d v="2014-04-01T00:00:00"/>
    <s v="First Class"/>
    <s v="DH-13075"/>
    <x v="704"/>
    <x v="1"/>
    <s v="United States"/>
    <s v="Fairfield"/>
    <x v="1"/>
    <n v="94533"/>
    <x v="1"/>
    <s v="OFF-ST-10002743"/>
    <x v="1"/>
    <x v="4"/>
    <s v="SAFCO Boltless Steel Shelving"/>
    <n v="795.48"/>
    <n v="7"/>
    <n v="0"/>
    <n v="7.9547999999999632"/>
  </r>
  <r>
    <n v="5746"/>
    <x v="2863"/>
    <x v="3"/>
    <x v="615"/>
    <d v="2014-04-01T00:00:00"/>
    <s v="First Class"/>
    <s v="DH-13075"/>
    <x v="704"/>
    <x v="1"/>
    <s v="United States"/>
    <s v="Fairfield"/>
    <x v="1"/>
    <n v="94533"/>
    <x v="1"/>
    <s v="FUR-FU-10003829"/>
    <x v="0"/>
    <x v="5"/>
    <s v="Stackable Trays"/>
    <n v="21.560000000000002"/>
    <n v="7"/>
    <n v="0"/>
    <n v="6.8991999999999987"/>
  </r>
  <r>
    <n v="5747"/>
    <x v="2864"/>
    <x v="0"/>
    <x v="16"/>
    <d v="2013-12-13T00:00:00"/>
    <s v="Standard Class"/>
    <s v="LH-16900"/>
    <x v="23"/>
    <x v="0"/>
    <s v="United States"/>
    <s v="Greenville"/>
    <x v="3"/>
    <n v="27834"/>
    <x v="0"/>
    <s v="TEC-PH-10002496"/>
    <x v="2"/>
    <x v="7"/>
    <s v="Cisco SPA301"/>
    <n v="249.58400000000003"/>
    <n v="2"/>
    <n v="0.2"/>
    <n v="31.197999999999986"/>
  </r>
  <r>
    <n v="5748"/>
    <x v="2864"/>
    <x v="0"/>
    <x v="16"/>
    <d v="2013-12-13T00:00:00"/>
    <s v="Standard Class"/>
    <s v="LH-16900"/>
    <x v="23"/>
    <x v="0"/>
    <s v="United States"/>
    <s v="Greenville"/>
    <x v="3"/>
    <n v="27834"/>
    <x v="0"/>
    <s v="TEC-AC-10002473"/>
    <x v="2"/>
    <x v="11"/>
    <s v="Maxell 4.7GB DVD-R"/>
    <n v="68.111999999999995"/>
    <n v="3"/>
    <n v="0.2"/>
    <n v="17.879399999999997"/>
  </r>
  <r>
    <n v="5749"/>
    <x v="2864"/>
    <x v="0"/>
    <x v="16"/>
    <d v="2013-12-13T00:00:00"/>
    <s v="Standard Class"/>
    <s v="LH-16900"/>
    <x v="23"/>
    <x v="0"/>
    <s v="United States"/>
    <s v="Greenville"/>
    <x v="3"/>
    <n v="27834"/>
    <x v="0"/>
    <s v="TEC-AC-10004877"/>
    <x v="2"/>
    <x v="11"/>
    <s v="Imation 30456 USB Flash Drive 8GB"/>
    <n v="16.560000000000002"/>
    <n v="3"/>
    <n v="0.2"/>
    <n v="-2.4840000000000018"/>
  </r>
  <r>
    <n v="5750"/>
    <x v="2865"/>
    <x v="3"/>
    <x v="551"/>
    <d v="2014-11-23T00:00:00"/>
    <s v="Standard Class"/>
    <s v="DK-13090"/>
    <x v="54"/>
    <x v="0"/>
    <s v="United States"/>
    <s v="Long Beach"/>
    <x v="15"/>
    <n v="11561"/>
    <x v="3"/>
    <s v="TEC-PH-10000923"/>
    <x v="2"/>
    <x v="7"/>
    <s v="Belkin SportFit Armband For iPhone 5s/5c, Fuchsia"/>
    <n v="74.95"/>
    <n v="5"/>
    <n v="0"/>
    <n v="36.725500000000004"/>
  </r>
  <r>
    <n v="5751"/>
    <x v="2866"/>
    <x v="2"/>
    <x v="992"/>
    <d v="2011-06-05T00:00:00"/>
    <s v="Standard Class"/>
    <s v="SS-20410"/>
    <x v="757"/>
    <x v="0"/>
    <s v="United States"/>
    <s v="Buffalo Grove"/>
    <x v="10"/>
    <n v="60089"/>
    <x v="2"/>
    <s v="FUR-TA-10001539"/>
    <x v="0"/>
    <x v="3"/>
    <s v="Chromcraft Rectangular Conference Tables"/>
    <n v="355.45499999999998"/>
    <n v="3"/>
    <n v="0.5"/>
    <n v="-184.83660000000003"/>
  </r>
  <r>
    <n v="5752"/>
    <x v="2867"/>
    <x v="0"/>
    <x v="115"/>
    <d v="2013-01-28T00:00:00"/>
    <s v="Standard Class"/>
    <s v="FP-14320"/>
    <x v="224"/>
    <x v="0"/>
    <s v="United States"/>
    <s v="San Diego"/>
    <x v="1"/>
    <n v="92037"/>
    <x v="1"/>
    <s v="OFF-LA-10003498"/>
    <x v="1"/>
    <x v="2"/>
    <s v="Avery 475"/>
    <n v="44.400000000000006"/>
    <n v="3"/>
    <n v="0"/>
    <n v="22.200000000000003"/>
  </r>
  <r>
    <n v="5753"/>
    <x v="2867"/>
    <x v="0"/>
    <x v="115"/>
    <d v="2013-01-28T00:00:00"/>
    <s v="Standard Class"/>
    <s v="FP-14320"/>
    <x v="224"/>
    <x v="0"/>
    <s v="United States"/>
    <s v="San Diego"/>
    <x v="1"/>
    <n v="92037"/>
    <x v="1"/>
    <s v="OFF-LA-10004484"/>
    <x v="1"/>
    <x v="2"/>
    <s v="Avery 476"/>
    <n v="20.65"/>
    <n v="5"/>
    <n v="0"/>
    <n v="9.4989999999999988"/>
  </r>
  <r>
    <n v="5754"/>
    <x v="2868"/>
    <x v="0"/>
    <x v="1066"/>
    <d v="2013-02-10T00:00:00"/>
    <s v="Standard Class"/>
    <s v="LC-17050"/>
    <x v="702"/>
    <x v="0"/>
    <s v="United States"/>
    <s v="Richmond"/>
    <x v="0"/>
    <n v="40475"/>
    <x v="0"/>
    <s v="FUR-CH-10000015"/>
    <x v="0"/>
    <x v="1"/>
    <s v="Hon Multipurpose Stacking Arm Chairs"/>
    <n v="866.4"/>
    <n v="4"/>
    <n v="0"/>
    <n v="225.26400000000001"/>
  </r>
  <r>
    <n v="5755"/>
    <x v="2869"/>
    <x v="1"/>
    <x v="368"/>
    <d v="2012-04-03T00:00:00"/>
    <s v="Second Class"/>
    <s v="AS-10240"/>
    <x v="238"/>
    <x v="0"/>
    <s v="United States"/>
    <s v="Springfield"/>
    <x v="17"/>
    <n v="22153"/>
    <x v="0"/>
    <s v="OFF-AR-10003732"/>
    <x v="1"/>
    <x v="6"/>
    <s v="Newell 333"/>
    <n v="5.56"/>
    <n v="2"/>
    <n v="0"/>
    <n v="1.4455999999999998"/>
  </r>
  <r>
    <n v="5756"/>
    <x v="2870"/>
    <x v="2"/>
    <x v="1005"/>
    <d v="2011-10-18T00:00:00"/>
    <s v="Standard Class"/>
    <s v="HG-15025"/>
    <x v="643"/>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x v="643"/>
    <x v="0"/>
    <s v="United States"/>
    <s v="Fort Worth"/>
    <x v="5"/>
    <n v="76106"/>
    <x v="2"/>
    <s v="TEC-CO-10002095"/>
    <x v="2"/>
    <x v="16"/>
    <s v="Hewlett Packard 610 Color Digital Copier / Printer"/>
    <n v="1999.96"/>
    <n v="5"/>
    <n v="0.2"/>
    <n v="624.98749999999995"/>
  </r>
  <r>
    <n v="5758"/>
    <x v="2871"/>
    <x v="1"/>
    <x v="1067"/>
    <d v="2012-08-16T00:00:00"/>
    <s v="Standard Class"/>
    <s v="BW-11065"/>
    <x v="768"/>
    <x v="0"/>
    <s v="United States"/>
    <s v="Raleigh"/>
    <x v="3"/>
    <n v="27604"/>
    <x v="0"/>
    <s v="FUR-FU-10004270"/>
    <x v="0"/>
    <x v="5"/>
    <s v="Executive Impressions 13&quot; Clairmont Wall Clock"/>
    <n v="46.152000000000001"/>
    <n v="3"/>
    <n v="0.2"/>
    <n v="12.114900000000002"/>
  </r>
  <r>
    <n v="5759"/>
    <x v="2872"/>
    <x v="1"/>
    <x v="6"/>
    <d v="2012-11-23T00:00:00"/>
    <s v="First Class"/>
    <s v="BH-11710"/>
    <x v="3"/>
    <x v="0"/>
    <s v="United States"/>
    <s v="Hialeah"/>
    <x v="2"/>
    <n v="33012"/>
    <x v="0"/>
    <s v="TEC-MA-10000423"/>
    <x v="2"/>
    <x v="15"/>
    <s v="Texas Instruments TI-34 Scientific Calculator"/>
    <n v="32.984999999999999"/>
    <n v="3"/>
    <n v="0.5"/>
    <n v="-1.9791000000000025"/>
  </r>
  <r>
    <n v="5760"/>
    <x v="2873"/>
    <x v="0"/>
    <x v="945"/>
    <d v="2013-12-31T00:00:00"/>
    <s v="Same Day"/>
    <s v="JP-16135"/>
    <x v="655"/>
    <x v="2"/>
    <s v="United States"/>
    <s v="Los Angeles"/>
    <x v="1"/>
    <n v="90032"/>
    <x v="1"/>
    <s v="OFF-ST-10001526"/>
    <x v="1"/>
    <x v="4"/>
    <s v="Iceberg Mobile Mega Data/Printer Cart "/>
    <n v="481.32"/>
    <n v="4"/>
    <n v="0"/>
    <n v="125.14319999999998"/>
  </r>
  <r>
    <n v="5761"/>
    <x v="2873"/>
    <x v="0"/>
    <x v="945"/>
    <d v="2013-12-31T00:00:00"/>
    <s v="Same Day"/>
    <s v="JP-16135"/>
    <x v="655"/>
    <x v="2"/>
    <s v="United States"/>
    <s v="Los Angeles"/>
    <x v="1"/>
    <n v="90032"/>
    <x v="1"/>
    <s v="OFF-BI-10002194"/>
    <x v="1"/>
    <x v="8"/>
    <s v="Cardinal Hold-It CD Pocket"/>
    <n v="6.3840000000000003"/>
    <n v="1"/>
    <n v="0.2"/>
    <n v="2.1546000000000003"/>
  </r>
  <r>
    <n v="5762"/>
    <x v="2874"/>
    <x v="3"/>
    <x v="801"/>
    <d v="2014-08-16T00:00:00"/>
    <s v="First Class"/>
    <s v="JM-16195"/>
    <x v="594"/>
    <x v="0"/>
    <s v="United States"/>
    <s v="Lake Forest"/>
    <x v="1"/>
    <n v="92630"/>
    <x v="1"/>
    <s v="OFF-AP-10000828"/>
    <x v="1"/>
    <x v="9"/>
    <s v="Avanti 4.4 Cu. Ft. Refrigerator"/>
    <n v="542.93999999999994"/>
    <n v="3"/>
    <n v="0"/>
    <n v="152.02319999999997"/>
  </r>
  <r>
    <n v="5763"/>
    <x v="2874"/>
    <x v="3"/>
    <x v="801"/>
    <d v="2014-08-16T00:00:00"/>
    <s v="First Class"/>
    <s v="JM-16195"/>
    <x v="594"/>
    <x v="0"/>
    <s v="United States"/>
    <s v="Lake Forest"/>
    <x v="1"/>
    <n v="92630"/>
    <x v="1"/>
    <s v="FUR-FU-10001473"/>
    <x v="0"/>
    <x v="5"/>
    <s v="DAX Wood Document Frame"/>
    <n v="54.92"/>
    <n v="4"/>
    <n v="0"/>
    <n v="19.7712"/>
  </r>
  <r>
    <n v="5764"/>
    <x v="2875"/>
    <x v="1"/>
    <x v="502"/>
    <d v="2012-11-05T00:00:00"/>
    <s v="First Class"/>
    <s v="FH-14365"/>
    <x v="92"/>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x v="430"/>
    <x v="0"/>
    <s v="United States"/>
    <s v="Seattle"/>
    <x v="4"/>
    <n v="98103"/>
    <x v="1"/>
    <s v="OFF-ST-10003994"/>
    <x v="1"/>
    <x v="4"/>
    <s v="Belkin 19&quot; Center-Weighted Shelf, Gray"/>
    <n v="353.88"/>
    <n v="6"/>
    <n v="0"/>
    <n v="17.693999999999988"/>
  </r>
  <r>
    <n v="5766"/>
    <x v="2877"/>
    <x v="2"/>
    <x v="1068"/>
    <d v="2011-11-14T00:00:00"/>
    <s v="Standard Class"/>
    <s v="EB-13870"/>
    <x v="12"/>
    <x v="0"/>
    <s v="United States"/>
    <s v="Redding"/>
    <x v="1"/>
    <n v="96003"/>
    <x v="1"/>
    <s v="TEC-PH-10004447"/>
    <x v="2"/>
    <x v="7"/>
    <s v="Toshiba IPT2010-SD IP Telephone"/>
    <n v="333.57600000000002"/>
    <n v="3"/>
    <n v="0.2"/>
    <n v="25.018199999999993"/>
  </r>
  <r>
    <n v="5767"/>
    <x v="2878"/>
    <x v="0"/>
    <x v="750"/>
    <d v="2013-10-16T00:00:00"/>
    <s v="Standard Class"/>
    <s v="PM-19135"/>
    <x v="327"/>
    <x v="2"/>
    <s v="United States"/>
    <s v="San Antonio"/>
    <x v="5"/>
    <n v="78207"/>
    <x v="2"/>
    <s v="OFF-LA-10004545"/>
    <x v="1"/>
    <x v="2"/>
    <s v="Avery 50"/>
    <n v="60.144000000000005"/>
    <n v="6"/>
    <n v="0.2"/>
    <n v="20.298599999999993"/>
  </r>
  <r>
    <n v="5768"/>
    <x v="2879"/>
    <x v="3"/>
    <x v="565"/>
    <d v="2014-09-13T00:00:00"/>
    <s v="Second Class"/>
    <s v="AR-10345"/>
    <x v="753"/>
    <x v="1"/>
    <s v="United States"/>
    <s v="Houston"/>
    <x v="5"/>
    <n v="77070"/>
    <x v="2"/>
    <s v="TEC-AC-10003116"/>
    <x v="2"/>
    <x v="11"/>
    <s v="Memorex Froggy Flash Drive 8 GB"/>
    <n v="85.2"/>
    <n v="6"/>
    <n v="0.2"/>
    <n v="20.234999999999996"/>
  </r>
  <r>
    <n v="5769"/>
    <x v="2880"/>
    <x v="1"/>
    <x v="1069"/>
    <d v="2012-03-01T00:00:00"/>
    <s v="Standard Class"/>
    <s v="SS-20875"/>
    <x v="286"/>
    <x v="0"/>
    <s v="United States"/>
    <s v="Leominster"/>
    <x v="31"/>
    <n v="1453"/>
    <x v="3"/>
    <s v="OFF-LA-10001641"/>
    <x v="1"/>
    <x v="2"/>
    <s v="Avery 518"/>
    <n v="3.15"/>
    <n v="1"/>
    <n v="0"/>
    <n v="1.512"/>
  </r>
  <r>
    <n v="5770"/>
    <x v="2880"/>
    <x v="1"/>
    <x v="1069"/>
    <d v="2012-03-01T00:00:00"/>
    <s v="Standard Class"/>
    <s v="SS-20875"/>
    <x v="286"/>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x v="464"/>
    <x v="1"/>
    <s v="United States"/>
    <s v="Los Angeles"/>
    <x v="1"/>
    <n v="90032"/>
    <x v="1"/>
    <s v="FUR-FU-10000010"/>
    <x v="0"/>
    <x v="5"/>
    <s v="DAX Value U-Channel Document Frames, Easel Back"/>
    <n v="14.91"/>
    <n v="3"/>
    <n v="0"/>
    <n v="4.6220999999999997"/>
  </r>
  <r>
    <n v="5772"/>
    <x v="2881"/>
    <x v="1"/>
    <x v="496"/>
    <d v="2012-09-28T00:00:00"/>
    <s v="Standard Class"/>
    <s v="SC-20440"/>
    <x v="464"/>
    <x v="1"/>
    <s v="United States"/>
    <s v="Los Angeles"/>
    <x v="1"/>
    <n v="90032"/>
    <x v="1"/>
    <s v="OFF-AP-10002651"/>
    <x v="1"/>
    <x v="9"/>
    <s v="Hoover Upright Vacuum With Dirt Cup"/>
    <n v="1158.1199999999999"/>
    <n v="4"/>
    <n v="0"/>
    <n v="335.85479999999984"/>
  </r>
  <r>
    <n v="5773"/>
    <x v="2882"/>
    <x v="1"/>
    <x v="650"/>
    <d v="2012-12-01T00:00:00"/>
    <s v="Standard Class"/>
    <s v="EA-14035"/>
    <x v="105"/>
    <x v="1"/>
    <s v="United States"/>
    <s v="Springfield"/>
    <x v="25"/>
    <n v="65807"/>
    <x v="2"/>
    <s v="TEC-CO-10002313"/>
    <x v="2"/>
    <x v="16"/>
    <s v="Canon PC1080F Personal Copier"/>
    <n v="599.99"/>
    <n v="1"/>
    <n v="0"/>
    <n v="233.99610000000001"/>
  </r>
  <r>
    <n v="5774"/>
    <x v="2883"/>
    <x v="0"/>
    <x v="1070"/>
    <d v="2013-09-07T00:00:00"/>
    <s v="Standard Class"/>
    <s v="TP-21130"/>
    <x v="236"/>
    <x v="0"/>
    <s v="United States"/>
    <s v="Waco"/>
    <x v="5"/>
    <n v="76706"/>
    <x v="2"/>
    <s v="OFF-ST-10001580"/>
    <x v="1"/>
    <x v="4"/>
    <s v="Super Decoflex Portable Personal File"/>
    <n v="23.968000000000004"/>
    <n v="2"/>
    <n v="0.2"/>
    <n v="2.3967999999999989"/>
  </r>
  <r>
    <n v="5775"/>
    <x v="2884"/>
    <x v="0"/>
    <x v="408"/>
    <d v="2013-04-17T00:00:00"/>
    <s v="Standard Class"/>
    <s v="BP-11290"/>
    <x v="443"/>
    <x v="0"/>
    <s v="United States"/>
    <s v="Los Angeles"/>
    <x v="1"/>
    <n v="90036"/>
    <x v="1"/>
    <s v="FUR-CH-10001545"/>
    <x v="0"/>
    <x v="1"/>
    <s v="Hon Comfortask Task/Swivel Chairs"/>
    <n v="638.28800000000012"/>
    <n v="7"/>
    <n v="0.2"/>
    <n v="-31.914400000000015"/>
  </r>
  <r>
    <n v="5776"/>
    <x v="2884"/>
    <x v="0"/>
    <x v="408"/>
    <d v="2013-04-17T00:00:00"/>
    <s v="Standard Class"/>
    <s v="BP-11290"/>
    <x v="443"/>
    <x v="0"/>
    <s v="United States"/>
    <s v="Los Angeles"/>
    <x v="1"/>
    <n v="90036"/>
    <x v="1"/>
    <s v="OFF-BI-10004826"/>
    <x v="1"/>
    <x v="8"/>
    <s v="JM Magazine Binder"/>
    <n v="13.208000000000002"/>
    <n v="1"/>
    <n v="0.2"/>
    <n v="4.6228000000000007"/>
  </r>
  <r>
    <n v="5777"/>
    <x v="2885"/>
    <x v="0"/>
    <x v="429"/>
    <d v="2013-12-09T00:00:00"/>
    <s v="Standard Class"/>
    <s v="LM-17065"/>
    <x v="215"/>
    <x v="0"/>
    <s v="United States"/>
    <s v="Auburn"/>
    <x v="15"/>
    <n v="13021"/>
    <x v="3"/>
    <s v="OFF-BI-10000301"/>
    <x v="1"/>
    <x v="8"/>
    <s v="GBC Instant Report Kit"/>
    <n v="15.528"/>
    <n v="3"/>
    <n v="0.2"/>
    <n v="5.8230000000000004"/>
  </r>
  <r>
    <n v="5778"/>
    <x v="2886"/>
    <x v="0"/>
    <x v="429"/>
    <d v="2013-12-10T00:00:00"/>
    <s v="Standard Class"/>
    <s v="KT-16465"/>
    <x v="446"/>
    <x v="0"/>
    <s v="United States"/>
    <s v="San Francisco"/>
    <x v="1"/>
    <n v="94109"/>
    <x v="1"/>
    <s v="OFF-PA-10000994"/>
    <x v="1"/>
    <x v="10"/>
    <s v="Xerox 1915"/>
    <n v="104.85"/>
    <n v="1"/>
    <n v="0"/>
    <n v="50.327999999999996"/>
  </r>
  <r>
    <n v="5779"/>
    <x v="2887"/>
    <x v="2"/>
    <x v="7"/>
    <d v="2011-11-18T00:00:00"/>
    <s v="Standard Class"/>
    <s v="AP-10915"/>
    <x v="275"/>
    <x v="0"/>
    <s v="United States"/>
    <s v="Los Angeles"/>
    <x v="1"/>
    <n v="90008"/>
    <x v="1"/>
    <s v="OFF-AR-10003156"/>
    <x v="1"/>
    <x v="6"/>
    <s v="50 Colored Long Pencils"/>
    <n v="30.48"/>
    <n v="3"/>
    <n v="0"/>
    <n v="7.9248000000000012"/>
  </r>
  <r>
    <n v="5780"/>
    <x v="2887"/>
    <x v="2"/>
    <x v="7"/>
    <d v="2011-11-18T00:00:00"/>
    <s v="Standard Class"/>
    <s v="AP-10915"/>
    <x v="275"/>
    <x v="0"/>
    <s v="United States"/>
    <s v="Los Angeles"/>
    <x v="1"/>
    <n v="90008"/>
    <x v="1"/>
    <s v="FUR-CH-10000988"/>
    <x v="0"/>
    <x v="1"/>
    <s v="Hon Olson Stacker Stools"/>
    <n v="112.64800000000001"/>
    <n v="1"/>
    <n v="0.2"/>
    <n v="11.264799999999997"/>
  </r>
  <r>
    <n v="5781"/>
    <x v="2888"/>
    <x v="1"/>
    <x v="788"/>
    <d v="2012-04-09T00:00:00"/>
    <s v="Standard Class"/>
    <s v="JD-15790"/>
    <x v="479"/>
    <x v="0"/>
    <s v="United States"/>
    <s v="Los Angeles"/>
    <x v="1"/>
    <n v="90049"/>
    <x v="1"/>
    <s v="TEC-MA-10003329"/>
    <x v="2"/>
    <x v="15"/>
    <s v="Vtech AT&amp;T CL2940 Corded Speakerphone, Black"/>
    <n v="71.975999999999999"/>
    <n v="3"/>
    <n v="0.2"/>
    <n v="24.291899999999998"/>
  </r>
  <r>
    <n v="5782"/>
    <x v="2889"/>
    <x v="1"/>
    <x v="295"/>
    <d v="2012-12-16T00:00:00"/>
    <s v="Second Class"/>
    <s v="XP-21865"/>
    <x v="190"/>
    <x v="0"/>
    <s v="United States"/>
    <s v="Chico"/>
    <x v="1"/>
    <n v="95928"/>
    <x v="1"/>
    <s v="OFF-AR-10001547"/>
    <x v="1"/>
    <x v="6"/>
    <s v="Newell 311"/>
    <n v="2.21"/>
    <n v="1"/>
    <n v="0"/>
    <n v="0.59670000000000001"/>
  </r>
  <r>
    <n v="5783"/>
    <x v="2889"/>
    <x v="1"/>
    <x v="295"/>
    <d v="2012-12-16T00:00:00"/>
    <s v="Second Class"/>
    <s v="XP-21865"/>
    <x v="190"/>
    <x v="0"/>
    <s v="United States"/>
    <s v="Chico"/>
    <x v="1"/>
    <n v="95928"/>
    <x v="1"/>
    <s v="OFF-EN-10003072"/>
    <x v="1"/>
    <x v="12"/>
    <s v="Peel &amp; Seel Envelopes"/>
    <n v="15.52"/>
    <n v="4"/>
    <n v="0"/>
    <n v="7.4496000000000002"/>
  </r>
  <r>
    <n v="5784"/>
    <x v="2889"/>
    <x v="1"/>
    <x v="295"/>
    <d v="2012-12-16T00:00:00"/>
    <s v="Second Class"/>
    <s v="XP-21865"/>
    <x v="190"/>
    <x v="0"/>
    <s v="United States"/>
    <s v="Chico"/>
    <x v="1"/>
    <n v="95928"/>
    <x v="1"/>
    <s v="OFF-PA-10000726"/>
    <x v="1"/>
    <x v="10"/>
    <s v="Black Print Carbonless Snap-Off Rapid Letter, 8 1/2&quot; x 7&quot;"/>
    <n v="36.44"/>
    <n v="4"/>
    <n v="0"/>
    <n v="16.397999999999996"/>
  </r>
  <r>
    <n v="5785"/>
    <x v="2890"/>
    <x v="3"/>
    <x v="280"/>
    <d v="2014-10-09T00:00:00"/>
    <s v="Standard Class"/>
    <s v="JK-16090"/>
    <x v="765"/>
    <x v="0"/>
    <s v="United States"/>
    <s v="Springfield"/>
    <x v="21"/>
    <n v="97477"/>
    <x v="1"/>
    <s v="FUR-BO-10001972"/>
    <x v="0"/>
    <x v="0"/>
    <s v="O'Sullivan 4-Shelf Bookcase in Odessa Pine"/>
    <n v="217.76400000000001"/>
    <n v="6"/>
    <n v="0.7"/>
    <n v="-384.71640000000002"/>
  </r>
  <r>
    <n v="5786"/>
    <x v="2890"/>
    <x v="3"/>
    <x v="280"/>
    <d v="2014-10-09T00:00:00"/>
    <s v="Standard Class"/>
    <s v="JK-16090"/>
    <x v="765"/>
    <x v="0"/>
    <s v="United States"/>
    <s v="Springfield"/>
    <x v="21"/>
    <n v="97477"/>
    <x v="1"/>
    <s v="OFF-SU-10004664"/>
    <x v="1"/>
    <x v="14"/>
    <s v="Acme Softgrip Scissors"/>
    <n v="39.072000000000003"/>
    <n v="6"/>
    <n v="0.2"/>
    <n v="4.3955999999999982"/>
  </r>
  <r>
    <n v="5787"/>
    <x v="2890"/>
    <x v="3"/>
    <x v="280"/>
    <d v="2014-10-09T00:00:00"/>
    <s v="Standard Class"/>
    <s v="JK-16090"/>
    <x v="765"/>
    <x v="0"/>
    <s v="United States"/>
    <s v="Springfield"/>
    <x v="21"/>
    <n v="97477"/>
    <x v="1"/>
    <s v="OFF-BI-10003676"/>
    <x v="1"/>
    <x v="8"/>
    <s v="GBC Standard Recycled Report Covers, Clear Plastic Sheets"/>
    <n v="22.638000000000002"/>
    <n v="7"/>
    <n v="0.7"/>
    <n v="-16.601199999999999"/>
  </r>
  <r>
    <n v="5788"/>
    <x v="2890"/>
    <x v="3"/>
    <x v="280"/>
    <d v="2014-10-09T00:00:00"/>
    <s v="Standard Class"/>
    <s v="JK-16090"/>
    <x v="765"/>
    <x v="0"/>
    <s v="United States"/>
    <s v="Springfield"/>
    <x v="21"/>
    <n v="97477"/>
    <x v="1"/>
    <s v="OFF-AR-10003727"/>
    <x v="1"/>
    <x v="6"/>
    <s v="Berol Giant Pencil Sharpener"/>
    <n v="95.143999999999991"/>
    <n v="7"/>
    <n v="0.2"/>
    <n v="10.703699999999987"/>
  </r>
  <r>
    <n v="5789"/>
    <x v="2891"/>
    <x v="3"/>
    <x v="318"/>
    <d v="2014-04-15T00:00:00"/>
    <s v="Second Class"/>
    <s v="MG-18205"/>
    <x v="769"/>
    <x v="1"/>
    <s v="United States"/>
    <s v="Jacksonville"/>
    <x v="2"/>
    <n v="32216"/>
    <x v="0"/>
    <s v="FUR-FU-10003829"/>
    <x v="0"/>
    <x v="5"/>
    <s v="Stackable Trays"/>
    <n v="12.320000000000002"/>
    <n v="5"/>
    <n v="0.2"/>
    <n v="1.8479999999999985"/>
  </r>
  <r>
    <n v="5790"/>
    <x v="2891"/>
    <x v="3"/>
    <x v="318"/>
    <d v="2014-04-15T00:00:00"/>
    <s v="Second Class"/>
    <s v="MG-18205"/>
    <x v="769"/>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x v="310"/>
    <x v="0"/>
    <s v="United States"/>
    <s v="Bakersfield"/>
    <x v="1"/>
    <n v="93309"/>
    <x v="1"/>
    <s v="OFF-FA-10002280"/>
    <x v="1"/>
    <x v="13"/>
    <s v="Advantus Plastic Paper Clips"/>
    <n v="35"/>
    <n v="7"/>
    <n v="0"/>
    <n v="16.8"/>
  </r>
  <r>
    <n v="5792"/>
    <x v="2892"/>
    <x v="3"/>
    <x v="365"/>
    <d v="2014-10-03T00:00:00"/>
    <s v="First Class"/>
    <s v="PG-18820"/>
    <x v="310"/>
    <x v="0"/>
    <s v="United States"/>
    <s v="Bakersfield"/>
    <x v="1"/>
    <n v="93309"/>
    <x v="1"/>
    <s v="FUR-CH-10002961"/>
    <x v="0"/>
    <x v="1"/>
    <s v="Leather Task Chair, Black"/>
    <n v="72.784000000000006"/>
    <n v="1"/>
    <n v="0.2"/>
    <n v="0"/>
  </r>
  <r>
    <n v="5793"/>
    <x v="2892"/>
    <x v="3"/>
    <x v="365"/>
    <d v="2014-10-03T00:00:00"/>
    <s v="First Class"/>
    <s v="PG-18820"/>
    <x v="310"/>
    <x v="0"/>
    <s v="United States"/>
    <s v="Bakersfield"/>
    <x v="1"/>
    <n v="93309"/>
    <x v="1"/>
    <s v="OFF-AP-10002578"/>
    <x v="1"/>
    <x v="9"/>
    <s v="Fellowes Premier Superior Surge Suppressor, 10-Outlet, With Phone and Remote"/>
    <n v="97.84"/>
    <n v="2"/>
    <n v="0"/>
    <n v="25.438400000000001"/>
  </r>
  <r>
    <n v="5794"/>
    <x v="2892"/>
    <x v="3"/>
    <x v="365"/>
    <d v="2014-10-03T00:00:00"/>
    <s v="First Class"/>
    <s v="PG-18820"/>
    <x v="310"/>
    <x v="0"/>
    <s v="United States"/>
    <s v="Bakersfield"/>
    <x v="1"/>
    <n v="93309"/>
    <x v="1"/>
    <s v="FUR-FU-10004848"/>
    <x v="0"/>
    <x v="5"/>
    <s v="Howard Miller 13-3/4&quot; Diameter Brushed Chrome Round Wall Clock"/>
    <n v="51.75"/>
    <n v="1"/>
    <n v="0"/>
    <n v="15.524999999999999"/>
  </r>
  <r>
    <n v="5795"/>
    <x v="2892"/>
    <x v="3"/>
    <x v="365"/>
    <d v="2014-10-03T00:00:00"/>
    <s v="First Class"/>
    <s v="PG-18820"/>
    <x v="310"/>
    <x v="0"/>
    <s v="United States"/>
    <s v="Bakersfield"/>
    <x v="1"/>
    <n v="93309"/>
    <x v="1"/>
    <s v="OFF-BI-10003364"/>
    <x v="1"/>
    <x v="8"/>
    <s v="Binding Machine Supplies"/>
    <n v="46.672000000000004"/>
    <n v="2"/>
    <n v="0.2"/>
    <n v="16.3352"/>
  </r>
  <r>
    <n v="5796"/>
    <x v="2893"/>
    <x v="2"/>
    <x v="411"/>
    <d v="2011-10-03T00:00:00"/>
    <s v="Second Class"/>
    <s v="LD-17005"/>
    <x v="436"/>
    <x v="0"/>
    <s v="United States"/>
    <s v="New York City"/>
    <x v="15"/>
    <n v="10011"/>
    <x v="3"/>
    <s v="OFF-ST-10002615"/>
    <x v="1"/>
    <x v="4"/>
    <s v="Dual Level, Single-Width Filing Carts"/>
    <n v="1395.54"/>
    <n v="9"/>
    <n v="0"/>
    <n v="362.84040000000005"/>
  </r>
  <r>
    <n v="5797"/>
    <x v="2893"/>
    <x v="2"/>
    <x v="411"/>
    <d v="2011-10-03T00:00:00"/>
    <s v="Second Class"/>
    <s v="LD-17005"/>
    <x v="436"/>
    <x v="0"/>
    <s v="United States"/>
    <s v="New York City"/>
    <x v="15"/>
    <n v="10011"/>
    <x v="3"/>
    <s v="FUR-FU-10000521"/>
    <x v="0"/>
    <x v="5"/>
    <s v="Seth Thomas 14&quot; Putty-Colored Wall Clock"/>
    <n v="117.36"/>
    <n v="4"/>
    <n v="0"/>
    <n v="36.381599999999992"/>
  </r>
  <r>
    <n v="5798"/>
    <x v="2893"/>
    <x v="2"/>
    <x v="411"/>
    <d v="2011-10-03T00:00:00"/>
    <s v="Second Class"/>
    <s v="LD-17005"/>
    <x v="436"/>
    <x v="0"/>
    <s v="United States"/>
    <s v="New York City"/>
    <x v="15"/>
    <n v="10011"/>
    <x v="3"/>
    <s v="OFF-LA-10000121"/>
    <x v="1"/>
    <x v="2"/>
    <s v="Avery 48"/>
    <n v="18.899999999999999"/>
    <n v="3"/>
    <n v="0"/>
    <n v="8.6939999999999991"/>
  </r>
  <r>
    <n v="5799"/>
    <x v="2893"/>
    <x v="2"/>
    <x v="411"/>
    <d v="2011-10-03T00:00:00"/>
    <s v="Second Class"/>
    <s v="LD-17005"/>
    <x v="436"/>
    <x v="0"/>
    <s v="United States"/>
    <s v="New York City"/>
    <x v="15"/>
    <n v="10011"/>
    <x v="3"/>
    <s v="OFF-PA-10001289"/>
    <x v="1"/>
    <x v="10"/>
    <s v="White Computer Printout Paper by Universal"/>
    <n v="77.52"/>
    <n v="2"/>
    <n v="0"/>
    <n v="37.9848"/>
  </r>
  <r>
    <n v="5800"/>
    <x v="2894"/>
    <x v="2"/>
    <x v="1071"/>
    <d v="2011-08-25T00:00:00"/>
    <s v="Second Class"/>
    <s v="CR-12730"/>
    <x v="257"/>
    <x v="0"/>
    <s v="United States"/>
    <s v="Chicago"/>
    <x v="10"/>
    <n v="60610"/>
    <x v="2"/>
    <s v="FUR-CH-10004495"/>
    <x v="0"/>
    <x v="1"/>
    <s v="Global Leather and Oak Executive Chair, Black"/>
    <n v="421.37200000000001"/>
    <n v="2"/>
    <n v="0.3"/>
    <n v="-6.0196000000000538"/>
  </r>
  <r>
    <n v="5801"/>
    <x v="2895"/>
    <x v="2"/>
    <x v="384"/>
    <d v="2011-07-14T00:00:00"/>
    <s v="First Class"/>
    <s v="MN-17935"/>
    <x v="438"/>
    <x v="0"/>
    <s v="United States"/>
    <s v="El Paso"/>
    <x v="5"/>
    <n v="79907"/>
    <x v="2"/>
    <s v="TEC-PH-10000895"/>
    <x v="2"/>
    <x v="7"/>
    <s v="Polycom VVX 310 VoIP phone"/>
    <n v="575.96800000000007"/>
    <n v="4"/>
    <n v="0.2"/>
    <n v="43.197600000000023"/>
  </r>
  <r>
    <n v="5802"/>
    <x v="2895"/>
    <x v="2"/>
    <x v="384"/>
    <d v="2011-07-14T00:00:00"/>
    <s v="First Class"/>
    <s v="MN-17935"/>
    <x v="438"/>
    <x v="0"/>
    <s v="United States"/>
    <s v="El Paso"/>
    <x v="5"/>
    <n v="79907"/>
    <x v="2"/>
    <s v="OFF-PA-10000552"/>
    <x v="1"/>
    <x v="10"/>
    <s v="Xerox 200"/>
    <n v="10.368000000000002"/>
    <n v="2"/>
    <n v="0.2"/>
    <n v="3.6288"/>
  </r>
  <r>
    <n v="5803"/>
    <x v="2896"/>
    <x v="1"/>
    <x v="204"/>
    <d v="2012-03-24T00:00:00"/>
    <s v="First Class"/>
    <s v="RD-19900"/>
    <x v="76"/>
    <x v="0"/>
    <s v="United States"/>
    <s v="Thousand Oaks"/>
    <x v="1"/>
    <n v="91360"/>
    <x v="1"/>
    <s v="TEC-PH-10000376"/>
    <x v="2"/>
    <x v="7"/>
    <s v="Square Credit Card Reader"/>
    <n v="15.984000000000002"/>
    <n v="2"/>
    <n v="0.2"/>
    <n v="1.1988000000000003"/>
  </r>
  <r>
    <n v="5804"/>
    <x v="2897"/>
    <x v="3"/>
    <x v="605"/>
    <d v="2014-05-20T00:00:00"/>
    <s v="Standard Class"/>
    <s v="JP-16135"/>
    <x v="655"/>
    <x v="2"/>
    <s v="United States"/>
    <s v="Springfield"/>
    <x v="24"/>
    <n v="45503"/>
    <x v="3"/>
    <s v="OFF-AR-10003504"/>
    <x v="1"/>
    <x v="6"/>
    <s v="Newell 347"/>
    <n v="10.272000000000002"/>
    <n v="3"/>
    <n v="0.2"/>
    <n v="1.1555999999999984"/>
  </r>
  <r>
    <n v="5805"/>
    <x v="2898"/>
    <x v="3"/>
    <x v="38"/>
    <d v="2014-11-20T00:00:00"/>
    <s v="Standard Class"/>
    <s v="KE-16420"/>
    <x v="722"/>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x v="722"/>
    <x v="1"/>
    <s v="United States"/>
    <s v="Dallas"/>
    <x v="5"/>
    <n v="75220"/>
    <x v="2"/>
    <s v="FUR-BO-10003441"/>
    <x v="0"/>
    <x v="0"/>
    <s v="Bush Westfield Collection Bookcases, Fully Assembled"/>
    <n v="205.99919999999997"/>
    <n v="3"/>
    <n v="0.32"/>
    <n v="-27.264600000000016"/>
  </r>
  <r>
    <n v="5807"/>
    <x v="2899"/>
    <x v="0"/>
    <x v="913"/>
    <d v="2013-09-08T00:00:00"/>
    <s v="Second Class"/>
    <s v="DL-13315"/>
    <x v="111"/>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x v="111"/>
    <x v="0"/>
    <s v="United States"/>
    <s v="Knoxville"/>
    <x v="18"/>
    <n v="37918"/>
    <x v="0"/>
    <s v="OFF-AP-10001205"/>
    <x v="1"/>
    <x v="9"/>
    <s v="Belkin 5 Outlet SurgeMaster Power Centers"/>
    <n v="87.168000000000006"/>
    <n v="2"/>
    <n v="0.2"/>
    <n v="8.7168000000000063"/>
  </r>
  <r>
    <n v="5809"/>
    <x v="2899"/>
    <x v="0"/>
    <x v="913"/>
    <d v="2013-09-08T00:00:00"/>
    <s v="Second Class"/>
    <s v="DL-13315"/>
    <x v="111"/>
    <x v="0"/>
    <s v="United States"/>
    <s v="Knoxville"/>
    <x v="18"/>
    <n v="37918"/>
    <x v="0"/>
    <s v="OFF-AR-10002987"/>
    <x v="1"/>
    <x v="6"/>
    <s v="Prismacolor Color Pencil Set"/>
    <n v="31.744"/>
    <n v="2"/>
    <n v="0.2"/>
    <n v="8.3328000000000024"/>
  </r>
  <r>
    <n v="5810"/>
    <x v="2900"/>
    <x v="0"/>
    <x v="1072"/>
    <d v="2013-02-11T00:00:00"/>
    <s v="Standard Class"/>
    <s v="KB-16240"/>
    <x v="208"/>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x v="251"/>
    <x v="1"/>
    <s v="United States"/>
    <s v="San Diego"/>
    <x v="1"/>
    <n v="92037"/>
    <x v="1"/>
    <s v="OFF-PA-10003127"/>
    <x v="1"/>
    <x v="10"/>
    <s v="Staples"/>
    <n v="105.52"/>
    <n v="4"/>
    <n v="0"/>
    <n v="48.539199999999994"/>
  </r>
  <r>
    <n v="5812"/>
    <x v="2901"/>
    <x v="1"/>
    <x v="204"/>
    <d v="2012-03-26T00:00:00"/>
    <s v="Standard Class"/>
    <s v="JD-16150"/>
    <x v="251"/>
    <x v="1"/>
    <s v="United States"/>
    <s v="San Diego"/>
    <x v="1"/>
    <n v="92037"/>
    <x v="1"/>
    <s v="FUR-FU-10000747"/>
    <x v="0"/>
    <x v="5"/>
    <s v="Tenex B1-RE Series Chair Mats for Low Pile Carpets"/>
    <n v="91.96"/>
    <n v="2"/>
    <n v="0"/>
    <n v="15.633199999999988"/>
  </r>
  <r>
    <n v="5813"/>
    <x v="2901"/>
    <x v="1"/>
    <x v="204"/>
    <d v="2012-03-26T00:00:00"/>
    <s v="Standard Class"/>
    <s v="JD-16150"/>
    <x v="251"/>
    <x v="1"/>
    <s v="United States"/>
    <s v="San Diego"/>
    <x v="1"/>
    <n v="92037"/>
    <x v="1"/>
    <s v="TEC-PH-10001795"/>
    <x v="2"/>
    <x v="7"/>
    <s v="ClearOne CHATAttach 160 - speaker phone"/>
    <n v="1487.9760000000001"/>
    <n v="3"/>
    <n v="0.2"/>
    <n v="185.99699999999984"/>
  </r>
  <r>
    <n v="5814"/>
    <x v="2902"/>
    <x v="1"/>
    <x v="740"/>
    <d v="2012-07-03T00:00:00"/>
    <s v="First Class"/>
    <s v="SR-20740"/>
    <x v="256"/>
    <x v="2"/>
    <s v="United States"/>
    <s v="New York City"/>
    <x v="15"/>
    <n v="10024"/>
    <x v="3"/>
    <s v="OFF-PA-10003797"/>
    <x v="1"/>
    <x v="10"/>
    <s v="Xerox 209"/>
    <n v="19.440000000000001"/>
    <n v="3"/>
    <n v="0"/>
    <n v="9.3312000000000008"/>
  </r>
  <r>
    <n v="5815"/>
    <x v="2903"/>
    <x v="1"/>
    <x v="925"/>
    <d v="2012-06-17T00:00:00"/>
    <s v="First Class"/>
    <s v="AC-10450"/>
    <x v="549"/>
    <x v="0"/>
    <s v="United States"/>
    <s v="Tampa"/>
    <x v="2"/>
    <n v="33614"/>
    <x v="0"/>
    <s v="TEC-AC-10002718"/>
    <x v="2"/>
    <x v="11"/>
    <s v="Belkin Standard 104 key USB Keyboard"/>
    <n v="11.672000000000001"/>
    <n v="1"/>
    <n v="0.2"/>
    <n v="-0.7295000000000007"/>
  </r>
  <r>
    <n v="5816"/>
    <x v="2904"/>
    <x v="2"/>
    <x v="35"/>
    <d v="2011-11-26T00:00:00"/>
    <s v="Same Day"/>
    <s v="LS-17245"/>
    <x v="201"/>
    <x v="0"/>
    <s v="United States"/>
    <s v="Utica"/>
    <x v="15"/>
    <n v="13501"/>
    <x v="3"/>
    <s v="TEC-PH-10002170"/>
    <x v="2"/>
    <x v="7"/>
    <s v="ClearSounds CSC500 Amplified Spirit Phone Corded phone"/>
    <n v="279.95999999999998"/>
    <n v="4"/>
    <n v="0"/>
    <n v="78.388800000000003"/>
  </r>
  <r>
    <n v="5817"/>
    <x v="2904"/>
    <x v="2"/>
    <x v="35"/>
    <d v="2011-11-26T00:00:00"/>
    <s v="Same Day"/>
    <s v="LS-17245"/>
    <x v="201"/>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x v="201"/>
    <x v="0"/>
    <s v="United States"/>
    <s v="Utica"/>
    <x v="15"/>
    <n v="13501"/>
    <x v="3"/>
    <s v="OFF-BI-10001031"/>
    <x v="1"/>
    <x v="8"/>
    <s v="Pressboard Data Binders by Wilson Jones"/>
    <n v="17.088000000000001"/>
    <n v="4"/>
    <n v="0.2"/>
    <n v="5.767199999999999"/>
  </r>
  <r>
    <n v="5819"/>
    <x v="2904"/>
    <x v="2"/>
    <x v="35"/>
    <d v="2011-11-26T00:00:00"/>
    <s v="Same Day"/>
    <s v="LS-17245"/>
    <x v="201"/>
    <x v="0"/>
    <s v="United States"/>
    <s v="Utica"/>
    <x v="15"/>
    <n v="13501"/>
    <x v="3"/>
    <s v="OFF-LA-10001158"/>
    <x v="1"/>
    <x v="2"/>
    <s v="Avery Address/Shipping Labels for Typewriters, 4&quot; x 2&quot;"/>
    <n v="93.149999999999991"/>
    <n v="9"/>
    <n v="0"/>
    <n v="44.712000000000003"/>
  </r>
  <r>
    <n v="5820"/>
    <x v="2904"/>
    <x v="2"/>
    <x v="35"/>
    <d v="2011-11-26T00:00:00"/>
    <s v="Same Day"/>
    <s v="LS-17245"/>
    <x v="201"/>
    <x v="0"/>
    <s v="United States"/>
    <s v="Utica"/>
    <x v="15"/>
    <n v="13501"/>
    <x v="3"/>
    <s v="OFF-LA-10001613"/>
    <x v="1"/>
    <x v="2"/>
    <s v="Avery File Folder Labels"/>
    <n v="11.52"/>
    <n v="4"/>
    <n v="0"/>
    <n v="5.6448"/>
  </r>
  <r>
    <n v="5821"/>
    <x v="2905"/>
    <x v="3"/>
    <x v="605"/>
    <d v="2014-05-19T00:00:00"/>
    <s v="Standard Class"/>
    <s v="CS-12175"/>
    <x v="728"/>
    <x v="1"/>
    <s v="United States"/>
    <s v="San Francisco"/>
    <x v="1"/>
    <n v="94122"/>
    <x v="1"/>
    <s v="OFF-SU-10000157"/>
    <x v="1"/>
    <x v="14"/>
    <s v="Compact Automatic Electric Letter Opener"/>
    <n v="238.62"/>
    <n v="2"/>
    <n v="0"/>
    <n v="4.7724000000000046"/>
  </r>
  <r>
    <n v="5822"/>
    <x v="2905"/>
    <x v="3"/>
    <x v="605"/>
    <d v="2014-05-19T00:00:00"/>
    <s v="Standard Class"/>
    <s v="CS-12175"/>
    <x v="728"/>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x v="728"/>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x v="728"/>
    <x v="1"/>
    <s v="United States"/>
    <s v="San Francisco"/>
    <x v="1"/>
    <n v="94122"/>
    <x v="1"/>
    <s v="OFF-BI-10001900"/>
    <x v="1"/>
    <x v="8"/>
    <s v="DXL Angle-View Binders with Locking Rings, Black"/>
    <n v="19.168000000000003"/>
    <n v="4"/>
    <n v="0.2"/>
    <n v="6.4691999999999998"/>
  </r>
  <r>
    <n v="5825"/>
    <x v="2906"/>
    <x v="2"/>
    <x v="1073"/>
    <d v="2011-05-02T00:00:00"/>
    <s v="Same Day"/>
    <s v="AR-10510"/>
    <x v="239"/>
    <x v="0"/>
    <s v="United States"/>
    <s v="Columbus"/>
    <x v="24"/>
    <n v="43229"/>
    <x v="3"/>
    <s v="OFF-AP-10003971"/>
    <x v="1"/>
    <x v="9"/>
    <s v="Belkin 6 Outlet Metallic Surge Strip"/>
    <n v="26.136000000000003"/>
    <n v="3"/>
    <n v="0.2"/>
    <n v="1.9602000000000004"/>
  </r>
  <r>
    <n v="5826"/>
    <x v="2907"/>
    <x v="3"/>
    <x v="213"/>
    <d v="2014-09-07T00:00:00"/>
    <s v="Second Class"/>
    <s v="KB-16405"/>
    <x v="683"/>
    <x v="2"/>
    <s v="United States"/>
    <s v="New York City"/>
    <x v="15"/>
    <n v="10035"/>
    <x v="3"/>
    <s v="OFF-PA-10000418"/>
    <x v="1"/>
    <x v="10"/>
    <s v="Xerox 189"/>
    <n v="419.4"/>
    <n v="4"/>
    <n v="0"/>
    <n v="201.31199999999998"/>
  </r>
  <r>
    <n v="5827"/>
    <x v="2907"/>
    <x v="3"/>
    <x v="213"/>
    <d v="2014-09-07T00:00:00"/>
    <s v="Second Class"/>
    <s v="KB-16405"/>
    <x v="683"/>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x v="683"/>
    <x v="2"/>
    <s v="United States"/>
    <s v="New York City"/>
    <x v="15"/>
    <n v="10035"/>
    <x v="3"/>
    <s v="FUR-CH-10004860"/>
    <x v="0"/>
    <x v="1"/>
    <s v="Global Low Back Tilter Chair"/>
    <n v="181.76400000000001"/>
    <n v="2"/>
    <n v="0.1"/>
    <n v="-8.0784000000000198"/>
  </r>
  <r>
    <n v="5829"/>
    <x v="2907"/>
    <x v="3"/>
    <x v="213"/>
    <d v="2014-09-07T00:00:00"/>
    <s v="Second Class"/>
    <s v="KB-16405"/>
    <x v="683"/>
    <x v="2"/>
    <s v="United States"/>
    <s v="New York City"/>
    <x v="15"/>
    <n v="10035"/>
    <x v="3"/>
    <s v="OFF-AR-10003251"/>
    <x v="1"/>
    <x v="6"/>
    <s v="Prang Drawing Pencil Set"/>
    <n v="5.56"/>
    <n v="2"/>
    <n v="0"/>
    <n v="2.2239999999999998"/>
  </r>
  <r>
    <n v="5830"/>
    <x v="2908"/>
    <x v="0"/>
    <x v="275"/>
    <d v="2013-12-08T00:00:00"/>
    <s v="Standard Class"/>
    <s v="MM-17920"/>
    <x v="462"/>
    <x v="0"/>
    <s v="United States"/>
    <s v="Richmond"/>
    <x v="14"/>
    <n v="47374"/>
    <x v="2"/>
    <s v="FUR-TA-10004575"/>
    <x v="0"/>
    <x v="3"/>
    <s v="Hon 5100 Series Wood Tables"/>
    <n v="581.96"/>
    <n v="2"/>
    <n v="0"/>
    <n v="104.75279999999998"/>
  </r>
  <r>
    <n v="5831"/>
    <x v="2908"/>
    <x v="0"/>
    <x v="275"/>
    <d v="2013-12-08T00:00:00"/>
    <s v="Standard Class"/>
    <s v="MM-17920"/>
    <x v="462"/>
    <x v="0"/>
    <s v="United States"/>
    <s v="Richmond"/>
    <x v="14"/>
    <n v="47374"/>
    <x v="2"/>
    <s v="FUR-CH-10004754"/>
    <x v="0"/>
    <x v="1"/>
    <s v="Global Stack Chair with Arms, Black"/>
    <n v="29.98"/>
    <n v="1"/>
    <n v="0"/>
    <n v="8.0945999999999998"/>
  </r>
  <r>
    <n v="5832"/>
    <x v="2909"/>
    <x v="1"/>
    <x v="1074"/>
    <d v="2012-07-22T00:00:00"/>
    <s v="Standard Class"/>
    <s v="RF-19735"/>
    <x v="288"/>
    <x v="0"/>
    <s v="United States"/>
    <s v="San Diego"/>
    <x v="1"/>
    <n v="92105"/>
    <x v="1"/>
    <s v="TEC-AC-10003095"/>
    <x v="2"/>
    <x v="11"/>
    <s v="Logitech G35 7.1-Channel Surround Sound Headset"/>
    <n v="519.96"/>
    <n v="4"/>
    <n v="0"/>
    <n v="176.78640000000001"/>
  </r>
  <r>
    <n v="5833"/>
    <x v="2910"/>
    <x v="0"/>
    <x v="658"/>
    <d v="2013-07-27T00:00:00"/>
    <s v="Standard Class"/>
    <s v="BP-11290"/>
    <x v="443"/>
    <x v="0"/>
    <s v="United States"/>
    <s v="Concord"/>
    <x v="3"/>
    <n v="28027"/>
    <x v="0"/>
    <s v="OFF-LA-10000262"/>
    <x v="1"/>
    <x v="2"/>
    <s v="Avery 494"/>
    <n v="6.2640000000000002"/>
    <n v="3"/>
    <n v="0.2"/>
    <n v="2.0358000000000001"/>
  </r>
  <r>
    <n v="5834"/>
    <x v="2910"/>
    <x v="0"/>
    <x v="658"/>
    <d v="2013-07-27T00:00:00"/>
    <s v="Standard Class"/>
    <s v="BP-11290"/>
    <x v="443"/>
    <x v="0"/>
    <s v="United States"/>
    <s v="Concord"/>
    <x v="3"/>
    <n v="28027"/>
    <x v="0"/>
    <s v="FUR-CH-10002961"/>
    <x v="0"/>
    <x v="1"/>
    <s v="Leather Task Chair, Black"/>
    <n v="363.92"/>
    <n v="5"/>
    <n v="0.2"/>
    <n v="0"/>
  </r>
  <r>
    <n v="5835"/>
    <x v="2911"/>
    <x v="1"/>
    <x v="988"/>
    <d v="2012-06-16T00:00:00"/>
    <s v="Standard Class"/>
    <s v="MJ-17740"/>
    <x v="77"/>
    <x v="0"/>
    <s v="United States"/>
    <s v="Miami"/>
    <x v="2"/>
    <n v="33178"/>
    <x v="0"/>
    <s v="OFF-BI-10003876"/>
    <x v="1"/>
    <x v="8"/>
    <s v="Green Canvas Binder for 8-1/2&quot; x 14&quot; Sheets"/>
    <n v="64.2"/>
    <n v="5"/>
    <n v="0.7"/>
    <n v="-42.799999999999983"/>
  </r>
  <r>
    <n v="5836"/>
    <x v="2911"/>
    <x v="1"/>
    <x v="988"/>
    <d v="2012-06-16T00:00:00"/>
    <s v="Standard Class"/>
    <s v="MJ-17740"/>
    <x v="77"/>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x v="77"/>
    <x v="0"/>
    <s v="United States"/>
    <s v="Miami"/>
    <x v="2"/>
    <n v="33178"/>
    <x v="0"/>
    <s v="TEC-AC-10004396"/>
    <x v="2"/>
    <x v="11"/>
    <s v="Logitech Keyboard K120"/>
    <n v="72.599999999999994"/>
    <n v="5"/>
    <n v="0.2"/>
    <n v="-8.1674999999999933"/>
  </r>
  <r>
    <n v="5838"/>
    <x v="2912"/>
    <x v="3"/>
    <x v="344"/>
    <d v="2014-12-04T00:00:00"/>
    <s v="Standard Class"/>
    <s v="DO-13645"/>
    <x v="770"/>
    <x v="0"/>
    <s v="United States"/>
    <s v="Los Angeles"/>
    <x v="1"/>
    <n v="90036"/>
    <x v="1"/>
    <s v="TEC-PH-10004100"/>
    <x v="2"/>
    <x v="7"/>
    <s v="Griffin GC17055 Auxiliary Audio Cable"/>
    <n v="57.567999999999998"/>
    <n v="4"/>
    <n v="0.2"/>
    <n v="5.7568000000000019"/>
  </r>
  <r>
    <n v="5839"/>
    <x v="2913"/>
    <x v="1"/>
    <x v="1075"/>
    <d v="2012-04-03T00:00:00"/>
    <s v="Standard Class"/>
    <s v="MV-17485"/>
    <x v="597"/>
    <x v="0"/>
    <s v="United States"/>
    <s v="Seattle"/>
    <x v="4"/>
    <n v="98115"/>
    <x v="1"/>
    <s v="OFF-ST-10000636"/>
    <x v="1"/>
    <x v="4"/>
    <s v="Rogers Profile Extra Capacity Storage Tub"/>
    <n v="83.699999999999989"/>
    <n v="5"/>
    <n v="0"/>
    <n v="3.3479999999999954"/>
  </r>
  <r>
    <n v="5840"/>
    <x v="2914"/>
    <x v="1"/>
    <x v="357"/>
    <d v="2012-09-26T00:00:00"/>
    <s v="Second Class"/>
    <s v="MG-17875"/>
    <x v="675"/>
    <x v="2"/>
    <s v="United States"/>
    <s v="Arlington"/>
    <x v="17"/>
    <n v="22204"/>
    <x v="0"/>
    <s v="OFF-PA-10001972"/>
    <x v="1"/>
    <x v="10"/>
    <s v="Xerox 214"/>
    <n v="32.400000000000006"/>
    <n v="5"/>
    <n v="0"/>
    <n v="15.552000000000001"/>
  </r>
  <r>
    <n v="5841"/>
    <x v="2914"/>
    <x v="1"/>
    <x v="357"/>
    <d v="2012-09-26T00:00:00"/>
    <s v="Second Class"/>
    <s v="MG-17875"/>
    <x v="675"/>
    <x v="2"/>
    <s v="United States"/>
    <s v="Arlington"/>
    <x v="17"/>
    <n v="22204"/>
    <x v="0"/>
    <s v="FUR-FU-10002554"/>
    <x v="0"/>
    <x v="5"/>
    <s v="Westinghouse Floor Lamp with Metal Mesh Shade, Black"/>
    <n v="47.98"/>
    <n v="2"/>
    <n v="0"/>
    <n v="11.035399999999996"/>
  </r>
  <r>
    <n v="5842"/>
    <x v="2915"/>
    <x v="1"/>
    <x v="972"/>
    <d v="2012-11-21T00:00:00"/>
    <s v="Standard Class"/>
    <s v="BS-11665"/>
    <x v="574"/>
    <x v="0"/>
    <s v="United States"/>
    <s v="San Diego"/>
    <x v="1"/>
    <n v="92105"/>
    <x v="1"/>
    <s v="TEC-PH-10003174"/>
    <x v="2"/>
    <x v="7"/>
    <s v="RCA ViSYS 25825 Wireless digital phone"/>
    <n v="415.96800000000007"/>
    <n v="4"/>
    <n v="0.2"/>
    <n v="51.995999999999981"/>
  </r>
  <r>
    <n v="5843"/>
    <x v="2915"/>
    <x v="1"/>
    <x v="972"/>
    <d v="2012-11-21T00:00:00"/>
    <s v="Standard Class"/>
    <s v="BS-11665"/>
    <x v="574"/>
    <x v="0"/>
    <s v="United States"/>
    <s v="San Diego"/>
    <x v="1"/>
    <n v="92105"/>
    <x v="1"/>
    <s v="OFF-ST-10001418"/>
    <x v="1"/>
    <x v="4"/>
    <s v="Carina Media Storage Towers in Natural &amp; Black"/>
    <n v="304.89999999999998"/>
    <n v="5"/>
    <n v="0"/>
    <n v="6.097999999999999"/>
  </r>
  <r>
    <n v="5844"/>
    <x v="2915"/>
    <x v="1"/>
    <x v="972"/>
    <d v="2012-11-21T00:00:00"/>
    <s v="Standard Class"/>
    <s v="BS-11665"/>
    <x v="574"/>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x v="574"/>
    <x v="0"/>
    <s v="United States"/>
    <s v="San Diego"/>
    <x v="1"/>
    <n v="92105"/>
    <x v="1"/>
    <s v="OFF-ST-10000129"/>
    <x v="1"/>
    <x v="4"/>
    <s v="Fellowes Recycled Storage Drawers"/>
    <n v="777.21"/>
    <n v="7"/>
    <n v="0"/>
    <n v="54.404699999999963"/>
  </r>
  <r>
    <n v="5846"/>
    <x v="2915"/>
    <x v="1"/>
    <x v="972"/>
    <d v="2012-11-21T00:00:00"/>
    <s v="Standard Class"/>
    <s v="BS-11665"/>
    <x v="574"/>
    <x v="0"/>
    <s v="United States"/>
    <s v="San Diego"/>
    <x v="1"/>
    <n v="92105"/>
    <x v="1"/>
    <s v="OFF-PA-10001639"/>
    <x v="1"/>
    <x v="10"/>
    <s v="Xerox 203"/>
    <n v="32.400000000000006"/>
    <n v="5"/>
    <n v="0"/>
    <n v="15.552000000000001"/>
  </r>
  <r>
    <n v="5847"/>
    <x v="2915"/>
    <x v="1"/>
    <x v="972"/>
    <d v="2012-11-21T00:00:00"/>
    <s v="Standard Class"/>
    <s v="BS-11665"/>
    <x v="574"/>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x v="574"/>
    <x v="0"/>
    <s v="United States"/>
    <s v="San Diego"/>
    <x v="1"/>
    <n v="92105"/>
    <x v="1"/>
    <s v="FUR-FU-10001591"/>
    <x v="0"/>
    <x v="5"/>
    <s v="Advantus Panel Wall Certificate Holder - 8.5x11"/>
    <n v="36.599999999999994"/>
    <n v="3"/>
    <n v="0"/>
    <n v="15.372000000000002"/>
  </r>
  <r>
    <n v="5849"/>
    <x v="2916"/>
    <x v="1"/>
    <x v="113"/>
    <d v="2012-11-14T00:00:00"/>
    <s v="Standard Class"/>
    <s v="PO-19180"/>
    <x v="178"/>
    <x v="2"/>
    <s v="United States"/>
    <s v="Roseville"/>
    <x v="11"/>
    <n v="55113"/>
    <x v="2"/>
    <s v="OFF-AP-10003849"/>
    <x v="1"/>
    <x v="9"/>
    <s v="Hoover Shoulder Vac Commercial Portable Vacuum"/>
    <n v="715.64"/>
    <n v="2"/>
    <n v="0"/>
    <n v="178.90999999999997"/>
  </r>
  <r>
    <n v="5850"/>
    <x v="2916"/>
    <x v="1"/>
    <x v="113"/>
    <d v="2012-11-14T00:00:00"/>
    <s v="Standard Class"/>
    <s v="PO-19180"/>
    <x v="178"/>
    <x v="2"/>
    <s v="United States"/>
    <s v="Roseville"/>
    <x v="11"/>
    <n v="55113"/>
    <x v="2"/>
    <s v="OFF-ST-10000078"/>
    <x v="1"/>
    <x v="4"/>
    <s v="Tennsco 6- and 18-Compartment Lockers"/>
    <n v="795.51"/>
    <n v="3"/>
    <n v="0"/>
    <n v="143.19179999999994"/>
  </r>
  <r>
    <n v="5851"/>
    <x v="2916"/>
    <x v="1"/>
    <x v="113"/>
    <d v="2012-11-14T00:00:00"/>
    <s v="Standard Class"/>
    <s v="PO-19180"/>
    <x v="178"/>
    <x v="2"/>
    <s v="United States"/>
    <s v="Roseville"/>
    <x v="11"/>
    <n v="55113"/>
    <x v="2"/>
    <s v="TEC-CO-10001571"/>
    <x v="2"/>
    <x v="16"/>
    <s v="Sharp 1540cs Digital Laser Copier"/>
    <n v="549.99"/>
    <n v="1"/>
    <n v="0"/>
    <n v="274.995"/>
  </r>
  <r>
    <n v="5852"/>
    <x v="2916"/>
    <x v="1"/>
    <x v="113"/>
    <d v="2012-11-14T00:00:00"/>
    <s v="Standard Class"/>
    <s v="PO-19180"/>
    <x v="178"/>
    <x v="2"/>
    <s v="United States"/>
    <s v="Roseville"/>
    <x v="11"/>
    <n v="55113"/>
    <x v="2"/>
    <s v="OFF-BI-10001658"/>
    <x v="1"/>
    <x v="8"/>
    <s v="GBC Standard Therm-A-Bind Covers"/>
    <n v="74.760000000000005"/>
    <n v="3"/>
    <n v="0"/>
    <n v="34.389600000000002"/>
  </r>
  <r>
    <n v="5853"/>
    <x v="2916"/>
    <x v="1"/>
    <x v="113"/>
    <d v="2012-11-14T00:00:00"/>
    <s v="Standard Class"/>
    <s v="PO-19180"/>
    <x v="178"/>
    <x v="2"/>
    <s v="United States"/>
    <s v="Roseville"/>
    <x v="11"/>
    <n v="55113"/>
    <x v="2"/>
    <s v="FUR-FU-10004351"/>
    <x v="0"/>
    <x v="5"/>
    <s v="Staples"/>
    <n v="29.22"/>
    <n v="3"/>
    <n v="0"/>
    <n v="12.856800000000002"/>
  </r>
  <r>
    <n v="5854"/>
    <x v="2917"/>
    <x v="2"/>
    <x v="1076"/>
    <d v="2011-09-14T00:00:00"/>
    <s v="Standard Class"/>
    <s v="DA-13450"/>
    <x v="526"/>
    <x v="2"/>
    <s v="United States"/>
    <s v="Virginia Beach"/>
    <x v="17"/>
    <n v="23464"/>
    <x v="0"/>
    <s v="OFF-BI-10003314"/>
    <x v="1"/>
    <x v="8"/>
    <s v="Tuff Stuff Recycled Round Ring Binders"/>
    <n v="9.64"/>
    <n v="2"/>
    <n v="0"/>
    <n v="4.7236000000000002"/>
  </r>
  <r>
    <n v="5855"/>
    <x v="2918"/>
    <x v="1"/>
    <x v="1077"/>
    <d v="2012-08-11T00:00:00"/>
    <s v="Standard Class"/>
    <s v="AH-10690"/>
    <x v="706"/>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x v="706"/>
    <x v="1"/>
    <s v="United States"/>
    <s v="Dallas"/>
    <x v="5"/>
    <n v="75220"/>
    <x v="2"/>
    <s v="OFF-SU-10003567"/>
    <x v="1"/>
    <x v="14"/>
    <s v="Stiletto Hand Letter Openers"/>
    <n v="23.04"/>
    <n v="3"/>
    <n v="0.2"/>
    <n v="-4.895999999999999"/>
  </r>
  <r>
    <n v="5857"/>
    <x v="2918"/>
    <x v="1"/>
    <x v="1077"/>
    <d v="2012-08-11T00:00:00"/>
    <s v="Standard Class"/>
    <s v="AH-10690"/>
    <x v="706"/>
    <x v="1"/>
    <s v="United States"/>
    <s v="Dallas"/>
    <x v="5"/>
    <n v="75220"/>
    <x v="2"/>
    <s v="OFF-BI-10002982"/>
    <x v="1"/>
    <x v="8"/>
    <s v="Avery Self-Adhesive Photo Pockets for Polaroid Photos"/>
    <n v="1.3619999999999997"/>
    <n v="1"/>
    <n v="0.8"/>
    <n v="-2.1792000000000007"/>
  </r>
  <r>
    <n v="5858"/>
    <x v="2918"/>
    <x v="1"/>
    <x v="1077"/>
    <d v="2012-08-11T00:00:00"/>
    <s v="Standard Class"/>
    <s v="AH-10690"/>
    <x v="706"/>
    <x v="1"/>
    <s v="United States"/>
    <s v="Dallas"/>
    <x v="5"/>
    <n v="75220"/>
    <x v="2"/>
    <s v="FUR-FU-10002364"/>
    <x v="0"/>
    <x v="5"/>
    <s v="Eldon Expressions Wood Desk Accessories, Oak"/>
    <n v="14.76"/>
    <n v="5"/>
    <n v="0.6"/>
    <n v="-11.439000000000004"/>
  </r>
  <r>
    <n v="5859"/>
    <x v="2919"/>
    <x v="3"/>
    <x v="213"/>
    <d v="2014-09-08T00:00:00"/>
    <s v="Second Class"/>
    <s v="JK-15730"/>
    <x v="300"/>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x v="652"/>
    <x v="0"/>
    <s v="United States"/>
    <s v="Conway"/>
    <x v="36"/>
    <n v="72032"/>
    <x v="0"/>
    <s v="FUR-TA-10002530"/>
    <x v="0"/>
    <x v="3"/>
    <s v="Iceberg OfficeWorks 42&quot; Round Tables"/>
    <n v="301.95999999999998"/>
    <n v="2"/>
    <n v="0"/>
    <n v="45.293999999999983"/>
  </r>
  <r>
    <n v="5861"/>
    <x v="2921"/>
    <x v="1"/>
    <x v="1078"/>
    <d v="2012-05-04T00:00:00"/>
    <s v="Second Class"/>
    <s v="JK-15640"/>
    <x v="82"/>
    <x v="2"/>
    <s v="United States"/>
    <s v="Philadelphia"/>
    <x v="9"/>
    <n v="19120"/>
    <x v="3"/>
    <s v="OFF-PA-10001526"/>
    <x v="1"/>
    <x v="10"/>
    <s v="Xerox 1949"/>
    <n v="7.9680000000000009"/>
    <n v="2"/>
    <n v="0.2"/>
    <n v="2.8884000000000007"/>
  </r>
  <r>
    <n v="5862"/>
    <x v="2922"/>
    <x v="0"/>
    <x v="766"/>
    <d v="2013-05-05T00:00:00"/>
    <s v="Second Class"/>
    <s v="CM-12235"/>
    <x v="632"/>
    <x v="0"/>
    <s v="United States"/>
    <s v="Little Rock"/>
    <x v="36"/>
    <n v="72209"/>
    <x v="0"/>
    <s v="OFF-PA-10001497"/>
    <x v="1"/>
    <x v="10"/>
    <s v="Xerox 1914"/>
    <n v="109.92"/>
    <n v="2"/>
    <n v="0"/>
    <n v="53.860799999999998"/>
  </r>
  <r>
    <n v="5863"/>
    <x v="2922"/>
    <x v="0"/>
    <x v="766"/>
    <d v="2013-05-05T00:00:00"/>
    <s v="Second Class"/>
    <s v="CM-12235"/>
    <x v="632"/>
    <x v="0"/>
    <s v="United States"/>
    <s v="Little Rock"/>
    <x v="36"/>
    <n v="72209"/>
    <x v="0"/>
    <s v="OFF-PA-10003936"/>
    <x v="1"/>
    <x v="10"/>
    <s v="Xerox 1994"/>
    <n v="19.440000000000001"/>
    <n v="3"/>
    <n v="0"/>
    <n v="9.3312000000000008"/>
  </r>
  <r>
    <n v="5864"/>
    <x v="2922"/>
    <x v="0"/>
    <x v="766"/>
    <d v="2013-05-05T00:00:00"/>
    <s v="Second Class"/>
    <s v="CM-12235"/>
    <x v="632"/>
    <x v="0"/>
    <s v="United States"/>
    <s v="Little Rock"/>
    <x v="36"/>
    <n v="72209"/>
    <x v="0"/>
    <s v="OFF-AR-10000716"/>
    <x v="1"/>
    <x v="6"/>
    <s v="DIXON Ticonderoga Erasable Checking Pencils"/>
    <n v="11.16"/>
    <n v="2"/>
    <n v="0"/>
    <n v="4.3524000000000003"/>
  </r>
  <r>
    <n v="5865"/>
    <x v="2923"/>
    <x v="2"/>
    <x v="79"/>
    <d v="2011-08-07T00:00:00"/>
    <s v="Second Class"/>
    <s v="RS-19420"/>
    <x v="602"/>
    <x v="1"/>
    <s v="United States"/>
    <s v="Meriden"/>
    <x v="29"/>
    <n v="6450"/>
    <x v="3"/>
    <s v="OFF-AP-10002765"/>
    <x v="1"/>
    <x v="9"/>
    <s v="Fellowes Advanced Computer Series Surge Protectors"/>
    <n v="79.47"/>
    <n v="3"/>
    <n v="0"/>
    <n v="22.251600000000003"/>
  </r>
  <r>
    <n v="5866"/>
    <x v="2923"/>
    <x v="2"/>
    <x v="79"/>
    <d v="2011-08-07T00:00:00"/>
    <s v="Second Class"/>
    <s v="RS-19420"/>
    <x v="602"/>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x v="602"/>
    <x v="1"/>
    <s v="United States"/>
    <s v="Meriden"/>
    <x v="29"/>
    <n v="6450"/>
    <x v="3"/>
    <s v="FUR-CH-10002335"/>
    <x v="0"/>
    <x v="1"/>
    <s v="Hon GuestStacker Chair"/>
    <n v="1133.3499999999999"/>
    <n v="5"/>
    <n v="0"/>
    <n v="294.67100000000005"/>
  </r>
  <r>
    <n v="5868"/>
    <x v="2924"/>
    <x v="0"/>
    <x v="810"/>
    <d v="2013-01-08T00:00:00"/>
    <s v="Standard Class"/>
    <s v="BP-11185"/>
    <x v="130"/>
    <x v="1"/>
    <s v="United States"/>
    <s v="Philadelphia"/>
    <x v="9"/>
    <n v="19143"/>
    <x v="3"/>
    <s v="OFF-AR-10004078"/>
    <x v="1"/>
    <x v="6"/>
    <s v="Newell 312"/>
    <n v="4.6719999999999997"/>
    <n v="1"/>
    <n v="0.2"/>
    <n v="0.58399999999999985"/>
  </r>
  <r>
    <n v="5869"/>
    <x v="2924"/>
    <x v="0"/>
    <x v="810"/>
    <d v="2013-01-08T00:00:00"/>
    <s v="Standard Class"/>
    <s v="BP-11185"/>
    <x v="130"/>
    <x v="1"/>
    <s v="United States"/>
    <s v="Philadelphia"/>
    <x v="9"/>
    <n v="19143"/>
    <x v="3"/>
    <s v="OFF-BI-10002026"/>
    <x v="1"/>
    <x v="8"/>
    <s v="Avery Arch Ring Binders"/>
    <n v="104.58000000000001"/>
    <n v="6"/>
    <n v="0.7"/>
    <n v="-80.178000000000026"/>
  </r>
  <r>
    <n v="5870"/>
    <x v="2925"/>
    <x v="0"/>
    <x v="77"/>
    <d v="2013-11-13T00:00:00"/>
    <s v="Standard Class"/>
    <s v="MA-17995"/>
    <x v="671"/>
    <x v="2"/>
    <s v="United States"/>
    <s v="Cheyenne"/>
    <x v="47"/>
    <n v="82001"/>
    <x v="1"/>
    <s v="FUR-CH-10001215"/>
    <x v="0"/>
    <x v="1"/>
    <s v="Global Troy Executive Leather Low-Back Tilter"/>
    <n v="1603.1360000000002"/>
    <n v="4"/>
    <n v="0.2"/>
    <n v="100.19599999999997"/>
  </r>
  <r>
    <n v="5871"/>
    <x v="2926"/>
    <x v="0"/>
    <x v="403"/>
    <d v="2013-06-15T00:00:00"/>
    <s v="Same Day"/>
    <s v="EB-13705"/>
    <x v="182"/>
    <x v="1"/>
    <s v="United States"/>
    <s v="Anaheim"/>
    <x v="1"/>
    <n v="92804"/>
    <x v="1"/>
    <s v="FUR-TA-10001771"/>
    <x v="0"/>
    <x v="3"/>
    <s v="Bush Cubix Conference Tables, Fully Assembled"/>
    <n v="1293.4879999999998"/>
    <n v="7"/>
    <n v="0.2"/>
    <n v="80.843000000000075"/>
  </r>
  <r>
    <n v="5872"/>
    <x v="2927"/>
    <x v="0"/>
    <x v="446"/>
    <d v="2013-09-29T00:00:00"/>
    <s v="Standard Class"/>
    <s v="RD-19900"/>
    <x v="76"/>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x v="467"/>
    <x v="2"/>
    <s v="United States"/>
    <s v="Columbus"/>
    <x v="32"/>
    <n v="31907"/>
    <x v="0"/>
    <s v="OFF-ST-10003282"/>
    <x v="1"/>
    <x v="4"/>
    <s v="Advantus 10-Drawer Portable Organizer, Chrome Metal Frame, Smoke Drawers"/>
    <n v="59.76"/>
    <n v="1"/>
    <n v="0"/>
    <n v="16.732800000000005"/>
  </r>
  <r>
    <n v="5874"/>
    <x v="2929"/>
    <x v="3"/>
    <x v="400"/>
    <d v="2014-06-05T00:00:00"/>
    <s v="Same Day"/>
    <s v="EH-14005"/>
    <x v="382"/>
    <x v="2"/>
    <s v="United States"/>
    <s v="Jonesboro"/>
    <x v="36"/>
    <n v="72401"/>
    <x v="0"/>
    <s v="OFF-BI-10002353"/>
    <x v="1"/>
    <x v="8"/>
    <s v="GBC VeloBind Cover Sets"/>
    <n v="108.08"/>
    <n v="7"/>
    <n v="0"/>
    <n v="54.04"/>
  </r>
  <r>
    <n v="5875"/>
    <x v="2929"/>
    <x v="3"/>
    <x v="400"/>
    <d v="2014-06-05T00:00:00"/>
    <s v="Same Day"/>
    <s v="EH-14005"/>
    <x v="382"/>
    <x v="2"/>
    <s v="United States"/>
    <s v="Jonesboro"/>
    <x v="36"/>
    <n v="72401"/>
    <x v="0"/>
    <s v="OFF-BI-10004141"/>
    <x v="1"/>
    <x v="8"/>
    <s v="Insertable Tab Indexes For Data Binders"/>
    <n v="9.5400000000000009"/>
    <n v="3"/>
    <n v="0"/>
    <n v="4.3883999999999999"/>
  </r>
  <r>
    <n v="5876"/>
    <x v="2930"/>
    <x v="1"/>
    <x v="1003"/>
    <d v="2012-04-09T00:00:00"/>
    <s v="First Class"/>
    <s v="FM-14290"/>
    <x v="86"/>
    <x v="2"/>
    <s v="United States"/>
    <s v="Philadelphia"/>
    <x v="9"/>
    <n v="19140"/>
    <x v="3"/>
    <s v="OFF-AR-10001954"/>
    <x v="1"/>
    <x v="6"/>
    <s v="Newell 331"/>
    <n v="11.736000000000001"/>
    <n v="3"/>
    <n v="0.2"/>
    <n v="1.0268999999999999"/>
  </r>
  <r>
    <n v="5877"/>
    <x v="2931"/>
    <x v="2"/>
    <x v="371"/>
    <d v="2011-05-26T00:00:00"/>
    <s v="Standard Class"/>
    <s v="FG-14260"/>
    <x v="435"/>
    <x v="2"/>
    <s v="United States"/>
    <s v="Lawrence"/>
    <x v="31"/>
    <n v="1841"/>
    <x v="3"/>
    <s v="OFF-BI-10001071"/>
    <x v="1"/>
    <x v="8"/>
    <s v="GBC ProClick Punch Binding System"/>
    <n v="447.85999999999996"/>
    <n v="7"/>
    <n v="0"/>
    <n v="219.45140000000001"/>
  </r>
  <r>
    <n v="5878"/>
    <x v="2931"/>
    <x v="2"/>
    <x v="371"/>
    <d v="2011-05-26T00:00:00"/>
    <s v="Standard Class"/>
    <s v="FG-14260"/>
    <x v="435"/>
    <x v="2"/>
    <s v="United States"/>
    <s v="Lawrence"/>
    <x v="31"/>
    <n v="1841"/>
    <x v="3"/>
    <s v="OFF-PA-10003022"/>
    <x v="1"/>
    <x v="10"/>
    <s v="Xerox 1992"/>
    <n v="17.940000000000001"/>
    <n v="3"/>
    <n v="0"/>
    <n v="8.7906000000000013"/>
  </r>
  <r>
    <n v="5879"/>
    <x v="2931"/>
    <x v="2"/>
    <x v="371"/>
    <d v="2011-05-26T00:00:00"/>
    <s v="Standard Class"/>
    <s v="FG-14260"/>
    <x v="435"/>
    <x v="2"/>
    <s v="United States"/>
    <s v="Lawrence"/>
    <x v="31"/>
    <n v="1841"/>
    <x v="3"/>
    <s v="OFF-AP-10001293"/>
    <x v="1"/>
    <x v="9"/>
    <s v="Belkin 8 Outlet Surge Protector"/>
    <n v="245.88"/>
    <n v="6"/>
    <n v="0"/>
    <n v="68.846399999999988"/>
  </r>
  <r>
    <n v="5880"/>
    <x v="2932"/>
    <x v="0"/>
    <x v="64"/>
    <d v="2013-09-12T00:00:00"/>
    <s v="Standard Class"/>
    <s v="MV-17485"/>
    <x v="597"/>
    <x v="0"/>
    <s v="United States"/>
    <s v="New York City"/>
    <x v="15"/>
    <n v="10011"/>
    <x v="3"/>
    <s v="OFF-PA-10001815"/>
    <x v="1"/>
    <x v="10"/>
    <s v="Xerox 1885"/>
    <n v="192.16"/>
    <n v="4"/>
    <n v="0"/>
    <n v="92.236799999999988"/>
  </r>
  <r>
    <n v="5881"/>
    <x v="2933"/>
    <x v="0"/>
    <x v="31"/>
    <d v="2013-09-23T00:00:00"/>
    <s v="Standard Class"/>
    <s v="JW-15220"/>
    <x v="478"/>
    <x v="1"/>
    <s v="United States"/>
    <s v="San Diego"/>
    <x v="1"/>
    <n v="92105"/>
    <x v="1"/>
    <s v="FUR-CH-10001215"/>
    <x v="0"/>
    <x v="1"/>
    <s v="Global Troy Executive Leather Low-Back Tilter"/>
    <n v="801.5680000000001"/>
    <n v="2"/>
    <n v="0.2"/>
    <n v="50.097999999999985"/>
  </r>
  <r>
    <n v="5882"/>
    <x v="2933"/>
    <x v="0"/>
    <x v="31"/>
    <d v="2013-09-23T00:00:00"/>
    <s v="Standard Class"/>
    <s v="JW-15220"/>
    <x v="478"/>
    <x v="1"/>
    <s v="United States"/>
    <s v="San Diego"/>
    <x v="1"/>
    <n v="92105"/>
    <x v="1"/>
    <s v="OFF-PA-10000100"/>
    <x v="1"/>
    <x v="10"/>
    <s v="Xerox 1945"/>
    <n v="368.91"/>
    <n v="9"/>
    <n v="0"/>
    <n v="180.76590000000002"/>
  </r>
  <r>
    <n v="5883"/>
    <x v="2933"/>
    <x v="0"/>
    <x v="31"/>
    <d v="2013-09-23T00:00:00"/>
    <s v="Standard Class"/>
    <s v="JW-15220"/>
    <x v="478"/>
    <x v="1"/>
    <s v="United States"/>
    <s v="San Diego"/>
    <x v="1"/>
    <n v="92105"/>
    <x v="1"/>
    <s v="FUR-CH-10002880"/>
    <x v="0"/>
    <x v="1"/>
    <s v="Global High-Back Leather Tilter, Burgundy"/>
    <n v="885.52800000000002"/>
    <n v="9"/>
    <n v="0.2"/>
    <n v="-99.621900000000068"/>
  </r>
  <r>
    <n v="5884"/>
    <x v="2934"/>
    <x v="0"/>
    <x v="69"/>
    <d v="2013-03-16T00:00:00"/>
    <s v="Second Class"/>
    <s v="EH-13765"/>
    <x v="553"/>
    <x v="1"/>
    <s v="United States"/>
    <s v="San Francisco"/>
    <x v="1"/>
    <n v="94109"/>
    <x v="1"/>
    <s v="FUR-FU-10004712"/>
    <x v="0"/>
    <x v="5"/>
    <s v="Westinghouse Mesh Shade Clip-On Gooseneck Lamp, Black"/>
    <n v="28.28"/>
    <n v="2"/>
    <n v="0"/>
    <n v="7.352800000000002"/>
  </r>
  <r>
    <n v="5885"/>
    <x v="2934"/>
    <x v="0"/>
    <x v="69"/>
    <d v="2013-03-16T00:00:00"/>
    <s v="Second Class"/>
    <s v="EH-13765"/>
    <x v="553"/>
    <x v="1"/>
    <s v="United States"/>
    <s v="San Francisco"/>
    <x v="1"/>
    <n v="94109"/>
    <x v="1"/>
    <s v="OFF-SU-10000151"/>
    <x v="1"/>
    <x v="14"/>
    <s v="High Speed Automatic Electric Letter Opener"/>
    <n v="4912.59"/>
    <n v="3"/>
    <n v="0"/>
    <n v="196.50359999999978"/>
  </r>
  <r>
    <n v="5886"/>
    <x v="2935"/>
    <x v="2"/>
    <x v="1079"/>
    <d v="2011-10-17T00:00:00"/>
    <s v="Same Day"/>
    <s v="LS-17245"/>
    <x v="201"/>
    <x v="0"/>
    <s v="United States"/>
    <s v="San Francisco"/>
    <x v="1"/>
    <n v="94110"/>
    <x v="1"/>
    <s v="OFF-BI-10000136"/>
    <x v="1"/>
    <x v="8"/>
    <s v="Avery Non-Stick Heavy Duty View Round Locking Ring Binders"/>
    <n v="14.352000000000002"/>
    <n v="3"/>
    <n v="0.2"/>
    <n v="5.0231999999999992"/>
  </r>
  <r>
    <n v="5887"/>
    <x v="2935"/>
    <x v="2"/>
    <x v="1079"/>
    <d v="2011-10-17T00:00:00"/>
    <s v="Same Day"/>
    <s v="LS-17245"/>
    <x v="201"/>
    <x v="0"/>
    <s v="United States"/>
    <s v="San Francisco"/>
    <x v="1"/>
    <n v="94110"/>
    <x v="1"/>
    <s v="TEC-AC-10003610"/>
    <x v="2"/>
    <x v="11"/>
    <s v="Logitech Illuminated - Keyboard"/>
    <n v="179.97"/>
    <n v="3"/>
    <n v="0"/>
    <n v="86.385600000000011"/>
  </r>
  <r>
    <n v="5888"/>
    <x v="2936"/>
    <x v="3"/>
    <x v="1048"/>
    <d v="2014-10-12T00:00:00"/>
    <s v="First Class"/>
    <s v="BP-11050"/>
    <x v="771"/>
    <x v="1"/>
    <s v="United States"/>
    <s v="Cranston"/>
    <x v="34"/>
    <n v="2920"/>
    <x v="3"/>
    <s v="OFF-ST-10001837"/>
    <x v="1"/>
    <x v="4"/>
    <s v="SAFCO Mobile Desk Side File, Wire Frame"/>
    <n v="42.76"/>
    <n v="1"/>
    <n v="0"/>
    <n v="11.117599999999999"/>
  </r>
  <r>
    <n v="5889"/>
    <x v="2937"/>
    <x v="1"/>
    <x v="820"/>
    <d v="2012-05-12T00:00:00"/>
    <s v="Standard Class"/>
    <s v="CC-12220"/>
    <x v="417"/>
    <x v="0"/>
    <s v="United States"/>
    <s v="Owensboro"/>
    <x v="0"/>
    <n v="42301"/>
    <x v="0"/>
    <s v="OFF-PA-10001952"/>
    <x v="1"/>
    <x v="10"/>
    <s v="Xerox 1902"/>
    <n v="45.68"/>
    <n v="2"/>
    <n v="0"/>
    <n v="21.012799999999999"/>
  </r>
  <r>
    <n v="5890"/>
    <x v="2938"/>
    <x v="0"/>
    <x v="167"/>
    <d v="2013-04-18T00:00:00"/>
    <s v="First Class"/>
    <s v="JM-15580"/>
    <x v="758"/>
    <x v="0"/>
    <s v="United States"/>
    <s v="Baltimore"/>
    <x v="39"/>
    <n v="21215"/>
    <x v="3"/>
    <s v="OFF-BI-10002414"/>
    <x v="1"/>
    <x v="8"/>
    <s v="GBC ProClick Spines for 32-Hole Punch"/>
    <n v="25.06"/>
    <n v="2"/>
    <n v="0"/>
    <n v="11.778199999999998"/>
  </r>
  <r>
    <n v="5891"/>
    <x v="2939"/>
    <x v="0"/>
    <x v="831"/>
    <d v="2013-11-27T00:00:00"/>
    <s v="Standard Class"/>
    <s v="RD-19720"/>
    <x v="742"/>
    <x v="0"/>
    <s v="United States"/>
    <s v="Chicago"/>
    <x v="10"/>
    <n v="60610"/>
    <x v="2"/>
    <s v="OFF-PA-10001790"/>
    <x v="1"/>
    <x v="10"/>
    <s v="Xerox 1910"/>
    <n v="38.432000000000002"/>
    <n v="1"/>
    <n v="0.2"/>
    <n v="13.451199999999996"/>
  </r>
  <r>
    <n v="5892"/>
    <x v="2939"/>
    <x v="0"/>
    <x v="831"/>
    <d v="2013-11-27T00:00:00"/>
    <s v="Standard Class"/>
    <s v="RD-19720"/>
    <x v="742"/>
    <x v="0"/>
    <s v="United States"/>
    <s v="Chicago"/>
    <x v="10"/>
    <n v="60610"/>
    <x v="2"/>
    <s v="OFF-ST-10001590"/>
    <x v="1"/>
    <x v="4"/>
    <s v="Tenex Personal Project File with Scoop Front Design, Black"/>
    <n v="21.568000000000001"/>
    <n v="2"/>
    <n v="0.2"/>
    <n v="1.6175999999999986"/>
  </r>
  <r>
    <n v="5893"/>
    <x v="2939"/>
    <x v="0"/>
    <x v="831"/>
    <d v="2013-11-27T00:00:00"/>
    <s v="Standard Class"/>
    <s v="RD-19720"/>
    <x v="742"/>
    <x v="0"/>
    <s v="United States"/>
    <s v="Chicago"/>
    <x v="10"/>
    <n v="60610"/>
    <x v="2"/>
    <s v="TEC-AC-10003657"/>
    <x v="2"/>
    <x v="11"/>
    <s v="Lenovo 17-Key USB Numeric Keypad"/>
    <n v="81.576000000000008"/>
    <n v="3"/>
    <n v="0.2"/>
    <n v="2.0393999999999934"/>
  </r>
  <r>
    <n v="5894"/>
    <x v="2940"/>
    <x v="3"/>
    <x v="18"/>
    <d v="2014-09-15T00:00:00"/>
    <s v="Standard Class"/>
    <s v="SS-20410"/>
    <x v="757"/>
    <x v="0"/>
    <s v="United States"/>
    <s v="Atlanta"/>
    <x v="32"/>
    <n v="30318"/>
    <x v="0"/>
    <s v="OFF-BI-10004876"/>
    <x v="1"/>
    <x v="8"/>
    <s v="Wilson Jones Suede Grain Vinyl Binders"/>
    <n v="2.78"/>
    <n v="1"/>
    <n v="0"/>
    <n v="1.3621999999999999"/>
  </r>
  <r>
    <n v="5895"/>
    <x v="2941"/>
    <x v="3"/>
    <x v="428"/>
    <d v="2014-09-15T00:00:00"/>
    <s v="Standard Class"/>
    <s v="KD-16495"/>
    <x v="470"/>
    <x v="1"/>
    <s v="United States"/>
    <s v="Los Angeles"/>
    <x v="1"/>
    <n v="90036"/>
    <x v="1"/>
    <s v="OFF-ST-10003123"/>
    <x v="1"/>
    <x v="4"/>
    <s v="Fellowes Bases and Tops For Staxonsteel/High-Stak Systems"/>
    <n v="99.87"/>
    <n v="3"/>
    <n v="0"/>
    <n v="23.968799999999998"/>
  </r>
  <r>
    <n v="5896"/>
    <x v="2942"/>
    <x v="2"/>
    <x v="301"/>
    <d v="2011-11-08T00:00:00"/>
    <s v="Standard Class"/>
    <s v="PL-18925"/>
    <x v="484"/>
    <x v="2"/>
    <s v="United States"/>
    <s v="Los Angeles"/>
    <x v="1"/>
    <n v="90049"/>
    <x v="1"/>
    <s v="OFF-LA-10003498"/>
    <x v="1"/>
    <x v="2"/>
    <s v="Avery 475"/>
    <n v="44.400000000000006"/>
    <n v="3"/>
    <n v="0"/>
    <n v="22.200000000000003"/>
  </r>
  <r>
    <n v="5897"/>
    <x v="2942"/>
    <x v="2"/>
    <x v="301"/>
    <d v="2011-11-08T00:00:00"/>
    <s v="Standard Class"/>
    <s v="PL-18925"/>
    <x v="484"/>
    <x v="2"/>
    <s v="United States"/>
    <s v="Los Angeles"/>
    <x v="1"/>
    <n v="90049"/>
    <x v="1"/>
    <s v="OFF-PA-10004947"/>
    <x v="1"/>
    <x v="10"/>
    <s v="Staples"/>
    <n v="21.400000000000002"/>
    <n v="5"/>
    <n v="0"/>
    <n v="9.629999999999999"/>
  </r>
  <r>
    <n v="5898"/>
    <x v="2943"/>
    <x v="0"/>
    <x v="1015"/>
    <d v="2013-04-10T00:00:00"/>
    <s v="Standard Class"/>
    <s v="ZD-21925"/>
    <x v="9"/>
    <x v="0"/>
    <s v="United States"/>
    <s v="Richmond"/>
    <x v="14"/>
    <n v="47374"/>
    <x v="2"/>
    <s v="FUR-FU-10003799"/>
    <x v="0"/>
    <x v="5"/>
    <s v="Seth Thomas 13 1/2&quot; Wall Clock"/>
    <n v="71.12"/>
    <n v="4"/>
    <n v="0"/>
    <n v="22.047199999999997"/>
  </r>
  <r>
    <n v="5899"/>
    <x v="2943"/>
    <x v="0"/>
    <x v="1015"/>
    <d v="2013-04-10T00:00:00"/>
    <s v="Standard Class"/>
    <s v="ZD-21925"/>
    <x v="9"/>
    <x v="0"/>
    <s v="United States"/>
    <s v="Richmond"/>
    <x v="14"/>
    <n v="47374"/>
    <x v="2"/>
    <s v="TEC-PH-10000673"/>
    <x v="2"/>
    <x v="7"/>
    <s v="Plantronics Voyager Pro HD - Bluetooth Headset"/>
    <n v="259.95999999999998"/>
    <n v="4"/>
    <n v="0"/>
    <n v="124.7808"/>
  </r>
  <r>
    <n v="5900"/>
    <x v="2944"/>
    <x v="3"/>
    <x v="602"/>
    <d v="2014-01-17T00:00:00"/>
    <s v="Standard Class"/>
    <s v="LS-16945"/>
    <x v="322"/>
    <x v="1"/>
    <s v="United States"/>
    <s v="San Francisco"/>
    <x v="1"/>
    <n v="94110"/>
    <x v="1"/>
    <s v="OFF-EN-10002621"/>
    <x v="1"/>
    <x v="12"/>
    <s v="Staples"/>
    <n v="9.7799999999999994"/>
    <n v="1"/>
    <n v="0"/>
    <n v="4.8899999999999997"/>
  </r>
  <r>
    <n v="5901"/>
    <x v="2945"/>
    <x v="1"/>
    <x v="312"/>
    <d v="2012-11-24T00:00:00"/>
    <s v="Standard Class"/>
    <s v="PB-18805"/>
    <x v="583"/>
    <x v="2"/>
    <s v="United States"/>
    <s v="San Francisco"/>
    <x v="1"/>
    <n v="94122"/>
    <x v="1"/>
    <s v="OFF-BI-10004528"/>
    <x v="1"/>
    <x v="8"/>
    <s v="Cardinal Poly Pocket Divider Pockets for Ring Binders"/>
    <n v="24.192"/>
    <n v="9"/>
    <n v="0.2"/>
    <n v="7.5599999999999987"/>
  </r>
  <r>
    <n v="5902"/>
    <x v="2946"/>
    <x v="0"/>
    <x v="581"/>
    <d v="2013-12-03T00:00:00"/>
    <s v="Standard Class"/>
    <s v="PC-18745"/>
    <x v="331"/>
    <x v="1"/>
    <s v="United States"/>
    <s v="Westfield"/>
    <x v="30"/>
    <n v="7090"/>
    <x v="3"/>
    <s v="FUR-FU-10001889"/>
    <x v="0"/>
    <x v="5"/>
    <s v="Ultra Door Pull Handle"/>
    <n v="31.56"/>
    <n v="3"/>
    <n v="0"/>
    <n v="10.4148"/>
  </r>
  <r>
    <n v="5903"/>
    <x v="2947"/>
    <x v="3"/>
    <x v="44"/>
    <d v="2014-11-07T00:00:00"/>
    <s v="Same Day"/>
    <s v="FM-14290"/>
    <x v="86"/>
    <x v="2"/>
    <s v="United States"/>
    <s v="San Francisco"/>
    <x v="1"/>
    <n v="94122"/>
    <x v="1"/>
    <s v="OFF-PA-10000157"/>
    <x v="1"/>
    <x v="10"/>
    <s v="Xerox 191"/>
    <n v="59.94"/>
    <n v="3"/>
    <n v="0"/>
    <n v="28.171799999999998"/>
  </r>
  <r>
    <n v="5904"/>
    <x v="2947"/>
    <x v="3"/>
    <x v="44"/>
    <d v="2014-11-07T00:00:00"/>
    <s v="Same Day"/>
    <s v="FM-14290"/>
    <x v="86"/>
    <x v="2"/>
    <s v="United States"/>
    <s v="San Francisco"/>
    <x v="1"/>
    <n v="94122"/>
    <x v="1"/>
    <s v="OFF-PA-10002764"/>
    <x v="1"/>
    <x v="10"/>
    <s v="Staples"/>
    <n v="45.36"/>
    <n v="4"/>
    <n v="0"/>
    <n v="22.226399999999998"/>
  </r>
  <r>
    <n v="5905"/>
    <x v="2947"/>
    <x v="3"/>
    <x v="44"/>
    <d v="2014-11-07T00:00:00"/>
    <s v="Same Day"/>
    <s v="FM-14290"/>
    <x v="86"/>
    <x v="2"/>
    <s v="United States"/>
    <s v="San Francisco"/>
    <x v="1"/>
    <n v="94122"/>
    <x v="1"/>
    <s v="OFF-PA-10000143"/>
    <x v="1"/>
    <x v="10"/>
    <s v="Astroparche Fine Business Paper"/>
    <n v="26.400000000000002"/>
    <n v="5"/>
    <n v="0"/>
    <n v="12.672000000000001"/>
  </r>
  <r>
    <n v="5906"/>
    <x v="2947"/>
    <x v="3"/>
    <x v="44"/>
    <d v="2014-11-07T00:00:00"/>
    <s v="Same Day"/>
    <s v="FM-14290"/>
    <x v="86"/>
    <x v="2"/>
    <s v="United States"/>
    <s v="San Francisco"/>
    <x v="1"/>
    <n v="94122"/>
    <x v="1"/>
    <s v="OFF-LA-10000414"/>
    <x v="1"/>
    <x v="2"/>
    <s v="Avery 503"/>
    <n v="41.4"/>
    <n v="4"/>
    <n v="0"/>
    <n v="19.872"/>
  </r>
  <r>
    <n v="5907"/>
    <x v="2947"/>
    <x v="3"/>
    <x v="44"/>
    <d v="2014-11-07T00:00:00"/>
    <s v="Same Day"/>
    <s v="FM-14290"/>
    <x v="86"/>
    <x v="2"/>
    <s v="United States"/>
    <s v="San Francisco"/>
    <x v="1"/>
    <n v="94122"/>
    <x v="1"/>
    <s v="TEC-AC-10003441"/>
    <x v="2"/>
    <x v="11"/>
    <s v="Kingston Digital DataTraveler 32GB USB 2.0"/>
    <n v="16.95"/>
    <n v="1"/>
    <n v="0"/>
    <n v="1.0169999999999995"/>
  </r>
  <r>
    <n v="5908"/>
    <x v="2948"/>
    <x v="0"/>
    <x v="499"/>
    <d v="2013-12-08T00:00:00"/>
    <s v="Standard Class"/>
    <s v="KD-16495"/>
    <x v="470"/>
    <x v="1"/>
    <s v="United States"/>
    <s v="San Jose"/>
    <x v="1"/>
    <n v="95123"/>
    <x v="1"/>
    <s v="OFF-BI-10002353"/>
    <x v="1"/>
    <x v="8"/>
    <s v="GBC VeloBind Cover Sets"/>
    <n v="24.704000000000001"/>
    <n v="2"/>
    <n v="0.2"/>
    <n v="9.2639999999999993"/>
  </r>
  <r>
    <n v="5909"/>
    <x v="2948"/>
    <x v="0"/>
    <x v="499"/>
    <d v="2013-12-08T00:00:00"/>
    <s v="Standard Class"/>
    <s v="KD-16495"/>
    <x v="470"/>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x v="470"/>
    <x v="1"/>
    <s v="United States"/>
    <s v="San Jose"/>
    <x v="1"/>
    <n v="95123"/>
    <x v="1"/>
    <s v="FUR-FU-10003026"/>
    <x v="0"/>
    <x v="5"/>
    <s v="Eldon Regeneration Recycled Desk Accessories, Black"/>
    <n v="14.52"/>
    <n v="3"/>
    <n v="0"/>
    <n v="5.6627999999999998"/>
  </r>
  <r>
    <n v="5911"/>
    <x v="2948"/>
    <x v="0"/>
    <x v="499"/>
    <d v="2013-12-08T00:00:00"/>
    <s v="Standard Class"/>
    <s v="KD-16495"/>
    <x v="470"/>
    <x v="1"/>
    <s v="United States"/>
    <s v="San Jose"/>
    <x v="1"/>
    <n v="95123"/>
    <x v="1"/>
    <s v="OFF-BI-10000632"/>
    <x v="1"/>
    <x v="8"/>
    <s v="Satellite Sectional Post Binders"/>
    <n v="104.184"/>
    <n v="3"/>
    <n v="0.2"/>
    <n v="33.8598"/>
  </r>
  <r>
    <n v="5912"/>
    <x v="2949"/>
    <x v="0"/>
    <x v="907"/>
    <d v="2013-12-23T00:00:00"/>
    <s v="Standard Class"/>
    <s v="SC-20680"/>
    <x v="649"/>
    <x v="2"/>
    <s v="United States"/>
    <s v="Seattle"/>
    <x v="4"/>
    <n v="98115"/>
    <x v="1"/>
    <s v="OFF-ST-10001328"/>
    <x v="1"/>
    <x v="4"/>
    <s v="Personal Filing Tote with Lid, Black/Gray"/>
    <n v="46.53"/>
    <n v="3"/>
    <n v="0"/>
    <n v="13.028400000000001"/>
  </r>
  <r>
    <n v="5913"/>
    <x v="2950"/>
    <x v="2"/>
    <x v="829"/>
    <d v="2011-08-26T00:00:00"/>
    <s v="Second Class"/>
    <s v="DW-13585"/>
    <x v="61"/>
    <x v="1"/>
    <s v="United States"/>
    <s v="Owensboro"/>
    <x v="0"/>
    <n v="42301"/>
    <x v="0"/>
    <s v="OFF-SU-10004661"/>
    <x v="1"/>
    <x v="14"/>
    <s v="Acme Titanium Bonded Scissors"/>
    <n v="25.5"/>
    <n v="3"/>
    <n v="0"/>
    <n v="6.63"/>
  </r>
  <r>
    <n v="5914"/>
    <x v="2951"/>
    <x v="1"/>
    <x v="14"/>
    <d v="2012-09-23T00:00:00"/>
    <s v="Standard Class"/>
    <s v="PF-19120"/>
    <x v="724"/>
    <x v="0"/>
    <s v="United States"/>
    <s v="New York City"/>
    <x v="15"/>
    <n v="10035"/>
    <x v="3"/>
    <s v="OFF-ST-10000617"/>
    <x v="1"/>
    <x v="4"/>
    <s v="Woodgrain Magazine Files by Perma"/>
    <n v="14.9"/>
    <n v="5"/>
    <n v="0"/>
    <n v="1.0429999999999984"/>
  </r>
  <r>
    <n v="5915"/>
    <x v="2951"/>
    <x v="1"/>
    <x v="14"/>
    <d v="2012-09-23T00:00:00"/>
    <s v="Standard Class"/>
    <s v="PF-19120"/>
    <x v="724"/>
    <x v="0"/>
    <s v="United States"/>
    <s v="New York City"/>
    <x v="15"/>
    <n v="10035"/>
    <x v="3"/>
    <s v="OFF-LA-10002762"/>
    <x v="1"/>
    <x v="2"/>
    <s v="Avery 485"/>
    <n v="87.71"/>
    <n v="7"/>
    <n v="0"/>
    <n v="41.223699999999994"/>
  </r>
  <r>
    <n v="5916"/>
    <x v="2951"/>
    <x v="1"/>
    <x v="14"/>
    <d v="2012-09-23T00:00:00"/>
    <s v="Standard Class"/>
    <s v="PF-19120"/>
    <x v="724"/>
    <x v="0"/>
    <s v="United States"/>
    <s v="New York City"/>
    <x v="15"/>
    <n v="10035"/>
    <x v="3"/>
    <s v="FUR-CH-10001973"/>
    <x v="0"/>
    <x v="1"/>
    <s v="Office Star Flex Back Scooter Chair with White Frame"/>
    <n v="199.76400000000001"/>
    <n v="2"/>
    <n v="0.1"/>
    <n v="8.8783999999999956"/>
  </r>
  <r>
    <n v="5917"/>
    <x v="2951"/>
    <x v="1"/>
    <x v="14"/>
    <d v="2012-09-23T00:00:00"/>
    <s v="Standard Class"/>
    <s v="PF-19120"/>
    <x v="724"/>
    <x v="0"/>
    <s v="United States"/>
    <s v="New York City"/>
    <x v="15"/>
    <n v="10035"/>
    <x v="3"/>
    <s v="OFF-ST-10003058"/>
    <x v="1"/>
    <x v="4"/>
    <s v="Eldon Mobile Mega Data Cart  Mega Stackable  Add-On Trays"/>
    <n v="94.6"/>
    <n v="4"/>
    <n v="0"/>
    <n v="27.433999999999997"/>
  </r>
  <r>
    <n v="5918"/>
    <x v="2951"/>
    <x v="1"/>
    <x v="14"/>
    <d v="2012-09-23T00:00:00"/>
    <s v="Standard Class"/>
    <s v="PF-19120"/>
    <x v="724"/>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x v="724"/>
    <x v="0"/>
    <s v="United States"/>
    <s v="New York City"/>
    <x v="15"/>
    <n v="10035"/>
    <x v="3"/>
    <s v="FUR-BO-10002213"/>
    <x v="0"/>
    <x v="0"/>
    <s v="DMI Eclipse Executive Suite Bookcases"/>
    <n v="2003.9200000000003"/>
    <n v="5"/>
    <n v="0.2"/>
    <n v="-25.049000000000149"/>
  </r>
  <r>
    <n v="5920"/>
    <x v="2951"/>
    <x v="1"/>
    <x v="14"/>
    <d v="2012-09-23T00:00:00"/>
    <s v="Standard Class"/>
    <s v="PF-19120"/>
    <x v="724"/>
    <x v="0"/>
    <s v="United States"/>
    <s v="New York City"/>
    <x v="15"/>
    <n v="10035"/>
    <x v="3"/>
    <s v="TEC-PH-10002170"/>
    <x v="2"/>
    <x v="7"/>
    <s v="ClearSounds CSC500 Amplified Spirit Phone Corded phone"/>
    <n v="209.96999999999997"/>
    <n v="3"/>
    <n v="0"/>
    <n v="58.791600000000003"/>
  </r>
  <r>
    <n v="5921"/>
    <x v="2951"/>
    <x v="1"/>
    <x v="14"/>
    <d v="2012-09-23T00:00:00"/>
    <s v="Standard Class"/>
    <s v="PF-19120"/>
    <x v="724"/>
    <x v="0"/>
    <s v="United States"/>
    <s v="New York City"/>
    <x v="15"/>
    <n v="10035"/>
    <x v="3"/>
    <s v="TEC-AC-10003033"/>
    <x v="2"/>
    <x v="11"/>
    <s v="Plantronics CS510 - Over-the-Head monaural Wireless Headset System"/>
    <n v="659.9"/>
    <n v="2"/>
    <n v="0"/>
    <n v="217.76699999999994"/>
  </r>
  <r>
    <n v="5922"/>
    <x v="2951"/>
    <x v="1"/>
    <x v="14"/>
    <d v="2012-09-23T00:00:00"/>
    <s v="Standard Class"/>
    <s v="PF-19120"/>
    <x v="724"/>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x v="724"/>
    <x v="0"/>
    <s v="United States"/>
    <s v="New York City"/>
    <x v="15"/>
    <n v="10035"/>
    <x v="3"/>
    <s v="TEC-PH-10000169"/>
    <x v="2"/>
    <x v="7"/>
    <s v="ARKON Windshield Dashboard Air Vent Car Mount Holder"/>
    <n v="67.8"/>
    <n v="4"/>
    <n v="0"/>
    <n v="1.3559999999999945"/>
  </r>
  <r>
    <n v="5924"/>
    <x v="2952"/>
    <x v="0"/>
    <x v="491"/>
    <d v="2013-12-01T00:00:00"/>
    <s v="Second Class"/>
    <s v="DK-13225"/>
    <x v="158"/>
    <x v="1"/>
    <s v="United States"/>
    <s v="New York City"/>
    <x v="15"/>
    <n v="10011"/>
    <x v="3"/>
    <s v="FUR-TA-10002958"/>
    <x v="0"/>
    <x v="3"/>
    <s v="Bevis Oval Conference Table, Walnut"/>
    <n v="313.17599999999999"/>
    <n v="2"/>
    <n v="0.4"/>
    <n v="-120.05080000000007"/>
  </r>
  <r>
    <n v="5925"/>
    <x v="2953"/>
    <x v="3"/>
    <x v="123"/>
    <d v="2014-11-23T00:00:00"/>
    <s v="Second Class"/>
    <s v="RB-19435"/>
    <x v="579"/>
    <x v="0"/>
    <s v="United States"/>
    <s v="Springfield"/>
    <x v="17"/>
    <n v="22153"/>
    <x v="0"/>
    <s v="OFF-AR-10001177"/>
    <x v="1"/>
    <x v="6"/>
    <s v="Newell 349"/>
    <n v="22.959999999999997"/>
    <n v="7"/>
    <n v="0"/>
    <n v="6.6583999999999968"/>
  </r>
  <r>
    <n v="5926"/>
    <x v="2954"/>
    <x v="3"/>
    <x v="95"/>
    <d v="2014-06-09T00:00:00"/>
    <s v="Standard Class"/>
    <s v="GD-14590"/>
    <x v="241"/>
    <x v="1"/>
    <s v="United States"/>
    <s v="Bellingham"/>
    <x v="4"/>
    <n v="98226"/>
    <x v="1"/>
    <s v="TEC-AC-10004975"/>
    <x v="2"/>
    <x v="11"/>
    <s v="Plantronics Audio 995 Wireless Stereo Headset"/>
    <n v="1099.5"/>
    <n v="10"/>
    <n v="0"/>
    <n v="362.83500000000004"/>
  </r>
  <r>
    <n v="5927"/>
    <x v="2955"/>
    <x v="2"/>
    <x v="918"/>
    <d v="2011-04-12T00:00:00"/>
    <s v="Standard Class"/>
    <s v="RA-19885"/>
    <x v="19"/>
    <x v="1"/>
    <s v="United States"/>
    <s v="Decatur"/>
    <x v="19"/>
    <n v="35601"/>
    <x v="0"/>
    <s v="FUR-TA-10001086"/>
    <x v="0"/>
    <x v="3"/>
    <s v="SAFCO PlanMaster Boards, 60w x 37-1/2d, White Melamine"/>
    <n v="1215.92"/>
    <n v="8"/>
    <n v="0"/>
    <n v="316.13920000000007"/>
  </r>
  <r>
    <n v="5928"/>
    <x v="2956"/>
    <x v="2"/>
    <x v="856"/>
    <d v="2011-10-15T00:00:00"/>
    <s v="Standard Class"/>
    <s v="DB-13555"/>
    <x v="587"/>
    <x v="1"/>
    <s v="United States"/>
    <s v="Fayetteville"/>
    <x v="36"/>
    <n v="72701"/>
    <x v="0"/>
    <s v="OFF-LA-10000240"/>
    <x v="1"/>
    <x v="2"/>
    <s v="Self-Adhesive Address Labels for Typewriters by Universal"/>
    <n v="7.31"/>
    <n v="1"/>
    <n v="0"/>
    <n v="3.4356999999999998"/>
  </r>
  <r>
    <n v="5929"/>
    <x v="2956"/>
    <x v="2"/>
    <x v="856"/>
    <d v="2011-10-15T00:00:00"/>
    <s v="Standard Class"/>
    <s v="DB-13555"/>
    <x v="587"/>
    <x v="1"/>
    <s v="United States"/>
    <s v="Fayetteville"/>
    <x v="36"/>
    <n v="72701"/>
    <x v="0"/>
    <s v="FUR-FU-10002107"/>
    <x v="0"/>
    <x v="5"/>
    <s v="Eldon Pizzaz Desk Accessories"/>
    <n v="8.92"/>
    <n v="4"/>
    <n v="0"/>
    <n v="3.9248000000000003"/>
  </r>
  <r>
    <n v="5930"/>
    <x v="2957"/>
    <x v="3"/>
    <x v="437"/>
    <d v="2014-07-10T00:00:00"/>
    <s v="First Class"/>
    <s v="RL-19615"/>
    <x v="210"/>
    <x v="0"/>
    <s v="United States"/>
    <s v="Philadelphia"/>
    <x v="9"/>
    <n v="19120"/>
    <x v="3"/>
    <s v="FUR-BO-10001519"/>
    <x v="0"/>
    <x v="0"/>
    <s v="O'Sullivan 3-Shelf Heavy-Duty Bookcases"/>
    <n v="87.210000000000008"/>
    <n v="3"/>
    <n v="0.5"/>
    <n v="-45.349200000000003"/>
  </r>
  <r>
    <n v="5931"/>
    <x v="2957"/>
    <x v="3"/>
    <x v="437"/>
    <d v="2014-07-10T00:00:00"/>
    <s v="First Class"/>
    <s v="RL-19615"/>
    <x v="210"/>
    <x v="0"/>
    <s v="United States"/>
    <s v="Philadelphia"/>
    <x v="9"/>
    <n v="19120"/>
    <x v="3"/>
    <s v="OFF-PA-10004100"/>
    <x v="1"/>
    <x v="10"/>
    <s v="Xerox 216"/>
    <n v="15.552000000000003"/>
    <n v="3"/>
    <n v="0.2"/>
    <n v="5.4432"/>
  </r>
  <r>
    <n v="5932"/>
    <x v="2957"/>
    <x v="3"/>
    <x v="437"/>
    <d v="2014-07-10T00:00:00"/>
    <s v="First Class"/>
    <s v="RL-19615"/>
    <x v="210"/>
    <x v="0"/>
    <s v="United States"/>
    <s v="Philadelphia"/>
    <x v="9"/>
    <n v="19120"/>
    <x v="3"/>
    <s v="TEC-PH-10001363"/>
    <x v="2"/>
    <x v="7"/>
    <s v="Apple iPhone 5S"/>
    <n v="683.98799999999994"/>
    <n v="2"/>
    <n v="0.4"/>
    <n v="-113.9980000000001"/>
  </r>
  <r>
    <n v="5933"/>
    <x v="2957"/>
    <x v="3"/>
    <x v="437"/>
    <d v="2014-07-10T00:00:00"/>
    <s v="First Class"/>
    <s v="RL-19615"/>
    <x v="210"/>
    <x v="0"/>
    <s v="United States"/>
    <s v="Philadelphia"/>
    <x v="9"/>
    <n v="19120"/>
    <x v="3"/>
    <s v="OFF-ST-10004835"/>
    <x v="1"/>
    <x v="4"/>
    <s v="Plastic Stacking Crates &amp; Casters"/>
    <n v="13.392000000000001"/>
    <n v="3"/>
    <n v="0.2"/>
    <n v="1.0044"/>
  </r>
  <r>
    <n v="5934"/>
    <x v="2957"/>
    <x v="3"/>
    <x v="437"/>
    <d v="2014-07-10T00:00:00"/>
    <s v="First Class"/>
    <s v="RL-19615"/>
    <x v="210"/>
    <x v="0"/>
    <s v="United States"/>
    <s v="Philadelphia"/>
    <x v="9"/>
    <n v="19120"/>
    <x v="3"/>
    <s v="TEC-AC-10002018"/>
    <x v="2"/>
    <x v="11"/>
    <s v="AmazonBasics 3-Button USB Wired Mouse"/>
    <n v="16.776000000000003"/>
    <n v="3"/>
    <n v="0.2"/>
    <n v="4.8231000000000002"/>
  </r>
  <r>
    <n v="5935"/>
    <x v="2957"/>
    <x v="3"/>
    <x v="437"/>
    <d v="2014-07-10T00:00:00"/>
    <s v="First Class"/>
    <s v="RL-19615"/>
    <x v="210"/>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x v="46"/>
    <x v="2"/>
    <s v="United States"/>
    <s v="Seattle"/>
    <x v="4"/>
    <n v="98103"/>
    <x v="1"/>
    <s v="FUR-FU-10000221"/>
    <x v="0"/>
    <x v="5"/>
    <s v="Master Caster Door Stop, Brown"/>
    <n v="25.4"/>
    <n v="5"/>
    <n v="0"/>
    <n v="8.6359999999999992"/>
  </r>
  <r>
    <n v="5937"/>
    <x v="2958"/>
    <x v="0"/>
    <x v="975"/>
    <d v="2013-07-05T00:00:00"/>
    <s v="Same Day"/>
    <s v="RB-19465"/>
    <x v="46"/>
    <x v="2"/>
    <s v="United States"/>
    <s v="Seattle"/>
    <x v="4"/>
    <n v="98103"/>
    <x v="1"/>
    <s v="TEC-PH-10001198"/>
    <x v="2"/>
    <x v="7"/>
    <s v="Avaya 4621SW VoIP phone"/>
    <n v="177.48000000000002"/>
    <n v="3"/>
    <n v="0.2"/>
    <n v="19.966499999999982"/>
  </r>
  <r>
    <n v="5938"/>
    <x v="2958"/>
    <x v="0"/>
    <x v="975"/>
    <d v="2013-07-05T00:00:00"/>
    <s v="Same Day"/>
    <s v="RB-19465"/>
    <x v="46"/>
    <x v="2"/>
    <s v="United States"/>
    <s v="Seattle"/>
    <x v="4"/>
    <n v="98103"/>
    <x v="1"/>
    <s v="TEC-PH-10002564"/>
    <x v="2"/>
    <x v="7"/>
    <s v="OtterBox Defender Series Case - Samsung Galaxy S4"/>
    <n v="71.975999999999999"/>
    <n v="3"/>
    <n v="0.2"/>
    <n v="8.9969999999999892"/>
  </r>
  <r>
    <n v="5939"/>
    <x v="2959"/>
    <x v="3"/>
    <x v="240"/>
    <d v="2014-05-26T00:00:00"/>
    <s v="Standard Class"/>
    <s v="JF-15295"/>
    <x v="639"/>
    <x v="0"/>
    <s v="United States"/>
    <s v="Plano"/>
    <x v="5"/>
    <n v="75023"/>
    <x v="2"/>
    <s v="TEC-PH-10003811"/>
    <x v="2"/>
    <x v="7"/>
    <s v="Jabra Supreme Plus Driver Edition Headset"/>
    <n v="95.992000000000004"/>
    <n v="1"/>
    <n v="0.2"/>
    <n v="9.5991999999999997"/>
  </r>
  <r>
    <n v="5940"/>
    <x v="2959"/>
    <x v="3"/>
    <x v="240"/>
    <d v="2014-05-26T00:00:00"/>
    <s v="Standard Class"/>
    <s v="JF-15295"/>
    <x v="639"/>
    <x v="0"/>
    <s v="United States"/>
    <s v="Plano"/>
    <x v="5"/>
    <n v="75023"/>
    <x v="2"/>
    <s v="OFF-LA-10004178"/>
    <x v="1"/>
    <x v="2"/>
    <s v="Avery 491"/>
    <n v="13.216000000000001"/>
    <n v="4"/>
    <n v="0.2"/>
    <n v="4.2951999999999995"/>
  </r>
  <r>
    <n v="5941"/>
    <x v="2960"/>
    <x v="3"/>
    <x v="386"/>
    <d v="2014-10-15T00:00:00"/>
    <s v="Second Class"/>
    <s v="RW-19690"/>
    <x v="355"/>
    <x v="0"/>
    <s v="United States"/>
    <s v="Los Angeles"/>
    <x v="1"/>
    <n v="90049"/>
    <x v="1"/>
    <s v="TEC-AC-10001465"/>
    <x v="2"/>
    <x v="11"/>
    <s v="SanDisk Cruzer 64 GB USB Flash Drive"/>
    <n v="435.84000000000003"/>
    <n v="12"/>
    <n v="0"/>
    <n v="130.75199999999995"/>
  </r>
  <r>
    <n v="5942"/>
    <x v="2960"/>
    <x v="3"/>
    <x v="386"/>
    <d v="2014-10-15T00:00:00"/>
    <s v="Second Class"/>
    <s v="RW-19690"/>
    <x v="355"/>
    <x v="0"/>
    <s v="United States"/>
    <s v="Los Angeles"/>
    <x v="1"/>
    <n v="90049"/>
    <x v="1"/>
    <s v="OFF-AR-10000940"/>
    <x v="1"/>
    <x v="6"/>
    <s v="Newell 343"/>
    <n v="5.88"/>
    <n v="2"/>
    <n v="0"/>
    <n v="1.5876000000000001"/>
  </r>
  <r>
    <n v="5943"/>
    <x v="2961"/>
    <x v="0"/>
    <x v="876"/>
    <d v="2013-08-14T00:00:00"/>
    <s v="Standard Class"/>
    <s v="VG-21790"/>
    <x v="364"/>
    <x v="0"/>
    <s v="United States"/>
    <s v="Los Angeles"/>
    <x v="1"/>
    <n v="90032"/>
    <x v="1"/>
    <s v="TEC-PH-10001700"/>
    <x v="2"/>
    <x v="7"/>
    <s v="Panasonic KX-TG6844B Expandable Digital Cordless Telephone"/>
    <n v="211.16800000000001"/>
    <n v="4"/>
    <n v="0.2"/>
    <n v="18.477200000000011"/>
  </r>
  <r>
    <n v="5944"/>
    <x v="2962"/>
    <x v="2"/>
    <x v="55"/>
    <d v="2011-08-29T00:00:00"/>
    <s v="Standard Class"/>
    <s v="JM-15265"/>
    <x v="25"/>
    <x v="1"/>
    <s v="United States"/>
    <s v="Los Angeles"/>
    <x v="1"/>
    <n v="90036"/>
    <x v="1"/>
    <s v="FUR-FU-10000771"/>
    <x v="0"/>
    <x v="5"/>
    <s v="Eldon 200 Class Desk Accessories, Smoke"/>
    <n v="6.28"/>
    <n v="1"/>
    <n v="0"/>
    <n v="2.6376000000000004"/>
  </r>
  <r>
    <n v="5945"/>
    <x v="2962"/>
    <x v="2"/>
    <x v="55"/>
    <d v="2011-08-29T00:00:00"/>
    <s v="Standard Class"/>
    <s v="JM-15265"/>
    <x v="25"/>
    <x v="1"/>
    <s v="United States"/>
    <s v="Los Angeles"/>
    <x v="1"/>
    <n v="90036"/>
    <x v="1"/>
    <s v="TEC-AC-10002399"/>
    <x v="2"/>
    <x v="11"/>
    <s v="SanDisk Cruzer 32 GB USB Flash Drive"/>
    <n v="95.1"/>
    <n v="5"/>
    <n v="0"/>
    <n v="30.431999999999995"/>
  </r>
  <r>
    <n v="5946"/>
    <x v="2962"/>
    <x v="2"/>
    <x v="55"/>
    <d v="2011-08-29T00:00:00"/>
    <s v="Standard Class"/>
    <s v="JM-15265"/>
    <x v="25"/>
    <x v="1"/>
    <s v="United States"/>
    <s v="Los Angeles"/>
    <x v="1"/>
    <n v="90036"/>
    <x v="1"/>
    <s v="OFF-PA-10004983"/>
    <x v="1"/>
    <x v="10"/>
    <s v="Xerox 23"/>
    <n v="25.92"/>
    <n v="4"/>
    <n v="0"/>
    <n v="12.441600000000001"/>
  </r>
  <r>
    <n v="5947"/>
    <x v="2962"/>
    <x v="2"/>
    <x v="55"/>
    <d v="2011-08-29T00:00:00"/>
    <s v="Standard Class"/>
    <s v="JM-15265"/>
    <x v="25"/>
    <x v="1"/>
    <s v="United States"/>
    <s v="Los Angeles"/>
    <x v="1"/>
    <n v="90036"/>
    <x v="1"/>
    <s v="OFF-ST-10004258"/>
    <x v="1"/>
    <x v="4"/>
    <s v="Portable Personal File Box"/>
    <n v="48.84"/>
    <n v="4"/>
    <n v="0"/>
    <n v="13.186800000000005"/>
  </r>
  <r>
    <n v="5948"/>
    <x v="2963"/>
    <x v="1"/>
    <x v="471"/>
    <d v="2012-09-18T00:00:00"/>
    <s v="Second Class"/>
    <s v="BE-11455"/>
    <x v="534"/>
    <x v="2"/>
    <s v="United States"/>
    <s v="Des Moines"/>
    <x v="23"/>
    <n v="50315"/>
    <x v="2"/>
    <s v="OFF-BI-10004040"/>
    <x v="1"/>
    <x v="8"/>
    <s v="Wilson Jones Impact Binders"/>
    <n v="25.9"/>
    <n v="5"/>
    <n v="0"/>
    <n v="12.690999999999999"/>
  </r>
  <r>
    <n v="5949"/>
    <x v="2964"/>
    <x v="3"/>
    <x v="916"/>
    <d v="2014-03-06T00:00:00"/>
    <s v="Same Day"/>
    <s v="CB-12535"/>
    <x v="118"/>
    <x v="1"/>
    <s v="United States"/>
    <s v="Southaven"/>
    <x v="35"/>
    <n v="38671"/>
    <x v="0"/>
    <s v="OFF-EN-10003862"/>
    <x v="1"/>
    <x v="12"/>
    <s v="Laser &amp; Ink Jet Business Envelopes"/>
    <n v="42.68"/>
    <n v="4"/>
    <n v="0"/>
    <n v="19.6328"/>
  </r>
  <r>
    <n v="5950"/>
    <x v="2964"/>
    <x v="3"/>
    <x v="916"/>
    <d v="2014-03-06T00:00:00"/>
    <s v="Same Day"/>
    <s v="CB-12535"/>
    <x v="118"/>
    <x v="1"/>
    <s v="United States"/>
    <s v="Southaven"/>
    <x v="35"/>
    <n v="38671"/>
    <x v="0"/>
    <s v="TEC-AC-10004571"/>
    <x v="2"/>
    <x v="11"/>
    <s v="Logitech G700s Rechargeable Gaming Mouse"/>
    <n v="299.96999999999997"/>
    <n v="3"/>
    <n v="0"/>
    <n v="125.98740000000001"/>
  </r>
  <r>
    <n v="5951"/>
    <x v="2964"/>
    <x v="3"/>
    <x v="916"/>
    <d v="2014-03-06T00:00:00"/>
    <s v="Same Day"/>
    <s v="CB-12535"/>
    <x v="118"/>
    <x v="1"/>
    <s v="United States"/>
    <s v="Southaven"/>
    <x v="35"/>
    <n v="38671"/>
    <x v="0"/>
    <s v="OFF-AP-10000891"/>
    <x v="1"/>
    <x v="9"/>
    <s v="Kensington 7 Outlet MasterPiece HOMEOFFICE Power Control Center"/>
    <n v="262.24"/>
    <n v="2"/>
    <n v="0"/>
    <n v="78.671999999999997"/>
  </r>
  <r>
    <n v="5952"/>
    <x v="2964"/>
    <x v="3"/>
    <x v="916"/>
    <d v="2014-03-06T00:00:00"/>
    <s v="Same Day"/>
    <s v="CB-12535"/>
    <x v="118"/>
    <x v="1"/>
    <s v="United States"/>
    <s v="Southaven"/>
    <x v="35"/>
    <n v="38671"/>
    <x v="0"/>
    <s v="OFF-BI-10002026"/>
    <x v="1"/>
    <x v="8"/>
    <s v="Ibico Recycled Linen-Style Covers"/>
    <n v="234.36"/>
    <n v="6"/>
    <n v="0"/>
    <n v="112.49279999999999"/>
  </r>
  <r>
    <n v="5953"/>
    <x v="2965"/>
    <x v="3"/>
    <x v="4"/>
    <d v="2014-04-22T00:00:00"/>
    <s v="Standard Class"/>
    <s v="SD-20485"/>
    <x v="174"/>
    <x v="2"/>
    <s v="United States"/>
    <s v="Houston"/>
    <x v="5"/>
    <n v="77041"/>
    <x v="2"/>
    <s v="OFF-PA-10001826"/>
    <x v="1"/>
    <x v="10"/>
    <s v="Xerox 207"/>
    <n v="20.736000000000004"/>
    <n v="4"/>
    <n v="0.2"/>
    <n v="7.2576000000000001"/>
  </r>
  <r>
    <n v="5954"/>
    <x v="2966"/>
    <x v="2"/>
    <x v="809"/>
    <d v="2011-03-31T00:00:00"/>
    <s v="First Class"/>
    <s v="SG-20890"/>
    <x v="737"/>
    <x v="1"/>
    <s v="United States"/>
    <s v="New York City"/>
    <x v="15"/>
    <n v="10009"/>
    <x v="3"/>
    <s v="OFF-AR-10001231"/>
    <x v="1"/>
    <x v="6"/>
    <s v="Sanford EarthWrite Recycled Pencils, Medium Soft, #2"/>
    <n v="10.5"/>
    <n v="5"/>
    <n v="0"/>
    <n v="2.9400000000000004"/>
  </r>
  <r>
    <n v="5955"/>
    <x v="2967"/>
    <x v="2"/>
    <x v="7"/>
    <d v="2011-11-15T00:00:00"/>
    <s v="Second Class"/>
    <s v="TS-21430"/>
    <x v="747"/>
    <x v="1"/>
    <s v="United States"/>
    <s v="Reading"/>
    <x v="9"/>
    <n v="19601"/>
    <x v="3"/>
    <s v="FUR-FU-10000409"/>
    <x v="0"/>
    <x v="5"/>
    <s v="GE 4 Foot Flourescent Tube, 40 Watt"/>
    <n v="23.968000000000004"/>
    <n v="2"/>
    <n v="0.2"/>
    <n v="7.7896000000000001"/>
  </r>
  <r>
    <n v="5956"/>
    <x v="2967"/>
    <x v="2"/>
    <x v="7"/>
    <d v="2011-11-15T00:00:00"/>
    <s v="Second Class"/>
    <s v="TS-21430"/>
    <x v="747"/>
    <x v="1"/>
    <s v="United States"/>
    <s v="Reading"/>
    <x v="9"/>
    <n v="19601"/>
    <x v="3"/>
    <s v="FUR-BO-10002545"/>
    <x v="0"/>
    <x v="0"/>
    <s v="Atlantic Metals Mobile 3-Shelf Bookcases, Custom Colors"/>
    <n v="521.96"/>
    <n v="4"/>
    <n v="0.5"/>
    <n v="-250.54079999999999"/>
  </r>
  <r>
    <n v="5957"/>
    <x v="2968"/>
    <x v="0"/>
    <x v="299"/>
    <d v="2013-03-16T00:00:00"/>
    <s v="Second Class"/>
    <s v="DK-13225"/>
    <x v="158"/>
    <x v="1"/>
    <s v="United States"/>
    <s v="San Francisco"/>
    <x v="1"/>
    <n v="94109"/>
    <x v="1"/>
    <s v="OFF-ST-10002756"/>
    <x v="1"/>
    <x v="4"/>
    <s v="Tennsco Stur-D-Stor Boltless Shelving, 5 Shelves, 24&quot; Deep, Sand"/>
    <n v="676.55"/>
    <n v="5"/>
    <n v="0"/>
    <n v="6.7655000000000598"/>
  </r>
  <r>
    <n v="5958"/>
    <x v="2968"/>
    <x v="0"/>
    <x v="299"/>
    <d v="2013-03-16T00:00:00"/>
    <s v="Second Class"/>
    <s v="DK-13225"/>
    <x v="158"/>
    <x v="1"/>
    <s v="United States"/>
    <s v="San Francisco"/>
    <x v="1"/>
    <n v="94109"/>
    <x v="1"/>
    <s v="OFF-AP-10003842"/>
    <x v="1"/>
    <x v="9"/>
    <s v="Euro-Pro Shark Turbo Vacuum"/>
    <n v="154.9"/>
    <n v="5"/>
    <n v="0"/>
    <n v="40.274000000000001"/>
  </r>
  <r>
    <n v="5959"/>
    <x v="2968"/>
    <x v="0"/>
    <x v="299"/>
    <d v="2013-03-16T00:00:00"/>
    <s v="Second Class"/>
    <s v="DK-13225"/>
    <x v="158"/>
    <x v="1"/>
    <s v="United States"/>
    <s v="San Francisco"/>
    <x v="1"/>
    <n v="94109"/>
    <x v="1"/>
    <s v="OFF-EN-10004459"/>
    <x v="1"/>
    <x v="12"/>
    <s v="Security-Tint Envelopes"/>
    <n v="30.56"/>
    <n v="4"/>
    <n v="0"/>
    <n v="14.974399999999999"/>
  </r>
  <r>
    <n v="5960"/>
    <x v="2968"/>
    <x v="0"/>
    <x v="299"/>
    <d v="2013-03-16T00:00:00"/>
    <s v="Second Class"/>
    <s v="DK-13225"/>
    <x v="158"/>
    <x v="1"/>
    <s v="United States"/>
    <s v="San Francisco"/>
    <x v="1"/>
    <n v="94109"/>
    <x v="1"/>
    <s v="FUR-CH-10003746"/>
    <x v="0"/>
    <x v="1"/>
    <s v="Hon 4070 Series Pagoda Round Back Stacking Chairs"/>
    <n v="770.35200000000009"/>
    <n v="3"/>
    <n v="0.2"/>
    <n v="77.035199999999975"/>
  </r>
  <r>
    <n v="5961"/>
    <x v="2969"/>
    <x v="3"/>
    <x v="839"/>
    <d v="2014-02-15T00:00:00"/>
    <s v="Second Class"/>
    <s v="ML-17395"/>
    <x v="504"/>
    <x v="1"/>
    <s v="United States"/>
    <s v="Los Angeles"/>
    <x v="1"/>
    <n v="90045"/>
    <x v="1"/>
    <s v="FUR-FU-10003142"/>
    <x v="0"/>
    <x v="5"/>
    <s v="Master Big Foot Doorstop, Beige"/>
    <n v="21.12"/>
    <n v="4"/>
    <n v="0"/>
    <n v="6.5471999999999984"/>
  </r>
  <r>
    <n v="5962"/>
    <x v="2970"/>
    <x v="2"/>
    <x v="7"/>
    <d v="2011-11-13T00:00:00"/>
    <s v="Second Class"/>
    <s v="MA-17560"/>
    <x v="15"/>
    <x v="2"/>
    <s v="United States"/>
    <s v="Los Angeles"/>
    <x v="1"/>
    <n v="90004"/>
    <x v="1"/>
    <s v="TEC-PH-10001425"/>
    <x v="2"/>
    <x v="7"/>
    <s v="Mophie Juice Pack Helium for iPhone"/>
    <n v="575.928"/>
    <n v="9"/>
    <n v="0.2"/>
    <n v="57.592799999999983"/>
  </r>
  <r>
    <n v="5963"/>
    <x v="2970"/>
    <x v="2"/>
    <x v="7"/>
    <d v="2011-11-13T00:00:00"/>
    <s v="Second Class"/>
    <s v="MA-17560"/>
    <x v="15"/>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x v="15"/>
    <x v="2"/>
    <s v="United States"/>
    <s v="Los Angeles"/>
    <x v="1"/>
    <n v="90004"/>
    <x v="1"/>
    <s v="OFF-PA-10003625"/>
    <x v="1"/>
    <x v="10"/>
    <s v="Xerox 1979"/>
    <n v="123.92"/>
    <n v="4"/>
    <n v="0"/>
    <n v="55.763999999999996"/>
  </r>
  <r>
    <n v="5965"/>
    <x v="2971"/>
    <x v="3"/>
    <x v="648"/>
    <d v="2014-08-26T00:00:00"/>
    <s v="Standard Class"/>
    <s v="LR-17035"/>
    <x v="756"/>
    <x v="1"/>
    <s v="United States"/>
    <s v="San Francisco"/>
    <x v="1"/>
    <n v="94109"/>
    <x v="1"/>
    <s v="OFF-SU-10004768"/>
    <x v="1"/>
    <x v="14"/>
    <s v="Acme Kleencut Forged Steel Scissors"/>
    <n v="17.22"/>
    <n v="3"/>
    <n v="0"/>
    <n v="5.1659999999999986"/>
  </r>
  <r>
    <n v="5966"/>
    <x v="2971"/>
    <x v="3"/>
    <x v="648"/>
    <d v="2014-08-26T00:00:00"/>
    <s v="Standard Class"/>
    <s v="LR-17035"/>
    <x v="756"/>
    <x v="1"/>
    <s v="United States"/>
    <s v="San Francisco"/>
    <x v="1"/>
    <n v="94109"/>
    <x v="1"/>
    <s v="OFF-ST-10000777"/>
    <x v="1"/>
    <x v="4"/>
    <s v="Companion Letter/Legal File, Black"/>
    <n v="226.56"/>
    <n v="6"/>
    <n v="0"/>
    <n v="63.436800000000005"/>
  </r>
  <r>
    <n v="5967"/>
    <x v="2971"/>
    <x v="3"/>
    <x v="648"/>
    <d v="2014-08-26T00:00:00"/>
    <s v="Standard Class"/>
    <s v="LR-17035"/>
    <x v="756"/>
    <x v="1"/>
    <s v="United States"/>
    <s v="San Francisco"/>
    <x v="1"/>
    <n v="94109"/>
    <x v="1"/>
    <s v="TEC-PH-10003171"/>
    <x v="2"/>
    <x v="7"/>
    <s v="Plantronics Encore H101 Dual Earpieces Headset"/>
    <n v="107.88"/>
    <n v="3"/>
    <n v="0.2"/>
    <n v="10.787999999999997"/>
  </r>
  <r>
    <n v="5968"/>
    <x v="2972"/>
    <x v="0"/>
    <x v="804"/>
    <d v="2013-01-17T00:00:00"/>
    <s v="First Class"/>
    <s v="BE-11335"/>
    <x v="336"/>
    <x v="2"/>
    <s v="United States"/>
    <s v="New York City"/>
    <x v="15"/>
    <n v="10009"/>
    <x v="3"/>
    <s v="OFF-PA-10001033"/>
    <x v="1"/>
    <x v="10"/>
    <s v="Xerox 1893"/>
    <n v="81.98"/>
    <n v="2"/>
    <n v="0"/>
    <n v="40.170200000000001"/>
  </r>
  <r>
    <n v="5969"/>
    <x v="2973"/>
    <x v="2"/>
    <x v="836"/>
    <d v="2011-07-22T00:00:00"/>
    <s v="First Class"/>
    <s v="CC-12145"/>
    <x v="230"/>
    <x v="0"/>
    <s v="United States"/>
    <s v="San Diego"/>
    <x v="1"/>
    <n v="92105"/>
    <x v="1"/>
    <s v="OFF-PA-10000418"/>
    <x v="1"/>
    <x v="10"/>
    <s v="Xerox 189"/>
    <n v="104.85"/>
    <n v="1"/>
    <n v="0"/>
    <n v="50.327999999999996"/>
  </r>
  <r>
    <n v="5970"/>
    <x v="2973"/>
    <x v="2"/>
    <x v="836"/>
    <d v="2011-07-22T00:00:00"/>
    <s v="First Class"/>
    <s v="CC-12145"/>
    <x v="230"/>
    <x v="0"/>
    <s v="United States"/>
    <s v="San Diego"/>
    <x v="1"/>
    <n v="92105"/>
    <x v="1"/>
    <s v="OFF-BI-10001982"/>
    <x v="1"/>
    <x v="8"/>
    <s v="Wilson Jones Custom Binder Spines &amp; Labels"/>
    <n v="8.7040000000000006"/>
    <n v="2"/>
    <n v="0.2"/>
    <n v="3.1551999999999998"/>
  </r>
  <r>
    <n v="5971"/>
    <x v="2973"/>
    <x v="2"/>
    <x v="836"/>
    <d v="2011-07-22T00:00:00"/>
    <s v="First Class"/>
    <s v="CC-12145"/>
    <x v="230"/>
    <x v="0"/>
    <s v="United States"/>
    <s v="San Diego"/>
    <x v="1"/>
    <n v="92105"/>
    <x v="1"/>
    <s v="OFF-PA-10002230"/>
    <x v="1"/>
    <x v="10"/>
    <s v="Xerox 1897"/>
    <n v="19.920000000000002"/>
    <n v="4"/>
    <n v="0"/>
    <n v="9.7608000000000015"/>
  </r>
  <r>
    <n v="5972"/>
    <x v="2973"/>
    <x v="2"/>
    <x v="836"/>
    <d v="2011-07-22T00:00:00"/>
    <s v="First Class"/>
    <s v="CC-12145"/>
    <x v="230"/>
    <x v="0"/>
    <s v="United States"/>
    <s v="San Diego"/>
    <x v="1"/>
    <n v="92105"/>
    <x v="1"/>
    <s v="FUR-FU-10003577"/>
    <x v="0"/>
    <x v="5"/>
    <s v="Nu-Dell Leatherette Frames"/>
    <n v="43.019999999999996"/>
    <n v="3"/>
    <n v="0"/>
    <n v="15.4872"/>
  </r>
  <r>
    <n v="5973"/>
    <x v="2974"/>
    <x v="3"/>
    <x v="695"/>
    <d v="2014-02-12T00:00:00"/>
    <s v="Standard Class"/>
    <s v="BD-11770"/>
    <x v="420"/>
    <x v="0"/>
    <s v="United States"/>
    <s v="New York City"/>
    <x v="15"/>
    <n v="10024"/>
    <x v="3"/>
    <s v="FUR-BO-10001811"/>
    <x v="0"/>
    <x v="0"/>
    <s v="Atlantic Metals Mobile 5-Shelf Bookcases, Custom Colors"/>
    <n v="240.78400000000002"/>
    <n v="1"/>
    <n v="0.2"/>
    <n v="30.097999999999978"/>
  </r>
  <r>
    <n v="5974"/>
    <x v="2975"/>
    <x v="1"/>
    <x v="707"/>
    <d v="2012-12-29T00:00:00"/>
    <s v="Standard Class"/>
    <s v="JK-15640"/>
    <x v="82"/>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x v="140"/>
    <x v="0"/>
    <s v="United States"/>
    <s v="Charlotte"/>
    <x v="3"/>
    <n v="28205"/>
    <x v="0"/>
    <s v="OFF-ST-10000676"/>
    <x v="1"/>
    <x v="4"/>
    <s v="Fellowes Econo/Stor Drawers"/>
    <n v="387.72"/>
    <n v="5"/>
    <n v="0.2"/>
    <n v="-67.851000000000028"/>
  </r>
  <r>
    <n v="5976"/>
    <x v="2977"/>
    <x v="3"/>
    <x v="1002"/>
    <d v="2014-07-18T00:00:00"/>
    <s v="Standard Class"/>
    <s v="RR-19525"/>
    <x v="645"/>
    <x v="1"/>
    <s v="United States"/>
    <s v="Overland Park"/>
    <x v="41"/>
    <n v="66212"/>
    <x v="2"/>
    <s v="OFF-ST-10001496"/>
    <x v="1"/>
    <x v="4"/>
    <s v="Standard Rollaway File with Lock"/>
    <n v="360.38"/>
    <n v="2"/>
    <n v="0"/>
    <n v="93.698800000000006"/>
  </r>
  <r>
    <n v="5977"/>
    <x v="2977"/>
    <x v="3"/>
    <x v="1002"/>
    <d v="2014-07-18T00:00:00"/>
    <s v="Standard Class"/>
    <s v="RR-19525"/>
    <x v="645"/>
    <x v="1"/>
    <s v="United States"/>
    <s v="Overland Park"/>
    <x v="41"/>
    <n v="66212"/>
    <x v="2"/>
    <s v="OFF-PA-10003673"/>
    <x v="1"/>
    <x v="10"/>
    <s v="Strathmore Photo Mount Cards"/>
    <n v="13.56"/>
    <n v="2"/>
    <n v="0"/>
    <n v="6.2375999999999996"/>
  </r>
  <r>
    <n v="5978"/>
    <x v="2978"/>
    <x v="3"/>
    <x v="558"/>
    <d v="2014-04-26T00:00:00"/>
    <s v="First Class"/>
    <s v="SV-20935"/>
    <x v="603"/>
    <x v="0"/>
    <s v="United States"/>
    <s v="Mesa"/>
    <x v="16"/>
    <n v="85204"/>
    <x v="1"/>
    <s v="TEC-PH-10004614"/>
    <x v="2"/>
    <x v="7"/>
    <s v="AT&amp;T 841000 Phone"/>
    <n v="552"/>
    <n v="10"/>
    <n v="0.2"/>
    <n v="34.5"/>
  </r>
  <r>
    <n v="5979"/>
    <x v="2979"/>
    <x v="2"/>
    <x v="557"/>
    <d v="2011-09-13T00:00:00"/>
    <s v="Standard Class"/>
    <s v="RB-19465"/>
    <x v="46"/>
    <x v="2"/>
    <s v="United States"/>
    <s v="Tulsa"/>
    <x v="26"/>
    <n v="74133"/>
    <x v="2"/>
    <s v="FUR-TA-10001039"/>
    <x v="0"/>
    <x v="3"/>
    <s v="KI Adjustable-Height Table"/>
    <n v="429.90000000000003"/>
    <n v="5"/>
    <n v="0"/>
    <n v="111.77400000000003"/>
  </r>
  <r>
    <n v="5980"/>
    <x v="2979"/>
    <x v="2"/>
    <x v="557"/>
    <d v="2011-09-13T00:00:00"/>
    <s v="Standard Class"/>
    <s v="RB-19465"/>
    <x v="46"/>
    <x v="2"/>
    <s v="United States"/>
    <s v="Tulsa"/>
    <x v="26"/>
    <n v="74133"/>
    <x v="2"/>
    <s v="OFF-BI-10000474"/>
    <x v="1"/>
    <x v="8"/>
    <s v="Avery Recycled Flexi-View Covers for Binding Systems"/>
    <n v="32.06"/>
    <n v="2"/>
    <n v="0"/>
    <n v="15.3888"/>
  </r>
  <r>
    <n v="5981"/>
    <x v="2979"/>
    <x v="2"/>
    <x v="557"/>
    <d v="2011-09-13T00:00:00"/>
    <s v="Standard Class"/>
    <s v="RB-19465"/>
    <x v="46"/>
    <x v="2"/>
    <s v="United States"/>
    <s v="Tulsa"/>
    <x v="26"/>
    <n v="74133"/>
    <x v="2"/>
    <s v="FUR-CH-10004698"/>
    <x v="0"/>
    <x v="1"/>
    <s v="Padded Folding Chairs, Black, 4/Carton"/>
    <n v="161.96"/>
    <n v="2"/>
    <n v="0"/>
    <n v="45.348800000000011"/>
  </r>
  <r>
    <n v="5982"/>
    <x v="2979"/>
    <x v="2"/>
    <x v="557"/>
    <d v="2011-09-13T00:00:00"/>
    <s v="Standard Class"/>
    <s v="RB-19465"/>
    <x v="46"/>
    <x v="2"/>
    <s v="United States"/>
    <s v="Tulsa"/>
    <x v="26"/>
    <n v="74133"/>
    <x v="2"/>
    <s v="OFF-ST-10003327"/>
    <x v="1"/>
    <x v="4"/>
    <s v="Akro-Mils 12-Gallon Tote"/>
    <n v="19.86"/>
    <n v="2"/>
    <n v="0"/>
    <n v="5.7593999999999976"/>
  </r>
  <r>
    <n v="5983"/>
    <x v="2980"/>
    <x v="0"/>
    <x v="831"/>
    <d v="2013-11-29T00:00:00"/>
    <s v="Standard Class"/>
    <s v="MV-18190"/>
    <x v="160"/>
    <x v="0"/>
    <s v="United States"/>
    <s v="New York City"/>
    <x v="15"/>
    <n v="10035"/>
    <x v="3"/>
    <s v="OFF-PA-10000232"/>
    <x v="1"/>
    <x v="10"/>
    <s v="Xerox 1975"/>
    <n v="12.96"/>
    <n v="2"/>
    <n v="0"/>
    <n v="6.3504000000000005"/>
  </r>
  <r>
    <n v="5984"/>
    <x v="2981"/>
    <x v="3"/>
    <x v="118"/>
    <d v="2014-09-19T00:00:00"/>
    <s v="Second Class"/>
    <s v="EH-14185"/>
    <x v="699"/>
    <x v="0"/>
    <s v="United States"/>
    <s v="Philadelphia"/>
    <x v="9"/>
    <n v="19143"/>
    <x v="3"/>
    <s v="OFF-PA-10003657"/>
    <x v="1"/>
    <x v="10"/>
    <s v="Xerox 1927"/>
    <n v="20.544000000000004"/>
    <n v="6"/>
    <n v="0.2"/>
    <n v="6.4199999999999964"/>
  </r>
  <r>
    <n v="5985"/>
    <x v="2982"/>
    <x v="0"/>
    <x v="1080"/>
    <d v="2013-07-26T00:00:00"/>
    <s v="Standard Class"/>
    <s v="JS-16030"/>
    <x v="559"/>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x v="559"/>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x v="559"/>
    <x v="0"/>
    <s v="United States"/>
    <s v="Hattiesburg"/>
    <x v="35"/>
    <n v="39401"/>
    <x v="0"/>
    <s v="OFF-ST-10002485"/>
    <x v="1"/>
    <x v="4"/>
    <s v="Rogers Deluxe File Chest"/>
    <n v="87.92"/>
    <n v="4"/>
    <n v="0"/>
    <n v="0.87919999999999732"/>
  </r>
  <r>
    <n v="5988"/>
    <x v="2982"/>
    <x v="0"/>
    <x v="1080"/>
    <d v="2013-07-26T00:00:00"/>
    <s v="Standard Class"/>
    <s v="JS-16030"/>
    <x v="559"/>
    <x v="0"/>
    <s v="United States"/>
    <s v="Hattiesburg"/>
    <x v="35"/>
    <n v="39401"/>
    <x v="0"/>
    <s v="OFF-PA-10001033"/>
    <x v="1"/>
    <x v="10"/>
    <s v="Xerox 1893"/>
    <n v="245.94"/>
    <n v="6"/>
    <n v="0"/>
    <n v="120.51060000000001"/>
  </r>
  <r>
    <n v="5989"/>
    <x v="2982"/>
    <x v="0"/>
    <x v="1080"/>
    <d v="2013-07-26T00:00:00"/>
    <s v="Standard Class"/>
    <s v="JS-16030"/>
    <x v="559"/>
    <x v="0"/>
    <s v="United States"/>
    <s v="Hattiesburg"/>
    <x v="35"/>
    <n v="39401"/>
    <x v="0"/>
    <s v="OFF-BI-10000404"/>
    <x v="1"/>
    <x v="8"/>
    <s v="Avery Printable Repositionable Plastic Tabs"/>
    <n v="8.6"/>
    <n v="1"/>
    <n v="0"/>
    <n v="4.0419999999999998"/>
  </r>
  <r>
    <n v="5990"/>
    <x v="2982"/>
    <x v="0"/>
    <x v="1080"/>
    <d v="2013-07-26T00:00:00"/>
    <s v="Standard Class"/>
    <s v="JS-16030"/>
    <x v="559"/>
    <x v="0"/>
    <s v="United States"/>
    <s v="Hattiesburg"/>
    <x v="35"/>
    <n v="39401"/>
    <x v="0"/>
    <s v="FUR-BO-10003546"/>
    <x v="0"/>
    <x v="0"/>
    <s v="Hon 4-Shelf Metal Bookcases"/>
    <n v="504.90000000000003"/>
    <n v="5"/>
    <n v="0"/>
    <n v="126.22500000000002"/>
  </r>
  <r>
    <n v="5991"/>
    <x v="2983"/>
    <x v="3"/>
    <x v="175"/>
    <d v="2014-09-22T00:00:00"/>
    <s v="Standard Class"/>
    <s v="ES-14020"/>
    <x v="301"/>
    <x v="0"/>
    <s v="United States"/>
    <s v="Los Angeles"/>
    <x v="1"/>
    <n v="90049"/>
    <x v="1"/>
    <s v="OFF-BI-10004390"/>
    <x v="1"/>
    <x v="8"/>
    <s v="GBC DocuBind 200 Manual Binding Machine"/>
    <n v="2357.4880000000003"/>
    <n v="7"/>
    <n v="0.2"/>
    <n v="884.05799999999999"/>
  </r>
  <r>
    <n v="5992"/>
    <x v="2983"/>
    <x v="3"/>
    <x v="175"/>
    <d v="2014-09-22T00:00:00"/>
    <s v="Standard Class"/>
    <s v="ES-14020"/>
    <x v="301"/>
    <x v="0"/>
    <s v="United States"/>
    <s v="Los Angeles"/>
    <x v="1"/>
    <n v="90049"/>
    <x v="1"/>
    <s v="TEC-PH-10001700"/>
    <x v="2"/>
    <x v="7"/>
    <s v="Panasonic KX-TG6844B Expandable Digital Cordless Telephone"/>
    <n v="369.54399999999998"/>
    <n v="7"/>
    <n v="0.2"/>
    <n v="32.335100000000025"/>
  </r>
  <r>
    <n v="5993"/>
    <x v="2983"/>
    <x v="3"/>
    <x v="175"/>
    <d v="2014-09-22T00:00:00"/>
    <s v="Standard Class"/>
    <s v="ES-14020"/>
    <x v="301"/>
    <x v="0"/>
    <s v="United States"/>
    <s v="Los Angeles"/>
    <x v="1"/>
    <n v="90049"/>
    <x v="1"/>
    <s v="FUR-CH-10003396"/>
    <x v="0"/>
    <x v="1"/>
    <s v="Global Deluxe Steno Chair"/>
    <n v="184.75200000000001"/>
    <n v="3"/>
    <n v="0.2"/>
    <n v="-20.784600000000012"/>
  </r>
  <r>
    <n v="5994"/>
    <x v="2984"/>
    <x v="0"/>
    <x v="25"/>
    <d v="2013-12-12T00:00:00"/>
    <s v="Same Day"/>
    <s v="NS-18640"/>
    <x v="374"/>
    <x v="1"/>
    <s v="United States"/>
    <s v="Columbus"/>
    <x v="24"/>
    <n v="43229"/>
    <x v="3"/>
    <s v="OFF-ST-10001558"/>
    <x v="1"/>
    <x v="4"/>
    <s v="Acco Perma 4000 Stacking Storage Drawers"/>
    <n v="64.959999999999994"/>
    <n v="5"/>
    <n v="0.2"/>
    <n v="-4.0599999999999987"/>
  </r>
  <r>
    <n v="5995"/>
    <x v="2984"/>
    <x v="0"/>
    <x v="25"/>
    <d v="2013-12-12T00:00:00"/>
    <s v="Same Day"/>
    <s v="NS-18640"/>
    <x v="374"/>
    <x v="1"/>
    <s v="United States"/>
    <s v="Columbus"/>
    <x v="24"/>
    <n v="43229"/>
    <x v="3"/>
    <s v="OFF-SU-10004782"/>
    <x v="1"/>
    <x v="14"/>
    <s v="Elite 5&quot; Scissors"/>
    <n v="13.52"/>
    <n v="2"/>
    <n v="0.2"/>
    <n v="1.6899999999999986"/>
  </r>
  <r>
    <n v="5996"/>
    <x v="2984"/>
    <x v="0"/>
    <x v="25"/>
    <d v="2013-12-12T00:00:00"/>
    <s v="Same Day"/>
    <s v="NS-18640"/>
    <x v="374"/>
    <x v="1"/>
    <s v="United States"/>
    <s v="Columbus"/>
    <x v="24"/>
    <n v="43229"/>
    <x v="3"/>
    <s v="FUR-CH-10003298"/>
    <x v="0"/>
    <x v="1"/>
    <s v="Office Star - Contemporary Task Swivel chair with Loop Arms, Charcoal"/>
    <n v="458.42999999999995"/>
    <n v="5"/>
    <n v="0.3"/>
    <n v="-137.52900000000002"/>
  </r>
  <r>
    <n v="5997"/>
    <x v="2984"/>
    <x v="0"/>
    <x v="25"/>
    <d v="2013-12-12T00:00:00"/>
    <s v="Same Day"/>
    <s v="NS-18640"/>
    <x v="374"/>
    <x v="1"/>
    <s v="United States"/>
    <s v="Columbus"/>
    <x v="24"/>
    <n v="43229"/>
    <x v="3"/>
    <s v="OFF-AP-10000576"/>
    <x v="1"/>
    <x v="9"/>
    <s v="Belkin 325VA UPS Surge Protector, 6'"/>
    <n v="387.13600000000002"/>
    <n v="4"/>
    <n v="0.2"/>
    <n v="24.196000000000012"/>
  </r>
  <r>
    <n v="5998"/>
    <x v="2984"/>
    <x v="0"/>
    <x v="25"/>
    <d v="2013-12-12T00:00:00"/>
    <s v="Same Day"/>
    <s v="NS-18640"/>
    <x v="374"/>
    <x v="1"/>
    <s v="United States"/>
    <s v="Columbus"/>
    <x v="24"/>
    <n v="43229"/>
    <x v="3"/>
    <s v="FUR-TA-10003008"/>
    <x v="0"/>
    <x v="3"/>
    <s v="Lesro Round Back Collection Coffee Table, End Table"/>
    <n v="328.59000000000003"/>
    <n v="3"/>
    <n v="0.4"/>
    <n v="-147.8655"/>
  </r>
  <r>
    <n v="5999"/>
    <x v="2985"/>
    <x v="2"/>
    <x v="325"/>
    <d v="2011-12-14T00:00:00"/>
    <s v="Standard Class"/>
    <s v="SH-19975"/>
    <x v="64"/>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x v="64"/>
    <x v="1"/>
    <s v="United States"/>
    <s v="Caldwell"/>
    <x v="45"/>
    <n v="83605"/>
    <x v="1"/>
    <s v="OFF-PA-10000019"/>
    <x v="1"/>
    <x v="10"/>
    <s v="Xerox 1931"/>
    <n v="25.92"/>
    <n v="4"/>
    <n v="0"/>
    <n v="12.441600000000001"/>
  </r>
  <r>
    <n v="6001"/>
    <x v="2985"/>
    <x v="2"/>
    <x v="325"/>
    <d v="2011-12-14T00:00:00"/>
    <s v="Standard Class"/>
    <s v="SH-19975"/>
    <x v="64"/>
    <x v="1"/>
    <s v="United States"/>
    <s v="Caldwell"/>
    <x v="45"/>
    <n v="83605"/>
    <x v="1"/>
    <s v="OFF-PA-10002222"/>
    <x v="1"/>
    <x v="10"/>
    <s v="Xerox Color Copier Paper, 11&quot; x 17&quot;, Ream"/>
    <n v="91.36"/>
    <n v="4"/>
    <n v="0"/>
    <n v="42.025599999999997"/>
  </r>
  <r>
    <n v="6002"/>
    <x v="2986"/>
    <x v="2"/>
    <x v="736"/>
    <d v="2011-12-17T00:00:00"/>
    <s v="Standard Class"/>
    <s v="RF-19345"/>
    <x v="575"/>
    <x v="1"/>
    <s v="United States"/>
    <s v="Phoenix"/>
    <x v="16"/>
    <n v="85023"/>
    <x v="1"/>
    <s v="FUR-FU-10002553"/>
    <x v="0"/>
    <x v="5"/>
    <s v="Electrix Incandescent Magnifying Lamp, Black"/>
    <n v="87.960000000000008"/>
    <n v="3"/>
    <n v="0.2"/>
    <n v="7.6965000000000039"/>
  </r>
  <r>
    <n v="6003"/>
    <x v="2986"/>
    <x v="2"/>
    <x v="736"/>
    <d v="2011-12-17T00:00:00"/>
    <s v="Standard Class"/>
    <s v="RF-19345"/>
    <x v="575"/>
    <x v="1"/>
    <s v="United States"/>
    <s v="Phoenix"/>
    <x v="16"/>
    <n v="85023"/>
    <x v="1"/>
    <s v="OFF-BI-10002103"/>
    <x v="1"/>
    <x v="8"/>
    <s v="Cardinal Slant-D Ring Binder, Heavy Gauge Vinyl"/>
    <n v="5.2140000000000004"/>
    <n v="2"/>
    <n v="0.7"/>
    <n v="-4.1711999999999989"/>
  </r>
  <r>
    <n v="6004"/>
    <x v="2987"/>
    <x v="3"/>
    <x v="296"/>
    <d v="2014-09-28T00:00:00"/>
    <s v="Standard Class"/>
    <s v="DL-12865"/>
    <x v="297"/>
    <x v="0"/>
    <s v="United States"/>
    <s v="Miami"/>
    <x v="2"/>
    <n v="33142"/>
    <x v="0"/>
    <s v="OFF-BI-10002794"/>
    <x v="1"/>
    <x v="8"/>
    <s v="Avery Trapezoid Ring Binder, 3&quot; Capacity, Black, 1040 sheets"/>
    <n v="12.294"/>
    <n v="1"/>
    <n v="0.7"/>
    <n v="-8.6057999999999986"/>
  </r>
  <r>
    <n v="6005"/>
    <x v="2988"/>
    <x v="3"/>
    <x v="210"/>
    <d v="2014-09-12T00:00:00"/>
    <s v="Standard Class"/>
    <s v="AG-10390"/>
    <x v="369"/>
    <x v="0"/>
    <s v="United States"/>
    <s v="Los Angeles"/>
    <x v="1"/>
    <n v="90004"/>
    <x v="1"/>
    <s v="FUR-FU-10002597"/>
    <x v="0"/>
    <x v="5"/>
    <s v="C-Line Magnetic Cubicle Keepers, Clear Polypropylene"/>
    <n v="19.760000000000002"/>
    <n v="4"/>
    <n v="0"/>
    <n v="8.2992000000000008"/>
  </r>
  <r>
    <n v="6006"/>
    <x v="2989"/>
    <x v="1"/>
    <x v="121"/>
    <d v="2012-11-07T00:00:00"/>
    <s v="Standard Class"/>
    <s v="SW-20245"/>
    <x v="573"/>
    <x v="0"/>
    <s v="United States"/>
    <s v="Troy"/>
    <x v="15"/>
    <n v="12180"/>
    <x v="3"/>
    <s v="FUR-CH-10003535"/>
    <x v="0"/>
    <x v="1"/>
    <s v="Global Armless Task Chair, Royal Blue"/>
    <n v="109.764"/>
    <n v="2"/>
    <n v="0.1"/>
    <n v="8.5371999999999968"/>
  </r>
  <r>
    <n v="6007"/>
    <x v="2990"/>
    <x v="3"/>
    <x v="157"/>
    <d v="2014-12-19T00:00:00"/>
    <s v="Standard Class"/>
    <s v="KN-16390"/>
    <x v="471"/>
    <x v="1"/>
    <s v="United States"/>
    <s v="New Bedford"/>
    <x v="31"/>
    <n v="2740"/>
    <x v="3"/>
    <s v="TEC-PH-10001527"/>
    <x v="2"/>
    <x v="7"/>
    <s v="Plantronics MX500i Earset"/>
    <n v="128.85000000000002"/>
    <n v="3"/>
    <n v="0"/>
    <n v="3.8654999999999973"/>
  </r>
  <r>
    <n v="6008"/>
    <x v="2991"/>
    <x v="3"/>
    <x v="719"/>
    <d v="2014-04-04T00:00:00"/>
    <s v="First Class"/>
    <s v="GB-14530"/>
    <x v="334"/>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x v="52"/>
    <x v="0"/>
    <s v="United States"/>
    <s v="Los Angeles"/>
    <x v="1"/>
    <n v="90049"/>
    <x v="1"/>
    <s v="OFF-PA-10000595"/>
    <x v="1"/>
    <x v="10"/>
    <s v="Xerox 1929"/>
    <n v="68.52"/>
    <n v="3"/>
    <n v="0"/>
    <n v="31.519199999999998"/>
  </r>
  <r>
    <n v="6010"/>
    <x v="2992"/>
    <x v="1"/>
    <x v="1081"/>
    <d v="2013-01-03T00:00:00"/>
    <s v="Standard Class"/>
    <s v="CL-12565"/>
    <x v="52"/>
    <x v="0"/>
    <s v="United States"/>
    <s v="Los Angeles"/>
    <x v="1"/>
    <n v="90049"/>
    <x v="1"/>
    <s v="OFF-ST-10000798"/>
    <x v="1"/>
    <x v="4"/>
    <s v="2300 Heavy-Duty Transfer File Systems by Perma"/>
    <n v="74.94"/>
    <n v="3"/>
    <n v="0"/>
    <n v="14.238599999999995"/>
  </r>
  <r>
    <n v="6011"/>
    <x v="2992"/>
    <x v="1"/>
    <x v="1081"/>
    <d v="2013-01-03T00:00:00"/>
    <s v="Standard Class"/>
    <s v="CL-12565"/>
    <x v="52"/>
    <x v="0"/>
    <s v="United States"/>
    <s v="Los Angeles"/>
    <x v="1"/>
    <n v="90049"/>
    <x v="1"/>
    <s v="TEC-MA-10004002"/>
    <x v="2"/>
    <x v="15"/>
    <s v="Zebra GX420t Direct Thermal/Thermal Transfer Printer"/>
    <n v="2548.5600000000004"/>
    <n v="6"/>
    <n v="0.2"/>
    <n v="286.71299999999962"/>
  </r>
  <r>
    <n v="6012"/>
    <x v="2992"/>
    <x v="1"/>
    <x v="1081"/>
    <d v="2013-01-03T00:00:00"/>
    <s v="Standard Class"/>
    <s v="CL-12565"/>
    <x v="52"/>
    <x v="0"/>
    <s v="United States"/>
    <s v="Los Angeles"/>
    <x v="1"/>
    <n v="90049"/>
    <x v="1"/>
    <s v="OFF-EN-10003296"/>
    <x v="1"/>
    <x v="12"/>
    <s v="Tyvek Side-Opening Peel &amp; Seel Expanding Envelopes"/>
    <n v="271.44"/>
    <n v="3"/>
    <n v="0"/>
    <n v="122.148"/>
  </r>
  <r>
    <n v="6013"/>
    <x v="2992"/>
    <x v="1"/>
    <x v="1081"/>
    <d v="2013-01-03T00:00:00"/>
    <s v="Standard Class"/>
    <s v="CL-12565"/>
    <x v="52"/>
    <x v="0"/>
    <s v="United States"/>
    <s v="Los Angeles"/>
    <x v="1"/>
    <n v="90049"/>
    <x v="1"/>
    <s v="TEC-PH-10004345"/>
    <x v="2"/>
    <x v="7"/>
    <s v="Cisco SPA 502G IP Phone"/>
    <n v="287.88"/>
    <n v="3"/>
    <n v="0.2"/>
    <n v="35.984999999999999"/>
  </r>
  <r>
    <n v="6014"/>
    <x v="2993"/>
    <x v="0"/>
    <x v="612"/>
    <d v="2013-03-12T00:00:00"/>
    <s v="First Class"/>
    <s v="KF-16285"/>
    <x v="580"/>
    <x v="2"/>
    <s v="United States"/>
    <s v="Los Angeles"/>
    <x v="1"/>
    <n v="90008"/>
    <x v="1"/>
    <s v="OFF-PA-10004405"/>
    <x v="1"/>
    <x v="10"/>
    <s v="Rediform Voice Mail Log Books"/>
    <n v="14.9"/>
    <n v="5"/>
    <n v="0"/>
    <n v="7.1519999999999992"/>
  </r>
  <r>
    <n v="6015"/>
    <x v="2993"/>
    <x v="0"/>
    <x v="612"/>
    <d v="2013-03-12T00:00:00"/>
    <s v="First Class"/>
    <s v="KF-16285"/>
    <x v="580"/>
    <x v="2"/>
    <s v="United States"/>
    <s v="Los Angeles"/>
    <x v="1"/>
    <n v="90008"/>
    <x v="1"/>
    <s v="TEC-PH-10002885"/>
    <x v="2"/>
    <x v="7"/>
    <s v="Apple iPhone 5"/>
    <n v="4158.9120000000003"/>
    <n v="8"/>
    <n v="0.2"/>
    <n v="363.90480000000025"/>
  </r>
  <r>
    <n v="6016"/>
    <x v="2994"/>
    <x v="2"/>
    <x v="322"/>
    <d v="2011-04-12T00:00:00"/>
    <s v="Standard Class"/>
    <s v="AY-10555"/>
    <x v="672"/>
    <x v="1"/>
    <s v="United States"/>
    <s v="Los Angeles"/>
    <x v="1"/>
    <n v="90049"/>
    <x v="1"/>
    <s v="FUR-FU-10000747"/>
    <x v="0"/>
    <x v="5"/>
    <s v="Tenex B1-RE Series Chair Mats for Low Pile Carpets"/>
    <n v="91.96"/>
    <n v="2"/>
    <n v="0"/>
    <n v="15.633199999999988"/>
  </r>
  <r>
    <n v="6017"/>
    <x v="2994"/>
    <x v="2"/>
    <x v="322"/>
    <d v="2011-04-12T00:00:00"/>
    <s v="Standard Class"/>
    <s v="AY-10555"/>
    <x v="672"/>
    <x v="1"/>
    <s v="United States"/>
    <s v="Los Angeles"/>
    <x v="1"/>
    <n v="90049"/>
    <x v="1"/>
    <s v="FUR-FU-10001918"/>
    <x v="0"/>
    <x v="5"/>
    <s v="C-Line Cubicle Keepers Polyproplyene Holder With Velcro Backings"/>
    <n v="33.11"/>
    <n v="7"/>
    <n v="0"/>
    <n v="12.912900000000004"/>
  </r>
  <r>
    <n v="6018"/>
    <x v="2994"/>
    <x v="2"/>
    <x v="322"/>
    <d v="2011-04-12T00:00:00"/>
    <s v="Standard Class"/>
    <s v="AY-10555"/>
    <x v="672"/>
    <x v="1"/>
    <s v="United States"/>
    <s v="Los Angeles"/>
    <x v="1"/>
    <n v="90049"/>
    <x v="1"/>
    <s v="OFF-PA-10003309"/>
    <x v="1"/>
    <x v="10"/>
    <s v="Xerox 211"/>
    <n v="19.440000000000001"/>
    <n v="3"/>
    <n v="0"/>
    <n v="9.3312000000000008"/>
  </r>
  <r>
    <n v="6019"/>
    <x v="2994"/>
    <x v="2"/>
    <x v="322"/>
    <d v="2011-04-12T00:00:00"/>
    <s v="Standard Class"/>
    <s v="AY-10555"/>
    <x v="672"/>
    <x v="1"/>
    <s v="United States"/>
    <s v="Los Angeles"/>
    <x v="1"/>
    <n v="90049"/>
    <x v="1"/>
    <s v="OFF-PA-10001977"/>
    <x v="1"/>
    <x v="10"/>
    <s v="Xerox 194"/>
    <n v="55.48"/>
    <n v="1"/>
    <n v="0"/>
    <n v="26.630399999999998"/>
  </r>
  <r>
    <n v="6020"/>
    <x v="2995"/>
    <x v="2"/>
    <x v="1082"/>
    <d v="2011-10-10T00:00:00"/>
    <s v="Second Class"/>
    <s v="BD-11635"/>
    <x v="631"/>
    <x v="0"/>
    <s v="United States"/>
    <s v="Columbus"/>
    <x v="24"/>
    <n v="43229"/>
    <x v="3"/>
    <s v="OFF-AP-10002892"/>
    <x v="1"/>
    <x v="9"/>
    <s v="Belkin F5C206VTEL 6 Outlet Surge"/>
    <n v="91.92"/>
    <n v="5"/>
    <n v="0.2"/>
    <n v="11.489999999999991"/>
  </r>
  <r>
    <n v="6021"/>
    <x v="2996"/>
    <x v="0"/>
    <x v="572"/>
    <d v="2013-08-14T00:00:00"/>
    <s v="Same Day"/>
    <s v="HG-15025"/>
    <x v="643"/>
    <x v="0"/>
    <s v="United States"/>
    <s v="Kenner"/>
    <x v="28"/>
    <n v="70065"/>
    <x v="0"/>
    <s v="OFF-AP-10002222"/>
    <x v="1"/>
    <x v="9"/>
    <s v="Staples"/>
    <n v="17.34"/>
    <n v="2"/>
    <n v="0"/>
    <n v="4.6818000000000008"/>
  </r>
  <r>
    <n v="6022"/>
    <x v="2996"/>
    <x v="0"/>
    <x v="572"/>
    <d v="2013-08-14T00:00:00"/>
    <s v="Same Day"/>
    <s v="HG-15025"/>
    <x v="643"/>
    <x v="0"/>
    <s v="United States"/>
    <s v="Kenner"/>
    <x v="28"/>
    <n v="70065"/>
    <x v="0"/>
    <s v="TEC-AC-10000158"/>
    <x v="2"/>
    <x v="11"/>
    <s v="Sony 64GB Class 10 Micro SDHC R40 Memory Card"/>
    <n v="71.98"/>
    <n v="2"/>
    <n v="0"/>
    <n v="15.1158"/>
  </r>
  <r>
    <n v="6023"/>
    <x v="2997"/>
    <x v="2"/>
    <x v="664"/>
    <d v="2011-11-21T00:00:00"/>
    <s v="Standard Class"/>
    <s v="CB-12025"/>
    <x v="90"/>
    <x v="0"/>
    <s v="United States"/>
    <s v="Cedar Hill"/>
    <x v="5"/>
    <n v="75104"/>
    <x v="2"/>
    <s v="OFF-EN-10002600"/>
    <x v="1"/>
    <x v="12"/>
    <s v="Redi-Strip #10 Envelopes, 4 1/8 x 9 1/2"/>
    <n v="7.080000000000001"/>
    <n v="3"/>
    <n v="0.2"/>
    <n v="2.4779999999999989"/>
  </r>
  <r>
    <n v="6024"/>
    <x v="2998"/>
    <x v="3"/>
    <x v="558"/>
    <d v="2014-04-28T00:00:00"/>
    <s v="First Class"/>
    <s v="LS-16945"/>
    <x v="322"/>
    <x v="1"/>
    <s v="United States"/>
    <s v="Providence"/>
    <x v="34"/>
    <n v="2908"/>
    <x v="3"/>
    <s v="TEC-AC-10004855"/>
    <x v="2"/>
    <x v="11"/>
    <s v="V7 USB Numeric Keypad"/>
    <n v="69.98"/>
    <n v="2"/>
    <n v="0"/>
    <n v="4.8986000000000018"/>
  </r>
  <r>
    <n v="6025"/>
    <x v="2999"/>
    <x v="3"/>
    <x v="1043"/>
    <d v="2014-08-27T00:00:00"/>
    <s v="Second Class"/>
    <s v="DM-13015"/>
    <x v="661"/>
    <x v="0"/>
    <s v="United States"/>
    <s v="Lancaster"/>
    <x v="24"/>
    <n v="43130"/>
    <x v="3"/>
    <s v="OFF-AP-10000938"/>
    <x v="1"/>
    <x v="9"/>
    <s v="Avanti 1.7 Cu. Ft. Refrigerator"/>
    <n v="646.27200000000005"/>
    <n v="8"/>
    <n v="0.2"/>
    <n v="64.627199999999988"/>
  </r>
  <r>
    <n v="6026"/>
    <x v="2999"/>
    <x v="3"/>
    <x v="1043"/>
    <d v="2014-08-27T00:00:00"/>
    <s v="Second Class"/>
    <s v="DM-13015"/>
    <x v="661"/>
    <x v="0"/>
    <s v="United States"/>
    <s v="Lancaster"/>
    <x v="24"/>
    <n v="43130"/>
    <x v="3"/>
    <s v="OFF-PA-10002195"/>
    <x v="1"/>
    <x v="10"/>
    <s v="Xerox 1966"/>
    <n v="10.368000000000002"/>
    <n v="2"/>
    <n v="0.2"/>
    <n v="3.7584"/>
  </r>
  <r>
    <n v="6027"/>
    <x v="3000"/>
    <x v="3"/>
    <x v="660"/>
    <d v="2014-03-03T00:00:00"/>
    <s v="Standard Class"/>
    <s v="AC-10615"/>
    <x v="556"/>
    <x v="1"/>
    <s v="United States"/>
    <s v="Seattle"/>
    <x v="4"/>
    <n v="98115"/>
    <x v="1"/>
    <s v="OFF-FA-10002701"/>
    <x v="1"/>
    <x v="13"/>
    <s v="Alliance Rubber Bands"/>
    <n v="8.4"/>
    <n v="5"/>
    <n v="0"/>
    <n v="0.33599999999999963"/>
  </r>
  <r>
    <n v="6028"/>
    <x v="3000"/>
    <x v="3"/>
    <x v="660"/>
    <d v="2014-03-03T00:00:00"/>
    <s v="Standard Class"/>
    <s v="AC-10615"/>
    <x v="556"/>
    <x v="1"/>
    <s v="United States"/>
    <s v="Seattle"/>
    <x v="4"/>
    <n v="98115"/>
    <x v="1"/>
    <s v="TEC-PH-10003589"/>
    <x v="2"/>
    <x v="7"/>
    <s v="invisibleSHIELD by ZAGG Smudge-Free Screen Protector"/>
    <n v="71.959999999999994"/>
    <n v="5"/>
    <n v="0.2"/>
    <n v="25.185999999999996"/>
  </r>
  <r>
    <n v="6029"/>
    <x v="3001"/>
    <x v="0"/>
    <x v="258"/>
    <d v="2013-11-22T00:00:00"/>
    <s v="First Class"/>
    <s v="LT-17110"/>
    <x v="299"/>
    <x v="0"/>
    <s v="United States"/>
    <s v="Jacksonville"/>
    <x v="3"/>
    <n v="28540"/>
    <x v="0"/>
    <s v="OFF-AR-10003752"/>
    <x v="1"/>
    <x v="6"/>
    <s v="Deluxe Chalkboard Eraser Cleaner"/>
    <n v="18.48"/>
    <n v="2"/>
    <n v="0.2"/>
    <n v="6.0059999999999993"/>
  </r>
  <r>
    <n v="6030"/>
    <x v="3002"/>
    <x v="0"/>
    <x v="696"/>
    <d v="2013-11-16T00:00:00"/>
    <s v="First Class"/>
    <s v="TB-21250"/>
    <x v="621"/>
    <x v="0"/>
    <s v="United States"/>
    <s v="Los Angeles"/>
    <x v="1"/>
    <n v="90049"/>
    <x v="1"/>
    <s v="OFF-AR-10003829"/>
    <x v="1"/>
    <x v="6"/>
    <s v="Newell 35"/>
    <n v="9.84"/>
    <n v="3"/>
    <n v="0"/>
    <n v="2.8535999999999988"/>
  </r>
  <r>
    <n v="6031"/>
    <x v="3003"/>
    <x v="3"/>
    <x v="91"/>
    <d v="2014-07-07T00:00:00"/>
    <s v="Same Day"/>
    <s v="AH-10585"/>
    <x v="738"/>
    <x v="0"/>
    <s v="United States"/>
    <s v="Miami"/>
    <x v="2"/>
    <n v="33142"/>
    <x v="0"/>
    <s v="FUR-CH-10000155"/>
    <x v="0"/>
    <x v="1"/>
    <s v="Global Comet Stacking Armless Chair"/>
    <n v="239.24"/>
    <n v="1"/>
    <n v="0.2"/>
    <n v="23.924000000000007"/>
  </r>
  <r>
    <n v="6032"/>
    <x v="3004"/>
    <x v="0"/>
    <x v="591"/>
    <d v="2014-01-02T00:00:00"/>
    <s v="Standard Class"/>
    <s v="SS-20140"/>
    <x v="164"/>
    <x v="1"/>
    <s v="United States"/>
    <s v="Nashua"/>
    <x v="38"/>
    <n v="3060"/>
    <x v="3"/>
    <s v="FUR-FU-10003142"/>
    <x v="0"/>
    <x v="5"/>
    <s v="Master Big Foot Doorstop, Beige"/>
    <n v="21.12"/>
    <n v="4"/>
    <n v="0"/>
    <n v="6.5471999999999984"/>
  </r>
  <r>
    <n v="6033"/>
    <x v="3005"/>
    <x v="3"/>
    <x v="756"/>
    <d v="2014-04-26T00:00:00"/>
    <s v="First Class"/>
    <s v="TD-20995"/>
    <x v="143"/>
    <x v="0"/>
    <s v="United States"/>
    <s v="New York City"/>
    <x v="15"/>
    <n v="10011"/>
    <x v="3"/>
    <s v="OFF-SU-10001218"/>
    <x v="1"/>
    <x v="14"/>
    <s v="Fiskars Softgrip Scissors"/>
    <n v="54.900000000000006"/>
    <n v="5"/>
    <n v="0"/>
    <n v="15.372000000000003"/>
  </r>
  <r>
    <n v="6034"/>
    <x v="3006"/>
    <x v="1"/>
    <x v="639"/>
    <d v="2012-12-18T00:00:00"/>
    <s v="Standard Class"/>
    <s v="PP-18955"/>
    <x v="452"/>
    <x v="2"/>
    <s v="United States"/>
    <s v="Los Angeles"/>
    <x v="1"/>
    <n v="90036"/>
    <x v="1"/>
    <s v="FUR-FU-10002963"/>
    <x v="0"/>
    <x v="5"/>
    <s v="Master Caster Door Stop, Gray"/>
    <n v="15.24"/>
    <n v="3"/>
    <n v="0"/>
    <n v="5.1815999999999995"/>
  </r>
  <r>
    <n v="6035"/>
    <x v="3007"/>
    <x v="1"/>
    <x v="1083"/>
    <d v="2012-04-25T00:00:00"/>
    <s v="Standard Class"/>
    <s v="PG-18820"/>
    <x v="310"/>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x v="310"/>
    <x v="0"/>
    <s v="United States"/>
    <s v="Carrollton"/>
    <x v="5"/>
    <n v="75007"/>
    <x v="2"/>
    <s v="OFF-BI-10003925"/>
    <x v="1"/>
    <x v="8"/>
    <s v="Fellowes PB300 Plastic Comb Binding Machine"/>
    <n v="310.39199999999994"/>
    <n v="4"/>
    <n v="0.8"/>
    <n v="-512.14680000000021"/>
  </r>
  <r>
    <n v="6037"/>
    <x v="3008"/>
    <x v="0"/>
    <x v="913"/>
    <d v="2013-09-09T00:00:00"/>
    <s v="Standard Class"/>
    <s v="AA-10645"/>
    <x v="731"/>
    <x v="0"/>
    <s v="United States"/>
    <s v="Georgetown"/>
    <x v="0"/>
    <n v="40324"/>
    <x v="0"/>
    <s v="FUR-FU-10003347"/>
    <x v="0"/>
    <x v="5"/>
    <s v="Coloredge Poster Frame"/>
    <n v="42.599999999999994"/>
    <n v="3"/>
    <n v="0"/>
    <n v="16.614000000000001"/>
  </r>
  <r>
    <n v="6038"/>
    <x v="3008"/>
    <x v="0"/>
    <x v="913"/>
    <d v="2013-09-09T00:00:00"/>
    <s v="Standard Class"/>
    <s v="AA-10645"/>
    <x v="731"/>
    <x v="0"/>
    <s v="United States"/>
    <s v="Georgetown"/>
    <x v="0"/>
    <n v="40324"/>
    <x v="0"/>
    <s v="OFF-BI-10000315"/>
    <x v="1"/>
    <x v="8"/>
    <s v="Poly Designer Cover &amp; Back"/>
    <n v="113.94"/>
    <n v="6"/>
    <n v="0"/>
    <n v="54.691199999999995"/>
  </r>
  <r>
    <n v="6039"/>
    <x v="3008"/>
    <x v="0"/>
    <x v="913"/>
    <d v="2013-09-09T00:00:00"/>
    <s v="Standard Class"/>
    <s v="AA-10645"/>
    <x v="731"/>
    <x v="0"/>
    <s v="United States"/>
    <s v="Georgetown"/>
    <x v="0"/>
    <n v="40324"/>
    <x v="0"/>
    <s v="OFF-ST-10002583"/>
    <x v="1"/>
    <x v="4"/>
    <s v="Fellowes Neat Ideas Storage Cubes"/>
    <n v="129.91999999999999"/>
    <n v="4"/>
    <n v="0"/>
    <n v="5.1967999999999961"/>
  </r>
  <r>
    <n v="6040"/>
    <x v="3008"/>
    <x v="0"/>
    <x v="913"/>
    <d v="2013-09-09T00:00:00"/>
    <s v="Standard Class"/>
    <s v="AA-10645"/>
    <x v="731"/>
    <x v="0"/>
    <s v="United States"/>
    <s v="Georgetown"/>
    <x v="0"/>
    <n v="40324"/>
    <x v="0"/>
    <s v="OFF-AR-10003469"/>
    <x v="1"/>
    <x v="6"/>
    <s v="Nontoxic Chalk"/>
    <n v="5.28"/>
    <n v="3"/>
    <n v="0"/>
    <n v="2.5343999999999998"/>
  </r>
  <r>
    <n v="6041"/>
    <x v="3009"/>
    <x v="3"/>
    <x v="241"/>
    <d v="2014-09-30T00:00:00"/>
    <s v="Standard Class"/>
    <s v="FA-14230"/>
    <x v="135"/>
    <x v="1"/>
    <s v="United States"/>
    <s v="Los Angeles"/>
    <x v="1"/>
    <n v="90008"/>
    <x v="1"/>
    <s v="TEC-PH-10001817"/>
    <x v="2"/>
    <x v="7"/>
    <s v="Wilson Electronics DB Pro Signal Booster"/>
    <n v="859.2"/>
    <n v="3"/>
    <n v="0.2"/>
    <n v="75.180000000000064"/>
  </r>
  <r>
    <n v="6042"/>
    <x v="3009"/>
    <x v="3"/>
    <x v="241"/>
    <d v="2014-09-30T00:00:00"/>
    <s v="Standard Class"/>
    <s v="FA-14230"/>
    <x v="135"/>
    <x v="1"/>
    <s v="United States"/>
    <s v="Los Angeles"/>
    <x v="1"/>
    <n v="90008"/>
    <x v="1"/>
    <s v="TEC-MA-10001031"/>
    <x v="2"/>
    <x v="15"/>
    <s v="Socket Bluetooth Cordless Hand Scanner (CHS)"/>
    <n v="506.28"/>
    <n v="3"/>
    <n v="0.2"/>
    <n v="177.19799999999998"/>
  </r>
  <r>
    <n v="6043"/>
    <x v="3010"/>
    <x v="0"/>
    <x v="1084"/>
    <d v="2013-02-08T00:00:00"/>
    <s v="Standard Class"/>
    <s v="TB-21520"/>
    <x v="14"/>
    <x v="0"/>
    <s v="United States"/>
    <s v="Sierra Vista"/>
    <x v="16"/>
    <n v="85635"/>
    <x v="1"/>
    <s v="FUR-FU-10002088"/>
    <x v="0"/>
    <x v="5"/>
    <s v="Nu-Dell Float Frame 11 x 14 1/2"/>
    <n v="14.368000000000002"/>
    <n v="2"/>
    <n v="0.2"/>
    <n v="3.9512"/>
  </r>
  <r>
    <n v="6044"/>
    <x v="3011"/>
    <x v="3"/>
    <x v="240"/>
    <d v="2014-05-25T00:00:00"/>
    <s v="Second Class"/>
    <s v="AH-10075"/>
    <x v="340"/>
    <x v="1"/>
    <s v="United States"/>
    <s v="Knoxville"/>
    <x v="18"/>
    <n v="37918"/>
    <x v="0"/>
    <s v="FUR-CH-10001482"/>
    <x v="0"/>
    <x v="1"/>
    <s v="Office Star - Mesh Screen back chair with Vinyl seat"/>
    <n v="314.35199999999998"/>
    <n v="3"/>
    <n v="0.2"/>
    <n v="-35.36460000000001"/>
  </r>
  <r>
    <n v="6045"/>
    <x v="3011"/>
    <x v="3"/>
    <x v="240"/>
    <d v="2014-05-25T00:00:00"/>
    <s v="Second Class"/>
    <s v="AH-10075"/>
    <x v="340"/>
    <x v="1"/>
    <s v="United States"/>
    <s v="Knoxville"/>
    <x v="18"/>
    <n v="37918"/>
    <x v="0"/>
    <s v="OFF-PA-10001526"/>
    <x v="1"/>
    <x v="10"/>
    <s v="Xerox 1949"/>
    <n v="27.888000000000002"/>
    <n v="7"/>
    <n v="0.2"/>
    <n v="10.109400000000001"/>
  </r>
  <r>
    <n v="6046"/>
    <x v="3012"/>
    <x v="1"/>
    <x v="37"/>
    <d v="2012-09-08T00:00:00"/>
    <s v="Standard Class"/>
    <s v="CP-12085"/>
    <x v="434"/>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x v="682"/>
    <x v="2"/>
    <s v="United States"/>
    <s v="Minneapolis"/>
    <x v="11"/>
    <n v="55407"/>
    <x v="2"/>
    <s v="FUR-TA-10001771"/>
    <x v="0"/>
    <x v="3"/>
    <s v="Bush Cubix Conference Tables, Fully Assembled"/>
    <n v="692.93999999999994"/>
    <n v="3"/>
    <n v="0"/>
    <n v="173.23500000000001"/>
  </r>
  <r>
    <n v="6048"/>
    <x v="3014"/>
    <x v="1"/>
    <x v="209"/>
    <d v="2012-11-11T00:00:00"/>
    <s v="Standard Class"/>
    <s v="CP-12340"/>
    <x v="291"/>
    <x v="1"/>
    <s v="United States"/>
    <s v="Miami"/>
    <x v="2"/>
    <n v="33142"/>
    <x v="0"/>
    <s v="OFF-BI-10003305"/>
    <x v="1"/>
    <x v="8"/>
    <s v="Avery Hanging File Binders"/>
    <n v="16.146000000000004"/>
    <n v="9"/>
    <n v="0.7"/>
    <n v="-12.916800000000002"/>
  </r>
  <r>
    <n v="6049"/>
    <x v="3014"/>
    <x v="1"/>
    <x v="209"/>
    <d v="2012-11-11T00:00:00"/>
    <s v="Standard Class"/>
    <s v="CP-12340"/>
    <x v="291"/>
    <x v="1"/>
    <s v="United States"/>
    <s v="Miami"/>
    <x v="2"/>
    <n v="33142"/>
    <x v="0"/>
    <s v="OFF-BI-10001359"/>
    <x v="1"/>
    <x v="8"/>
    <s v="GBC DocuBind TL300 Electric Binding System"/>
    <n v="1345.4850000000001"/>
    <n v="5"/>
    <n v="0.7"/>
    <n v="-1031.5385000000001"/>
  </r>
  <r>
    <n v="6050"/>
    <x v="3015"/>
    <x v="0"/>
    <x v="1085"/>
    <d v="2013-06-19T00:00:00"/>
    <s v="First Class"/>
    <s v="LS-17245"/>
    <x v="201"/>
    <x v="0"/>
    <s v="United States"/>
    <s v="Houston"/>
    <x v="5"/>
    <n v="77036"/>
    <x v="2"/>
    <s v="OFF-PA-10000483"/>
    <x v="1"/>
    <x v="10"/>
    <s v="Xerox 19"/>
    <n v="173.48800000000003"/>
    <n v="7"/>
    <n v="0.2"/>
    <n v="54.214999999999982"/>
  </r>
  <r>
    <n v="6051"/>
    <x v="3016"/>
    <x v="1"/>
    <x v="334"/>
    <d v="2012-04-30T00:00:00"/>
    <s v="Standard Class"/>
    <s v="TS-21655"/>
    <x v="772"/>
    <x v="0"/>
    <s v="United States"/>
    <s v="Milwaukee"/>
    <x v="6"/>
    <n v="53209"/>
    <x v="2"/>
    <s v="OFF-AR-10000658"/>
    <x v="1"/>
    <x v="6"/>
    <s v="Newell 324"/>
    <n v="57.75"/>
    <n v="5"/>
    <n v="0"/>
    <n v="16.170000000000002"/>
  </r>
  <r>
    <n v="6052"/>
    <x v="3016"/>
    <x v="1"/>
    <x v="334"/>
    <d v="2012-04-30T00:00:00"/>
    <s v="Standard Class"/>
    <s v="TS-21655"/>
    <x v="772"/>
    <x v="0"/>
    <s v="United States"/>
    <s v="Milwaukee"/>
    <x v="6"/>
    <n v="53209"/>
    <x v="2"/>
    <s v="OFF-AP-10001205"/>
    <x v="1"/>
    <x v="9"/>
    <s v="Belkin 5 Outlet SurgeMaster Power Centers"/>
    <n v="272.39999999999998"/>
    <n v="5"/>
    <n v="0"/>
    <n v="76.27200000000002"/>
  </r>
  <r>
    <n v="6053"/>
    <x v="3017"/>
    <x v="0"/>
    <x v="713"/>
    <d v="2013-09-27T00:00:00"/>
    <s v="Second Class"/>
    <s v="JS-15940"/>
    <x v="185"/>
    <x v="2"/>
    <s v="United States"/>
    <s v="Lancaster"/>
    <x v="24"/>
    <n v="43130"/>
    <x v="3"/>
    <s v="OFF-PA-10002586"/>
    <x v="1"/>
    <x v="10"/>
    <s v="Xerox 1970"/>
    <n v="11.952000000000002"/>
    <n v="3"/>
    <n v="0.2"/>
    <n v="4.0338000000000003"/>
  </r>
  <r>
    <n v="6054"/>
    <x v="3017"/>
    <x v="0"/>
    <x v="713"/>
    <d v="2013-09-27T00:00:00"/>
    <s v="Second Class"/>
    <s v="JS-15940"/>
    <x v="185"/>
    <x v="2"/>
    <s v="United States"/>
    <s v="Lancaster"/>
    <x v="24"/>
    <n v="43130"/>
    <x v="3"/>
    <s v="FUR-FU-10004963"/>
    <x v="0"/>
    <x v="5"/>
    <s v="Eldon 400 Class Desk Accessories, Black Carbon"/>
    <n v="28"/>
    <n v="4"/>
    <n v="0.2"/>
    <n v="7.7000000000000028"/>
  </r>
  <r>
    <n v="6055"/>
    <x v="3017"/>
    <x v="0"/>
    <x v="713"/>
    <d v="2013-09-27T00:00:00"/>
    <s v="Second Class"/>
    <s v="JS-15940"/>
    <x v="185"/>
    <x v="2"/>
    <s v="United States"/>
    <s v="Lancaster"/>
    <x v="24"/>
    <n v="43130"/>
    <x v="3"/>
    <s v="OFF-BI-10002071"/>
    <x v="1"/>
    <x v="8"/>
    <s v="Fellowes Black Plastic Comb Bindings"/>
    <n v="12.201000000000001"/>
    <n v="7"/>
    <n v="0.7"/>
    <n v="-9.7607999999999961"/>
  </r>
  <r>
    <n v="6056"/>
    <x v="3018"/>
    <x v="0"/>
    <x v="298"/>
    <d v="2013-08-21T00:00:00"/>
    <s v="First Class"/>
    <s v="NF-18385"/>
    <x v="173"/>
    <x v="0"/>
    <s v="United States"/>
    <s v="Edinburg"/>
    <x v="5"/>
    <n v="78539"/>
    <x v="2"/>
    <s v="OFF-BI-10001617"/>
    <x v="1"/>
    <x v="8"/>
    <s v="GBC Wire Binding Combs"/>
    <n v="2.0679999999999996"/>
    <n v="1"/>
    <n v="0.8"/>
    <n v="-3.4122000000000003"/>
  </r>
  <r>
    <n v="6057"/>
    <x v="3018"/>
    <x v="0"/>
    <x v="298"/>
    <d v="2013-08-21T00:00:00"/>
    <s v="First Class"/>
    <s v="NF-18385"/>
    <x v="173"/>
    <x v="0"/>
    <s v="United States"/>
    <s v="Edinburg"/>
    <x v="5"/>
    <n v="78539"/>
    <x v="2"/>
    <s v="OFF-PA-10004665"/>
    <x v="1"/>
    <x v="10"/>
    <s v="Advantus Motivational Note Cards"/>
    <n v="83.84"/>
    <n v="8"/>
    <n v="0.2"/>
    <n v="30.391999999999996"/>
  </r>
  <r>
    <n v="6058"/>
    <x v="3019"/>
    <x v="2"/>
    <x v="1086"/>
    <d v="2011-03-08T00:00:00"/>
    <s v="Standard Class"/>
    <s v="KN-16705"/>
    <x v="607"/>
    <x v="2"/>
    <s v="United States"/>
    <s v="New York City"/>
    <x v="15"/>
    <n v="10009"/>
    <x v="3"/>
    <s v="OFF-EN-10001990"/>
    <x v="1"/>
    <x v="12"/>
    <s v="Staples"/>
    <n v="11.36"/>
    <n v="2"/>
    <n v="0"/>
    <n v="5.3391999999999991"/>
  </r>
  <r>
    <n v="6059"/>
    <x v="3019"/>
    <x v="2"/>
    <x v="1086"/>
    <d v="2011-03-08T00:00:00"/>
    <s v="Standard Class"/>
    <s v="KN-16705"/>
    <x v="607"/>
    <x v="2"/>
    <s v="United States"/>
    <s v="New York City"/>
    <x v="15"/>
    <n v="10009"/>
    <x v="3"/>
    <s v="OFF-PA-10000587"/>
    <x v="1"/>
    <x v="10"/>
    <s v="Array Parchment Paper, Assorted Colors"/>
    <n v="36.4"/>
    <n v="5"/>
    <n v="0"/>
    <n v="17.472000000000001"/>
  </r>
  <r>
    <n v="6060"/>
    <x v="3020"/>
    <x v="2"/>
    <x v="125"/>
    <d v="2012-01-03T00:00:00"/>
    <s v="Standard Class"/>
    <s v="GA-14725"/>
    <x v="315"/>
    <x v="0"/>
    <s v="United States"/>
    <s v="Philadelphia"/>
    <x v="9"/>
    <n v="19120"/>
    <x v="3"/>
    <s v="TEC-AC-10004859"/>
    <x v="2"/>
    <x v="11"/>
    <s v="Maxell Pro 80 Minute CD-R, 10/Pack"/>
    <n v="27.968000000000004"/>
    <n v="2"/>
    <n v="0.2"/>
    <n v="6.9920000000000009"/>
  </r>
  <r>
    <n v="6061"/>
    <x v="3021"/>
    <x v="1"/>
    <x v="889"/>
    <d v="2012-04-16T00:00:00"/>
    <s v="Standard Class"/>
    <s v="EH-14125"/>
    <x v="258"/>
    <x v="2"/>
    <s v="United States"/>
    <s v="Rochester"/>
    <x v="15"/>
    <n v="14609"/>
    <x v="3"/>
    <s v="OFF-ST-10001476"/>
    <x v="1"/>
    <x v="4"/>
    <s v="Steel Personal Filing/Posting Tote"/>
    <n v="142.04"/>
    <n v="4"/>
    <n v="0"/>
    <n v="38.350800000000007"/>
  </r>
  <r>
    <n v="6062"/>
    <x v="3021"/>
    <x v="1"/>
    <x v="889"/>
    <d v="2012-04-16T00:00:00"/>
    <s v="Standard Class"/>
    <s v="EH-14125"/>
    <x v="258"/>
    <x v="2"/>
    <s v="United States"/>
    <s v="Rochester"/>
    <x v="15"/>
    <n v="14609"/>
    <x v="3"/>
    <s v="OFF-AR-10002804"/>
    <x v="1"/>
    <x v="6"/>
    <s v="Faber Castell Col-Erase Pencils"/>
    <n v="14.669999999999998"/>
    <n v="3"/>
    <n v="0"/>
    <n v="6.0147000000000004"/>
  </r>
  <r>
    <n v="6063"/>
    <x v="3022"/>
    <x v="1"/>
    <x v="707"/>
    <d v="2012-12-30T00:00:00"/>
    <s v="Second Class"/>
    <s v="RA-19285"/>
    <x v="267"/>
    <x v="0"/>
    <s v="United States"/>
    <s v="San Diego"/>
    <x v="1"/>
    <n v="92037"/>
    <x v="1"/>
    <s v="TEC-CO-10004202"/>
    <x v="2"/>
    <x v="16"/>
    <s v="Brother DCP1000 Digital 3 in 1 Multifunction Machine"/>
    <n v="1199.96"/>
    <n v="5"/>
    <n v="0.2"/>
    <n v="224.99249999999995"/>
  </r>
  <r>
    <n v="6064"/>
    <x v="3022"/>
    <x v="1"/>
    <x v="707"/>
    <d v="2012-12-30T00:00:00"/>
    <s v="Second Class"/>
    <s v="RA-19285"/>
    <x v="267"/>
    <x v="0"/>
    <s v="United States"/>
    <s v="San Diego"/>
    <x v="1"/>
    <n v="92037"/>
    <x v="1"/>
    <s v="OFF-PA-10001307"/>
    <x v="1"/>
    <x v="10"/>
    <s v="Important Message Pads, 50 4-1/4 x 5-1/2 Forms per Pad"/>
    <n v="12.600000000000001"/>
    <n v="3"/>
    <n v="0"/>
    <n v="6.1739999999999995"/>
  </r>
  <r>
    <n v="6065"/>
    <x v="3022"/>
    <x v="1"/>
    <x v="707"/>
    <d v="2012-12-30T00:00:00"/>
    <s v="Second Class"/>
    <s v="RA-19285"/>
    <x v="267"/>
    <x v="0"/>
    <s v="United States"/>
    <s v="San Diego"/>
    <x v="1"/>
    <n v="92037"/>
    <x v="1"/>
    <s v="OFF-PA-10001667"/>
    <x v="1"/>
    <x v="10"/>
    <s v="Great White Multi-Use Recycled Paper (20Lb. and 84 Bright)"/>
    <n v="17.940000000000001"/>
    <n v="3"/>
    <n v="0"/>
    <n v="8.0730000000000004"/>
  </r>
  <r>
    <n v="6066"/>
    <x v="3023"/>
    <x v="1"/>
    <x v="57"/>
    <d v="2012-04-07T00:00:00"/>
    <s v="First Class"/>
    <s v="TT-21070"/>
    <x v="74"/>
    <x v="0"/>
    <s v="United States"/>
    <s v="Philadelphia"/>
    <x v="9"/>
    <n v="19120"/>
    <x v="3"/>
    <s v="OFF-LA-10001569"/>
    <x v="1"/>
    <x v="2"/>
    <s v="Avery 499"/>
    <n v="23.904000000000003"/>
    <n v="6"/>
    <n v="0.2"/>
    <n v="7.7687999999999988"/>
  </r>
  <r>
    <n v="6067"/>
    <x v="3024"/>
    <x v="1"/>
    <x v="184"/>
    <d v="2012-01-23T00:00:00"/>
    <s v="Standard Class"/>
    <s v="AH-10465"/>
    <x v="733"/>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x v="254"/>
    <x v="2"/>
    <s v="United States"/>
    <s v="Lakewood"/>
    <x v="1"/>
    <n v="90712"/>
    <x v="1"/>
    <s v="FUR-CH-10000225"/>
    <x v="0"/>
    <x v="1"/>
    <s v="Global Geo Office Task Chair, Gray"/>
    <n v="518.27200000000005"/>
    <n v="8"/>
    <n v="0.2"/>
    <n v="-97.176000000000073"/>
  </r>
  <r>
    <n v="6069"/>
    <x v="3025"/>
    <x v="3"/>
    <x v="968"/>
    <d v="2014-05-25T00:00:00"/>
    <s v="Standard Class"/>
    <s v="CC-12430"/>
    <x v="254"/>
    <x v="2"/>
    <s v="United States"/>
    <s v="Lakewood"/>
    <x v="1"/>
    <n v="90712"/>
    <x v="1"/>
    <s v="FUR-FU-10002191"/>
    <x v="0"/>
    <x v="5"/>
    <s v="G.E. Halogen Desk Lamp Bulbs"/>
    <n v="6.98"/>
    <n v="1"/>
    <n v="0"/>
    <n v="3.3504"/>
  </r>
  <r>
    <n v="6070"/>
    <x v="3025"/>
    <x v="3"/>
    <x v="968"/>
    <d v="2014-05-25T00:00:00"/>
    <s v="Standard Class"/>
    <s v="CC-12430"/>
    <x v="254"/>
    <x v="2"/>
    <s v="United States"/>
    <s v="Lakewood"/>
    <x v="1"/>
    <n v="90712"/>
    <x v="1"/>
    <s v="TEC-MA-10003176"/>
    <x v="2"/>
    <x v="15"/>
    <s v="Okidata B400 Printer"/>
    <n v="343.20000000000005"/>
    <n v="1"/>
    <n v="0.2"/>
    <n v="38.609999999999957"/>
  </r>
  <r>
    <n v="6071"/>
    <x v="3026"/>
    <x v="3"/>
    <x v="802"/>
    <d v="2014-08-21T00:00:00"/>
    <s v="Standard Class"/>
    <s v="KD-16495"/>
    <x v="470"/>
    <x v="1"/>
    <s v="United States"/>
    <s v="Philadelphia"/>
    <x v="9"/>
    <n v="19120"/>
    <x v="3"/>
    <s v="OFF-LA-10004093"/>
    <x v="1"/>
    <x v="2"/>
    <s v="Avery 486"/>
    <n v="17.544"/>
    <n v="3"/>
    <n v="0.2"/>
    <n v="5.9210999999999983"/>
  </r>
  <r>
    <n v="6072"/>
    <x v="3027"/>
    <x v="1"/>
    <x v="620"/>
    <d v="2013-01-04T00:00:00"/>
    <s v="Standard Class"/>
    <s v="BG-11035"/>
    <x v="767"/>
    <x v="0"/>
    <s v="United States"/>
    <s v="Austin"/>
    <x v="5"/>
    <n v="78745"/>
    <x v="2"/>
    <s v="OFF-ST-10000025"/>
    <x v="1"/>
    <x v="4"/>
    <s v="Fellowes Stor/Drawer Steel Plus Storage Drawers"/>
    <n v="152.68800000000002"/>
    <n v="2"/>
    <n v="0.2"/>
    <n v="-26.720400000000019"/>
  </r>
  <r>
    <n v="6073"/>
    <x v="3027"/>
    <x v="1"/>
    <x v="620"/>
    <d v="2013-01-04T00:00:00"/>
    <s v="Standard Class"/>
    <s v="BG-11035"/>
    <x v="767"/>
    <x v="0"/>
    <s v="United States"/>
    <s v="Austin"/>
    <x v="5"/>
    <n v="78745"/>
    <x v="2"/>
    <s v="OFF-FA-10001561"/>
    <x v="1"/>
    <x v="13"/>
    <s v="Stockwell Push Pins"/>
    <n v="3.4880000000000004"/>
    <n v="2"/>
    <n v="0.2"/>
    <n v="0.56679999999999997"/>
  </r>
  <r>
    <n v="6074"/>
    <x v="3027"/>
    <x v="1"/>
    <x v="620"/>
    <d v="2013-01-04T00:00:00"/>
    <s v="Standard Class"/>
    <s v="BG-11035"/>
    <x v="767"/>
    <x v="0"/>
    <s v="United States"/>
    <s v="Austin"/>
    <x v="5"/>
    <n v="78745"/>
    <x v="2"/>
    <s v="OFF-SU-10001225"/>
    <x v="1"/>
    <x v="14"/>
    <s v="Staples"/>
    <n v="5.8880000000000008"/>
    <n v="2"/>
    <n v="0.2"/>
    <n v="-1.3248000000000004"/>
  </r>
  <r>
    <n v="6075"/>
    <x v="3028"/>
    <x v="3"/>
    <x v="53"/>
    <d v="2014-12-30T00:00:00"/>
    <s v="Standard Class"/>
    <s v="FH-14365"/>
    <x v="92"/>
    <x v="1"/>
    <s v="United States"/>
    <s v="Los Angeles"/>
    <x v="1"/>
    <n v="90008"/>
    <x v="1"/>
    <s v="OFF-BI-10001718"/>
    <x v="1"/>
    <x v="8"/>
    <s v="GBC DocuBind P50 Personal Binding Machine"/>
    <n v="153.55199999999999"/>
    <n v="3"/>
    <n v="0.2"/>
    <n v="51.823799999999999"/>
  </r>
  <r>
    <n v="6076"/>
    <x v="3028"/>
    <x v="3"/>
    <x v="53"/>
    <d v="2014-12-30T00:00:00"/>
    <s v="Standard Class"/>
    <s v="FH-14365"/>
    <x v="92"/>
    <x v="1"/>
    <s v="United States"/>
    <s v="Los Angeles"/>
    <x v="1"/>
    <n v="90008"/>
    <x v="1"/>
    <s v="OFF-ST-10002756"/>
    <x v="1"/>
    <x v="4"/>
    <s v="Tennsco Stur-D-Stor Boltless Shelving, 5 Shelves, 24&quot; Deep, Sand"/>
    <n v="270.62"/>
    <n v="2"/>
    <n v="0"/>
    <n v="2.7062000000000239"/>
  </r>
  <r>
    <n v="6077"/>
    <x v="3029"/>
    <x v="0"/>
    <x v="142"/>
    <d v="2013-09-08T00:00:00"/>
    <s v="Standard Class"/>
    <s v="PG-18820"/>
    <x v="310"/>
    <x v="0"/>
    <s v="United States"/>
    <s v="New York City"/>
    <x v="15"/>
    <n v="10011"/>
    <x v="3"/>
    <s v="TEC-AC-10001432"/>
    <x v="2"/>
    <x v="11"/>
    <s v="Enermax Aurora Lite Keyboard"/>
    <n v="468.90000000000003"/>
    <n v="6"/>
    <n v="0"/>
    <n v="206.31600000000006"/>
  </r>
  <r>
    <n v="6078"/>
    <x v="3029"/>
    <x v="0"/>
    <x v="142"/>
    <d v="2013-09-08T00:00:00"/>
    <s v="Standard Class"/>
    <s v="PG-18820"/>
    <x v="310"/>
    <x v="0"/>
    <s v="United States"/>
    <s v="New York City"/>
    <x v="15"/>
    <n v="10011"/>
    <x v="3"/>
    <s v="TEC-AC-10003399"/>
    <x v="2"/>
    <x v="11"/>
    <s v="Memorex Mini Travel Drive 64 GB USB 2.0 Flash Drive"/>
    <n v="72.48"/>
    <n v="2"/>
    <n v="0"/>
    <n v="30.441600000000001"/>
  </r>
  <r>
    <n v="6079"/>
    <x v="3029"/>
    <x v="0"/>
    <x v="142"/>
    <d v="2013-09-08T00:00:00"/>
    <s v="Standard Class"/>
    <s v="PG-18820"/>
    <x v="310"/>
    <x v="0"/>
    <s v="United States"/>
    <s v="New York City"/>
    <x v="15"/>
    <n v="10011"/>
    <x v="3"/>
    <s v="OFF-SU-10001574"/>
    <x v="1"/>
    <x v="14"/>
    <s v="Acme Value Line Scissors"/>
    <n v="10.95"/>
    <n v="3"/>
    <n v="0"/>
    <n v="3.2849999999999993"/>
  </r>
  <r>
    <n v="6080"/>
    <x v="3029"/>
    <x v="0"/>
    <x v="142"/>
    <d v="2013-09-08T00:00:00"/>
    <s v="Standard Class"/>
    <s v="PG-18820"/>
    <x v="310"/>
    <x v="0"/>
    <s v="United States"/>
    <s v="New York City"/>
    <x v="15"/>
    <n v="10011"/>
    <x v="3"/>
    <s v="FUR-FU-10004864"/>
    <x v="0"/>
    <x v="5"/>
    <s v="Howard Miller 14-1/2&quot; Diameter Chrome Round Wall Clock"/>
    <n v="191.82"/>
    <n v="3"/>
    <n v="0"/>
    <n v="61.382399999999997"/>
  </r>
  <r>
    <n v="6081"/>
    <x v="3030"/>
    <x v="3"/>
    <x v="485"/>
    <d v="2014-08-09T00:00:00"/>
    <s v="First Class"/>
    <s v="NZ-18565"/>
    <x v="125"/>
    <x v="2"/>
    <s v="United States"/>
    <s v="Houston"/>
    <x v="5"/>
    <n v="77070"/>
    <x v="2"/>
    <s v="OFF-ST-10001172"/>
    <x v="1"/>
    <x v="4"/>
    <s v="Tennsco Lockers, Sand"/>
    <n v="151.05600000000001"/>
    <n v="9"/>
    <n v="0.2"/>
    <n v="7.5527999999999977"/>
  </r>
  <r>
    <n v="6082"/>
    <x v="3031"/>
    <x v="2"/>
    <x v="1087"/>
    <d v="2011-02-19T00:00:00"/>
    <s v="Same Day"/>
    <s v="TB-21595"/>
    <x v="180"/>
    <x v="0"/>
    <s v="United States"/>
    <s v="Lubbock"/>
    <x v="5"/>
    <n v="79424"/>
    <x v="2"/>
    <s v="FUR-FU-10002396"/>
    <x v="0"/>
    <x v="5"/>
    <s v="DAX Copper Panel Document Frame, 5 x 7 Size"/>
    <n v="25.16"/>
    <n v="5"/>
    <n v="0.6"/>
    <n v="-11.321999999999999"/>
  </r>
  <r>
    <n v="6083"/>
    <x v="3032"/>
    <x v="0"/>
    <x v="441"/>
    <d v="2013-11-28T00:00:00"/>
    <s v="Standard Class"/>
    <s v="JE-15475"/>
    <x v="188"/>
    <x v="0"/>
    <s v="United States"/>
    <s v="Houston"/>
    <x v="5"/>
    <n v="77095"/>
    <x v="2"/>
    <s v="OFF-BI-10004040"/>
    <x v="1"/>
    <x v="8"/>
    <s v="Wilson Jones Impact Binders"/>
    <n v="6.2159999999999993"/>
    <n v="6"/>
    <n v="0.8"/>
    <n v="-9.634800000000002"/>
  </r>
  <r>
    <n v="6084"/>
    <x v="3032"/>
    <x v="0"/>
    <x v="441"/>
    <d v="2013-11-28T00:00:00"/>
    <s v="Standard Class"/>
    <s v="JE-15475"/>
    <x v="188"/>
    <x v="0"/>
    <s v="United States"/>
    <s v="Houston"/>
    <x v="5"/>
    <n v="77095"/>
    <x v="2"/>
    <s v="OFF-AR-10003481"/>
    <x v="1"/>
    <x v="6"/>
    <s v="Newell 348"/>
    <n v="23.616"/>
    <n v="9"/>
    <n v="0.2"/>
    <n v="2.6567999999999969"/>
  </r>
  <r>
    <n v="6085"/>
    <x v="3032"/>
    <x v="0"/>
    <x v="441"/>
    <d v="2013-11-28T00:00:00"/>
    <s v="Standard Class"/>
    <s v="JE-15475"/>
    <x v="188"/>
    <x v="0"/>
    <s v="United States"/>
    <s v="Houston"/>
    <x v="5"/>
    <n v="77095"/>
    <x v="2"/>
    <s v="TEC-AC-10000387"/>
    <x v="2"/>
    <x v="11"/>
    <s v="KeyTronic KT800P2 - Keyboard - Black"/>
    <n v="24.032"/>
    <n v="2"/>
    <n v="0.2"/>
    <n v="-0.60080000000000044"/>
  </r>
  <r>
    <n v="6086"/>
    <x v="3032"/>
    <x v="0"/>
    <x v="441"/>
    <d v="2013-11-28T00:00:00"/>
    <s v="Standard Class"/>
    <s v="JE-15475"/>
    <x v="188"/>
    <x v="0"/>
    <s v="United States"/>
    <s v="Houston"/>
    <x v="5"/>
    <n v="77095"/>
    <x v="2"/>
    <s v="OFF-LA-10000262"/>
    <x v="1"/>
    <x v="2"/>
    <s v="Avery 494"/>
    <n v="2.0880000000000001"/>
    <n v="1"/>
    <n v="0.2"/>
    <n v="0.67859999999999987"/>
  </r>
  <r>
    <n v="6087"/>
    <x v="3032"/>
    <x v="0"/>
    <x v="441"/>
    <d v="2013-11-28T00:00:00"/>
    <s v="Standard Class"/>
    <s v="JE-15475"/>
    <x v="188"/>
    <x v="0"/>
    <s v="United States"/>
    <s v="Houston"/>
    <x v="5"/>
    <n v="77095"/>
    <x v="2"/>
    <s v="OFF-BI-10003196"/>
    <x v="1"/>
    <x v="8"/>
    <s v="Accohide Poly Flexible Ring Binders"/>
    <n v="4.4879999999999995"/>
    <n v="6"/>
    <n v="0.8"/>
    <n v="-6.7320000000000011"/>
  </r>
  <r>
    <n v="6088"/>
    <x v="3033"/>
    <x v="1"/>
    <x v="639"/>
    <d v="2012-12-18T00:00:00"/>
    <s v="Standard Class"/>
    <s v="EH-13945"/>
    <x v="13"/>
    <x v="0"/>
    <s v="United States"/>
    <s v="Costa Mesa"/>
    <x v="1"/>
    <n v="92627"/>
    <x v="1"/>
    <s v="FUR-FU-10004351"/>
    <x v="0"/>
    <x v="5"/>
    <s v="Staples"/>
    <n v="29.22"/>
    <n v="3"/>
    <n v="0"/>
    <n v="12.856800000000002"/>
  </r>
  <r>
    <n v="6089"/>
    <x v="3034"/>
    <x v="1"/>
    <x v="385"/>
    <d v="2012-06-17T00:00:00"/>
    <s v="Standard Class"/>
    <s v="BF-10975"/>
    <x v="541"/>
    <x v="1"/>
    <s v="United States"/>
    <s v="Roswell"/>
    <x v="32"/>
    <n v="30076"/>
    <x v="0"/>
    <s v="OFF-PA-10001870"/>
    <x v="1"/>
    <x v="10"/>
    <s v="Xerox 202"/>
    <n v="6.48"/>
    <n v="1"/>
    <n v="0"/>
    <n v="3.1104000000000003"/>
  </r>
  <r>
    <n v="6090"/>
    <x v="3035"/>
    <x v="3"/>
    <x v="116"/>
    <d v="2015-01-01T00:00:00"/>
    <s v="Second Class"/>
    <s v="PC-18745"/>
    <x v="331"/>
    <x v="1"/>
    <s v="United States"/>
    <s v="Loveland"/>
    <x v="22"/>
    <n v="80538"/>
    <x v="1"/>
    <s v="OFF-BI-10002813"/>
    <x v="1"/>
    <x v="8"/>
    <s v="Avery Reinforcements for Hole-Punch Pages"/>
    <n v="1.1880000000000002"/>
    <n v="2"/>
    <n v="0.7"/>
    <n v="-0.98999999999999977"/>
  </r>
  <r>
    <n v="6091"/>
    <x v="3036"/>
    <x v="3"/>
    <x v="1088"/>
    <d v="2014-09-27T00:00:00"/>
    <s v="Standard Class"/>
    <s v="SV-20365"/>
    <x v="277"/>
    <x v="0"/>
    <s v="United States"/>
    <s v="New York City"/>
    <x v="15"/>
    <n v="10035"/>
    <x v="3"/>
    <s v="FUR-CH-10003846"/>
    <x v="0"/>
    <x v="1"/>
    <s v="Hon Valutask Swivel Chairs"/>
    <n v="272.64600000000002"/>
    <n v="3"/>
    <n v="0.1"/>
    <n v="18.176400000000008"/>
  </r>
  <r>
    <n v="6092"/>
    <x v="3036"/>
    <x v="3"/>
    <x v="1088"/>
    <d v="2014-09-27T00:00:00"/>
    <s v="Standard Class"/>
    <s v="SV-20365"/>
    <x v="277"/>
    <x v="0"/>
    <s v="United States"/>
    <s v="New York City"/>
    <x v="15"/>
    <n v="10035"/>
    <x v="3"/>
    <s v="TEC-AC-10002647"/>
    <x v="2"/>
    <x v="11"/>
    <s v="Logitech Wireless Boombox Speaker - portable - wireless, wired"/>
    <n v="212.8"/>
    <n v="2"/>
    <n v="0"/>
    <n v="95.759999999999991"/>
  </r>
  <r>
    <n v="6093"/>
    <x v="3036"/>
    <x v="3"/>
    <x v="1088"/>
    <d v="2014-09-27T00:00:00"/>
    <s v="Standard Class"/>
    <s v="SV-20365"/>
    <x v="277"/>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x v="277"/>
    <x v="0"/>
    <s v="United States"/>
    <s v="New York City"/>
    <x v="15"/>
    <n v="10035"/>
    <x v="3"/>
    <s v="TEC-AC-10001465"/>
    <x v="2"/>
    <x v="11"/>
    <s v="SanDisk Cruzer 64 GB USB Flash Drive"/>
    <n v="72.64"/>
    <n v="2"/>
    <n v="0"/>
    <n v="21.791999999999994"/>
  </r>
  <r>
    <n v="6095"/>
    <x v="3036"/>
    <x v="3"/>
    <x v="1088"/>
    <d v="2014-09-27T00:00:00"/>
    <s v="Standard Class"/>
    <s v="SV-20365"/>
    <x v="277"/>
    <x v="0"/>
    <s v="United States"/>
    <s v="New York City"/>
    <x v="15"/>
    <n v="10035"/>
    <x v="3"/>
    <s v="OFF-ST-10000615"/>
    <x v="1"/>
    <x v="4"/>
    <s v="SimpliFile Personal File, Black Granite, 15w x 6-15/16d x 11-1/4h"/>
    <n v="45.4"/>
    <n v="4"/>
    <n v="0"/>
    <n v="12.712000000000003"/>
  </r>
  <r>
    <n v="6096"/>
    <x v="3036"/>
    <x v="3"/>
    <x v="1088"/>
    <d v="2014-09-27T00:00:00"/>
    <s v="Standard Class"/>
    <s v="SV-20365"/>
    <x v="277"/>
    <x v="0"/>
    <s v="United States"/>
    <s v="New York City"/>
    <x v="15"/>
    <n v="10035"/>
    <x v="3"/>
    <s v="OFF-PA-10002713"/>
    <x v="1"/>
    <x v="10"/>
    <s v="Adams Phone Message Book, 200 Message Capacity, 8 1/16” x 11”"/>
    <n v="13.76"/>
    <n v="2"/>
    <n v="0"/>
    <n v="6.3295999999999992"/>
  </r>
  <r>
    <n v="6097"/>
    <x v="3036"/>
    <x v="3"/>
    <x v="1088"/>
    <d v="2014-09-27T00:00:00"/>
    <s v="Standard Class"/>
    <s v="SV-20365"/>
    <x v="277"/>
    <x v="0"/>
    <s v="United States"/>
    <s v="New York City"/>
    <x v="15"/>
    <n v="10035"/>
    <x v="3"/>
    <s v="FUR-CH-10003061"/>
    <x v="0"/>
    <x v="1"/>
    <s v="Global Leather Task Chair, Black"/>
    <n v="80.991"/>
    <n v="1"/>
    <n v="0.1"/>
    <n v="8.0990999999999875"/>
  </r>
  <r>
    <n v="6098"/>
    <x v="3036"/>
    <x v="3"/>
    <x v="1088"/>
    <d v="2014-09-27T00:00:00"/>
    <s v="Standard Class"/>
    <s v="SV-20365"/>
    <x v="277"/>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x v="277"/>
    <x v="0"/>
    <s v="United States"/>
    <s v="New York City"/>
    <x v="15"/>
    <n v="10035"/>
    <x v="3"/>
    <s v="OFF-FA-10000304"/>
    <x v="1"/>
    <x v="13"/>
    <s v="Advantus Push Pins"/>
    <n v="4.3600000000000003"/>
    <n v="2"/>
    <n v="0"/>
    <n v="1.7876000000000003"/>
  </r>
  <r>
    <n v="6100"/>
    <x v="3036"/>
    <x v="3"/>
    <x v="1088"/>
    <d v="2014-09-27T00:00:00"/>
    <s v="Standard Class"/>
    <s v="SV-20365"/>
    <x v="277"/>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x v="277"/>
    <x v="0"/>
    <s v="United States"/>
    <s v="New York City"/>
    <x v="15"/>
    <n v="10035"/>
    <x v="3"/>
    <s v="TEC-PH-10002885"/>
    <x v="2"/>
    <x v="7"/>
    <s v="Apple iPhone 5"/>
    <n v="1299.6600000000001"/>
    <n v="2"/>
    <n v="0"/>
    <n v="350.90820000000008"/>
  </r>
  <r>
    <n v="6102"/>
    <x v="3036"/>
    <x v="3"/>
    <x v="1088"/>
    <d v="2014-09-27T00:00:00"/>
    <s v="Standard Class"/>
    <s v="SV-20365"/>
    <x v="277"/>
    <x v="0"/>
    <s v="United States"/>
    <s v="New York City"/>
    <x v="15"/>
    <n v="10035"/>
    <x v="3"/>
    <s v="FUR-CH-10001215"/>
    <x v="0"/>
    <x v="1"/>
    <s v="Global Troy Executive Leather Low-Back Tilter"/>
    <n v="2254.41"/>
    <n v="5"/>
    <n v="0.1"/>
    <n v="375.73500000000001"/>
  </r>
  <r>
    <n v="6103"/>
    <x v="3036"/>
    <x v="3"/>
    <x v="1088"/>
    <d v="2014-09-27T00:00:00"/>
    <s v="Standard Class"/>
    <s v="SV-20365"/>
    <x v="277"/>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x v="277"/>
    <x v="0"/>
    <s v="United States"/>
    <s v="New York City"/>
    <x v="15"/>
    <n v="10035"/>
    <x v="3"/>
    <s v="TEC-AC-10001998"/>
    <x v="2"/>
    <x v="11"/>
    <s v="Logitech LS21 Speaker System - PC Multimedia - 2.1-CH - Wired"/>
    <n v="59.97"/>
    <n v="3"/>
    <n v="0"/>
    <n v="20.389799999999994"/>
  </r>
  <r>
    <n v="6105"/>
    <x v="3037"/>
    <x v="3"/>
    <x v="1029"/>
    <d v="2014-08-25T00:00:00"/>
    <s v="First Class"/>
    <s v="Dp-13240"/>
    <x v="656"/>
    <x v="2"/>
    <s v="United States"/>
    <s v="Philadelphia"/>
    <x v="9"/>
    <n v="19143"/>
    <x v="3"/>
    <s v="FUR-TA-10002356"/>
    <x v="0"/>
    <x v="3"/>
    <s v="Bevis Boat-Shaped Conference Table"/>
    <n v="314.53199999999998"/>
    <n v="2"/>
    <n v="0.4"/>
    <n v="-83.875200000000035"/>
  </r>
  <r>
    <n v="6106"/>
    <x v="3038"/>
    <x v="1"/>
    <x v="652"/>
    <d v="2012-06-22T00:00:00"/>
    <s v="Standard Class"/>
    <s v="HR-14830"/>
    <x v="403"/>
    <x v="1"/>
    <s v="United States"/>
    <s v="Miami"/>
    <x v="2"/>
    <n v="33178"/>
    <x v="0"/>
    <s v="OFF-AR-10002399"/>
    <x v="1"/>
    <x v="6"/>
    <s v="Dixon Prang Watercolor Pencils, 10-Color Set with Brush"/>
    <n v="13.632"/>
    <n v="4"/>
    <n v="0.2"/>
    <n v="3.5783999999999998"/>
  </r>
  <r>
    <n v="6107"/>
    <x v="3039"/>
    <x v="2"/>
    <x v="414"/>
    <d v="2011-12-25T00:00:00"/>
    <s v="Standard Class"/>
    <s v="WB-21850"/>
    <x v="576"/>
    <x v="0"/>
    <s v="United States"/>
    <s v="Grand Prairie"/>
    <x v="5"/>
    <n v="75051"/>
    <x v="2"/>
    <s v="OFF-AP-10001563"/>
    <x v="1"/>
    <x v="9"/>
    <s v="Belkin Premiere Surge Master II 8-outlet surge protector"/>
    <n v="19.431999999999995"/>
    <n v="2"/>
    <n v="0.8"/>
    <n v="-49.551600000000022"/>
  </r>
  <r>
    <n v="6108"/>
    <x v="3039"/>
    <x v="2"/>
    <x v="414"/>
    <d v="2011-12-25T00:00:00"/>
    <s v="Standard Class"/>
    <s v="WB-21850"/>
    <x v="576"/>
    <x v="0"/>
    <s v="United States"/>
    <s v="Grand Prairie"/>
    <x v="5"/>
    <n v="75051"/>
    <x v="2"/>
    <s v="TEC-AC-10004510"/>
    <x v="2"/>
    <x v="11"/>
    <s v="Logitech Desktop MK120 Mouse and keyboard Combo"/>
    <n v="65.44"/>
    <n v="5"/>
    <n v="0.2"/>
    <n v="-8.1800000000000033"/>
  </r>
  <r>
    <n v="6109"/>
    <x v="3040"/>
    <x v="0"/>
    <x v="108"/>
    <d v="2013-09-17T00:00:00"/>
    <s v="Standard Class"/>
    <s v="AS-10090"/>
    <x v="548"/>
    <x v="0"/>
    <s v="United States"/>
    <s v="Chicago"/>
    <x v="10"/>
    <n v="60653"/>
    <x v="2"/>
    <s v="OFF-LA-10001982"/>
    <x v="1"/>
    <x v="2"/>
    <s v="Smead Alpha-Z Color-Coded Name Labels First Letter Starter Set"/>
    <n v="6"/>
    <n v="2"/>
    <n v="0.2"/>
    <n v="2.0999999999999996"/>
  </r>
  <r>
    <n v="6110"/>
    <x v="3040"/>
    <x v="0"/>
    <x v="108"/>
    <d v="2013-09-17T00:00:00"/>
    <s v="Standard Class"/>
    <s v="AS-10090"/>
    <x v="548"/>
    <x v="0"/>
    <s v="United States"/>
    <s v="Chicago"/>
    <x v="10"/>
    <n v="60653"/>
    <x v="2"/>
    <s v="OFF-BI-10004141"/>
    <x v="1"/>
    <x v="8"/>
    <s v="Insertable Tab Indexes For Data Binders"/>
    <n v="1.9079999999999997"/>
    <n v="3"/>
    <n v="0.8"/>
    <n v="-3.2436000000000016"/>
  </r>
  <r>
    <n v="6111"/>
    <x v="3041"/>
    <x v="0"/>
    <x v="396"/>
    <d v="2013-11-17T00:00:00"/>
    <s v="Standard Class"/>
    <s v="SP-20920"/>
    <x v="727"/>
    <x v="0"/>
    <s v="United States"/>
    <s v="Parma"/>
    <x v="24"/>
    <n v="44134"/>
    <x v="3"/>
    <s v="FUR-CH-10004495"/>
    <x v="0"/>
    <x v="1"/>
    <s v="Global Leather and Oak Executive Chair, Black"/>
    <n v="1474.8020000000001"/>
    <n v="7"/>
    <n v="0.3"/>
    <n v="-21.068600000000174"/>
  </r>
  <r>
    <n v="6112"/>
    <x v="3041"/>
    <x v="0"/>
    <x v="396"/>
    <d v="2013-11-17T00:00:00"/>
    <s v="Standard Class"/>
    <s v="SP-20920"/>
    <x v="727"/>
    <x v="0"/>
    <s v="United States"/>
    <s v="Parma"/>
    <x v="24"/>
    <n v="44134"/>
    <x v="3"/>
    <s v="OFF-AP-10002311"/>
    <x v="1"/>
    <x v="9"/>
    <s v="Holmes Replacement Filter for HEPA Air Cleaner, Very Large Room, HEPA Filter"/>
    <n v="110.096"/>
    <n v="2"/>
    <n v="0.2"/>
    <n v="33.028800000000004"/>
  </r>
  <r>
    <n v="6113"/>
    <x v="3041"/>
    <x v="0"/>
    <x v="396"/>
    <d v="2013-11-17T00:00:00"/>
    <s v="Standard Class"/>
    <s v="SP-20920"/>
    <x v="727"/>
    <x v="0"/>
    <s v="United States"/>
    <s v="Parma"/>
    <x v="24"/>
    <n v="44134"/>
    <x v="3"/>
    <s v="OFF-FA-10000585"/>
    <x v="1"/>
    <x v="13"/>
    <s v="OIC Bulk Pack Metal Binder Clips"/>
    <n v="16.752000000000002"/>
    <n v="6"/>
    <n v="0.2"/>
    <n v="5.4443999999999999"/>
  </r>
  <r>
    <n v="6114"/>
    <x v="3041"/>
    <x v="0"/>
    <x v="396"/>
    <d v="2013-11-17T00:00:00"/>
    <s v="Standard Class"/>
    <s v="SP-20920"/>
    <x v="727"/>
    <x v="0"/>
    <s v="United States"/>
    <s v="Parma"/>
    <x v="24"/>
    <n v="44134"/>
    <x v="3"/>
    <s v="FUR-CH-10000454"/>
    <x v="0"/>
    <x v="1"/>
    <s v="Hon Deluxe Fabric Upholstered Stacking Chairs, Rounded Back"/>
    <n v="1537.0739999999998"/>
    <n v="9"/>
    <n v="0.3"/>
    <n v="0"/>
  </r>
  <r>
    <n v="6115"/>
    <x v="3041"/>
    <x v="0"/>
    <x v="396"/>
    <d v="2013-11-17T00:00:00"/>
    <s v="Standard Class"/>
    <s v="SP-20920"/>
    <x v="727"/>
    <x v="0"/>
    <s v="United States"/>
    <s v="Parma"/>
    <x v="24"/>
    <n v="44134"/>
    <x v="3"/>
    <s v="FUR-CH-10003746"/>
    <x v="0"/>
    <x v="1"/>
    <s v="Hon 4070 Series Pagoda Round Back Stacking Chairs"/>
    <n v="449.37200000000001"/>
    <n v="2"/>
    <n v="0.3"/>
    <n v="-12.839199999999977"/>
  </r>
  <r>
    <n v="6116"/>
    <x v="3042"/>
    <x v="0"/>
    <x v="560"/>
    <d v="2013-03-21T00:00:00"/>
    <s v="Standard Class"/>
    <s v="SP-20650"/>
    <x v="70"/>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x v="475"/>
    <x v="2"/>
    <s v="United States"/>
    <s v="New York City"/>
    <x v="15"/>
    <n v="10011"/>
    <x v="3"/>
    <s v="TEC-PH-10002114"/>
    <x v="2"/>
    <x v="7"/>
    <s v="Xiaomi Mi3"/>
    <n v="2279.96"/>
    <n v="4"/>
    <n v="0"/>
    <n v="592.78960000000006"/>
  </r>
  <r>
    <n v="6118"/>
    <x v="3043"/>
    <x v="0"/>
    <x v="373"/>
    <d v="2013-11-20T00:00:00"/>
    <s v="Standard Class"/>
    <s v="CM-12655"/>
    <x v="475"/>
    <x v="2"/>
    <s v="United States"/>
    <s v="New York City"/>
    <x v="15"/>
    <n v="10011"/>
    <x v="3"/>
    <s v="OFF-LA-10001569"/>
    <x v="1"/>
    <x v="2"/>
    <s v="Avery 499"/>
    <n v="14.940000000000001"/>
    <n v="3"/>
    <n v="0"/>
    <n v="6.8723999999999998"/>
  </r>
  <r>
    <n v="6119"/>
    <x v="3044"/>
    <x v="3"/>
    <x v="20"/>
    <d v="2014-09-26T00:00:00"/>
    <s v="Standard Class"/>
    <s v="JR-16210"/>
    <x v="335"/>
    <x v="1"/>
    <s v="United States"/>
    <s v="Springfield"/>
    <x v="21"/>
    <n v="97477"/>
    <x v="1"/>
    <s v="TEC-PH-10001425"/>
    <x v="2"/>
    <x v="7"/>
    <s v="Mophie Juice Pack Helium for iPhone"/>
    <n v="191.976"/>
    <n v="3"/>
    <n v="0.2"/>
    <n v="19.197599999999994"/>
  </r>
  <r>
    <n v="6120"/>
    <x v="3044"/>
    <x v="3"/>
    <x v="20"/>
    <d v="2014-09-26T00:00:00"/>
    <s v="Standard Class"/>
    <s v="JR-16210"/>
    <x v="335"/>
    <x v="1"/>
    <s v="United States"/>
    <s v="Springfield"/>
    <x v="21"/>
    <n v="97477"/>
    <x v="1"/>
    <s v="OFF-AR-10001915"/>
    <x v="1"/>
    <x v="6"/>
    <s v="Peel-Off China Markers"/>
    <n v="23.832000000000001"/>
    <n v="3"/>
    <n v="0.2"/>
    <n v="6.5538000000000007"/>
  </r>
  <r>
    <n v="6121"/>
    <x v="3044"/>
    <x v="3"/>
    <x v="20"/>
    <d v="2014-09-26T00:00:00"/>
    <s v="Standard Class"/>
    <s v="JR-16210"/>
    <x v="335"/>
    <x v="1"/>
    <s v="United States"/>
    <s v="Springfield"/>
    <x v="21"/>
    <n v="97477"/>
    <x v="1"/>
    <s v="FUR-FU-10004864"/>
    <x v="0"/>
    <x v="5"/>
    <s v="Howard Miller 14-1/2&quot; Diameter Chrome Round Wall Clock"/>
    <n v="409.21600000000001"/>
    <n v="8"/>
    <n v="0.2"/>
    <n v="61.38239999999999"/>
  </r>
  <r>
    <n v="6122"/>
    <x v="3044"/>
    <x v="3"/>
    <x v="20"/>
    <d v="2014-09-26T00:00:00"/>
    <s v="Standard Class"/>
    <s v="JR-16210"/>
    <x v="335"/>
    <x v="1"/>
    <s v="United States"/>
    <s v="Springfield"/>
    <x v="21"/>
    <n v="97477"/>
    <x v="1"/>
    <s v="FUR-BO-10001972"/>
    <x v="0"/>
    <x v="0"/>
    <s v="O'Sullivan 4-Shelf Bookcase in Odessa Pine"/>
    <n v="72.588000000000008"/>
    <n v="2"/>
    <n v="0.7"/>
    <n v="-128.2388"/>
  </r>
  <r>
    <n v="6123"/>
    <x v="3045"/>
    <x v="3"/>
    <x v="769"/>
    <d v="2014-12-10T00:00:00"/>
    <s v="Standard Class"/>
    <s v="CB-12415"/>
    <x v="558"/>
    <x v="0"/>
    <s v="United States"/>
    <s v="Chicago"/>
    <x v="10"/>
    <n v="60610"/>
    <x v="2"/>
    <s v="OFF-ST-10000532"/>
    <x v="1"/>
    <x v="4"/>
    <s v="Advantus Rolling Drawer Organizers"/>
    <n v="61.567999999999998"/>
    <n v="2"/>
    <n v="0.2"/>
    <n v="4.6175999999999995"/>
  </r>
  <r>
    <n v="6124"/>
    <x v="3046"/>
    <x v="1"/>
    <x v="284"/>
    <d v="2012-09-05T00:00:00"/>
    <s v="Standard Class"/>
    <s v="SD-20485"/>
    <x v="174"/>
    <x v="2"/>
    <s v="United States"/>
    <s v="Bedford"/>
    <x v="5"/>
    <n v="76021"/>
    <x v="2"/>
    <s v="OFF-PA-10003883"/>
    <x v="1"/>
    <x v="10"/>
    <s v="Message Book, Phone, Wirebound Standard Line Memo, 2 3/4&quot; X 5&quot;"/>
    <n v="20.96"/>
    <n v="4"/>
    <n v="0.2"/>
    <n v="6.8119999999999994"/>
  </r>
  <r>
    <n v="6125"/>
    <x v="3047"/>
    <x v="3"/>
    <x v="95"/>
    <d v="2014-06-08T00:00:00"/>
    <s v="Standard Class"/>
    <s v="SS-20140"/>
    <x v="164"/>
    <x v="1"/>
    <s v="United States"/>
    <s v="Los Angeles"/>
    <x v="1"/>
    <n v="90036"/>
    <x v="1"/>
    <s v="TEC-AC-10003038"/>
    <x v="2"/>
    <x v="11"/>
    <s v="Kingston Digital DataTraveler 16GB USB 2.0"/>
    <n v="44.75"/>
    <n v="5"/>
    <n v="0"/>
    <n v="8.5024999999999942"/>
  </r>
  <r>
    <n v="6126"/>
    <x v="3047"/>
    <x v="3"/>
    <x v="95"/>
    <d v="2014-06-08T00:00:00"/>
    <s v="Standard Class"/>
    <s v="SS-20140"/>
    <x v="164"/>
    <x v="1"/>
    <s v="United States"/>
    <s v="Los Angeles"/>
    <x v="1"/>
    <n v="90036"/>
    <x v="1"/>
    <s v="OFF-PA-10001593"/>
    <x v="1"/>
    <x v="10"/>
    <s v="Xerox 1947"/>
    <n v="11.96"/>
    <n v="2"/>
    <n v="0"/>
    <n v="5.3819999999999997"/>
  </r>
  <r>
    <n v="6127"/>
    <x v="3047"/>
    <x v="3"/>
    <x v="95"/>
    <d v="2014-06-08T00:00:00"/>
    <s v="Standard Class"/>
    <s v="SS-20140"/>
    <x v="164"/>
    <x v="1"/>
    <s v="United States"/>
    <s v="Los Angeles"/>
    <x v="1"/>
    <n v="90036"/>
    <x v="1"/>
    <s v="OFF-BI-10002049"/>
    <x v="1"/>
    <x v="8"/>
    <s v="UniKeep View Case Binders"/>
    <n v="3.9119999999999999"/>
    <n v="1"/>
    <n v="0.2"/>
    <n v="1.2713999999999996"/>
  </r>
  <r>
    <n v="6128"/>
    <x v="3048"/>
    <x v="0"/>
    <x v="1044"/>
    <d v="2013-04-07T00:00:00"/>
    <s v="Standard Class"/>
    <s v="EH-13990"/>
    <x v="552"/>
    <x v="0"/>
    <s v="United States"/>
    <s v="New York City"/>
    <x v="15"/>
    <n v="10009"/>
    <x v="3"/>
    <s v="FUR-CH-10003817"/>
    <x v="0"/>
    <x v="1"/>
    <s v="Global Value Steno Chair, Gray"/>
    <n v="327.99600000000004"/>
    <n v="6"/>
    <n v="0.1"/>
    <n v="54.666000000000011"/>
  </r>
  <r>
    <n v="6129"/>
    <x v="3049"/>
    <x v="2"/>
    <x v="1089"/>
    <d v="2011-10-28T00:00:00"/>
    <s v="First Class"/>
    <s v="AH-10030"/>
    <x v="692"/>
    <x v="1"/>
    <s v="United States"/>
    <s v="San Francisco"/>
    <x v="1"/>
    <n v="94109"/>
    <x v="1"/>
    <s v="OFF-BI-10002353"/>
    <x v="1"/>
    <x v="8"/>
    <s v="GBC VeloBind Cover Sets"/>
    <n v="49.408000000000001"/>
    <n v="4"/>
    <n v="0.2"/>
    <n v="18.527999999999999"/>
  </r>
  <r>
    <n v="6130"/>
    <x v="3050"/>
    <x v="3"/>
    <x v="606"/>
    <d v="2014-04-03T00:00:00"/>
    <s v="Standard Class"/>
    <s v="EM-14200"/>
    <x v="773"/>
    <x v="2"/>
    <s v="United States"/>
    <s v="Virginia Beach"/>
    <x v="17"/>
    <n v="23464"/>
    <x v="0"/>
    <s v="TEC-AC-10003116"/>
    <x v="2"/>
    <x v="11"/>
    <s v="Memorex Froggy Flash Drive 8 GB"/>
    <n v="53.25"/>
    <n v="3"/>
    <n v="0"/>
    <n v="20.767499999999998"/>
  </r>
  <r>
    <n v="6131"/>
    <x v="3050"/>
    <x v="3"/>
    <x v="606"/>
    <d v="2014-04-03T00:00:00"/>
    <s v="Standard Class"/>
    <s v="EM-14200"/>
    <x v="773"/>
    <x v="2"/>
    <s v="United States"/>
    <s v="Virginia Beach"/>
    <x v="17"/>
    <n v="23464"/>
    <x v="0"/>
    <s v="OFF-FA-10003021"/>
    <x v="1"/>
    <x v="13"/>
    <s v="Staples"/>
    <n v="3.76"/>
    <n v="2"/>
    <n v="0"/>
    <n v="1.3159999999999998"/>
  </r>
  <r>
    <n v="6132"/>
    <x v="3051"/>
    <x v="2"/>
    <x v="422"/>
    <d v="2011-12-31T00:00:00"/>
    <s v="Standard Class"/>
    <s v="TB-21190"/>
    <x v="353"/>
    <x v="2"/>
    <s v="United States"/>
    <s v="New York City"/>
    <x v="15"/>
    <n v="10011"/>
    <x v="3"/>
    <s v="FUR-CH-10004477"/>
    <x v="0"/>
    <x v="1"/>
    <s v="Global Push Button Manager's Chair, Indigo"/>
    <n v="767.21400000000006"/>
    <n v="14"/>
    <n v="0.1"/>
    <n v="161.96739999999997"/>
  </r>
  <r>
    <n v="6133"/>
    <x v="3052"/>
    <x v="3"/>
    <x v="175"/>
    <d v="2014-09-21T00:00:00"/>
    <s v="Standard Class"/>
    <s v="AB-10165"/>
    <x v="269"/>
    <x v="0"/>
    <s v="United States"/>
    <s v="Lebanon"/>
    <x v="18"/>
    <n v="37087"/>
    <x v="0"/>
    <s v="OFF-PA-10001033"/>
    <x v="1"/>
    <x v="10"/>
    <s v="Xerox 1893"/>
    <n v="163.96"/>
    <n v="5"/>
    <n v="0.2"/>
    <n v="59.435499999999998"/>
  </r>
  <r>
    <n v="6134"/>
    <x v="3053"/>
    <x v="0"/>
    <x v="765"/>
    <d v="2013-08-20T00:00:00"/>
    <s v="First Class"/>
    <s v="AO-10810"/>
    <x v="774"/>
    <x v="1"/>
    <s v="United States"/>
    <s v="Los Angeles"/>
    <x v="1"/>
    <n v="90045"/>
    <x v="1"/>
    <s v="FUR-TA-10004152"/>
    <x v="0"/>
    <x v="3"/>
    <s v="Barricks 18&quot; x 48&quot; Non-Folding Utility Table with Bottom Storage Shelf"/>
    <n v="161.28"/>
    <n v="2"/>
    <n v="0.2"/>
    <n v="12.095999999999997"/>
  </r>
  <r>
    <n v="6135"/>
    <x v="3054"/>
    <x v="0"/>
    <x v="254"/>
    <d v="2013-11-05T00:00:00"/>
    <s v="Same Day"/>
    <s v="TT-21220"/>
    <x v="627"/>
    <x v="0"/>
    <s v="United States"/>
    <s v="Chula Vista"/>
    <x v="1"/>
    <n v="91911"/>
    <x v="1"/>
    <s v="OFF-AR-10002135"/>
    <x v="1"/>
    <x v="6"/>
    <s v="Boston Heavy-Duty Trimline Electric Pencil Sharpeners"/>
    <n v="192.8"/>
    <n v="4"/>
    <n v="0"/>
    <n v="55.911999999999978"/>
  </r>
  <r>
    <n v="6136"/>
    <x v="3055"/>
    <x v="1"/>
    <x v="1090"/>
    <d v="2012-10-22T00:00:00"/>
    <s v="Standard Class"/>
    <s v="KN-16705"/>
    <x v="607"/>
    <x v="2"/>
    <s v="United States"/>
    <s v="Mcallen"/>
    <x v="5"/>
    <n v="78501"/>
    <x v="2"/>
    <s v="TEC-AC-10000521"/>
    <x v="2"/>
    <x v="11"/>
    <s v="Verbatim Slim CD and DVD Storage Cases, 50/Pack"/>
    <n v="27.695999999999998"/>
    <n v="3"/>
    <n v="0.2"/>
    <n v="3.4619999999999997"/>
  </r>
  <r>
    <n v="6137"/>
    <x v="3055"/>
    <x v="1"/>
    <x v="1090"/>
    <d v="2012-10-22T00:00:00"/>
    <s v="Standard Class"/>
    <s v="KN-16705"/>
    <x v="607"/>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x v="383"/>
    <x v="0"/>
    <s v="United States"/>
    <s v="Hollywood"/>
    <x v="2"/>
    <n v="33021"/>
    <x v="0"/>
    <s v="OFF-PA-10002986"/>
    <x v="1"/>
    <x v="10"/>
    <s v="Xerox 1898"/>
    <n v="32.064"/>
    <n v="6"/>
    <n v="0.2"/>
    <n v="11.222399999999999"/>
  </r>
  <r>
    <n v="6139"/>
    <x v="3057"/>
    <x v="2"/>
    <x v="809"/>
    <d v="2011-04-04T00:00:00"/>
    <s v="Standard Class"/>
    <s v="GA-14725"/>
    <x v="315"/>
    <x v="0"/>
    <s v="United States"/>
    <s v="San Francisco"/>
    <x v="1"/>
    <n v="94110"/>
    <x v="1"/>
    <s v="FUR-BO-10001337"/>
    <x v="0"/>
    <x v="0"/>
    <s v="O'Sullivan Living Dimensions 2-Shelf Bookcases"/>
    <n v="205.666"/>
    <n v="2"/>
    <n v="0.15"/>
    <n v="-12.097999999999999"/>
  </r>
  <r>
    <n v="6140"/>
    <x v="3058"/>
    <x v="1"/>
    <x v="24"/>
    <d v="2012-04-20T00:00:00"/>
    <s v="First Class"/>
    <s v="NC-18415"/>
    <x v="720"/>
    <x v="0"/>
    <s v="United States"/>
    <s v="Santa Maria"/>
    <x v="1"/>
    <n v="93454"/>
    <x v="1"/>
    <s v="OFF-ST-10000532"/>
    <x v="1"/>
    <x v="4"/>
    <s v="Advantus Rolling Drawer Organizers"/>
    <n v="115.44"/>
    <n v="3"/>
    <n v="0"/>
    <n v="30.014399999999998"/>
  </r>
  <r>
    <n v="6141"/>
    <x v="3059"/>
    <x v="3"/>
    <x v="362"/>
    <d v="2014-07-16T00:00:00"/>
    <s v="Standard Class"/>
    <s v="JF-15190"/>
    <x v="440"/>
    <x v="0"/>
    <s v="United States"/>
    <s v="Manchester"/>
    <x v="29"/>
    <n v="6040"/>
    <x v="3"/>
    <s v="OFF-PA-10001497"/>
    <x v="1"/>
    <x v="10"/>
    <s v="Xerox 1914"/>
    <n v="274.8"/>
    <n v="5"/>
    <n v="0"/>
    <n v="134.65199999999999"/>
  </r>
  <r>
    <n v="6142"/>
    <x v="3059"/>
    <x v="3"/>
    <x v="362"/>
    <d v="2014-07-16T00:00:00"/>
    <s v="Standard Class"/>
    <s v="JF-15190"/>
    <x v="440"/>
    <x v="0"/>
    <s v="United States"/>
    <s v="Manchester"/>
    <x v="29"/>
    <n v="6040"/>
    <x v="3"/>
    <s v="OFF-ST-10002554"/>
    <x v="1"/>
    <x v="4"/>
    <s v="Tennsco Industrial Shelving"/>
    <n v="195.64"/>
    <n v="4"/>
    <n v="0"/>
    <n v="3.9128000000000043"/>
  </r>
  <r>
    <n v="6143"/>
    <x v="3059"/>
    <x v="3"/>
    <x v="362"/>
    <d v="2014-07-16T00:00:00"/>
    <s v="Standard Class"/>
    <s v="JF-15190"/>
    <x v="440"/>
    <x v="0"/>
    <s v="United States"/>
    <s v="Manchester"/>
    <x v="29"/>
    <n v="6040"/>
    <x v="3"/>
    <s v="TEC-PH-10001336"/>
    <x v="2"/>
    <x v="7"/>
    <s v="Digium D40 VoIP phone"/>
    <n v="257.98"/>
    <n v="2"/>
    <n v="0"/>
    <n v="74.8142"/>
  </r>
  <r>
    <n v="6144"/>
    <x v="3059"/>
    <x v="3"/>
    <x v="362"/>
    <d v="2014-07-16T00:00:00"/>
    <s v="Standard Class"/>
    <s v="JF-15190"/>
    <x v="440"/>
    <x v="0"/>
    <s v="United States"/>
    <s v="Manchester"/>
    <x v="29"/>
    <n v="6040"/>
    <x v="3"/>
    <s v="OFF-AR-10002987"/>
    <x v="1"/>
    <x v="6"/>
    <s v="Prismacolor Color Pencil Set"/>
    <n v="119.03999999999999"/>
    <n v="6"/>
    <n v="0"/>
    <n v="48.806400000000011"/>
  </r>
  <r>
    <n v="6145"/>
    <x v="3060"/>
    <x v="3"/>
    <x v="818"/>
    <d v="2014-07-02T00:00:00"/>
    <s v="Standard Class"/>
    <s v="GT-14710"/>
    <x v="218"/>
    <x v="0"/>
    <s v="United States"/>
    <s v="Omaha"/>
    <x v="8"/>
    <n v="68104"/>
    <x v="2"/>
    <s v="OFF-PA-10000575"/>
    <x v="1"/>
    <x v="10"/>
    <s v="Wirebound Message Books, Four 2 3/4 x 5 White Forms per Page"/>
    <n v="20.07"/>
    <n v="3"/>
    <n v="0"/>
    <n v="9.2321999999999989"/>
  </r>
  <r>
    <n v="6146"/>
    <x v="3061"/>
    <x v="2"/>
    <x v="1091"/>
    <d v="2011-12-26T00:00:00"/>
    <s v="Standard Class"/>
    <s v="KM-16660"/>
    <x v="730"/>
    <x v="0"/>
    <s v="United States"/>
    <s v="San Jose"/>
    <x v="1"/>
    <n v="95123"/>
    <x v="1"/>
    <s v="OFF-AR-10003394"/>
    <x v="1"/>
    <x v="6"/>
    <s v="Newell 332"/>
    <n v="11.76"/>
    <n v="4"/>
    <n v="0"/>
    <n v="3.1752000000000002"/>
  </r>
  <r>
    <n v="6147"/>
    <x v="3062"/>
    <x v="3"/>
    <x v="610"/>
    <d v="2014-11-26T00:00:00"/>
    <s v="Standard Class"/>
    <s v="PJ-18835"/>
    <x v="601"/>
    <x v="1"/>
    <s v="United States"/>
    <s v="San Francisco"/>
    <x v="1"/>
    <n v="94122"/>
    <x v="1"/>
    <s v="OFF-AR-10003394"/>
    <x v="1"/>
    <x v="6"/>
    <s v="Newell 332"/>
    <n v="11.76"/>
    <n v="4"/>
    <n v="0"/>
    <n v="3.1752000000000002"/>
  </r>
  <r>
    <n v="6148"/>
    <x v="3062"/>
    <x v="3"/>
    <x v="610"/>
    <d v="2014-11-26T00:00:00"/>
    <s v="Standard Class"/>
    <s v="PJ-18835"/>
    <x v="601"/>
    <x v="1"/>
    <s v="United States"/>
    <s v="San Francisco"/>
    <x v="1"/>
    <n v="94122"/>
    <x v="1"/>
    <s v="OFF-BI-10001191"/>
    <x v="1"/>
    <x v="8"/>
    <s v="Canvas Sectional Post Binders"/>
    <n v="40.736000000000004"/>
    <n v="2"/>
    <n v="0.2"/>
    <n v="14.7668"/>
  </r>
  <r>
    <n v="6149"/>
    <x v="3063"/>
    <x v="0"/>
    <x v="812"/>
    <d v="2013-06-30T00:00:00"/>
    <s v="Second Class"/>
    <s v="AC-10660"/>
    <x v="663"/>
    <x v="0"/>
    <s v="United States"/>
    <s v="San Francisco"/>
    <x v="1"/>
    <n v="94109"/>
    <x v="1"/>
    <s v="TEC-PH-10003484"/>
    <x v="2"/>
    <x v="7"/>
    <s v="Ooma Telo VoIP Home Phone System"/>
    <n v="201.584"/>
    <n v="2"/>
    <n v="0.2"/>
    <n v="12.599000000000004"/>
  </r>
  <r>
    <n v="6150"/>
    <x v="3064"/>
    <x v="3"/>
    <x v="116"/>
    <d v="2015-01-01T00:00:00"/>
    <s v="First Class"/>
    <s v="JG-15310"/>
    <x v="684"/>
    <x v="1"/>
    <s v="United States"/>
    <s v="Long Beach"/>
    <x v="1"/>
    <n v="90805"/>
    <x v="1"/>
    <s v="FUR-CH-10003968"/>
    <x v="0"/>
    <x v="1"/>
    <s v="Novimex Turbo Task Chair"/>
    <n v="340.70400000000006"/>
    <n v="6"/>
    <n v="0.2"/>
    <n v="-34.070400000000006"/>
  </r>
  <r>
    <n v="6151"/>
    <x v="3065"/>
    <x v="0"/>
    <x v="143"/>
    <d v="2013-04-12T00:00:00"/>
    <s v="First Class"/>
    <s v="RM-19375"/>
    <x v="528"/>
    <x v="0"/>
    <s v="United States"/>
    <s v="Columbus"/>
    <x v="32"/>
    <n v="31907"/>
    <x v="0"/>
    <s v="FUR-BO-10001608"/>
    <x v="0"/>
    <x v="0"/>
    <s v="Hon Metal Bookcases, Black"/>
    <n v="354.90000000000003"/>
    <n v="5"/>
    <n v="0"/>
    <n v="88.725000000000023"/>
  </r>
  <r>
    <n v="6152"/>
    <x v="3066"/>
    <x v="2"/>
    <x v="772"/>
    <d v="2011-03-21T00:00:00"/>
    <s v="Second Class"/>
    <s v="EK-13795"/>
    <x v="735"/>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x v="361"/>
    <x v="0"/>
    <s v="United States"/>
    <s v="Los Angeles"/>
    <x v="1"/>
    <n v="90004"/>
    <x v="1"/>
    <s v="OFF-ST-10002485"/>
    <x v="1"/>
    <x v="4"/>
    <s v="Rogers Deluxe File Chest"/>
    <n v="87.92"/>
    <n v="4"/>
    <n v="0"/>
    <n v="0.87919999999999732"/>
  </r>
  <r>
    <n v="6154"/>
    <x v="3068"/>
    <x v="3"/>
    <x v="693"/>
    <d v="2014-04-24T00:00:00"/>
    <s v="First Class"/>
    <s v="CV-12805"/>
    <x v="51"/>
    <x v="1"/>
    <s v="United States"/>
    <s v="Philadelphia"/>
    <x v="9"/>
    <n v="19120"/>
    <x v="3"/>
    <s v="FUR-FU-10001876"/>
    <x v="0"/>
    <x v="5"/>
    <s v="Computer Room Manger, 14&quot;"/>
    <n v="51.967999999999996"/>
    <n v="2"/>
    <n v="0.2"/>
    <n v="10.393599999999998"/>
  </r>
  <r>
    <n v="6155"/>
    <x v="3068"/>
    <x v="3"/>
    <x v="693"/>
    <d v="2014-04-24T00:00:00"/>
    <s v="First Class"/>
    <s v="CV-12805"/>
    <x v="51"/>
    <x v="1"/>
    <s v="United States"/>
    <s v="Philadelphia"/>
    <x v="9"/>
    <n v="19120"/>
    <x v="3"/>
    <s v="OFF-ST-10002370"/>
    <x v="1"/>
    <x v="4"/>
    <s v="Sortfiler Multipurpose Personal File Organizer, Black"/>
    <n v="51.336000000000006"/>
    <n v="3"/>
    <n v="0.2"/>
    <n v="5.7752999999999961"/>
  </r>
  <r>
    <n v="6156"/>
    <x v="3068"/>
    <x v="3"/>
    <x v="693"/>
    <d v="2014-04-24T00:00:00"/>
    <s v="First Class"/>
    <s v="CV-12805"/>
    <x v="51"/>
    <x v="1"/>
    <s v="United States"/>
    <s v="Philadelphia"/>
    <x v="9"/>
    <n v="19120"/>
    <x v="3"/>
    <s v="OFF-ST-10000142"/>
    <x v="1"/>
    <x v="4"/>
    <s v="Deluxe Rollaway Locking File with Drawer"/>
    <n v="332.70400000000001"/>
    <n v="1"/>
    <n v="0.2"/>
    <n v="33.270399999999981"/>
  </r>
  <r>
    <n v="6157"/>
    <x v="3068"/>
    <x v="3"/>
    <x v="693"/>
    <d v="2014-04-24T00:00:00"/>
    <s v="First Class"/>
    <s v="CV-12805"/>
    <x v="51"/>
    <x v="1"/>
    <s v="United States"/>
    <s v="Philadelphia"/>
    <x v="9"/>
    <n v="19120"/>
    <x v="3"/>
    <s v="FUR-FU-10004671"/>
    <x v="0"/>
    <x v="5"/>
    <s v="Executive Impressions 12&quot; Wall Clock"/>
    <n v="42.408000000000008"/>
    <n v="3"/>
    <n v="0.2"/>
    <n v="9.5418000000000003"/>
  </r>
  <r>
    <n v="6158"/>
    <x v="3069"/>
    <x v="0"/>
    <x v="1092"/>
    <d v="2013-08-06T00:00:00"/>
    <s v="Second Class"/>
    <s v="AG-10330"/>
    <x v="743"/>
    <x v="0"/>
    <s v="United States"/>
    <s v="Tulsa"/>
    <x v="26"/>
    <n v="74133"/>
    <x v="2"/>
    <s v="OFF-EN-10002504"/>
    <x v="1"/>
    <x v="12"/>
    <s v="Tyvek  Top-Opening Peel &amp; Seel Envelopes, Plain White"/>
    <n v="81.539999999999992"/>
    <n v="3"/>
    <n v="0"/>
    <n v="38.323799999999999"/>
  </r>
  <r>
    <n v="6159"/>
    <x v="3069"/>
    <x v="0"/>
    <x v="1092"/>
    <d v="2013-08-06T00:00:00"/>
    <s v="Second Class"/>
    <s v="AG-10330"/>
    <x v="743"/>
    <x v="0"/>
    <s v="United States"/>
    <s v="Tulsa"/>
    <x v="26"/>
    <n v="74133"/>
    <x v="2"/>
    <s v="TEC-AC-10004803"/>
    <x v="2"/>
    <x v="11"/>
    <s v="Sony Micro Vault Click 4 GB USB 2.0 Flash Drive"/>
    <n v="167.28"/>
    <n v="12"/>
    <n v="0"/>
    <n v="23.419200000000011"/>
  </r>
  <r>
    <n v="6160"/>
    <x v="3070"/>
    <x v="0"/>
    <x v="275"/>
    <d v="2013-12-10T00:00:00"/>
    <s v="Standard Class"/>
    <s v="GM-14440"/>
    <x v="306"/>
    <x v="0"/>
    <s v="United States"/>
    <s v="Los Angeles"/>
    <x v="1"/>
    <n v="90049"/>
    <x v="1"/>
    <s v="OFF-ST-10001932"/>
    <x v="1"/>
    <x v="4"/>
    <s v="Fellowes Staxonsteel Drawer Files"/>
    <n v="772.68"/>
    <n v="4"/>
    <n v="0"/>
    <n v="108.17520000000002"/>
  </r>
  <r>
    <n v="6161"/>
    <x v="3071"/>
    <x v="2"/>
    <x v="1093"/>
    <d v="2011-03-21T00:00:00"/>
    <s v="First Class"/>
    <s v="MC-17605"/>
    <x v="204"/>
    <x v="1"/>
    <s v="United States"/>
    <s v="Lakeland"/>
    <x v="2"/>
    <n v="33801"/>
    <x v="0"/>
    <s v="TEC-PH-10004667"/>
    <x v="2"/>
    <x v="7"/>
    <s v="Cisco 8x8 Inc. 6753i IP Business Phone System"/>
    <n v="323.97600000000006"/>
    <n v="3"/>
    <n v="0.2"/>
    <n v="28.347899999999981"/>
  </r>
  <r>
    <n v="6162"/>
    <x v="3071"/>
    <x v="2"/>
    <x v="1093"/>
    <d v="2011-03-21T00:00:00"/>
    <s v="First Class"/>
    <s v="MC-17605"/>
    <x v="204"/>
    <x v="1"/>
    <s v="United States"/>
    <s v="Lakeland"/>
    <x v="2"/>
    <n v="33801"/>
    <x v="0"/>
    <s v="OFF-LA-10000443"/>
    <x v="1"/>
    <x v="2"/>
    <s v="Avery 501"/>
    <n v="11.808"/>
    <n v="4"/>
    <n v="0.2"/>
    <n v="3.9851999999999999"/>
  </r>
  <r>
    <n v="6163"/>
    <x v="3071"/>
    <x v="2"/>
    <x v="1093"/>
    <d v="2011-03-21T00:00:00"/>
    <s v="First Class"/>
    <s v="MC-17605"/>
    <x v="204"/>
    <x v="1"/>
    <s v="United States"/>
    <s v="Lakeland"/>
    <x v="2"/>
    <n v="33801"/>
    <x v="0"/>
    <s v="OFF-ST-10000918"/>
    <x v="1"/>
    <x v="4"/>
    <s v="Crate-A-Files"/>
    <n v="26.160000000000004"/>
    <n v="3"/>
    <n v="0.2"/>
    <n v="1.961999999999998"/>
  </r>
  <r>
    <n v="6164"/>
    <x v="3071"/>
    <x v="2"/>
    <x v="1093"/>
    <d v="2011-03-21T00:00:00"/>
    <s v="First Class"/>
    <s v="MC-17605"/>
    <x v="204"/>
    <x v="1"/>
    <s v="United States"/>
    <s v="Lakeland"/>
    <x v="2"/>
    <n v="33801"/>
    <x v="0"/>
    <s v="OFF-BI-10001196"/>
    <x v="1"/>
    <x v="8"/>
    <s v="Avery Flip-Chart Easel Binder, Black"/>
    <n v="33.57"/>
    <n v="5"/>
    <n v="0.7"/>
    <n v="-25.737000000000002"/>
  </r>
  <r>
    <n v="6165"/>
    <x v="3071"/>
    <x v="2"/>
    <x v="1093"/>
    <d v="2011-03-21T00:00:00"/>
    <s v="First Class"/>
    <s v="MC-17605"/>
    <x v="204"/>
    <x v="1"/>
    <s v="United States"/>
    <s v="Lakeland"/>
    <x v="2"/>
    <n v="33801"/>
    <x v="0"/>
    <s v="FUR-FU-10003981"/>
    <x v="0"/>
    <x v="5"/>
    <s v="Eldon Wave Desk Accessories"/>
    <n v="4.9920000000000009"/>
    <n v="3"/>
    <n v="0.2"/>
    <n v="1.3728000000000002"/>
  </r>
  <r>
    <n v="6166"/>
    <x v="3071"/>
    <x v="2"/>
    <x v="1093"/>
    <d v="2011-03-21T00:00:00"/>
    <s v="First Class"/>
    <s v="MC-17605"/>
    <x v="204"/>
    <x v="1"/>
    <s v="United States"/>
    <s v="Lakeland"/>
    <x v="2"/>
    <n v="33801"/>
    <x v="0"/>
    <s v="FUR-FU-10002508"/>
    <x v="0"/>
    <x v="5"/>
    <s v="Document Clip Frames"/>
    <n v="20.016000000000002"/>
    <n v="3"/>
    <n v="0.2"/>
    <n v="5.5044000000000013"/>
  </r>
  <r>
    <n v="6167"/>
    <x v="3071"/>
    <x v="2"/>
    <x v="1093"/>
    <d v="2011-03-21T00:00:00"/>
    <s v="First Class"/>
    <s v="MC-17605"/>
    <x v="204"/>
    <x v="1"/>
    <s v="United States"/>
    <s v="Lakeland"/>
    <x v="2"/>
    <n v="33801"/>
    <x v="0"/>
    <s v="TEC-AC-10002647"/>
    <x v="2"/>
    <x v="11"/>
    <s v="Logitech Wireless Boombox Speaker - portable - wireless, wired"/>
    <n v="170.24"/>
    <n v="2"/>
    <n v="0.2"/>
    <n v="53.199999999999989"/>
  </r>
  <r>
    <n v="6168"/>
    <x v="3072"/>
    <x v="1"/>
    <x v="704"/>
    <d v="2012-04-25T00:00:00"/>
    <s v="Standard Class"/>
    <s v="ES-14020"/>
    <x v="301"/>
    <x v="0"/>
    <s v="United States"/>
    <s v="Houston"/>
    <x v="5"/>
    <n v="77036"/>
    <x v="2"/>
    <s v="OFF-PA-10002377"/>
    <x v="1"/>
    <x v="10"/>
    <s v="Xerox 1916"/>
    <n v="117.456"/>
    <n v="3"/>
    <n v="0.2"/>
    <n v="44.045999999999992"/>
  </r>
  <r>
    <n v="6169"/>
    <x v="3073"/>
    <x v="1"/>
    <x v="444"/>
    <d v="2012-09-22T00:00:00"/>
    <s v="Second Class"/>
    <s v="RW-19540"/>
    <x v="459"/>
    <x v="1"/>
    <s v="United States"/>
    <s v="Los Angeles"/>
    <x v="1"/>
    <n v="90008"/>
    <x v="1"/>
    <s v="OFF-PA-10004530"/>
    <x v="1"/>
    <x v="10"/>
    <s v="Personal Creations Ink Jet Cards and Labels"/>
    <n v="22.96"/>
    <n v="2"/>
    <n v="0"/>
    <n v="11.250400000000001"/>
  </r>
  <r>
    <n v="6170"/>
    <x v="3074"/>
    <x v="2"/>
    <x v="9"/>
    <d v="2011-08-30T00:00:00"/>
    <s v="Second Class"/>
    <s v="MM-17920"/>
    <x v="462"/>
    <x v="0"/>
    <s v="United States"/>
    <s v="Springfield"/>
    <x v="17"/>
    <n v="22153"/>
    <x v="0"/>
    <s v="OFF-PA-10002986"/>
    <x v="1"/>
    <x v="10"/>
    <s v="Xerox 1898"/>
    <n v="13.36"/>
    <n v="2"/>
    <n v="0"/>
    <n v="6.4127999999999998"/>
  </r>
  <r>
    <n v="6171"/>
    <x v="3075"/>
    <x v="0"/>
    <x v="1054"/>
    <d v="2013-12-25T00:00:00"/>
    <s v="Second Class"/>
    <s v="MH-17440"/>
    <x v="775"/>
    <x v="1"/>
    <s v="United States"/>
    <s v="New York City"/>
    <x v="15"/>
    <n v="10035"/>
    <x v="3"/>
    <s v="OFF-BI-10000948"/>
    <x v="1"/>
    <x v="8"/>
    <s v="GBC Laser Imprintable Binding System Covers, Desert Sand"/>
    <n v="34.248000000000005"/>
    <n v="3"/>
    <n v="0.2"/>
    <n v="11.558699999999998"/>
  </r>
  <r>
    <n v="6172"/>
    <x v="3075"/>
    <x v="0"/>
    <x v="1054"/>
    <d v="2013-12-25T00:00:00"/>
    <s v="Second Class"/>
    <s v="MH-17440"/>
    <x v="775"/>
    <x v="1"/>
    <s v="United States"/>
    <s v="New York City"/>
    <x v="15"/>
    <n v="10035"/>
    <x v="3"/>
    <s v="OFF-AR-10001545"/>
    <x v="1"/>
    <x v="6"/>
    <s v="Newell 326"/>
    <n v="3.52"/>
    <n v="2"/>
    <n v="0"/>
    <n v="1.0207999999999999"/>
  </r>
  <r>
    <n v="6173"/>
    <x v="3076"/>
    <x v="2"/>
    <x v="1094"/>
    <d v="2011-08-08T00:00:00"/>
    <s v="Standard Class"/>
    <s v="NZ-18565"/>
    <x v="125"/>
    <x v="2"/>
    <s v="United States"/>
    <s v="Springfield"/>
    <x v="25"/>
    <n v="65807"/>
    <x v="2"/>
    <s v="OFF-BI-10001758"/>
    <x v="1"/>
    <x v="8"/>
    <s v="Wilson Jones 14 Line Acrylic Coated Pressboard Data Binders"/>
    <n v="26.7"/>
    <n v="5"/>
    <n v="0"/>
    <n v="12.548999999999999"/>
  </r>
  <r>
    <n v="6174"/>
    <x v="3076"/>
    <x v="2"/>
    <x v="1094"/>
    <d v="2011-08-08T00:00:00"/>
    <s v="Standard Class"/>
    <s v="NZ-18565"/>
    <x v="125"/>
    <x v="2"/>
    <s v="United States"/>
    <s v="Springfield"/>
    <x v="25"/>
    <n v="65807"/>
    <x v="2"/>
    <s v="TEC-AC-10003237"/>
    <x v="2"/>
    <x v="11"/>
    <s v="Memorex Micro Travel Drive 4 GB"/>
    <n v="21.2"/>
    <n v="2"/>
    <n v="0"/>
    <n v="9.1160000000000014"/>
  </r>
  <r>
    <n v="6175"/>
    <x v="3076"/>
    <x v="2"/>
    <x v="1094"/>
    <d v="2011-08-08T00:00:00"/>
    <s v="Standard Class"/>
    <s v="NZ-18565"/>
    <x v="125"/>
    <x v="2"/>
    <s v="United States"/>
    <s v="Springfield"/>
    <x v="25"/>
    <n v="65807"/>
    <x v="2"/>
    <s v="OFF-ST-10002011"/>
    <x v="1"/>
    <x v="4"/>
    <s v="Smead Adjustable Mobile File Trolley with Lockable Top"/>
    <n v="838.38"/>
    <n v="2"/>
    <n v="0"/>
    <n v="226.36260000000004"/>
  </r>
  <r>
    <n v="6176"/>
    <x v="3077"/>
    <x v="1"/>
    <x v="481"/>
    <d v="2012-09-26T00:00:00"/>
    <s v="Standard Class"/>
    <s v="GB-14575"/>
    <x v="673"/>
    <x v="0"/>
    <s v="United States"/>
    <s v="Columbia"/>
    <x v="20"/>
    <n v="29203"/>
    <x v="0"/>
    <s v="FUR-CH-10000309"/>
    <x v="0"/>
    <x v="1"/>
    <s v="Global Comet Stacking Arm Chair"/>
    <n v="1690.04"/>
    <n v="4"/>
    <n v="0"/>
    <n v="422.51"/>
  </r>
  <r>
    <n v="6177"/>
    <x v="3077"/>
    <x v="1"/>
    <x v="481"/>
    <d v="2012-09-26T00:00:00"/>
    <s v="Standard Class"/>
    <s v="GB-14575"/>
    <x v="673"/>
    <x v="0"/>
    <s v="United States"/>
    <s v="Columbia"/>
    <x v="20"/>
    <n v="29203"/>
    <x v="0"/>
    <s v="OFF-ST-10002444"/>
    <x v="1"/>
    <x v="4"/>
    <s v="Recycled Eldon Regeneration Jumbo File"/>
    <n v="85.96"/>
    <n v="7"/>
    <n v="0"/>
    <n v="24.068799999999996"/>
  </r>
  <r>
    <n v="6178"/>
    <x v="3077"/>
    <x v="1"/>
    <x v="481"/>
    <d v="2012-09-26T00:00:00"/>
    <s v="Standard Class"/>
    <s v="GB-14575"/>
    <x v="673"/>
    <x v="0"/>
    <s v="United States"/>
    <s v="Columbia"/>
    <x v="20"/>
    <n v="29203"/>
    <x v="0"/>
    <s v="OFF-EN-10001453"/>
    <x v="1"/>
    <x v="12"/>
    <s v="Tyvek Interoffice Envelopes, 9 1/2&quot; x 12 1/2&quot;, 100/Box"/>
    <n v="121.96"/>
    <n v="2"/>
    <n v="0"/>
    <n v="57.32119999999999"/>
  </r>
  <r>
    <n v="6179"/>
    <x v="3077"/>
    <x v="1"/>
    <x v="481"/>
    <d v="2012-09-26T00:00:00"/>
    <s v="Standard Class"/>
    <s v="GB-14575"/>
    <x v="673"/>
    <x v="0"/>
    <s v="United States"/>
    <s v="Columbia"/>
    <x v="20"/>
    <n v="29203"/>
    <x v="0"/>
    <s v="OFF-PA-10001801"/>
    <x v="1"/>
    <x v="10"/>
    <s v="Xerox 193"/>
    <n v="23.92"/>
    <n v="4"/>
    <n v="0"/>
    <n v="11.720800000000001"/>
  </r>
  <r>
    <n v="6180"/>
    <x v="3077"/>
    <x v="1"/>
    <x v="481"/>
    <d v="2012-09-26T00:00:00"/>
    <s v="Standard Class"/>
    <s v="GB-14575"/>
    <x v="673"/>
    <x v="0"/>
    <s v="United States"/>
    <s v="Columbia"/>
    <x v="20"/>
    <n v="29203"/>
    <x v="0"/>
    <s v="OFF-ST-10000563"/>
    <x v="1"/>
    <x v="4"/>
    <s v="Fellowes Bankers Box Stor/Drawer Steel Plus"/>
    <n v="63.96"/>
    <n v="2"/>
    <n v="0"/>
    <n v="6.3960000000000008"/>
  </r>
  <r>
    <n v="6181"/>
    <x v="3077"/>
    <x v="1"/>
    <x v="481"/>
    <d v="2012-09-26T00:00:00"/>
    <s v="Standard Class"/>
    <s v="GB-14575"/>
    <x v="673"/>
    <x v="0"/>
    <s v="United States"/>
    <s v="Columbia"/>
    <x v="20"/>
    <n v="29203"/>
    <x v="0"/>
    <s v="TEC-PH-10000369"/>
    <x v="2"/>
    <x v="7"/>
    <s v="HTC One Mini"/>
    <n v="629.94999999999993"/>
    <n v="5"/>
    <n v="0"/>
    <n v="176.38600000000002"/>
  </r>
  <r>
    <n v="6182"/>
    <x v="3077"/>
    <x v="1"/>
    <x v="481"/>
    <d v="2012-09-26T00:00:00"/>
    <s v="Standard Class"/>
    <s v="GB-14575"/>
    <x v="673"/>
    <x v="0"/>
    <s v="United States"/>
    <s v="Columbia"/>
    <x v="20"/>
    <n v="29203"/>
    <x v="0"/>
    <s v="TEC-PH-10002538"/>
    <x v="2"/>
    <x v="7"/>
    <s v="Grandstream GXP1160 VoIP phone"/>
    <n v="113.72999999999999"/>
    <n v="3"/>
    <n v="0"/>
    <n v="32.981699999999989"/>
  </r>
  <r>
    <n v="6183"/>
    <x v="3077"/>
    <x v="1"/>
    <x v="481"/>
    <d v="2012-09-26T00:00:00"/>
    <s v="Standard Class"/>
    <s v="GB-14575"/>
    <x v="673"/>
    <x v="0"/>
    <s v="United States"/>
    <s v="Columbia"/>
    <x v="20"/>
    <n v="29203"/>
    <x v="0"/>
    <s v="OFF-BI-10000050"/>
    <x v="1"/>
    <x v="8"/>
    <s v="Angle-D Binders with Locking Rings, Label Holders"/>
    <n v="14.6"/>
    <n v="2"/>
    <n v="0"/>
    <n v="6.8619999999999992"/>
  </r>
  <r>
    <n v="6184"/>
    <x v="3077"/>
    <x v="1"/>
    <x v="481"/>
    <d v="2012-09-26T00:00:00"/>
    <s v="Standard Class"/>
    <s v="GB-14575"/>
    <x v="673"/>
    <x v="0"/>
    <s v="United States"/>
    <s v="Columbia"/>
    <x v="20"/>
    <n v="29203"/>
    <x v="0"/>
    <s v="OFF-ST-10004186"/>
    <x v="1"/>
    <x v="4"/>
    <s v="Stur-D-Stor Shelving, Vertical 5-Shelf: 72&quot;H x 36&quot;W x 18 1/2&quot;D"/>
    <n v="887.84"/>
    <n v="8"/>
    <n v="0"/>
    <n v="17.756799999999998"/>
  </r>
  <r>
    <n v="6185"/>
    <x v="3078"/>
    <x v="0"/>
    <x v="25"/>
    <d v="2013-12-14T00:00:00"/>
    <s v="First Class"/>
    <s v="DB-13270"/>
    <x v="489"/>
    <x v="2"/>
    <s v="United States"/>
    <s v="Portland"/>
    <x v="21"/>
    <n v="97206"/>
    <x v="1"/>
    <s v="FUR-CH-10004218"/>
    <x v="0"/>
    <x v="1"/>
    <s v="Global Fabric Manager's Chair, Dark Gray"/>
    <n v="403.92"/>
    <n v="5"/>
    <n v="0.2"/>
    <n v="25.245000000000019"/>
  </r>
  <r>
    <n v="6186"/>
    <x v="3079"/>
    <x v="1"/>
    <x v="976"/>
    <d v="2012-08-12T00:00:00"/>
    <s v="Standard Class"/>
    <s v="JK-15625"/>
    <x v="600"/>
    <x v="0"/>
    <s v="United States"/>
    <s v="Philadelphia"/>
    <x v="9"/>
    <n v="19120"/>
    <x v="3"/>
    <s v="OFF-AR-10002952"/>
    <x v="1"/>
    <x v="6"/>
    <s v="Stanley Contemporary Battery Pencil Sharpeners"/>
    <n v="106.8"/>
    <n v="10"/>
    <n v="0.2"/>
    <n v="10.679999999999996"/>
  </r>
  <r>
    <n v="6187"/>
    <x v="3080"/>
    <x v="1"/>
    <x v="219"/>
    <d v="2012-11-17T00:00:00"/>
    <s v="First Class"/>
    <s v="MH-17785"/>
    <x v="186"/>
    <x v="1"/>
    <s v="United States"/>
    <s v="New York City"/>
    <x v="15"/>
    <n v="10035"/>
    <x v="3"/>
    <s v="OFF-ST-10003058"/>
    <x v="1"/>
    <x v="4"/>
    <s v="Eldon Mobile Mega Data Cart  Mega Stackable  Add-On Trays"/>
    <n v="70.949999999999989"/>
    <n v="3"/>
    <n v="0"/>
    <n v="20.575499999999998"/>
  </r>
  <r>
    <n v="6188"/>
    <x v="3080"/>
    <x v="1"/>
    <x v="219"/>
    <d v="2012-11-17T00:00:00"/>
    <s v="First Class"/>
    <s v="MH-17785"/>
    <x v="186"/>
    <x v="1"/>
    <s v="United States"/>
    <s v="New York City"/>
    <x v="15"/>
    <n v="10035"/>
    <x v="3"/>
    <s v="OFF-BI-10003963"/>
    <x v="1"/>
    <x v="8"/>
    <s v="Cardinal Holdit Data Disk Pockets"/>
    <n v="34.944000000000003"/>
    <n v="6"/>
    <n v="0.2"/>
    <n v="11.793599999999998"/>
  </r>
  <r>
    <n v="6189"/>
    <x v="3080"/>
    <x v="1"/>
    <x v="219"/>
    <d v="2012-11-17T00:00:00"/>
    <s v="First Class"/>
    <s v="MH-17785"/>
    <x v="186"/>
    <x v="1"/>
    <s v="United States"/>
    <s v="New York City"/>
    <x v="15"/>
    <n v="10035"/>
    <x v="3"/>
    <s v="OFF-AR-10001955"/>
    <x v="1"/>
    <x v="6"/>
    <s v="Newell 319"/>
    <n v="119.03999999999999"/>
    <n v="6"/>
    <n v="0"/>
    <n v="35.711999999999989"/>
  </r>
  <r>
    <n v="6190"/>
    <x v="3081"/>
    <x v="3"/>
    <x v="1095"/>
    <d v="2014-04-09T00:00:00"/>
    <s v="Standard Class"/>
    <s v="AM-10705"/>
    <x v="562"/>
    <x v="0"/>
    <s v="United States"/>
    <s v="Des Plaines"/>
    <x v="10"/>
    <n v="60016"/>
    <x v="2"/>
    <s v="TEC-PH-10004345"/>
    <x v="2"/>
    <x v="7"/>
    <s v="Cisco SPA 502G IP Phone"/>
    <n v="383.84000000000003"/>
    <n v="4"/>
    <n v="0.2"/>
    <n v="47.97999999999999"/>
  </r>
  <r>
    <n v="6191"/>
    <x v="3082"/>
    <x v="0"/>
    <x v="435"/>
    <d v="2013-12-29T00:00:00"/>
    <s v="Standard Class"/>
    <s v="JM-15535"/>
    <x v="341"/>
    <x v="0"/>
    <s v="United States"/>
    <s v="New York City"/>
    <x v="15"/>
    <n v="10035"/>
    <x v="3"/>
    <s v="FUR-FU-10003192"/>
    <x v="0"/>
    <x v="5"/>
    <s v="Luxo Adjustable Task Clamp Lamp"/>
    <n v="799.56000000000006"/>
    <n v="9"/>
    <n v="0"/>
    <n v="207.88559999999998"/>
  </r>
  <r>
    <n v="6192"/>
    <x v="3083"/>
    <x v="3"/>
    <x v="1096"/>
    <d v="2014-12-14T00:00:00"/>
    <s v="Same Day"/>
    <s v="MW-18220"/>
    <x v="596"/>
    <x v="0"/>
    <s v="United States"/>
    <s v="Seattle"/>
    <x v="4"/>
    <n v="98103"/>
    <x v="1"/>
    <s v="OFF-ST-10001325"/>
    <x v="1"/>
    <x v="4"/>
    <s v="Sterilite Officeware Hinged File Box"/>
    <n v="31.44"/>
    <n v="3"/>
    <n v="0"/>
    <n v="8.4888000000000012"/>
  </r>
  <r>
    <n v="6193"/>
    <x v="3084"/>
    <x v="3"/>
    <x v="66"/>
    <d v="2014-12-27T00:00:00"/>
    <s v="Standard Class"/>
    <s v="AG-10330"/>
    <x v="743"/>
    <x v="0"/>
    <s v="United States"/>
    <s v="Houston"/>
    <x v="5"/>
    <n v="77095"/>
    <x v="2"/>
    <s v="OFF-PA-10000019"/>
    <x v="1"/>
    <x v="10"/>
    <s v="Xerox 1931"/>
    <n v="25.920000000000005"/>
    <n v="5"/>
    <n v="0.2"/>
    <n v="9.0719999999999992"/>
  </r>
  <r>
    <n v="6194"/>
    <x v="3084"/>
    <x v="3"/>
    <x v="66"/>
    <d v="2014-12-27T00:00:00"/>
    <s v="Standard Class"/>
    <s v="AG-10330"/>
    <x v="743"/>
    <x v="0"/>
    <s v="United States"/>
    <s v="Houston"/>
    <x v="5"/>
    <n v="77095"/>
    <x v="2"/>
    <s v="OFF-BI-10003429"/>
    <x v="1"/>
    <x v="8"/>
    <s v="Cardinal HOLDit! Binder Insert Strips,Extra Strips"/>
    <n v="6.3299999999999992"/>
    <n v="5"/>
    <n v="0.8"/>
    <n v="-9.8114999999999988"/>
  </r>
  <r>
    <n v="6195"/>
    <x v="3084"/>
    <x v="3"/>
    <x v="66"/>
    <d v="2014-12-27T00:00:00"/>
    <s v="Standard Class"/>
    <s v="AG-10330"/>
    <x v="743"/>
    <x v="0"/>
    <s v="United States"/>
    <s v="Houston"/>
    <x v="5"/>
    <n v="77095"/>
    <x v="2"/>
    <s v="OFF-PA-10000176"/>
    <x v="1"/>
    <x v="10"/>
    <s v="Xerox 1887"/>
    <n v="75.88"/>
    <n v="5"/>
    <n v="0.2"/>
    <n v="26.557999999999993"/>
  </r>
  <r>
    <n v="6196"/>
    <x v="3085"/>
    <x v="3"/>
    <x v="208"/>
    <d v="2014-10-29T00:00:00"/>
    <s v="Standard Class"/>
    <s v="CM-12160"/>
    <x v="380"/>
    <x v="0"/>
    <s v="United States"/>
    <s v="Philadelphia"/>
    <x v="9"/>
    <n v="19143"/>
    <x v="3"/>
    <s v="TEC-PH-10004165"/>
    <x v="2"/>
    <x v="7"/>
    <s v="Mitel MiVoice 5330e IP Phone"/>
    <n v="329.988"/>
    <n v="2"/>
    <n v="0.4"/>
    <n v="-76.997200000000021"/>
  </r>
  <r>
    <n v="6197"/>
    <x v="3085"/>
    <x v="3"/>
    <x v="208"/>
    <d v="2014-10-29T00:00:00"/>
    <s v="Standard Class"/>
    <s v="CM-12160"/>
    <x v="380"/>
    <x v="0"/>
    <s v="United States"/>
    <s v="Philadelphia"/>
    <x v="9"/>
    <n v="19143"/>
    <x v="3"/>
    <s v="OFF-ST-10000352"/>
    <x v="1"/>
    <x v="4"/>
    <s v="Acco Perma 2700 Stacking Storage Drawers"/>
    <n v="71.376000000000005"/>
    <n v="3"/>
    <n v="0.2"/>
    <n v="-4.460999999999995"/>
  </r>
  <r>
    <n v="6198"/>
    <x v="3086"/>
    <x v="1"/>
    <x v="50"/>
    <d v="2012-11-17T00:00:00"/>
    <s v="Standard Class"/>
    <s v="RA-19915"/>
    <x v="154"/>
    <x v="0"/>
    <s v="United States"/>
    <s v="Columbus"/>
    <x v="14"/>
    <n v="47201"/>
    <x v="2"/>
    <s v="OFF-PA-10000726"/>
    <x v="1"/>
    <x v="10"/>
    <s v="Black Print Carbonless Snap-Off Rapid Letter, 8 1/2&quot; x 7&quot;"/>
    <n v="63.769999999999996"/>
    <n v="7"/>
    <n v="0"/>
    <n v="28.696499999999993"/>
  </r>
  <r>
    <n v="6199"/>
    <x v="3086"/>
    <x v="1"/>
    <x v="50"/>
    <d v="2012-11-17T00:00:00"/>
    <s v="Standard Class"/>
    <s v="RA-19915"/>
    <x v="154"/>
    <x v="0"/>
    <s v="United States"/>
    <s v="Columbus"/>
    <x v="14"/>
    <n v="47201"/>
    <x v="2"/>
    <s v="TEC-PH-10001536"/>
    <x v="2"/>
    <x v="7"/>
    <s v="Spigen Samsung Galaxy S5 Case Wallet"/>
    <n v="50.97"/>
    <n v="3"/>
    <n v="0"/>
    <n v="13.252199999999997"/>
  </r>
  <r>
    <n v="6200"/>
    <x v="3086"/>
    <x v="1"/>
    <x v="50"/>
    <d v="2012-11-17T00:00:00"/>
    <s v="Standard Class"/>
    <s v="RA-19915"/>
    <x v="154"/>
    <x v="0"/>
    <s v="United States"/>
    <s v="Columbus"/>
    <x v="14"/>
    <n v="47201"/>
    <x v="2"/>
    <s v="OFF-PA-10001790"/>
    <x v="1"/>
    <x v="10"/>
    <s v="Xerox 1910"/>
    <n v="96.08"/>
    <n v="2"/>
    <n v="0"/>
    <n v="46.118399999999994"/>
  </r>
  <r>
    <n v="6201"/>
    <x v="3087"/>
    <x v="1"/>
    <x v="392"/>
    <d v="2012-04-20T00:00:00"/>
    <s v="Standard Class"/>
    <s v="SB-20185"/>
    <x v="766"/>
    <x v="0"/>
    <s v="United States"/>
    <s v="Evanston"/>
    <x v="10"/>
    <n v="60201"/>
    <x v="2"/>
    <s v="TEC-CO-10001766"/>
    <x v="2"/>
    <x v="16"/>
    <s v="Canon PC940 Copier"/>
    <n v="1439.9680000000001"/>
    <n v="4"/>
    <n v="0.2"/>
    <n v="485.98919999999993"/>
  </r>
  <r>
    <n v="6202"/>
    <x v="3087"/>
    <x v="1"/>
    <x v="392"/>
    <d v="2012-04-20T00:00:00"/>
    <s v="Standard Class"/>
    <s v="SB-20185"/>
    <x v="766"/>
    <x v="0"/>
    <s v="United States"/>
    <s v="Evanston"/>
    <x v="10"/>
    <n v="60201"/>
    <x v="2"/>
    <s v="TEC-AC-10004396"/>
    <x v="2"/>
    <x v="11"/>
    <s v="Logitech Keyboard K120"/>
    <n v="43.56"/>
    <n v="3"/>
    <n v="0.2"/>
    <n v="-4.9004999999999974"/>
  </r>
  <r>
    <n v="6203"/>
    <x v="3088"/>
    <x v="0"/>
    <x v="186"/>
    <d v="2013-12-24T00:00:00"/>
    <s v="Standard Class"/>
    <s v="PK-19075"/>
    <x v="7"/>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x v="603"/>
    <x v="0"/>
    <s v="United States"/>
    <s v="Columbus"/>
    <x v="24"/>
    <n v="43229"/>
    <x v="3"/>
    <s v="TEC-PH-10001305"/>
    <x v="2"/>
    <x v="7"/>
    <s v="Panasonic KX TS208W Corded phone"/>
    <n v="235.15199999999999"/>
    <n v="8"/>
    <n v="0.4"/>
    <n v="-47.030399999999986"/>
  </r>
  <r>
    <n v="6205"/>
    <x v="3090"/>
    <x v="3"/>
    <x v="96"/>
    <d v="2014-12-04T00:00:00"/>
    <s v="First Class"/>
    <s v="MG-17650"/>
    <x v="377"/>
    <x v="2"/>
    <s v="United States"/>
    <s v="Marion"/>
    <x v="24"/>
    <n v="43302"/>
    <x v="3"/>
    <s v="FUR-FU-10002885"/>
    <x v="0"/>
    <x v="5"/>
    <s v="Magna Visual Magnetic Picture Hangers"/>
    <n v="7.7120000000000006"/>
    <n v="2"/>
    <n v="0.2"/>
    <n v="1.7352000000000005"/>
  </r>
  <r>
    <n v="6206"/>
    <x v="3091"/>
    <x v="0"/>
    <x v="201"/>
    <d v="2013-10-25T00:00:00"/>
    <s v="Second Class"/>
    <s v="CM-12445"/>
    <x v="320"/>
    <x v="0"/>
    <s v="United States"/>
    <s v="Houston"/>
    <x v="5"/>
    <n v="77095"/>
    <x v="2"/>
    <s v="OFF-PA-10000726"/>
    <x v="1"/>
    <x v="10"/>
    <s v="Black Print Carbonless Snap-Off Rapid Letter, 8 1/2&quot; x 7&quot;"/>
    <n v="51.016000000000005"/>
    <n v="7"/>
    <n v="0.2"/>
    <n v="15.942499999999992"/>
  </r>
  <r>
    <n v="6207"/>
    <x v="3091"/>
    <x v="0"/>
    <x v="201"/>
    <d v="2013-10-25T00:00:00"/>
    <s v="Second Class"/>
    <s v="CM-12445"/>
    <x v="320"/>
    <x v="0"/>
    <s v="United States"/>
    <s v="Houston"/>
    <x v="5"/>
    <n v="77095"/>
    <x v="2"/>
    <s v="OFF-FA-10003112"/>
    <x v="1"/>
    <x v="13"/>
    <s v="Staples"/>
    <n v="25.248000000000001"/>
    <n v="4"/>
    <n v="0.2"/>
    <n v="7.8899999999999979"/>
  </r>
  <r>
    <n v="6208"/>
    <x v="3091"/>
    <x v="0"/>
    <x v="201"/>
    <d v="2013-10-25T00:00:00"/>
    <s v="Second Class"/>
    <s v="CM-12445"/>
    <x v="320"/>
    <x v="0"/>
    <s v="United States"/>
    <s v="Houston"/>
    <x v="5"/>
    <n v="77095"/>
    <x v="2"/>
    <s v="FUR-CH-10002372"/>
    <x v="0"/>
    <x v="1"/>
    <s v="Office Star - Ergonomically Designed Knee Chair"/>
    <n v="56.686"/>
    <n v="1"/>
    <n v="0.3"/>
    <n v="-14.576399999999996"/>
  </r>
  <r>
    <n v="6209"/>
    <x v="3092"/>
    <x v="3"/>
    <x v="365"/>
    <d v="2014-10-04T00:00:00"/>
    <s v="Standard Class"/>
    <s v="ME-18010"/>
    <x v="545"/>
    <x v="1"/>
    <s v="United States"/>
    <s v="Marion"/>
    <x v="24"/>
    <n v="43302"/>
    <x v="3"/>
    <s v="OFF-ST-10000563"/>
    <x v="1"/>
    <x v="4"/>
    <s v="Fellowes Bankers Box Stor/Drawer Steel Plus"/>
    <n v="51.168000000000006"/>
    <n v="2"/>
    <n v="0.2"/>
    <n v="-6.3960000000000008"/>
  </r>
  <r>
    <n v="6210"/>
    <x v="3093"/>
    <x v="3"/>
    <x v="238"/>
    <d v="2014-08-26T00:00:00"/>
    <s v="Standard Class"/>
    <s v="YS-21880"/>
    <x v="453"/>
    <x v="1"/>
    <s v="United States"/>
    <s v="Seattle"/>
    <x v="4"/>
    <n v="98103"/>
    <x v="1"/>
    <s v="OFF-BI-10003925"/>
    <x v="1"/>
    <x v="8"/>
    <s v="Fellowes PB300 Plastic Comb Binding Machine"/>
    <n v="2793.5280000000002"/>
    <n v="9"/>
    <n v="0.2"/>
    <n v="942.81569999999988"/>
  </r>
  <r>
    <n v="6211"/>
    <x v="3093"/>
    <x v="3"/>
    <x v="238"/>
    <d v="2014-08-26T00:00:00"/>
    <s v="Standard Class"/>
    <s v="YS-21880"/>
    <x v="453"/>
    <x v="1"/>
    <s v="United States"/>
    <s v="Seattle"/>
    <x v="4"/>
    <n v="98103"/>
    <x v="1"/>
    <s v="OFF-ST-10003306"/>
    <x v="1"/>
    <x v="4"/>
    <s v="Letter Size Cart"/>
    <n v="1000.0200000000001"/>
    <n v="7"/>
    <n v="0"/>
    <n v="290.00579999999991"/>
  </r>
  <r>
    <n v="6212"/>
    <x v="3093"/>
    <x v="3"/>
    <x v="238"/>
    <d v="2014-08-26T00:00:00"/>
    <s v="Standard Class"/>
    <s v="YS-21880"/>
    <x v="453"/>
    <x v="1"/>
    <s v="United States"/>
    <s v="Seattle"/>
    <x v="4"/>
    <n v="98103"/>
    <x v="1"/>
    <s v="FUR-FU-10001475"/>
    <x v="0"/>
    <x v="5"/>
    <s v="Contract Clock, 14&quot;, Brown"/>
    <n v="65.94"/>
    <n v="3"/>
    <n v="0"/>
    <n v="22.419600000000003"/>
  </r>
  <r>
    <n v="6213"/>
    <x v="3094"/>
    <x v="3"/>
    <x v="105"/>
    <d v="2014-11-17T00:00:00"/>
    <s v="Second Class"/>
    <s v="MB-17305"/>
    <x v="93"/>
    <x v="0"/>
    <s v="United States"/>
    <s v="Longview"/>
    <x v="4"/>
    <n v="98632"/>
    <x v="1"/>
    <s v="OFF-FA-10003495"/>
    <x v="1"/>
    <x v="13"/>
    <s v="Staples"/>
    <n v="18.240000000000002"/>
    <n v="3"/>
    <n v="0"/>
    <n v="9.120000000000001"/>
  </r>
  <r>
    <n v="6214"/>
    <x v="3094"/>
    <x v="3"/>
    <x v="105"/>
    <d v="2014-11-17T00:00:00"/>
    <s v="Second Class"/>
    <s v="MB-17305"/>
    <x v="93"/>
    <x v="0"/>
    <s v="United States"/>
    <s v="Longview"/>
    <x v="4"/>
    <n v="98632"/>
    <x v="1"/>
    <s v="OFF-AP-10004708"/>
    <x v="1"/>
    <x v="9"/>
    <s v="Fellowes Superior 10 Outlet Split Surge Protector"/>
    <n v="76.12"/>
    <n v="2"/>
    <n v="0"/>
    <n v="22.074799999999996"/>
  </r>
  <r>
    <n v="6215"/>
    <x v="3095"/>
    <x v="2"/>
    <x v="856"/>
    <d v="2011-10-15T00:00:00"/>
    <s v="Standard Class"/>
    <s v="AS-10240"/>
    <x v="238"/>
    <x v="0"/>
    <s v="United States"/>
    <s v="Redondo Beach"/>
    <x v="1"/>
    <n v="90278"/>
    <x v="1"/>
    <s v="OFF-EN-10001219"/>
    <x v="1"/>
    <x v="12"/>
    <s v="#10- 4 1/8&quot; x 9 1/2&quot; Security-Tint Envelopes"/>
    <n v="7.64"/>
    <n v="1"/>
    <n v="0"/>
    <n v="3.7435999999999998"/>
  </r>
  <r>
    <n v="6216"/>
    <x v="3096"/>
    <x v="1"/>
    <x v="109"/>
    <d v="2012-12-03T00:00:00"/>
    <s v="Standard Class"/>
    <s v="MC-17425"/>
    <x v="466"/>
    <x v="1"/>
    <s v="United States"/>
    <s v="New York City"/>
    <x v="15"/>
    <n v="10035"/>
    <x v="3"/>
    <s v="FUR-FU-10000087"/>
    <x v="0"/>
    <x v="5"/>
    <s v="Executive Impressions 14&quot; Two-Color Numerals Wall Clock"/>
    <n v="68.16"/>
    <n v="3"/>
    <n v="0"/>
    <n v="27.945600000000002"/>
  </r>
  <r>
    <n v="6217"/>
    <x v="3096"/>
    <x v="1"/>
    <x v="109"/>
    <d v="2012-12-03T00:00:00"/>
    <s v="Standard Class"/>
    <s v="MC-17425"/>
    <x v="466"/>
    <x v="1"/>
    <s v="United States"/>
    <s v="New York City"/>
    <x v="15"/>
    <n v="10035"/>
    <x v="3"/>
    <s v="OFF-EN-10001539"/>
    <x v="1"/>
    <x v="12"/>
    <s v="Staples"/>
    <n v="62.24"/>
    <n v="8"/>
    <n v="0"/>
    <n v="29.252800000000001"/>
  </r>
  <r>
    <n v="6218"/>
    <x v="3097"/>
    <x v="1"/>
    <x v="1097"/>
    <d v="2012-08-02T00:00:00"/>
    <s v="Standard Class"/>
    <s v="PG-18820"/>
    <x v="310"/>
    <x v="0"/>
    <s v="United States"/>
    <s v="Louisville"/>
    <x v="0"/>
    <n v="40214"/>
    <x v="0"/>
    <s v="TEC-PH-10004897"/>
    <x v="2"/>
    <x v="7"/>
    <s v="Mediabridge Sport Armband iPhone 5s"/>
    <n v="29.97"/>
    <n v="3"/>
    <n v="0"/>
    <n v="0.29969999999999963"/>
  </r>
  <r>
    <n v="6219"/>
    <x v="3098"/>
    <x v="0"/>
    <x v="201"/>
    <d v="2013-10-27T00:00:00"/>
    <s v="Standard Class"/>
    <s v="JS-16030"/>
    <x v="559"/>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x v="559"/>
    <x v="0"/>
    <s v="United States"/>
    <s v="Trenton"/>
    <x v="12"/>
    <n v="48183"/>
    <x v="2"/>
    <s v="TEC-PH-10001557"/>
    <x v="2"/>
    <x v="7"/>
    <s v="Pyle PMP37LED"/>
    <n v="191.98"/>
    <n v="2"/>
    <n v="0"/>
    <n v="51.834599999999995"/>
  </r>
  <r>
    <n v="6221"/>
    <x v="3098"/>
    <x v="0"/>
    <x v="201"/>
    <d v="2013-10-27T00:00:00"/>
    <s v="Standard Class"/>
    <s v="JS-16030"/>
    <x v="559"/>
    <x v="0"/>
    <s v="United States"/>
    <s v="Trenton"/>
    <x v="12"/>
    <n v="48183"/>
    <x v="2"/>
    <s v="OFF-ST-10000617"/>
    <x v="1"/>
    <x v="4"/>
    <s v="Woodgrain Magazine Files by Perma"/>
    <n v="20.86"/>
    <n v="7"/>
    <n v="0"/>
    <n v="1.4601999999999977"/>
  </r>
  <r>
    <n v="6222"/>
    <x v="3099"/>
    <x v="3"/>
    <x v="32"/>
    <d v="2014-09-19T00:00:00"/>
    <s v="Second Class"/>
    <s v="JB-16000"/>
    <x v="677"/>
    <x v="0"/>
    <s v="United States"/>
    <s v="Los Angeles"/>
    <x v="1"/>
    <n v="90045"/>
    <x v="1"/>
    <s v="OFF-LA-10000121"/>
    <x v="1"/>
    <x v="2"/>
    <s v="Avery 48"/>
    <n v="56.699999999999996"/>
    <n v="9"/>
    <n v="0"/>
    <n v="26.081999999999997"/>
  </r>
  <r>
    <n v="6223"/>
    <x v="3100"/>
    <x v="3"/>
    <x v="331"/>
    <d v="2014-12-28T00:00:00"/>
    <s v="Standard Class"/>
    <s v="DK-12985"/>
    <x v="213"/>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x v="213"/>
    <x v="0"/>
    <s v="United States"/>
    <s v="Hendersonville"/>
    <x v="18"/>
    <n v="37075"/>
    <x v="0"/>
    <s v="OFF-AR-10000422"/>
    <x v="1"/>
    <x v="6"/>
    <s v="Pencil and Crayon Sharpener"/>
    <n v="12.263999999999999"/>
    <n v="7"/>
    <n v="0.2"/>
    <n v="1.0730999999999993"/>
  </r>
  <r>
    <n v="6225"/>
    <x v="3100"/>
    <x v="3"/>
    <x v="331"/>
    <d v="2014-12-28T00:00:00"/>
    <s v="Standard Class"/>
    <s v="DK-12985"/>
    <x v="213"/>
    <x v="0"/>
    <s v="United States"/>
    <s v="Hendersonville"/>
    <x v="18"/>
    <n v="37075"/>
    <x v="0"/>
    <s v="OFF-ST-10004123"/>
    <x v="1"/>
    <x v="4"/>
    <s v="Safco Industrial Wire Shelving System"/>
    <n v="218.35200000000003"/>
    <n v="3"/>
    <n v="0.2"/>
    <n v="-54.588000000000008"/>
  </r>
  <r>
    <n v="6226"/>
    <x v="3101"/>
    <x v="1"/>
    <x v="348"/>
    <d v="2012-10-09T00:00:00"/>
    <s v="Standard Class"/>
    <s v="JF-15490"/>
    <x v="223"/>
    <x v="0"/>
    <s v="United States"/>
    <s v="Portland"/>
    <x v="21"/>
    <n v="97206"/>
    <x v="1"/>
    <s v="FUR-BO-10003660"/>
    <x v="0"/>
    <x v="0"/>
    <s v="Bush Cubix Collection Bookcases, Fully Assembled"/>
    <n v="66.294000000000011"/>
    <n v="1"/>
    <n v="0.7"/>
    <n v="-103.86059999999998"/>
  </r>
  <r>
    <n v="6227"/>
    <x v="3101"/>
    <x v="1"/>
    <x v="348"/>
    <d v="2012-10-09T00:00:00"/>
    <s v="Standard Class"/>
    <s v="JF-15490"/>
    <x v="223"/>
    <x v="0"/>
    <s v="United States"/>
    <s v="Portland"/>
    <x v="21"/>
    <n v="97206"/>
    <x v="1"/>
    <s v="FUR-CH-10000422"/>
    <x v="0"/>
    <x v="1"/>
    <s v="Global Highback Leather Tilter in Burgundy"/>
    <n v="291.16800000000001"/>
    <n v="4"/>
    <n v="0.2"/>
    <n v="-14.558399999999978"/>
  </r>
  <r>
    <n v="6228"/>
    <x v="3102"/>
    <x v="2"/>
    <x v="981"/>
    <d v="2011-11-07T00:00:00"/>
    <s v="Standard Class"/>
    <s v="PO-18850"/>
    <x v="138"/>
    <x v="0"/>
    <s v="United States"/>
    <s v="Irving"/>
    <x v="5"/>
    <n v="75061"/>
    <x v="2"/>
    <s v="TEC-PH-10002923"/>
    <x v="2"/>
    <x v="7"/>
    <s v="Logitech B530 USB Headset - headset - Full size, Binaural"/>
    <n v="88.77600000000001"/>
    <n v="3"/>
    <n v="0.2"/>
    <n v="7.7679000000000009"/>
  </r>
  <r>
    <n v="6229"/>
    <x v="3103"/>
    <x v="0"/>
    <x v="115"/>
    <d v="2013-01-27T00:00:00"/>
    <s v="Standard Class"/>
    <s v="BT-11530"/>
    <x v="404"/>
    <x v="2"/>
    <s v="United States"/>
    <s v="Cleveland"/>
    <x v="24"/>
    <n v="44105"/>
    <x v="3"/>
    <s v="TEC-PH-10004093"/>
    <x v="2"/>
    <x v="7"/>
    <s v="Panasonic Kx-TS550"/>
    <n v="110.376"/>
    <n v="4"/>
    <n v="0.4"/>
    <n v="-20.235600000000005"/>
  </r>
  <r>
    <n v="6230"/>
    <x v="3103"/>
    <x v="0"/>
    <x v="115"/>
    <d v="2013-01-27T00:00:00"/>
    <s v="Standard Class"/>
    <s v="BT-11530"/>
    <x v="404"/>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x v="508"/>
    <x v="0"/>
    <s v="United States"/>
    <s v="Waterloo"/>
    <x v="23"/>
    <n v="50701"/>
    <x v="2"/>
    <s v="OFF-AR-10001166"/>
    <x v="1"/>
    <x v="6"/>
    <s v="Staples"/>
    <n v="30.32"/>
    <n v="4"/>
    <n v="0"/>
    <n v="11.8248"/>
  </r>
  <r>
    <n v="6232"/>
    <x v="3105"/>
    <x v="3"/>
    <x v="220"/>
    <d v="2014-09-12T00:00:00"/>
    <s v="Same Day"/>
    <s v="JF-15415"/>
    <x v="226"/>
    <x v="0"/>
    <s v="United States"/>
    <s v="Seattle"/>
    <x v="4"/>
    <n v="98105"/>
    <x v="1"/>
    <s v="FUR-CH-10003199"/>
    <x v="0"/>
    <x v="1"/>
    <s v="Office Star - Contemporary Task Swivel Chair"/>
    <n v="177.56800000000001"/>
    <n v="2"/>
    <n v="0.2"/>
    <n v="8.8783999999999921"/>
  </r>
  <r>
    <n v="6233"/>
    <x v="3105"/>
    <x v="3"/>
    <x v="220"/>
    <d v="2014-09-12T00:00:00"/>
    <s v="Same Day"/>
    <s v="JF-15415"/>
    <x v="226"/>
    <x v="0"/>
    <s v="United States"/>
    <s v="Seattle"/>
    <x v="4"/>
    <n v="98105"/>
    <x v="1"/>
    <s v="OFF-PA-10002005"/>
    <x v="1"/>
    <x v="10"/>
    <s v="Xerox 225"/>
    <n v="19.440000000000001"/>
    <n v="3"/>
    <n v="0"/>
    <n v="9.3312000000000008"/>
  </r>
  <r>
    <n v="6234"/>
    <x v="3105"/>
    <x v="3"/>
    <x v="220"/>
    <d v="2014-09-12T00:00:00"/>
    <s v="Same Day"/>
    <s v="JF-15415"/>
    <x v="226"/>
    <x v="0"/>
    <s v="United States"/>
    <s v="Seattle"/>
    <x v="4"/>
    <n v="98105"/>
    <x v="1"/>
    <s v="OFF-PA-10004101"/>
    <x v="1"/>
    <x v="10"/>
    <s v="Xerox 1894"/>
    <n v="71.28"/>
    <n v="11"/>
    <n v="0"/>
    <n v="34.214400000000005"/>
  </r>
  <r>
    <n v="6235"/>
    <x v="3105"/>
    <x v="3"/>
    <x v="220"/>
    <d v="2014-09-12T00:00:00"/>
    <s v="Same Day"/>
    <s v="JF-15415"/>
    <x v="226"/>
    <x v="0"/>
    <s v="United States"/>
    <s v="Seattle"/>
    <x v="4"/>
    <n v="98105"/>
    <x v="1"/>
    <s v="OFF-BI-10004600"/>
    <x v="1"/>
    <x v="8"/>
    <s v="Ibico Ibimaster 300 Manual Binding System"/>
    <n v="1471.96"/>
    <n v="5"/>
    <n v="0.2"/>
    <n v="459.98749999999995"/>
  </r>
  <r>
    <n v="6236"/>
    <x v="3105"/>
    <x v="3"/>
    <x v="220"/>
    <d v="2014-09-12T00:00:00"/>
    <s v="Same Day"/>
    <s v="JF-15415"/>
    <x v="226"/>
    <x v="0"/>
    <s v="United States"/>
    <s v="Seattle"/>
    <x v="4"/>
    <n v="98105"/>
    <x v="1"/>
    <s v="TEC-PH-10000127"/>
    <x v="2"/>
    <x v="7"/>
    <s v="iOttie XL Car Mount"/>
    <n v="79.959999999999994"/>
    <n v="5"/>
    <n v="0.2"/>
    <n v="-17.991000000000003"/>
  </r>
  <r>
    <n v="6237"/>
    <x v="3106"/>
    <x v="0"/>
    <x v="1098"/>
    <d v="2013-02-27T00:00:00"/>
    <s v="Standard Class"/>
    <s v="AC-10420"/>
    <x v="141"/>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x v="509"/>
    <x v="0"/>
    <s v="United States"/>
    <s v="New York City"/>
    <x v="15"/>
    <n v="10009"/>
    <x v="3"/>
    <s v="OFF-BI-10004506"/>
    <x v="1"/>
    <x v="8"/>
    <s v="Wilson Jones data.warehouse D-Ring Binders with DublLock"/>
    <n v="26.336000000000002"/>
    <n v="4"/>
    <n v="0.2"/>
    <n v="9.2176000000000009"/>
  </r>
  <r>
    <n v="6239"/>
    <x v="3108"/>
    <x v="1"/>
    <x v="295"/>
    <d v="2012-12-16T00:00:00"/>
    <s v="Standard Class"/>
    <s v="HA-14905"/>
    <x v="456"/>
    <x v="0"/>
    <s v="United States"/>
    <s v="San Jose"/>
    <x v="1"/>
    <n v="95123"/>
    <x v="1"/>
    <s v="FUR-FU-10004597"/>
    <x v="0"/>
    <x v="5"/>
    <s v="Eldon Cleatmat Chair Mats for Medium Pile Carpets"/>
    <n v="166.5"/>
    <n v="3"/>
    <n v="0"/>
    <n v="21.64500000000001"/>
  </r>
  <r>
    <n v="6240"/>
    <x v="3108"/>
    <x v="1"/>
    <x v="295"/>
    <d v="2012-12-16T00:00:00"/>
    <s v="Standard Class"/>
    <s v="HA-14905"/>
    <x v="456"/>
    <x v="0"/>
    <s v="United States"/>
    <s v="San Jose"/>
    <x v="1"/>
    <n v="95123"/>
    <x v="1"/>
    <s v="OFF-ST-10001496"/>
    <x v="1"/>
    <x v="4"/>
    <s v="Standard Rollaway File with Lock"/>
    <n v="360.38"/>
    <n v="2"/>
    <n v="0"/>
    <n v="93.698800000000006"/>
  </r>
  <r>
    <n v="6241"/>
    <x v="3109"/>
    <x v="0"/>
    <x v="517"/>
    <d v="2013-11-02T00:00:00"/>
    <s v="Second Class"/>
    <s v="LH-17155"/>
    <x v="109"/>
    <x v="0"/>
    <s v="United States"/>
    <s v="Los Angeles"/>
    <x v="1"/>
    <n v="90008"/>
    <x v="1"/>
    <s v="OFF-BI-10004236"/>
    <x v="1"/>
    <x v="8"/>
    <s v="XtraLife ClearVue Slant-D Ring Binder, White, 3&quot;"/>
    <n v="11.744"/>
    <n v="1"/>
    <n v="0.2"/>
    <n v="3.8167999999999997"/>
  </r>
  <r>
    <n v="6242"/>
    <x v="3110"/>
    <x v="3"/>
    <x v="39"/>
    <d v="2014-06-01T00:00:00"/>
    <s v="Second Class"/>
    <s v="LO-17170"/>
    <x v="628"/>
    <x v="1"/>
    <s v="United States"/>
    <s v="Concord"/>
    <x v="38"/>
    <n v="3301"/>
    <x v="3"/>
    <s v="FUR-FU-10001185"/>
    <x v="0"/>
    <x v="5"/>
    <s v="Advantus Employee of the Month Certificate Frame, 11 x 13-1/2"/>
    <n v="247.44"/>
    <n v="8"/>
    <n v="0"/>
    <n v="101.4504"/>
  </r>
  <r>
    <n v="6243"/>
    <x v="3111"/>
    <x v="2"/>
    <x v="1059"/>
    <d v="2011-12-28T00:00:00"/>
    <s v="Standard Class"/>
    <s v="DP-13390"/>
    <x v="503"/>
    <x v="2"/>
    <s v="United States"/>
    <s v="Columbia"/>
    <x v="18"/>
    <n v="38401"/>
    <x v="0"/>
    <s v="OFF-BI-10000977"/>
    <x v="1"/>
    <x v="8"/>
    <s v="Ibico Plastic Spiral Binding Combs"/>
    <n v="18.240000000000002"/>
    <n v="2"/>
    <n v="0.7"/>
    <n v="-14.591999999999999"/>
  </r>
  <r>
    <n v="6244"/>
    <x v="3112"/>
    <x v="0"/>
    <x v="390"/>
    <d v="2013-11-29T00:00:00"/>
    <s v="Standard Class"/>
    <s v="CR-12580"/>
    <x v="615"/>
    <x v="2"/>
    <s v="United States"/>
    <s v="Bellevue"/>
    <x v="4"/>
    <n v="98006"/>
    <x v="1"/>
    <s v="OFF-SU-10004782"/>
    <x v="1"/>
    <x v="14"/>
    <s v="Elite 5&quot; Scissors"/>
    <n v="25.349999999999998"/>
    <n v="3"/>
    <n v="0"/>
    <n v="7.6049999999999978"/>
  </r>
  <r>
    <n v="6245"/>
    <x v="3113"/>
    <x v="1"/>
    <x v="312"/>
    <d v="2012-11-25T00:00:00"/>
    <s v="Standard Class"/>
    <s v="KB-16405"/>
    <x v="683"/>
    <x v="2"/>
    <s v="United States"/>
    <s v="Seattle"/>
    <x v="4"/>
    <n v="98105"/>
    <x v="1"/>
    <s v="OFF-AR-10002067"/>
    <x v="1"/>
    <x v="6"/>
    <s v="Newell 334"/>
    <n v="119.03999999999999"/>
    <n v="6"/>
    <n v="0"/>
    <n v="30.950400000000002"/>
  </r>
  <r>
    <n v="6246"/>
    <x v="3113"/>
    <x v="1"/>
    <x v="312"/>
    <d v="2012-11-25T00:00:00"/>
    <s v="Standard Class"/>
    <s v="KB-16405"/>
    <x v="683"/>
    <x v="2"/>
    <s v="United States"/>
    <s v="Seattle"/>
    <x v="4"/>
    <n v="98105"/>
    <x v="1"/>
    <s v="FUR-FU-10002364"/>
    <x v="0"/>
    <x v="5"/>
    <s v="Eldon Expressions Wood Desk Accessories, Oak"/>
    <n v="22.14"/>
    <n v="3"/>
    <n v="0"/>
    <n v="6.4205999999999976"/>
  </r>
  <r>
    <n v="6247"/>
    <x v="3113"/>
    <x v="1"/>
    <x v="312"/>
    <d v="2012-11-25T00:00:00"/>
    <s v="Standard Class"/>
    <s v="KB-16405"/>
    <x v="683"/>
    <x v="2"/>
    <s v="United States"/>
    <s v="Seattle"/>
    <x v="4"/>
    <n v="98105"/>
    <x v="1"/>
    <s v="TEC-AC-10002018"/>
    <x v="2"/>
    <x v="11"/>
    <s v="AmazonBasics 3-Button USB Wired Mouse"/>
    <n v="13.98"/>
    <n v="2"/>
    <n v="0"/>
    <n v="6.011400000000001"/>
  </r>
  <r>
    <n v="6248"/>
    <x v="3114"/>
    <x v="3"/>
    <x v="148"/>
    <d v="2014-06-05T00:00:00"/>
    <s v="Standard Class"/>
    <s v="ML-17410"/>
    <x v="586"/>
    <x v="0"/>
    <s v="United States"/>
    <s v="Columbus"/>
    <x v="14"/>
    <n v="47201"/>
    <x v="2"/>
    <s v="OFF-BI-10000632"/>
    <x v="1"/>
    <x v="8"/>
    <s v="Satellite Sectional Post Binders"/>
    <n v="43.41"/>
    <n v="1"/>
    <n v="0"/>
    <n v="19.968599999999999"/>
  </r>
  <r>
    <n v="6249"/>
    <x v="3114"/>
    <x v="3"/>
    <x v="148"/>
    <d v="2014-06-05T00:00:00"/>
    <s v="Standard Class"/>
    <s v="ML-17410"/>
    <x v="586"/>
    <x v="0"/>
    <s v="United States"/>
    <s v="Columbus"/>
    <x v="14"/>
    <n v="47201"/>
    <x v="2"/>
    <s v="FUR-FU-10003981"/>
    <x v="0"/>
    <x v="5"/>
    <s v="Eldon Wave Desk Accessories"/>
    <n v="6.24"/>
    <n v="3"/>
    <n v="0"/>
    <n v="2.6208000000000005"/>
  </r>
  <r>
    <n v="6250"/>
    <x v="3114"/>
    <x v="3"/>
    <x v="148"/>
    <d v="2014-06-05T00:00:00"/>
    <s v="Standard Class"/>
    <s v="ML-17410"/>
    <x v="586"/>
    <x v="0"/>
    <s v="United States"/>
    <s v="Columbus"/>
    <x v="14"/>
    <n v="47201"/>
    <x v="2"/>
    <s v="OFF-AP-10001564"/>
    <x v="1"/>
    <x v="9"/>
    <s v="Hoover Commercial Lightweight Upright Vacuum with E-Z Empty Dirt Cup"/>
    <n v="465.16"/>
    <n v="2"/>
    <n v="0"/>
    <n v="120.94159999999999"/>
  </r>
  <r>
    <n v="6251"/>
    <x v="3114"/>
    <x v="3"/>
    <x v="148"/>
    <d v="2014-06-05T00:00:00"/>
    <s v="Standard Class"/>
    <s v="ML-17410"/>
    <x v="586"/>
    <x v="0"/>
    <s v="United States"/>
    <s v="Columbus"/>
    <x v="14"/>
    <n v="47201"/>
    <x v="2"/>
    <s v="OFF-PA-10004082"/>
    <x v="1"/>
    <x v="10"/>
    <s v="Adams Telephone Message Book w/Frequently-Called Numbers Space, 400 Messages per Book"/>
    <n v="7.98"/>
    <n v="1"/>
    <n v="0"/>
    <n v="3.99"/>
  </r>
  <r>
    <n v="6252"/>
    <x v="3115"/>
    <x v="2"/>
    <x v="266"/>
    <d v="2011-12-04T00:00:00"/>
    <s v="First Class"/>
    <s v="MC-17575"/>
    <x v="430"/>
    <x v="0"/>
    <s v="United States"/>
    <s v="Chicago"/>
    <x v="10"/>
    <n v="60623"/>
    <x v="2"/>
    <s v="OFF-AP-10004249"/>
    <x v="1"/>
    <x v="9"/>
    <s v="Staples"/>
    <n v="2.3939999999999997"/>
    <n v="1"/>
    <n v="0.8"/>
    <n v="-6.344100000000001"/>
  </r>
  <r>
    <n v="6253"/>
    <x v="3116"/>
    <x v="2"/>
    <x v="884"/>
    <d v="2011-04-07T00:00:00"/>
    <s v="Same Day"/>
    <s v="VM-21685"/>
    <x v="91"/>
    <x v="2"/>
    <s v="United States"/>
    <s v="Marietta"/>
    <x v="32"/>
    <n v="30062"/>
    <x v="0"/>
    <s v="OFF-PA-10003441"/>
    <x v="1"/>
    <x v="10"/>
    <s v="Xerox 226"/>
    <n v="58.320000000000007"/>
    <n v="9"/>
    <n v="0"/>
    <n v="27.993600000000001"/>
  </r>
  <r>
    <n v="6254"/>
    <x v="3116"/>
    <x v="2"/>
    <x v="884"/>
    <d v="2011-04-07T00:00:00"/>
    <s v="Same Day"/>
    <s v="VM-21685"/>
    <x v="91"/>
    <x v="2"/>
    <s v="United States"/>
    <s v="Marietta"/>
    <x v="32"/>
    <n v="30062"/>
    <x v="0"/>
    <s v="TEC-PH-10004922"/>
    <x v="2"/>
    <x v="7"/>
    <s v="RCA Visys Integrated PBX 8-Line Router"/>
    <n v="200.96999999999997"/>
    <n v="3"/>
    <n v="0"/>
    <n v="50.242500000000007"/>
  </r>
  <r>
    <n v="6255"/>
    <x v="3117"/>
    <x v="1"/>
    <x v="1014"/>
    <d v="2012-09-14T00:00:00"/>
    <s v="Standard Class"/>
    <s v="VW-21775"/>
    <x v="100"/>
    <x v="1"/>
    <s v="United States"/>
    <s v="Montgomery"/>
    <x v="19"/>
    <n v="36116"/>
    <x v="0"/>
    <s v="FUR-FU-10001731"/>
    <x v="0"/>
    <x v="5"/>
    <s v="Acrylic Self-Standing Desk Frames"/>
    <n v="21.36"/>
    <n v="8"/>
    <n v="0"/>
    <n v="8.1167999999999996"/>
  </r>
  <r>
    <n v="6256"/>
    <x v="3118"/>
    <x v="3"/>
    <x v="428"/>
    <d v="2014-09-16T00:00:00"/>
    <s v="Standard Class"/>
    <s v="GK-14620"/>
    <x v="136"/>
    <x v="1"/>
    <s v="United States"/>
    <s v="Plano"/>
    <x v="5"/>
    <n v="75023"/>
    <x v="2"/>
    <s v="OFF-LA-10000134"/>
    <x v="1"/>
    <x v="2"/>
    <s v="Avery 511"/>
    <n v="9.8560000000000016"/>
    <n v="4"/>
    <n v="0.2"/>
    <n v="3.4495999999999993"/>
  </r>
  <r>
    <n v="6257"/>
    <x v="3119"/>
    <x v="1"/>
    <x v="684"/>
    <d v="2012-09-08T00:00:00"/>
    <s v="Second Class"/>
    <s v="AT-10435"/>
    <x v="401"/>
    <x v="2"/>
    <s v="United States"/>
    <s v="Tamarac"/>
    <x v="2"/>
    <n v="33319"/>
    <x v="0"/>
    <s v="OFF-BI-10003166"/>
    <x v="1"/>
    <x v="8"/>
    <s v="GBC Plasticlear Binding Covers"/>
    <n v="3.4440000000000008"/>
    <n v="1"/>
    <n v="0.7"/>
    <n v="-2.5255999999999998"/>
  </r>
  <r>
    <n v="6258"/>
    <x v="3120"/>
    <x v="3"/>
    <x v="808"/>
    <d v="2014-11-07T00:00:00"/>
    <s v="Second Class"/>
    <s v="AR-10825"/>
    <x v="255"/>
    <x v="1"/>
    <s v="United States"/>
    <s v="Columbus"/>
    <x v="24"/>
    <n v="43229"/>
    <x v="3"/>
    <s v="OFF-SU-10000646"/>
    <x v="1"/>
    <x v="14"/>
    <s v="Premier Automatic Letter Opener"/>
    <n v="384.59200000000004"/>
    <n v="2"/>
    <n v="0.2"/>
    <n v="-81.725799999999978"/>
  </r>
  <r>
    <n v="6259"/>
    <x v="3121"/>
    <x v="1"/>
    <x v="262"/>
    <d v="2012-03-30T00:00:00"/>
    <s v="Second Class"/>
    <s v="JH-15820"/>
    <x v="581"/>
    <x v="0"/>
    <s v="United States"/>
    <s v="New York City"/>
    <x v="15"/>
    <n v="10009"/>
    <x v="3"/>
    <s v="OFF-EN-10004459"/>
    <x v="1"/>
    <x v="12"/>
    <s v="Security-Tint Envelopes"/>
    <n v="22.919999999999998"/>
    <n v="3"/>
    <n v="0"/>
    <n v="11.230799999999999"/>
  </r>
  <r>
    <n v="6260"/>
    <x v="3122"/>
    <x v="1"/>
    <x v="863"/>
    <d v="2012-08-17T00:00:00"/>
    <s v="Second Class"/>
    <s v="RA-19285"/>
    <x v="267"/>
    <x v="0"/>
    <s v="United States"/>
    <s v="Richmond"/>
    <x v="14"/>
    <n v="47374"/>
    <x v="2"/>
    <s v="OFF-BI-10003529"/>
    <x v="1"/>
    <x v="8"/>
    <s v="Avery Round Ring Poly Binders"/>
    <n v="11.36"/>
    <n v="4"/>
    <n v="0"/>
    <n v="5.5663999999999998"/>
  </r>
  <r>
    <n v="6261"/>
    <x v="3123"/>
    <x v="1"/>
    <x v="793"/>
    <d v="2012-05-18T00:00:00"/>
    <s v="Standard Class"/>
    <s v="RO-19780"/>
    <x v="197"/>
    <x v="0"/>
    <s v="United States"/>
    <s v="Seattle"/>
    <x v="4"/>
    <n v="98115"/>
    <x v="1"/>
    <s v="OFF-BI-10002949"/>
    <x v="1"/>
    <x v="8"/>
    <s v="Prestige Round Ring Binders"/>
    <n v="14.592000000000002"/>
    <n v="3"/>
    <n v="0.2"/>
    <n v="4.9247999999999985"/>
  </r>
  <r>
    <n v="6262"/>
    <x v="3124"/>
    <x v="3"/>
    <x v="283"/>
    <d v="2014-07-28T00:00:00"/>
    <s v="Standard Class"/>
    <s v="LR-17035"/>
    <x v="756"/>
    <x v="1"/>
    <s v="United States"/>
    <s v="Long Beach"/>
    <x v="15"/>
    <n v="11561"/>
    <x v="3"/>
    <s v="OFF-LA-10001158"/>
    <x v="1"/>
    <x v="2"/>
    <s v="Avery Address/Shipping Labels for Typewriters, 4&quot; x 2&quot;"/>
    <n v="41.4"/>
    <n v="4"/>
    <n v="0"/>
    <n v="19.872"/>
  </r>
  <r>
    <n v="6263"/>
    <x v="3125"/>
    <x v="0"/>
    <x v="446"/>
    <d v="2013-09-27T00:00:00"/>
    <s v="First Class"/>
    <s v="MK-17905"/>
    <x v="149"/>
    <x v="1"/>
    <s v="United States"/>
    <s v="Rockford"/>
    <x v="10"/>
    <n v="61107"/>
    <x v="2"/>
    <s v="OFF-BI-10004584"/>
    <x v="1"/>
    <x v="8"/>
    <s v="GBC ProClick 150 Presentation Binding System"/>
    <n v="442.37199999999996"/>
    <n v="7"/>
    <n v="0.8"/>
    <n v="-729.91380000000004"/>
  </r>
  <r>
    <n v="6264"/>
    <x v="3126"/>
    <x v="3"/>
    <x v="1024"/>
    <d v="2014-05-11T00:00:00"/>
    <s v="Standard Class"/>
    <s v="YS-21880"/>
    <x v="453"/>
    <x v="1"/>
    <s v="United States"/>
    <s v="Columbus"/>
    <x v="32"/>
    <n v="31907"/>
    <x v="0"/>
    <s v="OFF-BI-10004965"/>
    <x v="1"/>
    <x v="8"/>
    <s v="Ibico Covers for Plastic or Wire Binding Elements"/>
    <n v="34.5"/>
    <n v="3"/>
    <n v="0"/>
    <n v="15.524999999999999"/>
  </r>
  <r>
    <n v="6265"/>
    <x v="3127"/>
    <x v="0"/>
    <x v="1099"/>
    <d v="2013-10-07T00:00:00"/>
    <s v="Same Day"/>
    <s v="JH-15910"/>
    <x v="101"/>
    <x v="0"/>
    <s v="United States"/>
    <s v="Tulsa"/>
    <x v="26"/>
    <n v="74133"/>
    <x v="2"/>
    <s v="OFF-BI-10004654"/>
    <x v="1"/>
    <x v="8"/>
    <s v="Avery Binding System Hidden Tab Executive Style Index Sets"/>
    <n v="28.849999999999998"/>
    <n v="5"/>
    <n v="0"/>
    <n v="14.424999999999999"/>
  </r>
  <r>
    <n v="6266"/>
    <x v="3128"/>
    <x v="2"/>
    <x v="935"/>
    <d v="2011-11-08T00:00:00"/>
    <s v="Standard Class"/>
    <s v="AT-10735"/>
    <x v="247"/>
    <x v="0"/>
    <s v="United States"/>
    <s v="Nashville"/>
    <x v="18"/>
    <n v="37211"/>
    <x v="0"/>
    <s v="OFF-PA-10000141"/>
    <x v="1"/>
    <x v="10"/>
    <s v="Ampad Evidence Wirebond Steno Books, 6&quot; x 9&quot;"/>
    <n v="3.4880000000000004"/>
    <n v="2"/>
    <n v="0.2"/>
    <n v="1.1771999999999998"/>
  </r>
  <r>
    <n v="6267"/>
    <x v="3128"/>
    <x v="2"/>
    <x v="935"/>
    <d v="2011-11-08T00:00:00"/>
    <s v="Standard Class"/>
    <s v="AT-10735"/>
    <x v="247"/>
    <x v="0"/>
    <s v="United States"/>
    <s v="Nashville"/>
    <x v="18"/>
    <n v="37211"/>
    <x v="0"/>
    <s v="OFF-PA-10001019"/>
    <x v="1"/>
    <x v="10"/>
    <s v="Xerox 1884"/>
    <n v="143.85600000000002"/>
    <n v="9"/>
    <n v="0.2"/>
    <n v="48.551399999999994"/>
  </r>
  <r>
    <n v="6268"/>
    <x v="3129"/>
    <x v="1"/>
    <x v="486"/>
    <d v="2012-10-04T00:00:00"/>
    <s v="Second Class"/>
    <s v="RM-19675"/>
    <x v="84"/>
    <x v="2"/>
    <s v="United States"/>
    <s v="Cambridge"/>
    <x v="31"/>
    <n v="2138"/>
    <x v="3"/>
    <s v="TEC-PH-10002496"/>
    <x v="2"/>
    <x v="7"/>
    <s v="Cisco SPA301"/>
    <n v="311.98"/>
    <n v="2"/>
    <n v="0"/>
    <n v="93.593999999999994"/>
  </r>
  <r>
    <n v="6269"/>
    <x v="3129"/>
    <x v="1"/>
    <x v="486"/>
    <d v="2012-10-04T00:00:00"/>
    <s v="Second Class"/>
    <s v="RM-19675"/>
    <x v="84"/>
    <x v="2"/>
    <s v="United States"/>
    <s v="Cambridge"/>
    <x v="31"/>
    <n v="2138"/>
    <x v="3"/>
    <s v="OFF-BI-10000829"/>
    <x v="1"/>
    <x v="8"/>
    <s v="Avery Non-Stick Binders"/>
    <n v="22.450000000000003"/>
    <n v="5"/>
    <n v="0"/>
    <n v="10.327"/>
  </r>
  <r>
    <n v="6270"/>
    <x v="3130"/>
    <x v="3"/>
    <x v="574"/>
    <d v="2014-12-07T00:00:00"/>
    <s v="Standard Class"/>
    <s v="BB-11545"/>
    <x v="179"/>
    <x v="1"/>
    <s v="United States"/>
    <s v="Oakland"/>
    <x v="1"/>
    <n v="94601"/>
    <x v="1"/>
    <s v="TEC-PH-10001448"/>
    <x v="2"/>
    <x v="7"/>
    <s v="Anker Astro 15000mAh USB Portable Charger"/>
    <n v="39.992000000000004"/>
    <n v="1"/>
    <n v="0.2"/>
    <n v="-7.9984000000000073"/>
  </r>
  <r>
    <n v="6271"/>
    <x v="3130"/>
    <x v="3"/>
    <x v="574"/>
    <d v="2014-12-07T00:00:00"/>
    <s v="Standard Class"/>
    <s v="BB-11545"/>
    <x v="179"/>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x v="179"/>
    <x v="1"/>
    <s v="United States"/>
    <s v="Oakland"/>
    <x v="1"/>
    <n v="94601"/>
    <x v="1"/>
    <s v="OFF-AR-10004022"/>
    <x v="1"/>
    <x v="6"/>
    <s v="Panasonic KP-380BK Classic Electric Pencil Sharpener"/>
    <n v="179.89999999999998"/>
    <n v="5"/>
    <n v="0"/>
    <n v="44.974999999999987"/>
  </r>
  <r>
    <n v="6273"/>
    <x v="3131"/>
    <x v="3"/>
    <x v="157"/>
    <d v="2014-12-13T00:00:00"/>
    <s v="First Class"/>
    <s v="AS-10285"/>
    <x v="155"/>
    <x v="1"/>
    <s v="United States"/>
    <s v="Palatine"/>
    <x v="10"/>
    <n v="60067"/>
    <x v="2"/>
    <s v="TEC-AC-10001284"/>
    <x v="2"/>
    <x v="11"/>
    <s v="Enermax Briskie RF Wireless Keyboard and Mouse Combo"/>
    <n v="116.312"/>
    <n v="7"/>
    <n v="0.2"/>
    <n v="23.262400000000003"/>
  </r>
  <r>
    <n v="6274"/>
    <x v="3132"/>
    <x v="0"/>
    <x v="19"/>
    <d v="2013-07-23T00:00:00"/>
    <s v="Second Class"/>
    <s v="DK-13375"/>
    <x v="589"/>
    <x v="0"/>
    <s v="United States"/>
    <s v="Seattle"/>
    <x v="4"/>
    <n v="98105"/>
    <x v="1"/>
    <s v="FUR-FU-10001847"/>
    <x v="0"/>
    <x v="5"/>
    <s v="Eldon Image Series Black Desk Accessories"/>
    <n v="12.419999999999998"/>
    <n v="3"/>
    <n v="0"/>
    <n v="4.4711999999999996"/>
  </r>
  <r>
    <n v="6275"/>
    <x v="3132"/>
    <x v="0"/>
    <x v="19"/>
    <d v="2013-07-23T00:00:00"/>
    <s v="Second Class"/>
    <s v="DK-13375"/>
    <x v="589"/>
    <x v="0"/>
    <s v="United States"/>
    <s v="Seattle"/>
    <x v="4"/>
    <n v="98105"/>
    <x v="1"/>
    <s v="TEC-AC-10004595"/>
    <x v="2"/>
    <x v="11"/>
    <s v="First Data TMFD35 PIN Pad"/>
    <n v="428.40000000000003"/>
    <n v="3"/>
    <n v="0"/>
    <n v="89.963999999999999"/>
  </r>
  <r>
    <n v="6276"/>
    <x v="3132"/>
    <x v="0"/>
    <x v="19"/>
    <d v="2013-07-23T00:00:00"/>
    <s v="Second Class"/>
    <s v="DK-13375"/>
    <x v="589"/>
    <x v="0"/>
    <s v="United States"/>
    <s v="Seattle"/>
    <x v="4"/>
    <n v="98105"/>
    <x v="1"/>
    <s v="FUR-FU-10004164"/>
    <x v="0"/>
    <x v="5"/>
    <s v="Eldon 300 Class Desk Accessories, Black"/>
    <n v="24.75"/>
    <n v="5"/>
    <n v="0"/>
    <n v="10.890000000000002"/>
  </r>
  <r>
    <n v="6277"/>
    <x v="3132"/>
    <x v="0"/>
    <x v="19"/>
    <d v="2013-07-23T00:00:00"/>
    <s v="Second Class"/>
    <s v="DK-13375"/>
    <x v="589"/>
    <x v="0"/>
    <s v="United States"/>
    <s v="Seattle"/>
    <x v="4"/>
    <n v="98105"/>
    <x v="1"/>
    <s v="OFF-LA-10001074"/>
    <x v="1"/>
    <x v="2"/>
    <s v="Round Specialty Laser Printer Labels"/>
    <n v="87.71"/>
    <n v="7"/>
    <n v="0"/>
    <n v="41.223699999999994"/>
  </r>
  <r>
    <n v="6278"/>
    <x v="3132"/>
    <x v="0"/>
    <x v="19"/>
    <d v="2013-07-23T00:00:00"/>
    <s v="Second Class"/>
    <s v="DK-13375"/>
    <x v="589"/>
    <x v="0"/>
    <s v="United States"/>
    <s v="Seattle"/>
    <x v="4"/>
    <n v="98105"/>
    <x v="1"/>
    <s v="OFF-ST-10000604"/>
    <x v="1"/>
    <x v="4"/>
    <s v="Home/Office Personal File Carts"/>
    <n v="69.52"/>
    <n v="2"/>
    <n v="0"/>
    <n v="17.379999999999995"/>
  </r>
  <r>
    <n v="6279"/>
    <x v="3132"/>
    <x v="0"/>
    <x v="19"/>
    <d v="2013-07-23T00:00:00"/>
    <s v="Second Class"/>
    <s v="DK-13375"/>
    <x v="589"/>
    <x v="0"/>
    <s v="United States"/>
    <s v="Seattle"/>
    <x v="4"/>
    <n v="98105"/>
    <x v="1"/>
    <s v="TEC-PH-10000148"/>
    <x v="2"/>
    <x v="7"/>
    <s v="Cyber Acoustics AC-202b Speech Recognition Stereo Headset"/>
    <n v="20.784000000000002"/>
    <n v="2"/>
    <n v="0.2"/>
    <n v="-4.6764000000000001"/>
  </r>
  <r>
    <n v="6280"/>
    <x v="3132"/>
    <x v="0"/>
    <x v="19"/>
    <d v="2013-07-23T00:00:00"/>
    <s v="Second Class"/>
    <s v="DK-13375"/>
    <x v="589"/>
    <x v="0"/>
    <s v="United States"/>
    <s v="Seattle"/>
    <x v="4"/>
    <n v="98105"/>
    <x v="1"/>
    <s v="OFF-BI-10000042"/>
    <x v="1"/>
    <x v="8"/>
    <s v="Pressboard Data Binder, Crimson, 12&quot; X 8 1/2&quot;"/>
    <n v="12.816000000000001"/>
    <n v="3"/>
    <n v="0.2"/>
    <n v="4.1651999999999987"/>
  </r>
  <r>
    <n v="6281"/>
    <x v="3133"/>
    <x v="3"/>
    <x v="605"/>
    <d v="2014-05-17T00:00:00"/>
    <s v="Standard Class"/>
    <s v="JH-15910"/>
    <x v="101"/>
    <x v="0"/>
    <s v="United States"/>
    <s v="Cincinnati"/>
    <x v="24"/>
    <n v="45231"/>
    <x v="3"/>
    <s v="OFF-LA-10000443"/>
    <x v="1"/>
    <x v="2"/>
    <s v="Avery 501"/>
    <n v="5.9039999999999999"/>
    <n v="2"/>
    <n v="0.2"/>
    <n v="1.9925999999999999"/>
  </r>
  <r>
    <n v="6282"/>
    <x v="3134"/>
    <x v="1"/>
    <x v="312"/>
    <d v="2012-11-26T00:00:00"/>
    <s v="Standard Class"/>
    <s v="JK-15205"/>
    <x v="523"/>
    <x v="0"/>
    <s v="United States"/>
    <s v="Marion"/>
    <x v="24"/>
    <n v="43302"/>
    <x v="3"/>
    <s v="FUR-FU-10002874"/>
    <x v="0"/>
    <x v="5"/>
    <s v="Ultra Commercial Grade Dual Valve Door Closer"/>
    <n v="63.824000000000005"/>
    <n v="2"/>
    <n v="0.2"/>
    <n v="9.5735999999999937"/>
  </r>
  <r>
    <n v="6283"/>
    <x v="3134"/>
    <x v="1"/>
    <x v="312"/>
    <d v="2012-11-26T00:00:00"/>
    <s v="Standard Class"/>
    <s v="JK-15205"/>
    <x v="523"/>
    <x v="0"/>
    <s v="United States"/>
    <s v="Marion"/>
    <x v="24"/>
    <n v="43302"/>
    <x v="3"/>
    <s v="OFF-ST-10003994"/>
    <x v="1"/>
    <x v="4"/>
    <s v="Belkin 19&quot; Center-Weighted Shelf, Gray"/>
    <n v="141.55199999999999"/>
    <n v="3"/>
    <n v="0.2"/>
    <n v="-26.541000000000004"/>
  </r>
  <r>
    <n v="6284"/>
    <x v="3135"/>
    <x v="0"/>
    <x v="446"/>
    <d v="2013-09-29T00:00:00"/>
    <s v="Standard Class"/>
    <s v="EH-13765"/>
    <x v="553"/>
    <x v="1"/>
    <s v="United States"/>
    <s v="Los Angeles"/>
    <x v="1"/>
    <n v="90049"/>
    <x v="1"/>
    <s v="OFF-EN-10001453"/>
    <x v="1"/>
    <x v="12"/>
    <s v="Tyvek Interoffice Envelopes, 9 1/2&quot; x 12 1/2&quot;, 100/Box"/>
    <n v="304.89999999999998"/>
    <n v="5"/>
    <n v="0"/>
    <n v="143.30299999999997"/>
  </r>
  <r>
    <n v="6285"/>
    <x v="3135"/>
    <x v="0"/>
    <x v="446"/>
    <d v="2013-09-29T00:00:00"/>
    <s v="Standard Class"/>
    <s v="EH-13765"/>
    <x v="553"/>
    <x v="1"/>
    <s v="United States"/>
    <s v="Los Angeles"/>
    <x v="1"/>
    <n v="90049"/>
    <x v="1"/>
    <s v="FUR-CH-10000988"/>
    <x v="0"/>
    <x v="1"/>
    <s v="Hon Olson Stacker Stools"/>
    <n v="563.24"/>
    <n v="5"/>
    <n v="0.2"/>
    <n v="56.324000000000012"/>
  </r>
  <r>
    <n v="6286"/>
    <x v="3136"/>
    <x v="0"/>
    <x v="147"/>
    <d v="2013-10-27T00:00:00"/>
    <s v="Standard Class"/>
    <s v="VW-21775"/>
    <x v="100"/>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x v="344"/>
    <x v="2"/>
    <s v="United States"/>
    <s v="Lebanon"/>
    <x v="18"/>
    <n v="37087"/>
    <x v="0"/>
    <s v="TEC-PH-10001061"/>
    <x v="2"/>
    <x v="7"/>
    <s v="Apple iPhone 5C"/>
    <n v="239.976"/>
    <n v="3"/>
    <n v="0.2"/>
    <n v="17.998199999999997"/>
  </r>
  <r>
    <n v="6288"/>
    <x v="3138"/>
    <x v="2"/>
    <x v="1001"/>
    <d v="2011-07-12T00:00:00"/>
    <s v="Standard Class"/>
    <s v="EB-13705"/>
    <x v="182"/>
    <x v="1"/>
    <s v="United States"/>
    <s v="San Francisco"/>
    <x v="1"/>
    <n v="94122"/>
    <x v="1"/>
    <s v="FUR-TA-10003715"/>
    <x v="0"/>
    <x v="3"/>
    <s v="Hon 2111 Invitation Series Corner Table"/>
    <n v="502.48800000000006"/>
    <n v="3"/>
    <n v="0.2"/>
    <n v="-87.935400000000044"/>
  </r>
  <r>
    <n v="6289"/>
    <x v="3138"/>
    <x v="2"/>
    <x v="1001"/>
    <d v="2011-07-12T00:00:00"/>
    <s v="Standard Class"/>
    <s v="EB-13705"/>
    <x v="182"/>
    <x v="1"/>
    <s v="United States"/>
    <s v="San Francisco"/>
    <x v="1"/>
    <n v="94122"/>
    <x v="1"/>
    <s v="OFF-BI-10001597"/>
    <x v="1"/>
    <x v="8"/>
    <s v="Wilson Jones Ledger-Size, Piano-Hinge Binder, 2&quot;, Blue"/>
    <n v="196.70400000000001"/>
    <n v="6"/>
    <n v="0.2"/>
    <n v="68.846399999999974"/>
  </r>
  <r>
    <n v="6290"/>
    <x v="3139"/>
    <x v="1"/>
    <x v="649"/>
    <d v="2012-03-18T00:00:00"/>
    <s v="Second Class"/>
    <s v="NF-18595"/>
    <x v="376"/>
    <x v="2"/>
    <s v="United States"/>
    <s v="Chico"/>
    <x v="1"/>
    <n v="95928"/>
    <x v="1"/>
    <s v="FUR-CH-10004063"/>
    <x v="0"/>
    <x v="1"/>
    <s v="Global Deluxe High-Back Manager's Chair"/>
    <n v="915.13600000000008"/>
    <n v="4"/>
    <n v="0.2"/>
    <n v="102.95279999999988"/>
  </r>
  <r>
    <n v="6291"/>
    <x v="3139"/>
    <x v="1"/>
    <x v="649"/>
    <d v="2012-03-18T00:00:00"/>
    <s v="Second Class"/>
    <s v="NF-18595"/>
    <x v="376"/>
    <x v="2"/>
    <s v="United States"/>
    <s v="Chico"/>
    <x v="1"/>
    <n v="95928"/>
    <x v="1"/>
    <s v="FUR-FU-10001979"/>
    <x v="0"/>
    <x v="5"/>
    <s v="Dana Halogen Swing-Arm Architect Lamp"/>
    <n v="327.76"/>
    <n v="8"/>
    <n v="0"/>
    <n v="91.772800000000018"/>
  </r>
  <r>
    <n v="6292"/>
    <x v="3140"/>
    <x v="3"/>
    <x v="574"/>
    <d v="2014-12-06T00:00:00"/>
    <s v="First Class"/>
    <s v="ME-17725"/>
    <x v="250"/>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x v="616"/>
    <x v="0"/>
    <s v="United States"/>
    <s v="Los Angeles"/>
    <x v="1"/>
    <n v="90008"/>
    <x v="1"/>
    <s v="TEC-PH-10002923"/>
    <x v="2"/>
    <x v="7"/>
    <s v="Logitech B530 USB Headset - headset - Full size, Binaural"/>
    <n v="88.77600000000001"/>
    <n v="3"/>
    <n v="0.2"/>
    <n v="7.7679000000000009"/>
  </r>
  <r>
    <n v="6294"/>
    <x v="3141"/>
    <x v="1"/>
    <x v="1100"/>
    <d v="2012-04-26T00:00:00"/>
    <s v="Standard Class"/>
    <s v="AZ-10750"/>
    <x v="616"/>
    <x v="0"/>
    <s v="United States"/>
    <s v="Los Angeles"/>
    <x v="1"/>
    <n v="90008"/>
    <x v="1"/>
    <s v="OFF-AR-10004691"/>
    <x v="1"/>
    <x v="6"/>
    <s v="Boston 1730 StandUp Electric Pencil Sharpener"/>
    <n v="64.14"/>
    <n v="3"/>
    <n v="0"/>
    <n v="16.676400000000001"/>
  </r>
  <r>
    <n v="6295"/>
    <x v="3142"/>
    <x v="2"/>
    <x v="1101"/>
    <d v="2011-09-19T00:00:00"/>
    <s v="First Class"/>
    <s v="RF-19345"/>
    <x v="575"/>
    <x v="1"/>
    <s v="United States"/>
    <s v="New York City"/>
    <x v="15"/>
    <n v="10024"/>
    <x v="3"/>
    <s v="OFF-BI-10002931"/>
    <x v="1"/>
    <x v="8"/>
    <s v="Avery Trapezoid Extra Heavy Duty 4&quot; Binders"/>
    <n v="33.552"/>
    <n v="1"/>
    <n v="0.2"/>
    <n v="12.581999999999999"/>
  </r>
  <r>
    <n v="6296"/>
    <x v="3143"/>
    <x v="2"/>
    <x v="129"/>
    <d v="2012-01-01T00:00:00"/>
    <s v="Standard Class"/>
    <s v="AJ-10780"/>
    <x v="321"/>
    <x v="1"/>
    <s v="United States"/>
    <s v="Beverly"/>
    <x v="31"/>
    <n v="1915"/>
    <x v="3"/>
    <s v="OFF-AP-10002651"/>
    <x v="1"/>
    <x v="9"/>
    <s v="Hoover Upright Vacuum With Dirt Cup"/>
    <n v="1737.1799999999998"/>
    <n v="6"/>
    <n v="0"/>
    <n v="503.78219999999976"/>
  </r>
  <r>
    <n v="6297"/>
    <x v="3143"/>
    <x v="2"/>
    <x v="129"/>
    <d v="2012-01-01T00:00:00"/>
    <s v="Standard Class"/>
    <s v="AJ-10780"/>
    <x v="321"/>
    <x v="1"/>
    <s v="United States"/>
    <s v="Beverly"/>
    <x v="31"/>
    <n v="1915"/>
    <x v="3"/>
    <s v="OFF-ST-10000689"/>
    <x v="1"/>
    <x v="4"/>
    <s v="Fellowes Strictly Business Drawer File, Letter/Legal Size"/>
    <n v="704.25"/>
    <n v="5"/>
    <n v="0"/>
    <n v="84.51"/>
  </r>
  <r>
    <n v="6298"/>
    <x v="3143"/>
    <x v="2"/>
    <x v="129"/>
    <d v="2012-01-01T00:00:00"/>
    <s v="Standard Class"/>
    <s v="AJ-10780"/>
    <x v="321"/>
    <x v="1"/>
    <s v="United States"/>
    <s v="Beverly"/>
    <x v="31"/>
    <n v="1915"/>
    <x v="3"/>
    <s v="OFF-PA-10003302"/>
    <x v="1"/>
    <x v="10"/>
    <s v="Xerox 1906"/>
    <n v="141.76"/>
    <n v="4"/>
    <n v="0"/>
    <n v="66.627199999999988"/>
  </r>
  <r>
    <n v="6299"/>
    <x v="3144"/>
    <x v="2"/>
    <x v="618"/>
    <d v="2011-10-26T00:00:00"/>
    <s v="Standard Class"/>
    <s v="SF-20965"/>
    <x v="245"/>
    <x v="1"/>
    <s v="United States"/>
    <s v="San Diego"/>
    <x v="1"/>
    <n v="92024"/>
    <x v="1"/>
    <s v="OFF-BI-10001460"/>
    <x v="1"/>
    <x v="8"/>
    <s v="Plastic Binding Combs"/>
    <n v="36.36"/>
    <n v="3"/>
    <n v="0.2"/>
    <n v="12.2715"/>
  </r>
  <r>
    <n v="6300"/>
    <x v="3145"/>
    <x v="3"/>
    <x v="329"/>
    <d v="2014-12-04T00:00:00"/>
    <s v="First Class"/>
    <s v="MZ-17335"/>
    <x v="595"/>
    <x v="2"/>
    <s v="United States"/>
    <s v="San Francisco"/>
    <x v="1"/>
    <n v="94109"/>
    <x v="1"/>
    <s v="FUR-FU-10003489"/>
    <x v="0"/>
    <x v="5"/>
    <s v="Contemporary Borderless Frame"/>
    <n v="25.83"/>
    <n v="3"/>
    <n v="0"/>
    <n v="9.5570999999999984"/>
  </r>
  <r>
    <n v="6301"/>
    <x v="3146"/>
    <x v="2"/>
    <x v="571"/>
    <d v="2011-06-12T00:00:00"/>
    <s v="Standard Class"/>
    <s v="SB-20170"/>
    <x v="641"/>
    <x v="0"/>
    <s v="United States"/>
    <s v="Chicago"/>
    <x v="10"/>
    <n v="60623"/>
    <x v="2"/>
    <s v="OFF-BI-10002794"/>
    <x v="1"/>
    <x v="8"/>
    <s v="Avery Trapezoid Ring Binder, 3&quot; Capacity, Black, 1040 sheets"/>
    <n v="24.587999999999994"/>
    <n v="3"/>
    <n v="0.8"/>
    <n v="-38.11140000000001"/>
  </r>
  <r>
    <n v="6302"/>
    <x v="3146"/>
    <x v="2"/>
    <x v="571"/>
    <d v="2011-06-12T00:00:00"/>
    <s v="Standard Class"/>
    <s v="SB-20170"/>
    <x v="641"/>
    <x v="0"/>
    <s v="United States"/>
    <s v="Chicago"/>
    <x v="10"/>
    <n v="60623"/>
    <x v="2"/>
    <s v="OFF-EN-10000461"/>
    <x v="1"/>
    <x v="12"/>
    <s v="#10- 4 1/8&quot; x 9 1/2&quot; Recycled Envelopes"/>
    <n v="13.984000000000002"/>
    <n v="2"/>
    <n v="0.2"/>
    <n v="4.7195999999999998"/>
  </r>
  <r>
    <n v="6303"/>
    <x v="3147"/>
    <x v="3"/>
    <x v="51"/>
    <d v="2014-11-28T00:00:00"/>
    <s v="Standard Class"/>
    <s v="AH-10210"/>
    <x v="117"/>
    <x v="0"/>
    <s v="United States"/>
    <s v="Dallas"/>
    <x v="5"/>
    <n v="75220"/>
    <x v="2"/>
    <s v="TEC-PH-10001305"/>
    <x v="2"/>
    <x v="7"/>
    <s v="Panasonic KX TS208W Corded phone"/>
    <n v="195.96000000000004"/>
    <n v="5"/>
    <n v="0.2"/>
    <n v="19.596000000000018"/>
  </r>
  <r>
    <n v="6304"/>
    <x v="3148"/>
    <x v="3"/>
    <x v="978"/>
    <d v="2014-06-21T00:00:00"/>
    <s v="Second Class"/>
    <s v="NK-18490"/>
    <x v="71"/>
    <x v="2"/>
    <s v="United States"/>
    <s v="Corpus Christi"/>
    <x v="5"/>
    <n v="78415"/>
    <x v="2"/>
    <s v="OFF-PA-10000167"/>
    <x v="1"/>
    <x v="10"/>
    <s v="Xerox 1925"/>
    <n v="74.352000000000004"/>
    <n v="3"/>
    <n v="0.2"/>
    <n v="23.234999999999992"/>
  </r>
  <r>
    <n v="6305"/>
    <x v="3149"/>
    <x v="3"/>
    <x v="1024"/>
    <d v="2014-05-06T00:00:00"/>
    <s v="Same Day"/>
    <s v="AI-10855"/>
    <x v="482"/>
    <x v="0"/>
    <s v="United States"/>
    <s v="New York City"/>
    <x v="15"/>
    <n v="10035"/>
    <x v="3"/>
    <s v="OFF-PA-10002947"/>
    <x v="1"/>
    <x v="10"/>
    <s v="Xerox 1923"/>
    <n v="6.68"/>
    <n v="1"/>
    <n v="0"/>
    <n v="3.2063999999999999"/>
  </r>
  <r>
    <n v="6306"/>
    <x v="3150"/>
    <x v="0"/>
    <x v="254"/>
    <d v="2013-11-07T00:00:00"/>
    <s v="Second Class"/>
    <s v="TP-21565"/>
    <x v="734"/>
    <x v="1"/>
    <s v="United States"/>
    <s v="Eugene"/>
    <x v="21"/>
    <n v="97405"/>
    <x v="1"/>
    <s v="OFF-SU-10002301"/>
    <x v="1"/>
    <x v="14"/>
    <s v="Serrated Blade or Curved Handle Hand Letter Openers"/>
    <n v="17.584000000000003"/>
    <n v="7"/>
    <n v="0.2"/>
    <n v="-4.1761999999999997"/>
  </r>
  <r>
    <n v="6307"/>
    <x v="3150"/>
    <x v="0"/>
    <x v="254"/>
    <d v="2013-11-07T00:00:00"/>
    <s v="Second Class"/>
    <s v="TP-21565"/>
    <x v="734"/>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x v="734"/>
    <x v="1"/>
    <s v="United States"/>
    <s v="Eugene"/>
    <x v="21"/>
    <n v="97405"/>
    <x v="1"/>
    <s v="OFF-PA-10004353"/>
    <x v="1"/>
    <x v="10"/>
    <s v="Southworth 25% Cotton Premium Laser Paper and Envelopes"/>
    <n v="47.952000000000005"/>
    <n v="3"/>
    <n v="0.2"/>
    <n v="16.783200000000001"/>
  </r>
  <r>
    <n v="6309"/>
    <x v="3150"/>
    <x v="0"/>
    <x v="254"/>
    <d v="2013-11-07T00:00:00"/>
    <s v="Second Class"/>
    <s v="TP-21565"/>
    <x v="734"/>
    <x v="1"/>
    <s v="United States"/>
    <s v="Eugene"/>
    <x v="21"/>
    <n v="97405"/>
    <x v="1"/>
    <s v="FUR-CH-10000229"/>
    <x v="0"/>
    <x v="1"/>
    <s v="Global Enterprise Series Seating High-Back Swivel/Tilt Chairs"/>
    <n v="650.35200000000009"/>
    <n v="3"/>
    <n v="0.2"/>
    <n v="-97.552800000000076"/>
  </r>
  <r>
    <n v="6310"/>
    <x v="3150"/>
    <x v="0"/>
    <x v="254"/>
    <d v="2013-11-07T00:00:00"/>
    <s v="Second Class"/>
    <s v="TP-21565"/>
    <x v="734"/>
    <x v="1"/>
    <s v="United States"/>
    <s v="Eugene"/>
    <x v="21"/>
    <n v="97405"/>
    <x v="1"/>
    <s v="OFF-LA-10003930"/>
    <x v="1"/>
    <x v="2"/>
    <s v="Dot Matrix Printer Tape Reel Labels, White, 5000/Box"/>
    <n v="629.18400000000008"/>
    <n v="8"/>
    <n v="0.2"/>
    <n v="228.07919999999999"/>
  </r>
  <r>
    <n v="6311"/>
    <x v="3150"/>
    <x v="0"/>
    <x v="254"/>
    <d v="2013-11-07T00:00:00"/>
    <s v="Second Class"/>
    <s v="TP-21565"/>
    <x v="734"/>
    <x v="1"/>
    <s v="United States"/>
    <s v="Eugene"/>
    <x v="21"/>
    <n v="97405"/>
    <x v="1"/>
    <s v="OFF-PA-10000176"/>
    <x v="1"/>
    <x v="10"/>
    <s v="Xerox 1887"/>
    <n v="15.176"/>
    <n v="1"/>
    <n v="0.2"/>
    <n v="5.3115999999999985"/>
  </r>
  <r>
    <n v="6312"/>
    <x v="3151"/>
    <x v="2"/>
    <x v="1102"/>
    <d v="2011-09-16T00:00:00"/>
    <s v="Standard Class"/>
    <s v="LW-17125"/>
    <x v="752"/>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x v="243"/>
    <x v="1"/>
    <s v="United States"/>
    <s v="Fairfield"/>
    <x v="29"/>
    <n v="6824"/>
    <x v="3"/>
    <s v="OFF-ST-10001932"/>
    <x v="1"/>
    <x v="4"/>
    <s v="Fellowes Staxonsteel Drawer Files"/>
    <n v="579.51"/>
    <n v="3"/>
    <n v="0"/>
    <n v="81.131400000000014"/>
  </r>
  <r>
    <n v="6314"/>
    <x v="3152"/>
    <x v="3"/>
    <x v="911"/>
    <d v="2014-02-22T00:00:00"/>
    <s v="Standard Class"/>
    <s v="NG-18355"/>
    <x v="243"/>
    <x v="1"/>
    <s v="United States"/>
    <s v="Fairfield"/>
    <x v="29"/>
    <n v="6824"/>
    <x v="3"/>
    <s v="TEC-PH-10000923"/>
    <x v="2"/>
    <x v="7"/>
    <s v="Belkin SportFit Armband For iPhone 5s/5c, Fuchsia"/>
    <n v="14.99"/>
    <n v="1"/>
    <n v="0"/>
    <n v="7.3451000000000004"/>
  </r>
  <r>
    <n v="6315"/>
    <x v="3153"/>
    <x v="2"/>
    <x v="156"/>
    <d v="2011-11-29T00:00:00"/>
    <s v="Standard Class"/>
    <s v="NG-18355"/>
    <x v="243"/>
    <x v="1"/>
    <s v="United States"/>
    <s v="Jackson"/>
    <x v="12"/>
    <n v="49201"/>
    <x v="2"/>
    <s v="OFF-AR-10000380"/>
    <x v="1"/>
    <x v="6"/>
    <s v="Hunt PowerHouse Electric Pencil Sharpener, Blue"/>
    <n v="151.91999999999999"/>
    <n v="4"/>
    <n v="0"/>
    <n v="45.575999999999979"/>
  </r>
  <r>
    <n v="6316"/>
    <x v="3153"/>
    <x v="2"/>
    <x v="156"/>
    <d v="2011-11-29T00:00:00"/>
    <s v="Standard Class"/>
    <s v="NG-18355"/>
    <x v="243"/>
    <x v="1"/>
    <s v="United States"/>
    <s v="Jackson"/>
    <x v="12"/>
    <n v="49201"/>
    <x v="2"/>
    <s v="OFF-LA-10003930"/>
    <x v="1"/>
    <x v="2"/>
    <s v="Dot Matrix Printer Tape Reel Labels, White, 5000/Box"/>
    <n v="196.62"/>
    <n v="2"/>
    <n v="0"/>
    <n v="96.343800000000002"/>
  </r>
  <r>
    <n v="6317"/>
    <x v="3153"/>
    <x v="2"/>
    <x v="156"/>
    <d v="2011-11-29T00:00:00"/>
    <s v="Standard Class"/>
    <s v="NG-18355"/>
    <x v="243"/>
    <x v="1"/>
    <s v="United States"/>
    <s v="Jackson"/>
    <x v="12"/>
    <n v="49201"/>
    <x v="2"/>
    <s v="OFF-PA-10001815"/>
    <x v="1"/>
    <x v="10"/>
    <s v="Xerox 1885"/>
    <n v="144.12"/>
    <n v="3"/>
    <n v="0"/>
    <n v="69.177599999999984"/>
  </r>
  <r>
    <n v="6318"/>
    <x v="3153"/>
    <x v="2"/>
    <x v="156"/>
    <d v="2011-11-29T00:00:00"/>
    <s v="Standard Class"/>
    <s v="NG-18355"/>
    <x v="243"/>
    <x v="1"/>
    <s v="United States"/>
    <s v="Jackson"/>
    <x v="12"/>
    <n v="49201"/>
    <x v="2"/>
    <s v="OFF-PA-10004082"/>
    <x v="1"/>
    <x v="10"/>
    <s v="Adams Telephone Message Book w/Frequently-Called Numbers Space, 400 Messages per Book"/>
    <n v="15.96"/>
    <n v="2"/>
    <n v="0"/>
    <n v="7.98"/>
  </r>
  <r>
    <n v="6319"/>
    <x v="3154"/>
    <x v="3"/>
    <x v="920"/>
    <d v="2014-11-30T00:00:00"/>
    <s v="Second Class"/>
    <s v="EB-13750"/>
    <x v="494"/>
    <x v="1"/>
    <s v="United States"/>
    <s v="Laguna Niguel"/>
    <x v="1"/>
    <n v="92677"/>
    <x v="1"/>
    <s v="TEC-PH-10004071"/>
    <x v="2"/>
    <x v="7"/>
    <s v="PayAnywhere Card Reader"/>
    <n v="39.960000000000008"/>
    <n v="5"/>
    <n v="0.2"/>
    <n v="3.4964999999999993"/>
  </r>
  <r>
    <n v="6320"/>
    <x v="3154"/>
    <x v="3"/>
    <x v="920"/>
    <d v="2014-11-30T00:00:00"/>
    <s v="Second Class"/>
    <s v="EB-13750"/>
    <x v="494"/>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x v="133"/>
    <x v="1"/>
    <s v="United States"/>
    <s v="Jacksonville"/>
    <x v="2"/>
    <n v="32216"/>
    <x v="0"/>
    <s v="OFF-PA-10001800"/>
    <x v="1"/>
    <x v="10"/>
    <s v="Xerox 220"/>
    <n v="10.368000000000002"/>
    <n v="2"/>
    <n v="0.2"/>
    <n v="3.6288"/>
  </r>
  <r>
    <n v="6322"/>
    <x v="3156"/>
    <x v="2"/>
    <x v="303"/>
    <d v="2011-10-17T00:00:00"/>
    <s v="Standard Class"/>
    <s v="SP-20545"/>
    <x v="259"/>
    <x v="1"/>
    <s v="United States"/>
    <s v="Mount Vernon"/>
    <x v="15"/>
    <n v="10550"/>
    <x v="3"/>
    <s v="OFF-BI-10002764"/>
    <x v="1"/>
    <x v="8"/>
    <s v="Recycled Pressboard Report Cover with Reinforced Top Hinge"/>
    <n v="7.7520000000000007"/>
    <n v="3"/>
    <n v="0.2"/>
    <n v="2.8100999999999998"/>
  </r>
  <r>
    <n v="6323"/>
    <x v="3157"/>
    <x v="2"/>
    <x v="561"/>
    <d v="2011-06-07T00:00:00"/>
    <s v="Second Class"/>
    <s v="RB-19795"/>
    <x v="176"/>
    <x v="2"/>
    <s v="United States"/>
    <s v="Midland"/>
    <x v="12"/>
    <n v="48640"/>
    <x v="2"/>
    <s v="OFF-EN-10004459"/>
    <x v="1"/>
    <x v="12"/>
    <s v="Security-Tint Envelopes"/>
    <n v="15.28"/>
    <n v="2"/>
    <n v="0"/>
    <n v="7.4871999999999996"/>
  </r>
  <r>
    <n v="6324"/>
    <x v="3158"/>
    <x v="2"/>
    <x v="1103"/>
    <d v="2011-06-23T00:00:00"/>
    <s v="Standard Class"/>
    <s v="DB-13660"/>
    <x v="551"/>
    <x v="0"/>
    <s v="United States"/>
    <s v="Newark"/>
    <x v="13"/>
    <n v="19711"/>
    <x v="3"/>
    <s v="TEC-MA-10000423"/>
    <x v="2"/>
    <x v="15"/>
    <s v="Texas Instruments TI-34 Scientific Calculator"/>
    <n v="65.97"/>
    <n v="3"/>
    <n v="0"/>
    <n v="31.005899999999997"/>
  </r>
  <r>
    <n v="6325"/>
    <x v="3159"/>
    <x v="1"/>
    <x v="1104"/>
    <d v="2012-11-02T00:00:00"/>
    <s v="Standard Class"/>
    <s v="NB-18655"/>
    <x v="240"/>
    <x v="1"/>
    <s v="United States"/>
    <s v="San Francisco"/>
    <x v="1"/>
    <n v="94109"/>
    <x v="1"/>
    <s v="OFF-PA-10002986"/>
    <x v="1"/>
    <x v="10"/>
    <s v="Xerox 1898"/>
    <n v="33.4"/>
    <n v="5"/>
    <n v="0"/>
    <n v="16.032"/>
  </r>
  <r>
    <n v="6326"/>
    <x v="3159"/>
    <x v="1"/>
    <x v="1104"/>
    <d v="2012-11-02T00:00:00"/>
    <s v="Standard Class"/>
    <s v="NB-18655"/>
    <x v="240"/>
    <x v="1"/>
    <s v="United States"/>
    <s v="San Francisco"/>
    <x v="1"/>
    <n v="94109"/>
    <x v="1"/>
    <s v="OFF-EN-10001434"/>
    <x v="1"/>
    <x v="12"/>
    <s v="Strathmore #10 Envelopes, Ultimate White"/>
    <n v="210.84"/>
    <n v="4"/>
    <n v="0"/>
    <n v="103.3116"/>
  </r>
  <r>
    <n v="6327"/>
    <x v="3160"/>
    <x v="2"/>
    <x v="407"/>
    <d v="2011-01-27T00:00:00"/>
    <s v="Standard Class"/>
    <s v="XP-21865"/>
    <x v="190"/>
    <x v="0"/>
    <s v="United States"/>
    <s v="Westland"/>
    <x v="12"/>
    <n v="48185"/>
    <x v="2"/>
    <s v="OFF-ST-10000760"/>
    <x v="1"/>
    <x v="4"/>
    <s v="Eldon Fold 'N Roll Cart System"/>
    <n v="13.98"/>
    <n v="1"/>
    <n v="0"/>
    <n v="4.0541999999999998"/>
  </r>
  <r>
    <n v="6328"/>
    <x v="3160"/>
    <x v="2"/>
    <x v="407"/>
    <d v="2011-01-27T00:00:00"/>
    <s v="Standard Class"/>
    <s v="XP-21865"/>
    <x v="190"/>
    <x v="0"/>
    <s v="United States"/>
    <s v="Westland"/>
    <x v="12"/>
    <n v="48185"/>
    <x v="2"/>
    <s v="FUR-FU-10002918"/>
    <x v="0"/>
    <x v="5"/>
    <s v="Eldon ClusterMat Chair Mat with Cordless Antistatic Protection"/>
    <n v="272.94"/>
    <n v="3"/>
    <n v="0"/>
    <n v="30.023400000000009"/>
  </r>
  <r>
    <n v="6329"/>
    <x v="3160"/>
    <x v="2"/>
    <x v="407"/>
    <d v="2011-01-27T00:00:00"/>
    <s v="Standard Class"/>
    <s v="XP-21865"/>
    <x v="190"/>
    <x v="0"/>
    <s v="United States"/>
    <s v="Westland"/>
    <x v="12"/>
    <n v="48185"/>
    <x v="2"/>
    <s v="OFF-BI-10000605"/>
    <x v="1"/>
    <x v="8"/>
    <s v="Acco Pressboard Covers with Storage Hooks, 9 1/2&quot; x 11&quot;, Executive Red"/>
    <n v="19.05"/>
    <n v="5"/>
    <n v="0"/>
    <n v="8.9534999999999982"/>
  </r>
  <r>
    <n v="6330"/>
    <x v="3160"/>
    <x v="2"/>
    <x v="407"/>
    <d v="2011-01-27T00:00:00"/>
    <s v="Standard Class"/>
    <s v="XP-21865"/>
    <x v="190"/>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x v="190"/>
    <x v="0"/>
    <s v="United States"/>
    <s v="Westland"/>
    <x v="12"/>
    <n v="48185"/>
    <x v="2"/>
    <s v="OFF-ST-10003123"/>
    <x v="1"/>
    <x v="4"/>
    <s v="Fellowes Bases and Tops For Staxonsteel/High-Stak Systems"/>
    <n v="66.58"/>
    <n v="2"/>
    <n v="0"/>
    <n v="15.979199999999999"/>
  </r>
  <r>
    <n v="6332"/>
    <x v="3160"/>
    <x v="2"/>
    <x v="407"/>
    <d v="2011-01-27T00:00:00"/>
    <s v="Standard Class"/>
    <s v="XP-21865"/>
    <x v="190"/>
    <x v="0"/>
    <s v="United States"/>
    <s v="Westland"/>
    <x v="12"/>
    <n v="48185"/>
    <x v="2"/>
    <s v="OFF-AR-10004456"/>
    <x v="1"/>
    <x v="6"/>
    <s v="Panasonic KP-4ABK Battery-Operated Pencil Sharpener"/>
    <n v="43.92"/>
    <n v="3"/>
    <n v="0"/>
    <n v="12.736799999999999"/>
  </r>
  <r>
    <n v="6333"/>
    <x v="3160"/>
    <x v="2"/>
    <x v="407"/>
    <d v="2011-01-27T00:00:00"/>
    <s v="Standard Class"/>
    <s v="XP-21865"/>
    <x v="190"/>
    <x v="0"/>
    <s v="United States"/>
    <s v="Westland"/>
    <x v="12"/>
    <n v="48185"/>
    <x v="2"/>
    <s v="FUR-FU-10002268"/>
    <x v="0"/>
    <x v="5"/>
    <s v="Ultra Door Push Plate"/>
    <n v="14.73"/>
    <n v="3"/>
    <n v="0"/>
    <n v="4.8608999999999991"/>
  </r>
  <r>
    <n v="6334"/>
    <x v="3160"/>
    <x v="2"/>
    <x v="407"/>
    <d v="2011-01-27T00:00:00"/>
    <s v="Standard Class"/>
    <s v="XP-21865"/>
    <x v="190"/>
    <x v="0"/>
    <s v="United States"/>
    <s v="Westland"/>
    <x v="12"/>
    <n v="48185"/>
    <x v="2"/>
    <s v="OFF-BI-10004364"/>
    <x v="1"/>
    <x v="8"/>
    <s v="Storex Dura Pro Binders"/>
    <n v="29.700000000000003"/>
    <n v="5"/>
    <n v="0"/>
    <n v="13.365"/>
  </r>
  <r>
    <n v="6335"/>
    <x v="3161"/>
    <x v="2"/>
    <x v="384"/>
    <d v="2011-07-15T00:00:00"/>
    <s v="Standard Class"/>
    <s v="MH-17455"/>
    <x v="708"/>
    <x v="0"/>
    <s v="United States"/>
    <s v="New York City"/>
    <x v="15"/>
    <n v="10011"/>
    <x v="3"/>
    <s v="OFF-PA-10001970"/>
    <x v="1"/>
    <x v="10"/>
    <s v="Xerox 1881"/>
    <n v="49.12"/>
    <n v="4"/>
    <n v="0"/>
    <n v="23.086399999999998"/>
  </r>
  <r>
    <n v="6336"/>
    <x v="3161"/>
    <x v="2"/>
    <x v="384"/>
    <d v="2011-07-15T00:00:00"/>
    <s v="Standard Class"/>
    <s v="MH-17455"/>
    <x v="708"/>
    <x v="0"/>
    <s v="United States"/>
    <s v="New York City"/>
    <x v="15"/>
    <n v="10011"/>
    <x v="3"/>
    <s v="OFF-BI-10002954"/>
    <x v="1"/>
    <x v="8"/>
    <s v="Newell 3-Hole Punched Plastic Slotted Magazine Holders for Binders"/>
    <n v="18.28"/>
    <n v="5"/>
    <n v="0.2"/>
    <n v="6.3979999999999997"/>
  </r>
  <r>
    <n v="6337"/>
    <x v="3162"/>
    <x v="0"/>
    <x v="133"/>
    <d v="2013-09-07T00:00:00"/>
    <s v="Standard Class"/>
    <s v="BG-11740"/>
    <x v="696"/>
    <x v="0"/>
    <s v="United States"/>
    <s v="Los Angeles"/>
    <x v="1"/>
    <n v="90008"/>
    <x v="1"/>
    <s v="FUR-FU-10000672"/>
    <x v="0"/>
    <x v="5"/>
    <s v="Executive Impressions 10&quot; Spectator Wall Clock"/>
    <n v="47.04"/>
    <n v="4"/>
    <n v="0"/>
    <n v="15.993599999999997"/>
  </r>
  <r>
    <n v="6338"/>
    <x v="3162"/>
    <x v="0"/>
    <x v="133"/>
    <d v="2013-09-07T00:00:00"/>
    <s v="Standard Class"/>
    <s v="BG-11740"/>
    <x v="696"/>
    <x v="0"/>
    <s v="United States"/>
    <s v="Los Angeles"/>
    <x v="1"/>
    <n v="90008"/>
    <x v="1"/>
    <s v="TEC-PH-10004908"/>
    <x v="2"/>
    <x v="7"/>
    <s v="Panasonic KX TS3282W Corded phone"/>
    <n v="339.96000000000004"/>
    <n v="5"/>
    <n v="0.2"/>
    <n v="42.494999999999948"/>
  </r>
  <r>
    <n v="6339"/>
    <x v="3163"/>
    <x v="3"/>
    <x v="361"/>
    <d v="2014-10-10T00:00:00"/>
    <s v="Standard Class"/>
    <s v="TS-21370"/>
    <x v="477"/>
    <x v="1"/>
    <s v="United States"/>
    <s v="New York City"/>
    <x v="15"/>
    <n v="10035"/>
    <x v="3"/>
    <s v="TEC-PH-10003095"/>
    <x v="2"/>
    <x v="7"/>
    <s v="Samsung HM1900 Bluetooth Headset"/>
    <n v="87.8"/>
    <n v="4"/>
    <n v="0"/>
    <n v="43.9"/>
  </r>
  <r>
    <n v="6340"/>
    <x v="3163"/>
    <x v="3"/>
    <x v="361"/>
    <d v="2014-10-10T00:00:00"/>
    <s v="Standard Class"/>
    <s v="TS-21370"/>
    <x v="477"/>
    <x v="1"/>
    <s v="United States"/>
    <s v="New York City"/>
    <x v="15"/>
    <n v="10035"/>
    <x v="3"/>
    <s v="FUR-CH-10002880"/>
    <x v="0"/>
    <x v="1"/>
    <s v="Global High-Back Leather Tilter, Burgundy"/>
    <n v="221.38200000000001"/>
    <n v="2"/>
    <n v="0.1"/>
    <n v="2.4597999999999871"/>
  </r>
  <r>
    <n v="6341"/>
    <x v="3163"/>
    <x v="3"/>
    <x v="361"/>
    <d v="2014-10-10T00:00:00"/>
    <s v="Standard Class"/>
    <s v="TS-21370"/>
    <x v="477"/>
    <x v="1"/>
    <s v="United States"/>
    <s v="New York City"/>
    <x v="15"/>
    <n v="10035"/>
    <x v="3"/>
    <s v="TEC-MA-10001047"/>
    <x v="2"/>
    <x v="15"/>
    <s v="3D Systems Cube Printer, 2nd Generation, Magenta"/>
    <n v="5199.96"/>
    <n v="4"/>
    <n v="0"/>
    <n v="1351.9895999999999"/>
  </r>
  <r>
    <n v="6342"/>
    <x v="3164"/>
    <x v="3"/>
    <x v="413"/>
    <d v="2014-01-03T00:00:00"/>
    <s v="First Class"/>
    <s v="DB-13660"/>
    <x v="551"/>
    <x v="0"/>
    <s v="United States"/>
    <s v="Lancaster"/>
    <x v="24"/>
    <n v="43130"/>
    <x v="3"/>
    <s v="OFF-ST-10002554"/>
    <x v="1"/>
    <x v="4"/>
    <s v="Tennsco Industrial Shelving"/>
    <n v="156.512"/>
    <n v="4"/>
    <n v="0.2"/>
    <n v="-35.215199999999996"/>
  </r>
  <r>
    <n v="6343"/>
    <x v="3165"/>
    <x v="1"/>
    <x v="1105"/>
    <d v="2012-03-10T00:00:00"/>
    <s v="First Class"/>
    <s v="EM-14140"/>
    <x v="670"/>
    <x v="2"/>
    <s v="United States"/>
    <s v="Newark"/>
    <x v="13"/>
    <n v="19711"/>
    <x v="3"/>
    <s v="TEC-AC-10004469"/>
    <x v="2"/>
    <x v="11"/>
    <s v="Microsoft Sculpt Comfort Mouse"/>
    <n v="119.85000000000001"/>
    <n v="3"/>
    <n v="0"/>
    <n v="52.734000000000009"/>
  </r>
  <r>
    <n v="6344"/>
    <x v="3165"/>
    <x v="1"/>
    <x v="1105"/>
    <d v="2012-03-10T00:00:00"/>
    <s v="First Class"/>
    <s v="EM-14140"/>
    <x v="670"/>
    <x v="2"/>
    <s v="United States"/>
    <s v="Newark"/>
    <x v="13"/>
    <n v="19711"/>
    <x v="3"/>
    <s v="OFF-BI-10000309"/>
    <x v="1"/>
    <x v="8"/>
    <s v="GBC Twin Loop Wire Binding Elements, 9/16&quot; Spine, Black"/>
    <n v="30.44"/>
    <n v="2"/>
    <n v="0"/>
    <n v="14.9156"/>
  </r>
  <r>
    <n v="6345"/>
    <x v="3165"/>
    <x v="1"/>
    <x v="1105"/>
    <d v="2012-03-10T00:00:00"/>
    <s v="First Class"/>
    <s v="EM-14140"/>
    <x v="670"/>
    <x v="2"/>
    <s v="United States"/>
    <s v="Newark"/>
    <x v="13"/>
    <n v="19711"/>
    <x v="3"/>
    <s v="OFF-BI-10001765"/>
    <x v="1"/>
    <x v="8"/>
    <s v="Wilson Jones Heavy-Duty Casebound Ring Binders with Metal Hinges"/>
    <n v="69.28"/>
    <n v="2"/>
    <n v="0"/>
    <n v="33.254399999999997"/>
  </r>
  <r>
    <n v="6346"/>
    <x v="3165"/>
    <x v="1"/>
    <x v="1105"/>
    <d v="2012-03-10T00:00:00"/>
    <s v="First Class"/>
    <s v="EM-14140"/>
    <x v="670"/>
    <x v="2"/>
    <s v="United States"/>
    <s v="Newark"/>
    <x v="13"/>
    <n v="19711"/>
    <x v="3"/>
    <s v="TEC-PH-10001619"/>
    <x v="2"/>
    <x v="7"/>
    <s v="LG G3"/>
    <n v="587.97"/>
    <n v="3"/>
    <n v="0"/>
    <n v="170.51129999999998"/>
  </r>
  <r>
    <n v="6347"/>
    <x v="3166"/>
    <x v="3"/>
    <x v="179"/>
    <d v="2014-10-21T00:00:00"/>
    <s v="Same Day"/>
    <s v="RB-19465"/>
    <x v="46"/>
    <x v="2"/>
    <s v="United States"/>
    <s v="New York City"/>
    <x v="15"/>
    <n v="10024"/>
    <x v="3"/>
    <s v="OFF-LA-10002034"/>
    <x v="1"/>
    <x v="2"/>
    <s v="Avery 478"/>
    <n v="24.55"/>
    <n v="5"/>
    <n v="0"/>
    <n v="12.029499999999999"/>
  </r>
  <r>
    <n v="6348"/>
    <x v="3167"/>
    <x v="1"/>
    <x v="489"/>
    <d v="2012-05-06T00:00:00"/>
    <s v="Standard Class"/>
    <s v="PO-18850"/>
    <x v="138"/>
    <x v="0"/>
    <s v="United States"/>
    <s v="San Francisco"/>
    <x v="1"/>
    <n v="94109"/>
    <x v="1"/>
    <s v="OFF-BI-10000309"/>
    <x v="1"/>
    <x v="8"/>
    <s v="GBC Twin Loop Wire Binding Elements, 9/16&quot; Spine, Black"/>
    <n v="12.176000000000002"/>
    <n v="1"/>
    <n v="0.2"/>
    <n v="4.4137999999999993"/>
  </r>
  <r>
    <n v="6349"/>
    <x v="3167"/>
    <x v="1"/>
    <x v="489"/>
    <d v="2012-05-06T00:00:00"/>
    <s v="Standard Class"/>
    <s v="PO-18850"/>
    <x v="138"/>
    <x v="0"/>
    <s v="United States"/>
    <s v="San Francisco"/>
    <x v="1"/>
    <n v="94109"/>
    <x v="1"/>
    <s v="OFF-ST-10000876"/>
    <x v="1"/>
    <x v="4"/>
    <s v="Eldon Simplefile Box Office"/>
    <n v="37.32"/>
    <n v="3"/>
    <n v="0"/>
    <n v="10.4496"/>
  </r>
  <r>
    <n v="6350"/>
    <x v="3167"/>
    <x v="1"/>
    <x v="489"/>
    <d v="2012-05-06T00:00:00"/>
    <s v="Standard Class"/>
    <s v="PO-18850"/>
    <x v="138"/>
    <x v="0"/>
    <s v="United States"/>
    <s v="San Francisco"/>
    <x v="1"/>
    <n v="94109"/>
    <x v="1"/>
    <s v="OFF-SU-10002573"/>
    <x v="1"/>
    <x v="14"/>
    <s v="Acme 10&quot; Easy Grip Assistive Scissors"/>
    <n v="35.06"/>
    <n v="2"/>
    <n v="0"/>
    <n v="10.517999999999997"/>
  </r>
  <r>
    <n v="6351"/>
    <x v="3168"/>
    <x v="3"/>
    <x v="213"/>
    <d v="2014-09-09T00:00:00"/>
    <s v="Standard Class"/>
    <s v="AG-10900"/>
    <x v="151"/>
    <x v="0"/>
    <s v="United States"/>
    <s v="Dallas"/>
    <x v="5"/>
    <n v="75217"/>
    <x v="2"/>
    <s v="FUR-FU-10004622"/>
    <x v="0"/>
    <x v="5"/>
    <s v="Eldon Advantage Foldable Chair Mats for Low Pile Carpets"/>
    <n v="108.40000000000002"/>
    <n v="5"/>
    <n v="0.6"/>
    <n v="-105.69000000000003"/>
  </r>
  <r>
    <n v="6352"/>
    <x v="3169"/>
    <x v="3"/>
    <x v="132"/>
    <d v="2014-11-09T00:00:00"/>
    <s v="Standard Class"/>
    <s v="BF-11275"/>
    <x v="667"/>
    <x v="1"/>
    <s v="United States"/>
    <s v="Miami"/>
    <x v="2"/>
    <n v="33178"/>
    <x v="0"/>
    <s v="TEC-PH-10002549"/>
    <x v="2"/>
    <x v="7"/>
    <s v="Polycom SoundPoint IP 450 VoIP phone"/>
    <n v="361.37600000000003"/>
    <n v="2"/>
    <n v="0.2"/>
    <n v="27.103200000000001"/>
  </r>
  <r>
    <n v="6353"/>
    <x v="3170"/>
    <x v="1"/>
    <x v="1023"/>
    <d v="2012-09-19T00:00:00"/>
    <s v="Standard Class"/>
    <s v="HG-14845"/>
    <x v="668"/>
    <x v="0"/>
    <s v="United States"/>
    <s v="Philadelphia"/>
    <x v="9"/>
    <n v="19120"/>
    <x v="3"/>
    <s v="OFF-BI-10004209"/>
    <x v="1"/>
    <x v="8"/>
    <s v="Fellowes Twister Kit, Gray/Clear, 3/pkg"/>
    <n v="2.4119999999999999"/>
    <n v="1"/>
    <n v="0.7"/>
    <n v="-2.0099999999999998"/>
  </r>
  <r>
    <n v="6354"/>
    <x v="3171"/>
    <x v="1"/>
    <x v="684"/>
    <d v="2012-09-12T00:00:00"/>
    <s v="Standard Class"/>
    <s v="BS-11590"/>
    <x v="29"/>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x v="29"/>
    <x v="1"/>
    <s v="United States"/>
    <s v="New York City"/>
    <x v="15"/>
    <n v="10011"/>
    <x v="3"/>
    <s v="TEC-PH-10002922"/>
    <x v="2"/>
    <x v="7"/>
    <s v="ShoreTel ShorePhone IP 230 VoIP phone"/>
    <n v="337.98"/>
    <n v="2"/>
    <n v="0"/>
    <n v="101.39399999999998"/>
  </r>
  <r>
    <n v="6356"/>
    <x v="3172"/>
    <x v="2"/>
    <x v="191"/>
    <d v="2011-10-13T00:00:00"/>
    <s v="Standard Class"/>
    <s v="JD-16015"/>
    <x v="557"/>
    <x v="0"/>
    <s v="United States"/>
    <s v="Philadelphia"/>
    <x v="9"/>
    <n v="19120"/>
    <x v="3"/>
    <s v="OFF-ST-10000642"/>
    <x v="1"/>
    <x v="4"/>
    <s v="Tennsco Lockers, Gray"/>
    <n v="83.920000000000016"/>
    <n v="5"/>
    <n v="0.2"/>
    <n v="-13.637000000000011"/>
  </r>
  <r>
    <n v="6357"/>
    <x v="3173"/>
    <x v="3"/>
    <x v="205"/>
    <d v="2014-01-29T00:00:00"/>
    <s v="Standard Class"/>
    <s v="CS-12250"/>
    <x v="294"/>
    <x v="1"/>
    <s v="United States"/>
    <s v="Seattle"/>
    <x v="4"/>
    <n v="98103"/>
    <x v="1"/>
    <s v="OFF-BI-10001757"/>
    <x v="1"/>
    <x v="8"/>
    <s v="Pressboard Hanging Data Binders for Unburst Sheets"/>
    <n v="19.68"/>
    <n v="5"/>
    <n v="0.2"/>
    <n v="6.8879999999999981"/>
  </r>
  <r>
    <n v="6358"/>
    <x v="3173"/>
    <x v="3"/>
    <x v="205"/>
    <d v="2014-01-29T00:00:00"/>
    <s v="Standard Class"/>
    <s v="CS-12250"/>
    <x v="294"/>
    <x v="1"/>
    <s v="United States"/>
    <s v="Seattle"/>
    <x v="4"/>
    <n v="98103"/>
    <x v="1"/>
    <s v="OFF-PA-10004621"/>
    <x v="1"/>
    <x v="10"/>
    <s v="Xerox 212"/>
    <n v="25.92"/>
    <n v="4"/>
    <n v="0"/>
    <n v="12.441600000000001"/>
  </r>
  <r>
    <n v="6359"/>
    <x v="3173"/>
    <x v="3"/>
    <x v="205"/>
    <d v="2014-01-29T00:00:00"/>
    <s v="Standard Class"/>
    <s v="CS-12250"/>
    <x v="294"/>
    <x v="1"/>
    <s v="United States"/>
    <s v="Seattle"/>
    <x v="4"/>
    <n v="98103"/>
    <x v="1"/>
    <s v="OFF-PA-10002262"/>
    <x v="1"/>
    <x v="10"/>
    <s v="Xerox 192"/>
    <n v="6.48"/>
    <n v="1"/>
    <n v="0"/>
    <n v="3.1104000000000003"/>
  </r>
  <r>
    <n v="6360"/>
    <x v="3173"/>
    <x v="3"/>
    <x v="205"/>
    <d v="2014-01-29T00:00:00"/>
    <s v="Standard Class"/>
    <s v="CS-12250"/>
    <x v="294"/>
    <x v="1"/>
    <s v="United States"/>
    <s v="Seattle"/>
    <x v="4"/>
    <n v="98103"/>
    <x v="1"/>
    <s v="TEC-PH-10004100"/>
    <x v="2"/>
    <x v="7"/>
    <s v="Griffin GC17055 Auxiliary Audio Cable"/>
    <n v="86.352000000000004"/>
    <n v="6"/>
    <n v="0.2"/>
    <n v="8.6352000000000011"/>
  </r>
  <r>
    <n v="6361"/>
    <x v="3174"/>
    <x v="1"/>
    <x v="895"/>
    <d v="2012-12-15T00:00:00"/>
    <s v="Standard Class"/>
    <s v="FC-14245"/>
    <x v="763"/>
    <x v="2"/>
    <s v="United States"/>
    <s v="Los Angeles"/>
    <x v="1"/>
    <n v="90032"/>
    <x v="1"/>
    <s v="OFF-AR-10003582"/>
    <x v="1"/>
    <x v="6"/>
    <s v="Boston Electric Pencil Sharpener, Model 1818, Charcoal Black"/>
    <n v="56.3"/>
    <n v="2"/>
    <n v="0"/>
    <n v="15.764000000000003"/>
  </r>
  <r>
    <n v="6362"/>
    <x v="3175"/>
    <x v="2"/>
    <x v="641"/>
    <d v="2011-11-30T00:00:00"/>
    <s v="Standard Class"/>
    <s v="SE-20110"/>
    <x v="339"/>
    <x v="0"/>
    <s v="United States"/>
    <s v="Springfield"/>
    <x v="21"/>
    <n v="97477"/>
    <x v="1"/>
    <s v="OFF-AR-10003179"/>
    <x v="1"/>
    <x v="6"/>
    <s v="Dixon Ticonderoga Core-Lock Colored Pencils"/>
    <n v="51.016000000000005"/>
    <n v="7"/>
    <n v="0.2"/>
    <n v="8.2900999999999954"/>
  </r>
  <r>
    <n v="6363"/>
    <x v="3176"/>
    <x v="3"/>
    <x v="610"/>
    <d v="2014-11-26T00:00:00"/>
    <s v="Standard Class"/>
    <s v="CK-12205"/>
    <x v="237"/>
    <x v="0"/>
    <s v="United States"/>
    <s v="Renton"/>
    <x v="4"/>
    <n v="98059"/>
    <x v="1"/>
    <s v="OFF-BI-10001670"/>
    <x v="1"/>
    <x v="8"/>
    <s v="Vinyl Sectional Post Binders"/>
    <n v="150.80000000000001"/>
    <n v="5"/>
    <n v="0.2"/>
    <n v="56.55"/>
  </r>
  <r>
    <n v="6364"/>
    <x v="3176"/>
    <x v="3"/>
    <x v="610"/>
    <d v="2014-11-26T00:00:00"/>
    <s v="Standard Class"/>
    <s v="CK-12205"/>
    <x v="237"/>
    <x v="0"/>
    <s v="United States"/>
    <s v="Renton"/>
    <x v="4"/>
    <n v="98059"/>
    <x v="1"/>
    <s v="TEC-MA-10002073"/>
    <x v="2"/>
    <x v="15"/>
    <s v="3D Systems Cube Printer, 2nd Generation, White"/>
    <n v="1039.992"/>
    <n v="1"/>
    <n v="0.2"/>
    <n v="103.99920000000003"/>
  </r>
  <r>
    <n v="6365"/>
    <x v="3176"/>
    <x v="3"/>
    <x v="610"/>
    <d v="2014-11-26T00:00:00"/>
    <s v="Standard Class"/>
    <s v="CK-12205"/>
    <x v="237"/>
    <x v="0"/>
    <s v="United States"/>
    <s v="Renton"/>
    <x v="4"/>
    <n v="98059"/>
    <x v="1"/>
    <s v="OFF-PA-10003797"/>
    <x v="1"/>
    <x v="10"/>
    <s v="Xerox 209"/>
    <n v="51.84"/>
    <n v="8"/>
    <n v="0"/>
    <n v="24.883200000000002"/>
  </r>
  <r>
    <n v="6366"/>
    <x v="3177"/>
    <x v="3"/>
    <x v="1095"/>
    <d v="2014-04-06T00:00:00"/>
    <s v="First Class"/>
    <s v="DS-13030"/>
    <x v="284"/>
    <x v="2"/>
    <s v="United States"/>
    <s v="New York City"/>
    <x v="15"/>
    <n v="10009"/>
    <x v="3"/>
    <s v="TEC-PH-10004006"/>
    <x v="2"/>
    <x v="7"/>
    <s v="Panasonic KX - TS880B Telephone"/>
    <n v="41.22"/>
    <n v="1"/>
    <n v="0"/>
    <n v="11.1294"/>
  </r>
  <r>
    <n v="6367"/>
    <x v="3177"/>
    <x v="3"/>
    <x v="1095"/>
    <d v="2014-04-06T00:00:00"/>
    <s v="First Class"/>
    <s v="DS-13030"/>
    <x v="284"/>
    <x v="2"/>
    <s v="United States"/>
    <s v="New York City"/>
    <x v="15"/>
    <n v="10009"/>
    <x v="3"/>
    <s v="OFF-SU-10000646"/>
    <x v="1"/>
    <x v="14"/>
    <s v="Premier Automatic Letter Opener"/>
    <n v="240.37"/>
    <n v="1"/>
    <n v="0"/>
    <n v="7.2111000000000161"/>
  </r>
  <r>
    <n v="6368"/>
    <x v="3177"/>
    <x v="3"/>
    <x v="1095"/>
    <d v="2014-04-06T00:00:00"/>
    <s v="First Class"/>
    <s v="DS-13030"/>
    <x v="284"/>
    <x v="2"/>
    <s v="United States"/>
    <s v="New York City"/>
    <x v="15"/>
    <n v="10009"/>
    <x v="3"/>
    <s v="TEC-PH-10002262"/>
    <x v="2"/>
    <x v="7"/>
    <s v="LG Electronics Tone+ HBS-730 Bluetooth Headset"/>
    <n v="119.02"/>
    <n v="2"/>
    <n v="0"/>
    <n v="33.325600000000009"/>
  </r>
  <r>
    <n v="6369"/>
    <x v="3178"/>
    <x v="3"/>
    <x v="240"/>
    <d v="2014-05-25T00:00:00"/>
    <s v="Standard Class"/>
    <s v="SA-20830"/>
    <x v="193"/>
    <x v="0"/>
    <s v="United States"/>
    <s v="San Jose"/>
    <x v="1"/>
    <n v="95123"/>
    <x v="1"/>
    <s v="OFF-BI-10002082"/>
    <x v="1"/>
    <x v="8"/>
    <s v="GBC Twin Loop Wire Binding Elements"/>
    <n v="133.12"/>
    <n v="5"/>
    <n v="0.2"/>
    <n v="49.92"/>
  </r>
  <r>
    <n v="6370"/>
    <x v="3179"/>
    <x v="0"/>
    <x v="339"/>
    <d v="2013-10-08T00:00:00"/>
    <s v="Standard Class"/>
    <s v="TP-21565"/>
    <x v="734"/>
    <x v="1"/>
    <s v="United States"/>
    <s v="Grand Prairie"/>
    <x v="5"/>
    <n v="75051"/>
    <x v="2"/>
    <s v="FUR-FU-10001756"/>
    <x v="0"/>
    <x v="5"/>
    <s v="Eldon Expressions Desk Accessory, Wood Photo Frame, Mahogany"/>
    <n v="38.08"/>
    <n v="5"/>
    <n v="0.6"/>
    <n v="-29.512000000000008"/>
  </r>
  <r>
    <n v="6371"/>
    <x v="3180"/>
    <x v="0"/>
    <x v="831"/>
    <d v="2013-11-22T00:00:00"/>
    <s v="Same Day"/>
    <s v="JK-16120"/>
    <x v="451"/>
    <x v="2"/>
    <s v="United States"/>
    <s v="New York City"/>
    <x v="15"/>
    <n v="10009"/>
    <x v="3"/>
    <s v="FUR-BO-10002598"/>
    <x v="0"/>
    <x v="0"/>
    <s v="Hon Metal Bookcases, Putty"/>
    <n v="113.56800000000001"/>
    <n v="2"/>
    <n v="0.2"/>
    <n v="12.776399999999988"/>
  </r>
  <r>
    <n v="6372"/>
    <x v="3181"/>
    <x v="3"/>
    <x v="621"/>
    <d v="2014-10-06T00:00:00"/>
    <s v="Second Class"/>
    <s v="CC-12430"/>
    <x v="254"/>
    <x v="2"/>
    <s v="United States"/>
    <s v="New York City"/>
    <x v="15"/>
    <n v="10009"/>
    <x v="3"/>
    <s v="FUR-FU-10001934"/>
    <x v="0"/>
    <x v="5"/>
    <s v="Magnifier Swing Arm Lamp"/>
    <n v="83.92"/>
    <n v="4"/>
    <n v="0"/>
    <n v="21.819200000000002"/>
  </r>
  <r>
    <n v="6373"/>
    <x v="3181"/>
    <x v="3"/>
    <x v="621"/>
    <d v="2014-10-06T00:00:00"/>
    <s v="Second Class"/>
    <s v="CC-12430"/>
    <x v="254"/>
    <x v="2"/>
    <s v="United States"/>
    <s v="New York City"/>
    <x v="15"/>
    <n v="10009"/>
    <x v="3"/>
    <s v="OFF-AR-10001130"/>
    <x v="1"/>
    <x v="6"/>
    <s v="Quartet Alpha White Chalk, 12/Pack"/>
    <n v="6.63"/>
    <n v="3"/>
    <n v="0"/>
    <n v="3.1160999999999999"/>
  </r>
  <r>
    <n v="6374"/>
    <x v="3181"/>
    <x v="3"/>
    <x v="621"/>
    <d v="2014-10-06T00:00:00"/>
    <s v="Second Class"/>
    <s v="CC-12430"/>
    <x v="254"/>
    <x v="2"/>
    <s v="United States"/>
    <s v="New York City"/>
    <x v="15"/>
    <n v="10009"/>
    <x v="3"/>
    <s v="TEC-AC-10002049"/>
    <x v="2"/>
    <x v="11"/>
    <s v="Logitech G19 Programmable Gaming Keyboard"/>
    <n v="371.96999999999997"/>
    <n v="3"/>
    <n v="0"/>
    <n v="66.954599999999971"/>
  </r>
  <r>
    <n v="6375"/>
    <x v="3182"/>
    <x v="2"/>
    <x v="333"/>
    <d v="2011-05-03T00:00:00"/>
    <s v="Standard Class"/>
    <s v="LA-16780"/>
    <x v="156"/>
    <x v="1"/>
    <s v="United States"/>
    <s v="Memphis"/>
    <x v="18"/>
    <n v="38109"/>
    <x v="0"/>
    <s v="FUR-CH-10001394"/>
    <x v="0"/>
    <x v="1"/>
    <s v="Global Leather Executive Chair"/>
    <n v="561.58400000000006"/>
    <n v="2"/>
    <n v="0.2"/>
    <n v="70.197999999999922"/>
  </r>
  <r>
    <n v="6376"/>
    <x v="3182"/>
    <x v="2"/>
    <x v="333"/>
    <d v="2011-05-03T00:00:00"/>
    <s v="Standard Class"/>
    <s v="LA-16780"/>
    <x v="156"/>
    <x v="1"/>
    <s v="United States"/>
    <s v="Memphis"/>
    <x v="18"/>
    <n v="38109"/>
    <x v="0"/>
    <s v="OFF-ST-10000798"/>
    <x v="1"/>
    <x v="4"/>
    <s v="2300 Heavy-Duty Transfer File Systems by Perma"/>
    <n v="99.920000000000016"/>
    <n v="5"/>
    <n v="0.2"/>
    <n v="-1.249000000000013"/>
  </r>
  <r>
    <n v="6377"/>
    <x v="3183"/>
    <x v="0"/>
    <x v="877"/>
    <d v="2013-10-11T00:00:00"/>
    <s v="First Class"/>
    <s v="AW-10930"/>
    <x v="585"/>
    <x v="2"/>
    <s v="United States"/>
    <s v="Philadelphia"/>
    <x v="9"/>
    <n v="19143"/>
    <x v="3"/>
    <s v="OFF-LA-10000134"/>
    <x v="1"/>
    <x v="2"/>
    <s v="Avery 511"/>
    <n v="4.9280000000000008"/>
    <n v="2"/>
    <n v="0.2"/>
    <n v="1.7247999999999997"/>
  </r>
  <r>
    <n v="6378"/>
    <x v="3184"/>
    <x v="0"/>
    <x v="272"/>
    <d v="2013-12-23T00:00:00"/>
    <s v="Standard Class"/>
    <s v="BP-11230"/>
    <x v="546"/>
    <x v="0"/>
    <s v="United States"/>
    <s v="Los Angeles"/>
    <x v="1"/>
    <n v="90004"/>
    <x v="1"/>
    <s v="FUR-FU-10002364"/>
    <x v="0"/>
    <x v="5"/>
    <s v="Eldon Expressions Wood Desk Accessories, Oak"/>
    <n v="14.76"/>
    <n v="2"/>
    <n v="0"/>
    <n v="4.2803999999999984"/>
  </r>
  <r>
    <n v="6379"/>
    <x v="3185"/>
    <x v="3"/>
    <x v="318"/>
    <d v="2014-04-15T00:00:00"/>
    <s v="Standard Class"/>
    <s v="DB-13360"/>
    <x v="748"/>
    <x v="2"/>
    <s v="United States"/>
    <s v="Waterbury"/>
    <x v="29"/>
    <n v="6708"/>
    <x v="3"/>
    <s v="TEC-AC-10004571"/>
    <x v="2"/>
    <x v="11"/>
    <s v="Logitech G700s Rechargeable Gaming Mouse"/>
    <n v="99.99"/>
    <n v="1"/>
    <n v="0"/>
    <n v="41.995800000000003"/>
  </r>
  <r>
    <n v="6380"/>
    <x v="3185"/>
    <x v="3"/>
    <x v="318"/>
    <d v="2014-04-15T00:00:00"/>
    <s v="Standard Class"/>
    <s v="DB-13360"/>
    <x v="748"/>
    <x v="2"/>
    <s v="United States"/>
    <s v="Waterbury"/>
    <x v="29"/>
    <n v="6708"/>
    <x v="3"/>
    <s v="OFF-ST-10003692"/>
    <x v="1"/>
    <x v="4"/>
    <s v="Recycled Steel Personal File for Hanging File Folders"/>
    <n v="286.14999999999998"/>
    <n v="5"/>
    <n v="0"/>
    <n v="71.537499999999994"/>
  </r>
  <r>
    <n v="6381"/>
    <x v="3186"/>
    <x v="2"/>
    <x v="918"/>
    <d v="2011-04-13T00:00:00"/>
    <s v="Standard Class"/>
    <s v="PC-19000"/>
    <x v="480"/>
    <x v="2"/>
    <s v="United States"/>
    <s v="Chandler"/>
    <x v="16"/>
    <n v="85224"/>
    <x v="1"/>
    <s v="OFF-FA-10001883"/>
    <x v="1"/>
    <x v="13"/>
    <s v="Alliance Super-Size Bands, Assorted Sizes"/>
    <n v="49.792000000000002"/>
    <n v="8"/>
    <n v="0.2"/>
    <n v="-11.825600000000001"/>
  </r>
  <r>
    <n v="6382"/>
    <x v="3187"/>
    <x v="0"/>
    <x v="892"/>
    <d v="2013-04-03T00:00:00"/>
    <s v="Standard Class"/>
    <s v="TB-21595"/>
    <x v="180"/>
    <x v="0"/>
    <s v="United States"/>
    <s v="Springfield"/>
    <x v="24"/>
    <n v="45503"/>
    <x v="3"/>
    <s v="FUR-BO-10004015"/>
    <x v="0"/>
    <x v="0"/>
    <s v="Bush Andora Bookcase, Maple/Graphite Gray Finish"/>
    <n v="299.97499999999997"/>
    <n v="5"/>
    <n v="0.5"/>
    <n v="-167.98600000000002"/>
  </r>
  <r>
    <n v="6383"/>
    <x v="3187"/>
    <x v="0"/>
    <x v="892"/>
    <d v="2013-04-03T00:00:00"/>
    <s v="Standard Class"/>
    <s v="TB-21595"/>
    <x v="180"/>
    <x v="0"/>
    <s v="United States"/>
    <s v="Springfield"/>
    <x v="24"/>
    <n v="45503"/>
    <x v="3"/>
    <s v="TEC-PH-10000141"/>
    <x v="2"/>
    <x v="7"/>
    <s v="Clearsounds A400"/>
    <n v="158.37599999999998"/>
    <n v="4"/>
    <n v="0.4"/>
    <n v="-36.954399999999993"/>
  </r>
  <r>
    <n v="6384"/>
    <x v="3188"/>
    <x v="3"/>
    <x v="787"/>
    <d v="2014-01-19T00:00:00"/>
    <s v="First Class"/>
    <s v="TB-21250"/>
    <x v="621"/>
    <x v="0"/>
    <s v="United States"/>
    <s v="Austin"/>
    <x v="5"/>
    <n v="78745"/>
    <x v="2"/>
    <s v="OFF-BI-10001597"/>
    <x v="1"/>
    <x v="8"/>
    <s v="Wilson Jones Ledger-Size, Piano-Hinge Binder, 2&quot;, Blue"/>
    <n v="32.783999999999992"/>
    <n v="4"/>
    <n v="0.8"/>
    <n v="-52.454400000000007"/>
  </r>
  <r>
    <n v="6385"/>
    <x v="3188"/>
    <x v="3"/>
    <x v="787"/>
    <d v="2014-01-19T00:00:00"/>
    <s v="First Class"/>
    <s v="TB-21250"/>
    <x v="621"/>
    <x v="0"/>
    <s v="United States"/>
    <s v="Austin"/>
    <x v="5"/>
    <n v="78745"/>
    <x v="2"/>
    <s v="TEC-AC-10003628"/>
    <x v="2"/>
    <x v="11"/>
    <s v="Logitech 910-002974 M325 Wireless Mouse for Web Scrolling"/>
    <n v="47.984000000000002"/>
    <n v="2"/>
    <n v="0.2"/>
    <n v="14.395200000000004"/>
  </r>
  <r>
    <n v="6386"/>
    <x v="3188"/>
    <x v="3"/>
    <x v="787"/>
    <d v="2014-01-19T00:00:00"/>
    <s v="First Class"/>
    <s v="TB-21250"/>
    <x v="621"/>
    <x v="0"/>
    <s v="United States"/>
    <s v="Austin"/>
    <x v="5"/>
    <n v="78745"/>
    <x v="2"/>
    <s v="TEC-AC-10002331"/>
    <x v="2"/>
    <x v="11"/>
    <s v="Maxell 74 Minute CDR, 10/Pack"/>
    <n v="62.591999999999999"/>
    <n v="8"/>
    <n v="0.2"/>
    <n v="13.300799999999999"/>
  </r>
  <r>
    <n v="6387"/>
    <x v="3188"/>
    <x v="3"/>
    <x v="787"/>
    <d v="2014-01-19T00:00:00"/>
    <s v="First Class"/>
    <s v="TB-21250"/>
    <x v="621"/>
    <x v="0"/>
    <s v="United States"/>
    <s v="Austin"/>
    <x v="5"/>
    <n v="78745"/>
    <x v="2"/>
    <s v="OFF-BI-10001098"/>
    <x v="1"/>
    <x v="8"/>
    <s v="Acco D-Ring Binder w/DublLock"/>
    <n v="4.2759999999999989"/>
    <n v="1"/>
    <n v="0.8"/>
    <n v="-6.6278000000000006"/>
  </r>
  <r>
    <n v="6388"/>
    <x v="3189"/>
    <x v="2"/>
    <x v="1106"/>
    <d v="2011-02-05T00:00:00"/>
    <s v="Standard Class"/>
    <s v="MV-18190"/>
    <x v="160"/>
    <x v="0"/>
    <s v="United States"/>
    <s v="Detroit"/>
    <x v="12"/>
    <n v="48234"/>
    <x v="2"/>
    <s v="OFF-PA-10001204"/>
    <x v="1"/>
    <x v="10"/>
    <s v="Xerox 1972"/>
    <n v="10.56"/>
    <n v="2"/>
    <n v="0"/>
    <n v="4.7519999999999998"/>
  </r>
  <r>
    <n v="6389"/>
    <x v="3189"/>
    <x v="2"/>
    <x v="1106"/>
    <d v="2011-02-05T00:00:00"/>
    <s v="Standard Class"/>
    <s v="MV-18190"/>
    <x v="160"/>
    <x v="0"/>
    <s v="United States"/>
    <s v="Detroit"/>
    <x v="12"/>
    <n v="48234"/>
    <x v="2"/>
    <s v="OFF-ST-10000991"/>
    <x v="1"/>
    <x v="4"/>
    <s v="Space Solutions HD Industrial Steel Shelving."/>
    <n v="229.94"/>
    <n v="2"/>
    <n v="0"/>
    <n v="6.8982000000000028"/>
  </r>
  <r>
    <n v="6390"/>
    <x v="3190"/>
    <x v="1"/>
    <x v="1107"/>
    <d v="2012-02-11T00:00:00"/>
    <s v="Standard Class"/>
    <s v="DK-12835"/>
    <x v="460"/>
    <x v="1"/>
    <s v="United States"/>
    <s v="Springfield"/>
    <x v="17"/>
    <n v="22153"/>
    <x v="0"/>
    <s v="OFF-EN-10000056"/>
    <x v="1"/>
    <x v="12"/>
    <s v="Cameo Buff Policy Envelopes"/>
    <n v="311.14999999999998"/>
    <n v="5"/>
    <n v="0"/>
    <n v="146.24049999999997"/>
  </r>
  <r>
    <n v="6391"/>
    <x v="3190"/>
    <x v="1"/>
    <x v="1107"/>
    <d v="2012-02-11T00:00:00"/>
    <s v="Standard Class"/>
    <s v="DK-12835"/>
    <x v="460"/>
    <x v="1"/>
    <s v="United States"/>
    <s v="Springfield"/>
    <x v="17"/>
    <n v="22153"/>
    <x v="0"/>
    <s v="OFF-PA-10003349"/>
    <x v="1"/>
    <x v="10"/>
    <s v="Xerox 1957"/>
    <n v="12.96"/>
    <n v="2"/>
    <n v="0"/>
    <n v="6.3504000000000005"/>
  </r>
  <r>
    <n v="6392"/>
    <x v="3191"/>
    <x v="0"/>
    <x v="882"/>
    <d v="2013-12-20T00:00:00"/>
    <s v="Standard Class"/>
    <s v="PK-19075"/>
    <x v="7"/>
    <x v="0"/>
    <s v="United States"/>
    <s v="New York City"/>
    <x v="15"/>
    <n v="10011"/>
    <x v="3"/>
    <s v="OFF-PA-10001471"/>
    <x v="1"/>
    <x v="10"/>
    <s v="Strathmore Photo Frame Cards"/>
    <n v="14.62"/>
    <n v="2"/>
    <n v="0"/>
    <n v="6.7251999999999992"/>
  </r>
  <r>
    <n v="6393"/>
    <x v="3191"/>
    <x v="0"/>
    <x v="882"/>
    <d v="2013-12-20T00:00:00"/>
    <s v="Standard Class"/>
    <s v="PK-19075"/>
    <x v="7"/>
    <x v="0"/>
    <s v="United States"/>
    <s v="New York City"/>
    <x v="15"/>
    <n v="10011"/>
    <x v="3"/>
    <s v="OFF-LA-10003190"/>
    <x v="1"/>
    <x v="2"/>
    <s v="Avery 474"/>
    <n v="5.76"/>
    <n v="2"/>
    <n v="0"/>
    <n v="2.8224"/>
  </r>
  <r>
    <n v="6394"/>
    <x v="3191"/>
    <x v="0"/>
    <x v="882"/>
    <d v="2013-12-20T00:00:00"/>
    <s v="Standard Class"/>
    <s v="PK-19075"/>
    <x v="7"/>
    <x v="0"/>
    <s v="United States"/>
    <s v="New York City"/>
    <x v="15"/>
    <n v="10011"/>
    <x v="3"/>
    <s v="OFF-FA-10000621"/>
    <x v="1"/>
    <x v="13"/>
    <s v="OIC Colored Binder Clips, Assorted Sizes"/>
    <n v="21.48"/>
    <n v="6"/>
    <n v="0"/>
    <n v="10.5252"/>
  </r>
  <r>
    <n v="6395"/>
    <x v="3191"/>
    <x v="0"/>
    <x v="882"/>
    <d v="2013-12-20T00:00:00"/>
    <s v="Standard Class"/>
    <s v="PK-19075"/>
    <x v="7"/>
    <x v="0"/>
    <s v="United States"/>
    <s v="New York City"/>
    <x v="15"/>
    <n v="10011"/>
    <x v="3"/>
    <s v="FUR-FU-10002937"/>
    <x v="0"/>
    <x v="5"/>
    <s v="GE 48&quot; Fluorescent Tube, Cool White Energy Saver, 34 Watts, 30/Box"/>
    <n v="396.92"/>
    <n v="4"/>
    <n v="0"/>
    <n v="198.46"/>
  </r>
  <r>
    <n v="6396"/>
    <x v="3191"/>
    <x v="0"/>
    <x v="882"/>
    <d v="2013-12-20T00:00:00"/>
    <s v="Standard Class"/>
    <s v="PK-19075"/>
    <x v="7"/>
    <x v="0"/>
    <s v="United States"/>
    <s v="New York City"/>
    <x v="15"/>
    <n v="10011"/>
    <x v="3"/>
    <s v="OFF-ST-10004507"/>
    <x v="1"/>
    <x v="4"/>
    <s v="Advantus Rolling Storage Box"/>
    <n v="17.149999999999999"/>
    <n v="1"/>
    <n v="0"/>
    <n v="4.6304999999999996"/>
  </r>
  <r>
    <n v="6397"/>
    <x v="3191"/>
    <x v="0"/>
    <x v="882"/>
    <d v="2013-12-20T00:00:00"/>
    <s v="Standard Class"/>
    <s v="PK-19075"/>
    <x v="7"/>
    <x v="0"/>
    <s v="United States"/>
    <s v="New York City"/>
    <x v="15"/>
    <n v="10011"/>
    <x v="3"/>
    <s v="OFF-BI-10000279"/>
    <x v="1"/>
    <x v="8"/>
    <s v="Acco Recycled 2&quot; Capacity Laser Printer Hanging Data Binders"/>
    <n v="23.12"/>
    <n v="2"/>
    <n v="0.2"/>
    <n v="7.8029999999999982"/>
  </r>
  <r>
    <n v="6398"/>
    <x v="3192"/>
    <x v="3"/>
    <x v="1108"/>
    <d v="2014-11-05T00:00:00"/>
    <s v="Standard Class"/>
    <s v="AH-10120"/>
    <x v="571"/>
    <x v="2"/>
    <s v="United States"/>
    <s v="Dallas"/>
    <x v="5"/>
    <n v="75217"/>
    <x v="2"/>
    <s v="OFF-AR-10003651"/>
    <x v="1"/>
    <x v="6"/>
    <s v="Newell 350"/>
    <n v="5.2480000000000002"/>
    <n v="2"/>
    <n v="0.2"/>
    <n v="0.59039999999999915"/>
  </r>
  <r>
    <n v="6399"/>
    <x v="3193"/>
    <x v="3"/>
    <x v="634"/>
    <d v="2014-08-13T00:00:00"/>
    <s v="Standard Class"/>
    <s v="GM-14455"/>
    <x v="39"/>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x v="39"/>
    <x v="2"/>
    <s v="United States"/>
    <s v="Concord"/>
    <x v="38"/>
    <n v="3301"/>
    <x v="3"/>
    <s v="OFF-LA-10002195"/>
    <x v="1"/>
    <x v="2"/>
    <s v="Avery 481"/>
    <n v="24.64"/>
    <n v="8"/>
    <n v="0"/>
    <n v="11.827199999999999"/>
  </r>
  <r>
    <n v="6401"/>
    <x v="3193"/>
    <x v="3"/>
    <x v="634"/>
    <d v="2014-08-13T00:00:00"/>
    <s v="Standard Class"/>
    <s v="GM-14455"/>
    <x v="39"/>
    <x v="2"/>
    <s v="United States"/>
    <s v="Concord"/>
    <x v="38"/>
    <n v="3301"/>
    <x v="3"/>
    <s v="OFF-AR-10000380"/>
    <x v="1"/>
    <x v="6"/>
    <s v="Hunt PowerHouse Electric Pencil Sharpener, Blue"/>
    <n v="227.88"/>
    <n v="6"/>
    <n v="0"/>
    <n v="68.363999999999976"/>
  </r>
  <r>
    <n v="6402"/>
    <x v="3194"/>
    <x v="3"/>
    <x v="1109"/>
    <d v="2014-06-01T00:00:00"/>
    <s v="First Class"/>
    <s v="BD-11725"/>
    <x v="232"/>
    <x v="0"/>
    <s v="United States"/>
    <s v="Lafayette"/>
    <x v="28"/>
    <n v="70506"/>
    <x v="0"/>
    <s v="FUR-BO-10000330"/>
    <x v="0"/>
    <x v="0"/>
    <s v="Sauder Camden County Barrister Bookcase, Planked Cherry Finish"/>
    <n v="241.96"/>
    <n v="2"/>
    <n v="0"/>
    <n v="33.874400000000009"/>
  </r>
  <r>
    <n v="6403"/>
    <x v="3194"/>
    <x v="3"/>
    <x v="1109"/>
    <d v="2014-06-01T00:00:00"/>
    <s v="First Class"/>
    <s v="BD-11725"/>
    <x v="232"/>
    <x v="0"/>
    <s v="United States"/>
    <s v="Lafayette"/>
    <x v="28"/>
    <n v="70506"/>
    <x v="0"/>
    <s v="OFF-BI-10000591"/>
    <x v="1"/>
    <x v="8"/>
    <s v="Avery Binder Labels"/>
    <n v="3.89"/>
    <n v="1"/>
    <n v="0"/>
    <n v="1.8672"/>
  </r>
  <r>
    <n v="6404"/>
    <x v="3194"/>
    <x v="3"/>
    <x v="1109"/>
    <d v="2014-06-01T00:00:00"/>
    <s v="First Class"/>
    <s v="BD-11725"/>
    <x v="232"/>
    <x v="0"/>
    <s v="United States"/>
    <s v="Lafayette"/>
    <x v="28"/>
    <n v="70506"/>
    <x v="0"/>
    <s v="FUR-FU-10001731"/>
    <x v="0"/>
    <x v="5"/>
    <s v="Acrylic Self-Standing Desk Frames"/>
    <n v="8.01"/>
    <n v="3"/>
    <n v="0"/>
    <n v="3.0438000000000001"/>
  </r>
  <r>
    <n v="6405"/>
    <x v="3195"/>
    <x v="1"/>
    <x v="672"/>
    <d v="2012-12-05T00:00:00"/>
    <s v="Standard Class"/>
    <s v="RM-19375"/>
    <x v="528"/>
    <x v="0"/>
    <s v="United States"/>
    <s v="Raleigh"/>
    <x v="3"/>
    <n v="27604"/>
    <x v="0"/>
    <s v="TEC-PH-10001198"/>
    <x v="2"/>
    <x v="7"/>
    <s v="Avaya 4621SW VoIP phone"/>
    <n v="177.48000000000002"/>
    <n v="3"/>
    <n v="0.2"/>
    <n v="19.966499999999982"/>
  </r>
  <r>
    <n v="6406"/>
    <x v="3196"/>
    <x v="3"/>
    <x v="515"/>
    <d v="2014-09-03T00:00:00"/>
    <s v="Second Class"/>
    <s v="BW-11110"/>
    <x v="308"/>
    <x v="1"/>
    <s v="United States"/>
    <s v="Spokane"/>
    <x v="4"/>
    <n v="99207"/>
    <x v="1"/>
    <s v="FUR-CH-10002331"/>
    <x v="0"/>
    <x v="1"/>
    <s v="Hon 4700 Series Mobuis Mid-Back Task Chairs with Adjustable Arms"/>
    <n v="569.5680000000001"/>
    <n v="2"/>
    <n v="0.2"/>
    <n v="7.119599999999906"/>
  </r>
  <r>
    <n v="6407"/>
    <x v="3196"/>
    <x v="3"/>
    <x v="515"/>
    <d v="2014-09-03T00:00:00"/>
    <s v="Second Class"/>
    <s v="BW-11110"/>
    <x v="308"/>
    <x v="1"/>
    <s v="United States"/>
    <s v="Spokane"/>
    <x v="4"/>
    <n v="99207"/>
    <x v="1"/>
    <s v="OFF-ST-10002370"/>
    <x v="1"/>
    <x v="4"/>
    <s v="Sortfiler Multipurpose Personal File Organizer, Black"/>
    <n v="149.73000000000002"/>
    <n v="7"/>
    <n v="0"/>
    <n v="43.421699999999994"/>
  </r>
  <r>
    <n v="6408"/>
    <x v="3197"/>
    <x v="3"/>
    <x v="304"/>
    <d v="2014-05-16T00:00:00"/>
    <s v="First Class"/>
    <s v="GT-14710"/>
    <x v="218"/>
    <x v="0"/>
    <s v="United States"/>
    <s v="Houston"/>
    <x v="5"/>
    <n v="77041"/>
    <x v="2"/>
    <s v="FUR-CH-10003981"/>
    <x v="0"/>
    <x v="1"/>
    <s v="Global Commerce Series Low-Back Swivel/Tilt Chairs"/>
    <n v="899.43"/>
    <n v="5"/>
    <n v="0.3"/>
    <n v="-12.84900000000016"/>
  </r>
  <r>
    <n v="6409"/>
    <x v="3197"/>
    <x v="3"/>
    <x v="304"/>
    <d v="2014-05-16T00:00:00"/>
    <s v="First Class"/>
    <s v="GT-14710"/>
    <x v="218"/>
    <x v="0"/>
    <s v="United States"/>
    <s v="Houston"/>
    <x v="5"/>
    <n v="77041"/>
    <x v="2"/>
    <s v="OFF-AR-10001446"/>
    <x v="1"/>
    <x v="6"/>
    <s v="Newell 309"/>
    <n v="46.2"/>
    <n v="5"/>
    <n v="0.2"/>
    <n v="5.7749999999999986"/>
  </r>
  <r>
    <n v="6410"/>
    <x v="3197"/>
    <x v="3"/>
    <x v="304"/>
    <d v="2014-05-16T00:00:00"/>
    <s v="First Class"/>
    <s v="GT-14710"/>
    <x v="218"/>
    <x v="0"/>
    <s v="United States"/>
    <s v="Houston"/>
    <x v="5"/>
    <n v="77041"/>
    <x v="2"/>
    <s v="OFF-PA-10000300"/>
    <x v="1"/>
    <x v="10"/>
    <s v="Xerox 1936"/>
    <n v="47.952000000000005"/>
    <n v="3"/>
    <n v="0.2"/>
    <n v="16.183799999999998"/>
  </r>
  <r>
    <n v="6411"/>
    <x v="3197"/>
    <x v="3"/>
    <x v="304"/>
    <d v="2014-05-16T00:00:00"/>
    <s v="First Class"/>
    <s v="GT-14710"/>
    <x v="218"/>
    <x v="0"/>
    <s v="United States"/>
    <s v="Houston"/>
    <x v="5"/>
    <n v="77041"/>
    <x v="2"/>
    <s v="TEC-PH-10004071"/>
    <x v="2"/>
    <x v="7"/>
    <s v="PayAnywhere Card Reader"/>
    <n v="7.9920000000000009"/>
    <n v="1"/>
    <n v="0.2"/>
    <n v="0.69930000000000003"/>
  </r>
  <r>
    <n v="6412"/>
    <x v="3197"/>
    <x v="3"/>
    <x v="304"/>
    <d v="2014-05-16T00:00:00"/>
    <s v="First Class"/>
    <s v="GT-14710"/>
    <x v="218"/>
    <x v="0"/>
    <s v="United States"/>
    <s v="Houston"/>
    <x v="5"/>
    <n v="77041"/>
    <x v="2"/>
    <s v="OFF-PA-10003134"/>
    <x v="1"/>
    <x v="10"/>
    <s v="Xerox 1937"/>
    <n v="76.864000000000004"/>
    <n v="2"/>
    <n v="0.2"/>
    <n v="26.902399999999993"/>
  </r>
  <r>
    <n v="6413"/>
    <x v="3198"/>
    <x v="3"/>
    <x v="629"/>
    <d v="2014-08-24T00:00:00"/>
    <s v="Standard Class"/>
    <s v="AH-10120"/>
    <x v="571"/>
    <x v="2"/>
    <s v="United States"/>
    <s v="Louisville"/>
    <x v="0"/>
    <n v="40214"/>
    <x v="0"/>
    <s v="OFF-BI-10002735"/>
    <x v="1"/>
    <x v="8"/>
    <s v="GBC Prestige Therm-A-Bind Covers"/>
    <n v="102.93"/>
    <n v="3"/>
    <n v="0"/>
    <n v="48.377100000000006"/>
  </r>
  <r>
    <n v="6414"/>
    <x v="3198"/>
    <x v="3"/>
    <x v="629"/>
    <d v="2014-08-24T00:00:00"/>
    <s v="Standard Class"/>
    <s v="AH-10120"/>
    <x v="571"/>
    <x v="2"/>
    <s v="United States"/>
    <s v="Louisville"/>
    <x v="0"/>
    <n v="40214"/>
    <x v="0"/>
    <s v="TEC-AC-10004510"/>
    <x v="2"/>
    <x v="11"/>
    <s v="Logitech Desktop MK120 Mouse and keyboard Combo"/>
    <n v="98.16"/>
    <n v="6"/>
    <n v="0"/>
    <n v="9.8159999999999954"/>
  </r>
  <r>
    <n v="6415"/>
    <x v="3199"/>
    <x v="3"/>
    <x v="468"/>
    <d v="2014-11-15T00:00:00"/>
    <s v="Second Class"/>
    <s v="DR-12940"/>
    <x v="660"/>
    <x v="2"/>
    <s v="United States"/>
    <s v="Hollywood"/>
    <x v="2"/>
    <n v="33021"/>
    <x v="0"/>
    <s v="OFF-BI-10004099"/>
    <x v="1"/>
    <x v="8"/>
    <s v="GBC VeloBinder Strips"/>
    <n v="11.520000000000001"/>
    <n v="5"/>
    <n v="0.7"/>
    <n v="-7.6799999999999962"/>
  </r>
  <r>
    <n v="6416"/>
    <x v="3200"/>
    <x v="3"/>
    <x v="170"/>
    <d v="2014-08-22T00:00:00"/>
    <s v="Same Day"/>
    <s v="DL-13495"/>
    <x v="393"/>
    <x v="1"/>
    <s v="United States"/>
    <s v="Chandler"/>
    <x v="16"/>
    <n v="85224"/>
    <x v="1"/>
    <s v="OFF-PA-10003395"/>
    <x v="1"/>
    <x v="10"/>
    <s v="Xerox 1941"/>
    <n v="83.88"/>
    <n v="1"/>
    <n v="0.2"/>
    <n v="29.357999999999997"/>
  </r>
  <r>
    <n v="6417"/>
    <x v="3201"/>
    <x v="0"/>
    <x v="387"/>
    <d v="2013-03-13T00:00:00"/>
    <s v="Standard Class"/>
    <s v="BD-11620"/>
    <x v="379"/>
    <x v="0"/>
    <s v="United States"/>
    <s v="Philadelphia"/>
    <x v="9"/>
    <n v="19120"/>
    <x v="3"/>
    <s v="TEC-PH-10002890"/>
    <x v="2"/>
    <x v="7"/>
    <s v="AT&amp;T 17929 Lendline Telephone"/>
    <n v="108.57600000000001"/>
    <n v="4"/>
    <n v="0.4"/>
    <n v="-25.334400000000002"/>
  </r>
  <r>
    <n v="6418"/>
    <x v="3201"/>
    <x v="0"/>
    <x v="387"/>
    <d v="2013-03-13T00:00:00"/>
    <s v="Standard Class"/>
    <s v="BD-11620"/>
    <x v="379"/>
    <x v="0"/>
    <s v="United States"/>
    <s v="Philadelphia"/>
    <x v="9"/>
    <n v="19120"/>
    <x v="3"/>
    <s v="OFF-FA-10004968"/>
    <x v="1"/>
    <x v="13"/>
    <s v="Rubber Band Ball"/>
    <n v="5.9840000000000009"/>
    <n v="2"/>
    <n v="0.2"/>
    <n v="-1.3463999999999998"/>
  </r>
  <r>
    <n v="6419"/>
    <x v="3202"/>
    <x v="0"/>
    <x v="731"/>
    <d v="2013-11-06T00:00:00"/>
    <s v="Standard Class"/>
    <s v="HW-14935"/>
    <x v="304"/>
    <x v="1"/>
    <s v="United States"/>
    <s v="Tulsa"/>
    <x v="26"/>
    <n v="74133"/>
    <x v="2"/>
    <s v="OFF-SU-10001218"/>
    <x v="1"/>
    <x v="14"/>
    <s v="Fiskars Softgrip Scissors"/>
    <n v="21.96"/>
    <n v="2"/>
    <n v="0"/>
    <n v="6.1488000000000014"/>
  </r>
  <r>
    <n v="6420"/>
    <x v="3202"/>
    <x v="0"/>
    <x v="731"/>
    <d v="2013-11-06T00:00:00"/>
    <s v="Standard Class"/>
    <s v="HW-14935"/>
    <x v="304"/>
    <x v="1"/>
    <s v="United States"/>
    <s v="Tulsa"/>
    <x v="26"/>
    <n v="74133"/>
    <x v="2"/>
    <s v="FUR-CH-10002084"/>
    <x v="0"/>
    <x v="1"/>
    <s v="Hon Mobius Operator's Chair"/>
    <n v="368.96999999999997"/>
    <n v="3"/>
    <n v="0"/>
    <n v="81.173400000000001"/>
  </r>
  <r>
    <n v="6421"/>
    <x v="3202"/>
    <x v="0"/>
    <x v="731"/>
    <d v="2013-11-06T00:00:00"/>
    <s v="Standard Class"/>
    <s v="HW-14935"/>
    <x v="304"/>
    <x v="1"/>
    <s v="United States"/>
    <s v="Tulsa"/>
    <x v="26"/>
    <n v="74133"/>
    <x v="2"/>
    <s v="OFF-AR-10004269"/>
    <x v="1"/>
    <x v="6"/>
    <s v="Newell 31"/>
    <n v="12.39"/>
    <n v="3"/>
    <n v="0"/>
    <n v="3.4692000000000003"/>
  </r>
  <r>
    <n v="6422"/>
    <x v="3202"/>
    <x v="0"/>
    <x v="731"/>
    <d v="2013-11-06T00:00:00"/>
    <s v="Standard Class"/>
    <s v="HW-14935"/>
    <x v="304"/>
    <x v="1"/>
    <s v="United States"/>
    <s v="Tulsa"/>
    <x v="26"/>
    <n v="74133"/>
    <x v="2"/>
    <s v="OFF-ST-10001128"/>
    <x v="1"/>
    <x v="4"/>
    <s v="Carina Mini System Audio Rack, Model AR050B"/>
    <n v="332.94"/>
    <n v="3"/>
    <n v="0"/>
    <n v="9.9882000000000204"/>
  </r>
  <r>
    <n v="6423"/>
    <x v="3203"/>
    <x v="2"/>
    <x v="711"/>
    <d v="2011-08-01T00:00:00"/>
    <s v="Standard Class"/>
    <s v="JO-15145"/>
    <x v="705"/>
    <x v="1"/>
    <s v="United States"/>
    <s v="Draper"/>
    <x v="7"/>
    <n v="84020"/>
    <x v="1"/>
    <s v="TEC-AC-10002006"/>
    <x v="2"/>
    <x v="11"/>
    <s v="Memorex Micro Travel Drive 16 GB"/>
    <n v="111.93"/>
    <n v="7"/>
    <n v="0"/>
    <n v="34.698299999999996"/>
  </r>
  <r>
    <n v="6424"/>
    <x v="3204"/>
    <x v="1"/>
    <x v="1040"/>
    <d v="2012-10-27T00:00:00"/>
    <s v="First Class"/>
    <s v="RD-19660"/>
    <x v="372"/>
    <x v="2"/>
    <s v="United States"/>
    <s v="Oakland"/>
    <x v="1"/>
    <n v="94601"/>
    <x v="1"/>
    <s v="FUR-CH-10003956"/>
    <x v="0"/>
    <x v="1"/>
    <s v="Novimex High-Tech Fabric Mesh Task Chair"/>
    <n v="454.27200000000005"/>
    <n v="8"/>
    <n v="0.2"/>
    <n v="-73.819200000000052"/>
  </r>
  <r>
    <n v="6425"/>
    <x v="3205"/>
    <x v="3"/>
    <x v="971"/>
    <d v="2014-08-25T00:00:00"/>
    <s v="Standard Class"/>
    <s v="DO-13645"/>
    <x v="770"/>
    <x v="0"/>
    <s v="United States"/>
    <s v="Lawrence"/>
    <x v="31"/>
    <n v="1841"/>
    <x v="3"/>
    <s v="OFF-PA-10000552"/>
    <x v="1"/>
    <x v="10"/>
    <s v="Xerox 200"/>
    <n v="19.440000000000001"/>
    <n v="3"/>
    <n v="0"/>
    <n v="9.3312000000000008"/>
  </r>
  <r>
    <n v="6426"/>
    <x v="3206"/>
    <x v="0"/>
    <x v="454"/>
    <d v="2013-05-28T00:00:00"/>
    <s v="Standard Class"/>
    <s v="CC-12370"/>
    <x v="666"/>
    <x v="0"/>
    <s v="United States"/>
    <s v="Philadelphia"/>
    <x v="9"/>
    <n v="19120"/>
    <x v="3"/>
    <s v="TEC-CO-10004722"/>
    <x v="2"/>
    <x v="16"/>
    <s v="Canon imageCLASS 2200 Advanced Copier"/>
    <n v="8399.9759999999987"/>
    <n v="4"/>
    <n v="0.4"/>
    <n v="1119.996799999999"/>
  </r>
  <r>
    <n v="6427"/>
    <x v="3206"/>
    <x v="0"/>
    <x v="454"/>
    <d v="2013-05-28T00:00:00"/>
    <s v="Standard Class"/>
    <s v="CC-12370"/>
    <x v="666"/>
    <x v="0"/>
    <s v="United States"/>
    <s v="Philadelphia"/>
    <x v="9"/>
    <n v="19120"/>
    <x v="3"/>
    <s v="OFF-BI-10004308"/>
    <x v="1"/>
    <x v="8"/>
    <s v="Avery Legal 4-Ring Binder"/>
    <n v="6.2940000000000014"/>
    <n v="1"/>
    <n v="0.7"/>
    <n v="-4.1959999999999997"/>
  </r>
  <r>
    <n v="6428"/>
    <x v="3206"/>
    <x v="0"/>
    <x v="454"/>
    <d v="2013-05-28T00:00:00"/>
    <s v="Standard Class"/>
    <s v="CC-12370"/>
    <x v="666"/>
    <x v="0"/>
    <s v="United States"/>
    <s v="Philadelphia"/>
    <x v="9"/>
    <n v="19120"/>
    <x v="3"/>
    <s v="OFF-PA-10000029"/>
    <x v="1"/>
    <x v="10"/>
    <s v="Xerox 224"/>
    <n v="10.368000000000002"/>
    <n v="2"/>
    <n v="0.2"/>
    <n v="3.6288"/>
  </r>
  <r>
    <n v="6429"/>
    <x v="3206"/>
    <x v="0"/>
    <x v="454"/>
    <d v="2013-05-28T00:00:00"/>
    <s v="Standard Class"/>
    <s v="CC-12370"/>
    <x v="666"/>
    <x v="0"/>
    <s v="United States"/>
    <s v="Philadelphia"/>
    <x v="9"/>
    <n v="19120"/>
    <x v="3"/>
    <s v="TEC-PH-10004080"/>
    <x v="2"/>
    <x v="7"/>
    <s v="Avaya 5410 Digital phone"/>
    <n v="122.38199999999999"/>
    <n v="3"/>
    <n v="0.4"/>
    <n v="-24.476399999999998"/>
  </r>
  <r>
    <n v="6430"/>
    <x v="3207"/>
    <x v="2"/>
    <x v="935"/>
    <d v="2011-11-07T00:00:00"/>
    <s v="Standard Class"/>
    <s v="SH-20395"/>
    <x v="129"/>
    <x v="0"/>
    <s v="United States"/>
    <s v="Jacksonville"/>
    <x v="3"/>
    <n v="28540"/>
    <x v="0"/>
    <s v="OFF-ST-10001558"/>
    <x v="1"/>
    <x v="4"/>
    <s v="Acco Perma 4000 Stacking Storage Drawers"/>
    <n v="25.983999999999998"/>
    <n v="2"/>
    <n v="0.2"/>
    <n v="-1.6239999999999997"/>
  </r>
  <r>
    <n v="6431"/>
    <x v="3207"/>
    <x v="2"/>
    <x v="935"/>
    <d v="2011-11-07T00:00:00"/>
    <s v="Standard Class"/>
    <s v="SH-20395"/>
    <x v="129"/>
    <x v="0"/>
    <s v="United States"/>
    <s v="Jacksonville"/>
    <x v="3"/>
    <n v="28540"/>
    <x v="0"/>
    <s v="FUR-TA-10001768"/>
    <x v="0"/>
    <x v="3"/>
    <s v="Hon Racetrack Conference Tables"/>
    <n v="945.03600000000006"/>
    <n v="6"/>
    <n v="0.4"/>
    <n v="-299.26140000000009"/>
  </r>
  <r>
    <n v="6432"/>
    <x v="3207"/>
    <x v="2"/>
    <x v="935"/>
    <d v="2011-11-07T00:00:00"/>
    <s v="Standard Class"/>
    <s v="SH-20395"/>
    <x v="129"/>
    <x v="0"/>
    <s v="United States"/>
    <s v="Jacksonville"/>
    <x v="3"/>
    <n v="28540"/>
    <x v="0"/>
    <s v="OFF-BI-10002982"/>
    <x v="1"/>
    <x v="8"/>
    <s v="Avery Self-Adhesive Photo Pockets for Polaroid Photos"/>
    <n v="14.301000000000002"/>
    <n v="7"/>
    <n v="0.7"/>
    <n v="-10.487400000000001"/>
  </r>
  <r>
    <n v="6433"/>
    <x v="3207"/>
    <x v="2"/>
    <x v="935"/>
    <d v="2011-11-07T00:00:00"/>
    <s v="Standard Class"/>
    <s v="SH-20395"/>
    <x v="129"/>
    <x v="0"/>
    <s v="United States"/>
    <s v="Jacksonville"/>
    <x v="3"/>
    <n v="28540"/>
    <x v="0"/>
    <s v="FUR-FU-10001468"/>
    <x v="0"/>
    <x v="5"/>
    <s v="Tenex Antistatic Computer Chair Mats"/>
    <n v="410.35199999999998"/>
    <n v="3"/>
    <n v="0.2"/>
    <n v="-51.29400000000004"/>
  </r>
  <r>
    <n v="6434"/>
    <x v="3208"/>
    <x v="1"/>
    <x v="1110"/>
    <d v="2012-04-04T00:00:00"/>
    <s v="Standard Class"/>
    <s v="FC-14335"/>
    <x v="712"/>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x v="712"/>
    <x v="1"/>
    <s v="United States"/>
    <s v="Chicago"/>
    <x v="10"/>
    <n v="60610"/>
    <x v="2"/>
    <s v="TEC-PH-10002890"/>
    <x v="2"/>
    <x v="7"/>
    <s v="AT&amp;T 17929 Lendline Telephone"/>
    <n v="180.96"/>
    <n v="5"/>
    <n v="0.2"/>
    <n v="13.571999999999996"/>
  </r>
  <r>
    <n v="6436"/>
    <x v="3209"/>
    <x v="3"/>
    <x v="837"/>
    <d v="2014-05-30T00:00:00"/>
    <s v="First Class"/>
    <s v="JG-15160"/>
    <x v="506"/>
    <x v="0"/>
    <s v="United States"/>
    <s v="Pocatello"/>
    <x v="45"/>
    <n v="83201"/>
    <x v="1"/>
    <s v="FUR-FU-10004963"/>
    <x v="0"/>
    <x v="5"/>
    <s v="Eldon 400 Class Desk Accessories, Black Carbon"/>
    <n v="35"/>
    <n v="4"/>
    <n v="0"/>
    <n v="14.700000000000003"/>
  </r>
  <r>
    <n v="6437"/>
    <x v="3209"/>
    <x v="3"/>
    <x v="837"/>
    <d v="2014-05-30T00:00:00"/>
    <s v="First Class"/>
    <s v="JG-15160"/>
    <x v="506"/>
    <x v="0"/>
    <s v="United States"/>
    <s v="Pocatello"/>
    <x v="45"/>
    <n v="83201"/>
    <x v="1"/>
    <s v="OFF-ST-10000025"/>
    <x v="1"/>
    <x v="4"/>
    <s v="Fellowes Stor/Drawer Steel Plus Storage Drawers"/>
    <n v="477.15000000000003"/>
    <n v="5"/>
    <n v="0"/>
    <n v="28.628999999999962"/>
  </r>
  <r>
    <n v="6438"/>
    <x v="3209"/>
    <x v="3"/>
    <x v="837"/>
    <d v="2014-05-30T00:00:00"/>
    <s v="First Class"/>
    <s v="JG-15160"/>
    <x v="506"/>
    <x v="0"/>
    <s v="United States"/>
    <s v="Pocatello"/>
    <x v="45"/>
    <n v="83201"/>
    <x v="1"/>
    <s v="TEC-PH-10004389"/>
    <x v="2"/>
    <x v="7"/>
    <s v="Nokia Lumia 925"/>
    <n v="302.37599999999998"/>
    <n v="3"/>
    <n v="0.2"/>
    <n v="22.678200000000018"/>
  </r>
  <r>
    <n v="6439"/>
    <x v="3210"/>
    <x v="3"/>
    <x v="817"/>
    <d v="2014-12-20T00:00:00"/>
    <s v="Standard Class"/>
    <s v="LC-16885"/>
    <x v="62"/>
    <x v="0"/>
    <s v="United States"/>
    <s v="Plano"/>
    <x v="5"/>
    <n v="75023"/>
    <x v="2"/>
    <s v="FUR-TA-10000577"/>
    <x v="0"/>
    <x v="3"/>
    <s v="Bretford CR4500 Series Slim Rectangular Table"/>
    <n v="974.98799999999983"/>
    <n v="4"/>
    <n v="0.3"/>
    <n v="-97.49879999999996"/>
  </r>
  <r>
    <n v="6440"/>
    <x v="3211"/>
    <x v="2"/>
    <x v="777"/>
    <d v="2011-10-06T00:00:00"/>
    <s v="First Class"/>
    <s v="CC-12220"/>
    <x v="417"/>
    <x v="0"/>
    <s v="United States"/>
    <s v="New York City"/>
    <x v="15"/>
    <n v="10024"/>
    <x v="3"/>
    <s v="FUR-CH-10003298"/>
    <x v="0"/>
    <x v="1"/>
    <s v="Office Star - Contemporary Task Swivel chair with Loop Arms, Charcoal"/>
    <n v="589.41"/>
    <n v="5"/>
    <n v="0.1"/>
    <n v="-6.5490000000000492"/>
  </r>
  <r>
    <n v="6441"/>
    <x v="3212"/>
    <x v="0"/>
    <x v="63"/>
    <d v="2013-10-21T00:00:00"/>
    <s v="Standard Class"/>
    <s v="BW-11110"/>
    <x v="308"/>
    <x v="1"/>
    <s v="United States"/>
    <s v="New York City"/>
    <x v="15"/>
    <n v="10024"/>
    <x v="3"/>
    <s v="OFF-AR-10001860"/>
    <x v="1"/>
    <x v="6"/>
    <s v="BIC Liqua Brite Liner"/>
    <n v="34.700000000000003"/>
    <n v="5"/>
    <n v="0"/>
    <n v="12.492000000000001"/>
  </r>
  <r>
    <n v="6442"/>
    <x v="3212"/>
    <x v="0"/>
    <x v="63"/>
    <d v="2013-10-21T00:00:00"/>
    <s v="Standard Class"/>
    <s v="BW-11110"/>
    <x v="308"/>
    <x v="1"/>
    <s v="United States"/>
    <s v="New York City"/>
    <x v="15"/>
    <n v="10024"/>
    <x v="3"/>
    <s v="OFF-ST-10003123"/>
    <x v="1"/>
    <x v="4"/>
    <s v="Fellowes Bases and Tops For Staxonsteel/High-Stak Systems"/>
    <n v="99.87"/>
    <n v="3"/>
    <n v="0"/>
    <n v="23.968799999999998"/>
  </r>
  <r>
    <n v="6443"/>
    <x v="3212"/>
    <x v="0"/>
    <x v="63"/>
    <d v="2013-10-21T00:00:00"/>
    <s v="Standard Class"/>
    <s v="BW-11110"/>
    <x v="308"/>
    <x v="1"/>
    <s v="United States"/>
    <s v="New York City"/>
    <x v="15"/>
    <n v="10024"/>
    <x v="3"/>
    <s v="OFF-PA-10001295"/>
    <x v="1"/>
    <x v="10"/>
    <s v="Computer Printout Paper with Letter-Trim Perforations"/>
    <n v="37.94"/>
    <n v="2"/>
    <n v="0"/>
    <n v="18.211199999999998"/>
  </r>
  <r>
    <n v="6444"/>
    <x v="3212"/>
    <x v="0"/>
    <x v="63"/>
    <d v="2013-10-21T00:00:00"/>
    <s v="Standard Class"/>
    <s v="BW-11110"/>
    <x v="308"/>
    <x v="1"/>
    <s v="United States"/>
    <s v="New York City"/>
    <x v="15"/>
    <n v="10024"/>
    <x v="3"/>
    <s v="OFF-LA-10000407"/>
    <x v="1"/>
    <x v="2"/>
    <s v="Avery White Multi-Purpose Labels"/>
    <n v="24.900000000000002"/>
    <n v="5"/>
    <n v="0"/>
    <n v="11.454000000000001"/>
  </r>
  <r>
    <n v="6445"/>
    <x v="3212"/>
    <x v="0"/>
    <x v="63"/>
    <d v="2013-10-21T00:00:00"/>
    <s v="Standard Class"/>
    <s v="BW-11110"/>
    <x v="308"/>
    <x v="1"/>
    <s v="United States"/>
    <s v="New York City"/>
    <x v="15"/>
    <n v="10024"/>
    <x v="3"/>
    <s v="FUR-FU-10003535"/>
    <x v="0"/>
    <x v="5"/>
    <s v="Howard Miller Distant Time Traveler Alarm Clock"/>
    <n v="82.26"/>
    <n v="3"/>
    <n v="0"/>
    <n v="33.726600000000005"/>
  </r>
  <r>
    <n v="6446"/>
    <x v="3213"/>
    <x v="1"/>
    <x v="616"/>
    <d v="2012-03-10T00:00:00"/>
    <s v="Standard Class"/>
    <s v="JJ-15445"/>
    <x v="370"/>
    <x v="0"/>
    <s v="United States"/>
    <s v="Chicago"/>
    <x v="10"/>
    <n v="60623"/>
    <x v="2"/>
    <s v="OFF-FA-10000611"/>
    <x v="1"/>
    <x v="13"/>
    <s v="Binder Clips by OIC"/>
    <n v="7.1039999999999992"/>
    <n v="6"/>
    <n v="0.2"/>
    <n v="2.4863999999999997"/>
  </r>
  <r>
    <n v="6447"/>
    <x v="3214"/>
    <x v="3"/>
    <x v="168"/>
    <d v="2014-03-07T00:00:00"/>
    <s v="Second Class"/>
    <s v="TT-21460"/>
    <x v="499"/>
    <x v="2"/>
    <s v="United States"/>
    <s v="Houston"/>
    <x v="5"/>
    <n v="77095"/>
    <x v="2"/>
    <s v="FUR-FU-10004848"/>
    <x v="0"/>
    <x v="5"/>
    <s v="Howard Miller 13-3/4&quot; Diameter Brushed Chrome Round Wall Clock"/>
    <n v="103.50000000000001"/>
    <n v="5"/>
    <n v="0.6"/>
    <n v="-77.625"/>
  </r>
  <r>
    <n v="6448"/>
    <x v="3214"/>
    <x v="3"/>
    <x v="168"/>
    <d v="2014-03-07T00:00:00"/>
    <s v="Second Class"/>
    <s v="TT-21460"/>
    <x v="499"/>
    <x v="2"/>
    <s v="United States"/>
    <s v="Houston"/>
    <x v="5"/>
    <n v="77095"/>
    <x v="2"/>
    <s v="OFF-LA-10002381"/>
    <x v="1"/>
    <x v="2"/>
    <s v="Avery 497"/>
    <n v="2.4640000000000004"/>
    <n v="1"/>
    <n v="0.2"/>
    <n v="0.86239999999999983"/>
  </r>
  <r>
    <n v="6449"/>
    <x v="3214"/>
    <x v="3"/>
    <x v="168"/>
    <d v="2014-03-07T00:00:00"/>
    <s v="Second Class"/>
    <s v="TT-21460"/>
    <x v="499"/>
    <x v="2"/>
    <s v="United States"/>
    <s v="Houston"/>
    <x v="5"/>
    <n v="77095"/>
    <x v="2"/>
    <s v="OFF-ST-10000918"/>
    <x v="1"/>
    <x v="4"/>
    <s v="Crate-A-Files"/>
    <n v="8.7200000000000006"/>
    <n v="1"/>
    <n v="0.2"/>
    <n v="0.65399999999999947"/>
  </r>
  <r>
    <n v="6450"/>
    <x v="3215"/>
    <x v="1"/>
    <x v="12"/>
    <d v="2012-09-29T00:00:00"/>
    <s v="Standard Class"/>
    <s v="EH-13990"/>
    <x v="552"/>
    <x v="0"/>
    <s v="United States"/>
    <s v="Meriden"/>
    <x v="29"/>
    <n v="6450"/>
    <x v="3"/>
    <s v="OFF-BI-10000822"/>
    <x v="1"/>
    <x v="8"/>
    <s v="Acco PRESSTEX Data Binder with Storage Hooks, Light Blue, 9 1/2&quot; X 11&quot;"/>
    <n v="10.76"/>
    <n v="2"/>
    <n v="0"/>
    <n v="5.1647999999999996"/>
  </r>
  <r>
    <n v="6451"/>
    <x v="3215"/>
    <x v="1"/>
    <x v="12"/>
    <d v="2012-09-29T00:00:00"/>
    <s v="Standard Class"/>
    <s v="EH-13990"/>
    <x v="552"/>
    <x v="0"/>
    <s v="United States"/>
    <s v="Meriden"/>
    <x v="29"/>
    <n v="6450"/>
    <x v="3"/>
    <s v="OFF-PA-10002222"/>
    <x v="1"/>
    <x v="10"/>
    <s v="Xerox Color Copier Paper, 11&quot; x 17&quot;, Ream"/>
    <n v="45.68"/>
    <n v="2"/>
    <n v="0"/>
    <n v="21.012799999999999"/>
  </r>
  <r>
    <n v="6452"/>
    <x v="3215"/>
    <x v="1"/>
    <x v="12"/>
    <d v="2012-09-29T00:00:00"/>
    <s v="Standard Class"/>
    <s v="EH-13990"/>
    <x v="552"/>
    <x v="0"/>
    <s v="United States"/>
    <s v="Meriden"/>
    <x v="29"/>
    <n v="6450"/>
    <x v="3"/>
    <s v="OFF-AR-10004930"/>
    <x v="1"/>
    <x v="6"/>
    <s v="Turquoise Lead Holder with Pocket Clip"/>
    <n v="6.7"/>
    <n v="1"/>
    <n v="0"/>
    <n v="2.2109999999999994"/>
  </r>
  <r>
    <n v="6453"/>
    <x v="3216"/>
    <x v="1"/>
    <x v="546"/>
    <d v="2012-12-23T00:00:00"/>
    <s v="Second Class"/>
    <s v="PR-18880"/>
    <x v="701"/>
    <x v="0"/>
    <s v="United States"/>
    <s v="Glenview"/>
    <x v="10"/>
    <n v="60025"/>
    <x v="2"/>
    <s v="TEC-PH-10001750"/>
    <x v="2"/>
    <x v="7"/>
    <s v="Samsung Rugby III"/>
    <n v="158.376"/>
    <n v="3"/>
    <n v="0.2"/>
    <n v="13.857900000000008"/>
  </r>
  <r>
    <n v="6454"/>
    <x v="3217"/>
    <x v="1"/>
    <x v="1049"/>
    <d v="2012-10-13T00:00:00"/>
    <s v="Standard Class"/>
    <s v="BT-11680"/>
    <x v="537"/>
    <x v="0"/>
    <s v="United States"/>
    <s v="Houston"/>
    <x v="5"/>
    <n v="77036"/>
    <x v="2"/>
    <s v="OFF-AR-10000657"/>
    <x v="1"/>
    <x v="6"/>
    <s v="Binney &amp; Smith inkTank Desk Highlighter, Chisel Tip, Yellow, 12/Box"/>
    <n v="3.44"/>
    <n v="2"/>
    <n v="0.2"/>
    <n v="0.55899999999999961"/>
  </r>
  <r>
    <n v="6455"/>
    <x v="3218"/>
    <x v="3"/>
    <x v="689"/>
    <d v="2014-08-04T00:00:00"/>
    <s v="First Class"/>
    <s v="EC-14050"/>
    <x v="685"/>
    <x v="0"/>
    <s v="United States"/>
    <s v="San Francisco"/>
    <x v="1"/>
    <n v="94110"/>
    <x v="1"/>
    <s v="OFF-ST-10003442"/>
    <x v="1"/>
    <x v="4"/>
    <s v="Eldon Portable Mobile Manager"/>
    <n v="56.56"/>
    <n v="2"/>
    <n v="0"/>
    <n v="15.2712"/>
  </r>
  <r>
    <n v="6456"/>
    <x v="3218"/>
    <x v="3"/>
    <x v="689"/>
    <d v="2014-08-04T00:00:00"/>
    <s v="First Class"/>
    <s v="EC-14050"/>
    <x v="685"/>
    <x v="0"/>
    <s v="United States"/>
    <s v="San Francisco"/>
    <x v="1"/>
    <n v="94110"/>
    <x v="1"/>
    <s v="FUR-FU-10003142"/>
    <x v="0"/>
    <x v="5"/>
    <s v="Master Big Foot Doorstop, Beige"/>
    <n v="36.96"/>
    <n v="7"/>
    <n v="0"/>
    <n v="11.457599999999998"/>
  </r>
  <r>
    <n v="6457"/>
    <x v="3219"/>
    <x v="2"/>
    <x v="79"/>
    <d v="2011-08-11T00:00:00"/>
    <s v="Standard Class"/>
    <s v="SP-20650"/>
    <x v="70"/>
    <x v="1"/>
    <s v="United States"/>
    <s v="New York City"/>
    <x v="15"/>
    <n v="10009"/>
    <x v="3"/>
    <s v="TEC-PH-10002468"/>
    <x v="2"/>
    <x v="7"/>
    <s v="Plantronics CS 50-USB - headset - Convertible, Monaural"/>
    <n v="135.99"/>
    <n v="1"/>
    <n v="0"/>
    <n v="36.717300000000009"/>
  </r>
  <r>
    <n v="6458"/>
    <x v="3219"/>
    <x v="2"/>
    <x v="79"/>
    <d v="2011-08-11T00:00:00"/>
    <s v="Standard Class"/>
    <s v="SP-20650"/>
    <x v="70"/>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x v="321"/>
    <x v="1"/>
    <s v="United States"/>
    <s v="Baltimore"/>
    <x v="39"/>
    <n v="21215"/>
    <x v="3"/>
    <s v="OFF-AR-10001919"/>
    <x v="1"/>
    <x v="6"/>
    <s v="OIC #2 Pencils, Medium Soft"/>
    <n v="3.76"/>
    <n v="2"/>
    <n v="0"/>
    <n v="1.0903999999999998"/>
  </r>
  <r>
    <n v="6460"/>
    <x v="3220"/>
    <x v="3"/>
    <x v="304"/>
    <d v="2014-05-18T00:00:00"/>
    <s v="First Class"/>
    <s v="AJ-10780"/>
    <x v="321"/>
    <x v="1"/>
    <s v="United States"/>
    <s v="Baltimore"/>
    <x v="39"/>
    <n v="21215"/>
    <x v="3"/>
    <s v="OFF-AR-10003045"/>
    <x v="1"/>
    <x v="6"/>
    <s v="Prang Colored Pencils"/>
    <n v="14.7"/>
    <n v="5"/>
    <n v="0"/>
    <n v="6.6150000000000002"/>
  </r>
  <r>
    <n v="6461"/>
    <x v="3220"/>
    <x v="3"/>
    <x v="304"/>
    <d v="2014-05-18T00:00:00"/>
    <s v="First Class"/>
    <s v="AJ-10780"/>
    <x v="321"/>
    <x v="1"/>
    <s v="United States"/>
    <s v="Baltimore"/>
    <x v="39"/>
    <n v="21215"/>
    <x v="3"/>
    <s v="OFF-AR-10003338"/>
    <x v="1"/>
    <x v="6"/>
    <s v="Eberhard Faber 3 1/2&quot; Golf Pencils"/>
    <n v="37.200000000000003"/>
    <n v="5"/>
    <n v="0"/>
    <n v="9.3000000000000007"/>
  </r>
  <r>
    <n v="6462"/>
    <x v="3220"/>
    <x v="3"/>
    <x v="304"/>
    <d v="2014-05-18T00:00:00"/>
    <s v="First Class"/>
    <s v="AJ-10780"/>
    <x v="321"/>
    <x v="1"/>
    <s v="United States"/>
    <s v="Baltimore"/>
    <x v="39"/>
    <n v="21215"/>
    <x v="3"/>
    <s v="TEC-AC-10003280"/>
    <x v="2"/>
    <x v="11"/>
    <s v="Belkin F8E887 USB Wired Ergonomic Keyboard"/>
    <n v="89.97"/>
    <n v="3"/>
    <n v="0"/>
    <n v="18.893699999999995"/>
  </r>
  <r>
    <n v="6463"/>
    <x v="3220"/>
    <x v="3"/>
    <x v="304"/>
    <d v="2014-05-18T00:00:00"/>
    <s v="First Class"/>
    <s v="AJ-10780"/>
    <x v="321"/>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x v="321"/>
    <x v="1"/>
    <s v="United States"/>
    <s v="Baltimore"/>
    <x v="39"/>
    <n v="21215"/>
    <x v="3"/>
    <s v="OFF-LA-10004544"/>
    <x v="1"/>
    <x v="2"/>
    <s v="Avery 505"/>
    <n v="74"/>
    <n v="5"/>
    <n v="0"/>
    <n v="37"/>
  </r>
  <r>
    <n v="6465"/>
    <x v="3221"/>
    <x v="0"/>
    <x v="897"/>
    <d v="2013-09-29T00:00:00"/>
    <s v="Standard Class"/>
    <s v="AS-10630"/>
    <x v="357"/>
    <x v="2"/>
    <s v="United States"/>
    <s v="Louisville"/>
    <x v="0"/>
    <n v="40214"/>
    <x v="0"/>
    <s v="FUR-FU-10004586"/>
    <x v="0"/>
    <x v="5"/>
    <s v="G.E. Longer-Life Indoor Recessed Floodlight Bulbs"/>
    <n v="13.28"/>
    <n v="2"/>
    <n v="0"/>
    <n v="6.3743999999999996"/>
  </r>
  <r>
    <n v="6466"/>
    <x v="3222"/>
    <x v="1"/>
    <x v="50"/>
    <d v="2012-11-17T00:00:00"/>
    <s v="Standard Class"/>
    <s v="AA-10375"/>
    <x v="211"/>
    <x v="0"/>
    <s v="United States"/>
    <s v="Lebanon"/>
    <x v="18"/>
    <n v="37087"/>
    <x v="0"/>
    <s v="OFF-ST-10003572"/>
    <x v="1"/>
    <x v="4"/>
    <s v="Portfile Personal File Boxes"/>
    <n v="84.960000000000008"/>
    <n v="6"/>
    <n v="0.2"/>
    <n v="6.3719999999999999"/>
  </r>
  <r>
    <n v="6467"/>
    <x v="3223"/>
    <x v="3"/>
    <x v="1053"/>
    <d v="2014-05-26T00:00:00"/>
    <s v="Second Class"/>
    <s v="EH-13945"/>
    <x v="13"/>
    <x v="0"/>
    <s v="United States"/>
    <s v="Los Angeles"/>
    <x v="1"/>
    <n v="90008"/>
    <x v="1"/>
    <s v="TEC-AC-10002331"/>
    <x v="2"/>
    <x v="11"/>
    <s v="Maxell 74 Minute CDR, 10/Pack"/>
    <n v="68.459999999999994"/>
    <n v="7"/>
    <n v="0"/>
    <n v="25.330199999999998"/>
  </r>
  <r>
    <n v="6468"/>
    <x v="3224"/>
    <x v="0"/>
    <x v="499"/>
    <d v="2013-12-09T00:00:00"/>
    <s v="Standard Class"/>
    <s v="DB-13270"/>
    <x v="489"/>
    <x v="2"/>
    <s v="United States"/>
    <s v="Providence"/>
    <x v="34"/>
    <n v="2908"/>
    <x v="3"/>
    <s v="OFF-ST-10000142"/>
    <x v="1"/>
    <x v="4"/>
    <s v="Deluxe Rollaway Locking File with Drawer"/>
    <n v="2079.4"/>
    <n v="5"/>
    <n v="0"/>
    <n v="582.23199999999997"/>
  </r>
  <r>
    <n v="6469"/>
    <x v="3224"/>
    <x v="0"/>
    <x v="499"/>
    <d v="2013-12-09T00:00:00"/>
    <s v="Standard Class"/>
    <s v="DB-13270"/>
    <x v="489"/>
    <x v="2"/>
    <s v="United States"/>
    <s v="Providence"/>
    <x v="34"/>
    <n v="2908"/>
    <x v="3"/>
    <s v="TEC-PH-10000441"/>
    <x v="2"/>
    <x v="7"/>
    <s v="VTech DS6151"/>
    <n v="629.94999999999993"/>
    <n v="5"/>
    <n v="0"/>
    <n v="176.38600000000002"/>
  </r>
  <r>
    <n v="6470"/>
    <x v="3224"/>
    <x v="0"/>
    <x v="499"/>
    <d v="2013-12-09T00:00:00"/>
    <s v="Standard Class"/>
    <s v="DB-13270"/>
    <x v="489"/>
    <x v="2"/>
    <s v="United States"/>
    <s v="Providence"/>
    <x v="34"/>
    <n v="2908"/>
    <x v="3"/>
    <s v="FUR-FU-10004864"/>
    <x v="0"/>
    <x v="5"/>
    <s v="Eldon 500 Class Desk Accessories"/>
    <n v="72.42"/>
    <n v="6"/>
    <n v="0"/>
    <n v="23.898600000000002"/>
  </r>
  <r>
    <n v="6471"/>
    <x v="3225"/>
    <x v="1"/>
    <x v="1111"/>
    <d v="2012-09-02T00:00:00"/>
    <s v="Standard Class"/>
    <s v="CC-12100"/>
    <x v="385"/>
    <x v="2"/>
    <s v="United States"/>
    <s v="Detroit"/>
    <x v="12"/>
    <n v="48234"/>
    <x v="2"/>
    <s v="TEC-PH-10001750"/>
    <x v="2"/>
    <x v="7"/>
    <s v="Samsung Rugby III"/>
    <n v="131.97999999999999"/>
    <n v="2"/>
    <n v="0"/>
    <n v="35.634600000000006"/>
  </r>
  <r>
    <n v="6472"/>
    <x v="3225"/>
    <x v="1"/>
    <x v="1111"/>
    <d v="2012-09-02T00:00:00"/>
    <s v="Standard Class"/>
    <s v="CC-12100"/>
    <x v="385"/>
    <x v="2"/>
    <s v="United States"/>
    <s v="Detroit"/>
    <x v="12"/>
    <n v="48234"/>
    <x v="2"/>
    <s v="TEC-AC-10004510"/>
    <x v="2"/>
    <x v="11"/>
    <s v="Logitech Desktop MK120 Mouse and keyboard Combo"/>
    <n v="114.52"/>
    <n v="7"/>
    <n v="0"/>
    <n v="11.451999999999995"/>
  </r>
  <r>
    <n v="6473"/>
    <x v="3226"/>
    <x v="2"/>
    <x v="571"/>
    <d v="2011-06-10T00:00:00"/>
    <s v="Standard Class"/>
    <s v="VT-21700"/>
    <x v="725"/>
    <x v="2"/>
    <s v="United States"/>
    <s v="Houston"/>
    <x v="5"/>
    <n v="77070"/>
    <x v="2"/>
    <s v="OFF-LA-10001074"/>
    <x v="1"/>
    <x v="2"/>
    <s v="Round Specialty Laser Printer Labels"/>
    <n v="100.24000000000001"/>
    <n v="10"/>
    <n v="0.2"/>
    <n v="33.830999999999989"/>
  </r>
  <r>
    <n v="6474"/>
    <x v="3227"/>
    <x v="0"/>
    <x v="196"/>
    <d v="2013-03-21T00:00:00"/>
    <s v="Second Class"/>
    <s v="DB-13060"/>
    <x v="72"/>
    <x v="0"/>
    <s v="United States"/>
    <s v="Columbia"/>
    <x v="18"/>
    <n v="38401"/>
    <x v="0"/>
    <s v="OFF-AP-10003590"/>
    <x v="1"/>
    <x v="9"/>
    <s v="Hoover WindTunnel Plus Canister Vacuum"/>
    <n v="871.80000000000007"/>
    <n v="3"/>
    <n v="0.2"/>
    <n v="87.180000000000092"/>
  </r>
  <r>
    <n v="6475"/>
    <x v="3228"/>
    <x v="2"/>
    <x v="1112"/>
    <d v="2011-01-16T00:00:00"/>
    <s v="First Class"/>
    <s v="BS-11590"/>
    <x v="29"/>
    <x v="1"/>
    <s v="United States"/>
    <s v="Philadelphia"/>
    <x v="9"/>
    <n v="19140"/>
    <x v="3"/>
    <s v="FUR-BO-10003433"/>
    <x v="0"/>
    <x v="0"/>
    <s v="Sauder Cornerstone Collection Library"/>
    <n v="61.96"/>
    <n v="4"/>
    <n v="0.5"/>
    <n v="-53.285600000000009"/>
  </r>
  <r>
    <n v="6476"/>
    <x v="3229"/>
    <x v="3"/>
    <x v="95"/>
    <d v="2014-06-11T00:00:00"/>
    <s v="Standard Class"/>
    <s v="NR-18550"/>
    <x v="749"/>
    <x v="0"/>
    <s v="United States"/>
    <s v="Pembroke Pines"/>
    <x v="2"/>
    <n v="33024"/>
    <x v="0"/>
    <s v="OFF-BI-10002432"/>
    <x v="1"/>
    <x v="8"/>
    <s v="Wilson Jones Standard D-Ring Binders"/>
    <n v="4.5540000000000003"/>
    <n v="3"/>
    <n v="0.7"/>
    <n v="-3.4913999999999987"/>
  </r>
  <r>
    <n v="6477"/>
    <x v="3229"/>
    <x v="3"/>
    <x v="95"/>
    <d v="2014-06-11T00:00:00"/>
    <s v="Standard Class"/>
    <s v="NR-18550"/>
    <x v="749"/>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x v="749"/>
    <x v="0"/>
    <s v="United States"/>
    <s v="Pembroke Pines"/>
    <x v="2"/>
    <n v="33024"/>
    <x v="0"/>
    <s v="TEC-AC-10003832"/>
    <x v="2"/>
    <x v="11"/>
    <s v="Logitech P710e Mobile Speakerphone"/>
    <n v="205.99200000000002"/>
    <n v="1"/>
    <n v="0.2"/>
    <n v="-2.5749000000000279"/>
  </r>
  <r>
    <n v="6479"/>
    <x v="3229"/>
    <x v="3"/>
    <x v="95"/>
    <d v="2014-06-11T00:00:00"/>
    <s v="Standard Class"/>
    <s v="NR-18550"/>
    <x v="749"/>
    <x v="0"/>
    <s v="United States"/>
    <s v="Pembroke Pines"/>
    <x v="2"/>
    <n v="33024"/>
    <x v="0"/>
    <s v="OFF-PA-10000809"/>
    <x v="1"/>
    <x v="10"/>
    <s v="Xerox 206"/>
    <n v="15.552000000000003"/>
    <n v="3"/>
    <n v="0.2"/>
    <n v="5.4432"/>
  </r>
  <r>
    <n v="6480"/>
    <x v="3229"/>
    <x v="3"/>
    <x v="95"/>
    <d v="2014-06-11T00:00:00"/>
    <s v="Standard Class"/>
    <s v="NR-18550"/>
    <x v="749"/>
    <x v="0"/>
    <s v="United States"/>
    <s v="Pembroke Pines"/>
    <x v="2"/>
    <n v="33024"/>
    <x v="0"/>
    <s v="TEC-PH-10000441"/>
    <x v="2"/>
    <x v="7"/>
    <s v="VTech DS6151"/>
    <n v="503.96000000000004"/>
    <n v="5"/>
    <n v="0.2"/>
    <n v="50.396000000000015"/>
  </r>
  <r>
    <n v="6481"/>
    <x v="3229"/>
    <x v="3"/>
    <x v="95"/>
    <d v="2014-06-11T00:00:00"/>
    <s v="Standard Class"/>
    <s v="NR-18550"/>
    <x v="749"/>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x v="749"/>
    <x v="0"/>
    <s v="United States"/>
    <s v="Pembroke Pines"/>
    <x v="2"/>
    <n v="33024"/>
    <x v="0"/>
    <s v="FUR-BO-10002824"/>
    <x v="0"/>
    <x v="0"/>
    <s v="Bush Mission Pointe Library"/>
    <n v="241.56799999999998"/>
    <n v="2"/>
    <n v="0.2"/>
    <n v="0"/>
  </r>
  <r>
    <n v="6483"/>
    <x v="3229"/>
    <x v="3"/>
    <x v="95"/>
    <d v="2014-06-11T00:00:00"/>
    <s v="Standard Class"/>
    <s v="NR-18550"/>
    <x v="749"/>
    <x v="0"/>
    <s v="United States"/>
    <s v="Pembroke Pines"/>
    <x v="2"/>
    <n v="33024"/>
    <x v="0"/>
    <s v="TEC-AC-10002942"/>
    <x v="2"/>
    <x v="11"/>
    <s v="WD My Passport Ultra 1TB Portable External Hard Drive"/>
    <n v="110.4"/>
    <n v="2"/>
    <n v="0.2"/>
    <n v="-4.1400000000000077"/>
  </r>
  <r>
    <n v="6484"/>
    <x v="3230"/>
    <x v="3"/>
    <x v="95"/>
    <d v="2014-06-10T00:00:00"/>
    <s v="Standard Class"/>
    <s v="KN-16390"/>
    <x v="471"/>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x v="471"/>
    <x v="1"/>
    <s v="United States"/>
    <s v="New York City"/>
    <x v="15"/>
    <n v="10011"/>
    <x v="3"/>
    <s v="TEC-MA-10003173"/>
    <x v="2"/>
    <x v="15"/>
    <s v="Hewlett-Packard 300S Scientific Calculator"/>
    <n v="78.66"/>
    <n v="6"/>
    <n v="0"/>
    <n v="36.183599999999991"/>
  </r>
  <r>
    <n v="6486"/>
    <x v="3230"/>
    <x v="3"/>
    <x v="95"/>
    <d v="2014-06-10T00:00:00"/>
    <s v="Standard Class"/>
    <s v="KN-16390"/>
    <x v="471"/>
    <x v="1"/>
    <s v="United States"/>
    <s v="New York City"/>
    <x v="15"/>
    <n v="10011"/>
    <x v="3"/>
    <s v="OFF-PA-10004156"/>
    <x v="1"/>
    <x v="10"/>
    <s v="Xerox 188"/>
    <n v="45.36"/>
    <n v="4"/>
    <n v="0"/>
    <n v="22.226399999999998"/>
  </r>
  <r>
    <n v="6487"/>
    <x v="3231"/>
    <x v="1"/>
    <x v="1113"/>
    <d v="2012-03-26T00:00:00"/>
    <s v="Standard Class"/>
    <s v="JW-16075"/>
    <x v="493"/>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x v="493"/>
    <x v="0"/>
    <s v="United States"/>
    <s v="Jacksonville"/>
    <x v="3"/>
    <n v="28540"/>
    <x v="0"/>
    <s v="OFF-BI-10000948"/>
    <x v="1"/>
    <x v="8"/>
    <s v="GBC Laser Imprintable Binding System Covers, Desert Sand"/>
    <n v="12.843000000000002"/>
    <n v="3"/>
    <n v="0.7"/>
    <n v="-9.8462999999999994"/>
  </r>
  <r>
    <n v="6489"/>
    <x v="3231"/>
    <x v="1"/>
    <x v="1113"/>
    <d v="2012-03-26T00:00:00"/>
    <s v="Standard Class"/>
    <s v="JW-16075"/>
    <x v="493"/>
    <x v="0"/>
    <s v="United States"/>
    <s v="Jacksonville"/>
    <x v="3"/>
    <n v="28540"/>
    <x v="0"/>
    <s v="OFF-PA-10002254"/>
    <x v="1"/>
    <x v="10"/>
    <s v="Xerox 1883"/>
    <n v="295.45600000000002"/>
    <n v="14"/>
    <n v="0.2"/>
    <n v="96.023199999999974"/>
  </r>
  <r>
    <n v="6490"/>
    <x v="3232"/>
    <x v="3"/>
    <x v="20"/>
    <d v="2014-09-25T00:00:00"/>
    <s v="Standard Class"/>
    <s v="JM-15535"/>
    <x v="341"/>
    <x v="0"/>
    <s v="United States"/>
    <s v="New York City"/>
    <x v="15"/>
    <n v="10011"/>
    <x v="3"/>
    <s v="OFF-PA-10004782"/>
    <x v="1"/>
    <x v="10"/>
    <s v="Xerox 228"/>
    <n v="32.400000000000006"/>
    <n v="5"/>
    <n v="0"/>
    <n v="15.552000000000001"/>
  </r>
  <r>
    <n v="6491"/>
    <x v="3233"/>
    <x v="2"/>
    <x v="1114"/>
    <d v="2011-09-19T00:00:00"/>
    <s v="Standard Class"/>
    <s v="MF-18250"/>
    <x v="751"/>
    <x v="1"/>
    <s v="United States"/>
    <s v="Philadelphia"/>
    <x v="9"/>
    <n v="19120"/>
    <x v="3"/>
    <s v="FUR-FU-10000222"/>
    <x v="0"/>
    <x v="5"/>
    <s v="Seth Thomas 16&quot; Steel Case Clock"/>
    <n v="103.93599999999999"/>
    <n v="4"/>
    <n v="0.2"/>
    <n v="16.889599999999998"/>
  </r>
  <r>
    <n v="6492"/>
    <x v="3234"/>
    <x v="0"/>
    <x v="73"/>
    <d v="2013-11-26T00:00:00"/>
    <s v="Standard Class"/>
    <s v="FA-14230"/>
    <x v="135"/>
    <x v="1"/>
    <s v="United States"/>
    <s v="Orlando"/>
    <x v="2"/>
    <n v="32839"/>
    <x v="0"/>
    <s v="FUR-BO-10004695"/>
    <x v="0"/>
    <x v="0"/>
    <s v="O'Sullivan 2-Door Barrister Bookcase in Odessa Pine"/>
    <n v="289.56799999999998"/>
    <n v="2"/>
    <n v="0.2"/>
    <n v="10.858799999999974"/>
  </r>
  <r>
    <n v="6493"/>
    <x v="3234"/>
    <x v="0"/>
    <x v="73"/>
    <d v="2013-11-26T00:00:00"/>
    <s v="Standard Class"/>
    <s v="FA-14230"/>
    <x v="135"/>
    <x v="1"/>
    <s v="United States"/>
    <s v="Orlando"/>
    <x v="2"/>
    <n v="32839"/>
    <x v="0"/>
    <s v="OFF-ST-10003327"/>
    <x v="1"/>
    <x v="4"/>
    <s v="Akro-Mils 12-Gallon Tote"/>
    <n v="39.72"/>
    <n v="5"/>
    <n v="0.2"/>
    <n v="4.4684999999999953"/>
  </r>
  <r>
    <n v="6494"/>
    <x v="3234"/>
    <x v="0"/>
    <x v="73"/>
    <d v="2013-11-26T00:00:00"/>
    <s v="Standard Class"/>
    <s v="FA-14230"/>
    <x v="135"/>
    <x v="1"/>
    <s v="United States"/>
    <s v="Orlando"/>
    <x v="2"/>
    <n v="32839"/>
    <x v="0"/>
    <s v="TEC-PH-10003357"/>
    <x v="2"/>
    <x v="7"/>
    <s v="Grandstream GXP2100 Mainstream Business Phone"/>
    <n v="244.768"/>
    <n v="4"/>
    <n v="0.2"/>
    <n v="24.476800000000004"/>
  </r>
  <r>
    <n v="6495"/>
    <x v="3235"/>
    <x v="3"/>
    <x v="960"/>
    <d v="2014-11-02T00:00:00"/>
    <s v="Second Class"/>
    <s v="KH-16510"/>
    <x v="168"/>
    <x v="0"/>
    <s v="United States"/>
    <s v="Houston"/>
    <x v="5"/>
    <n v="77095"/>
    <x v="2"/>
    <s v="TEC-AC-10002167"/>
    <x v="2"/>
    <x v="11"/>
    <s v="Imation 8gb Micro Traveldrive Usb 2.0 Flash Drive"/>
    <n v="24"/>
    <n v="2"/>
    <n v="0.2"/>
    <n v="-2.6999999999999993"/>
  </r>
  <r>
    <n v="6496"/>
    <x v="3235"/>
    <x v="3"/>
    <x v="960"/>
    <d v="2014-11-02T00:00:00"/>
    <s v="Second Class"/>
    <s v="KH-16510"/>
    <x v="168"/>
    <x v="0"/>
    <s v="United States"/>
    <s v="Houston"/>
    <x v="5"/>
    <n v="77095"/>
    <x v="2"/>
    <s v="OFF-PA-10001937"/>
    <x v="1"/>
    <x v="10"/>
    <s v="Xerox 21"/>
    <n v="15.552000000000003"/>
    <n v="3"/>
    <n v="0.2"/>
    <n v="5.4432"/>
  </r>
  <r>
    <n v="6497"/>
    <x v="3235"/>
    <x v="3"/>
    <x v="960"/>
    <d v="2014-11-02T00:00:00"/>
    <s v="Second Class"/>
    <s v="KH-16510"/>
    <x v="168"/>
    <x v="0"/>
    <s v="United States"/>
    <s v="Houston"/>
    <x v="5"/>
    <n v="77095"/>
    <x v="2"/>
    <s v="TEC-AC-10004510"/>
    <x v="2"/>
    <x v="11"/>
    <s v="Logitech Desktop MK120 Mouse and keyboard Combo"/>
    <n v="26.176000000000002"/>
    <n v="2"/>
    <n v="0.2"/>
    <n v="-3.272000000000002"/>
  </r>
  <r>
    <n v="6498"/>
    <x v="3236"/>
    <x v="1"/>
    <x v="1115"/>
    <d v="2012-07-28T00:00:00"/>
    <s v="Standard Class"/>
    <s v="SS-20515"/>
    <x v="776"/>
    <x v="2"/>
    <s v="United States"/>
    <s v="Louisville"/>
    <x v="0"/>
    <n v="40214"/>
    <x v="0"/>
    <s v="FUR-FU-10001487"/>
    <x v="0"/>
    <x v="5"/>
    <s v="Eldon Expressions Wood and Plastic Desk Accessories, Cherry Wood"/>
    <n v="20.94"/>
    <n v="3"/>
    <n v="0"/>
    <n v="6.0725999999999987"/>
  </r>
  <r>
    <n v="6499"/>
    <x v="3236"/>
    <x v="1"/>
    <x v="1115"/>
    <d v="2012-07-28T00:00:00"/>
    <s v="Standard Class"/>
    <s v="SS-20515"/>
    <x v="776"/>
    <x v="2"/>
    <s v="United States"/>
    <s v="Louisville"/>
    <x v="0"/>
    <n v="40214"/>
    <x v="0"/>
    <s v="OFF-BI-10000069"/>
    <x v="1"/>
    <x v="8"/>
    <s v="GBC Prepunched Paper, 19-Hole, for Binding Systems, 24-lb"/>
    <n v="135.09"/>
    <n v="9"/>
    <n v="0"/>
    <n v="62.14139999999999"/>
  </r>
  <r>
    <n v="6500"/>
    <x v="3236"/>
    <x v="1"/>
    <x v="1115"/>
    <d v="2012-07-28T00:00:00"/>
    <s v="Standard Class"/>
    <s v="SS-20515"/>
    <x v="776"/>
    <x v="2"/>
    <s v="United States"/>
    <s v="Louisville"/>
    <x v="0"/>
    <n v="40214"/>
    <x v="0"/>
    <s v="TEC-AC-10003289"/>
    <x v="2"/>
    <x v="11"/>
    <s v="Anker Ultra-Slim Mini Bluetooth 3.0 Wireless Keyboard"/>
    <n v="279.85999999999996"/>
    <n v="14"/>
    <n v="0"/>
    <n v="64.367799999999988"/>
  </r>
  <r>
    <n v="6501"/>
    <x v="3236"/>
    <x v="1"/>
    <x v="1115"/>
    <d v="2012-07-28T00:00:00"/>
    <s v="Standard Class"/>
    <s v="SS-20515"/>
    <x v="776"/>
    <x v="2"/>
    <s v="United States"/>
    <s v="Louisville"/>
    <x v="0"/>
    <n v="40214"/>
    <x v="0"/>
    <s v="OFF-BI-10000069"/>
    <x v="1"/>
    <x v="8"/>
    <s v="GBC Prepunched Paper, 19-Hole, for Binding Systems, 24-lb"/>
    <n v="90.06"/>
    <n v="6"/>
    <n v="0"/>
    <n v="41.427599999999991"/>
  </r>
  <r>
    <n v="6502"/>
    <x v="3237"/>
    <x v="2"/>
    <x v="981"/>
    <d v="2011-11-06T00:00:00"/>
    <s v="Standard Class"/>
    <s v="LC-17050"/>
    <x v="702"/>
    <x v="0"/>
    <s v="United States"/>
    <s v="Medina"/>
    <x v="24"/>
    <n v="44256"/>
    <x v="3"/>
    <s v="TEC-PH-10001299"/>
    <x v="2"/>
    <x v="7"/>
    <s v="Polycom CX300 Desktop Phone USB VoIP phone"/>
    <n v="539.96399999999994"/>
    <n v="6"/>
    <n v="0.4"/>
    <n v="-107.99280000000002"/>
  </r>
  <r>
    <n v="6503"/>
    <x v="3237"/>
    <x v="2"/>
    <x v="981"/>
    <d v="2011-11-06T00:00:00"/>
    <s v="Standard Class"/>
    <s v="LC-17050"/>
    <x v="702"/>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x v="702"/>
    <x v="0"/>
    <s v="United States"/>
    <s v="Medina"/>
    <x v="24"/>
    <n v="44256"/>
    <x v="3"/>
    <s v="OFF-BI-10001098"/>
    <x v="1"/>
    <x v="8"/>
    <s v="Acco D-Ring Binder w/DublLock"/>
    <n v="19.242000000000001"/>
    <n v="3"/>
    <n v="0.7"/>
    <n v="-13.4694"/>
  </r>
  <r>
    <n v="6505"/>
    <x v="3238"/>
    <x v="3"/>
    <x v="701"/>
    <d v="2014-11-23T00:00:00"/>
    <s v="Second Class"/>
    <s v="VW-21775"/>
    <x v="100"/>
    <x v="1"/>
    <s v="United States"/>
    <s v="New York City"/>
    <x v="15"/>
    <n v="10011"/>
    <x v="3"/>
    <s v="OFF-ST-10000142"/>
    <x v="1"/>
    <x v="4"/>
    <s v="Deluxe Rollaway Locking File with Drawer"/>
    <n v="1247.6399999999999"/>
    <n v="3"/>
    <n v="0"/>
    <n v="349.33919999999995"/>
  </r>
  <r>
    <n v="6506"/>
    <x v="3239"/>
    <x v="0"/>
    <x v="190"/>
    <d v="2013-07-01T00:00:00"/>
    <s v="Standard Class"/>
    <s v="LD-16855"/>
    <x v="777"/>
    <x v="1"/>
    <s v="United States"/>
    <s v="Chicago"/>
    <x v="10"/>
    <n v="60653"/>
    <x v="2"/>
    <s v="OFF-AR-10001547"/>
    <x v="1"/>
    <x v="6"/>
    <s v="Newell 311"/>
    <n v="5.3040000000000003"/>
    <n v="3"/>
    <n v="0.2"/>
    <n v="0.46409999999999996"/>
  </r>
  <r>
    <n v="6507"/>
    <x v="3240"/>
    <x v="0"/>
    <x v="790"/>
    <d v="2013-10-12T00:00:00"/>
    <s v="Second Class"/>
    <s v="SP-20545"/>
    <x v="259"/>
    <x v="1"/>
    <s v="United States"/>
    <s v="Philadelphia"/>
    <x v="9"/>
    <n v="19143"/>
    <x v="3"/>
    <s v="OFF-PA-10001593"/>
    <x v="1"/>
    <x v="10"/>
    <s v="Xerox 1947"/>
    <n v="19.136000000000003"/>
    <n v="4"/>
    <n v="0.2"/>
    <n v="5.9799999999999986"/>
  </r>
  <r>
    <n v="6508"/>
    <x v="3240"/>
    <x v="0"/>
    <x v="790"/>
    <d v="2013-10-12T00:00:00"/>
    <s v="Second Class"/>
    <s v="SP-20545"/>
    <x v="259"/>
    <x v="1"/>
    <s v="United States"/>
    <s v="Philadelphia"/>
    <x v="9"/>
    <n v="19143"/>
    <x v="3"/>
    <s v="FUR-FU-10004071"/>
    <x v="0"/>
    <x v="5"/>
    <s v="Luxo Professional Magnifying Clamp-On Fluorescent Lamps"/>
    <n v="332.83200000000005"/>
    <n v="4"/>
    <n v="0.2"/>
    <n v="-24.962399999999988"/>
  </r>
  <r>
    <n v="6509"/>
    <x v="3241"/>
    <x v="3"/>
    <x v="698"/>
    <d v="2014-12-27T00:00:00"/>
    <s v="Standard Class"/>
    <s v="DK-13150"/>
    <x v="83"/>
    <x v="1"/>
    <s v="United States"/>
    <s v="New York City"/>
    <x v="15"/>
    <n v="10009"/>
    <x v="3"/>
    <s v="OFF-PA-10001970"/>
    <x v="1"/>
    <x v="10"/>
    <s v="Xerox 1908"/>
    <n v="279.89999999999998"/>
    <n v="5"/>
    <n v="0"/>
    <n v="137.15100000000001"/>
  </r>
  <r>
    <n v="6510"/>
    <x v="3241"/>
    <x v="3"/>
    <x v="698"/>
    <d v="2014-12-27T00:00:00"/>
    <s v="Standard Class"/>
    <s v="DK-13150"/>
    <x v="83"/>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x v="83"/>
    <x v="1"/>
    <s v="United States"/>
    <s v="New York City"/>
    <x v="15"/>
    <n v="10009"/>
    <x v="3"/>
    <s v="OFF-PA-10004156"/>
    <x v="1"/>
    <x v="10"/>
    <s v="Xerox 188"/>
    <n v="34.019999999999996"/>
    <n v="3"/>
    <n v="0"/>
    <n v="16.669799999999999"/>
  </r>
  <r>
    <n v="6512"/>
    <x v="3242"/>
    <x v="3"/>
    <x v="904"/>
    <d v="2014-03-11T00:00:00"/>
    <s v="Standard Class"/>
    <s v="FC-14245"/>
    <x v="763"/>
    <x v="2"/>
    <s v="United States"/>
    <s v="San Francisco"/>
    <x v="1"/>
    <n v="94109"/>
    <x v="1"/>
    <s v="OFF-AR-10003158"/>
    <x v="1"/>
    <x v="6"/>
    <s v="Fluorescent Highlighters by Dixon"/>
    <n v="23.88"/>
    <n v="6"/>
    <n v="0"/>
    <n v="8.1191999999999993"/>
  </r>
  <r>
    <n v="6513"/>
    <x v="3242"/>
    <x v="3"/>
    <x v="904"/>
    <d v="2014-03-11T00:00:00"/>
    <s v="Standard Class"/>
    <s v="FC-14245"/>
    <x v="763"/>
    <x v="2"/>
    <s v="United States"/>
    <s v="San Francisco"/>
    <x v="1"/>
    <n v="94109"/>
    <x v="1"/>
    <s v="OFF-LA-10004559"/>
    <x v="1"/>
    <x v="2"/>
    <s v="Avery 49"/>
    <n v="11.52"/>
    <n v="4"/>
    <n v="0"/>
    <n v="5.6448"/>
  </r>
  <r>
    <n v="6514"/>
    <x v="3242"/>
    <x v="3"/>
    <x v="904"/>
    <d v="2014-03-11T00:00:00"/>
    <s v="Standard Class"/>
    <s v="FC-14245"/>
    <x v="763"/>
    <x v="2"/>
    <s v="United States"/>
    <s v="San Francisco"/>
    <x v="1"/>
    <n v="94109"/>
    <x v="1"/>
    <s v="OFF-PA-10001033"/>
    <x v="1"/>
    <x v="10"/>
    <s v="Xerox 1893"/>
    <n v="286.93"/>
    <n v="7"/>
    <n v="0"/>
    <n v="140.59569999999999"/>
  </r>
  <r>
    <n v="6515"/>
    <x v="3242"/>
    <x v="3"/>
    <x v="904"/>
    <d v="2014-03-11T00:00:00"/>
    <s v="Standard Class"/>
    <s v="FC-14245"/>
    <x v="763"/>
    <x v="2"/>
    <s v="United States"/>
    <s v="San Francisco"/>
    <x v="1"/>
    <n v="94109"/>
    <x v="1"/>
    <s v="TEC-PH-10001336"/>
    <x v="2"/>
    <x v="7"/>
    <s v="Digium D40 VoIP phone"/>
    <n v="206.38400000000001"/>
    <n v="2"/>
    <n v="0.2"/>
    <n v="23.218199999999996"/>
  </r>
  <r>
    <n v="6516"/>
    <x v="3243"/>
    <x v="3"/>
    <x v="175"/>
    <d v="2014-09-20T00:00:00"/>
    <s v="Standard Class"/>
    <s v="RD-19480"/>
    <x v="502"/>
    <x v="0"/>
    <s v="United States"/>
    <s v="San Francisco"/>
    <x v="1"/>
    <n v="94122"/>
    <x v="1"/>
    <s v="FUR-CH-10002961"/>
    <x v="0"/>
    <x v="1"/>
    <s v="Leather Task Chair, Black"/>
    <n v="218.35200000000003"/>
    <n v="3"/>
    <n v="0.2"/>
    <n v="0"/>
  </r>
  <r>
    <n v="6517"/>
    <x v="3243"/>
    <x v="3"/>
    <x v="175"/>
    <d v="2014-09-20T00:00:00"/>
    <s v="Standard Class"/>
    <s v="RD-19480"/>
    <x v="502"/>
    <x v="0"/>
    <s v="United States"/>
    <s v="San Francisco"/>
    <x v="1"/>
    <n v="94122"/>
    <x v="1"/>
    <s v="FUR-FU-10001488"/>
    <x v="0"/>
    <x v="5"/>
    <s v="Tenex 46&quot; x 60&quot; Computer Anti-Static Chairmat, Rectangular Shaped"/>
    <n v="529.9"/>
    <n v="5"/>
    <n v="0"/>
    <n v="105.97999999999999"/>
  </r>
  <r>
    <n v="6518"/>
    <x v="3243"/>
    <x v="3"/>
    <x v="175"/>
    <d v="2014-09-20T00:00:00"/>
    <s v="Standard Class"/>
    <s v="RD-19480"/>
    <x v="502"/>
    <x v="0"/>
    <s v="United States"/>
    <s v="San Francisco"/>
    <x v="1"/>
    <n v="94122"/>
    <x v="1"/>
    <s v="OFF-AR-10001915"/>
    <x v="1"/>
    <x v="6"/>
    <s v="Peel-Off China Markers"/>
    <n v="99.3"/>
    <n v="10"/>
    <n v="0"/>
    <n v="41.706000000000003"/>
  </r>
  <r>
    <n v="6519"/>
    <x v="3243"/>
    <x v="3"/>
    <x v="175"/>
    <d v="2014-09-20T00:00:00"/>
    <s v="Standard Class"/>
    <s v="RD-19480"/>
    <x v="502"/>
    <x v="0"/>
    <s v="United States"/>
    <s v="San Francisco"/>
    <x v="1"/>
    <n v="94122"/>
    <x v="1"/>
    <s v="OFF-AP-10001205"/>
    <x v="1"/>
    <x v="9"/>
    <s v="Belkin 5 Outlet SurgeMaster Power Centers"/>
    <n v="108.96"/>
    <n v="2"/>
    <n v="0"/>
    <n v="30.508800000000008"/>
  </r>
  <r>
    <n v="6520"/>
    <x v="3243"/>
    <x v="3"/>
    <x v="175"/>
    <d v="2014-09-20T00:00:00"/>
    <s v="Standard Class"/>
    <s v="RD-19480"/>
    <x v="502"/>
    <x v="0"/>
    <s v="United States"/>
    <s v="San Francisco"/>
    <x v="1"/>
    <n v="94122"/>
    <x v="1"/>
    <s v="OFF-BI-10004528"/>
    <x v="1"/>
    <x v="8"/>
    <s v="Cardinal Poly Pocket Divider Pockets for Ring Binders"/>
    <n v="2.6880000000000002"/>
    <n v="1"/>
    <n v="0.2"/>
    <n v="0.83999999999999975"/>
  </r>
  <r>
    <n v="6521"/>
    <x v="3244"/>
    <x v="3"/>
    <x v="1034"/>
    <d v="2014-01-19T00:00:00"/>
    <s v="Second Class"/>
    <s v="AR-10540"/>
    <x v="481"/>
    <x v="0"/>
    <s v="United States"/>
    <s v="Jackson"/>
    <x v="12"/>
    <n v="49201"/>
    <x v="2"/>
    <s v="OFF-BI-10004995"/>
    <x v="1"/>
    <x v="8"/>
    <s v="GBC DocuBind P400 Electric Binding System"/>
    <n v="5443.96"/>
    <n v="4"/>
    <n v="0"/>
    <n v="2504.2215999999999"/>
  </r>
  <r>
    <n v="6522"/>
    <x v="3244"/>
    <x v="3"/>
    <x v="1034"/>
    <d v="2014-01-19T00:00:00"/>
    <s v="Second Class"/>
    <s v="AR-10540"/>
    <x v="481"/>
    <x v="0"/>
    <s v="United States"/>
    <s v="Jackson"/>
    <x v="12"/>
    <n v="49201"/>
    <x v="2"/>
    <s v="FUR-CH-10004626"/>
    <x v="0"/>
    <x v="1"/>
    <s v="Office Star Flex Back Scooter Chair with Aluminum Finish Frame"/>
    <n v="302.67"/>
    <n v="3"/>
    <n v="0"/>
    <n v="72.640799999999999"/>
  </r>
  <r>
    <n v="6523"/>
    <x v="3244"/>
    <x v="3"/>
    <x v="1034"/>
    <d v="2014-01-19T00:00:00"/>
    <s v="Second Class"/>
    <s v="AR-10540"/>
    <x v="481"/>
    <x v="0"/>
    <s v="United States"/>
    <s v="Jackson"/>
    <x v="12"/>
    <n v="49201"/>
    <x v="2"/>
    <s v="OFF-PA-10001260"/>
    <x v="1"/>
    <x v="10"/>
    <s v="TOPS Money Receipt Book, Consecutively Numbered in Red,"/>
    <n v="56.07"/>
    <n v="7"/>
    <n v="0"/>
    <n v="25.231499999999997"/>
  </r>
  <r>
    <n v="6524"/>
    <x v="3245"/>
    <x v="0"/>
    <x v="274"/>
    <d v="2013-07-14T00:00:00"/>
    <s v="Standard Class"/>
    <s v="CC-12100"/>
    <x v="385"/>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x v="385"/>
    <x v="2"/>
    <s v="United States"/>
    <s v="Philadelphia"/>
    <x v="9"/>
    <n v="19120"/>
    <x v="3"/>
    <s v="TEC-PH-10002310"/>
    <x v="2"/>
    <x v="7"/>
    <s v="Panasonic KX T7731-B Digital phone"/>
    <n v="59.993999999999993"/>
    <n v="1"/>
    <n v="0.4"/>
    <n v="-12.998700000000007"/>
  </r>
  <r>
    <n v="6526"/>
    <x v="3245"/>
    <x v="0"/>
    <x v="274"/>
    <d v="2013-07-14T00:00:00"/>
    <s v="Standard Class"/>
    <s v="CC-12100"/>
    <x v="385"/>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x v="385"/>
    <x v="2"/>
    <s v="United States"/>
    <s v="Philadelphia"/>
    <x v="9"/>
    <n v="19120"/>
    <x v="3"/>
    <s v="OFF-BI-10001308"/>
    <x v="1"/>
    <x v="8"/>
    <s v="GBC Standard Plastic Binding Systems' Combs"/>
    <n v="9.4200000000000017"/>
    <n v="5"/>
    <n v="0.7"/>
    <n v="-7.8500000000000014"/>
  </r>
  <r>
    <n v="6528"/>
    <x v="3246"/>
    <x v="0"/>
    <x v="443"/>
    <d v="2013-12-29T00:00:00"/>
    <s v="Second Class"/>
    <s v="CA-11965"/>
    <x v="662"/>
    <x v="1"/>
    <s v="United States"/>
    <s v="Warwick"/>
    <x v="34"/>
    <n v="2886"/>
    <x v="3"/>
    <s v="TEC-CO-10002095"/>
    <x v="2"/>
    <x v="16"/>
    <s v="Hewlett Packard 610 Color Digital Copier / Printer"/>
    <n v="1999.96"/>
    <n v="4"/>
    <n v="0"/>
    <n v="899.98199999999997"/>
  </r>
  <r>
    <n v="6529"/>
    <x v="3247"/>
    <x v="2"/>
    <x v="1091"/>
    <d v="2011-12-26T00:00:00"/>
    <s v="Standard Class"/>
    <s v="BT-11530"/>
    <x v="404"/>
    <x v="2"/>
    <s v="United States"/>
    <s v="New York City"/>
    <x v="15"/>
    <n v="10024"/>
    <x v="3"/>
    <s v="OFF-ST-10004946"/>
    <x v="1"/>
    <x v="4"/>
    <s v="Desktop 3-Pocket Hot File"/>
    <n v="216.4"/>
    <n v="4"/>
    <n v="0"/>
    <n v="56.26400000000001"/>
  </r>
  <r>
    <n v="6530"/>
    <x v="3248"/>
    <x v="2"/>
    <x v="1116"/>
    <d v="2011-02-28T00:00:00"/>
    <s v="Standard Class"/>
    <s v="MG-17875"/>
    <x v="675"/>
    <x v="2"/>
    <s v="United States"/>
    <s v="El Paso"/>
    <x v="5"/>
    <n v="79907"/>
    <x v="2"/>
    <s v="OFF-LA-10004425"/>
    <x v="1"/>
    <x v="2"/>
    <s v="Staples"/>
    <n v="6.9360000000000008"/>
    <n v="3"/>
    <n v="0.2"/>
    <n v="2.3409000000000004"/>
  </r>
  <r>
    <n v="6531"/>
    <x v="3248"/>
    <x v="2"/>
    <x v="1116"/>
    <d v="2011-02-28T00:00:00"/>
    <s v="Standard Class"/>
    <s v="MG-17875"/>
    <x v="675"/>
    <x v="2"/>
    <s v="United States"/>
    <s v="El Paso"/>
    <x v="5"/>
    <n v="79907"/>
    <x v="2"/>
    <s v="OFF-BI-10000320"/>
    <x v="1"/>
    <x v="8"/>
    <s v="GBC Plastic Binding Combs"/>
    <n v="4.427999999999999"/>
    <n v="3"/>
    <n v="0.8"/>
    <n v="-6.8633999999999986"/>
  </r>
  <r>
    <n v="6532"/>
    <x v="3249"/>
    <x v="3"/>
    <x v="769"/>
    <d v="2014-12-09T00:00:00"/>
    <s v="Standard Class"/>
    <s v="TP-21130"/>
    <x v="236"/>
    <x v="0"/>
    <s v="United States"/>
    <s v="Rochester"/>
    <x v="11"/>
    <n v="55901"/>
    <x v="2"/>
    <s v="OFF-AR-10001315"/>
    <x v="1"/>
    <x v="6"/>
    <s v="Newell 310"/>
    <n v="8.8000000000000007"/>
    <n v="5"/>
    <n v="0"/>
    <n v="2.5519999999999996"/>
  </r>
  <r>
    <n v="6533"/>
    <x v="3249"/>
    <x v="3"/>
    <x v="769"/>
    <d v="2014-12-09T00:00:00"/>
    <s v="Standard Class"/>
    <s v="TP-21130"/>
    <x v="236"/>
    <x v="0"/>
    <s v="United States"/>
    <s v="Rochester"/>
    <x v="11"/>
    <n v="55901"/>
    <x v="2"/>
    <s v="TEC-AC-10004595"/>
    <x v="2"/>
    <x v="11"/>
    <s v="First Data TMFD35 PIN Pad"/>
    <n v="142.80000000000001"/>
    <n v="1"/>
    <n v="0"/>
    <n v="29.988"/>
  </r>
  <r>
    <n v="6534"/>
    <x v="3249"/>
    <x v="3"/>
    <x v="769"/>
    <d v="2014-12-09T00:00:00"/>
    <s v="Standard Class"/>
    <s v="TP-21130"/>
    <x v="236"/>
    <x v="0"/>
    <s v="United States"/>
    <s v="Rochester"/>
    <x v="11"/>
    <n v="55901"/>
    <x v="2"/>
    <s v="TEC-AC-10001539"/>
    <x v="2"/>
    <x v="11"/>
    <s v="Logitech G430 Surround Sound Gaming Headset with Dolby 7.1 Technology"/>
    <n v="399.95"/>
    <n v="5"/>
    <n v="0"/>
    <n v="143.982"/>
  </r>
  <r>
    <n v="6535"/>
    <x v="3250"/>
    <x v="2"/>
    <x v="664"/>
    <d v="2011-11-22T00:00:00"/>
    <s v="Standard Class"/>
    <s v="GT-14710"/>
    <x v="218"/>
    <x v="0"/>
    <s v="United States"/>
    <s v="Buffalo"/>
    <x v="15"/>
    <n v="14215"/>
    <x v="3"/>
    <s v="OFF-BI-10001359"/>
    <x v="1"/>
    <x v="8"/>
    <s v="GBC DocuBind TL300 Electric Binding System"/>
    <n v="2152.7760000000003"/>
    <n v="3"/>
    <n v="0.2"/>
    <n v="726.56189999999981"/>
  </r>
  <r>
    <n v="6536"/>
    <x v="3250"/>
    <x v="2"/>
    <x v="664"/>
    <d v="2011-11-22T00:00:00"/>
    <s v="Standard Class"/>
    <s v="GT-14710"/>
    <x v="218"/>
    <x v="0"/>
    <s v="United States"/>
    <s v="Buffalo"/>
    <x v="15"/>
    <n v="14215"/>
    <x v="3"/>
    <s v="FUR-BO-10002213"/>
    <x v="0"/>
    <x v="0"/>
    <s v="DMI Eclipse Executive Suite Bookcases"/>
    <n v="4007.8400000000006"/>
    <n v="10"/>
    <n v="0.2"/>
    <n v="-50.098000000000297"/>
  </r>
  <r>
    <n v="6537"/>
    <x v="3251"/>
    <x v="2"/>
    <x v="22"/>
    <d v="2011-10-23T00:00:00"/>
    <s v="First Class"/>
    <s v="FH-14365"/>
    <x v="92"/>
    <x v="1"/>
    <s v="United States"/>
    <s v="Knoxville"/>
    <x v="18"/>
    <n v="37918"/>
    <x v="0"/>
    <s v="FUR-TA-10003008"/>
    <x v="0"/>
    <x v="3"/>
    <s v="Lesro Round Back Collection Coffee Table, End Table"/>
    <n v="328.59000000000003"/>
    <n v="3"/>
    <n v="0.4"/>
    <n v="-147.8655"/>
  </r>
  <r>
    <n v="6538"/>
    <x v="3251"/>
    <x v="2"/>
    <x v="22"/>
    <d v="2011-10-23T00:00:00"/>
    <s v="First Class"/>
    <s v="FH-14365"/>
    <x v="92"/>
    <x v="1"/>
    <s v="United States"/>
    <s v="Knoxville"/>
    <x v="18"/>
    <n v="37918"/>
    <x v="0"/>
    <s v="OFF-ST-10000934"/>
    <x v="1"/>
    <x v="4"/>
    <s v="Contico 72&quot;H Heavy-Duty Storage System"/>
    <n v="98.352000000000004"/>
    <n v="3"/>
    <n v="0.2"/>
    <n v="-24.588000000000001"/>
  </r>
  <r>
    <n v="6539"/>
    <x v="3252"/>
    <x v="1"/>
    <x v="969"/>
    <d v="2012-10-30T00:00:00"/>
    <s v="Standard Class"/>
    <s v="HK-14890"/>
    <x v="96"/>
    <x v="1"/>
    <s v="United States"/>
    <s v="Newark"/>
    <x v="13"/>
    <n v="19711"/>
    <x v="3"/>
    <s v="TEC-PH-10004042"/>
    <x v="2"/>
    <x v="7"/>
    <s v="ClearOne Communications CHAT 70 OC Speaker Phone"/>
    <n v="158.99"/>
    <n v="1"/>
    <n v="0"/>
    <n v="41.337400000000002"/>
  </r>
  <r>
    <n v="6540"/>
    <x v="3252"/>
    <x v="1"/>
    <x v="969"/>
    <d v="2012-10-30T00:00:00"/>
    <s v="Standard Class"/>
    <s v="HK-14890"/>
    <x v="96"/>
    <x v="1"/>
    <s v="United States"/>
    <s v="Newark"/>
    <x v="13"/>
    <n v="19711"/>
    <x v="3"/>
    <s v="FUR-CH-10002439"/>
    <x v="0"/>
    <x v="1"/>
    <s v="Iceberg Nesting Folding Chair, 19w x 6d x 43h"/>
    <n v="291.10000000000002"/>
    <n v="5"/>
    <n v="0"/>
    <n v="75.686000000000007"/>
  </r>
  <r>
    <n v="6541"/>
    <x v="3253"/>
    <x v="3"/>
    <x v="673"/>
    <d v="2014-11-20T00:00:00"/>
    <s v="First Class"/>
    <s v="CC-12220"/>
    <x v="417"/>
    <x v="0"/>
    <s v="United States"/>
    <s v="Seattle"/>
    <x v="4"/>
    <n v="98103"/>
    <x v="1"/>
    <s v="OFF-PA-10001363"/>
    <x v="1"/>
    <x v="10"/>
    <s v="Xerox 1933"/>
    <n v="73.679999999999993"/>
    <n v="6"/>
    <n v="0"/>
    <n v="34.629599999999996"/>
  </r>
  <r>
    <n v="6542"/>
    <x v="3253"/>
    <x v="3"/>
    <x v="673"/>
    <d v="2014-11-20T00:00:00"/>
    <s v="First Class"/>
    <s v="CC-12220"/>
    <x v="417"/>
    <x v="0"/>
    <s v="United States"/>
    <s v="Seattle"/>
    <x v="4"/>
    <n v="98103"/>
    <x v="1"/>
    <s v="FUR-FU-10003394"/>
    <x v="0"/>
    <x v="5"/>
    <s v="Tenex &quot;The Solids&quot; Textured Chair Mats"/>
    <n v="139.91999999999999"/>
    <n v="2"/>
    <n v="0"/>
    <n v="23.786399999999986"/>
  </r>
  <r>
    <n v="6543"/>
    <x v="3253"/>
    <x v="3"/>
    <x v="673"/>
    <d v="2014-11-20T00:00:00"/>
    <s v="First Class"/>
    <s v="CC-12220"/>
    <x v="417"/>
    <x v="0"/>
    <s v="United States"/>
    <s v="Seattle"/>
    <x v="4"/>
    <n v="98103"/>
    <x v="1"/>
    <s v="TEC-PH-10003171"/>
    <x v="2"/>
    <x v="7"/>
    <s v="Plantronics Encore H101 Dual Earpieces Headset"/>
    <n v="107.88"/>
    <n v="3"/>
    <n v="0.2"/>
    <n v="10.787999999999997"/>
  </r>
  <r>
    <n v="6544"/>
    <x v="3253"/>
    <x v="3"/>
    <x v="673"/>
    <d v="2014-11-20T00:00:00"/>
    <s v="First Class"/>
    <s v="CC-12220"/>
    <x v="417"/>
    <x v="0"/>
    <s v="United States"/>
    <s v="Seattle"/>
    <x v="4"/>
    <n v="98103"/>
    <x v="1"/>
    <s v="OFF-ST-10003123"/>
    <x v="1"/>
    <x v="4"/>
    <s v="Fellowes Bases and Tops For Staxonsteel/High-Stak Systems"/>
    <n v="33.29"/>
    <n v="1"/>
    <n v="0"/>
    <n v="7.9895999999999994"/>
  </r>
  <r>
    <n v="6545"/>
    <x v="3254"/>
    <x v="3"/>
    <x v="304"/>
    <d v="2014-05-19T00:00:00"/>
    <s v="Standard Class"/>
    <s v="DP-13000"/>
    <x v="24"/>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x v="24"/>
    <x v="0"/>
    <s v="United States"/>
    <s v="Cleveland"/>
    <x v="24"/>
    <n v="44105"/>
    <x v="3"/>
    <s v="OFF-LA-10000973"/>
    <x v="1"/>
    <x v="2"/>
    <s v="Avery 502"/>
    <n v="5.04"/>
    <n v="2"/>
    <n v="0.2"/>
    <n v="1.764"/>
  </r>
  <r>
    <n v="6547"/>
    <x v="3254"/>
    <x v="3"/>
    <x v="304"/>
    <d v="2014-05-19T00:00:00"/>
    <s v="Standard Class"/>
    <s v="DP-13000"/>
    <x v="24"/>
    <x v="0"/>
    <s v="United States"/>
    <s v="Cleveland"/>
    <x v="24"/>
    <n v="44105"/>
    <x v="3"/>
    <s v="OFF-PA-10000483"/>
    <x v="1"/>
    <x v="10"/>
    <s v="Xerox 19"/>
    <n v="24.784000000000002"/>
    <n v="1"/>
    <n v="0.2"/>
    <n v="7.7449999999999983"/>
  </r>
  <r>
    <n v="6548"/>
    <x v="3255"/>
    <x v="2"/>
    <x v="72"/>
    <d v="2011-03-05T00:00:00"/>
    <s v="Standard Class"/>
    <s v="VF-21715"/>
    <x v="665"/>
    <x v="2"/>
    <s v="United States"/>
    <s v="Elmhurst"/>
    <x v="10"/>
    <n v="60126"/>
    <x v="2"/>
    <s v="FUR-CH-10000863"/>
    <x v="0"/>
    <x v="1"/>
    <s v="Novimex Swivel Fabric Task Chair"/>
    <n v="634.11599999999999"/>
    <n v="6"/>
    <n v="0.3"/>
    <n v="-172.11720000000003"/>
  </r>
  <r>
    <n v="6549"/>
    <x v="3255"/>
    <x v="2"/>
    <x v="72"/>
    <d v="2011-03-05T00:00:00"/>
    <s v="Standard Class"/>
    <s v="VF-21715"/>
    <x v="665"/>
    <x v="2"/>
    <s v="United States"/>
    <s v="Elmhurst"/>
    <x v="10"/>
    <n v="60126"/>
    <x v="2"/>
    <s v="OFF-PA-10003036"/>
    <x v="1"/>
    <x v="10"/>
    <s v="Black Print Carbonless 8 1/2&quot; x 8 1/4&quot; Rapid Memo Book"/>
    <n v="17.472000000000001"/>
    <n v="3"/>
    <n v="0.2"/>
    <n v="5.6783999999999981"/>
  </r>
  <r>
    <n v="6550"/>
    <x v="3256"/>
    <x v="1"/>
    <x v="117"/>
    <d v="2012-08-01T00:00:00"/>
    <s v="First Class"/>
    <s v="GH-14410"/>
    <x v="689"/>
    <x v="2"/>
    <s v="United States"/>
    <s v="Lakeville"/>
    <x v="11"/>
    <n v="55044"/>
    <x v="2"/>
    <s v="FUR-CH-10002304"/>
    <x v="0"/>
    <x v="1"/>
    <s v="Global Stack Chair without Arms, Black"/>
    <n v="155.88"/>
    <n v="6"/>
    <n v="0"/>
    <n v="38.970000000000006"/>
  </r>
  <r>
    <n v="6551"/>
    <x v="3257"/>
    <x v="1"/>
    <x v="549"/>
    <d v="2012-11-03T00:00:00"/>
    <s v="Second Class"/>
    <s v="JH-16180"/>
    <x v="423"/>
    <x v="0"/>
    <s v="United States"/>
    <s v="New York City"/>
    <x v="15"/>
    <n v="10035"/>
    <x v="3"/>
    <s v="FUR-CH-10000422"/>
    <x v="0"/>
    <x v="1"/>
    <s v="Global Highback Leather Tilter in Burgundy"/>
    <n v="327.56399999999996"/>
    <n v="4"/>
    <n v="0.1"/>
    <n v="21.837600000000023"/>
  </r>
  <r>
    <n v="6552"/>
    <x v="3258"/>
    <x v="3"/>
    <x v="819"/>
    <d v="2014-12-22T00:00:00"/>
    <s v="Second Class"/>
    <s v="RB-19465"/>
    <x v="46"/>
    <x v="2"/>
    <s v="United States"/>
    <s v="Los Angeles"/>
    <x v="1"/>
    <n v="90036"/>
    <x v="1"/>
    <s v="OFF-PA-10002986"/>
    <x v="1"/>
    <x v="10"/>
    <s v="Xerox 1898"/>
    <n v="13.36"/>
    <n v="2"/>
    <n v="0"/>
    <n v="6.4127999999999998"/>
  </r>
  <r>
    <n v="6553"/>
    <x v="3258"/>
    <x v="3"/>
    <x v="819"/>
    <d v="2014-12-22T00:00:00"/>
    <s v="Second Class"/>
    <s v="RB-19465"/>
    <x v="46"/>
    <x v="2"/>
    <s v="United States"/>
    <s v="Los Angeles"/>
    <x v="1"/>
    <n v="90036"/>
    <x v="1"/>
    <s v="OFF-ST-10002289"/>
    <x v="1"/>
    <x v="4"/>
    <s v="Safco Wire Cube Shelving System, For Use as 4 or 5 14&quot; Cubes, Black"/>
    <n v="158.9"/>
    <n v="5"/>
    <n v="0"/>
    <n v="7.9449999999999932"/>
  </r>
  <r>
    <n v="6554"/>
    <x v="3259"/>
    <x v="2"/>
    <x v="22"/>
    <d v="2011-10-22T00:00:00"/>
    <s v="Second Class"/>
    <s v="LS-16975"/>
    <x v="60"/>
    <x v="2"/>
    <s v="United States"/>
    <s v="Chicago"/>
    <x v="10"/>
    <n v="60653"/>
    <x v="2"/>
    <s v="TEC-AC-10001606"/>
    <x v="2"/>
    <x v="11"/>
    <s v="Logitech Wireless Performance Mouse MX for PC and Mac"/>
    <n v="319.96800000000002"/>
    <n v="4"/>
    <n v="0.2"/>
    <n v="71.992800000000003"/>
  </r>
  <r>
    <n v="6555"/>
    <x v="3259"/>
    <x v="2"/>
    <x v="22"/>
    <d v="2011-10-22T00:00:00"/>
    <s v="Second Class"/>
    <s v="LS-16975"/>
    <x v="60"/>
    <x v="2"/>
    <s v="United States"/>
    <s v="Chicago"/>
    <x v="10"/>
    <n v="60653"/>
    <x v="2"/>
    <s v="OFF-ST-10003805"/>
    <x v="1"/>
    <x v="4"/>
    <s v="24 Capacity Maxi Data Binder Racks, Pearl"/>
    <n v="505.32000000000005"/>
    <n v="3"/>
    <n v="0.2"/>
    <n v="31.582499999999953"/>
  </r>
  <r>
    <n v="6556"/>
    <x v="3259"/>
    <x v="2"/>
    <x v="22"/>
    <d v="2011-10-22T00:00:00"/>
    <s v="Second Class"/>
    <s v="LS-16975"/>
    <x v="60"/>
    <x v="2"/>
    <s v="United States"/>
    <s v="Chicago"/>
    <x v="10"/>
    <n v="60653"/>
    <x v="2"/>
    <s v="OFF-PA-10002109"/>
    <x v="1"/>
    <x v="10"/>
    <s v="Wirebound Voice Message Log Book"/>
    <n v="3.8079999999999998"/>
    <n v="1"/>
    <n v="0.2"/>
    <n v="1.2375999999999996"/>
  </r>
  <r>
    <n v="6557"/>
    <x v="3259"/>
    <x v="2"/>
    <x v="22"/>
    <d v="2011-10-22T00:00:00"/>
    <s v="Second Class"/>
    <s v="LS-16975"/>
    <x v="60"/>
    <x v="2"/>
    <s v="United States"/>
    <s v="Chicago"/>
    <x v="10"/>
    <n v="60653"/>
    <x v="2"/>
    <s v="OFF-BI-10000632"/>
    <x v="1"/>
    <x v="8"/>
    <s v="Satellite Sectional Post Binders"/>
    <n v="8.6819999999999968"/>
    <n v="1"/>
    <n v="0.8"/>
    <n v="-14.759400000000003"/>
  </r>
  <r>
    <n v="6558"/>
    <x v="3259"/>
    <x v="2"/>
    <x v="22"/>
    <d v="2011-10-22T00:00:00"/>
    <s v="Second Class"/>
    <s v="LS-16975"/>
    <x v="60"/>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x v="494"/>
    <x v="1"/>
    <s v="United States"/>
    <s v="Buffalo"/>
    <x v="15"/>
    <n v="14215"/>
    <x v="3"/>
    <s v="FUR-CH-10004997"/>
    <x v="0"/>
    <x v="1"/>
    <s v="Hon Every-Day Series Multi-Task Chairs"/>
    <n v="1522.6379999999999"/>
    <n v="9"/>
    <n v="0.1"/>
    <n v="169.18200000000004"/>
  </r>
  <r>
    <n v="6560"/>
    <x v="3261"/>
    <x v="0"/>
    <x v="658"/>
    <d v="2013-07-27T00:00:00"/>
    <s v="Standard Class"/>
    <s v="DK-12835"/>
    <x v="460"/>
    <x v="1"/>
    <s v="United States"/>
    <s v="Roseville"/>
    <x v="1"/>
    <n v="95661"/>
    <x v="1"/>
    <s v="OFF-EN-10003001"/>
    <x v="1"/>
    <x v="12"/>
    <s v="Ames Color-File Green Diamond Border X-ray Mailers"/>
    <n v="419.90000000000003"/>
    <n v="5"/>
    <n v="0"/>
    <n v="197.35299999999998"/>
  </r>
  <r>
    <n v="6561"/>
    <x v="3261"/>
    <x v="0"/>
    <x v="658"/>
    <d v="2013-07-27T00:00:00"/>
    <s v="Standard Class"/>
    <s v="DK-12835"/>
    <x v="460"/>
    <x v="1"/>
    <s v="United States"/>
    <s v="Roseville"/>
    <x v="1"/>
    <n v="95661"/>
    <x v="1"/>
    <s v="OFF-LA-10003766"/>
    <x v="1"/>
    <x v="2"/>
    <s v="Self-Adhesive Removable Labels"/>
    <n v="3.15"/>
    <n v="1"/>
    <n v="0"/>
    <n v="1.512"/>
  </r>
  <r>
    <n v="6562"/>
    <x v="3262"/>
    <x v="3"/>
    <x v="185"/>
    <d v="2014-04-03T00:00:00"/>
    <s v="First Class"/>
    <s v="SC-20260"/>
    <x v="609"/>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x v="564"/>
    <x v="0"/>
    <s v="United States"/>
    <s v="Lawrence"/>
    <x v="31"/>
    <n v="1841"/>
    <x v="3"/>
    <s v="OFF-BI-10001078"/>
    <x v="1"/>
    <x v="8"/>
    <s v="Acco PRESSTEX Data Binder with Storage Hooks, Dark Blue, 14 7/8&quot; X 11&quot;"/>
    <n v="16.14"/>
    <n v="3"/>
    <n v="0"/>
    <n v="7.9085999999999999"/>
  </r>
  <r>
    <n v="6564"/>
    <x v="3263"/>
    <x v="2"/>
    <x v="1118"/>
    <d v="2011-05-12T00:00:00"/>
    <s v="Standard Class"/>
    <s v="CT-11995"/>
    <x v="564"/>
    <x v="0"/>
    <s v="United States"/>
    <s v="Lawrence"/>
    <x v="31"/>
    <n v="1841"/>
    <x v="3"/>
    <s v="FUR-TA-10003469"/>
    <x v="0"/>
    <x v="3"/>
    <s v="Balt Split Level Computer Training Table"/>
    <n v="194.25"/>
    <n v="2"/>
    <n v="0.3"/>
    <n v="-38.849999999999994"/>
  </r>
  <r>
    <n v="6565"/>
    <x v="3263"/>
    <x v="2"/>
    <x v="1118"/>
    <d v="2011-05-12T00:00:00"/>
    <s v="Standard Class"/>
    <s v="CT-11995"/>
    <x v="564"/>
    <x v="0"/>
    <s v="United States"/>
    <s v="Lawrence"/>
    <x v="31"/>
    <n v="1841"/>
    <x v="3"/>
    <s v="OFF-AR-10002578"/>
    <x v="1"/>
    <x v="6"/>
    <s v="Newell 335"/>
    <n v="8.64"/>
    <n v="3"/>
    <n v="0"/>
    <n v="2.5055999999999998"/>
  </r>
  <r>
    <n v="6566"/>
    <x v="3263"/>
    <x v="2"/>
    <x v="1118"/>
    <d v="2011-05-12T00:00:00"/>
    <s v="Standard Class"/>
    <s v="CT-11995"/>
    <x v="564"/>
    <x v="0"/>
    <s v="United States"/>
    <s v="Lawrence"/>
    <x v="31"/>
    <n v="1841"/>
    <x v="3"/>
    <s v="FUR-CH-10004675"/>
    <x v="0"/>
    <x v="1"/>
    <s v="Lifetime Advantage Folding Chairs, 4/Carton"/>
    <n v="872.32"/>
    <n v="4"/>
    <n v="0"/>
    <n v="244.24959999999999"/>
  </r>
  <r>
    <n v="6567"/>
    <x v="3264"/>
    <x v="3"/>
    <x v="1119"/>
    <d v="2014-02-09T00:00:00"/>
    <s v="Second Class"/>
    <s v="CB-12025"/>
    <x v="90"/>
    <x v="0"/>
    <s v="United States"/>
    <s v="Waco"/>
    <x v="5"/>
    <n v="76706"/>
    <x v="2"/>
    <s v="OFF-BI-10004632"/>
    <x v="1"/>
    <x v="8"/>
    <s v="Ibico Hi-Tech Manual Binding System"/>
    <n v="243.99199999999996"/>
    <n v="4"/>
    <n v="0.8"/>
    <n v="-426.9860000000001"/>
  </r>
  <r>
    <n v="6568"/>
    <x v="3264"/>
    <x v="3"/>
    <x v="1119"/>
    <d v="2014-02-09T00:00:00"/>
    <s v="Second Class"/>
    <s v="CB-12025"/>
    <x v="90"/>
    <x v="0"/>
    <s v="United States"/>
    <s v="Waco"/>
    <x v="5"/>
    <n v="76706"/>
    <x v="2"/>
    <s v="OFF-AR-10003087"/>
    <x v="1"/>
    <x v="6"/>
    <s v="Staples"/>
    <n v="7.120000000000001"/>
    <n v="5"/>
    <n v="0.2"/>
    <n v="0.71199999999999974"/>
  </r>
  <r>
    <n v="6569"/>
    <x v="3265"/>
    <x v="2"/>
    <x v="891"/>
    <d v="2011-04-22T00:00:00"/>
    <s v="Standard Class"/>
    <s v="KM-16720"/>
    <x v="27"/>
    <x v="0"/>
    <s v="United States"/>
    <s v="Houston"/>
    <x v="5"/>
    <n v="77095"/>
    <x v="2"/>
    <s v="OFF-AR-10001868"/>
    <x v="1"/>
    <x v="6"/>
    <s v="Prang Dustless Chalk Sticks"/>
    <n v="2.6880000000000002"/>
    <n v="2"/>
    <n v="0.2"/>
    <n v="1.008"/>
  </r>
  <r>
    <n v="6570"/>
    <x v="3265"/>
    <x v="2"/>
    <x v="891"/>
    <d v="2011-04-22T00:00:00"/>
    <s v="Standard Class"/>
    <s v="KM-16720"/>
    <x v="27"/>
    <x v="0"/>
    <s v="United States"/>
    <s v="Houston"/>
    <x v="5"/>
    <n v="77095"/>
    <x v="2"/>
    <s v="FUR-CH-10002602"/>
    <x v="0"/>
    <x v="1"/>
    <s v="DMI Arturo Collection Mission-style Design Wood Chair"/>
    <n v="317.05799999999999"/>
    <n v="3"/>
    <n v="0.3"/>
    <n v="-18.117599999999996"/>
  </r>
  <r>
    <n v="6571"/>
    <x v="3265"/>
    <x v="2"/>
    <x v="891"/>
    <d v="2011-04-22T00:00:00"/>
    <s v="Standard Class"/>
    <s v="KM-16720"/>
    <x v="27"/>
    <x v="0"/>
    <s v="United States"/>
    <s v="Houston"/>
    <x v="5"/>
    <n v="77095"/>
    <x v="2"/>
    <s v="OFF-EN-10000056"/>
    <x v="1"/>
    <x v="12"/>
    <s v="Cameo Buff Policy Envelopes"/>
    <n v="149.352"/>
    <n v="3"/>
    <n v="0.2"/>
    <n v="50.40629999999998"/>
  </r>
  <r>
    <n v="6572"/>
    <x v="3265"/>
    <x v="2"/>
    <x v="891"/>
    <d v="2011-04-22T00:00:00"/>
    <s v="Standard Class"/>
    <s v="KM-16720"/>
    <x v="27"/>
    <x v="0"/>
    <s v="United States"/>
    <s v="Houston"/>
    <x v="5"/>
    <n v="77095"/>
    <x v="2"/>
    <s v="TEC-AC-10000474"/>
    <x v="2"/>
    <x v="11"/>
    <s v="Kensington Expert Mouse Optical USB Trackball for PC or Mac"/>
    <n v="227.976"/>
    <n v="3"/>
    <n v="0.2"/>
    <n v="28.496999999999957"/>
  </r>
  <r>
    <n v="6573"/>
    <x v="3266"/>
    <x v="0"/>
    <x v="1120"/>
    <d v="2013-05-17T00:00:00"/>
    <s v="Standard Class"/>
    <s v="RD-19720"/>
    <x v="742"/>
    <x v="0"/>
    <s v="United States"/>
    <s v="Seattle"/>
    <x v="4"/>
    <n v="98105"/>
    <x v="1"/>
    <s v="OFF-PA-10003971"/>
    <x v="1"/>
    <x v="10"/>
    <s v="Xerox 1965"/>
    <n v="11.96"/>
    <n v="2"/>
    <n v="0"/>
    <n v="5.8604000000000003"/>
  </r>
  <r>
    <n v="6574"/>
    <x v="3267"/>
    <x v="0"/>
    <x v="881"/>
    <d v="2013-12-01T00:00:00"/>
    <s v="Standard Class"/>
    <s v="BP-11050"/>
    <x v="771"/>
    <x v="1"/>
    <s v="United States"/>
    <s v="Plainfield"/>
    <x v="30"/>
    <n v="7060"/>
    <x v="3"/>
    <s v="OFF-ST-10000689"/>
    <x v="1"/>
    <x v="4"/>
    <s v="Fellowes Strictly Business Drawer File, Letter/Legal Size"/>
    <n v="563.4"/>
    <n v="4"/>
    <n v="0"/>
    <n v="67.608000000000004"/>
  </r>
  <r>
    <n v="6575"/>
    <x v="3267"/>
    <x v="0"/>
    <x v="881"/>
    <d v="2013-12-01T00:00:00"/>
    <s v="Standard Class"/>
    <s v="BP-11050"/>
    <x v="771"/>
    <x v="1"/>
    <s v="United States"/>
    <s v="Plainfield"/>
    <x v="30"/>
    <n v="7060"/>
    <x v="3"/>
    <s v="TEC-MA-10004255"/>
    <x v="2"/>
    <x v="15"/>
    <s v="Konica Minolta magicolor 1690MF Multifunction Printer"/>
    <n v="319.92"/>
    <n v="8"/>
    <n v="0"/>
    <n v="118.37040000000002"/>
  </r>
  <r>
    <n v="6576"/>
    <x v="3268"/>
    <x v="3"/>
    <x v="448"/>
    <d v="2014-03-09T00:00:00"/>
    <s v="Standard Class"/>
    <s v="EJ-13720"/>
    <x v="719"/>
    <x v="0"/>
    <s v="United States"/>
    <s v="Los Angeles"/>
    <x v="1"/>
    <n v="90008"/>
    <x v="1"/>
    <s v="TEC-AC-10000990"/>
    <x v="2"/>
    <x v="11"/>
    <s v="Imation Bio 2GB USB Flash Drive Imation Corp"/>
    <n v="1049.44"/>
    <n v="8"/>
    <n v="0"/>
    <n v="440.76480000000004"/>
  </r>
  <r>
    <n v="6577"/>
    <x v="3268"/>
    <x v="3"/>
    <x v="448"/>
    <d v="2014-03-09T00:00:00"/>
    <s v="Standard Class"/>
    <s v="EJ-13720"/>
    <x v="719"/>
    <x v="0"/>
    <s v="United States"/>
    <s v="Los Angeles"/>
    <x v="1"/>
    <n v="90008"/>
    <x v="1"/>
    <s v="FUR-CH-10003968"/>
    <x v="0"/>
    <x v="1"/>
    <s v="Novimex Turbo Task Chair"/>
    <n v="170.35200000000003"/>
    <n v="3"/>
    <n v="0.2"/>
    <n v="-17.035200000000003"/>
  </r>
  <r>
    <n v="6578"/>
    <x v="3269"/>
    <x v="1"/>
    <x v="401"/>
    <d v="2012-12-11T00:00:00"/>
    <s v="Second Class"/>
    <s v="RO-19780"/>
    <x v="197"/>
    <x v="0"/>
    <s v="United States"/>
    <s v="Arlington"/>
    <x v="17"/>
    <n v="22204"/>
    <x v="0"/>
    <s v="TEC-PH-10001615"/>
    <x v="2"/>
    <x v="7"/>
    <s v="AT&amp;T CL82213"/>
    <n v="173.94"/>
    <n v="6"/>
    <n v="0"/>
    <n v="50.442599999999977"/>
  </r>
  <r>
    <n v="6579"/>
    <x v="3270"/>
    <x v="2"/>
    <x v="55"/>
    <d v="2011-08-30T00:00:00"/>
    <s v="Standard Class"/>
    <s v="MW-18220"/>
    <x v="596"/>
    <x v="0"/>
    <s v="United States"/>
    <s v="Seattle"/>
    <x v="4"/>
    <n v="98103"/>
    <x v="1"/>
    <s v="TEC-PH-10000895"/>
    <x v="2"/>
    <x v="7"/>
    <s v="Polycom VVX 310 VoIP phone"/>
    <n v="1007.9440000000002"/>
    <n v="7"/>
    <n v="0.2"/>
    <n v="75.595799999999997"/>
  </r>
  <r>
    <n v="6580"/>
    <x v="3271"/>
    <x v="0"/>
    <x v="332"/>
    <d v="2013-10-23T00:00:00"/>
    <s v="Same Day"/>
    <s v="MS-17530"/>
    <x v="652"/>
    <x v="0"/>
    <s v="United States"/>
    <s v="Seattle"/>
    <x v="4"/>
    <n v="98105"/>
    <x v="1"/>
    <s v="OFF-PA-10003001"/>
    <x v="1"/>
    <x v="10"/>
    <s v="Xerox 1986"/>
    <n v="6.68"/>
    <n v="1"/>
    <n v="0"/>
    <n v="3.2063999999999999"/>
  </r>
  <r>
    <n v="6581"/>
    <x v="3271"/>
    <x v="0"/>
    <x v="332"/>
    <d v="2013-10-23T00:00:00"/>
    <s v="Same Day"/>
    <s v="MS-17530"/>
    <x v="652"/>
    <x v="0"/>
    <s v="United States"/>
    <s v="Seattle"/>
    <x v="4"/>
    <n v="98105"/>
    <x v="1"/>
    <s v="OFF-AR-10002766"/>
    <x v="1"/>
    <x v="6"/>
    <s v="Prang Drawing Pencil Set"/>
    <n v="8.34"/>
    <n v="3"/>
    <n v="0"/>
    <n v="2.2517999999999998"/>
  </r>
  <r>
    <n v="6582"/>
    <x v="3271"/>
    <x v="0"/>
    <x v="332"/>
    <d v="2013-10-23T00:00:00"/>
    <s v="Same Day"/>
    <s v="MS-17530"/>
    <x v="652"/>
    <x v="0"/>
    <s v="United States"/>
    <s v="Seattle"/>
    <x v="4"/>
    <n v="98105"/>
    <x v="1"/>
    <s v="FUR-FU-10003095"/>
    <x v="0"/>
    <x v="5"/>
    <s v="Linden 12&quot; Wall Clock With Oak Frame"/>
    <n v="101.94"/>
    <n v="3"/>
    <n v="0"/>
    <n v="30.581999999999987"/>
  </r>
  <r>
    <n v="6583"/>
    <x v="3272"/>
    <x v="0"/>
    <x v="1121"/>
    <d v="2013-08-12T00:00:00"/>
    <s v="Standard Class"/>
    <s v="DW-13585"/>
    <x v="61"/>
    <x v="1"/>
    <s v="United States"/>
    <s v="Edmonds"/>
    <x v="4"/>
    <n v="98026"/>
    <x v="1"/>
    <s v="TEC-AC-10003610"/>
    <x v="2"/>
    <x v="11"/>
    <s v="Logitech Illuminated - Keyboard"/>
    <n v="179.97"/>
    <n v="3"/>
    <n v="0"/>
    <n v="86.385600000000011"/>
  </r>
  <r>
    <n v="6584"/>
    <x v="3273"/>
    <x v="3"/>
    <x v="246"/>
    <d v="2014-07-28T00:00:00"/>
    <s v="Standard Class"/>
    <s v="AM-10705"/>
    <x v="562"/>
    <x v="0"/>
    <s v="United States"/>
    <s v="Salem"/>
    <x v="17"/>
    <n v="24153"/>
    <x v="0"/>
    <s v="OFF-AR-10003727"/>
    <x v="1"/>
    <x v="6"/>
    <s v="Berol Giant Pencil Sharpener"/>
    <n v="101.94"/>
    <n v="6"/>
    <n v="0"/>
    <n v="29.562599999999986"/>
  </r>
  <r>
    <n v="6585"/>
    <x v="3273"/>
    <x v="3"/>
    <x v="246"/>
    <d v="2014-07-28T00:00:00"/>
    <s v="Standard Class"/>
    <s v="AM-10705"/>
    <x v="562"/>
    <x v="0"/>
    <s v="United States"/>
    <s v="Salem"/>
    <x v="17"/>
    <n v="24153"/>
    <x v="0"/>
    <s v="TEC-PH-10002660"/>
    <x v="2"/>
    <x v="7"/>
    <s v="Nortel Networks T7316 E Nt8 B27"/>
    <n v="271.95999999999998"/>
    <n v="4"/>
    <n v="0"/>
    <n v="67.990000000000009"/>
  </r>
  <r>
    <n v="6586"/>
    <x v="3273"/>
    <x v="3"/>
    <x v="246"/>
    <d v="2014-07-28T00:00:00"/>
    <s v="Standard Class"/>
    <s v="AM-10705"/>
    <x v="562"/>
    <x v="0"/>
    <s v="United States"/>
    <s v="Salem"/>
    <x v="17"/>
    <n v="24153"/>
    <x v="0"/>
    <s v="FUR-FU-10003274"/>
    <x v="0"/>
    <x v="5"/>
    <s v="Regeneration Desk Collection"/>
    <n v="8.8000000000000007"/>
    <n v="5"/>
    <n v="0"/>
    <n v="3.8720000000000003"/>
  </r>
  <r>
    <n v="6587"/>
    <x v="3273"/>
    <x v="3"/>
    <x v="246"/>
    <d v="2014-07-28T00:00:00"/>
    <s v="Standard Class"/>
    <s v="AM-10705"/>
    <x v="562"/>
    <x v="0"/>
    <s v="United States"/>
    <s v="Salem"/>
    <x v="17"/>
    <n v="24153"/>
    <x v="0"/>
    <s v="OFF-AR-10003829"/>
    <x v="1"/>
    <x v="6"/>
    <s v="Newell 35"/>
    <n v="19.68"/>
    <n v="6"/>
    <n v="0"/>
    <n v="5.7071999999999976"/>
  </r>
  <r>
    <n v="6588"/>
    <x v="3273"/>
    <x v="3"/>
    <x v="246"/>
    <d v="2014-07-28T00:00:00"/>
    <s v="Standard Class"/>
    <s v="AM-10705"/>
    <x v="562"/>
    <x v="0"/>
    <s v="United States"/>
    <s v="Salem"/>
    <x v="17"/>
    <n v="24153"/>
    <x v="0"/>
    <s v="FUR-BO-10003441"/>
    <x v="0"/>
    <x v="0"/>
    <s v="Bush Westfield Collection Bookcases, Fully Assembled"/>
    <n v="302.94"/>
    <n v="3"/>
    <n v="0"/>
    <n v="69.67619999999998"/>
  </r>
  <r>
    <n v="6589"/>
    <x v="3273"/>
    <x v="3"/>
    <x v="246"/>
    <d v="2014-07-28T00:00:00"/>
    <s v="Standard Class"/>
    <s v="AM-10705"/>
    <x v="562"/>
    <x v="0"/>
    <s v="United States"/>
    <s v="Salem"/>
    <x v="17"/>
    <n v="24153"/>
    <x v="0"/>
    <s v="OFF-BI-10003355"/>
    <x v="1"/>
    <x v="8"/>
    <s v="Cardinal Holdit Business Card Pockets"/>
    <n v="14.940000000000001"/>
    <n v="3"/>
    <n v="0"/>
    <n v="7.1712000000000007"/>
  </r>
  <r>
    <n v="6590"/>
    <x v="3273"/>
    <x v="3"/>
    <x v="246"/>
    <d v="2014-07-28T00:00:00"/>
    <s v="Standard Class"/>
    <s v="AM-10705"/>
    <x v="562"/>
    <x v="0"/>
    <s v="United States"/>
    <s v="Salem"/>
    <x v="17"/>
    <n v="24153"/>
    <x v="0"/>
    <s v="OFF-SU-10003505"/>
    <x v="1"/>
    <x v="14"/>
    <s v="Premier Electric Letter Opener"/>
    <n v="231.72"/>
    <n v="2"/>
    <n v="0"/>
    <n v="11.585999999999984"/>
  </r>
  <r>
    <n v="6591"/>
    <x v="3274"/>
    <x v="2"/>
    <x v="893"/>
    <d v="2011-03-26T00:00:00"/>
    <s v="First Class"/>
    <s v="BG-11740"/>
    <x v="696"/>
    <x v="0"/>
    <s v="United States"/>
    <s v="Delray Beach"/>
    <x v="2"/>
    <n v="33445"/>
    <x v="0"/>
    <s v="OFF-LA-10004484"/>
    <x v="1"/>
    <x v="2"/>
    <s v="Avery 476"/>
    <n v="9.9120000000000008"/>
    <n v="3"/>
    <n v="0.2"/>
    <n v="3.2213999999999996"/>
  </r>
  <r>
    <n v="6592"/>
    <x v="3275"/>
    <x v="1"/>
    <x v="28"/>
    <d v="2012-05-06T00:00:00"/>
    <s v="Standard Class"/>
    <s v="KB-16585"/>
    <x v="10"/>
    <x v="1"/>
    <s v="United States"/>
    <s v="San Francisco"/>
    <x v="1"/>
    <n v="94110"/>
    <x v="1"/>
    <s v="OFF-AR-10000658"/>
    <x v="1"/>
    <x v="6"/>
    <s v="Newell 324"/>
    <n v="34.650000000000006"/>
    <n v="3"/>
    <n v="0"/>
    <n v="9.702"/>
  </r>
  <r>
    <n v="6593"/>
    <x v="3275"/>
    <x v="1"/>
    <x v="28"/>
    <d v="2012-05-06T00:00:00"/>
    <s v="Standard Class"/>
    <s v="KB-16585"/>
    <x v="10"/>
    <x v="1"/>
    <s v="United States"/>
    <s v="San Francisco"/>
    <x v="1"/>
    <n v="94110"/>
    <x v="1"/>
    <s v="TEC-PH-10000347"/>
    <x v="2"/>
    <x v="7"/>
    <s v="Cush Cases Heavy Duty Rugged Cover Case for Samsung Galaxy S5 - Purple"/>
    <n v="19.8"/>
    <n v="5"/>
    <n v="0.2"/>
    <n v="1.7324999999999999"/>
  </r>
  <r>
    <n v="6594"/>
    <x v="3276"/>
    <x v="0"/>
    <x v="900"/>
    <d v="2013-06-17T00:00:00"/>
    <s v="Second Class"/>
    <s v="GT-14710"/>
    <x v="218"/>
    <x v="0"/>
    <s v="United States"/>
    <s v="New York City"/>
    <x v="15"/>
    <n v="10024"/>
    <x v="3"/>
    <s v="OFF-BI-10001989"/>
    <x v="1"/>
    <x v="8"/>
    <s v="Premium Transparent Presentation Covers by GBC"/>
    <n v="33.568000000000005"/>
    <n v="2"/>
    <n v="0.2"/>
    <n v="11.748799999999997"/>
  </r>
  <r>
    <n v="6595"/>
    <x v="3277"/>
    <x v="1"/>
    <x v="124"/>
    <d v="2012-05-11T00:00:00"/>
    <s v="Standard Class"/>
    <s v="SV-20815"/>
    <x v="458"/>
    <x v="1"/>
    <s v="United States"/>
    <s v="Indianapolis"/>
    <x v="14"/>
    <n v="46203"/>
    <x v="2"/>
    <s v="OFF-AR-10001897"/>
    <x v="1"/>
    <x v="6"/>
    <s v="Model L Table or Wall-Mount Pencil Sharpener"/>
    <n v="125.92999999999999"/>
    <n v="7"/>
    <n v="0"/>
    <n v="35.260400000000004"/>
  </r>
  <r>
    <n v="6596"/>
    <x v="3278"/>
    <x v="3"/>
    <x v="756"/>
    <d v="2014-04-27T00:00:00"/>
    <s v="First Class"/>
    <s v="GG-14650"/>
    <x v="55"/>
    <x v="1"/>
    <s v="United States"/>
    <s v="Columbus"/>
    <x v="24"/>
    <n v="43229"/>
    <x v="3"/>
    <s v="OFF-BI-10000285"/>
    <x v="1"/>
    <x v="8"/>
    <s v="XtraLife ClearVue Slant-D Ring Binders by Cardinal"/>
    <n v="11.760000000000002"/>
    <n v="5"/>
    <n v="0.7"/>
    <n v="-7.8399999999999963"/>
  </r>
  <r>
    <n v="6597"/>
    <x v="3278"/>
    <x v="3"/>
    <x v="756"/>
    <d v="2014-04-27T00:00:00"/>
    <s v="First Class"/>
    <s v="GG-14650"/>
    <x v="55"/>
    <x v="1"/>
    <s v="United States"/>
    <s v="Columbus"/>
    <x v="24"/>
    <n v="43229"/>
    <x v="3"/>
    <s v="OFF-PA-10001804"/>
    <x v="1"/>
    <x v="10"/>
    <s v="Xerox 195"/>
    <n v="5.3440000000000003"/>
    <n v="1"/>
    <n v="0.2"/>
    <n v="1.8703999999999998"/>
  </r>
  <r>
    <n v="6598"/>
    <x v="3279"/>
    <x v="2"/>
    <x v="571"/>
    <d v="2011-06-12T00:00:00"/>
    <s v="Standard Class"/>
    <s v="SV-20785"/>
    <x v="647"/>
    <x v="0"/>
    <s v="United States"/>
    <s v="Jacksonville"/>
    <x v="2"/>
    <n v="32216"/>
    <x v="0"/>
    <s v="OFF-BI-10002557"/>
    <x v="1"/>
    <x v="8"/>
    <s v="Presstex Flexible Ring Binders"/>
    <n v="1.3650000000000002"/>
    <n v="1"/>
    <n v="0.7"/>
    <n v="-0.9099999999999997"/>
  </r>
  <r>
    <n v="6599"/>
    <x v="3279"/>
    <x v="2"/>
    <x v="571"/>
    <d v="2011-06-12T00:00:00"/>
    <s v="Standard Class"/>
    <s v="SV-20785"/>
    <x v="647"/>
    <x v="0"/>
    <s v="United States"/>
    <s v="Jacksonville"/>
    <x v="2"/>
    <n v="32216"/>
    <x v="0"/>
    <s v="OFF-PA-10002319"/>
    <x v="1"/>
    <x v="10"/>
    <s v="Xerox 1944"/>
    <n v="62.015999999999998"/>
    <n v="2"/>
    <n v="0.2"/>
    <n v="22.480800000000002"/>
  </r>
  <r>
    <n v="6600"/>
    <x v="3280"/>
    <x v="2"/>
    <x v="266"/>
    <d v="2011-12-07T00:00:00"/>
    <s v="Standard Class"/>
    <s v="ON-18715"/>
    <x v="21"/>
    <x v="1"/>
    <s v="United States"/>
    <s v="Clinton"/>
    <x v="39"/>
    <n v="20735"/>
    <x v="3"/>
    <s v="FUR-FU-10003849"/>
    <x v="0"/>
    <x v="5"/>
    <s v="DAX Metal Frame, Desktop, Stepped-Edge"/>
    <n v="60.72"/>
    <n v="3"/>
    <n v="0"/>
    <n v="23.680799999999998"/>
  </r>
  <r>
    <n v="6601"/>
    <x v="3280"/>
    <x v="2"/>
    <x v="266"/>
    <d v="2011-12-07T00:00:00"/>
    <s v="Standard Class"/>
    <s v="ON-18715"/>
    <x v="21"/>
    <x v="1"/>
    <s v="United States"/>
    <s v="Clinton"/>
    <x v="39"/>
    <n v="20735"/>
    <x v="3"/>
    <s v="OFF-PA-10002923"/>
    <x v="1"/>
    <x v="10"/>
    <s v="Xerox 1942"/>
    <n v="146.82"/>
    <n v="3"/>
    <n v="0"/>
    <n v="73.41"/>
  </r>
  <r>
    <n v="6602"/>
    <x v="3280"/>
    <x v="2"/>
    <x v="266"/>
    <d v="2011-12-07T00:00:00"/>
    <s v="Standard Class"/>
    <s v="ON-18715"/>
    <x v="21"/>
    <x v="1"/>
    <s v="United States"/>
    <s v="Clinton"/>
    <x v="39"/>
    <n v="20735"/>
    <x v="3"/>
    <s v="FUR-CH-10004754"/>
    <x v="0"/>
    <x v="1"/>
    <s v="Global Stack Chair with Arms, Black"/>
    <n v="239.84"/>
    <n v="8"/>
    <n v="0"/>
    <n v="64.756799999999998"/>
  </r>
  <r>
    <n v="6603"/>
    <x v="3280"/>
    <x v="2"/>
    <x v="266"/>
    <d v="2011-12-07T00:00:00"/>
    <s v="Standard Class"/>
    <s v="ON-18715"/>
    <x v="21"/>
    <x v="1"/>
    <s v="United States"/>
    <s v="Clinton"/>
    <x v="39"/>
    <n v="20735"/>
    <x v="3"/>
    <s v="OFF-LA-10000634"/>
    <x v="1"/>
    <x v="2"/>
    <s v="Avery 509"/>
    <n v="15.66"/>
    <n v="6"/>
    <n v="0"/>
    <n v="7.2035999999999998"/>
  </r>
  <r>
    <n v="6604"/>
    <x v="3281"/>
    <x v="3"/>
    <x v="46"/>
    <d v="2014-06-21T00:00:00"/>
    <s v="First Class"/>
    <s v="RA-19945"/>
    <x v="362"/>
    <x v="0"/>
    <s v="United States"/>
    <s v="Commerce City"/>
    <x v="22"/>
    <n v="80022"/>
    <x v="1"/>
    <s v="OFF-ST-10001418"/>
    <x v="1"/>
    <x v="4"/>
    <s v="Carina Media Storage Towers in Natural &amp; Black"/>
    <n v="146.352"/>
    <n v="3"/>
    <n v="0.2"/>
    <n v="-32.929200000000002"/>
  </r>
  <r>
    <n v="6605"/>
    <x v="3282"/>
    <x v="0"/>
    <x v="439"/>
    <d v="2013-06-01T00:00:00"/>
    <s v="Standard Class"/>
    <s v="SV-20785"/>
    <x v="647"/>
    <x v="0"/>
    <s v="United States"/>
    <s v="Santa Ana"/>
    <x v="1"/>
    <n v="92704"/>
    <x v="1"/>
    <s v="OFF-FA-10003467"/>
    <x v="1"/>
    <x v="13"/>
    <s v="Alliance Big Bands Rubber Bands, 12/Pack"/>
    <n v="5.9399999999999995"/>
    <n v="3"/>
    <n v="0"/>
    <n v="0"/>
  </r>
  <r>
    <n v="6606"/>
    <x v="3282"/>
    <x v="0"/>
    <x v="439"/>
    <d v="2013-06-01T00:00:00"/>
    <s v="Standard Class"/>
    <s v="SV-20785"/>
    <x v="647"/>
    <x v="0"/>
    <s v="United States"/>
    <s v="Santa Ana"/>
    <x v="1"/>
    <n v="92704"/>
    <x v="1"/>
    <s v="OFF-PA-10001293"/>
    <x v="1"/>
    <x v="10"/>
    <s v="Xerox 1946"/>
    <n v="45.36"/>
    <n v="7"/>
    <n v="0"/>
    <n v="21.772800000000004"/>
  </r>
  <r>
    <n v="6607"/>
    <x v="3282"/>
    <x v="0"/>
    <x v="439"/>
    <d v="2013-06-01T00:00:00"/>
    <s v="Standard Class"/>
    <s v="SV-20785"/>
    <x v="647"/>
    <x v="0"/>
    <s v="United States"/>
    <s v="Santa Ana"/>
    <x v="1"/>
    <n v="92704"/>
    <x v="1"/>
    <s v="TEC-PH-10003885"/>
    <x v="2"/>
    <x v="7"/>
    <s v="Cisco SPA508G"/>
    <n v="211.16800000000001"/>
    <n v="4"/>
    <n v="0.2"/>
    <n v="23.756399999999985"/>
  </r>
  <r>
    <n v="6608"/>
    <x v="3282"/>
    <x v="0"/>
    <x v="439"/>
    <d v="2013-06-01T00:00:00"/>
    <s v="Standard Class"/>
    <s v="SV-20785"/>
    <x v="647"/>
    <x v="0"/>
    <s v="United States"/>
    <s v="Santa Ana"/>
    <x v="1"/>
    <n v="92704"/>
    <x v="1"/>
    <s v="FUR-CH-10004860"/>
    <x v="0"/>
    <x v="1"/>
    <s v="Global Low Back Tilter Chair"/>
    <n v="484.70400000000006"/>
    <n v="6"/>
    <n v="0.2"/>
    <n v="-84.823200000000071"/>
  </r>
  <r>
    <n v="6609"/>
    <x v="3282"/>
    <x v="0"/>
    <x v="439"/>
    <d v="2013-06-01T00:00:00"/>
    <s v="Standard Class"/>
    <s v="SV-20785"/>
    <x v="647"/>
    <x v="0"/>
    <s v="United States"/>
    <s v="Santa Ana"/>
    <x v="1"/>
    <n v="92704"/>
    <x v="1"/>
    <s v="TEC-MA-10002428"/>
    <x v="2"/>
    <x v="15"/>
    <s v="Fellowes Powershred HS-440 4-Sheet High Security Shredder"/>
    <n v="371.97600000000006"/>
    <n v="3"/>
    <n v="0.2"/>
    <n v="116.24249999999996"/>
  </r>
  <r>
    <n v="6610"/>
    <x v="3283"/>
    <x v="1"/>
    <x v="366"/>
    <d v="2012-03-10T00:00:00"/>
    <s v="Same Day"/>
    <s v="KB-16585"/>
    <x v="10"/>
    <x v="1"/>
    <s v="United States"/>
    <s v="Clinton"/>
    <x v="39"/>
    <n v="20735"/>
    <x v="3"/>
    <s v="OFF-ST-10002406"/>
    <x v="1"/>
    <x v="4"/>
    <s v="Pizazz Global Quick File"/>
    <n v="89.820000000000007"/>
    <n v="6"/>
    <n v="0"/>
    <n v="25.149600000000007"/>
  </r>
  <r>
    <n v="6611"/>
    <x v="3284"/>
    <x v="0"/>
    <x v="201"/>
    <d v="2013-10-23T00:00:00"/>
    <s v="First Class"/>
    <s v="AG-10495"/>
    <x v="122"/>
    <x v="1"/>
    <s v="United States"/>
    <s v="Los Angeles"/>
    <x v="1"/>
    <n v="90049"/>
    <x v="1"/>
    <s v="OFF-BI-10004209"/>
    <x v="1"/>
    <x v="8"/>
    <s v="Fellowes Twister Kit, Gray/Clear, 3/pkg"/>
    <n v="19.295999999999999"/>
    <n v="3"/>
    <n v="0.2"/>
    <n v="6.0299999999999994"/>
  </r>
  <r>
    <n v="6612"/>
    <x v="3285"/>
    <x v="1"/>
    <x v="1122"/>
    <d v="2012-04-28T00:00:00"/>
    <s v="Standard Class"/>
    <s v="JK-16090"/>
    <x v="765"/>
    <x v="0"/>
    <s v="United States"/>
    <s v="Louisville"/>
    <x v="0"/>
    <n v="40214"/>
    <x v="0"/>
    <s v="FUR-CH-10001891"/>
    <x v="0"/>
    <x v="1"/>
    <s v="Global Deluxe Office Fabric Chairs"/>
    <n v="191.96"/>
    <n v="2"/>
    <n v="0"/>
    <n v="51.829200000000014"/>
  </r>
  <r>
    <n v="6613"/>
    <x v="3285"/>
    <x v="1"/>
    <x v="1122"/>
    <d v="2012-04-28T00:00:00"/>
    <s v="Standard Class"/>
    <s v="JK-16090"/>
    <x v="765"/>
    <x v="0"/>
    <s v="United States"/>
    <s v="Louisville"/>
    <x v="0"/>
    <n v="40214"/>
    <x v="0"/>
    <s v="OFF-BI-10002215"/>
    <x v="1"/>
    <x v="8"/>
    <s v="Wilson Jones Hanging View Binder, White, 1&quot;"/>
    <n v="21.299999999999997"/>
    <n v="3"/>
    <n v="0"/>
    <n v="9.7979999999999983"/>
  </r>
  <r>
    <n v="6614"/>
    <x v="3285"/>
    <x v="1"/>
    <x v="1122"/>
    <d v="2012-04-28T00:00:00"/>
    <s v="Standard Class"/>
    <s v="JK-16090"/>
    <x v="765"/>
    <x v="0"/>
    <s v="United States"/>
    <s v="Louisville"/>
    <x v="0"/>
    <n v="40214"/>
    <x v="0"/>
    <s v="TEC-PH-10002103"/>
    <x v="2"/>
    <x v="7"/>
    <s v="Jabra SPEAK 410"/>
    <n v="469.95"/>
    <n v="5"/>
    <n v="0"/>
    <n v="131.58600000000001"/>
  </r>
  <r>
    <n v="6615"/>
    <x v="3285"/>
    <x v="1"/>
    <x v="1122"/>
    <d v="2012-04-28T00:00:00"/>
    <s v="Standard Class"/>
    <s v="JK-16090"/>
    <x v="765"/>
    <x v="0"/>
    <s v="United States"/>
    <s v="Louisville"/>
    <x v="0"/>
    <n v="40214"/>
    <x v="0"/>
    <s v="FUR-FU-10003394"/>
    <x v="0"/>
    <x v="5"/>
    <s v="Tenex &quot;The Solids&quot; Textured Chair Mats"/>
    <n v="209.88"/>
    <n v="3"/>
    <n v="0"/>
    <n v="35.679599999999979"/>
  </r>
  <r>
    <n v="6616"/>
    <x v="3286"/>
    <x v="0"/>
    <x v="26"/>
    <d v="2013-06-20T00:00:00"/>
    <s v="First Class"/>
    <s v="MV-18190"/>
    <x v="160"/>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x v="160"/>
    <x v="0"/>
    <s v="United States"/>
    <s v="Los Angeles"/>
    <x v="1"/>
    <n v="90045"/>
    <x v="1"/>
    <s v="OFF-LA-10000081"/>
    <x v="1"/>
    <x v="2"/>
    <s v="Avery 496"/>
    <n v="22.5"/>
    <n v="6"/>
    <n v="0"/>
    <n v="10.799999999999999"/>
  </r>
  <r>
    <n v="6618"/>
    <x v="3286"/>
    <x v="0"/>
    <x v="26"/>
    <d v="2013-06-20T00:00:00"/>
    <s v="First Class"/>
    <s v="MV-18190"/>
    <x v="160"/>
    <x v="0"/>
    <s v="United States"/>
    <s v="Los Angeles"/>
    <x v="1"/>
    <n v="90045"/>
    <x v="1"/>
    <s v="OFF-PA-10001497"/>
    <x v="1"/>
    <x v="10"/>
    <s v="Xerox 1914"/>
    <n v="219.84"/>
    <n v="4"/>
    <n v="0"/>
    <n v="107.7216"/>
  </r>
  <r>
    <n v="6619"/>
    <x v="3287"/>
    <x v="3"/>
    <x v="1123"/>
    <d v="2014-01-19T00:00:00"/>
    <s v="Second Class"/>
    <s v="CP-12085"/>
    <x v="434"/>
    <x v="1"/>
    <s v="United States"/>
    <s v="Springfield"/>
    <x v="25"/>
    <n v="65807"/>
    <x v="2"/>
    <s v="OFF-PA-10004983"/>
    <x v="1"/>
    <x v="10"/>
    <s v="Xerox 23"/>
    <n v="32.400000000000006"/>
    <n v="5"/>
    <n v="0"/>
    <n v="15.552000000000001"/>
  </r>
  <r>
    <n v="6620"/>
    <x v="3287"/>
    <x v="3"/>
    <x v="1123"/>
    <d v="2014-01-19T00:00:00"/>
    <s v="Second Class"/>
    <s v="CP-12085"/>
    <x v="434"/>
    <x v="1"/>
    <s v="United States"/>
    <s v="Springfield"/>
    <x v="25"/>
    <n v="65807"/>
    <x v="2"/>
    <s v="OFF-AR-10004010"/>
    <x v="1"/>
    <x v="6"/>
    <s v="Hunt Boston Vacuum Mount KS Pencil Sharpener"/>
    <n v="209.94"/>
    <n v="6"/>
    <n v="0"/>
    <n v="54.584400000000002"/>
  </r>
  <r>
    <n v="6621"/>
    <x v="3287"/>
    <x v="3"/>
    <x v="1123"/>
    <d v="2014-01-19T00:00:00"/>
    <s v="Second Class"/>
    <s v="CP-12085"/>
    <x v="434"/>
    <x v="1"/>
    <s v="United States"/>
    <s v="Springfield"/>
    <x v="25"/>
    <n v="65807"/>
    <x v="2"/>
    <s v="OFF-SU-10002881"/>
    <x v="1"/>
    <x v="14"/>
    <s v="Martin Yale Chadless Opener Electric Letter Opener"/>
    <n v="4164.0499999999993"/>
    <n v="5"/>
    <n v="0"/>
    <n v="83.281000000000063"/>
  </r>
  <r>
    <n v="6622"/>
    <x v="3287"/>
    <x v="3"/>
    <x v="1123"/>
    <d v="2014-01-19T00:00:00"/>
    <s v="Second Class"/>
    <s v="CP-12085"/>
    <x v="434"/>
    <x v="1"/>
    <s v="United States"/>
    <s v="Springfield"/>
    <x v="25"/>
    <n v="65807"/>
    <x v="2"/>
    <s v="FUR-BO-10001608"/>
    <x v="0"/>
    <x v="0"/>
    <s v="Hon Metal Bookcases, Black"/>
    <n v="212.94"/>
    <n v="3"/>
    <n v="0"/>
    <n v="53.235000000000014"/>
  </r>
  <r>
    <n v="6623"/>
    <x v="3288"/>
    <x v="2"/>
    <x v="1124"/>
    <d v="2011-09-09T00:00:00"/>
    <s v="First Class"/>
    <s v="VP-21760"/>
    <x v="778"/>
    <x v="1"/>
    <s v="United States"/>
    <s v="San Francisco"/>
    <x v="1"/>
    <n v="94109"/>
    <x v="1"/>
    <s v="FUR-FU-10001487"/>
    <x v="0"/>
    <x v="5"/>
    <s v="Eldon Expressions Wood and Plastic Desk Accessories, Cherry Wood"/>
    <n v="41.88"/>
    <n v="6"/>
    <n v="0"/>
    <n v="12.145199999999997"/>
  </r>
  <r>
    <n v="6624"/>
    <x v="3288"/>
    <x v="2"/>
    <x v="1124"/>
    <d v="2011-09-09T00:00:00"/>
    <s v="First Class"/>
    <s v="VP-21760"/>
    <x v="778"/>
    <x v="1"/>
    <s v="United States"/>
    <s v="San Francisco"/>
    <x v="1"/>
    <n v="94109"/>
    <x v="1"/>
    <s v="OFF-LA-10001934"/>
    <x v="1"/>
    <x v="2"/>
    <s v="Avery 516"/>
    <n v="58.48"/>
    <n v="8"/>
    <n v="0"/>
    <n v="27.485599999999998"/>
  </r>
  <r>
    <n v="6625"/>
    <x v="3289"/>
    <x v="1"/>
    <x v="1125"/>
    <d v="2012-01-23T00:00:00"/>
    <s v="Standard Class"/>
    <s v="PM-18940"/>
    <x v="400"/>
    <x v="0"/>
    <s v="United States"/>
    <s v="Texas City"/>
    <x v="5"/>
    <n v="77590"/>
    <x v="2"/>
    <s v="FUR-TA-10002855"/>
    <x v="0"/>
    <x v="3"/>
    <s v="Bevis Round Conference Table Top &amp; Single Column Base"/>
    <n v="102.438"/>
    <n v="1"/>
    <n v="0.3"/>
    <n v="-13.170600000000007"/>
  </r>
  <r>
    <n v="6626"/>
    <x v="3289"/>
    <x v="1"/>
    <x v="1125"/>
    <d v="2012-01-23T00:00:00"/>
    <s v="Standard Class"/>
    <s v="PM-18940"/>
    <x v="400"/>
    <x v="0"/>
    <s v="United States"/>
    <s v="Texas City"/>
    <x v="5"/>
    <n v="77590"/>
    <x v="2"/>
    <s v="FUR-CH-10004875"/>
    <x v="0"/>
    <x v="1"/>
    <s v="Harbour Creations 67200 Series Stacking Chairs"/>
    <n v="199.304"/>
    <n v="4"/>
    <n v="0.3"/>
    <n v="-8.5416000000000025"/>
  </r>
  <r>
    <n v="6627"/>
    <x v="3290"/>
    <x v="2"/>
    <x v="637"/>
    <d v="2011-12-21T00:00:00"/>
    <s v="Standard Class"/>
    <s v="TB-21400"/>
    <x v="483"/>
    <x v="0"/>
    <s v="United States"/>
    <s v="New York City"/>
    <x v="15"/>
    <n v="10024"/>
    <x v="3"/>
    <s v="TEC-MA-10001127"/>
    <x v="2"/>
    <x v="15"/>
    <s v="HP Designjet T520 Inkjet Large Format Printer - 24&quot; Color"/>
    <n v="6999.96"/>
    <n v="4"/>
    <n v="0"/>
    <n v="2239.9871999999996"/>
  </r>
  <r>
    <n v="6628"/>
    <x v="3291"/>
    <x v="2"/>
    <x v="235"/>
    <d v="2011-05-27T00:00:00"/>
    <s v="Standard Class"/>
    <s v="EH-13990"/>
    <x v="552"/>
    <x v="0"/>
    <s v="United States"/>
    <s v="Bellevue"/>
    <x v="4"/>
    <n v="98006"/>
    <x v="1"/>
    <s v="OFF-PA-10003177"/>
    <x v="1"/>
    <x v="10"/>
    <s v="Xerox 1999"/>
    <n v="12.96"/>
    <n v="2"/>
    <n v="0"/>
    <n v="6.2208000000000006"/>
  </r>
  <r>
    <n v="6629"/>
    <x v="3292"/>
    <x v="1"/>
    <x v="444"/>
    <d v="2012-09-22T00:00:00"/>
    <s v="Second Class"/>
    <s v="GW-14605"/>
    <x v="543"/>
    <x v="0"/>
    <s v="United States"/>
    <s v="New York City"/>
    <x v="15"/>
    <n v="10024"/>
    <x v="3"/>
    <s v="TEC-PH-10000011"/>
    <x v="2"/>
    <x v="7"/>
    <s v="PureGear Roll-On Screen Protector"/>
    <n v="279.85999999999996"/>
    <n v="14"/>
    <n v="0"/>
    <n v="134.33279999999996"/>
  </r>
  <r>
    <n v="6630"/>
    <x v="3293"/>
    <x v="1"/>
    <x v="653"/>
    <d v="2012-10-06T00:00:00"/>
    <s v="Standard Class"/>
    <s v="NP-18685"/>
    <x v="472"/>
    <x v="2"/>
    <s v="United States"/>
    <s v="Wilson"/>
    <x v="3"/>
    <n v="27893"/>
    <x v="0"/>
    <s v="OFF-BI-10001757"/>
    <x v="1"/>
    <x v="8"/>
    <s v="Pressboard Hanging Data Binders for Unburst Sheets"/>
    <n v="7.3800000000000008"/>
    <n v="5"/>
    <n v="0.7"/>
    <n v="-5.4120000000000008"/>
  </r>
  <r>
    <n v="6631"/>
    <x v="3294"/>
    <x v="0"/>
    <x v="591"/>
    <d v="2013-12-31T00:00:00"/>
    <s v="Standard Class"/>
    <s v="JE-15715"/>
    <x v="555"/>
    <x v="0"/>
    <s v="United States"/>
    <s v="Seattle"/>
    <x v="4"/>
    <n v="98115"/>
    <x v="1"/>
    <s v="FUR-CH-10000847"/>
    <x v="0"/>
    <x v="1"/>
    <s v="Global Executive Mid-Back Manager's Chair"/>
    <n v="698.35200000000009"/>
    <n v="3"/>
    <n v="0.2"/>
    <n v="52.376399999999961"/>
  </r>
  <r>
    <n v="6632"/>
    <x v="3294"/>
    <x v="0"/>
    <x v="591"/>
    <d v="2013-12-31T00:00:00"/>
    <s v="Standard Class"/>
    <s v="JE-15715"/>
    <x v="555"/>
    <x v="0"/>
    <s v="United States"/>
    <s v="Seattle"/>
    <x v="4"/>
    <n v="98115"/>
    <x v="1"/>
    <s v="FUR-TA-10001307"/>
    <x v="0"/>
    <x v="3"/>
    <s v="SAFCO PlanMaster Heigh-Adjustable Drafting Table Base, 43w x 30d x 30-37h, Black"/>
    <n v="1747.25"/>
    <n v="5"/>
    <n v="0"/>
    <n v="629.01"/>
  </r>
  <r>
    <n v="6633"/>
    <x v="3295"/>
    <x v="0"/>
    <x v="715"/>
    <d v="2013-05-09T00:00:00"/>
    <s v="Second Class"/>
    <s v="BE-11455"/>
    <x v="534"/>
    <x v="2"/>
    <s v="United States"/>
    <s v="Springfield"/>
    <x v="25"/>
    <n v="65807"/>
    <x v="2"/>
    <s v="OFF-AP-10001205"/>
    <x v="1"/>
    <x v="9"/>
    <s v="Belkin 5 Outlet SurgeMaster Power Centers"/>
    <n v="54.48"/>
    <n v="1"/>
    <n v="0"/>
    <n v="15.254400000000004"/>
  </r>
  <r>
    <n v="6634"/>
    <x v="3296"/>
    <x v="0"/>
    <x v="1057"/>
    <d v="2013-10-25T00:00:00"/>
    <s v="Same Day"/>
    <s v="SS-20590"/>
    <x v="196"/>
    <x v="0"/>
    <s v="United States"/>
    <s v="San Francisco"/>
    <x v="1"/>
    <n v="94109"/>
    <x v="1"/>
    <s v="TEC-AC-10001838"/>
    <x v="2"/>
    <x v="11"/>
    <s v="Razer Tiamat Over Ear 7.1 Surround Sound PC Gaming Headset"/>
    <n v="199.99"/>
    <n v="1"/>
    <n v="0"/>
    <n v="85.995700000000014"/>
  </r>
  <r>
    <n v="6635"/>
    <x v="3297"/>
    <x v="3"/>
    <x v="636"/>
    <d v="2014-05-07T00:00:00"/>
    <s v="Same Day"/>
    <s v="MB-18085"/>
    <x v="469"/>
    <x v="0"/>
    <s v="United States"/>
    <s v="Charlotte"/>
    <x v="3"/>
    <n v="28205"/>
    <x v="0"/>
    <s v="OFF-BI-10003982"/>
    <x v="1"/>
    <x v="8"/>
    <s v="Wilson Jones Century Plastic Molded Ring Binders"/>
    <n v="68.541000000000011"/>
    <n v="11"/>
    <n v="0.7"/>
    <n v="-52.548099999999991"/>
  </r>
  <r>
    <n v="6636"/>
    <x v="3297"/>
    <x v="3"/>
    <x v="636"/>
    <d v="2014-05-07T00:00:00"/>
    <s v="Same Day"/>
    <s v="MB-18085"/>
    <x v="469"/>
    <x v="0"/>
    <s v="United States"/>
    <s v="Charlotte"/>
    <x v="3"/>
    <n v="28205"/>
    <x v="0"/>
    <s v="TEC-PH-10004977"/>
    <x v="2"/>
    <x v="7"/>
    <s v="GE 30524EE4"/>
    <n v="627.16800000000012"/>
    <n v="4"/>
    <n v="0.2"/>
    <n v="70.55639999999994"/>
  </r>
  <r>
    <n v="6637"/>
    <x v="3297"/>
    <x v="3"/>
    <x v="636"/>
    <d v="2014-05-07T00:00:00"/>
    <s v="Same Day"/>
    <s v="MB-18085"/>
    <x v="469"/>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x v="261"/>
    <x v="0"/>
    <s v="United States"/>
    <s v="New York City"/>
    <x v="15"/>
    <n v="10011"/>
    <x v="3"/>
    <s v="OFF-AR-10001573"/>
    <x v="1"/>
    <x v="6"/>
    <s v="American Pencil"/>
    <n v="6.99"/>
    <n v="3"/>
    <n v="0"/>
    <n v="2.027099999999999"/>
  </r>
  <r>
    <n v="6639"/>
    <x v="3298"/>
    <x v="3"/>
    <x v="344"/>
    <d v="2014-12-01T00:00:00"/>
    <s v="Second Class"/>
    <s v="RP-19390"/>
    <x v="261"/>
    <x v="0"/>
    <s v="United States"/>
    <s v="New York City"/>
    <x v="15"/>
    <n v="10011"/>
    <x v="3"/>
    <s v="OFF-BI-10001196"/>
    <x v="1"/>
    <x v="8"/>
    <s v="Avery Flip-Chart Easel Binder, Black"/>
    <n v="107.42400000000001"/>
    <n v="6"/>
    <n v="0.2"/>
    <n v="36.255599999999994"/>
  </r>
  <r>
    <n v="6640"/>
    <x v="3299"/>
    <x v="2"/>
    <x v="656"/>
    <d v="2011-11-02T00:00:00"/>
    <s v="Second Class"/>
    <s v="AJ-10780"/>
    <x v="321"/>
    <x v="1"/>
    <s v="United States"/>
    <s v="Lorain"/>
    <x v="24"/>
    <n v="44052"/>
    <x v="3"/>
    <s v="FUR-TA-10003954"/>
    <x v="0"/>
    <x v="3"/>
    <s v="Hon 94000 Series Round Tables"/>
    <n v="1421.664"/>
    <n v="8"/>
    <n v="0.4"/>
    <n v="-734.52639999999997"/>
  </r>
  <r>
    <n v="6641"/>
    <x v="3300"/>
    <x v="3"/>
    <x v="485"/>
    <d v="2014-08-10T00:00:00"/>
    <s v="Standard Class"/>
    <s v="PO-18865"/>
    <x v="22"/>
    <x v="0"/>
    <s v="United States"/>
    <s v="Indianapolis"/>
    <x v="14"/>
    <n v="46203"/>
    <x v="2"/>
    <s v="OFF-BI-10001989"/>
    <x v="1"/>
    <x v="8"/>
    <s v="Premium Transparent Presentation Covers by GBC"/>
    <n v="125.88"/>
    <n v="6"/>
    <n v="0"/>
    <n v="60.422399999999996"/>
  </r>
  <r>
    <n v="6642"/>
    <x v="3300"/>
    <x v="3"/>
    <x v="485"/>
    <d v="2014-08-10T00:00:00"/>
    <s v="Standard Class"/>
    <s v="PO-18865"/>
    <x v="22"/>
    <x v="0"/>
    <s v="United States"/>
    <s v="Indianapolis"/>
    <x v="14"/>
    <n v="46203"/>
    <x v="2"/>
    <s v="TEC-AC-10001714"/>
    <x v="2"/>
    <x v="11"/>
    <s v="Logitech MX Performance Wireless Mouse"/>
    <n v="79.78"/>
    <n v="2"/>
    <n v="0"/>
    <n v="29.518599999999999"/>
  </r>
  <r>
    <n v="6643"/>
    <x v="3300"/>
    <x v="3"/>
    <x v="485"/>
    <d v="2014-08-10T00:00:00"/>
    <s v="Standard Class"/>
    <s v="PO-18865"/>
    <x v="22"/>
    <x v="0"/>
    <s v="United States"/>
    <s v="Indianapolis"/>
    <x v="14"/>
    <n v="46203"/>
    <x v="2"/>
    <s v="OFF-LA-10003498"/>
    <x v="1"/>
    <x v="2"/>
    <s v="Avery 475"/>
    <n v="133.20000000000002"/>
    <n v="9"/>
    <n v="0"/>
    <n v="66.600000000000009"/>
  </r>
  <r>
    <n v="6644"/>
    <x v="3301"/>
    <x v="1"/>
    <x v="544"/>
    <d v="2012-08-16T00:00:00"/>
    <s v="Standard Class"/>
    <s v="WB-21850"/>
    <x v="576"/>
    <x v="0"/>
    <s v="United States"/>
    <s v="Redmond"/>
    <x v="21"/>
    <n v="97756"/>
    <x v="1"/>
    <s v="TEC-PH-10000576"/>
    <x v="2"/>
    <x v="7"/>
    <s v="AT&amp;T 1080 Corded phone"/>
    <n v="438.36800000000005"/>
    <n v="4"/>
    <n v="0.2"/>
    <n v="38.357200000000006"/>
  </r>
  <r>
    <n v="6645"/>
    <x v="3301"/>
    <x v="1"/>
    <x v="544"/>
    <d v="2012-08-16T00:00:00"/>
    <s v="Standard Class"/>
    <s v="WB-21850"/>
    <x v="576"/>
    <x v="0"/>
    <s v="United States"/>
    <s v="Redmond"/>
    <x v="21"/>
    <n v="97756"/>
    <x v="1"/>
    <s v="TEC-PH-10004188"/>
    <x v="2"/>
    <x v="7"/>
    <s v="OtterBox Commuter Series Case - Samsung Galaxy S4"/>
    <n v="139.94400000000002"/>
    <n v="7"/>
    <n v="0.2"/>
    <n v="-31.487400000000001"/>
  </r>
  <r>
    <n v="6646"/>
    <x v="3301"/>
    <x v="1"/>
    <x v="544"/>
    <d v="2012-08-16T00:00:00"/>
    <s v="Standard Class"/>
    <s v="WB-21850"/>
    <x v="576"/>
    <x v="0"/>
    <s v="United States"/>
    <s v="Redmond"/>
    <x v="21"/>
    <n v="97756"/>
    <x v="1"/>
    <s v="OFF-AP-10001469"/>
    <x v="1"/>
    <x v="9"/>
    <s v="Fellowes 8 Outlet Superior Workstation Surge Protector"/>
    <n v="133.47200000000001"/>
    <n v="4"/>
    <n v="0.2"/>
    <n v="15.015599999999985"/>
  </r>
  <r>
    <n v="6647"/>
    <x v="3302"/>
    <x v="0"/>
    <x v="272"/>
    <d v="2013-12-22T00:00:00"/>
    <s v="Standard Class"/>
    <s v="MP-18175"/>
    <x v="486"/>
    <x v="2"/>
    <s v="United States"/>
    <s v="Springfield"/>
    <x v="21"/>
    <n v="97477"/>
    <x v="1"/>
    <s v="FUR-TA-10003473"/>
    <x v="0"/>
    <x v="3"/>
    <s v="Bretford Rectangular Conference Table Tops"/>
    <n v="564.19499999999994"/>
    <n v="3"/>
    <n v="0.5"/>
    <n v="-304.66529999999989"/>
  </r>
  <r>
    <n v="6648"/>
    <x v="3302"/>
    <x v="0"/>
    <x v="272"/>
    <d v="2013-12-22T00:00:00"/>
    <s v="Standard Class"/>
    <s v="MP-18175"/>
    <x v="486"/>
    <x v="2"/>
    <s v="United States"/>
    <s v="Springfield"/>
    <x v="21"/>
    <n v="97477"/>
    <x v="1"/>
    <s v="OFF-AP-10001205"/>
    <x v="1"/>
    <x v="9"/>
    <s v="Belkin 5 Outlet SurgeMaster Power Centers"/>
    <n v="87.168000000000006"/>
    <n v="2"/>
    <n v="0.2"/>
    <n v="8.7168000000000063"/>
  </r>
  <r>
    <n v="6649"/>
    <x v="3303"/>
    <x v="3"/>
    <x v="565"/>
    <d v="2014-09-12T00:00:00"/>
    <s v="First Class"/>
    <s v="BF-11020"/>
    <x v="292"/>
    <x v="1"/>
    <s v="United States"/>
    <s v="Arlington"/>
    <x v="5"/>
    <n v="76017"/>
    <x v="2"/>
    <s v="OFF-BI-10002429"/>
    <x v="1"/>
    <x v="8"/>
    <s v="Premier Elliptical Ring Binder, Black"/>
    <n v="42.615999999999993"/>
    <n v="7"/>
    <n v="0.8"/>
    <n v="-68.185600000000022"/>
  </r>
  <r>
    <n v="6650"/>
    <x v="3303"/>
    <x v="3"/>
    <x v="565"/>
    <d v="2014-09-12T00:00:00"/>
    <s v="First Class"/>
    <s v="BF-11020"/>
    <x v="292"/>
    <x v="1"/>
    <s v="United States"/>
    <s v="Arlington"/>
    <x v="5"/>
    <n v="76017"/>
    <x v="2"/>
    <s v="TEC-CO-10001943"/>
    <x v="2"/>
    <x v="16"/>
    <s v="Canon PC-428 Personal Copier"/>
    <n v="319.98400000000004"/>
    <n v="2"/>
    <n v="0.2"/>
    <n v="107.99459999999999"/>
  </r>
  <r>
    <n v="6651"/>
    <x v="3303"/>
    <x v="3"/>
    <x v="565"/>
    <d v="2014-09-12T00:00:00"/>
    <s v="First Class"/>
    <s v="BF-11020"/>
    <x v="292"/>
    <x v="1"/>
    <s v="United States"/>
    <s v="Arlington"/>
    <x v="5"/>
    <n v="76017"/>
    <x v="2"/>
    <s v="OFF-FA-10004854"/>
    <x v="1"/>
    <x v="13"/>
    <s v="Vinyl Coated Wire Paper Clips in Organizer Box, 800/Box"/>
    <n v="45.92"/>
    <n v="5"/>
    <n v="0.2"/>
    <n v="15.498000000000001"/>
  </r>
  <r>
    <n v="6652"/>
    <x v="3303"/>
    <x v="3"/>
    <x v="565"/>
    <d v="2014-09-12T00:00:00"/>
    <s v="First Class"/>
    <s v="BF-11020"/>
    <x v="292"/>
    <x v="1"/>
    <s v="United States"/>
    <s v="Arlington"/>
    <x v="5"/>
    <n v="76017"/>
    <x v="2"/>
    <s v="FUR-FU-10001095"/>
    <x v="0"/>
    <x v="5"/>
    <s v="DAX Black Cherry Wood-Tone Poster Frame"/>
    <n v="21.184000000000001"/>
    <n v="2"/>
    <n v="0.6"/>
    <n v="-11.651199999999999"/>
  </r>
  <r>
    <n v="6653"/>
    <x v="3303"/>
    <x v="3"/>
    <x v="565"/>
    <d v="2014-09-12T00:00:00"/>
    <s v="First Class"/>
    <s v="BF-11020"/>
    <x v="292"/>
    <x v="1"/>
    <s v="United States"/>
    <s v="Arlington"/>
    <x v="5"/>
    <n v="76017"/>
    <x v="2"/>
    <s v="OFF-PA-10000061"/>
    <x v="1"/>
    <x v="10"/>
    <s v="Xerox 205"/>
    <n v="20.736000000000004"/>
    <n v="4"/>
    <n v="0.2"/>
    <n v="7.2576000000000001"/>
  </r>
  <r>
    <n v="6654"/>
    <x v="3303"/>
    <x v="3"/>
    <x v="565"/>
    <d v="2014-09-12T00:00:00"/>
    <s v="First Class"/>
    <s v="BF-11020"/>
    <x v="292"/>
    <x v="1"/>
    <s v="United States"/>
    <s v="Arlington"/>
    <x v="5"/>
    <n v="76017"/>
    <x v="2"/>
    <s v="FUR-CH-10003535"/>
    <x v="0"/>
    <x v="1"/>
    <s v="Global Armless Task Chair, Royal Blue"/>
    <n v="213.42999999999995"/>
    <n v="5"/>
    <n v="0.3"/>
    <n v="-39.636999999999993"/>
  </r>
  <r>
    <n v="6655"/>
    <x v="3304"/>
    <x v="3"/>
    <x v="297"/>
    <d v="2014-02-28T00:00:00"/>
    <s v="Standard Class"/>
    <s v="KM-16375"/>
    <x v="454"/>
    <x v="2"/>
    <s v="United States"/>
    <s v="Gilbert"/>
    <x v="16"/>
    <n v="85234"/>
    <x v="1"/>
    <s v="TEC-PH-10004447"/>
    <x v="2"/>
    <x v="7"/>
    <s v="Toshiba IPT2010-SD IP Telephone"/>
    <n v="333.57600000000002"/>
    <n v="3"/>
    <n v="0.2"/>
    <n v="25.018199999999993"/>
  </r>
  <r>
    <n v="6656"/>
    <x v="3304"/>
    <x v="3"/>
    <x v="297"/>
    <d v="2014-02-28T00:00:00"/>
    <s v="Standard Class"/>
    <s v="KM-16375"/>
    <x v="454"/>
    <x v="2"/>
    <s v="United States"/>
    <s v="Gilbert"/>
    <x v="16"/>
    <n v="85234"/>
    <x v="1"/>
    <s v="TEC-AC-10001114"/>
    <x v="2"/>
    <x v="11"/>
    <s v="Microsoft Wireless Mobile Mouse 4000"/>
    <n v="31.992000000000004"/>
    <n v="1"/>
    <n v="0.2"/>
    <n v="4.7987999999999964"/>
  </r>
  <r>
    <n v="6657"/>
    <x v="3304"/>
    <x v="3"/>
    <x v="297"/>
    <d v="2014-02-28T00:00:00"/>
    <s v="Standard Class"/>
    <s v="KM-16375"/>
    <x v="454"/>
    <x v="2"/>
    <s v="United States"/>
    <s v="Gilbert"/>
    <x v="16"/>
    <n v="85234"/>
    <x v="1"/>
    <s v="OFF-ST-10000563"/>
    <x v="1"/>
    <x v="4"/>
    <s v="Fellowes Bankers Box Stor/Drawer Steel Plus"/>
    <n v="51.168000000000006"/>
    <n v="2"/>
    <n v="0.2"/>
    <n v="-6.3960000000000008"/>
  </r>
  <r>
    <n v="6658"/>
    <x v="3304"/>
    <x v="3"/>
    <x v="297"/>
    <d v="2014-02-28T00:00:00"/>
    <s v="Standard Class"/>
    <s v="KM-16375"/>
    <x v="454"/>
    <x v="2"/>
    <s v="United States"/>
    <s v="Gilbert"/>
    <x v="16"/>
    <n v="85234"/>
    <x v="1"/>
    <s v="OFF-EN-10004846"/>
    <x v="1"/>
    <x v="12"/>
    <s v="Letter or Legal Size Expandable Poly String Tie Envelopes"/>
    <n v="10.64"/>
    <n v="5"/>
    <n v="0.2"/>
    <n v="3.8570000000000002"/>
  </r>
  <r>
    <n v="6659"/>
    <x v="3304"/>
    <x v="3"/>
    <x v="297"/>
    <d v="2014-02-28T00:00:00"/>
    <s v="Standard Class"/>
    <s v="KM-16375"/>
    <x v="454"/>
    <x v="2"/>
    <s v="United States"/>
    <s v="Gilbert"/>
    <x v="16"/>
    <n v="85234"/>
    <x v="1"/>
    <s v="FUR-FU-10002253"/>
    <x v="0"/>
    <x v="5"/>
    <s v="Howard Miller 13&quot; Diameter Pewter Finish Round Wall Clock"/>
    <n v="68.703999999999994"/>
    <n v="2"/>
    <n v="0.2"/>
    <n v="16.317200000000003"/>
  </r>
  <r>
    <n v="6660"/>
    <x v="3304"/>
    <x v="3"/>
    <x v="297"/>
    <d v="2014-02-28T00:00:00"/>
    <s v="Standard Class"/>
    <s v="KM-16375"/>
    <x v="454"/>
    <x v="2"/>
    <s v="United States"/>
    <s v="Gilbert"/>
    <x v="16"/>
    <n v="85234"/>
    <x v="1"/>
    <s v="FUR-TA-10001039"/>
    <x v="0"/>
    <x v="3"/>
    <s v="KI Adjustable-Height Table"/>
    <n v="386.91"/>
    <n v="9"/>
    <n v="0.5"/>
    <n v="-185.71679999999998"/>
  </r>
  <r>
    <n v="6661"/>
    <x v="3305"/>
    <x v="1"/>
    <x v="816"/>
    <d v="2012-08-10T00:00:00"/>
    <s v="Second Class"/>
    <s v="DB-13405"/>
    <x v="591"/>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x v="591"/>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x v="591"/>
    <x v="0"/>
    <s v="United States"/>
    <s v="Lawrence"/>
    <x v="31"/>
    <n v="1841"/>
    <x v="3"/>
    <s v="OFF-BI-10001718"/>
    <x v="1"/>
    <x v="8"/>
    <s v="GBC DocuBind P50 Personal Binding Machine"/>
    <n v="447.85999999999996"/>
    <n v="7"/>
    <n v="0"/>
    <n v="210.49419999999998"/>
  </r>
  <r>
    <n v="6664"/>
    <x v="3306"/>
    <x v="3"/>
    <x v="40"/>
    <d v="2014-11-02T00:00:00"/>
    <s v="Standard Class"/>
    <s v="OT-18730"/>
    <x v="220"/>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x v="220"/>
    <x v="0"/>
    <s v="United States"/>
    <s v="Virginia Beach"/>
    <x v="17"/>
    <n v="23464"/>
    <x v="0"/>
    <s v="OFF-EN-10002831"/>
    <x v="1"/>
    <x v="12"/>
    <s v="Tyvek  Top-Opening Peel &amp; Seel  Envelopes, Gray"/>
    <n v="251.57999999999998"/>
    <n v="7"/>
    <n v="0"/>
    <n v="113.21099999999998"/>
  </r>
  <r>
    <n v="6666"/>
    <x v="3307"/>
    <x v="0"/>
    <x v="216"/>
    <d v="2013-07-19T00:00:00"/>
    <s v="Second Class"/>
    <s v="JS-15880"/>
    <x v="365"/>
    <x v="0"/>
    <s v="United States"/>
    <s v="Irving"/>
    <x v="5"/>
    <n v="75061"/>
    <x v="2"/>
    <s v="OFF-PA-10001497"/>
    <x v="1"/>
    <x v="10"/>
    <s v="Xerox 1914"/>
    <n v="219.84000000000003"/>
    <n v="5"/>
    <n v="0.2"/>
    <n v="79.691999999999979"/>
  </r>
  <r>
    <n v="6667"/>
    <x v="3308"/>
    <x v="3"/>
    <x v="605"/>
    <d v="2014-05-15T00:00:00"/>
    <s v="Second Class"/>
    <s v="CA-12775"/>
    <x v="222"/>
    <x v="0"/>
    <s v="United States"/>
    <s v="Vineland"/>
    <x v="30"/>
    <n v="8360"/>
    <x v="3"/>
    <s v="FUR-FU-10000719"/>
    <x v="0"/>
    <x v="5"/>
    <s v="DAX Cubicle Frames, 8-1/2 x 11"/>
    <n v="42.85"/>
    <n v="5"/>
    <n v="0"/>
    <n v="15.426000000000002"/>
  </r>
  <r>
    <n v="6668"/>
    <x v="3308"/>
    <x v="3"/>
    <x v="605"/>
    <d v="2014-05-15T00:00:00"/>
    <s v="Second Class"/>
    <s v="CA-12775"/>
    <x v="222"/>
    <x v="0"/>
    <s v="United States"/>
    <s v="Vineland"/>
    <x v="30"/>
    <n v="8360"/>
    <x v="3"/>
    <s v="OFF-LA-10002271"/>
    <x v="1"/>
    <x v="2"/>
    <s v="Smead Alpha-Z Color-Coded Second Alphabetical Labels and Starter Set"/>
    <n v="6.16"/>
    <n v="2"/>
    <n v="0"/>
    <n v="2.9567999999999999"/>
  </r>
  <r>
    <n v="6669"/>
    <x v="3308"/>
    <x v="3"/>
    <x v="605"/>
    <d v="2014-05-15T00:00:00"/>
    <s v="Second Class"/>
    <s v="CA-12775"/>
    <x v="222"/>
    <x v="0"/>
    <s v="United States"/>
    <s v="Vineland"/>
    <x v="30"/>
    <n v="8360"/>
    <x v="3"/>
    <s v="OFF-SU-10004661"/>
    <x v="1"/>
    <x v="14"/>
    <s v="Acme Titanium Bonded Scissors"/>
    <n v="17"/>
    <n v="2"/>
    <n v="0"/>
    <n v="4.42"/>
  </r>
  <r>
    <n v="6670"/>
    <x v="3308"/>
    <x v="3"/>
    <x v="605"/>
    <d v="2014-05-15T00:00:00"/>
    <s v="Second Class"/>
    <s v="CA-12775"/>
    <x v="222"/>
    <x v="0"/>
    <s v="United States"/>
    <s v="Vineland"/>
    <x v="30"/>
    <n v="8360"/>
    <x v="3"/>
    <s v="TEC-AC-10004859"/>
    <x v="2"/>
    <x v="11"/>
    <s v="Maxell Pro 80 Minute CD-R, 10/Pack"/>
    <n v="87.4"/>
    <n v="5"/>
    <n v="0"/>
    <n v="34.960000000000008"/>
  </r>
  <r>
    <n v="6671"/>
    <x v="3309"/>
    <x v="3"/>
    <x v="1126"/>
    <d v="2014-05-30T00:00:00"/>
    <s v="Standard Class"/>
    <s v="MH-18115"/>
    <x v="414"/>
    <x v="2"/>
    <s v="United States"/>
    <s v="Columbus"/>
    <x v="32"/>
    <n v="31907"/>
    <x v="0"/>
    <s v="OFF-BI-10002824"/>
    <x v="1"/>
    <x v="8"/>
    <s v="Recycled Easel Ring Binders"/>
    <n v="29.84"/>
    <n v="2"/>
    <n v="0"/>
    <n v="13.427999999999997"/>
  </r>
  <r>
    <n v="6672"/>
    <x v="3310"/>
    <x v="2"/>
    <x v="709"/>
    <d v="2011-08-27T00:00:00"/>
    <s v="Second Class"/>
    <s v="RB-19645"/>
    <x v="516"/>
    <x v="1"/>
    <s v="United States"/>
    <s v="Los Angeles"/>
    <x v="1"/>
    <n v="90032"/>
    <x v="1"/>
    <s v="OFF-BI-10001575"/>
    <x v="1"/>
    <x v="8"/>
    <s v="GBC Linen Binding Covers"/>
    <n v="49.568000000000005"/>
    <n v="2"/>
    <n v="0.2"/>
    <n v="17.348799999999997"/>
  </r>
  <r>
    <n v="6673"/>
    <x v="3311"/>
    <x v="1"/>
    <x v="861"/>
    <d v="2012-09-16T00:00:00"/>
    <s v="Standard Class"/>
    <s v="SB-20290"/>
    <x v="115"/>
    <x v="1"/>
    <s v="United States"/>
    <s v="San Diego"/>
    <x v="1"/>
    <n v="92024"/>
    <x v="1"/>
    <s v="OFF-AR-10000380"/>
    <x v="1"/>
    <x v="6"/>
    <s v="Hunt PowerHouse Electric Pencil Sharpener, Blue"/>
    <n v="265.85999999999996"/>
    <n v="7"/>
    <n v="0"/>
    <n v="79.757999999999967"/>
  </r>
  <r>
    <n v="6674"/>
    <x v="3312"/>
    <x v="1"/>
    <x v="577"/>
    <d v="2012-09-12T00:00:00"/>
    <s v="Standard Class"/>
    <s v="TW-21025"/>
    <x v="69"/>
    <x v="2"/>
    <s v="United States"/>
    <s v="Charlottesville"/>
    <x v="17"/>
    <n v="22901"/>
    <x v="0"/>
    <s v="FUR-FU-10000820"/>
    <x v="0"/>
    <x v="5"/>
    <s v="Tensor Brushed Steel Torchiere Floor Lamp"/>
    <n v="67.959999999999994"/>
    <n v="4"/>
    <n v="0"/>
    <n v="12.232799999999997"/>
  </r>
  <r>
    <n v="6675"/>
    <x v="3313"/>
    <x v="1"/>
    <x v="82"/>
    <d v="2012-11-23T00:00:00"/>
    <s v="Second Class"/>
    <s v="DL-13330"/>
    <x v="658"/>
    <x v="0"/>
    <s v="United States"/>
    <s v="Lawrence"/>
    <x v="14"/>
    <n v="46226"/>
    <x v="2"/>
    <s v="OFF-AR-10003759"/>
    <x v="1"/>
    <x v="6"/>
    <s v="Crayola Anti Dust Chalk, 12/Pack"/>
    <n v="10.92"/>
    <n v="6"/>
    <n v="0"/>
    <n v="4.9139999999999997"/>
  </r>
  <r>
    <n v="6676"/>
    <x v="3313"/>
    <x v="1"/>
    <x v="82"/>
    <d v="2012-11-23T00:00:00"/>
    <s v="Second Class"/>
    <s v="DL-13330"/>
    <x v="658"/>
    <x v="0"/>
    <s v="United States"/>
    <s v="Lawrence"/>
    <x v="14"/>
    <n v="46226"/>
    <x v="2"/>
    <s v="TEC-MA-10002930"/>
    <x v="2"/>
    <x v="15"/>
    <s v="Ricoh - Ink Collector Unit for GX3000 Series Printers"/>
    <n v="83.9"/>
    <n v="2"/>
    <n v="0"/>
    <n v="22.653000000000006"/>
  </r>
  <r>
    <n v="6677"/>
    <x v="3313"/>
    <x v="1"/>
    <x v="82"/>
    <d v="2012-11-23T00:00:00"/>
    <s v="Second Class"/>
    <s v="DL-13330"/>
    <x v="658"/>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x v="658"/>
    <x v="0"/>
    <s v="United States"/>
    <s v="Lawrence"/>
    <x v="14"/>
    <n v="46226"/>
    <x v="2"/>
    <s v="TEC-AC-10000990"/>
    <x v="2"/>
    <x v="11"/>
    <s v="Imation Bio 2GB USB Flash Drive Imation Corp"/>
    <n v="393.54"/>
    <n v="3"/>
    <n v="0"/>
    <n v="165.28680000000003"/>
  </r>
  <r>
    <n v="6679"/>
    <x v="3314"/>
    <x v="2"/>
    <x v="982"/>
    <d v="2011-10-14T00:00:00"/>
    <s v="Standard Class"/>
    <s v="SD-20485"/>
    <x v="174"/>
    <x v="2"/>
    <s v="United States"/>
    <s v="Phoenix"/>
    <x v="16"/>
    <n v="85023"/>
    <x v="1"/>
    <s v="FUR-FU-10003724"/>
    <x v="0"/>
    <x v="5"/>
    <s v="Westinghouse Clip-On Gooseneck Lamps"/>
    <n v="46.872"/>
    <n v="7"/>
    <n v="0.2"/>
    <n v="3.5153999999999979"/>
  </r>
  <r>
    <n v="6680"/>
    <x v="3315"/>
    <x v="3"/>
    <x v="264"/>
    <d v="2014-09-08T00:00:00"/>
    <s v="Second Class"/>
    <s v="TB-21055"/>
    <x v="26"/>
    <x v="0"/>
    <s v="United States"/>
    <s v="Meriden"/>
    <x v="29"/>
    <n v="6450"/>
    <x v="3"/>
    <s v="OFF-ST-10000918"/>
    <x v="1"/>
    <x v="4"/>
    <s v="Crate-A-Files"/>
    <n v="10.9"/>
    <n v="1"/>
    <n v="0"/>
    <n v="2.8339999999999996"/>
  </r>
  <r>
    <n v="6681"/>
    <x v="3315"/>
    <x v="3"/>
    <x v="264"/>
    <d v="2014-09-08T00:00:00"/>
    <s v="Second Class"/>
    <s v="TB-21055"/>
    <x v="26"/>
    <x v="0"/>
    <s v="United States"/>
    <s v="Meriden"/>
    <x v="29"/>
    <n v="6450"/>
    <x v="3"/>
    <s v="OFF-PA-10000157"/>
    <x v="1"/>
    <x v="10"/>
    <s v="Xerox 191"/>
    <n v="79.92"/>
    <n v="4"/>
    <n v="0"/>
    <n v="37.562399999999997"/>
  </r>
  <r>
    <n v="6682"/>
    <x v="3315"/>
    <x v="3"/>
    <x v="264"/>
    <d v="2014-09-08T00:00:00"/>
    <s v="Second Class"/>
    <s v="TB-21055"/>
    <x v="26"/>
    <x v="0"/>
    <s v="United States"/>
    <s v="Meriden"/>
    <x v="29"/>
    <n v="6450"/>
    <x v="3"/>
    <s v="OFF-PA-10002499"/>
    <x v="1"/>
    <x v="10"/>
    <s v="Xerox 1890"/>
    <n v="146.82"/>
    <n v="3"/>
    <n v="0"/>
    <n v="73.41"/>
  </r>
  <r>
    <n v="6683"/>
    <x v="3316"/>
    <x v="3"/>
    <x v="314"/>
    <d v="2014-01-03T00:00:00"/>
    <s v="First Class"/>
    <s v="DP-13390"/>
    <x v="503"/>
    <x v="2"/>
    <s v="United States"/>
    <s v="Franklin"/>
    <x v="6"/>
    <n v="53132"/>
    <x v="2"/>
    <s v="OFF-BI-10002012"/>
    <x v="1"/>
    <x v="8"/>
    <s v="Wilson Jones Easy Flow II Sheet Lifters"/>
    <n v="3.6"/>
    <n v="2"/>
    <n v="0"/>
    <n v="1.728"/>
  </r>
  <r>
    <n v="6684"/>
    <x v="3317"/>
    <x v="2"/>
    <x v="1127"/>
    <d v="2011-11-10T00:00:00"/>
    <s v="Standard Class"/>
    <s v="DE-13255"/>
    <x v="368"/>
    <x v="2"/>
    <s v="United States"/>
    <s v="Los Angeles"/>
    <x v="1"/>
    <n v="90008"/>
    <x v="1"/>
    <s v="FUR-FU-10000320"/>
    <x v="0"/>
    <x v="5"/>
    <s v="OIC Stacking Trays"/>
    <n v="20.04"/>
    <n v="6"/>
    <n v="0"/>
    <n v="8.8176000000000023"/>
  </r>
  <r>
    <n v="6685"/>
    <x v="3318"/>
    <x v="1"/>
    <x v="997"/>
    <d v="2012-12-22T00:00:00"/>
    <s v="Standard Class"/>
    <s v="MC-18100"/>
    <x v="498"/>
    <x v="0"/>
    <s v="United States"/>
    <s v="Bloomington"/>
    <x v="10"/>
    <n v="61701"/>
    <x v="2"/>
    <s v="OFF-ST-10003716"/>
    <x v="1"/>
    <x v="4"/>
    <s v="Tennsco Double-Tier Lockers"/>
    <n v="180.01600000000002"/>
    <n v="1"/>
    <n v="0.2"/>
    <n v="-15.751400000000004"/>
  </r>
  <r>
    <n v="6686"/>
    <x v="3318"/>
    <x v="1"/>
    <x v="997"/>
    <d v="2012-12-22T00:00:00"/>
    <s v="Standard Class"/>
    <s v="MC-18100"/>
    <x v="498"/>
    <x v="0"/>
    <s v="United States"/>
    <s v="Bloomington"/>
    <x v="10"/>
    <n v="61701"/>
    <x v="2"/>
    <s v="FUR-FU-10000965"/>
    <x v="0"/>
    <x v="5"/>
    <s v="Howard Miller 11-1/2&quot; Diameter Ridgewood Wall Clock"/>
    <n v="41.552"/>
    <n v="2"/>
    <n v="0.6"/>
    <n v="-19.737199999999994"/>
  </r>
  <r>
    <n v="6687"/>
    <x v="3318"/>
    <x v="1"/>
    <x v="997"/>
    <d v="2012-12-22T00:00:00"/>
    <s v="Standard Class"/>
    <s v="MC-18100"/>
    <x v="498"/>
    <x v="0"/>
    <s v="United States"/>
    <s v="Bloomington"/>
    <x v="10"/>
    <n v="61701"/>
    <x v="2"/>
    <s v="OFF-AR-10003829"/>
    <x v="1"/>
    <x v="6"/>
    <s v="Newell 35"/>
    <n v="13.120000000000001"/>
    <n v="5"/>
    <n v="0.2"/>
    <n v="1.4759999999999982"/>
  </r>
  <r>
    <n v="6688"/>
    <x v="3319"/>
    <x v="1"/>
    <x v="263"/>
    <d v="2012-05-21T00:00:00"/>
    <s v="Standard Class"/>
    <s v="HG-15025"/>
    <x v="643"/>
    <x v="0"/>
    <s v="United States"/>
    <s v="Los Angeles"/>
    <x v="1"/>
    <n v="90032"/>
    <x v="1"/>
    <s v="OFF-ST-10003470"/>
    <x v="1"/>
    <x v="4"/>
    <s v="Tennsco Snap-Together Open Shelving Units, Starter Sets and Add-On Units"/>
    <n v="1117.92"/>
    <n v="4"/>
    <n v="0"/>
    <n v="55.895999999999958"/>
  </r>
  <r>
    <n v="6689"/>
    <x v="3320"/>
    <x v="3"/>
    <x v="434"/>
    <d v="2014-03-16T00:00:00"/>
    <s v="Second Class"/>
    <s v="CM-11815"/>
    <x v="698"/>
    <x v="1"/>
    <s v="United States"/>
    <s v="San Francisco"/>
    <x v="1"/>
    <n v="94109"/>
    <x v="1"/>
    <s v="TEC-AC-10004568"/>
    <x v="2"/>
    <x v="11"/>
    <s v="Maxell LTO Ultrium - 800 GB"/>
    <n v="111.96"/>
    <n v="4"/>
    <n v="0"/>
    <n v="21.27239999999999"/>
  </r>
  <r>
    <n v="6690"/>
    <x v="3321"/>
    <x v="3"/>
    <x v="574"/>
    <d v="2014-12-10T00:00:00"/>
    <s v="Standard Class"/>
    <s v="RP-19855"/>
    <x v="532"/>
    <x v="1"/>
    <s v="United States"/>
    <s v="Houston"/>
    <x v="5"/>
    <n v="77095"/>
    <x v="2"/>
    <s v="OFF-AR-10000817"/>
    <x v="1"/>
    <x v="6"/>
    <s v="Manco Dry-Lighter Erasable Highlighter"/>
    <n v="12.160000000000002"/>
    <n v="5"/>
    <n v="0.2"/>
    <n v="2.1279999999999988"/>
  </r>
  <r>
    <n v="6691"/>
    <x v="3322"/>
    <x v="3"/>
    <x v="689"/>
    <d v="2014-08-06T00:00:00"/>
    <s v="Standard Class"/>
    <s v="LS-17200"/>
    <x v="624"/>
    <x v="1"/>
    <s v="United States"/>
    <s v="Milwaukee"/>
    <x v="6"/>
    <n v="53209"/>
    <x v="2"/>
    <s v="OFF-BI-10003460"/>
    <x v="1"/>
    <x v="8"/>
    <s v="Acco 3-Hole Punch"/>
    <n v="17.52"/>
    <n v="4"/>
    <n v="0"/>
    <n v="8.4095999999999993"/>
  </r>
  <r>
    <n v="6692"/>
    <x v="3322"/>
    <x v="3"/>
    <x v="689"/>
    <d v="2014-08-06T00:00:00"/>
    <s v="Standard Class"/>
    <s v="LS-17200"/>
    <x v="624"/>
    <x v="1"/>
    <s v="United States"/>
    <s v="Milwaukee"/>
    <x v="6"/>
    <n v="53209"/>
    <x v="2"/>
    <s v="OFF-AP-10002472"/>
    <x v="1"/>
    <x v="9"/>
    <s v="3M Office Air Cleaner"/>
    <n v="155.88"/>
    <n v="6"/>
    <n v="0"/>
    <n v="54.558"/>
  </r>
  <r>
    <n v="6693"/>
    <x v="3323"/>
    <x v="3"/>
    <x v="938"/>
    <d v="2014-08-14T00:00:00"/>
    <s v="Second Class"/>
    <s v="DR-12940"/>
    <x v="660"/>
    <x v="2"/>
    <s v="United States"/>
    <s v="Lake Charles"/>
    <x v="28"/>
    <n v="70601"/>
    <x v="0"/>
    <s v="OFF-BI-10000632"/>
    <x v="1"/>
    <x v="8"/>
    <s v="Satellite Sectional Post Binders"/>
    <n v="477.51"/>
    <n v="11"/>
    <n v="0"/>
    <n v="219.65459999999999"/>
  </r>
  <r>
    <n v="6694"/>
    <x v="3324"/>
    <x v="3"/>
    <x v="1033"/>
    <d v="2014-10-03T00:00:00"/>
    <s v="Second Class"/>
    <s v="CC-12475"/>
    <x v="693"/>
    <x v="0"/>
    <s v="United States"/>
    <s v="Baltimore"/>
    <x v="39"/>
    <n v="21215"/>
    <x v="3"/>
    <s v="OFF-PA-10000062"/>
    <x v="1"/>
    <x v="10"/>
    <s v="Green Bar Computer Printout Paper"/>
    <n v="164.88"/>
    <n v="3"/>
    <n v="0"/>
    <n v="80.791200000000003"/>
  </r>
  <r>
    <n v="6695"/>
    <x v="3325"/>
    <x v="0"/>
    <x v="370"/>
    <d v="2013-08-31T00:00:00"/>
    <s v="Standard Class"/>
    <s v="SS-20515"/>
    <x v="776"/>
    <x v="2"/>
    <s v="United States"/>
    <s v="Franklin"/>
    <x v="6"/>
    <n v="53132"/>
    <x v="2"/>
    <s v="TEC-AC-10002006"/>
    <x v="2"/>
    <x v="11"/>
    <s v="Memorex Micro Travel Drive 16 GB"/>
    <n v="47.97"/>
    <n v="3"/>
    <n v="0"/>
    <n v="14.870699999999998"/>
  </r>
  <r>
    <n v="6696"/>
    <x v="3326"/>
    <x v="0"/>
    <x v="499"/>
    <d v="2013-12-08T00:00:00"/>
    <s v="Standard Class"/>
    <s v="JF-15190"/>
    <x v="440"/>
    <x v="0"/>
    <s v="United States"/>
    <s v="New York City"/>
    <x v="15"/>
    <n v="10024"/>
    <x v="3"/>
    <s v="OFF-BI-10004318"/>
    <x v="1"/>
    <x v="8"/>
    <s v="Ibico EB-19 Dual Function Manual Binding System"/>
    <n v="415.17600000000004"/>
    <n v="3"/>
    <n v="0.2"/>
    <n v="134.93219999999999"/>
  </r>
  <r>
    <n v="6697"/>
    <x v="3326"/>
    <x v="0"/>
    <x v="499"/>
    <d v="2013-12-08T00:00:00"/>
    <s v="Standard Class"/>
    <s v="JF-15190"/>
    <x v="440"/>
    <x v="0"/>
    <s v="United States"/>
    <s v="New York City"/>
    <x v="15"/>
    <n v="10024"/>
    <x v="3"/>
    <s v="OFF-BI-10004236"/>
    <x v="1"/>
    <x v="8"/>
    <s v="XtraLife ClearVue Slant-D Ring Binder, White, 3&quot;"/>
    <n v="35.231999999999999"/>
    <n v="3"/>
    <n v="0.2"/>
    <n v="11.450399999999998"/>
  </r>
  <r>
    <n v="6698"/>
    <x v="3326"/>
    <x v="0"/>
    <x v="499"/>
    <d v="2013-12-08T00:00:00"/>
    <s v="Standard Class"/>
    <s v="JF-15190"/>
    <x v="440"/>
    <x v="0"/>
    <s v="United States"/>
    <s v="New York City"/>
    <x v="15"/>
    <n v="10024"/>
    <x v="3"/>
    <s v="OFF-PA-10000062"/>
    <x v="1"/>
    <x v="10"/>
    <s v="Green Bar Computer Printout Paper"/>
    <n v="54.96"/>
    <n v="1"/>
    <n v="0"/>
    <n v="26.930399999999999"/>
  </r>
  <r>
    <n v="6699"/>
    <x v="3327"/>
    <x v="3"/>
    <x v="246"/>
    <d v="2014-07-26T00:00:00"/>
    <s v="Standard Class"/>
    <s v="SW-20455"/>
    <x v="517"/>
    <x v="0"/>
    <s v="United States"/>
    <s v="San Diego"/>
    <x v="1"/>
    <n v="92024"/>
    <x v="1"/>
    <s v="OFF-PA-10003205"/>
    <x v="1"/>
    <x v="10"/>
    <s v="Wirebound Message Forms, Four 2 3/4 x 5 Forms per Page, Pink Paper"/>
    <n v="16.34"/>
    <n v="2"/>
    <n v="0"/>
    <n v="7.6798000000000002"/>
  </r>
  <r>
    <n v="6700"/>
    <x v="3327"/>
    <x v="3"/>
    <x v="246"/>
    <d v="2014-07-26T00:00:00"/>
    <s v="Standard Class"/>
    <s v="SW-20455"/>
    <x v="517"/>
    <x v="0"/>
    <s v="United States"/>
    <s v="San Diego"/>
    <x v="1"/>
    <n v="92024"/>
    <x v="1"/>
    <s v="FUR-CH-10000988"/>
    <x v="0"/>
    <x v="1"/>
    <s v="Hon Olson Stacker Stools"/>
    <n v="225.29600000000002"/>
    <n v="2"/>
    <n v="0.2"/>
    <n v="22.529599999999995"/>
  </r>
  <r>
    <n v="6701"/>
    <x v="3327"/>
    <x v="3"/>
    <x v="246"/>
    <d v="2014-07-26T00:00:00"/>
    <s v="Standard Class"/>
    <s v="SW-20455"/>
    <x v="517"/>
    <x v="0"/>
    <s v="United States"/>
    <s v="San Diego"/>
    <x v="1"/>
    <n v="92024"/>
    <x v="1"/>
    <s v="OFF-BI-10001524"/>
    <x v="1"/>
    <x v="8"/>
    <s v="GBC Premium Transparent Covers with Diagonal Lined Pattern"/>
    <n v="50.352000000000004"/>
    <n v="3"/>
    <n v="0.2"/>
    <n v="17.623199999999997"/>
  </r>
  <r>
    <n v="6702"/>
    <x v="3328"/>
    <x v="1"/>
    <x v="1128"/>
    <d v="2012-05-24T00:00:00"/>
    <s v="Standard Class"/>
    <s v="SG-20470"/>
    <x v="495"/>
    <x v="0"/>
    <s v="United States"/>
    <s v="Wilson"/>
    <x v="3"/>
    <n v="27893"/>
    <x v="0"/>
    <s v="FUR-FU-10001986"/>
    <x v="0"/>
    <x v="5"/>
    <s v="Dana Fluorescent Magnifying Lamp, White, 36&quot;"/>
    <n v="163.136"/>
    <n v="4"/>
    <n v="0.2"/>
    <n v="20.391999999999989"/>
  </r>
  <r>
    <n v="6703"/>
    <x v="3328"/>
    <x v="1"/>
    <x v="1128"/>
    <d v="2012-05-24T00:00:00"/>
    <s v="Standard Class"/>
    <s v="SG-20470"/>
    <x v="495"/>
    <x v="0"/>
    <s v="United States"/>
    <s v="Wilson"/>
    <x v="3"/>
    <n v="27893"/>
    <x v="0"/>
    <s v="OFF-BI-10001031"/>
    <x v="1"/>
    <x v="8"/>
    <s v="Pressboard Data Binders by Wilson Jones"/>
    <n v="6.4080000000000004"/>
    <n v="4"/>
    <n v="0.7"/>
    <n v="-4.9127999999999989"/>
  </r>
  <r>
    <n v="6704"/>
    <x v="3329"/>
    <x v="1"/>
    <x v="537"/>
    <d v="2012-06-28T00:00:00"/>
    <s v="Standard Class"/>
    <s v="CS-12355"/>
    <x v="394"/>
    <x v="0"/>
    <s v="United States"/>
    <s v="Long Beach"/>
    <x v="1"/>
    <n v="90805"/>
    <x v="1"/>
    <s v="TEC-PH-10002468"/>
    <x v="2"/>
    <x v="7"/>
    <s v="Plantronics CS 50-USB - headset - Convertible, Monaural"/>
    <n v="217.58400000000003"/>
    <n v="2"/>
    <n v="0.2"/>
    <n v="19.03860000000001"/>
  </r>
  <r>
    <n v="6705"/>
    <x v="3329"/>
    <x v="1"/>
    <x v="537"/>
    <d v="2012-06-28T00:00:00"/>
    <s v="Standard Class"/>
    <s v="CS-12355"/>
    <x v="394"/>
    <x v="0"/>
    <s v="United States"/>
    <s v="Long Beach"/>
    <x v="1"/>
    <n v="90805"/>
    <x v="1"/>
    <s v="OFF-FA-10003059"/>
    <x v="1"/>
    <x v="13"/>
    <s v="Assorted Color Push Pins"/>
    <n v="5.43"/>
    <n v="3"/>
    <n v="0"/>
    <n v="1.7918999999999998"/>
  </r>
  <r>
    <n v="6706"/>
    <x v="3329"/>
    <x v="1"/>
    <x v="537"/>
    <d v="2012-06-28T00:00:00"/>
    <s v="Standard Class"/>
    <s v="CS-12355"/>
    <x v="394"/>
    <x v="0"/>
    <s v="United States"/>
    <s v="Long Beach"/>
    <x v="1"/>
    <n v="90805"/>
    <x v="1"/>
    <s v="TEC-PH-10003931"/>
    <x v="2"/>
    <x v="7"/>
    <s v="JBL Micro Wireless Portable Bluetooth Speaker"/>
    <n v="143.976"/>
    <n v="3"/>
    <n v="0.2"/>
    <n v="8.998500000000007"/>
  </r>
  <r>
    <n v="6707"/>
    <x v="3330"/>
    <x v="0"/>
    <x v="545"/>
    <d v="2013-09-16T00:00:00"/>
    <s v="Standard Class"/>
    <s v="SC-20695"/>
    <x v="281"/>
    <x v="1"/>
    <s v="United States"/>
    <s v="Fort Lauderdale"/>
    <x v="2"/>
    <n v="33311"/>
    <x v="0"/>
    <s v="TEC-PH-10003505"/>
    <x v="2"/>
    <x v="7"/>
    <s v="Geemarc AmpliPOWER60"/>
    <n v="519.67999999999995"/>
    <n v="7"/>
    <n v="0.2"/>
    <n v="58.46399999999997"/>
  </r>
  <r>
    <n v="6708"/>
    <x v="3331"/>
    <x v="2"/>
    <x v="138"/>
    <d v="2011-04-18T00:00:00"/>
    <s v="Standard Class"/>
    <s v="BF-11170"/>
    <x v="408"/>
    <x v="2"/>
    <s v="United States"/>
    <s v="Baltimore"/>
    <x v="39"/>
    <n v="21215"/>
    <x v="3"/>
    <s v="OFF-LA-10002368"/>
    <x v="1"/>
    <x v="2"/>
    <s v="Avery 479"/>
    <n v="7.83"/>
    <n v="3"/>
    <n v="0"/>
    <n v="3.6017999999999999"/>
  </r>
  <r>
    <n v="6709"/>
    <x v="3332"/>
    <x v="1"/>
    <x v="717"/>
    <d v="2012-11-19T00:00:00"/>
    <s v="Standard Class"/>
    <s v="GZ-14470"/>
    <x v="47"/>
    <x v="0"/>
    <s v="United States"/>
    <s v="Rio Rancho"/>
    <x v="27"/>
    <n v="87124"/>
    <x v="1"/>
    <s v="FUR-CH-10004287"/>
    <x v="0"/>
    <x v="1"/>
    <s v="SAFCO Arco Folding Chair"/>
    <n v="883.84"/>
    <n v="4"/>
    <n v="0.2"/>
    <n v="99.431999999999931"/>
  </r>
  <r>
    <n v="6710"/>
    <x v="3332"/>
    <x v="1"/>
    <x v="717"/>
    <d v="2012-11-19T00:00:00"/>
    <s v="Standard Class"/>
    <s v="GZ-14470"/>
    <x v="47"/>
    <x v="0"/>
    <s v="United States"/>
    <s v="Rio Rancho"/>
    <x v="27"/>
    <n v="87124"/>
    <x v="1"/>
    <s v="FUR-CH-10001891"/>
    <x v="0"/>
    <x v="1"/>
    <s v="Global Deluxe Office Fabric Chairs"/>
    <n v="230.35200000000003"/>
    <n v="3"/>
    <n v="0.2"/>
    <n v="20.155800000000013"/>
  </r>
  <r>
    <n v="6711"/>
    <x v="3333"/>
    <x v="0"/>
    <x v="10"/>
    <d v="2013-12-13T00:00:00"/>
    <s v="First Class"/>
    <s v="SP-20650"/>
    <x v="70"/>
    <x v="1"/>
    <s v="United States"/>
    <s v="Stockton"/>
    <x v="1"/>
    <n v="95207"/>
    <x v="1"/>
    <s v="OFF-BI-10002133"/>
    <x v="1"/>
    <x v="8"/>
    <s v="Wilson Jones Elliptical Ring 3 1/2&quot; Capacity Binders, 800 sheets"/>
    <n v="273.92"/>
    <n v="8"/>
    <n v="0.2"/>
    <n v="99.295999999999978"/>
  </r>
  <r>
    <n v="6712"/>
    <x v="3334"/>
    <x v="3"/>
    <x v="238"/>
    <d v="2014-08-22T00:00:00"/>
    <s v="Second Class"/>
    <s v="PJ-19015"/>
    <x v="307"/>
    <x v="0"/>
    <s v="United States"/>
    <s v="Columbus"/>
    <x v="24"/>
    <n v="43229"/>
    <x v="3"/>
    <s v="OFF-AR-10001419"/>
    <x v="1"/>
    <x v="6"/>
    <s v="Newell 325"/>
    <n v="9.9120000000000008"/>
    <n v="3"/>
    <n v="0.2"/>
    <n v="1.2389999999999994"/>
  </r>
  <r>
    <n v="6713"/>
    <x v="3335"/>
    <x v="3"/>
    <x v="817"/>
    <d v="2014-12-15T00:00:00"/>
    <s v="Same Day"/>
    <s v="DB-13060"/>
    <x v="72"/>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x v="72"/>
    <x v="0"/>
    <s v="United States"/>
    <s v="Skokie"/>
    <x v="10"/>
    <n v="60076"/>
    <x v="2"/>
    <s v="FUR-FU-10004091"/>
    <x v="0"/>
    <x v="5"/>
    <s v="Howard Miller 13&quot; Diameter Goldtone Round Wall Clock"/>
    <n v="56.328000000000003"/>
    <n v="3"/>
    <n v="0.6"/>
    <n v="-26.755799999999994"/>
  </r>
  <r>
    <n v="6715"/>
    <x v="3335"/>
    <x v="3"/>
    <x v="817"/>
    <d v="2014-12-15T00:00:00"/>
    <s v="Same Day"/>
    <s v="DB-13060"/>
    <x v="72"/>
    <x v="0"/>
    <s v="United States"/>
    <s v="Skokie"/>
    <x v="10"/>
    <n v="60076"/>
    <x v="2"/>
    <s v="TEC-AC-10004510"/>
    <x v="2"/>
    <x v="11"/>
    <s v="Logitech Desktop MK120 Mouse and keyboard Combo"/>
    <n v="39.264000000000003"/>
    <n v="3"/>
    <n v="0.2"/>
    <n v="-4.908000000000003"/>
  </r>
  <r>
    <n v="6716"/>
    <x v="3335"/>
    <x v="3"/>
    <x v="817"/>
    <d v="2014-12-15T00:00:00"/>
    <s v="Same Day"/>
    <s v="DB-13060"/>
    <x v="72"/>
    <x v="0"/>
    <s v="United States"/>
    <s v="Skokie"/>
    <x v="10"/>
    <n v="60076"/>
    <x v="2"/>
    <s v="OFF-AR-10002987"/>
    <x v="1"/>
    <x v="6"/>
    <s v="Prismacolor Color Pencil Set"/>
    <n v="95.231999999999999"/>
    <n v="6"/>
    <n v="0.2"/>
    <n v="24.998400000000011"/>
  </r>
  <r>
    <n v="6717"/>
    <x v="3336"/>
    <x v="0"/>
    <x v="143"/>
    <d v="2013-04-16T00:00:00"/>
    <s v="Standard Class"/>
    <s v="CK-12325"/>
    <x v="278"/>
    <x v="2"/>
    <s v="United States"/>
    <s v="Hot Springs"/>
    <x v="36"/>
    <n v="71901"/>
    <x v="0"/>
    <s v="OFF-FA-10002280"/>
    <x v="1"/>
    <x v="13"/>
    <s v="Advantus Plastic Paper Clips"/>
    <n v="30"/>
    <n v="6"/>
    <n v="0"/>
    <n v="14.399999999999999"/>
  </r>
  <r>
    <n v="6718"/>
    <x v="3336"/>
    <x v="0"/>
    <x v="143"/>
    <d v="2013-04-16T00:00:00"/>
    <s v="Standard Class"/>
    <s v="CK-12325"/>
    <x v="278"/>
    <x v="2"/>
    <s v="United States"/>
    <s v="Hot Springs"/>
    <x v="36"/>
    <n v="71901"/>
    <x v="0"/>
    <s v="OFF-PA-10001934"/>
    <x v="1"/>
    <x v="10"/>
    <s v="Xerox 1993"/>
    <n v="25.92"/>
    <n v="4"/>
    <n v="0"/>
    <n v="12.700800000000001"/>
  </r>
  <r>
    <n v="6719"/>
    <x v="3336"/>
    <x v="0"/>
    <x v="143"/>
    <d v="2013-04-16T00:00:00"/>
    <s v="Standard Class"/>
    <s v="CK-12325"/>
    <x v="278"/>
    <x v="2"/>
    <s v="United States"/>
    <s v="Hot Springs"/>
    <x v="36"/>
    <n v="71901"/>
    <x v="0"/>
    <s v="FUR-FU-10003268"/>
    <x v="0"/>
    <x v="5"/>
    <s v="Eldon Radial Chair Mat for Low to Medium Pile Carpets"/>
    <n v="159.91999999999999"/>
    <n v="4"/>
    <n v="0"/>
    <n v="31.983999999999995"/>
  </r>
  <r>
    <n v="6720"/>
    <x v="3337"/>
    <x v="0"/>
    <x v="186"/>
    <d v="2013-12-20T00:00:00"/>
    <s v="First Class"/>
    <s v="SF-20065"/>
    <x v="11"/>
    <x v="0"/>
    <s v="United States"/>
    <s v="Goldsboro"/>
    <x v="3"/>
    <n v="27534"/>
    <x v="0"/>
    <s v="OFF-AP-10004859"/>
    <x v="1"/>
    <x v="9"/>
    <s v="Acco 6 Outlet Guardian Premium Surge Suppressor"/>
    <n v="34.944000000000003"/>
    <n v="3"/>
    <n v="0.2"/>
    <n v="3.0576000000000008"/>
  </r>
  <r>
    <n v="6721"/>
    <x v="3338"/>
    <x v="3"/>
    <x v="20"/>
    <d v="2014-09-25T00:00:00"/>
    <s v="Standard Class"/>
    <s v="DP-13105"/>
    <x v="317"/>
    <x v="1"/>
    <s v="United States"/>
    <s v="Los Angeles"/>
    <x v="1"/>
    <n v="90032"/>
    <x v="1"/>
    <s v="TEC-AC-10000057"/>
    <x v="2"/>
    <x v="11"/>
    <s v="Microsoft Natural Ergonomic Keyboard 4000"/>
    <n v="149.94999999999999"/>
    <n v="5"/>
    <n v="0"/>
    <n v="31.489499999999992"/>
  </r>
  <r>
    <n v="6722"/>
    <x v="3338"/>
    <x v="3"/>
    <x v="20"/>
    <d v="2014-09-25T00:00:00"/>
    <s v="Standard Class"/>
    <s v="DP-13105"/>
    <x v="317"/>
    <x v="1"/>
    <s v="United States"/>
    <s v="Los Angeles"/>
    <x v="1"/>
    <n v="90032"/>
    <x v="1"/>
    <s v="OFF-AR-10000914"/>
    <x v="1"/>
    <x v="6"/>
    <s v="Boston 16765 Mini Stand Up Battery Pencil Sharpener"/>
    <n v="23.32"/>
    <n v="2"/>
    <n v="0"/>
    <n v="6.0632000000000019"/>
  </r>
  <r>
    <n v="6723"/>
    <x v="3338"/>
    <x v="3"/>
    <x v="20"/>
    <d v="2014-09-25T00:00:00"/>
    <s v="Standard Class"/>
    <s v="DP-13105"/>
    <x v="317"/>
    <x v="1"/>
    <s v="United States"/>
    <s v="Los Angeles"/>
    <x v="1"/>
    <n v="90032"/>
    <x v="1"/>
    <s v="OFF-AR-10004956"/>
    <x v="1"/>
    <x v="6"/>
    <s v="Newell 33"/>
    <n v="16.740000000000002"/>
    <n v="3"/>
    <n v="0"/>
    <n v="4.8545999999999978"/>
  </r>
  <r>
    <n v="6724"/>
    <x v="3339"/>
    <x v="3"/>
    <x v="507"/>
    <d v="2014-09-07T00:00:00"/>
    <s v="Second Class"/>
    <s v="VM-21835"/>
    <x v="718"/>
    <x v="0"/>
    <s v="United States"/>
    <s v="Nashua"/>
    <x v="38"/>
    <n v="3060"/>
    <x v="3"/>
    <s v="OFF-FA-10001843"/>
    <x v="1"/>
    <x v="13"/>
    <s v="Staples"/>
    <n v="14.82"/>
    <n v="6"/>
    <n v="0"/>
    <n v="6.9654000000000007"/>
  </r>
  <r>
    <n v="6725"/>
    <x v="3340"/>
    <x v="0"/>
    <x v="126"/>
    <d v="2013-09-17T00:00:00"/>
    <s v="Standard Class"/>
    <s v="SF-20200"/>
    <x v="227"/>
    <x v="0"/>
    <s v="United States"/>
    <s v="Seattle"/>
    <x v="4"/>
    <n v="98103"/>
    <x v="1"/>
    <s v="OFF-FA-10000585"/>
    <x v="1"/>
    <x v="13"/>
    <s v="OIC Bulk Pack Metal Binder Clips"/>
    <n v="10.47"/>
    <n v="3"/>
    <n v="0"/>
    <n v="4.8162000000000003"/>
  </r>
  <r>
    <n v="6726"/>
    <x v="3340"/>
    <x v="0"/>
    <x v="126"/>
    <d v="2013-09-17T00:00:00"/>
    <s v="Standard Class"/>
    <s v="SF-20200"/>
    <x v="227"/>
    <x v="0"/>
    <s v="United States"/>
    <s v="Seattle"/>
    <x v="4"/>
    <n v="98103"/>
    <x v="1"/>
    <s v="OFF-LA-10003720"/>
    <x v="1"/>
    <x v="2"/>
    <s v="Avery 487"/>
    <n v="11.07"/>
    <n v="3"/>
    <n v="0"/>
    <n v="5.2028999999999996"/>
  </r>
  <r>
    <n v="6727"/>
    <x v="3340"/>
    <x v="0"/>
    <x v="126"/>
    <d v="2013-09-17T00:00:00"/>
    <s v="Standard Class"/>
    <s v="SF-20200"/>
    <x v="227"/>
    <x v="0"/>
    <s v="United States"/>
    <s v="Seattle"/>
    <x v="4"/>
    <n v="98103"/>
    <x v="1"/>
    <s v="OFF-BI-10000301"/>
    <x v="1"/>
    <x v="8"/>
    <s v="GBC Instant Report Kit"/>
    <n v="20.704000000000001"/>
    <n v="4"/>
    <n v="0.2"/>
    <n v="7.7639999999999993"/>
  </r>
  <r>
    <n v="6728"/>
    <x v="3341"/>
    <x v="3"/>
    <x v="682"/>
    <d v="2014-08-16T00:00:00"/>
    <s v="Second Class"/>
    <s v="SC-20695"/>
    <x v="281"/>
    <x v="1"/>
    <s v="United States"/>
    <s v="Richmond"/>
    <x v="14"/>
    <n v="47374"/>
    <x v="2"/>
    <s v="OFF-PA-10003302"/>
    <x v="1"/>
    <x v="10"/>
    <s v="Xerox 1906"/>
    <n v="177.2"/>
    <n v="5"/>
    <n v="0"/>
    <n v="83.283999999999992"/>
  </r>
  <r>
    <n v="6729"/>
    <x v="3342"/>
    <x v="0"/>
    <x v="254"/>
    <d v="2013-11-10T00:00:00"/>
    <s v="Standard Class"/>
    <s v="MF-17665"/>
    <x v="716"/>
    <x v="1"/>
    <s v="United States"/>
    <s v="Miami"/>
    <x v="2"/>
    <n v="33180"/>
    <x v="0"/>
    <s v="FUR-FU-10001889"/>
    <x v="0"/>
    <x v="5"/>
    <s v="Ultra Door Pull Handle"/>
    <n v="50.496000000000002"/>
    <n v="6"/>
    <n v="0.2"/>
    <n v="8.2055999999999987"/>
  </r>
  <r>
    <n v="6730"/>
    <x v="3343"/>
    <x v="1"/>
    <x v="652"/>
    <d v="2012-06-20T00:00:00"/>
    <s v="First Class"/>
    <s v="BV-11245"/>
    <x v="296"/>
    <x v="1"/>
    <s v="United States"/>
    <s v="Smyrna"/>
    <x v="18"/>
    <n v="37167"/>
    <x v="0"/>
    <s v="OFF-BI-10002982"/>
    <x v="1"/>
    <x v="8"/>
    <s v="Avery Self-Adhesive Photo Pockets for Polaroid Photos"/>
    <n v="6.1290000000000004"/>
    <n v="3"/>
    <n v="0.7"/>
    <n v="-4.4945999999999984"/>
  </r>
  <r>
    <n v="6731"/>
    <x v="3343"/>
    <x v="1"/>
    <x v="652"/>
    <d v="2012-06-20T00:00:00"/>
    <s v="First Class"/>
    <s v="BV-11245"/>
    <x v="296"/>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x v="296"/>
    <x v="1"/>
    <s v="United States"/>
    <s v="Smyrna"/>
    <x v="18"/>
    <n v="37167"/>
    <x v="0"/>
    <s v="OFF-PA-10001937"/>
    <x v="1"/>
    <x v="10"/>
    <s v="Xerox 21"/>
    <n v="20.736000000000004"/>
    <n v="4"/>
    <n v="0.2"/>
    <n v="7.2576000000000001"/>
  </r>
  <r>
    <n v="6733"/>
    <x v="3344"/>
    <x v="2"/>
    <x v="1129"/>
    <d v="2011-07-07T00:00:00"/>
    <s v="First Class"/>
    <s v="KE-16420"/>
    <x v="722"/>
    <x v="1"/>
    <s v="United States"/>
    <s v="Aurora"/>
    <x v="22"/>
    <n v="80013"/>
    <x v="1"/>
    <s v="OFF-PA-10001977"/>
    <x v="1"/>
    <x v="10"/>
    <s v="Xerox 194"/>
    <n v="177.536"/>
    <n v="4"/>
    <n v="0.2"/>
    <n v="62.137599999999992"/>
  </r>
  <r>
    <n v="6734"/>
    <x v="3344"/>
    <x v="2"/>
    <x v="1129"/>
    <d v="2011-07-07T00:00:00"/>
    <s v="First Class"/>
    <s v="KE-16420"/>
    <x v="722"/>
    <x v="1"/>
    <s v="United States"/>
    <s v="Aurora"/>
    <x v="22"/>
    <n v="80013"/>
    <x v="1"/>
    <s v="OFF-AP-10000692"/>
    <x v="1"/>
    <x v="9"/>
    <s v="Fellowes Mighty 8 Compact Surge Protector"/>
    <n v="32.432000000000002"/>
    <n v="2"/>
    <n v="0.2"/>
    <n v="3.2432000000000016"/>
  </r>
  <r>
    <n v="6735"/>
    <x v="3345"/>
    <x v="1"/>
    <x v="139"/>
    <d v="2012-12-25T00:00:00"/>
    <s v="Standard Class"/>
    <s v="EM-14200"/>
    <x v="773"/>
    <x v="2"/>
    <s v="United States"/>
    <s v="Miami"/>
    <x v="2"/>
    <n v="33142"/>
    <x v="0"/>
    <s v="OFF-LA-10004093"/>
    <x v="1"/>
    <x v="2"/>
    <s v="Avery 486"/>
    <n v="11.696"/>
    <n v="2"/>
    <n v="0.2"/>
    <n v="3.9473999999999996"/>
  </r>
  <r>
    <n v="6736"/>
    <x v="3346"/>
    <x v="0"/>
    <x v="342"/>
    <d v="2013-04-18T00:00:00"/>
    <s v="Standard Class"/>
    <s v="BT-11680"/>
    <x v="537"/>
    <x v="0"/>
    <s v="United States"/>
    <s v="San Francisco"/>
    <x v="1"/>
    <n v="94122"/>
    <x v="1"/>
    <s v="OFF-AP-10004980"/>
    <x v="1"/>
    <x v="9"/>
    <s v="3M Replacement Filter for Office Air Cleaner for 20' x 33' Room"/>
    <n v="113.76"/>
    <n v="3"/>
    <n v="0"/>
    <n v="44.366400000000006"/>
  </r>
  <r>
    <n v="6737"/>
    <x v="3346"/>
    <x v="0"/>
    <x v="342"/>
    <d v="2013-04-18T00:00:00"/>
    <s v="Standard Class"/>
    <s v="BT-11680"/>
    <x v="537"/>
    <x v="0"/>
    <s v="United States"/>
    <s v="San Francisco"/>
    <x v="1"/>
    <n v="94122"/>
    <x v="1"/>
    <s v="OFF-ST-10001932"/>
    <x v="1"/>
    <x v="4"/>
    <s v="Fellowes Staxonsteel Drawer Files"/>
    <n v="579.51"/>
    <n v="3"/>
    <n v="0"/>
    <n v="81.131400000000014"/>
  </r>
  <r>
    <n v="6738"/>
    <x v="3346"/>
    <x v="0"/>
    <x v="342"/>
    <d v="2013-04-18T00:00:00"/>
    <s v="Standard Class"/>
    <s v="BT-11680"/>
    <x v="537"/>
    <x v="0"/>
    <s v="United States"/>
    <s v="San Francisco"/>
    <x v="1"/>
    <n v="94122"/>
    <x v="1"/>
    <s v="OFF-ST-10000636"/>
    <x v="1"/>
    <x v="4"/>
    <s v="Rogers Profile Extra Capacity Storage Tub"/>
    <n v="150.66"/>
    <n v="9"/>
    <n v="0"/>
    <n v="6.0263999999999918"/>
  </r>
  <r>
    <n v="6739"/>
    <x v="3346"/>
    <x v="0"/>
    <x v="342"/>
    <d v="2013-04-18T00:00:00"/>
    <s v="Standard Class"/>
    <s v="BT-11680"/>
    <x v="537"/>
    <x v="0"/>
    <s v="United States"/>
    <s v="San Francisco"/>
    <x v="1"/>
    <n v="94122"/>
    <x v="1"/>
    <s v="OFF-BI-10000069"/>
    <x v="1"/>
    <x v="8"/>
    <s v="GBC Prepunched Paper, 19-Hole, for Binding Systems, 24-lb"/>
    <n v="48.032000000000004"/>
    <n v="4"/>
    <n v="0.2"/>
    <n v="15.610399999999993"/>
  </r>
  <r>
    <n v="6740"/>
    <x v="3347"/>
    <x v="2"/>
    <x v="542"/>
    <d v="2011-05-31T00:00:00"/>
    <s v="Standard Class"/>
    <s v="MM-18055"/>
    <x v="514"/>
    <x v="0"/>
    <s v="United States"/>
    <s v="Chicago"/>
    <x v="10"/>
    <n v="60623"/>
    <x v="2"/>
    <s v="OFF-ST-10001837"/>
    <x v="1"/>
    <x v="4"/>
    <s v="SAFCO Mobile Desk Side File, Wire Frame"/>
    <n v="102.624"/>
    <n v="3"/>
    <n v="0.2"/>
    <n v="7.6968000000000032"/>
  </r>
  <r>
    <n v="6741"/>
    <x v="3347"/>
    <x v="2"/>
    <x v="542"/>
    <d v="2011-05-31T00:00:00"/>
    <s v="Standard Class"/>
    <s v="MM-18055"/>
    <x v="514"/>
    <x v="0"/>
    <s v="United States"/>
    <s v="Chicago"/>
    <x v="10"/>
    <n v="60623"/>
    <x v="2"/>
    <s v="FUR-CH-10003981"/>
    <x v="0"/>
    <x v="1"/>
    <s v="Global Commerce Series Low-Back Swivel/Tilt Chairs"/>
    <n v="359.77199999999999"/>
    <n v="2"/>
    <n v="0.3"/>
    <n v="-5.1396000000000583"/>
  </r>
  <r>
    <n v="6742"/>
    <x v="3347"/>
    <x v="2"/>
    <x v="542"/>
    <d v="2011-05-31T00:00:00"/>
    <s v="Standard Class"/>
    <s v="MM-18055"/>
    <x v="514"/>
    <x v="0"/>
    <s v="United States"/>
    <s v="Chicago"/>
    <x v="10"/>
    <n v="60623"/>
    <x v="2"/>
    <s v="OFF-AR-10000716"/>
    <x v="1"/>
    <x v="6"/>
    <s v="DIXON Ticonderoga Erasable Checking Pencils"/>
    <n v="13.392000000000001"/>
    <n v="3"/>
    <n v="0.2"/>
    <n v="3.1806000000000005"/>
  </r>
  <r>
    <n v="6743"/>
    <x v="3348"/>
    <x v="3"/>
    <x v="91"/>
    <d v="2014-07-12T00:00:00"/>
    <s v="Standard Class"/>
    <s v="PO-18850"/>
    <x v="138"/>
    <x v="0"/>
    <s v="United States"/>
    <s v="Los Angeles"/>
    <x v="1"/>
    <n v="90008"/>
    <x v="1"/>
    <s v="FUR-CH-10001146"/>
    <x v="0"/>
    <x v="1"/>
    <s v="Global Task Chair, Black"/>
    <n v="122.13600000000001"/>
    <n v="3"/>
    <n v="0.2"/>
    <n v="-13.740299999999994"/>
  </r>
  <r>
    <n v="6744"/>
    <x v="3349"/>
    <x v="1"/>
    <x v="1130"/>
    <d v="2012-02-20T00:00:00"/>
    <s v="Standard Class"/>
    <s v="SP-20860"/>
    <x v="133"/>
    <x v="1"/>
    <s v="United States"/>
    <s v="Dover"/>
    <x v="38"/>
    <n v="3820"/>
    <x v="3"/>
    <s v="OFF-PA-10002751"/>
    <x v="1"/>
    <x v="10"/>
    <s v="Xerox 1920"/>
    <n v="35.880000000000003"/>
    <n v="6"/>
    <n v="0"/>
    <n v="16.146000000000001"/>
  </r>
  <r>
    <n v="6745"/>
    <x v="3350"/>
    <x v="3"/>
    <x v="114"/>
    <d v="2014-06-19T00:00:00"/>
    <s v="Second Class"/>
    <s v="CS-12355"/>
    <x v="394"/>
    <x v="0"/>
    <s v="United States"/>
    <s v="Dublin"/>
    <x v="24"/>
    <n v="43017"/>
    <x v="3"/>
    <s v="TEC-AC-10001606"/>
    <x v="2"/>
    <x v="11"/>
    <s v="Logitech Wireless Performance Mouse MX for PC and Mac"/>
    <n v="479.952"/>
    <n v="6"/>
    <n v="0.2"/>
    <n v="107.98920000000001"/>
  </r>
  <r>
    <n v="6746"/>
    <x v="3350"/>
    <x v="3"/>
    <x v="114"/>
    <d v="2014-06-19T00:00:00"/>
    <s v="Second Class"/>
    <s v="CS-12355"/>
    <x v="394"/>
    <x v="0"/>
    <s v="United States"/>
    <s v="Dublin"/>
    <x v="24"/>
    <n v="43017"/>
    <x v="3"/>
    <s v="OFF-AR-10001427"/>
    <x v="1"/>
    <x v="6"/>
    <s v="Newell 330"/>
    <n v="23.92"/>
    <n v="5"/>
    <n v="0.2"/>
    <n v="1.7940000000000005"/>
  </r>
  <r>
    <n v="6747"/>
    <x v="3351"/>
    <x v="3"/>
    <x v="38"/>
    <d v="2014-11-17T00:00:00"/>
    <s v="First Class"/>
    <s v="KB-16600"/>
    <x v="33"/>
    <x v="1"/>
    <s v="United States"/>
    <s v="New York City"/>
    <x v="15"/>
    <n v="10009"/>
    <x v="3"/>
    <s v="TEC-PH-10004389"/>
    <x v="2"/>
    <x v="7"/>
    <s v="Nokia Lumia 925"/>
    <n v="629.94999999999993"/>
    <n v="5"/>
    <n v="0"/>
    <n v="163.78700000000003"/>
  </r>
  <r>
    <n v="6748"/>
    <x v="3352"/>
    <x v="3"/>
    <x v="157"/>
    <d v="2014-12-16T00:00:00"/>
    <s v="Standard Class"/>
    <s v="AA-10375"/>
    <x v="211"/>
    <x v="0"/>
    <s v="United States"/>
    <s v="New York City"/>
    <x v="15"/>
    <n v="10035"/>
    <x v="3"/>
    <s v="OFF-BI-10002498"/>
    <x v="1"/>
    <x v="8"/>
    <s v="Clear Mylar Reinforcing Strips"/>
    <n v="14.952000000000002"/>
    <n v="1"/>
    <n v="0.2"/>
    <n v="5.0462999999999996"/>
  </r>
  <r>
    <n v="6749"/>
    <x v="3352"/>
    <x v="3"/>
    <x v="157"/>
    <d v="2014-12-16T00:00:00"/>
    <s v="Standard Class"/>
    <s v="AA-10375"/>
    <x v="211"/>
    <x v="0"/>
    <s v="United States"/>
    <s v="New York City"/>
    <x v="15"/>
    <n v="10035"/>
    <x v="3"/>
    <s v="OFF-PA-10002245"/>
    <x v="1"/>
    <x v="10"/>
    <s v="Xerox 1895"/>
    <n v="17.940000000000001"/>
    <n v="3"/>
    <n v="0"/>
    <n v="8.0730000000000004"/>
  </r>
  <r>
    <n v="6750"/>
    <x v="3352"/>
    <x v="3"/>
    <x v="157"/>
    <d v="2014-12-16T00:00:00"/>
    <s v="Standard Class"/>
    <s v="AA-10375"/>
    <x v="211"/>
    <x v="0"/>
    <s v="United States"/>
    <s v="New York City"/>
    <x v="15"/>
    <n v="10035"/>
    <x v="3"/>
    <s v="TEC-PH-10004522"/>
    <x v="2"/>
    <x v="7"/>
    <s v="Dexim XPower Skin Super-Thin Power Case for iPhone 5 - Black"/>
    <n v="116.98"/>
    <n v="2"/>
    <n v="0"/>
    <n v="29.245000000000005"/>
  </r>
  <r>
    <n v="6751"/>
    <x v="3353"/>
    <x v="0"/>
    <x v="931"/>
    <d v="2013-07-01T00:00:00"/>
    <s v="Second Class"/>
    <s v="BP-11155"/>
    <x v="669"/>
    <x v="0"/>
    <s v="United States"/>
    <s v="Paterson"/>
    <x v="30"/>
    <n v="7501"/>
    <x v="3"/>
    <s v="FUR-CH-10003535"/>
    <x v="0"/>
    <x v="1"/>
    <s v="Global Armless Task Chair, Royal Blue"/>
    <n v="121.96"/>
    <n v="2"/>
    <n v="0"/>
    <n v="20.733199999999997"/>
  </r>
  <r>
    <n v="6752"/>
    <x v="3353"/>
    <x v="0"/>
    <x v="931"/>
    <d v="2013-07-01T00:00:00"/>
    <s v="Second Class"/>
    <s v="BP-11155"/>
    <x v="669"/>
    <x v="0"/>
    <s v="United States"/>
    <s v="Paterson"/>
    <x v="30"/>
    <n v="7501"/>
    <x v="3"/>
    <s v="OFF-AP-10000595"/>
    <x v="1"/>
    <x v="9"/>
    <s v="Disposable Triple-Filter Dust Bags"/>
    <n v="8.74"/>
    <n v="2"/>
    <n v="0"/>
    <n v="2.2724000000000002"/>
  </r>
  <r>
    <n v="6753"/>
    <x v="3353"/>
    <x v="0"/>
    <x v="931"/>
    <d v="2013-07-01T00:00:00"/>
    <s v="Second Class"/>
    <s v="BP-11155"/>
    <x v="669"/>
    <x v="0"/>
    <s v="United States"/>
    <s v="Paterson"/>
    <x v="30"/>
    <n v="7501"/>
    <x v="3"/>
    <s v="OFF-PA-10003039"/>
    <x v="1"/>
    <x v="10"/>
    <s v="Xerox 1960"/>
    <n v="61.96"/>
    <n v="2"/>
    <n v="0"/>
    <n v="27.881999999999998"/>
  </r>
  <r>
    <n v="6754"/>
    <x v="3353"/>
    <x v="0"/>
    <x v="931"/>
    <d v="2013-07-01T00:00:00"/>
    <s v="Second Class"/>
    <s v="BP-11155"/>
    <x v="669"/>
    <x v="0"/>
    <s v="United States"/>
    <s v="Paterson"/>
    <x v="30"/>
    <n v="7501"/>
    <x v="3"/>
    <s v="OFF-BI-10002003"/>
    <x v="1"/>
    <x v="8"/>
    <s v="Ibico Presentation Index for Binding Systems"/>
    <n v="7.96"/>
    <n v="2"/>
    <n v="0"/>
    <n v="3.7412000000000001"/>
  </r>
  <r>
    <n v="6755"/>
    <x v="3353"/>
    <x v="0"/>
    <x v="931"/>
    <d v="2013-07-01T00:00:00"/>
    <s v="Second Class"/>
    <s v="BP-11155"/>
    <x v="669"/>
    <x v="0"/>
    <s v="United States"/>
    <s v="Paterson"/>
    <x v="30"/>
    <n v="7501"/>
    <x v="3"/>
    <s v="OFF-AP-10002311"/>
    <x v="1"/>
    <x v="9"/>
    <s v="Holmes Replacement Filter for HEPA Air Cleaner, Very Large Room, HEPA Filter"/>
    <n v="275.24"/>
    <n v="4"/>
    <n v="0"/>
    <n v="121.10560000000001"/>
  </r>
  <r>
    <n v="6756"/>
    <x v="3354"/>
    <x v="3"/>
    <x v="175"/>
    <d v="2014-09-20T00:00:00"/>
    <s v="Standard Class"/>
    <s v="TC-21145"/>
    <x v="779"/>
    <x v="1"/>
    <s v="United States"/>
    <s v="Lakewood"/>
    <x v="30"/>
    <n v="8701"/>
    <x v="3"/>
    <s v="FUR-FU-10002445"/>
    <x v="0"/>
    <x v="5"/>
    <s v="DAX Two-Tone Rosewood/Black Document Frame, Desktop, 5 x 7"/>
    <n v="47.400000000000006"/>
    <n v="5"/>
    <n v="0"/>
    <n v="18.960000000000004"/>
  </r>
  <r>
    <n v="6757"/>
    <x v="3354"/>
    <x v="3"/>
    <x v="175"/>
    <d v="2014-09-20T00:00:00"/>
    <s v="Standard Class"/>
    <s v="TC-21145"/>
    <x v="779"/>
    <x v="1"/>
    <s v="United States"/>
    <s v="Lakewood"/>
    <x v="30"/>
    <n v="8701"/>
    <x v="3"/>
    <s v="FUR-CH-10003606"/>
    <x v="0"/>
    <x v="1"/>
    <s v="SAFCO Folding Chair Trolley"/>
    <n v="512.96"/>
    <n v="4"/>
    <n v="0"/>
    <n v="143.62880000000001"/>
  </r>
  <r>
    <n v="6758"/>
    <x v="3354"/>
    <x v="3"/>
    <x v="175"/>
    <d v="2014-09-20T00:00:00"/>
    <s v="Standard Class"/>
    <s v="TC-21145"/>
    <x v="779"/>
    <x v="1"/>
    <s v="United States"/>
    <s v="Lakewood"/>
    <x v="30"/>
    <n v="8701"/>
    <x v="3"/>
    <s v="TEC-PH-10002115"/>
    <x v="2"/>
    <x v="7"/>
    <s v="Plantronics 81402"/>
    <n v="395.93999999999994"/>
    <n v="6"/>
    <n v="0"/>
    <n v="102.94440000000002"/>
  </r>
  <r>
    <n v="6759"/>
    <x v="3354"/>
    <x v="3"/>
    <x v="175"/>
    <d v="2014-09-20T00:00:00"/>
    <s v="Standard Class"/>
    <s v="TC-21145"/>
    <x v="779"/>
    <x v="1"/>
    <s v="United States"/>
    <s v="Lakewood"/>
    <x v="30"/>
    <n v="8701"/>
    <x v="3"/>
    <s v="OFF-ST-10000934"/>
    <x v="1"/>
    <x v="4"/>
    <s v="Contico 72&quot;H Heavy-Duty Storage System"/>
    <n v="81.96"/>
    <n v="2"/>
    <n v="0"/>
    <n v="0"/>
  </r>
  <r>
    <n v="6760"/>
    <x v="3355"/>
    <x v="3"/>
    <x v="574"/>
    <d v="2014-12-09T00:00:00"/>
    <s v="Standard Class"/>
    <s v="BG-11035"/>
    <x v="767"/>
    <x v="0"/>
    <s v="United States"/>
    <s v="Greensboro"/>
    <x v="3"/>
    <n v="27405"/>
    <x v="0"/>
    <s v="OFF-AR-10003903"/>
    <x v="1"/>
    <x v="6"/>
    <s v="Sanford 52201 APSCO Electric Pencil Sharpener"/>
    <n v="32.776000000000003"/>
    <n v="1"/>
    <n v="0.2"/>
    <n v="2.4581999999999997"/>
  </r>
  <r>
    <n v="6761"/>
    <x v="3356"/>
    <x v="3"/>
    <x v="335"/>
    <d v="2014-07-01T00:00:00"/>
    <s v="Standard Class"/>
    <s v="DO-13435"/>
    <x v="157"/>
    <x v="0"/>
    <s v="United States"/>
    <s v="New York City"/>
    <x v="15"/>
    <n v="10035"/>
    <x v="3"/>
    <s v="OFF-ST-10004123"/>
    <x v="1"/>
    <x v="4"/>
    <s v="Safco Industrial Wire Shelving System"/>
    <n v="272.94"/>
    <n v="3"/>
    <n v="0"/>
    <n v="0"/>
  </r>
  <r>
    <n v="6762"/>
    <x v="3357"/>
    <x v="0"/>
    <x v="1131"/>
    <d v="2013-07-27T00:00:00"/>
    <s v="Second Class"/>
    <s v="DB-12970"/>
    <x v="715"/>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x v="210"/>
    <x v="0"/>
    <s v="United States"/>
    <s v="Chicago"/>
    <x v="10"/>
    <n v="60623"/>
    <x v="2"/>
    <s v="OFF-LA-10000240"/>
    <x v="1"/>
    <x v="2"/>
    <s v="Self-Adhesive Address Labels for Typewriters by Universal"/>
    <n v="29.24"/>
    <n v="5"/>
    <n v="0.2"/>
    <n v="9.8685000000000009"/>
  </r>
  <r>
    <n v="6764"/>
    <x v="3358"/>
    <x v="0"/>
    <x v="476"/>
    <d v="2013-09-09T00:00:00"/>
    <s v="Standard Class"/>
    <s v="RL-19615"/>
    <x v="210"/>
    <x v="0"/>
    <s v="United States"/>
    <s v="Chicago"/>
    <x v="10"/>
    <n v="60623"/>
    <x v="2"/>
    <s v="OFF-ST-10002485"/>
    <x v="1"/>
    <x v="4"/>
    <s v="Rogers Deluxe File Chest"/>
    <n v="35.167999999999999"/>
    <n v="2"/>
    <n v="0.2"/>
    <n v="-8.3524000000000012"/>
  </r>
  <r>
    <n v="6765"/>
    <x v="3358"/>
    <x v="0"/>
    <x v="476"/>
    <d v="2013-09-09T00:00:00"/>
    <s v="Standard Class"/>
    <s v="RL-19615"/>
    <x v="210"/>
    <x v="0"/>
    <s v="United States"/>
    <s v="Chicago"/>
    <x v="10"/>
    <n v="60623"/>
    <x v="2"/>
    <s v="TEC-MA-10003230"/>
    <x v="2"/>
    <x v="15"/>
    <s v="Okidata C610n Printer"/>
    <n v="1362.8999999999999"/>
    <n v="3"/>
    <n v="0.3"/>
    <n v="-19.470000000000141"/>
  </r>
  <r>
    <n v="6766"/>
    <x v="3359"/>
    <x v="3"/>
    <x v="693"/>
    <d v="2014-04-25T00:00:00"/>
    <s v="Standard Class"/>
    <s v="SJ-20215"/>
    <x v="695"/>
    <x v="0"/>
    <s v="United States"/>
    <s v="Chicago"/>
    <x v="10"/>
    <n v="60653"/>
    <x v="2"/>
    <s v="FUR-CH-10002602"/>
    <x v="0"/>
    <x v="1"/>
    <s v="DMI Arturo Collection Mission-style Design Wood Chair"/>
    <n v="317.05799999999999"/>
    <n v="3"/>
    <n v="0.3"/>
    <n v="-18.117599999999996"/>
  </r>
  <r>
    <n v="6767"/>
    <x v="3359"/>
    <x v="3"/>
    <x v="693"/>
    <d v="2014-04-25T00:00:00"/>
    <s v="Standard Class"/>
    <s v="SJ-20215"/>
    <x v="695"/>
    <x v="0"/>
    <s v="United States"/>
    <s v="Chicago"/>
    <x v="10"/>
    <n v="60653"/>
    <x v="2"/>
    <s v="OFF-AR-10001683"/>
    <x v="1"/>
    <x v="6"/>
    <s v="Lumber Crayons"/>
    <n v="15.76"/>
    <n v="2"/>
    <n v="0.2"/>
    <n v="3.5460000000000007"/>
  </r>
  <r>
    <n v="6768"/>
    <x v="3359"/>
    <x v="3"/>
    <x v="693"/>
    <d v="2014-04-25T00:00:00"/>
    <s v="Standard Class"/>
    <s v="SJ-20215"/>
    <x v="695"/>
    <x v="0"/>
    <s v="United States"/>
    <s v="Chicago"/>
    <x v="10"/>
    <n v="60653"/>
    <x v="2"/>
    <s v="FUR-FU-10002456"/>
    <x v="0"/>
    <x v="5"/>
    <s v="Master Caster Door Stop, Large Neon Orange"/>
    <n v="14.560000000000002"/>
    <n v="5"/>
    <n v="0.6"/>
    <n v="-6.1879999999999988"/>
  </r>
  <r>
    <n v="6769"/>
    <x v="3360"/>
    <x v="2"/>
    <x v="1132"/>
    <d v="2011-08-16T00:00:00"/>
    <s v="Standard Class"/>
    <s v="CS-12175"/>
    <x v="728"/>
    <x v="1"/>
    <s v="United States"/>
    <s v="Lakewood"/>
    <x v="30"/>
    <n v="8701"/>
    <x v="3"/>
    <s v="OFF-BI-10002854"/>
    <x v="1"/>
    <x v="8"/>
    <s v="Performers Binder/Pad Holder, Black"/>
    <n v="196.21"/>
    <n v="7"/>
    <n v="0"/>
    <n v="98.105000000000004"/>
  </r>
  <r>
    <n v="6770"/>
    <x v="3361"/>
    <x v="3"/>
    <x v="20"/>
    <d v="2014-09-24T00:00:00"/>
    <s v="Standard Class"/>
    <s v="JP-16135"/>
    <x v="655"/>
    <x v="2"/>
    <s v="United States"/>
    <s v="Columbus"/>
    <x v="32"/>
    <n v="31907"/>
    <x v="0"/>
    <s v="OFF-AR-10002445"/>
    <x v="1"/>
    <x v="6"/>
    <s v="SANFORD Major Accent Highlighters"/>
    <n v="35.4"/>
    <n v="5"/>
    <n v="0"/>
    <n v="13.452000000000002"/>
  </r>
  <r>
    <n v="6771"/>
    <x v="3362"/>
    <x v="3"/>
    <x v="34"/>
    <d v="2014-12-14T00:00:00"/>
    <s v="Standard Class"/>
    <s v="NC-18535"/>
    <x v="714"/>
    <x v="1"/>
    <s v="United States"/>
    <s v="Phoenix"/>
    <x v="16"/>
    <n v="85023"/>
    <x v="1"/>
    <s v="OFF-PA-10004359"/>
    <x v="1"/>
    <x v="10"/>
    <s v="Multicolor Computer Printout Paper"/>
    <n v="419.4"/>
    <n v="5"/>
    <n v="0.2"/>
    <n v="146.79"/>
  </r>
  <r>
    <n v="6772"/>
    <x v="3362"/>
    <x v="3"/>
    <x v="34"/>
    <d v="2014-12-14T00:00:00"/>
    <s v="Standard Class"/>
    <s v="NC-18535"/>
    <x v="714"/>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x v="194"/>
    <x v="2"/>
    <s v="United States"/>
    <s v="Los Angeles"/>
    <x v="1"/>
    <n v="90004"/>
    <x v="1"/>
    <s v="OFF-BI-10003314"/>
    <x v="1"/>
    <x v="8"/>
    <s v="Tuff Stuff Recycled Round Ring Binders"/>
    <n v="7.7120000000000006"/>
    <n v="2"/>
    <n v="0.2"/>
    <n v="2.7956000000000003"/>
  </r>
  <r>
    <n v="6774"/>
    <x v="3363"/>
    <x v="0"/>
    <x v="254"/>
    <d v="2013-11-09T00:00:00"/>
    <s v="Standard Class"/>
    <s v="CW-11905"/>
    <x v="194"/>
    <x v="2"/>
    <s v="United States"/>
    <s v="Los Angeles"/>
    <x v="1"/>
    <n v="90004"/>
    <x v="1"/>
    <s v="OFF-BI-10000494"/>
    <x v="1"/>
    <x v="8"/>
    <s v="Acco Economy Flexible Poly Round Ring Binder"/>
    <n v="4.1760000000000002"/>
    <n v="1"/>
    <n v="0.2"/>
    <n v="1.3049999999999997"/>
  </r>
  <r>
    <n v="6775"/>
    <x v="3363"/>
    <x v="0"/>
    <x v="254"/>
    <d v="2013-11-09T00:00:00"/>
    <s v="Standard Class"/>
    <s v="CW-11905"/>
    <x v="194"/>
    <x v="2"/>
    <s v="United States"/>
    <s v="Los Angeles"/>
    <x v="1"/>
    <n v="90004"/>
    <x v="1"/>
    <s v="OFF-PA-10000295"/>
    <x v="1"/>
    <x v="10"/>
    <s v="Xerox 229"/>
    <n v="38.880000000000003"/>
    <n v="6"/>
    <n v="0"/>
    <n v="18.662400000000002"/>
  </r>
  <r>
    <n v="6776"/>
    <x v="3364"/>
    <x v="1"/>
    <x v="368"/>
    <d v="2012-04-04T00:00:00"/>
    <s v="Standard Class"/>
    <s v="CM-12115"/>
    <x v="441"/>
    <x v="0"/>
    <s v="United States"/>
    <s v="New York City"/>
    <x v="15"/>
    <n v="10024"/>
    <x v="3"/>
    <s v="OFF-PA-10002615"/>
    <x v="1"/>
    <x v="10"/>
    <s v="Ampad Gold Fibre Wirebound Steno Books, 6&quot; x 9&quot;, Gregg Ruled"/>
    <n v="17.64"/>
    <n v="4"/>
    <n v="0"/>
    <n v="8.1143999999999998"/>
  </r>
  <r>
    <n v="6777"/>
    <x v="3365"/>
    <x v="0"/>
    <x v="64"/>
    <d v="2013-09-12T00:00:00"/>
    <s v="Standard Class"/>
    <s v="PT-19090"/>
    <x v="690"/>
    <x v="0"/>
    <s v="United States"/>
    <s v="San Antonio"/>
    <x v="5"/>
    <n v="78207"/>
    <x v="2"/>
    <s v="OFF-ST-10003479"/>
    <x v="1"/>
    <x v="4"/>
    <s v="Eldon Base for stackable storage shelf, platinum"/>
    <n v="93.456000000000003"/>
    <n v="3"/>
    <n v="0.2"/>
    <n v="-17.523000000000014"/>
  </r>
  <r>
    <n v="6778"/>
    <x v="3366"/>
    <x v="3"/>
    <x v="480"/>
    <d v="2014-02-02T00:00:00"/>
    <s v="Standard Class"/>
    <s v="CL-12700"/>
    <x v="642"/>
    <x v="2"/>
    <s v="United States"/>
    <s v="New York City"/>
    <x v="15"/>
    <n v="10009"/>
    <x v="3"/>
    <s v="TEC-AC-10002800"/>
    <x v="2"/>
    <x v="11"/>
    <s v="Plantronics Audio 478 Stereo USB Headset"/>
    <n v="449.91"/>
    <n v="9"/>
    <n v="0"/>
    <n v="157.46849999999998"/>
  </r>
  <r>
    <n v="6779"/>
    <x v="3367"/>
    <x v="0"/>
    <x v="323"/>
    <d v="2013-09-09T00:00:00"/>
    <s v="Second Class"/>
    <s v="HF-14995"/>
    <x v="520"/>
    <x v="0"/>
    <s v="United States"/>
    <s v="Baltimore"/>
    <x v="39"/>
    <n v="21215"/>
    <x v="3"/>
    <s v="FUR-BO-10003159"/>
    <x v="0"/>
    <x v="0"/>
    <s v="Sauder Camden County Collection Libraries, Planked Cherry Finish"/>
    <n v="344.94"/>
    <n v="3"/>
    <n v="0"/>
    <n v="31.044599999999974"/>
  </r>
  <r>
    <n v="6780"/>
    <x v="3367"/>
    <x v="0"/>
    <x v="323"/>
    <d v="2013-09-09T00:00:00"/>
    <s v="Second Class"/>
    <s v="HF-14995"/>
    <x v="520"/>
    <x v="0"/>
    <s v="United States"/>
    <s v="Baltimore"/>
    <x v="39"/>
    <n v="21215"/>
    <x v="3"/>
    <s v="FUR-FU-10002364"/>
    <x v="0"/>
    <x v="5"/>
    <s v="Eldon Expressions Wood Desk Accessories, Oak"/>
    <n v="14.76"/>
    <n v="2"/>
    <n v="0"/>
    <n v="4.2803999999999984"/>
  </r>
  <r>
    <n v="6781"/>
    <x v="3367"/>
    <x v="0"/>
    <x v="323"/>
    <d v="2013-09-09T00:00:00"/>
    <s v="Second Class"/>
    <s v="HF-14995"/>
    <x v="520"/>
    <x v="0"/>
    <s v="United States"/>
    <s v="Baltimore"/>
    <x v="39"/>
    <n v="21215"/>
    <x v="3"/>
    <s v="OFF-BI-10003350"/>
    <x v="1"/>
    <x v="8"/>
    <s v="Acco Expandable Hanging Binders"/>
    <n v="12.76"/>
    <n v="2"/>
    <n v="0"/>
    <n v="5.8695999999999993"/>
  </r>
  <r>
    <n v="6782"/>
    <x v="3367"/>
    <x v="0"/>
    <x v="323"/>
    <d v="2013-09-09T00:00:00"/>
    <s v="Second Class"/>
    <s v="HF-14995"/>
    <x v="520"/>
    <x v="0"/>
    <s v="United States"/>
    <s v="Baltimore"/>
    <x v="39"/>
    <n v="21215"/>
    <x v="3"/>
    <s v="OFF-LA-10004093"/>
    <x v="1"/>
    <x v="2"/>
    <s v="Avery 486"/>
    <n v="58.48"/>
    <n v="8"/>
    <n v="0"/>
    <n v="27.485599999999998"/>
  </r>
  <r>
    <n v="6783"/>
    <x v="3368"/>
    <x v="3"/>
    <x v="800"/>
    <d v="2014-07-29T00:00:00"/>
    <s v="Second Class"/>
    <s v="JC-15775"/>
    <x v="547"/>
    <x v="0"/>
    <s v="United States"/>
    <s v="Philadelphia"/>
    <x v="9"/>
    <n v="19143"/>
    <x v="3"/>
    <s v="FUR-FU-10000732"/>
    <x v="0"/>
    <x v="5"/>
    <s v="Eldon 200 Class Desk Accessories"/>
    <n v="20.096000000000004"/>
    <n v="4"/>
    <n v="0.2"/>
    <n v="3.0143999999999984"/>
  </r>
  <r>
    <n v="6784"/>
    <x v="3368"/>
    <x v="3"/>
    <x v="800"/>
    <d v="2014-07-29T00:00:00"/>
    <s v="Second Class"/>
    <s v="JC-15775"/>
    <x v="547"/>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x v="547"/>
    <x v="0"/>
    <s v="United States"/>
    <s v="Philadelphia"/>
    <x v="9"/>
    <n v="19143"/>
    <x v="3"/>
    <s v="FUR-TA-10001771"/>
    <x v="0"/>
    <x v="3"/>
    <s v="Bush Cubix Conference Tables, Fully Assembled"/>
    <n v="138.58799999999999"/>
    <n v="1"/>
    <n v="0.4"/>
    <n v="-34.646999999999991"/>
  </r>
  <r>
    <n v="6786"/>
    <x v="3368"/>
    <x v="3"/>
    <x v="800"/>
    <d v="2014-07-29T00:00:00"/>
    <s v="Second Class"/>
    <s v="JC-15775"/>
    <x v="547"/>
    <x v="0"/>
    <s v="United States"/>
    <s v="Philadelphia"/>
    <x v="9"/>
    <n v="19143"/>
    <x v="3"/>
    <s v="OFF-ST-10000060"/>
    <x v="1"/>
    <x v="4"/>
    <s v="Fellowes Bankers Box Staxonsteel Drawer File/Stacking System"/>
    <n v="259.92000000000007"/>
    <n v="5"/>
    <n v="0.2"/>
    <n v="-25.992000000000004"/>
  </r>
  <r>
    <n v="6787"/>
    <x v="3368"/>
    <x v="3"/>
    <x v="800"/>
    <d v="2014-07-29T00:00:00"/>
    <s v="Second Class"/>
    <s v="JC-15775"/>
    <x v="547"/>
    <x v="0"/>
    <s v="United States"/>
    <s v="Philadelphia"/>
    <x v="9"/>
    <n v="19143"/>
    <x v="3"/>
    <s v="OFF-PA-10004100"/>
    <x v="1"/>
    <x v="10"/>
    <s v="Xerox 216"/>
    <n v="20.736000000000004"/>
    <n v="4"/>
    <n v="0.2"/>
    <n v="7.2576000000000001"/>
  </r>
  <r>
    <n v="6788"/>
    <x v="3369"/>
    <x v="1"/>
    <x v="1023"/>
    <d v="2012-09-20T00:00:00"/>
    <s v="Standard Class"/>
    <s v="JH-15910"/>
    <x v="101"/>
    <x v="0"/>
    <s v="United States"/>
    <s v="Atlanta"/>
    <x v="32"/>
    <n v="30318"/>
    <x v="0"/>
    <s v="FUR-FU-10003975"/>
    <x v="0"/>
    <x v="5"/>
    <s v="Eldon Advantage Chair Mats for Low to Medium Pile Carpets"/>
    <n v="129.93"/>
    <n v="3"/>
    <n v="0"/>
    <n v="12.992999999999988"/>
  </r>
  <r>
    <n v="6789"/>
    <x v="3369"/>
    <x v="1"/>
    <x v="1023"/>
    <d v="2012-09-20T00:00:00"/>
    <s v="Standard Class"/>
    <s v="JH-15910"/>
    <x v="101"/>
    <x v="0"/>
    <s v="United States"/>
    <s v="Atlanta"/>
    <x v="32"/>
    <n v="30318"/>
    <x v="0"/>
    <s v="OFF-PA-10001712"/>
    <x v="1"/>
    <x v="10"/>
    <s v="Xerox 1948"/>
    <n v="69.930000000000007"/>
    <n v="7"/>
    <n v="0"/>
    <n v="31.468499999999999"/>
  </r>
  <r>
    <n v="6790"/>
    <x v="3370"/>
    <x v="1"/>
    <x v="67"/>
    <d v="2012-09-09T00:00:00"/>
    <s v="Second Class"/>
    <s v="CC-12610"/>
    <x v="566"/>
    <x v="1"/>
    <s v="United States"/>
    <s v="Durham"/>
    <x v="3"/>
    <n v="27707"/>
    <x v="0"/>
    <s v="OFF-AR-10001953"/>
    <x v="1"/>
    <x v="6"/>
    <s v="Boston 1645 Deluxe Heavier-Duty Electric Pencil Sharpener"/>
    <n v="140.73599999999999"/>
    <n v="4"/>
    <n v="0.2"/>
    <n v="12.314400000000006"/>
  </r>
  <r>
    <n v="6791"/>
    <x v="3371"/>
    <x v="0"/>
    <x v="76"/>
    <d v="2013-11-18T00:00:00"/>
    <s v="First Class"/>
    <s v="IM-15055"/>
    <x v="780"/>
    <x v="0"/>
    <s v="United States"/>
    <s v="Roseville"/>
    <x v="1"/>
    <n v="95661"/>
    <x v="1"/>
    <s v="OFF-BI-10004967"/>
    <x v="1"/>
    <x v="8"/>
    <s v="Round Ring Binders"/>
    <n v="8.32"/>
    <n v="5"/>
    <n v="0.2"/>
    <n v="2.8079999999999998"/>
  </r>
  <r>
    <n v="6792"/>
    <x v="3372"/>
    <x v="0"/>
    <x v="338"/>
    <d v="2013-11-16T00:00:00"/>
    <s v="Standard Class"/>
    <s v="BF-11170"/>
    <x v="408"/>
    <x v="2"/>
    <s v="United States"/>
    <s v="Sacramento"/>
    <x v="1"/>
    <n v="95823"/>
    <x v="1"/>
    <s v="FUR-FU-10003731"/>
    <x v="0"/>
    <x v="5"/>
    <s v="Eldon Expressions Wood and Plastic Desk Accessories, Oak"/>
    <n v="9.98"/>
    <n v="1"/>
    <n v="0"/>
    <n v="2.7944000000000004"/>
  </r>
  <r>
    <n v="6793"/>
    <x v="3373"/>
    <x v="2"/>
    <x v="860"/>
    <d v="2011-08-18T00:00:00"/>
    <s v="First Class"/>
    <s v="CS-12355"/>
    <x v="394"/>
    <x v="0"/>
    <s v="United States"/>
    <s v="Fairfield"/>
    <x v="29"/>
    <n v="6824"/>
    <x v="3"/>
    <s v="OFF-BI-10001989"/>
    <x v="1"/>
    <x v="8"/>
    <s v="Premium Transparent Presentation Covers by GBC"/>
    <n v="62.94"/>
    <n v="3"/>
    <n v="0"/>
    <n v="30.211199999999998"/>
  </r>
  <r>
    <n v="6794"/>
    <x v="3374"/>
    <x v="1"/>
    <x v="547"/>
    <d v="2012-11-20T00:00:00"/>
    <s v="Standard Class"/>
    <s v="MC-17605"/>
    <x v="204"/>
    <x v="1"/>
    <s v="United States"/>
    <s v="Chicago"/>
    <x v="10"/>
    <n v="60610"/>
    <x v="2"/>
    <s v="OFF-ST-10000344"/>
    <x v="1"/>
    <x v="4"/>
    <s v="Neat Ideas Personal Hanging Folder Files, Black"/>
    <n v="21.488"/>
    <n v="2"/>
    <n v="0.2"/>
    <n v="1.6115999999999993"/>
  </r>
  <r>
    <n v="6795"/>
    <x v="3374"/>
    <x v="1"/>
    <x v="547"/>
    <d v="2012-11-20T00:00:00"/>
    <s v="Standard Class"/>
    <s v="MC-17605"/>
    <x v="204"/>
    <x v="1"/>
    <s v="United States"/>
    <s v="Chicago"/>
    <x v="10"/>
    <n v="60610"/>
    <x v="2"/>
    <s v="TEC-PH-10001051"/>
    <x v="2"/>
    <x v="7"/>
    <s v="HTC One"/>
    <n v="239.976"/>
    <n v="3"/>
    <n v="0.2"/>
    <n v="26.997299999999967"/>
  </r>
  <r>
    <n v="6796"/>
    <x v="3374"/>
    <x v="1"/>
    <x v="547"/>
    <d v="2012-11-20T00:00:00"/>
    <s v="Standard Class"/>
    <s v="MC-17605"/>
    <x v="204"/>
    <x v="1"/>
    <s v="United States"/>
    <s v="Chicago"/>
    <x v="10"/>
    <n v="60610"/>
    <x v="2"/>
    <s v="FUR-FU-10001215"/>
    <x v="0"/>
    <x v="5"/>
    <s v="Howard Miller 11-1/2&quot; Diameter Brentwood Wall Clock"/>
    <n v="34.504000000000005"/>
    <n v="2"/>
    <n v="0.6"/>
    <n v="-15.526799999999994"/>
  </r>
  <r>
    <n v="6797"/>
    <x v="3375"/>
    <x v="1"/>
    <x v="767"/>
    <d v="2012-08-25T00:00:00"/>
    <s v="Same Day"/>
    <s v="MC-18100"/>
    <x v="498"/>
    <x v="0"/>
    <s v="United States"/>
    <s v="Houston"/>
    <x v="5"/>
    <n v="77041"/>
    <x v="2"/>
    <s v="FUR-FU-10001473"/>
    <x v="0"/>
    <x v="5"/>
    <s v="Eldon Executive Woodline II Desk Accessories, Mahogany"/>
    <n v="20.103999999999999"/>
    <n v="2"/>
    <n v="0.6"/>
    <n v="-16.585799999999999"/>
  </r>
  <r>
    <n v="6798"/>
    <x v="3375"/>
    <x v="1"/>
    <x v="767"/>
    <d v="2012-08-25T00:00:00"/>
    <s v="Same Day"/>
    <s v="MC-18100"/>
    <x v="498"/>
    <x v="0"/>
    <s v="United States"/>
    <s v="Houston"/>
    <x v="5"/>
    <n v="77041"/>
    <x v="2"/>
    <s v="OFF-BI-10000315"/>
    <x v="1"/>
    <x v="8"/>
    <s v="Poly Designer Cover &amp; Back"/>
    <n v="3.7979999999999987"/>
    <n v="1"/>
    <n v="0.8"/>
    <n v="-6.0768000000000004"/>
  </r>
  <r>
    <n v="6799"/>
    <x v="3375"/>
    <x v="1"/>
    <x v="767"/>
    <d v="2012-08-25T00:00:00"/>
    <s v="Same Day"/>
    <s v="MC-18100"/>
    <x v="498"/>
    <x v="0"/>
    <s v="United States"/>
    <s v="Houston"/>
    <x v="5"/>
    <n v="77041"/>
    <x v="2"/>
    <s v="FUR-FU-10002240"/>
    <x v="0"/>
    <x v="5"/>
    <s v="Nu-Dell EZ-Mount Plastic Wall Frames"/>
    <n v="7.8800000000000008"/>
    <n v="5"/>
    <n v="0.6"/>
    <n v="-3.9399999999999995"/>
  </r>
  <r>
    <n v="6800"/>
    <x v="3376"/>
    <x v="0"/>
    <x v="591"/>
    <d v="2014-01-02T00:00:00"/>
    <s v="Standard Class"/>
    <s v="LW-16825"/>
    <x v="429"/>
    <x v="1"/>
    <s v="United States"/>
    <s v="Phoenix"/>
    <x v="16"/>
    <n v="85023"/>
    <x v="1"/>
    <s v="FUR-TA-10002607"/>
    <x v="0"/>
    <x v="3"/>
    <s v="KI Conference Tables"/>
    <n v="35.445"/>
    <n v="1"/>
    <n v="0.5"/>
    <n v="-24.102599999999995"/>
  </r>
  <r>
    <n v="6801"/>
    <x v="3376"/>
    <x v="0"/>
    <x v="591"/>
    <d v="2014-01-02T00:00:00"/>
    <s v="Standard Class"/>
    <s v="LW-16825"/>
    <x v="429"/>
    <x v="1"/>
    <s v="United States"/>
    <s v="Phoenix"/>
    <x v="16"/>
    <n v="85023"/>
    <x v="1"/>
    <s v="TEC-MA-10003356"/>
    <x v="2"/>
    <x v="15"/>
    <s v="Panasonic KX MC6040 Color Laser Multifunction Printer"/>
    <n v="269.97000000000003"/>
    <n v="2"/>
    <n v="0.7"/>
    <n v="-386.95699999999999"/>
  </r>
  <r>
    <n v="6802"/>
    <x v="3376"/>
    <x v="0"/>
    <x v="591"/>
    <d v="2014-01-02T00:00:00"/>
    <s v="Standard Class"/>
    <s v="LW-16825"/>
    <x v="429"/>
    <x v="1"/>
    <s v="United States"/>
    <s v="Phoenix"/>
    <x v="16"/>
    <n v="85023"/>
    <x v="1"/>
    <s v="TEC-AC-10002217"/>
    <x v="2"/>
    <x v="11"/>
    <s v="Imation Clip USB flash drive - 8 GB"/>
    <n v="45.120000000000005"/>
    <n v="3"/>
    <n v="0.2"/>
    <n v="-7.8960000000000008"/>
  </r>
  <r>
    <n v="6803"/>
    <x v="3376"/>
    <x v="0"/>
    <x v="591"/>
    <d v="2014-01-02T00:00:00"/>
    <s v="Standard Class"/>
    <s v="LW-16825"/>
    <x v="429"/>
    <x v="1"/>
    <s v="United States"/>
    <s v="Phoenix"/>
    <x v="16"/>
    <n v="85023"/>
    <x v="1"/>
    <s v="TEC-AC-10004353"/>
    <x v="2"/>
    <x v="11"/>
    <s v="Hypercom P1300 Pinpad"/>
    <n v="100.80000000000001"/>
    <n v="2"/>
    <n v="0.2"/>
    <n v="21.42"/>
  </r>
  <r>
    <n v="6804"/>
    <x v="3376"/>
    <x v="0"/>
    <x v="591"/>
    <d v="2014-01-02T00:00:00"/>
    <s v="Standard Class"/>
    <s v="LW-16825"/>
    <x v="429"/>
    <x v="1"/>
    <s v="United States"/>
    <s v="Phoenix"/>
    <x v="16"/>
    <n v="85023"/>
    <x v="1"/>
    <s v="FUR-CH-10004754"/>
    <x v="0"/>
    <x v="1"/>
    <s v="Global Stack Chair with Arms, Black"/>
    <n v="47.968000000000004"/>
    <n v="2"/>
    <n v="0.2"/>
    <n v="4.1971999999999987"/>
  </r>
  <r>
    <n v="6805"/>
    <x v="3377"/>
    <x v="2"/>
    <x v="1082"/>
    <d v="2011-10-06T00:00:00"/>
    <s v="First Class"/>
    <s v="KH-16510"/>
    <x v="168"/>
    <x v="0"/>
    <s v="United States"/>
    <s v="Pomona"/>
    <x v="1"/>
    <n v="91767"/>
    <x v="1"/>
    <s v="TEC-AC-10002800"/>
    <x v="2"/>
    <x v="11"/>
    <s v="Plantronics Audio 478 Stereo USB Headset"/>
    <n v="99.98"/>
    <n v="2"/>
    <n v="0"/>
    <n v="34.992999999999995"/>
  </r>
  <r>
    <n v="6806"/>
    <x v="3378"/>
    <x v="2"/>
    <x v="754"/>
    <d v="2011-11-25T00:00:00"/>
    <s v="First Class"/>
    <s v="RB-19645"/>
    <x v="516"/>
    <x v="1"/>
    <s v="United States"/>
    <s v="Atlanta"/>
    <x v="32"/>
    <n v="30318"/>
    <x v="0"/>
    <s v="OFF-PA-10001752"/>
    <x v="1"/>
    <x v="10"/>
    <s v="Hammermill CopyPlus Copy Paper (20Lb. and 84 Bright)"/>
    <n v="9.9600000000000009"/>
    <n v="2"/>
    <n v="0"/>
    <n v="4.8804000000000007"/>
  </r>
  <r>
    <n v="6807"/>
    <x v="3379"/>
    <x v="3"/>
    <x v="53"/>
    <d v="2014-12-30T00:00:00"/>
    <s v="Standard Class"/>
    <s v="GD-14590"/>
    <x v="241"/>
    <x v="1"/>
    <s v="United States"/>
    <s v="Everett"/>
    <x v="4"/>
    <n v="98208"/>
    <x v="1"/>
    <s v="OFF-BI-10003314"/>
    <x v="1"/>
    <x v="8"/>
    <s v="Tuff Stuff Recycled Round Ring Binders"/>
    <n v="3.8560000000000003"/>
    <n v="1"/>
    <n v="0.2"/>
    <n v="1.3978000000000002"/>
  </r>
  <r>
    <n v="6808"/>
    <x v="3380"/>
    <x v="1"/>
    <x v="1052"/>
    <d v="2012-04-05T00:00:00"/>
    <s v="Standard Class"/>
    <s v="EB-13705"/>
    <x v="182"/>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x v="182"/>
    <x v="1"/>
    <s v="United States"/>
    <s v="Houston"/>
    <x v="5"/>
    <n v="77095"/>
    <x v="2"/>
    <s v="FUR-FU-10001085"/>
    <x v="0"/>
    <x v="5"/>
    <s v="3M Polarizing Light Filter Sleeves"/>
    <n v="22.38"/>
    <n v="3"/>
    <n v="0.6"/>
    <n v="-7.8330000000000055"/>
  </r>
  <r>
    <n v="6810"/>
    <x v="3381"/>
    <x v="3"/>
    <x v="32"/>
    <d v="2014-09-16T00:00:00"/>
    <s v="First Class"/>
    <s v="PS-18760"/>
    <x v="519"/>
    <x v="0"/>
    <s v="United States"/>
    <s v="Philadelphia"/>
    <x v="9"/>
    <n v="19140"/>
    <x v="3"/>
    <s v="OFF-BI-10000301"/>
    <x v="1"/>
    <x v="8"/>
    <s v="GBC Instant Report Kit"/>
    <n v="3.8820000000000006"/>
    <n v="2"/>
    <n v="0.7"/>
    <n v="-2.5880000000000001"/>
  </r>
  <r>
    <n v="6811"/>
    <x v="3381"/>
    <x v="3"/>
    <x v="32"/>
    <d v="2014-09-16T00:00:00"/>
    <s v="First Class"/>
    <s v="PS-18760"/>
    <x v="519"/>
    <x v="0"/>
    <s v="United States"/>
    <s v="Philadelphia"/>
    <x v="9"/>
    <n v="19140"/>
    <x v="3"/>
    <s v="TEC-MA-10002930"/>
    <x v="2"/>
    <x v="15"/>
    <s v="Ricoh - Ink Collector Unit for GX3000 Series Printers"/>
    <n v="12.585000000000003"/>
    <n v="1"/>
    <n v="0.7"/>
    <n v="-18.038499999999996"/>
  </r>
  <r>
    <n v="6812"/>
    <x v="3381"/>
    <x v="3"/>
    <x v="32"/>
    <d v="2014-09-16T00:00:00"/>
    <s v="First Class"/>
    <s v="PS-18760"/>
    <x v="519"/>
    <x v="0"/>
    <s v="United States"/>
    <s v="Philadelphia"/>
    <x v="9"/>
    <n v="19140"/>
    <x v="3"/>
    <s v="FUR-CH-10002372"/>
    <x v="0"/>
    <x v="1"/>
    <s v="Office Star - Ergonomically Designed Knee Chair"/>
    <n v="113.372"/>
    <n v="2"/>
    <n v="0.3"/>
    <n v="-29.152799999999992"/>
  </r>
  <r>
    <n v="6813"/>
    <x v="3381"/>
    <x v="3"/>
    <x v="32"/>
    <d v="2014-09-16T00:00:00"/>
    <s v="First Class"/>
    <s v="PS-18760"/>
    <x v="519"/>
    <x v="0"/>
    <s v="United States"/>
    <s v="Philadelphia"/>
    <x v="9"/>
    <n v="19140"/>
    <x v="3"/>
    <s v="OFF-BI-10003707"/>
    <x v="1"/>
    <x v="8"/>
    <s v="Aluminum Screw Posts"/>
    <n v="18.312000000000001"/>
    <n v="4"/>
    <n v="0.7"/>
    <n v="-12.207999999999995"/>
  </r>
  <r>
    <n v="6814"/>
    <x v="3381"/>
    <x v="3"/>
    <x v="32"/>
    <d v="2014-09-16T00:00:00"/>
    <s v="First Class"/>
    <s v="PS-18760"/>
    <x v="519"/>
    <x v="0"/>
    <s v="United States"/>
    <s v="Philadelphia"/>
    <x v="9"/>
    <n v="19140"/>
    <x v="3"/>
    <s v="FUR-FU-10001057"/>
    <x v="0"/>
    <x v="5"/>
    <s v="Tensor Track Tree Floor Lamp"/>
    <n v="127.93599999999999"/>
    <n v="8"/>
    <n v="0.2"/>
    <n v="4.7975999999999992"/>
  </r>
  <r>
    <n v="6815"/>
    <x v="3381"/>
    <x v="3"/>
    <x v="32"/>
    <d v="2014-09-16T00:00:00"/>
    <s v="First Class"/>
    <s v="PS-18760"/>
    <x v="519"/>
    <x v="0"/>
    <s v="United States"/>
    <s v="Philadelphia"/>
    <x v="9"/>
    <n v="19140"/>
    <x v="3"/>
    <s v="TEC-MA-10001681"/>
    <x v="2"/>
    <x v="15"/>
    <s v="Lexmark MarkNet N8150 Wireless Print Server"/>
    <n v="241.17000000000002"/>
    <n v="2"/>
    <n v="0.7"/>
    <n v="-168.8189999999999"/>
  </r>
  <r>
    <n v="6816"/>
    <x v="3382"/>
    <x v="2"/>
    <x v="1103"/>
    <d v="2011-06-21T00:00:00"/>
    <s v="Standard Class"/>
    <s v="GH-14425"/>
    <x v="485"/>
    <x v="0"/>
    <s v="United States"/>
    <s v="Seattle"/>
    <x v="4"/>
    <n v="98105"/>
    <x v="1"/>
    <s v="FUR-FU-10003981"/>
    <x v="0"/>
    <x v="5"/>
    <s v="Eldon Wave Desk Accessories"/>
    <n v="6.24"/>
    <n v="3"/>
    <n v="0"/>
    <n v="2.6208000000000005"/>
  </r>
  <r>
    <n v="6817"/>
    <x v="3382"/>
    <x v="2"/>
    <x v="1103"/>
    <d v="2011-06-21T00:00:00"/>
    <s v="Standard Class"/>
    <s v="GH-14425"/>
    <x v="485"/>
    <x v="0"/>
    <s v="United States"/>
    <s v="Seattle"/>
    <x v="4"/>
    <n v="98105"/>
    <x v="1"/>
    <s v="OFF-FA-10000624"/>
    <x v="1"/>
    <x v="13"/>
    <s v="OIC Binder Clips"/>
    <n v="17.899999999999999"/>
    <n v="5"/>
    <n v="0"/>
    <n v="8.9499999999999993"/>
  </r>
  <r>
    <n v="6818"/>
    <x v="3382"/>
    <x v="2"/>
    <x v="1103"/>
    <d v="2011-06-21T00:00:00"/>
    <s v="Standard Class"/>
    <s v="GH-14425"/>
    <x v="485"/>
    <x v="0"/>
    <s v="United States"/>
    <s v="Seattle"/>
    <x v="4"/>
    <n v="98105"/>
    <x v="1"/>
    <s v="OFF-BI-10004995"/>
    <x v="1"/>
    <x v="8"/>
    <s v="GBC DocuBind P400 Electric Binding System"/>
    <n v="3266.3760000000002"/>
    <n v="3"/>
    <n v="0.2"/>
    <n v="1061.5721999999998"/>
  </r>
  <r>
    <n v="6819"/>
    <x v="3383"/>
    <x v="3"/>
    <x v="116"/>
    <d v="2015-01-02T00:00:00"/>
    <s v="Standard Class"/>
    <s v="LO-17170"/>
    <x v="628"/>
    <x v="1"/>
    <s v="United States"/>
    <s v="Peoria"/>
    <x v="10"/>
    <n v="61604"/>
    <x v="2"/>
    <s v="OFF-BI-10003784"/>
    <x v="1"/>
    <x v="8"/>
    <s v="Computer Printout Index Tabs"/>
    <n v="1.6799999999999995"/>
    <n v="5"/>
    <n v="0.8"/>
    <n v="-2.6880000000000015"/>
  </r>
  <r>
    <n v="6820"/>
    <x v="3383"/>
    <x v="3"/>
    <x v="116"/>
    <d v="2015-01-02T00:00:00"/>
    <s v="Standard Class"/>
    <s v="LO-17170"/>
    <x v="628"/>
    <x v="1"/>
    <s v="United States"/>
    <s v="Peoria"/>
    <x v="10"/>
    <n v="61604"/>
    <x v="2"/>
    <s v="FUR-FU-10004586"/>
    <x v="0"/>
    <x v="5"/>
    <s v="G.E. Longer-Life Indoor Recessed Floodlight Bulbs"/>
    <n v="7.968"/>
    <n v="3"/>
    <n v="0.6"/>
    <n v="-2.3903999999999996"/>
  </r>
  <r>
    <n v="6821"/>
    <x v="3383"/>
    <x v="3"/>
    <x v="116"/>
    <d v="2015-01-02T00:00:00"/>
    <s v="Standard Class"/>
    <s v="LO-17170"/>
    <x v="628"/>
    <x v="1"/>
    <s v="United States"/>
    <s v="Peoria"/>
    <x v="10"/>
    <n v="61604"/>
    <x v="2"/>
    <s v="FUR-CH-10004698"/>
    <x v="0"/>
    <x v="1"/>
    <s v="Padded Folding Chairs, Black, 4/Carton"/>
    <n v="113.372"/>
    <n v="2"/>
    <n v="0.3"/>
    <n v="-3.2391999999999896"/>
  </r>
  <r>
    <n v="6822"/>
    <x v="3383"/>
    <x v="3"/>
    <x v="116"/>
    <d v="2015-01-02T00:00:00"/>
    <s v="Standard Class"/>
    <s v="LO-17170"/>
    <x v="628"/>
    <x v="1"/>
    <s v="United States"/>
    <s v="Peoria"/>
    <x v="10"/>
    <n v="61604"/>
    <x v="2"/>
    <s v="FUR-FU-10001935"/>
    <x v="0"/>
    <x v="5"/>
    <s v="3M Hangers With Command Adhesive"/>
    <n v="2.9600000000000004"/>
    <n v="2"/>
    <n v="0.6"/>
    <n v="-1.4059999999999997"/>
  </r>
  <r>
    <n v="6823"/>
    <x v="3384"/>
    <x v="3"/>
    <x v="808"/>
    <d v="2014-11-08T00:00:00"/>
    <s v="Standard Class"/>
    <s v="CS-12505"/>
    <x v="473"/>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x v="453"/>
    <x v="1"/>
    <s v="United States"/>
    <s v="Montgomery"/>
    <x v="19"/>
    <n v="36116"/>
    <x v="0"/>
    <s v="OFF-EN-10001335"/>
    <x v="1"/>
    <x v="12"/>
    <s v="White Business Envelopes with Contemporary Seam, Recycled White Business Envelopes"/>
    <n v="98.46"/>
    <n v="9"/>
    <n v="0"/>
    <n v="49.23"/>
  </r>
  <r>
    <n v="6825"/>
    <x v="3385"/>
    <x v="1"/>
    <x v="395"/>
    <d v="2012-07-29T00:00:00"/>
    <s v="Standard Class"/>
    <s v="YS-21880"/>
    <x v="453"/>
    <x v="1"/>
    <s v="United States"/>
    <s v="Montgomery"/>
    <x v="19"/>
    <n v="36116"/>
    <x v="0"/>
    <s v="FUR-TA-10002041"/>
    <x v="0"/>
    <x v="3"/>
    <s v="Bevis Round Conference Table Top, X-Base"/>
    <n v="358.58"/>
    <n v="2"/>
    <n v="0"/>
    <n v="39.44380000000001"/>
  </r>
  <r>
    <n v="6826"/>
    <x v="3386"/>
    <x v="0"/>
    <x v="824"/>
    <d v="2013-10-10T00:00:00"/>
    <s v="Standard Class"/>
    <s v="TC-20980"/>
    <x v="568"/>
    <x v="1"/>
    <s v="United States"/>
    <s v="Lafayette"/>
    <x v="14"/>
    <n v="47905"/>
    <x v="2"/>
    <s v="OFF-ST-10001558"/>
    <x v="1"/>
    <x v="4"/>
    <s v="Acco Perma 4000 Stacking Storage Drawers"/>
    <n v="32.479999999999997"/>
    <n v="2"/>
    <n v="0"/>
    <n v="4.8719999999999999"/>
  </r>
  <r>
    <n v="6827"/>
    <x v="3386"/>
    <x v="0"/>
    <x v="824"/>
    <d v="2013-10-10T00:00:00"/>
    <s v="Standard Class"/>
    <s v="TC-20980"/>
    <x v="568"/>
    <x v="1"/>
    <s v="United States"/>
    <s v="Lafayette"/>
    <x v="14"/>
    <n v="47905"/>
    <x v="2"/>
    <s v="TEC-CO-10004722"/>
    <x v="2"/>
    <x v="16"/>
    <s v="Canon imageCLASS 2200 Advanced Copier"/>
    <n v="17499.949999999997"/>
    <n v="5"/>
    <n v="0"/>
    <n v="8399.9759999999987"/>
  </r>
  <r>
    <n v="6828"/>
    <x v="3386"/>
    <x v="0"/>
    <x v="824"/>
    <d v="2013-10-10T00:00:00"/>
    <s v="Standard Class"/>
    <s v="TC-20980"/>
    <x v="568"/>
    <x v="1"/>
    <s v="United States"/>
    <s v="Lafayette"/>
    <x v="14"/>
    <n v="47905"/>
    <x v="2"/>
    <s v="OFF-BI-10004600"/>
    <x v="1"/>
    <x v="8"/>
    <s v="Ibico Ibimaster 300 Manual Binding System"/>
    <n v="735.98"/>
    <n v="2"/>
    <n v="0"/>
    <n v="331.19099999999997"/>
  </r>
  <r>
    <n v="6829"/>
    <x v="3386"/>
    <x v="0"/>
    <x v="824"/>
    <d v="2013-10-10T00:00:00"/>
    <s v="Standard Class"/>
    <s v="TC-20980"/>
    <x v="568"/>
    <x v="1"/>
    <s v="United States"/>
    <s v="Lafayette"/>
    <x v="14"/>
    <n v="47905"/>
    <x v="2"/>
    <s v="OFF-BI-10003712"/>
    <x v="1"/>
    <x v="8"/>
    <s v="Acco Pressboard Covers with Storage Hooks, 14 7/8&quot; x 11&quot;, Light Blue"/>
    <n v="34.370000000000005"/>
    <n v="7"/>
    <n v="0"/>
    <n v="16.8413"/>
  </r>
  <r>
    <n v="6830"/>
    <x v="3386"/>
    <x v="0"/>
    <x v="824"/>
    <d v="2013-10-10T00:00:00"/>
    <s v="Standard Class"/>
    <s v="TC-20980"/>
    <x v="568"/>
    <x v="1"/>
    <s v="United States"/>
    <s v="Lafayette"/>
    <x v="14"/>
    <n v="47905"/>
    <x v="2"/>
    <s v="OFF-AR-10001958"/>
    <x v="1"/>
    <x v="6"/>
    <s v="Stanley Bostitch Contemporary Electric Pencil Sharpeners"/>
    <n v="33.96"/>
    <n v="2"/>
    <n v="0"/>
    <n v="9.5088000000000008"/>
  </r>
  <r>
    <n v="6831"/>
    <x v="3387"/>
    <x v="0"/>
    <x v="435"/>
    <d v="2013-12-28T00:00:00"/>
    <s v="Second Class"/>
    <s v="PW-19030"/>
    <x v="463"/>
    <x v="1"/>
    <s v="United States"/>
    <s v="New York City"/>
    <x v="15"/>
    <n v="10009"/>
    <x v="3"/>
    <s v="TEC-PH-10001750"/>
    <x v="2"/>
    <x v="7"/>
    <s v="Samsung Rugby III"/>
    <n v="197.96999999999997"/>
    <n v="3"/>
    <n v="0"/>
    <n v="53.451900000000009"/>
  </r>
  <r>
    <n v="6832"/>
    <x v="3388"/>
    <x v="3"/>
    <x v="246"/>
    <d v="2014-07-28T00:00:00"/>
    <s v="Standard Class"/>
    <s v="CS-11860"/>
    <x v="750"/>
    <x v="0"/>
    <s v="United States"/>
    <s v="New York City"/>
    <x v="15"/>
    <n v="10024"/>
    <x v="3"/>
    <s v="OFF-AP-10002287"/>
    <x v="1"/>
    <x v="9"/>
    <s v="Eureka Sanitaire  Multi-Pro Heavy-Duty Upright, Disposable Bags"/>
    <n v="17.48"/>
    <n v="4"/>
    <n v="0"/>
    <n v="4.5448000000000004"/>
  </r>
  <r>
    <n v="6833"/>
    <x v="3389"/>
    <x v="1"/>
    <x v="998"/>
    <d v="2012-10-17T00:00:00"/>
    <s v="Standard Class"/>
    <s v="DP-13165"/>
    <x v="273"/>
    <x v="0"/>
    <s v="United States"/>
    <s v="Chicago"/>
    <x v="10"/>
    <n v="60610"/>
    <x v="2"/>
    <s v="OFF-AR-10003183"/>
    <x v="1"/>
    <x v="6"/>
    <s v="Avery Fluorescent Highlighter Four-Color Set"/>
    <n v="8.016"/>
    <n v="3"/>
    <n v="0.2"/>
    <n v="1.0019999999999993"/>
  </r>
  <r>
    <n v="6834"/>
    <x v="3390"/>
    <x v="0"/>
    <x v="162"/>
    <d v="2013-09-09T00:00:00"/>
    <s v="Same Day"/>
    <s v="PJ-19015"/>
    <x v="307"/>
    <x v="0"/>
    <s v="United States"/>
    <s v="Santa Ana"/>
    <x v="1"/>
    <n v="92704"/>
    <x v="1"/>
    <s v="FUR-TA-10003008"/>
    <x v="0"/>
    <x v="3"/>
    <s v="Lesro Round Back Collection Coffee Table, End Table"/>
    <n v="146.04000000000002"/>
    <n v="1"/>
    <n v="0.2"/>
    <n v="-12.778499999999994"/>
  </r>
  <r>
    <n v="6835"/>
    <x v="3391"/>
    <x v="0"/>
    <x v="73"/>
    <d v="2013-11-25T00:00:00"/>
    <s v="Standard Class"/>
    <s v="BM-11575"/>
    <x v="606"/>
    <x v="1"/>
    <s v="United States"/>
    <s v="Montebello"/>
    <x v="1"/>
    <n v="90640"/>
    <x v="1"/>
    <s v="TEC-AC-10004803"/>
    <x v="2"/>
    <x v="11"/>
    <s v="Sony Micro Vault Click 4 GB USB 2.0 Flash Drive"/>
    <n v="27.88"/>
    <n v="2"/>
    <n v="0"/>
    <n v="3.9032000000000018"/>
  </r>
  <r>
    <n v="6836"/>
    <x v="3392"/>
    <x v="3"/>
    <x v="453"/>
    <d v="2014-10-21T00:00:00"/>
    <s v="Standard Class"/>
    <s v="DL-13495"/>
    <x v="393"/>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x v="393"/>
    <x v="1"/>
    <s v="United States"/>
    <s v="Thousand Oaks"/>
    <x v="1"/>
    <n v="91360"/>
    <x v="1"/>
    <s v="FUR-FU-10000087"/>
    <x v="0"/>
    <x v="5"/>
    <s v="Executive Impressions 14&quot; Two-Color Numerals Wall Clock"/>
    <n v="22.72"/>
    <n v="1"/>
    <n v="0"/>
    <n v="9.3152000000000008"/>
  </r>
  <r>
    <n v="6838"/>
    <x v="3393"/>
    <x v="1"/>
    <x v="380"/>
    <d v="2012-07-12T00:00:00"/>
    <s v="Standard Class"/>
    <s v="BF-10975"/>
    <x v="541"/>
    <x v="1"/>
    <s v="United States"/>
    <s v="Vineland"/>
    <x v="30"/>
    <n v="8360"/>
    <x v="3"/>
    <s v="OFF-AR-10003732"/>
    <x v="1"/>
    <x v="6"/>
    <s v="Newell 333"/>
    <n v="11.12"/>
    <n v="4"/>
    <n v="0"/>
    <n v="2.8911999999999995"/>
  </r>
  <r>
    <n v="6839"/>
    <x v="3394"/>
    <x v="3"/>
    <x v="1119"/>
    <d v="2014-02-10T00:00:00"/>
    <s v="Standard Class"/>
    <s v="FC-14335"/>
    <x v="712"/>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x v="712"/>
    <x v="1"/>
    <s v="United States"/>
    <s v="Torrance"/>
    <x v="1"/>
    <n v="90503"/>
    <x v="1"/>
    <s v="TEC-PH-10003505"/>
    <x v="2"/>
    <x v="7"/>
    <s v="Geemarc AmpliPOWER60"/>
    <n v="371.2"/>
    <n v="5"/>
    <n v="0.2"/>
    <n v="41.759999999999948"/>
  </r>
  <r>
    <n v="6841"/>
    <x v="3395"/>
    <x v="1"/>
    <x v="401"/>
    <d v="2012-12-07T00:00:00"/>
    <s v="First Class"/>
    <s v="MP-18175"/>
    <x v="486"/>
    <x v="2"/>
    <s v="United States"/>
    <s v="Troy"/>
    <x v="24"/>
    <n v="45373"/>
    <x v="3"/>
    <s v="OFF-BI-10002852"/>
    <x v="1"/>
    <x v="8"/>
    <s v="Ibico Standard Transparent Covers"/>
    <n v="14.832000000000003"/>
    <n v="3"/>
    <n v="0.7"/>
    <n v="-10.382399999999997"/>
  </r>
  <r>
    <n v="6842"/>
    <x v="3396"/>
    <x v="0"/>
    <x v="126"/>
    <d v="2013-09-18T00:00:00"/>
    <s v="Standard Class"/>
    <s v="AJ-10795"/>
    <x v="295"/>
    <x v="1"/>
    <s v="United States"/>
    <s v="Springfield"/>
    <x v="17"/>
    <n v="22153"/>
    <x v="0"/>
    <s v="TEC-AC-10004877"/>
    <x v="2"/>
    <x v="11"/>
    <s v="Imation 30456 USB Flash Drive 8GB"/>
    <n v="20.700000000000003"/>
    <n v="3"/>
    <n v="0"/>
    <n v="1.6559999999999988"/>
  </r>
  <r>
    <n v="6843"/>
    <x v="3396"/>
    <x v="0"/>
    <x v="126"/>
    <d v="2013-09-18T00:00:00"/>
    <s v="Standard Class"/>
    <s v="AJ-10795"/>
    <x v="295"/>
    <x v="1"/>
    <s v="United States"/>
    <s v="Springfield"/>
    <x v="17"/>
    <n v="22153"/>
    <x v="0"/>
    <s v="OFF-FA-10002975"/>
    <x v="1"/>
    <x v="13"/>
    <s v="Staples"/>
    <n v="11.34"/>
    <n v="3"/>
    <n v="0"/>
    <n v="5.2164000000000001"/>
  </r>
  <r>
    <n v="6844"/>
    <x v="3396"/>
    <x v="0"/>
    <x v="126"/>
    <d v="2013-09-18T00:00:00"/>
    <s v="Standard Class"/>
    <s v="AJ-10795"/>
    <x v="295"/>
    <x v="1"/>
    <s v="United States"/>
    <s v="Springfield"/>
    <x v="17"/>
    <n v="22153"/>
    <x v="0"/>
    <s v="OFF-ST-10000419"/>
    <x v="1"/>
    <x v="4"/>
    <s v="Rogers Jumbo File, Granite"/>
    <n v="67.900000000000006"/>
    <n v="5"/>
    <n v="0"/>
    <n v="0.67899999999999849"/>
  </r>
  <r>
    <n v="6845"/>
    <x v="3396"/>
    <x v="0"/>
    <x v="126"/>
    <d v="2013-09-18T00:00:00"/>
    <s v="Standard Class"/>
    <s v="AJ-10795"/>
    <x v="295"/>
    <x v="1"/>
    <s v="United States"/>
    <s v="Springfield"/>
    <x v="17"/>
    <n v="22153"/>
    <x v="0"/>
    <s v="FUR-CH-10002073"/>
    <x v="0"/>
    <x v="1"/>
    <s v="Hon Olson Stacker Chairs"/>
    <n v="1059.1199999999999"/>
    <n v="4"/>
    <n v="0"/>
    <n v="307.14479999999992"/>
  </r>
  <r>
    <n v="6846"/>
    <x v="3397"/>
    <x v="2"/>
    <x v="522"/>
    <d v="2011-07-12T00:00:00"/>
    <s v="Standard Class"/>
    <s v="BC-11125"/>
    <x v="604"/>
    <x v="2"/>
    <s v="United States"/>
    <s v="El Cajon"/>
    <x v="1"/>
    <n v="92020"/>
    <x v="1"/>
    <s v="FUR-CH-10000155"/>
    <x v="0"/>
    <x v="1"/>
    <s v="Global Comet Stacking Armless Chair"/>
    <n v="478.48"/>
    <n v="2"/>
    <n v="0.2"/>
    <n v="47.848000000000013"/>
  </r>
  <r>
    <n v="6847"/>
    <x v="3398"/>
    <x v="0"/>
    <x v="195"/>
    <d v="2013-05-15T00:00:00"/>
    <s v="Standard Class"/>
    <s v="RS-19420"/>
    <x v="602"/>
    <x v="1"/>
    <s v="United States"/>
    <s v="Los Angeles"/>
    <x v="1"/>
    <n v="90036"/>
    <x v="1"/>
    <s v="OFF-PA-10001260"/>
    <x v="1"/>
    <x v="10"/>
    <s v="TOPS Money Receipt Book, Consecutively Numbered in Red,"/>
    <n v="32.04"/>
    <n v="4"/>
    <n v="0"/>
    <n v="14.417999999999999"/>
  </r>
  <r>
    <n v="6848"/>
    <x v="3399"/>
    <x v="0"/>
    <x v="427"/>
    <d v="2013-07-23T00:00:00"/>
    <s v="Standard Class"/>
    <s v="NP-18670"/>
    <x v="73"/>
    <x v="0"/>
    <s v="United States"/>
    <s v="Phoenix"/>
    <x v="16"/>
    <n v="85023"/>
    <x v="1"/>
    <s v="TEC-PH-10001924"/>
    <x v="2"/>
    <x v="7"/>
    <s v="iHome FM Clock Radio with Lightning Dock"/>
    <n v="55.991999999999997"/>
    <n v="1"/>
    <n v="0.2"/>
    <n v="3.4995000000000029"/>
  </r>
  <r>
    <n v="6849"/>
    <x v="3400"/>
    <x v="0"/>
    <x v="1133"/>
    <d v="2013-06-22T00:00:00"/>
    <s v="First Class"/>
    <s v="BT-11440"/>
    <x v="590"/>
    <x v="0"/>
    <s v="United States"/>
    <s v="Frankfort"/>
    <x v="10"/>
    <n v="60423"/>
    <x v="2"/>
    <s v="OFF-PA-10003134"/>
    <x v="1"/>
    <x v="10"/>
    <s v="Xerox 1937"/>
    <n v="76.864000000000004"/>
    <n v="2"/>
    <n v="0.2"/>
    <n v="26.902399999999993"/>
  </r>
  <r>
    <n v="6850"/>
    <x v="3401"/>
    <x v="2"/>
    <x v="1017"/>
    <d v="2011-04-25T00:00:00"/>
    <s v="Standard Class"/>
    <s v="BP-11230"/>
    <x v="546"/>
    <x v="0"/>
    <s v="United States"/>
    <s v="Los Angeles"/>
    <x v="1"/>
    <n v="90045"/>
    <x v="1"/>
    <s v="FUR-FU-10000409"/>
    <x v="0"/>
    <x v="5"/>
    <s v="GE 4 Foot Flourescent Tube, 40 Watt"/>
    <n v="59.92"/>
    <n v="4"/>
    <n v="0"/>
    <n v="27.563200000000002"/>
  </r>
  <r>
    <n v="6851"/>
    <x v="3402"/>
    <x v="0"/>
    <x v="1134"/>
    <d v="2013-01-12T00:00:00"/>
    <s v="Standard Class"/>
    <s v="JO-15145"/>
    <x v="705"/>
    <x v="1"/>
    <s v="United States"/>
    <s v="Franklin"/>
    <x v="6"/>
    <n v="53132"/>
    <x v="2"/>
    <s v="FUR-BO-10002545"/>
    <x v="0"/>
    <x v="0"/>
    <s v="Atlantic Metals Mobile 3-Shelf Bookcases, Custom Colors"/>
    <n v="1565.88"/>
    <n v="6"/>
    <n v="0"/>
    <n v="407.12880000000007"/>
  </r>
  <r>
    <n v="6852"/>
    <x v="3402"/>
    <x v="0"/>
    <x v="1134"/>
    <d v="2013-01-12T00:00:00"/>
    <s v="Standard Class"/>
    <s v="JO-15145"/>
    <x v="705"/>
    <x v="1"/>
    <s v="United States"/>
    <s v="Franklin"/>
    <x v="6"/>
    <n v="53132"/>
    <x v="2"/>
    <s v="OFF-BI-10001460"/>
    <x v="1"/>
    <x v="8"/>
    <s v="Plastic Binding Combs"/>
    <n v="106.05"/>
    <n v="7"/>
    <n v="0"/>
    <n v="49.843499999999999"/>
  </r>
  <r>
    <n v="6853"/>
    <x v="3403"/>
    <x v="3"/>
    <x v="331"/>
    <d v="2014-12-29T00:00:00"/>
    <s v="Second Class"/>
    <s v="MF-18250"/>
    <x v="751"/>
    <x v="1"/>
    <s v="United States"/>
    <s v="Little Rock"/>
    <x v="36"/>
    <n v="72209"/>
    <x v="0"/>
    <s v="OFF-ST-10001328"/>
    <x v="1"/>
    <x v="4"/>
    <s v="Personal Filing Tote with Lid, Black/Gray"/>
    <n v="62.04"/>
    <n v="4"/>
    <n v="0"/>
    <n v="17.371200000000002"/>
  </r>
  <r>
    <n v="6854"/>
    <x v="3403"/>
    <x v="3"/>
    <x v="331"/>
    <d v="2014-12-29T00:00:00"/>
    <s v="Second Class"/>
    <s v="MF-18250"/>
    <x v="751"/>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x v="751"/>
    <x v="1"/>
    <s v="United States"/>
    <s v="Little Rock"/>
    <x v="36"/>
    <n v="72209"/>
    <x v="0"/>
    <s v="OFF-ST-10001522"/>
    <x v="1"/>
    <x v="4"/>
    <s v="Gould Plastics 18-Pocket Panel Bin, 34w x 5-1/4d x 20-1/2h"/>
    <n v="367.96"/>
    <n v="4"/>
    <n v="0"/>
    <n v="14.718399999999974"/>
  </r>
  <r>
    <n v="6856"/>
    <x v="3403"/>
    <x v="3"/>
    <x v="331"/>
    <d v="2014-12-29T00:00:00"/>
    <s v="Second Class"/>
    <s v="MF-18250"/>
    <x v="751"/>
    <x v="1"/>
    <s v="United States"/>
    <s v="Little Rock"/>
    <x v="36"/>
    <n v="72209"/>
    <x v="0"/>
    <s v="OFF-PA-10001994"/>
    <x v="1"/>
    <x v="10"/>
    <s v="Ink Jet Note and Greeting Cards, 8-1/2&quot; x 5-1/2&quot; Card Size"/>
    <n v="44.96"/>
    <n v="2"/>
    <n v="0"/>
    <n v="20.6816"/>
  </r>
  <r>
    <n v="6857"/>
    <x v="3403"/>
    <x v="3"/>
    <x v="331"/>
    <d v="2014-12-29T00:00:00"/>
    <s v="Second Class"/>
    <s v="MF-18250"/>
    <x v="751"/>
    <x v="1"/>
    <s v="United States"/>
    <s v="Little Rock"/>
    <x v="36"/>
    <n v="72209"/>
    <x v="0"/>
    <s v="OFF-EN-10001453"/>
    <x v="1"/>
    <x v="12"/>
    <s v="Tyvek Interoffice Envelopes, 9 1/2&quot; x 12 1/2&quot;, 100/Box"/>
    <n v="182.94"/>
    <n v="3"/>
    <n v="0"/>
    <n v="85.981799999999993"/>
  </r>
  <r>
    <n v="6858"/>
    <x v="3404"/>
    <x v="3"/>
    <x v="827"/>
    <d v="2014-04-23T00:00:00"/>
    <s v="Standard Class"/>
    <s v="PS-18760"/>
    <x v="519"/>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x v="519"/>
    <x v="0"/>
    <s v="United States"/>
    <s v="Los Angeles"/>
    <x v="1"/>
    <n v="90008"/>
    <x v="1"/>
    <s v="OFF-LA-10001404"/>
    <x v="1"/>
    <x v="2"/>
    <s v="Avery 517"/>
    <n v="7.38"/>
    <n v="2"/>
    <n v="0"/>
    <n v="3.4685999999999999"/>
  </r>
  <r>
    <n v="6860"/>
    <x v="3404"/>
    <x v="3"/>
    <x v="827"/>
    <d v="2014-04-23T00:00:00"/>
    <s v="Standard Class"/>
    <s v="PS-18760"/>
    <x v="519"/>
    <x v="0"/>
    <s v="United States"/>
    <s v="Los Angeles"/>
    <x v="1"/>
    <n v="90008"/>
    <x v="1"/>
    <s v="OFF-FA-10001561"/>
    <x v="1"/>
    <x v="13"/>
    <s v="Stockwell Push Pins"/>
    <n v="10.9"/>
    <n v="5"/>
    <n v="0"/>
    <n v="3.5970000000000004"/>
  </r>
  <r>
    <n v="6861"/>
    <x v="3404"/>
    <x v="3"/>
    <x v="827"/>
    <d v="2014-04-23T00:00:00"/>
    <s v="Standard Class"/>
    <s v="PS-18760"/>
    <x v="519"/>
    <x v="0"/>
    <s v="United States"/>
    <s v="Los Angeles"/>
    <x v="1"/>
    <n v="90008"/>
    <x v="1"/>
    <s v="TEC-AC-10001383"/>
    <x v="2"/>
    <x v="11"/>
    <s v="Logitech Wireless Touch Keyboard K400"/>
    <n v="274.89"/>
    <n v="11"/>
    <n v="0"/>
    <n v="46.731299999999962"/>
  </r>
  <r>
    <n v="6862"/>
    <x v="3404"/>
    <x v="3"/>
    <x v="827"/>
    <d v="2014-04-23T00:00:00"/>
    <s v="Standard Class"/>
    <s v="PS-18760"/>
    <x v="519"/>
    <x v="0"/>
    <s v="United States"/>
    <s v="Los Angeles"/>
    <x v="1"/>
    <n v="90008"/>
    <x v="1"/>
    <s v="OFF-LA-10003190"/>
    <x v="1"/>
    <x v="2"/>
    <s v="Avery 474"/>
    <n v="23.04"/>
    <n v="8"/>
    <n v="0"/>
    <n v="11.2896"/>
  </r>
  <r>
    <n v="6863"/>
    <x v="3404"/>
    <x v="3"/>
    <x v="827"/>
    <d v="2014-04-23T00:00:00"/>
    <s v="Standard Class"/>
    <s v="PS-18760"/>
    <x v="519"/>
    <x v="0"/>
    <s v="United States"/>
    <s v="Los Angeles"/>
    <x v="1"/>
    <n v="90008"/>
    <x v="1"/>
    <s v="FUR-CH-10003774"/>
    <x v="0"/>
    <x v="1"/>
    <s v="Global Wood Trimmed Manager's Task Chair, Khaki"/>
    <n v="218.35200000000003"/>
    <n v="3"/>
    <n v="0.2"/>
    <n v="-19.105800000000016"/>
  </r>
  <r>
    <n v="6864"/>
    <x v="3405"/>
    <x v="3"/>
    <x v="96"/>
    <d v="2014-12-09T00:00:00"/>
    <s v="Standard Class"/>
    <s v="MY-17380"/>
    <x v="199"/>
    <x v="1"/>
    <s v="United States"/>
    <s v="San Antonio"/>
    <x v="5"/>
    <n v="78207"/>
    <x v="2"/>
    <s v="OFF-PA-10000520"/>
    <x v="1"/>
    <x v="10"/>
    <s v="Xerox 201"/>
    <n v="10.368000000000002"/>
    <n v="2"/>
    <n v="0.2"/>
    <n v="3.6288"/>
  </r>
  <r>
    <n v="6865"/>
    <x v="3406"/>
    <x v="0"/>
    <x v="1036"/>
    <d v="2013-08-29T00:00:00"/>
    <s v="Standard Class"/>
    <s v="SC-20230"/>
    <x v="554"/>
    <x v="1"/>
    <s v="United States"/>
    <s v="Los Angeles"/>
    <x v="1"/>
    <n v="90004"/>
    <x v="1"/>
    <s v="OFF-BI-10004465"/>
    <x v="1"/>
    <x v="8"/>
    <s v="Avery Durable Slant Ring Binders"/>
    <n v="12.672000000000001"/>
    <n v="2"/>
    <n v="0.2"/>
    <n v="4.7519999999999998"/>
  </r>
  <r>
    <n v="6866"/>
    <x v="3406"/>
    <x v="0"/>
    <x v="1036"/>
    <d v="2013-08-29T00:00:00"/>
    <s v="Standard Class"/>
    <s v="SC-20230"/>
    <x v="554"/>
    <x v="1"/>
    <s v="United States"/>
    <s v="Los Angeles"/>
    <x v="1"/>
    <n v="90004"/>
    <x v="1"/>
    <s v="TEC-PH-10003555"/>
    <x v="2"/>
    <x v="7"/>
    <s v="Motorola HK250 Universal Bluetooth Headset"/>
    <n v="91.96"/>
    <n v="5"/>
    <n v="0.2"/>
    <n v="-20.690999999999992"/>
  </r>
  <r>
    <n v="6867"/>
    <x v="3406"/>
    <x v="0"/>
    <x v="1036"/>
    <d v="2013-08-29T00:00:00"/>
    <s v="Standard Class"/>
    <s v="SC-20230"/>
    <x v="554"/>
    <x v="1"/>
    <s v="United States"/>
    <s v="Los Angeles"/>
    <x v="1"/>
    <n v="90004"/>
    <x v="1"/>
    <s v="TEC-AC-10000844"/>
    <x v="2"/>
    <x v="11"/>
    <s v="Logitech Gaming G510s - Keyboard"/>
    <n v="254.96999999999997"/>
    <n v="3"/>
    <n v="0"/>
    <n v="91.789199999999994"/>
  </r>
  <r>
    <n v="6868"/>
    <x v="3406"/>
    <x v="0"/>
    <x v="1036"/>
    <d v="2013-08-29T00:00:00"/>
    <s v="Standard Class"/>
    <s v="SC-20230"/>
    <x v="554"/>
    <x v="1"/>
    <s v="United States"/>
    <s v="Los Angeles"/>
    <x v="1"/>
    <n v="90004"/>
    <x v="1"/>
    <s v="TEC-PH-10003187"/>
    <x v="2"/>
    <x v="7"/>
    <s v="Anker Astro Mini 3000mAh Ultra-Compact Portable Charger"/>
    <n v="31.983999999999998"/>
    <n v="2"/>
    <n v="0.2"/>
    <n v="-7.9959999999999996"/>
  </r>
  <r>
    <n v="6869"/>
    <x v="3406"/>
    <x v="0"/>
    <x v="1036"/>
    <d v="2013-08-29T00:00:00"/>
    <s v="Standard Class"/>
    <s v="SC-20230"/>
    <x v="554"/>
    <x v="1"/>
    <s v="United States"/>
    <s v="Los Angeles"/>
    <x v="1"/>
    <n v="90004"/>
    <x v="1"/>
    <s v="FUR-TA-10003569"/>
    <x v="0"/>
    <x v="3"/>
    <s v="Bretford CR8500 Series Meeting Room Furniture"/>
    <n v="2887.0560000000005"/>
    <n v="9"/>
    <n v="0.2"/>
    <n v="180.44099999999992"/>
  </r>
  <r>
    <n v="6870"/>
    <x v="3406"/>
    <x v="0"/>
    <x v="1036"/>
    <d v="2013-08-29T00:00:00"/>
    <s v="Standard Class"/>
    <s v="SC-20230"/>
    <x v="554"/>
    <x v="1"/>
    <s v="United States"/>
    <s v="Los Angeles"/>
    <x v="1"/>
    <n v="90004"/>
    <x v="1"/>
    <s v="OFF-PA-10003848"/>
    <x v="1"/>
    <x v="10"/>
    <s v="Xerox 1997"/>
    <n v="12.96"/>
    <n v="2"/>
    <n v="0"/>
    <n v="6.2208000000000006"/>
  </r>
  <r>
    <n v="6871"/>
    <x v="3406"/>
    <x v="0"/>
    <x v="1036"/>
    <d v="2013-08-29T00:00:00"/>
    <s v="Standard Class"/>
    <s v="SC-20230"/>
    <x v="554"/>
    <x v="1"/>
    <s v="United States"/>
    <s v="Los Angeles"/>
    <x v="1"/>
    <n v="90004"/>
    <x v="1"/>
    <s v="OFF-PA-10002606"/>
    <x v="1"/>
    <x v="10"/>
    <s v="Xerox 1928"/>
    <n v="47.52"/>
    <n v="9"/>
    <n v="0"/>
    <n v="21.384"/>
  </r>
  <r>
    <n v="6872"/>
    <x v="3407"/>
    <x v="0"/>
    <x v="5"/>
    <d v="2013-12-09T00:00:00"/>
    <s v="Second Class"/>
    <s v="RF-19345"/>
    <x v="575"/>
    <x v="1"/>
    <s v="United States"/>
    <s v="Chicago"/>
    <x v="10"/>
    <n v="60610"/>
    <x v="2"/>
    <s v="OFF-LA-10004853"/>
    <x v="1"/>
    <x v="2"/>
    <s v="Avery 483"/>
    <n v="11.952000000000002"/>
    <n v="3"/>
    <n v="0.2"/>
    <n v="3.8843999999999994"/>
  </r>
  <r>
    <n v="6873"/>
    <x v="3408"/>
    <x v="1"/>
    <x v="1135"/>
    <d v="2012-12-19T00:00:00"/>
    <s v="First Class"/>
    <s v="SG-20080"/>
    <x v="65"/>
    <x v="0"/>
    <s v="United States"/>
    <s v="Seattle"/>
    <x v="4"/>
    <n v="98105"/>
    <x v="1"/>
    <s v="OFF-PA-10004948"/>
    <x v="1"/>
    <x v="10"/>
    <s v="Xerox 190"/>
    <n v="4.9800000000000004"/>
    <n v="1"/>
    <n v="0"/>
    <n v="2.3406000000000002"/>
  </r>
  <r>
    <n v="6874"/>
    <x v="3409"/>
    <x v="2"/>
    <x v="1136"/>
    <d v="2011-10-22T00:00:00"/>
    <s v="Second Class"/>
    <s v="TB-21520"/>
    <x v="14"/>
    <x v="0"/>
    <s v="United States"/>
    <s v="Beaumont"/>
    <x v="5"/>
    <n v="77705"/>
    <x v="2"/>
    <s v="OFF-BI-10003676"/>
    <x v="1"/>
    <x v="8"/>
    <s v="GBC Standard Recycled Report Covers, Clear Plastic Sheets"/>
    <n v="10.779999999999996"/>
    <n v="5"/>
    <n v="0.8"/>
    <n v="-17.248000000000008"/>
  </r>
  <r>
    <n v="6875"/>
    <x v="3409"/>
    <x v="2"/>
    <x v="1136"/>
    <d v="2011-10-22T00:00:00"/>
    <s v="Second Class"/>
    <s v="TB-21520"/>
    <x v="14"/>
    <x v="0"/>
    <s v="United States"/>
    <s v="Beaumont"/>
    <x v="5"/>
    <n v="77705"/>
    <x v="2"/>
    <s v="TEC-AC-10001314"/>
    <x v="2"/>
    <x v="11"/>
    <s v="Case Logic 2.4GHz Wireless Keyboard"/>
    <n v="119.97600000000001"/>
    <n v="3"/>
    <n v="0.2"/>
    <n v="-17.996400000000019"/>
  </r>
  <r>
    <n v="6876"/>
    <x v="3410"/>
    <x v="0"/>
    <x v="64"/>
    <d v="2013-09-11T00:00:00"/>
    <s v="Standard Class"/>
    <s v="MM-17920"/>
    <x v="462"/>
    <x v="0"/>
    <s v="United States"/>
    <s v="Chesapeake"/>
    <x v="17"/>
    <n v="23320"/>
    <x v="0"/>
    <s v="OFF-LA-10004545"/>
    <x v="1"/>
    <x v="2"/>
    <s v="Avery 50"/>
    <n v="25.06"/>
    <n v="2"/>
    <n v="0"/>
    <n v="11.778199999999998"/>
  </r>
  <r>
    <n v="6877"/>
    <x v="3410"/>
    <x v="0"/>
    <x v="64"/>
    <d v="2013-09-11T00:00:00"/>
    <s v="Standard Class"/>
    <s v="MM-17920"/>
    <x v="462"/>
    <x v="0"/>
    <s v="United States"/>
    <s v="Chesapeake"/>
    <x v="17"/>
    <n v="23320"/>
    <x v="0"/>
    <s v="FUR-TA-10003238"/>
    <x v="0"/>
    <x v="3"/>
    <s v="Chromcraft Bull-Nose Wood 48&quot; x 96&quot; Rectangular Conference Tables"/>
    <n v="1652.94"/>
    <n v="3"/>
    <n v="0"/>
    <n v="314.05859999999996"/>
  </r>
  <r>
    <n v="6878"/>
    <x v="3411"/>
    <x v="1"/>
    <x v="52"/>
    <d v="2012-10-15T00:00:00"/>
    <s v="Same Day"/>
    <s v="CG-12520"/>
    <x v="0"/>
    <x v="0"/>
    <s v="United States"/>
    <s v="Dallas"/>
    <x v="5"/>
    <n v="75217"/>
    <x v="2"/>
    <s v="FUR-FU-10004952"/>
    <x v="0"/>
    <x v="5"/>
    <s v="C-Line Cubicle Keepers Polyproplyene Holder w/Velcro Back, 8-1/2x11, 25/Bx"/>
    <n v="131.376"/>
    <n v="6"/>
    <n v="0.6"/>
    <n v="-95.24760000000002"/>
  </r>
  <r>
    <n v="6879"/>
    <x v="3411"/>
    <x v="1"/>
    <x v="52"/>
    <d v="2012-10-15T00:00:00"/>
    <s v="Same Day"/>
    <s v="CG-12520"/>
    <x v="0"/>
    <x v="0"/>
    <s v="United States"/>
    <s v="Dallas"/>
    <x v="5"/>
    <n v="75217"/>
    <x v="2"/>
    <s v="OFF-PA-10003001"/>
    <x v="1"/>
    <x v="10"/>
    <s v="Xerox 1986"/>
    <n v="5.3440000000000003"/>
    <n v="1"/>
    <n v="0.2"/>
    <n v="1.8703999999999998"/>
  </r>
  <r>
    <n v="6880"/>
    <x v="3412"/>
    <x v="1"/>
    <x v="494"/>
    <d v="2012-12-05T00:00:00"/>
    <s v="Second Class"/>
    <s v="TW-21025"/>
    <x v="69"/>
    <x v="2"/>
    <s v="United States"/>
    <s v="Seattle"/>
    <x v="4"/>
    <n v="98105"/>
    <x v="1"/>
    <s v="FUR-CH-10001215"/>
    <x v="0"/>
    <x v="1"/>
    <s v="Global Troy Executive Leather Low-Back Tilter"/>
    <n v="2003.9200000000003"/>
    <n v="5"/>
    <n v="0.2"/>
    <n v="125.24499999999995"/>
  </r>
  <r>
    <n v="6881"/>
    <x v="3412"/>
    <x v="1"/>
    <x v="494"/>
    <d v="2012-12-05T00:00:00"/>
    <s v="Second Class"/>
    <s v="TW-21025"/>
    <x v="69"/>
    <x v="2"/>
    <s v="United States"/>
    <s v="Seattle"/>
    <x v="4"/>
    <n v="98105"/>
    <x v="1"/>
    <s v="OFF-PA-10004255"/>
    <x v="1"/>
    <x v="10"/>
    <s v="Xerox 219"/>
    <n v="32.400000000000006"/>
    <n v="5"/>
    <n v="0"/>
    <n v="15.552000000000001"/>
  </r>
  <r>
    <n v="6882"/>
    <x v="3412"/>
    <x v="1"/>
    <x v="494"/>
    <d v="2012-12-05T00:00:00"/>
    <s v="Second Class"/>
    <s v="TW-21025"/>
    <x v="69"/>
    <x v="2"/>
    <s v="United States"/>
    <s v="Seattle"/>
    <x v="4"/>
    <n v="98105"/>
    <x v="1"/>
    <s v="FUR-TA-10001705"/>
    <x v="0"/>
    <x v="3"/>
    <s v="Bush Advantage Collection Round Conference Table"/>
    <n v="1913.3999999999999"/>
    <n v="9"/>
    <n v="0"/>
    <n v="401.81399999999985"/>
  </r>
  <r>
    <n v="6883"/>
    <x v="3412"/>
    <x v="1"/>
    <x v="494"/>
    <d v="2012-12-05T00:00:00"/>
    <s v="Second Class"/>
    <s v="TW-21025"/>
    <x v="69"/>
    <x v="2"/>
    <s v="United States"/>
    <s v="Seattle"/>
    <x v="4"/>
    <n v="98105"/>
    <x v="1"/>
    <s v="OFF-ST-10002554"/>
    <x v="1"/>
    <x v="4"/>
    <s v="Tennsco Industrial Shelving"/>
    <n v="146.72999999999999"/>
    <n v="3"/>
    <n v="0"/>
    <n v="2.9346000000000032"/>
  </r>
  <r>
    <n v="6884"/>
    <x v="3412"/>
    <x v="1"/>
    <x v="494"/>
    <d v="2012-12-05T00:00:00"/>
    <s v="Second Class"/>
    <s v="TW-21025"/>
    <x v="69"/>
    <x v="2"/>
    <s v="United States"/>
    <s v="Seattle"/>
    <x v="4"/>
    <n v="98105"/>
    <x v="1"/>
    <s v="OFF-PA-10002222"/>
    <x v="1"/>
    <x v="10"/>
    <s v="Xerox Color Copier Paper, 11&quot; x 17&quot;, Ream"/>
    <n v="114.2"/>
    <n v="5"/>
    <n v="0"/>
    <n v="52.531999999999996"/>
  </r>
  <r>
    <n v="6885"/>
    <x v="3413"/>
    <x v="1"/>
    <x v="70"/>
    <d v="2012-06-04T00:00:00"/>
    <s v="Standard Class"/>
    <s v="BD-11320"/>
    <x v="217"/>
    <x v="0"/>
    <s v="United States"/>
    <s v="Minneapolis"/>
    <x v="11"/>
    <n v="55407"/>
    <x v="2"/>
    <s v="FUR-CH-10002320"/>
    <x v="0"/>
    <x v="1"/>
    <s v="Hon Pagoda Stacking Chairs"/>
    <n v="2567.84"/>
    <n v="8"/>
    <n v="0"/>
    <n v="770.35199999999986"/>
  </r>
  <r>
    <n v="6886"/>
    <x v="3414"/>
    <x v="3"/>
    <x v="18"/>
    <d v="2014-09-18T00:00:00"/>
    <s v="Standard Class"/>
    <s v="HA-14905"/>
    <x v="456"/>
    <x v="0"/>
    <s v="United States"/>
    <s v="Springfield"/>
    <x v="24"/>
    <n v="45503"/>
    <x v="3"/>
    <s v="TEC-AC-10003499"/>
    <x v="2"/>
    <x v="11"/>
    <s v="Memorex Mini Travel Drive 8 GB USB 2.0 Flash Drive"/>
    <n v="37.056000000000004"/>
    <n v="4"/>
    <n v="0.2"/>
    <n v="8.8008000000000006"/>
  </r>
  <r>
    <n v="6887"/>
    <x v="3414"/>
    <x v="3"/>
    <x v="18"/>
    <d v="2014-09-18T00:00:00"/>
    <s v="Standard Class"/>
    <s v="HA-14905"/>
    <x v="456"/>
    <x v="0"/>
    <s v="United States"/>
    <s v="Springfield"/>
    <x v="24"/>
    <n v="45503"/>
    <x v="3"/>
    <s v="TEC-PH-10003580"/>
    <x v="2"/>
    <x v="7"/>
    <s v="Cisco IP Phone 7961G-GE VoIP phone"/>
    <n v="259.89600000000002"/>
    <n v="2"/>
    <n v="0.4"/>
    <n v="-56.310799999999972"/>
  </r>
  <r>
    <n v="6888"/>
    <x v="3415"/>
    <x v="3"/>
    <x v="1016"/>
    <d v="2014-05-03T00:00:00"/>
    <s v="Standard Class"/>
    <s v="LL-16840"/>
    <x v="328"/>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x v="328"/>
    <x v="0"/>
    <s v="United States"/>
    <s v="Los Angeles"/>
    <x v="1"/>
    <n v="90032"/>
    <x v="1"/>
    <s v="OFF-BI-10000666"/>
    <x v="1"/>
    <x v="8"/>
    <s v="Surelock Post Binders"/>
    <n v="73.343999999999994"/>
    <n v="3"/>
    <n v="0.2"/>
    <n v="27.503999999999998"/>
  </r>
  <r>
    <n v="6890"/>
    <x v="3416"/>
    <x v="3"/>
    <x v="65"/>
    <d v="2014-09-23T00:00:00"/>
    <s v="Standard Class"/>
    <s v="SS-20140"/>
    <x v="164"/>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x v="164"/>
    <x v="1"/>
    <s v="United States"/>
    <s v="Columbus"/>
    <x v="32"/>
    <n v="31907"/>
    <x v="0"/>
    <s v="OFF-PA-10000673"/>
    <x v="1"/>
    <x v="10"/>
    <s v="Post-it “Important Message” Note Pad, Neon Colors, 50 Sheets/Pad"/>
    <n v="50.96"/>
    <n v="7"/>
    <n v="0"/>
    <n v="24.460800000000003"/>
  </r>
  <r>
    <n v="6892"/>
    <x v="3416"/>
    <x v="3"/>
    <x v="65"/>
    <d v="2014-09-23T00:00:00"/>
    <s v="Standard Class"/>
    <s v="SS-20140"/>
    <x v="164"/>
    <x v="1"/>
    <s v="United States"/>
    <s v="Columbus"/>
    <x v="32"/>
    <n v="31907"/>
    <x v="0"/>
    <s v="OFF-AR-10000380"/>
    <x v="1"/>
    <x v="6"/>
    <s v="Hunt PowerHouse Electric Pencil Sharpener, Blue"/>
    <n v="113.94"/>
    <n v="3"/>
    <n v="0"/>
    <n v="34.181999999999988"/>
  </r>
  <r>
    <n v="6893"/>
    <x v="3416"/>
    <x v="3"/>
    <x v="65"/>
    <d v="2014-09-23T00:00:00"/>
    <s v="Standard Class"/>
    <s v="SS-20140"/>
    <x v="164"/>
    <x v="1"/>
    <s v="United States"/>
    <s v="Columbus"/>
    <x v="32"/>
    <n v="31907"/>
    <x v="0"/>
    <s v="OFF-PA-10003848"/>
    <x v="1"/>
    <x v="10"/>
    <s v="Xerox 1997"/>
    <n v="25.92"/>
    <n v="4"/>
    <n v="0"/>
    <n v="12.441600000000001"/>
  </r>
  <r>
    <n v="6894"/>
    <x v="3416"/>
    <x v="3"/>
    <x v="65"/>
    <d v="2014-09-23T00:00:00"/>
    <s v="Standard Class"/>
    <s v="SS-20140"/>
    <x v="164"/>
    <x v="1"/>
    <s v="United States"/>
    <s v="Columbus"/>
    <x v="32"/>
    <n v="31907"/>
    <x v="0"/>
    <s v="FUR-FU-10002963"/>
    <x v="0"/>
    <x v="5"/>
    <s v="Master Caster Door Stop, Gray"/>
    <n v="20.32"/>
    <n v="4"/>
    <n v="0"/>
    <n v="6.9087999999999994"/>
  </r>
  <r>
    <n v="6895"/>
    <x v="3416"/>
    <x v="3"/>
    <x v="65"/>
    <d v="2014-09-23T00:00:00"/>
    <s v="Standard Class"/>
    <s v="SS-20140"/>
    <x v="164"/>
    <x v="1"/>
    <s v="United States"/>
    <s v="Columbus"/>
    <x v="32"/>
    <n v="31907"/>
    <x v="0"/>
    <s v="TEC-PH-10002447"/>
    <x v="2"/>
    <x v="7"/>
    <s v="AT&amp;T CL83451 4-Handset Telephone"/>
    <n v="411.98"/>
    <n v="2"/>
    <n v="0"/>
    <n v="119.4742"/>
  </r>
  <r>
    <n v="6896"/>
    <x v="3416"/>
    <x v="3"/>
    <x v="65"/>
    <d v="2014-09-23T00:00:00"/>
    <s v="Standard Class"/>
    <s v="SS-20140"/>
    <x v="164"/>
    <x v="1"/>
    <s v="United States"/>
    <s v="Columbus"/>
    <x v="32"/>
    <n v="31907"/>
    <x v="0"/>
    <s v="OFF-SU-10004261"/>
    <x v="1"/>
    <x v="14"/>
    <s v="Fiskars 8&quot; Scissors, 2/Pack"/>
    <n v="34.479999999999997"/>
    <n v="2"/>
    <n v="0"/>
    <n v="9.9991999999999948"/>
  </r>
  <r>
    <n v="6897"/>
    <x v="3416"/>
    <x v="3"/>
    <x v="65"/>
    <d v="2014-09-23T00:00:00"/>
    <s v="Standard Class"/>
    <s v="SS-20140"/>
    <x v="164"/>
    <x v="1"/>
    <s v="United States"/>
    <s v="Columbus"/>
    <x v="32"/>
    <n v="31907"/>
    <x v="0"/>
    <s v="OFF-PA-10003228"/>
    <x v="1"/>
    <x v="10"/>
    <s v="Xerox 1917"/>
    <n v="244.54999999999998"/>
    <n v="5"/>
    <n v="0"/>
    <n v="114.93849999999998"/>
  </r>
  <r>
    <n v="6898"/>
    <x v="3417"/>
    <x v="3"/>
    <x v="238"/>
    <d v="2014-08-26T00:00:00"/>
    <s v="Standard Class"/>
    <s v="CK-12205"/>
    <x v="237"/>
    <x v="0"/>
    <s v="United States"/>
    <s v="Lakewood"/>
    <x v="24"/>
    <n v="44107"/>
    <x v="3"/>
    <s v="OFF-BI-10004817"/>
    <x v="1"/>
    <x v="8"/>
    <s v="GBC Personal VeloBind Strips"/>
    <n v="10.782000000000002"/>
    <n v="3"/>
    <n v="0.7"/>
    <n v="-7.9067999999999969"/>
  </r>
  <r>
    <n v="6899"/>
    <x v="3418"/>
    <x v="1"/>
    <x v="1137"/>
    <d v="2012-05-26T00:00:00"/>
    <s v="Second Class"/>
    <s v="VS-21820"/>
    <x v="745"/>
    <x v="0"/>
    <s v="United States"/>
    <s v="Naperville"/>
    <x v="10"/>
    <n v="60540"/>
    <x v="2"/>
    <s v="FUR-CH-10002880"/>
    <x v="0"/>
    <x v="1"/>
    <s v="Global High-Back Leather Tilter, Burgundy"/>
    <n v="602.65099999999995"/>
    <n v="7"/>
    <n v="0.3"/>
    <n v="-163.57670000000005"/>
  </r>
  <r>
    <n v="6900"/>
    <x v="3418"/>
    <x v="1"/>
    <x v="1137"/>
    <d v="2012-05-26T00:00:00"/>
    <s v="Second Class"/>
    <s v="VS-21820"/>
    <x v="745"/>
    <x v="0"/>
    <s v="United States"/>
    <s v="Naperville"/>
    <x v="10"/>
    <n v="60540"/>
    <x v="2"/>
    <s v="OFF-BI-10001249"/>
    <x v="1"/>
    <x v="8"/>
    <s v="Avery Heavy-Duty EZD View Binder with Locking Rings"/>
    <n v="7.6559999999999988"/>
    <n v="6"/>
    <n v="0.8"/>
    <n v="-13.015200000000004"/>
  </r>
  <r>
    <n v="6901"/>
    <x v="3419"/>
    <x v="1"/>
    <x v="67"/>
    <d v="2012-09-11T00:00:00"/>
    <s v="Standard Class"/>
    <s v="TN-21040"/>
    <x v="184"/>
    <x v="2"/>
    <s v="United States"/>
    <s v="New York City"/>
    <x v="15"/>
    <n v="10009"/>
    <x v="3"/>
    <s v="TEC-AC-10002402"/>
    <x v="2"/>
    <x v="11"/>
    <s v="Razer Kraken PRO Over Ear PC and Music Headset"/>
    <n v="559.92999999999995"/>
    <n v="7"/>
    <n v="0"/>
    <n v="167.97899999999996"/>
  </r>
  <r>
    <n v="6902"/>
    <x v="3420"/>
    <x v="3"/>
    <x v="1138"/>
    <d v="2014-07-25T00:00:00"/>
    <s v="Same Day"/>
    <s v="HR-14830"/>
    <x v="403"/>
    <x v="1"/>
    <s v="United States"/>
    <s v="Huntington Beach"/>
    <x v="1"/>
    <n v="92646"/>
    <x v="1"/>
    <s v="TEC-CO-10001449"/>
    <x v="2"/>
    <x v="16"/>
    <s v="Hewlett Packard LaserJet 3310 Copier"/>
    <n v="2399.96"/>
    <n v="5"/>
    <n v="0.2"/>
    <n v="839.9860000000001"/>
  </r>
  <r>
    <n v="6903"/>
    <x v="3421"/>
    <x v="3"/>
    <x v="264"/>
    <d v="2014-09-09T00:00:00"/>
    <s v="Standard Class"/>
    <s v="JS-15595"/>
    <x v="329"/>
    <x v="1"/>
    <s v="United States"/>
    <s v="Chicago"/>
    <x v="10"/>
    <n v="60653"/>
    <x v="2"/>
    <s v="OFF-FA-10002280"/>
    <x v="1"/>
    <x v="13"/>
    <s v="Advantus Plastic Paper Clips"/>
    <n v="16"/>
    <n v="4"/>
    <n v="0.2"/>
    <n v="5.6"/>
  </r>
  <r>
    <n v="6904"/>
    <x v="3421"/>
    <x v="3"/>
    <x v="264"/>
    <d v="2014-09-09T00:00:00"/>
    <s v="Standard Class"/>
    <s v="JS-15595"/>
    <x v="329"/>
    <x v="1"/>
    <s v="United States"/>
    <s v="Chicago"/>
    <x v="10"/>
    <n v="60653"/>
    <x v="2"/>
    <s v="OFF-AP-10003278"/>
    <x v="1"/>
    <x v="9"/>
    <s v="Belkin 7-Outlet SurgeMaster Home Series"/>
    <n v="5.5879999999999992"/>
    <n v="2"/>
    <n v="0.8"/>
    <n v="-15.087600000000002"/>
  </r>
  <r>
    <n v="6905"/>
    <x v="3421"/>
    <x v="3"/>
    <x v="264"/>
    <d v="2014-09-09T00:00:00"/>
    <s v="Standard Class"/>
    <s v="JS-15595"/>
    <x v="329"/>
    <x v="1"/>
    <s v="United States"/>
    <s v="Chicago"/>
    <x v="10"/>
    <n v="60653"/>
    <x v="2"/>
    <s v="OFF-ST-10003994"/>
    <x v="1"/>
    <x v="4"/>
    <s v="Belkin 19&quot; Center-Weighted Shelf, Gray"/>
    <n v="235.92"/>
    <n v="5"/>
    <n v="0.2"/>
    <n v="-44.235000000000007"/>
  </r>
  <r>
    <n v="6906"/>
    <x v="3422"/>
    <x v="3"/>
    <x v="1139"/>
    <d v="2014-12-09T00:00:00"/>
    <s v="Second Class"/>
    <s v="BN-11470"/>
    <x v="272"/>
    <x v="1"/>
    <s v="United States"/>
    <s v="Brentwood"/>
    <x v="1"/>
    <n v="94513"/>
    <x v="1"/>
    <s v="OFF-ST-10003221"/>
    <x v="1"/>
    <x v="4"/>
    <s v="Staples"/>
    <n v="10.68"/>
    <n v="1"/>
    <n v="0"/>
    <n v="2.8836000000000004"/>
  </r>
  <r>
    <n v="6907"/>
    <x v="3423"/>
    <x v="3"/>
    <x v="968"/>
    <d v="2014-05-21T00:00:00"/>
    <s v="Same Day"/>
    <s v="AR-10405"/>
    <x v="153"/>
    <x v="1"/>
    <s v="United States"/>
    <s v="Trenton"/>
    <x v="12"/>
    <n v="48183"/>
    <x v="2"/>
    <s v="OFF-BI-10002225"/>
    <x v="1"/>
    <x v="8"/>
    <s v="Square Ring Data Binders, Rigid 75 Pt. Covers, 11&quot; x 14-7/8&quot;"/>
    <n v="41.28"/>
    <n v="2"/>
    <n v="0"/>
    <n v="19.814399999999999"/>
  </r>
  <r>
    <n v="6908"/>
    <x v="3424"/>
    <x v="0"/>
    <x v="720"/>
    <d v="2013-10-04T00:00:00"/>
    <s v="Standard Class"/>
    <s v="SW-20455"/>
    <x v="517"/>
    <x v="0"/>
    <s v="United States"/>
    <s v="Seattle"/>
    <x v="4"/>
    <n v="98103"/>
    <x v="1"/>
    <s v="TEC-PH-10002584"/>
    <x v="2"/>
    <x v="7"/>
    <s v="Samsung Galaxy S4"/>
    <n v="1001.5840000000001"/>
    <n v="2"/>
    <n v="0.2"/>
    <n v="125.19799999999992"/>
  </r>
  <r>
    <n v="6909"/>
    <x v="3425"/>
    <x v="3"/>
    <x v="389"/>
    <d v="2014-12-16T00:00:00"/>
    <s v="Standard Class"/>
    <s v="JE-16165"/>
    <x v="68"/>
    <x v="1"/>
    <s v="United States"/>
    <s v="North Charleston"/>
    <x v="20"/>
    <n v="29406"/>
    <x v="0"/>
    <s v="FUR-FU-10002364"/>
    <x v="0"/>
    <x v="5"/>
    <s v="Eldon Expressions Wood Desk Accessories, Oak"/>
    <n v="14.76"/>
    <n v="2"/>
    <n v="0"/>
    <n v="4.2803999999999984"/>
  </r>
  <r>
    <n v="6910"/>
    <x v="3426"/>
    <x v="2"/>
    <x v="103"/>
    <d v="2011-09-18T00:00:00"/>
    <s v="Second Class"/>
    <s v="LH-16900"/>
    <x v="23"/>
    <x v="0"/>
    <s v="United States"/>
    <s v="Columbus"/>
    <x v="24"/>
    <n v="43229"/>
    <x v="3"/>
    <s v="OFF-BI-10004022"/>
    <x v="1"/>
    <x v="8"/>
    <s v="Acco Suede Grain Vinyl Round Ring Binder"/>
    <n v="2.5020000000000002"/>
    <n v="3"/>
    <n v="0.7"/>
    <n v="-2.0015999999999998"/>
  </r>
  <r>
    <n v="6911"/>
    <x v="3427"/>
    <x v="3"/>
    <x v="570"/>
    <d v="2014-08-03T00:00:00"/>
    <s v="Standard Class"/>
    <s v="VG-21790"/>
    <x v="364"/>
    <x v="0"/>
    <s v="United States"/>
    <s v="Seattle"/>
    <x v="4"/>
    <n v="98103"/>
    <x v="1"/>
    <s v="FUR-BO-10004709"/>
    <x v="0"/>
    <x v="0"/>
    <s v="Bush Westfield Collection Bookcases, Medium Cherry Finish"/>
    <n v="115.96"/>
    <n v="2"/>
    <n v="0"/>
    <n v="25.511200000000002"/>
  </r>
  <r>
    <n v="6912"/>
    <x v="3428"/>
    <x v="3"/>
    <x v="378"/>
    <d v="2014-08-06T00:00:00"/>
    <s v="Second Class"/>
    <s v="EM-13960"/>
    <x v="75"/>
    <x v="0"/>
    <s v="United States"/>
    <s v="San Francisco"/>
    <x v="1"/>
    <n v="94109"/>
    <x v="1"/>
    <s v="OFF-ST-10004340"/>
    <x v="1"/>
    <x v="4"/>
    <s v="Fellowes Mobile File Cart, Black"/>
    <n v="186.54"/>
    <n v="3"/>
    <n v="0"/>
    <n v="50.365800000000007"/>
  </r>
  <r>
    <n v="6913"/>
    <x v="3429"/>
    <x v="3"/>
    <x v="743"/>
    <d v="2014-05-06T00:00:00"/>
    <s v="Second Class"/>
    <s v="EM-13825"/>
    <x v="605"/>
    <x v="1"/>
    <s v="United States"/>
    <s v="Los Angeles"/>
    <x v="1"/>
    <n v="90049"/>
    <x v="1"/>
    <s v="TEC-AC-10001714"/>
    <x v="2"/>
    <x v="11"/>
    <s v="Logitech MX Performance Wireless Mouse"/>
    <n v="159.56"/>
    <n v="4"/>
    <n v="0"/>
    <n v="59.037199999999999"/>
  </r>
  <r>
    <n v="6914"/>
    <x v="3430"/>
    <x v="1"/>
    <x v="821"/>
    <d v="2012-06-16T00:00:00"/>
    <s v="Standard Class"/>
    <s v="JH-15910"/>
    <x v="101"/>
    <x v="0"/>
    <s v="United States"/>
    <s v="West Palm Beach"/>
    <x v="2"/>
    <n v="33407"/>
    <x v="0"/>
    <s v="TEC-PH-10002844"/>
    <x v="2"/>
    <x v="7"/>
    <s v="Speck Products Candyshell Flip Case"/>
    <n v="55.984000000000009"/>
    <n v="2"/>
    <n v="0.2"/>
    <n v="4.1987999999999985"/>
  </r>
  <r>
    <n v="6915"/>
    <x v="3431"/>
    <x v="2"/>
    <x v="1091"/>
    <d v="2011-12-29T00:00:00"/>
    <s v="Standard Class"/>
    <s v="NP-18700"/>
    <x v="413"/>
    <x v="0"/>
    <s v="United States"/>
    <s v="Chicago"/>
    <x v="10"/>
    <n v="60623"/>
    <x v="2"/>
    <s v="OFF-ST-10000585"/>
    <x v="1"/>
    <x v="4"/>
    <s v="Economy Rollaway Files"/>
    <n v="132.16"/>
    <n v="1"/>
    <n v="0.2"/>
    <n v="9.911999999999999"/>
  </r>
  <r>
    <n v="6916"/>
    <x v="3431"/>
    <x v="2"/>
    <x v="1091"/>
    <d v="2011-12-29T00:00:00"/>
    <s v="Standard Class"/>
    <s v="NP-18700"/>
    <x v="413"/>
    <x v="0"/>
    <s v="United States"/>
    <s v="Chicago"/>
    <x v="10"/>
    <n v="60623"/>
    <x v="2"/>
    <s v="OFF-BI-10002824"/>
    <x v="1"/>
    <x v="8"/>
    <s v="Recycled Easel Ring Binders"/>
    <n v="17.903999999999996"/>
    <n v="6"/>
    <n v="0.8"/>
    <n v="-31.332000000000008"/>
  </r>
  <r>
    <n v="6917"/>
    <x v="3431"/>
    <x v="2"/>
    <x v="1091"/>
    <d v="2011-12-29T00:00:00"/>
    <s v="Standard Class"/>
    <s v="NP-18700"/>
    <x v="413"/>
    <x v="0"/>
    <s v="United States"/>
    <s v="Chicago"/>
    <x v="10"/>
    <n v="60623"/>
    <x v="2"/>
    <s v="OFF-PA-10001289"/>
    <x v="1"/>
    <x v="10"/>
    <s v="White Computer Printout Paper by Universal"/>
    <n v="124.032"/>
    <n v="4"/>
    <n v="0.2"/>
    <n v="44.961600000000004"/>
  </r>
  <r>
    <n v="6918"/>
    <x v="3432"/>
    <x v="2"/>
    <x v="757"/>
    <d v="2011-12-21T00:00:00"/>
    <s v="Standard Class"/>
    <s v="SH-20635"/>
    <x v="741"/>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x v="298"/>
    <x v="0"/>
    <s v="United States"/>
    <s v="Seattle"/>
    <x v="4"/>
    <n v="98115"/>
    <x v="1"/>
    <s v="OFF-SU-10003567"/>
    <x v="1"/>
    <x v="14"/>
    <s v="Stiletto Hand Letter Openers"/>
    <n v="28.799999999999997"/>
    <n v="3"/>
    <n v="0"/>
    <n v="0.86400000000000077"/>
  </r>
  <r>
    <n v="6920"/>
    <x v="3434"/>
    <x v="1"/>
    <x v="1031"/>
    <d v="2012-05-28T00:00:00"/>
    <s v="Standard Class"/>
    <s v="HG-14965"/>
    <x v="428"/>
    <x v="1"/>
    <s v="United States"/>
    <s v="Philadelphia"/>
    <x v="9"/>
    <n v="19143"/>
    <x v="3"/>
    <s v="OFF-BI-10001597"/>
    <x v="1"/>
    <x v="8"/>
    <s v="Wilson Jones Ledger-Size, Piano-Hinge Binder, 2&quot;, Blue"/>
    <n v="24.588000000000001"/>
    <n v="2"/>
    <n v="0.7"/>
    <n v="-18.031199999999998"/>
  </r>
  <r>
    <n v="6921"/>
    <x v="3435"/>
    <x v="3"/>
    <x v="425"/>
    <d v="2014-03-03T00:00:00"/>
    <s v="Standard Class"/>
    <s v="BM-11140"/>
    <x v="78"/>
    <x v="0"/>
    <s v="United States"/>
    <s v="Santa Barbara"/>
    <x v="1"/>
    <n v="93101"/>
    <x v="1"/>
    <s v="OFF-AP-10003287"/>
    <x v="1"/>
    <x v="9"/>
    <s v="Tripp Lite TLP810NET Broadband Surge for Modem/Fax"/>
    <n v="356.78999999999996"/>
    <n v="7"/>
    <n v="0"/>
    <n v="99.901199999999989"/>
  </r>
  <r>
    <n v="6922"/>
    <x v="3436"/>
    <x v="3"/>
    <x v="1095"/>
    <d v="2014-04-11T00:00:00"/>
    <s v="Standard Class"/>
    <s v="PS-19045"/>
    <x v="390"/>
    <x v="2"/>
    <s v="United States"/>
    <s v="New York City"/>
    <x v="15"/>
    <n v="10011"/>
    <x v="3"/>
    <s v="OFF-EN-10001532"/>
    <x v="1"/>
    <x v="12"/>
    <s v="Brown Kraft Recycled Envelopes"/>
    <n v="16.98"/>
    <n v="1"/>
    <n v="0"/>
    <n v="8.49"/>
  </r>
  <r>
    <n v="6923"/>
    <x v="3437"/>
    <x v="1"/>
    <x v="199"/>
    <d v="2012-03-19T00:00:00"/>
    <s v="Second Class"/>
    <s v="MS-17710"/>
    <x v="384"/>
    <x v="0"/>
    <s v="United States"/>
    <s v="Auburn"/>
    <x v="19"/>
    <n v="36830"/>
    <x v="0"/>
    <s v="OFF-LA-10003930"/>
    <x v="1"/>
    <x v="2"/>
    <s v="Dot Matrix Printer Tape Reel Labels, White, 5000/Box"/>
    <n v="491.55"/>
    <n v="5"/>
    <n v="0"/>
    <n v="240.8595"/>
  </r>
  <r>
    <n v="6924"/>
    <x v="3437"/>
    <x v="1"/>
    <x v="199"/>
    <d v="2012-03-19T00:00:00"/>
    <s v="Second Class"/>
    <s v="MS-17710"/>
    <x v="384"/>
    <x v="0"/>
    <s v="United States"/>
    <s v="Auburn"/>
    <x v="19"/>
    <n v="36830"/>
    <x v="0"/>
    <s v="OFF-EN-10003845"/>
    <x v="1"/>
    <x v="12"/>
    <s v="Colored Envelopes"/>
    <n v="7.38"/>
    <n v="2"/>
    <n v="0"/>
    <n v="3.3947999999999996"/>
  </r>
  <r>
    <n v="6925"/>
    <x v="3438"/>
    <x v="1"/>
    <x v="672"/>
    <d v="2012-12-04T00:00:00"/>
    <s v="Standard Class"/>
    <s v="JL-15235"/>
    <x v="538"/>
    <x v="0"/>
    <s v="United States"/>
    <s v="New York City"/>
    <x v="15"/>
    <n v="10035"/>
    <x v="3"/>
    <s v="OFF-PA-10002659"/>
    <x v="1"/>
    <x v="10"/>
    <s v="Avoid Verbal Orders Carbonless Minifold Book"/>
    <n v="23.66"/>
    <n v="7"/>
    <n v="0"/>
    <n v="10.883599999999998"/>
  </r>
  <r>
    <n v="6926"/>
    <x v="3438"/>
    <x v="1"/>
    <x v="672"/>
    <d v="2012-12-04T00:00:00"/>
    <s v="Standard Class"/>
    <s v="JL-15235"/>
    <x v="538"/>
    <x v="0"/>
    <s v="United States"/>
    <s v="New York City"/>
    <x v="15"/>
    <n v="10035"/>
    <x v="3"/>
    <s v="FUR-BO-10001608"/>
    <x v="0"/>
    <x v="0"/>
    <s v="Hon Metal Bookcases, Black"/>
    <n v="681.40800000000013"/>
    <n v="12"/>
    <n v="0.2"/>
    <n v="42.588000000000022"/>
  </r>
  <r>
    <n v="6927"/>
    <x v="3439"/>
    <x v="0"/>
    <x v="1062"/>
    <d v="2013-08-04T00:00:00"/>
    <s v="Standard Class"/>
    <s v="KM-16660"/>
    <x v="730"/>
    <x v="0"/>
    <s v="United States"/>
    <s v="Los Angeles"/>
    <x v="1"/>
    <n v="90032"/>
    <x v="1"/>
    <s v="OFF-LA-10000305"/>
    <x v="1"/>
    <x v="2"/>
    <s v="Avery 495"/>
    <n v="18.899999999999999"/>
    <n v="3"/>
    <n v="0"/>
    <n v="8.6939999999999991"/>
  </r>
  <r>
    <n v="6928"/>
    <x v="3440"/>
    <x v="0"/>
    <x v="661"/>
    <d v="2013-06-26T00:00:00"/>
    <s v="Second Class"/>
    <s v="RD-19900"/>
    <x v="76"/>
    <x v="0"/>
    <s v="United States"/>
    <s v="San Francisco"/>
    <x v="1"/>
    <n v="94109"/>
    <x v="1"/>
    <s v="OFF-ST-10003638"/>
    <x v="1"/>
    <x v="4"/>
    <s v="Mobile Personal File Cube"/>
    <n v="93.68"/>
    <n v="4"/>
    <n v="0"/>
    <n v="25.293599999999998"/>
  </r>
  <r>
    <n v="6929"/>
    <x v="3440"/>
    <x v="0"/>
    <x v="661"/>
    <d v="2013-06-26T00:00:00"/>
    <s v="Second Class"/>
    <s v="RD-19900"/>
    <x v="76"/>
    <x v="0"/>
    <s v="United States"/>
    <s v="San Francisco"/>
    <x v="1"/>
    <n v="94109"/>
    <x v="1"/>
    <s v="OFF-LA-10001934"/>
    <x v="1"/>
    <x v="2"/>
    <s v="Avery 516"/>
    <n v="21.93"/>
    <n v="3"/>
    <n v="0"/>
    <n v="10.307099999999998"/>
  </r>
  <r>
    <n v="6930"/>
    <x v="3440"/>
    <x v="0"/>
    <x v="661"/>
    <d v="2013-06-26T00:00:00"/>
    <s v="Second Class"/>
    <s v="RD-19900"/>
    <x v="76"/>
    <x v="0"/>
    <s v="United States"/>
    <s v="San Francisco"/>
    <x v="1"/>
    <n v="94109"/>
    <x v="1"/>
    <s v="TEC-PH-10003012"/>
    <x v="2"/>
    <x v="7"/>
    <s v="Nortel Meridian M3904 Professional Digital phone"/>
    <n v="862.34400000000005"/>
    <n v="7"/>
    <n v="0.2"/>
    <n v="97.013699999999858"/>
  </r>
  <r>
    <n v="6931"/>
    <x v="3440"/>
    <x v="0"/>
    <x v="661"/>
    <d v="2013-06-26T00:00:00"/>
    <s v="Second Class"/>
    <s v="RD-19900"/>
    <x v="76"/>
    <x v="0"/>
    <s v="United States"/>
    <s v="San Francisco"/>
    <x v="1"/>
    <n v="94109"/>
    <x v="1"/>
    <s v="OFF-PA-10001019"/>
    <x v="1"/>
    <x v="10"/>
    <s v="Xerox 1884"/>
    <n v="19.98"/>
    <n v="1"/>
    <n v="0"/>
    <n v="9.3905999999999992"/>
  </r>
  <r>
    <n v="6932"/>
    <x v="3441"/>
    <x v="2"/>
    <x v="686"/>
    <d v="2011-07-18T00:00:00"/>
    <s v="Standard Class"/>
    <s v="ST-20530"/>
    <x v="461"/>
    <x v="0"/>
    <s v="United States"/>
    <s v="Philadelphia"/>
    <x v="9"/>
    <n v="19140"/>
    <x v="3"/>
    <s v="TEC-PH-10002070"/>
    <x v="2"/>
    <x v="7"/>
    <s v="Griffin GC36547 PowerJolt SE Lightning Charger"/>
    <n v="13.493999999999998"/>
    <n v="1"/>
    <n v="0.4"/>
    <n v="-2.2490000000000023"/>
  </r>
  <r>
    <n v="6933"/>
    <x v="3441"/>
    <x v="2"/>
    <x v="686"/>
    <d v="2011-07-18T00:00:00"/>
    <s v="Standard Class"/>
    <s v="ST-20530"/>
    <x v="461"/>
    <x v="0"/>
    <s v="United States"/>
    <s v="Philadelphia"/>
    <x v="9"/>
    <n v="19140"/>
    <x v="3"/>
    <s v="TEC-PH-10002583"/>
    <x v="2"/>
    <x v="7"/>
    <s v="iOttie HLCRIO102 Car Mount"/>
    <n v="23.987999999999996"/>
    <n v="2"/>
    <n v="0.4"/>
    <n v="-13.993000000000004"/>
  </r>
  <r>
    <n v="6934"/>
    <x v="3441"/>
    <x v="2"/>
    <x v="686"/>
    <d v="2011-07-18T00:00:00"/>
    <s v="Standard Class"/>
    <s v="ST-20530"/>
    <x v="461"/>
    <x v="0"/>
    <s v="United States"/>
    <s v="Philadelphia"/>
    <x v="9"/>
    <n v="19140"/>
    <x v="3"/>
    <s v="FUR-FU-10001057"/>
    <x v="0"/>
    <x v="5"/>
    <s v="Tensor Track Tree Floor Lamp"/>
    <n v="31.983999999999998"/>
    <n v="2"/>
    <n v="0.2"/>
    <n v="1.1993999999999998"/>
  </r>
  <r>
    <n v="6935"/>
    <x v="3441"/>
    <x v="2"/>
    <x v="686"/>
    <d v="2011-07-18T00:00:00"/>
    <s v="Standard Class"/>
    <s v="ST-20530"/>
    <x v="461"/>
    <x v="0"/>
    <s v="United States"/>
    <s v="Philadelphia"/>
    <x v="9"/>
    <n v="19140"/>
    <x v="3"/>
    <s v="OFF-AR-10001044"/>
    <x v="1"/>
    <x v="6"/>
    <s v="BOSTON Ranger #55 Pencil Sharpener, Black"/>
    <n v="41.584000000000003"/>
    <n v="2"/>
    <n v="0.2"/>
    <n v="4.6781999999999968"/>
  </r>
  <r>
    <n v="6936"/>
    <x v="3442"/>
    <x v="3"/>
    <x v="329"/>
    <d v="2014-12-04T00:00:00"/>
    <s v="Second Class"/>
    <s v="BP-11095"/>
    <x v="162"/>
    <x v="1"/>
    <s v="United States"/>
    <s v="El Paso"/>
    <x v="5"/>
    <n v="79907"/>
    <x v="2"/>
    <s v="TEC-AC-10001767"/>
    <x v="2"/>
    <x v="11"/>
    <s v="SanDisk Ultra 64 GB MicroSDHC Class 10 Memory Card"/>
    <n v="95.976000000000013"/>
    <n v="3"/>
    <n v="0.2"/>
    <n v="-10.797300000000011"/>
  </r>
  <r>
    <n v="6937"/>
    <x v="3443"/>
    <x v="0"/>
    <x v="476"/>
    <d v="2013-09-05T00:00:00"/>
    <s v="First Class"/>
    <s v="TA-21385"/>
    <x v="638"/>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x v="519"/>
    <x v="0"/>
    <s v="United States"/>
    <s v="El Paso"/>
    <x v="5"/>
    <n v="79907"/>
    <x v="2"/>
    <s v="OFF-PA-10001952"/>
    <x v="1"/>
    <x v="10"/>
    <s v="Xerox 1902"/>
    <n v="36.544000000000004"/>
    <n v="2"/>
    <n v="0.2"/>
    <n v="11.876799999999998"/>
  </r>
  <r>
    <n v="6939"/>
    <x v="3445"/>
    <x v="0"/>
    <x v="732"/>
    <d v="2013-11-10T00:00:00"/>
    <s v="Standard Class"/>
    <s v="NP-18700"/>
    <x v="413"/>
    <x v="0"/>
    <s v="United States"/>
    <s v="Seattle"/>
    <x v="4"/>
    <n v="98105"/>
    <x v="1"/>
    <s v="TEC-AC-10004420"/>
    <x v="2"/>
    <x v="11"/>
    <s v="Cherry 142-key Programmable Keyboard"/>
    <n v="479.72"/>
    <n v="4"/>
    <n v="0"/>
    <n v="52.769200000000012"/>
  </r>
  <r>
    <n v="6940"/>
    <x v="3446"/>
    <x v="3"/>
    <x v="335"/>
    <d v="2014-07-01T00:00:00"/>
    <s v="Standard Class"/>
    <s v="SC-20260"/>
    <x v="609"/>
    <x v="1"/>
    <s v="United States"/>
    <s v="New York City"/>
    <x v="15"/>
    <n v="10009"/>
    <x v="3"/>
    <s v="OFF-BI-10001071"/>
    <x v="1"/>
    <x v="8"/>
    <s v="GBC ProClick Punch Binding System"/>
    <n v="102.36799999999999"/>
    <n v="2"/>
    <n v="0.2"/>
    <n v="37.108400000000003"/>
  </r>
  <r>
    <n v="6941"/>
    <x v="3446"/>
    <x v="3"/>
    <x v="335"/>
    <d v="2014-07-01T00:00:00"/>
    <s v="Standard Class"/>
    <s v="SC-20260"/>
    <x v="609"/>
    <x v="1"/>
    <s v="United States"/>
    <s v="New York City"/>
    <x v="15"/>
    <n v="10009"/>
    <x v="3"/>
    <s v="OFF-SU-10002503"/>
    <x v="1"/>
    <x v="14"/>
    <s v="Acme Preferred Stainless Steel Scissors"/>
    <n v="28.4"/>
    <n v="5"/>
    <n v="0"/>
    <n v="8.2359999999999989"/>
  </r>
  <r>
    <n v="6942"/>
    <x v="3446"/>
    <x v="3"/>
    <x v="335"/>
    <d v="2014-07-01T00:00:00"/>
    <s v="Standard Class"/>
    <s v="SC-20260"/>
    <x v="609"/>
    <x v="1"/>
    <s v="United States"/>
    <s v="New York City"/>
    <x v="15"/>
    <n v="10009"/>
    <x v="3"/>
    <s v="OFF-ST-10001490"/>
    <x v="1"/>
    <x v="4"/>
    <s v="Hot File 7-Pocket, Floor Stand"/>
    <n v="713.88"/>
    <n v="4"/>
    <n v="0"/>
    <n v="214.16399999999993"/>
  </r>
  <r>
    <n v="6943"/>
    <x v="3446"/>
    <x v="3"/>
    <x v="335"/>
    <d v="2014-07-01T00:00:00"/>
    <s v="Standard Class"/>
    <s v="SC-20260"/>
    <x v="609"/>
    <x v="1"/>
    <s v="United States"/>
    <s v="New York City"/>
    <x v="15"/>
    <n v="10009"/>
    <x v="3"/>
    <s v="OFF-PA-10003790"/>
    <x v="1"/>
    <x v="10"/>
    <s v="Xerox 1991"/>
    <n v="68.52"/>
    <n v="3"/>
    <n v="0"/>
    <n v="31.519199999999998"/>
  </r>
  <r>
    <n v="6944"/>
    <x v="3447"/>
    <x v="1"/>
    <x v="395"/>
    <d v="2012-07-30T00:00:00"/>
    <s v="Standard Class"/>
    <s v="RD-19930"/>
    <x v="709"/>
    <x v="0"/>
    <s v="United States"/>
    <s v="Los Angeles"/>
    <x v="1"/>
    <n v="90032"/>
    <x v="1"/>
    <s v="TEC-PH-10004094"/>
    <x v="2"/>
    <x v="7"/>
    <s v="Motorola L703CM"/>
    <n v="623.96"/>
    <n v="5"/>
    <n v="0.2"/>
    <n v="38.997500000000002"/>
  </r>
  <r>
    <n v="6945"/>
    <x v="3448"/>
    <x v="2"/>
    <x v="865"/>
    <d v="2011-09-27T00:00:00"/>
    <s v="Standard Class"/>
    <s v="TH-21115"/>
    <x v="764"/>
    <x v="1"/>
    <s v="United States"/>
    <s v="Newark"/>
    <x v="13"/>
    <n v="19711"/>
    <x v="3"/>
    <s v="OFF-BI-10004876"/>
    <x v="1"/>
    <x v="8"/>
    <s v="Wilson Jones Suede Grain Vinyl Binders"/>
    <n v="11.12"/>
    <n v="4"/>
    <n v="0"/>
    <n v="5.4487999999999994"/>
  </r>
  <r>
    <n v="6946"/>
    <x v="3449"/>
    <x v="0"/>
    <x v="955"/>
    <d v="2013-10-05T00:00:00"/>
    <s v="Standard Class"/>
    <s v="GM-14680"/>
    <x v="411"/>
    <x v="0"/>
    <s v="United States"/>
    <s v="New York City"/>
    <x v="15"/>
    <n v="10011"/>
    <x v="3"/>
    <s v="FUR-BO-10003034"/>
    <x v="0"/>
    <x v="0"/>
    <s v="O'Sullivan Elevations Bookcase, Cherry Finish"/>
    <n v="523.91999999999996"/>
    <n v="5"/>
    <n v="0.2"/>
    <n v="-26.195999999999984"/>
  </r>
  <r>
    <n v="6947"/>
    <x v="3450"/>
    <x v="1"/>
    <x v="529"/>
    <d v="2012-11-13T00:00:00"/>
    <s v="Standard Class"/>
    <s v="JO-15550"/>
    <x v="270"/>
    <x v="2"/>
    <s v="United States"/>
    <s v="Roseville"/>
    <x v="1"/>
    <n v="95661"/>
    <x v="1"/>
    <s v="OFF-FA-10000490"/>
    <x v="1"/>
    <x v="13"/>
    <s v="OIC Binder Clips, Mini, 1/4&quot; Capacity, Black"/>
    <n v="2.48"/>
    <n v="2"/>
    <n v="0"/>
    <n v="1.1656"/>
  </r>
  <r>
    <n v="6948"/>
    <x v="3451"/>
    <x v="1"/>
    <x v="334"/>
    <d v="2012-04-29T00:00:00"/>
    <s v="Standard Class"/>
    <s v="ZC-21910"/>
    <x v="233"/>
    <x v="0"/>
    <s v="United States"/>
    <s v="Aurora"/>
    <x v="10"/>
    <n v="60505"/>
    <x v="2"/>
    <s v="OFF-ST-10002574"/>
    <x v="1"/>
    <x v="4"/>
    <s v="SAFCO Commercial Wire Shelving, Black"/>
    <n v="221.024"/>
    <n v="2"/>
    <n v="0.2"/>
    <n v="-55.256"/>
  </r>
  <r>
    <n v="6949"/>
    <x v="3451"/>
    <x v="1"/>
    <x v="334"/>
    <d v="2012-04-29T00:00:00"/>
    <s v="Standard Class"/>
    <s v="ZC-21910"/>
    <x v="233"/>
    <x v="0"/>
    <s v="United States"/>
    <s v="Aurora"/>
    <x v="10"/>
    <n v="60505"/>
    <x v="2"/>
    <s v="FUR-CH-10003535"/>
    <x v="0"/>
    <x v="1"/>
    <s v="Global Armless Task Chair, Royal Blue"/>
    <n v="128.05799999999999"/>
    <n v="3"/>
    <n v="0.3"/>
    <n v="-23.782199999999996"/>
  </r>
  <r>
    <n v="6950"/>
    <x v="3452"/>
    <x v="3"/>
    <x v="123"/>
    <d v="2014-11-20T00:00:00"/>
    <s v="Same Day"/>
    <s v="AP-10720"/>
    <x v="399"/>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x v="399"/>
    <x v="2"/>
    <s v="United States"/>
    <s v="New York City"/>
    <x v="15"/>
    <n v="10011"/>
    <x v="3"/>
    <s v="FUR-TA-10001676"/>
    <x v="0"/>
    <x v="3"/>
    <s v="Hon 61000 Series Interactive Training Tables"/>
    <n v="79.97399999999999"/>
    <n v="3"/>
    <n v="0.4"/>
    <n v="-29.323800000000006"/>
  </r>
  <r>
    <n v="6952"/>
    <x v="3453"/>
    <x v="1"/>
    <x v="312"/>
    <d v="2012-11-24T00:00:00"/>
    <s v="Standard Class"/>
    <s v="GK-14620"/>
    <x v="136"/>
    <x v="1"/>
    <s v="United States"/>
    <s v="Dallas"/>
    <x v="5"/>
    <n v="75217"/>
    <x v="2"/>
    <s v="TEC-MA-10002790"/>
    <x v="2"/>
    <x v="15"/>
    <s v="NeatDesk Desktop Scanner &amp; Digital Filing System"/>
    <n v="479.988"/>
    <n v="2"/>
    <n v="0.4"/>
    <n v="55.998599999999954"/>
  </r>
  <r>
    <n v="6953"/>
    <x v="3454"/>
    <x v="1"/>
    <x v="653"/>
    <d v="2012-10-03T00:00:00"/>
    <s v="First Class"/>
    <s v="HM-14980"/>
    <x v="31"/>
    <x v="0"/>
    <s v="United States"/>
    <s v="Los Angeles"/>
    <x v="1"/>
    <n v="90008"/>
    <x v="1"/>
    <s v="OFF-BI-10001757"/>
    <x v="1"/>
    <x v="8"/>
    <s v="Pressboard Hanging Data Binders for Unburst Sheets"/>
    <n v="11.808"/>
    <n v="3"/>
    <n v="0.2"/>
    <n v="4.1327999999999996"/>
  </r>
  <r>
    <n v="6954"/>
    <x v="3454"/>
    <x v="1"/>
    <x v="653"/>
    <d v="2012-10-03T00:00:00"/>
    <s v="First Class"/>
    <s v="HM-14980"/>
    <x v="31"/>
    <x v="0"/>
    <s v="United States"/>
    <s v="Los Angeles"/>
    <x v="1"/>
    <n v="90008"/>
    <x v="1"/>
    <s v="OFF-BI-10004828"/>
    <x v="1"/>
    <x v="8"/>
    <s v="GBC Poly Designer Binding Covers"/>
    <n v="53.567999999999998"/>
    <n v="4"/>
    <n v="0.2"/>
    <n v="19.418399999999995"/>
  </r>
  <r>
    <n v="6955"/>
    <x v="3454"/>
    <x v="1"/>
    <x v="653"/>
    <d v="2012-10-03T00:00:00"/>
    <s v="First Class"/>
    <s v="HM-14980"/>
    <x v="31"/>
    <x v="0"/>
    <s v="United States"/>
    <s v="Los Angeles"/>
    <x v="1"/>
    <n v="90008"/>
    <x v="1"/>
    <s v="TEC-PH-10000369"/>
    <x v="2"/>
    <x v="7"/>
    <s v="HTC One Mini"/>
    <n v="503.96000000000004"/>
    <n v="5"/>
    <n v="0.2"/>
    <n v="50.396000000000015"/>
  </r>
  <r>
    <n v="6956"/>
    <x v="3455"/>
    <x v="1"/>
    <x v="334"/>
    <d v="2012-05-02T00:00:00"/>
    <s v="Standard Class"/>
    <s v="LS-16945"/>
    <x v="322"/>
    <x v="1"/>
    <s v="United States"/>
    <s v="Los Angeles"/>
    <x v="1"/>
    <n v="90004"/>
    <x v="1"/>
    <s v="OFF-EN-10003862"/>
    <x v="1"/>
    <x v="12"/>
    <s v="Laser &amp; Ink Jet Business Envelopes"/>
    <n v="21.34"/>
    <n v="2"/>
    <n v="0"/>
    <n v="9.8163999999999998"/>
  </r>
  <r>
    <n v="6957"/>
    <x v="3456"/>
    <x v="0"/>
    <x v="216"/>
    <d v="2013-07-20T00:00:00"/>
    <s v="Standard Class"/>
    <s v="AR-10570"/>
    <x v="781"/>
    <x v="0"/>
    <s v="United States"/>
    <s v="Columbus"/>
    <x v="32"/>
    <n v="31907"/>
    <x v="0"/>
    <s v="OFF-BI-10003963"/>
    <x v="1"/>
    <x v="8"/>
    <s v="Cardinal Holdit Data Disk Pockets"/>
    <n v="36.4"/>
    <n v="5"/>
    <n v="0"/>
    <n v="17.107999999999997"/>
  </r>
  <r>
    <n v="6958"/>
    <x v="3456"/>
    <x v="0"/>
    <x v="216"/>
    <d v="2013-07-20T00:00:00"/>
    <s v="Standard Class"/>
    <s v="AR-10570"/>
    <x v="781"/>
    <x v="0"/>
    <s v="United States"/>
    <s v="Columbus"/>
    <x v="32"/>
    <n v="31907"/>
    <x v="0"/>
    <s v="FUR-FU-10004848"/>
    <x v="0"/>
    <x v="5"/>
    <s v="Howard Miller 13-3/4&quot; Diameter Brushed Chrome Round Wall Clock"/>
    <n v="51.75"/>
    <n v="1"/>
    <n v="0"/>
    <n v="15.524999999999999"/>
  </r>
  <r>
    <n v="6959"/>
    <x v="3457"/>
    <x v="1"/>
    <x v="874"/>
    <d v="2012-09-29T00:00:00"/>
    <s v="Second Class"/>
    <s v="RH-19510"/>
    <x v="563"/>
    <x v="2"/>
    <s v="United States"/>
    <s v="San Francisco"/>
    <x v="1"/>
    <n v="94110"/>
    <x v="1"/>
    <s v="OFF-ST-10001328"/>
    <x v="1"/>
    <x v="4"/>
    <s v="Personal Filing Tote with Lid, Black/Gray"/>
    <n v="15.51"/>
    <n v="1"/>
    <n v="0"/>
    <n v="4.3428000000000004"/>
  </r>
  <r>
    <n v="6960"/>
    <x v="3457"/>
    <x v="1"/>
    <x v="874"/>
    <d v="2012-09-29T00:00:00"/>
    <s v="Second Class"/>
    <s v="RH-19510"/>
    <x v="563"/>
    <x v="2"/>
    <s v="United States"/>
    <s v="San Francisco"/>
    <x v="1"/>
    <n v="94110"/>
    <x v="1"/>
    <s v="OFF-PA-10002377"/>
    <x v="1"/>
    <x v="10"/>
    <s v="Xerox 1916"/>
    <n v="146.82"/>
    <n v="3"/>
    <n v="0"/>
    <n v="73.41"/>
  </r>
  <r>
    <n v="6961"/>
    <x v="3457"/>
    <x v="1"/>
    <x v="874"/>
    <d v="2012-09-29T00:00:00"/>
    <s v="Second Class"/>
    <s v="RH-19510"/>
    <x v="563"/>
    <x v="2"/>
    <s v="United States"/>
    <s v="San Francisco"/>
    <x v="1"/>
    <n v="94110"/>
    <x v="1"/>
    <s v="OFF-PA-10003441"/>
    <x v="1"/>
    <x v="10"/>
    <s v="Xerox 226"/>
    <n v="12.96"/>
    <n v="2"/>
    <n v="0"/>
    <n v="6.2208000000000006"/>
  </r>
  <r>
    <n v="6962"/>
    <x v="3458"/>
    <x v="3"/>
    <x v="468"/>
    <d v="2014-11-11T00:00:00"/>
    <s v="Same Day"/>
    <s v="TB-21190"/>
    <x v="353"/>
    <x v="2"/>
    <s v="United States"/>
    <s v="Riverside"/>
    <x v="1"/>
    <n v="92503"/>
    <x v="1"/>
    <s v="OFF-AR-10002221"/>
    <x v="1"/>
    <x v="6"/>
    <s v="12 Colored Short Pencils"/>
    <n v="7.8000000000000007"/>
    <n v="3"/>
    <n v="0"/>
    <n v="2.1060000000000008"/>
  </r>
  <r>
    <n v="6963"/>
    <x v="3459"/>
    <x v="0"/>
    <x v="87"/>
    <d v="2013-07-21T00:00:00"/>
    <s v="Second Class"/>
    <s v="JD-15895"/>
    <x v="63"/>
    <x v="1"/>
    <s v="United States"/>
    <s v="Columbia"/>
    <x v="20"/>
    <n v="29203"/>
    <x v="0"/>
    <s v="OFF-EN-10001509"/>
    <x v="1"/>
    <x v="12"/>
    <s v="Poly String Tie Envelopes"/>
    <n v="10.199999999999999"/>
    <n v="5"/>
    <n v="0"/>
    <n v="4.7939999999999996"/>
  </r>
  <r>
    <n v="6964"/>
    <x v="3459"/>
    <x v="0"/>
    <x v="87"/>
    <d v="2013-07-21T00:00:00"/>
    <s v="Second Class"/>
    <s v="JD-15895"/>
    <x v="63"/>
    <x v="1"/>
    <s v="United States"/>
    <s v="Columbia"/>
    <x v="20"/>
    <n v="29203"/>
    <x v="0"/>
    <s v="OFF-AR-10003338"/>
    <x v="1"/>
    <x v="6"/>
    <s v="Eberhard Faber 3 1/2&quot; Golf Pencils"/>
    <n v="22.32"/>
    <n v="3"/>
    <n v="0"/>
    <n v="5.580000000000001"/>
  </r>
  <r>
    <n v="6965"/>
    <x v="3459"/>
    <x v="0"/>
    <x v="87"/>
    <d v="2013-07-21T00:00:00"/>
    <s v="Second Class"/>
    <s v="JD-15895"/>
    <x v="63"/>
    <x v="1"/>
    <s v="United States"/>
    <s v="Columbia"/>
    <x v="20"/>
    <n v="29203"/>
    <x v="0"/>
    <s v="OFF-BI-10004728"/>
    <x v="1"/>
    <x v="8"/>
    <s v="Wilson Jones Turn Tabs Binder Tool for Ring Binders"/>
    <n v="24.1"/>
    <n v="5"/>
    <n v="0"/>
    <n v="11.086"/>
  </r>
  <r>
    <n v="6966"/>
    <x v="3459"/>
    <x v="0"/>
    <x v="87"/>
    <d v="2013-07-21T00:00:00"/>
    <s v="Second Class"/>
    <s v="JD-15895"/>
    <x v="63"/>
    <x v="1"/>
    <s v="United States"/>
    <s v="Columbia"/>
    <x v="20"/>
    <n v="29203"/>
    <x v="0"/>
    <s v="TEC-AC-10000358"/>
    <x v="2"/>
    <x v="11"/>
    <s v="Imation Secure Drive + Hardware Encrypted USB flash drive - 16 GB"/>
    <n v="75.98"/>
    <n v="2"/>
    <n v="0"/>
    <n v="18.235199999999999"/>
  </r>
  <r>
    <n v="6967"/>
    <x v="3459"/>
    <x v="0"/>
    <x v="87"/>
    <d v="2013-07-21T00:00:00"/>
    <s v="Second Class"/>
    <s v="JD-15895"/>
    <x v="63"/>
    <x v="1"/>
    <s v="United States"/>
    <s v="Columbia"/>
    <x v="20"/>
    <n v="29203"/>
    <x v="0"/>
    <s v="OFF-BI-10002764"/>
    <x v="1"/>
    <x v="8"/>
    <s v="Recycled Pressboard Report Cover with Reinforced Top Hinge"/>
    <n v="6.46"/>
    <n v="2"/>
    <n v="0"/>
    <n v="3.1654"/>
  </r>
  <r>
    <n v="6968"/>
    <x v="3459"/>
    <x v="0"/>
    <x v="87"/>
    <d v="2013-07-21T00:00:00"/>
    <s v="Second Class"/>
    <s v="JD-15895"/>
    <x v="63"/>
    <x v="1"/>
    <s v="United States"/>
    <s v="Columbia"/>
    <x v="20"/>
    <n v="29203"/>
    <x v="0"/>
    <s v="OFF-PA-10001461"/>
    <x v="1"/>
    <x v="10"/>
    <s v="HP Office Paper (20Lb. and 87 Bright)"/>
    <n v="60.12"/>
    <n v="9"/>
    <n v="0"/>
    <n v="28.857599999999998"/>
  </r>
  <r>
    <n v="6969"/>
    <x v="3460"/>
    <x v="1"/>
    <x v="1140"/>
    <d v="2012-10-20T00:00:00"/>
    <s v="Second Class"/>
    <s v="MP-17965"/>
    <x v="172"/>
    <x v="1"/>
    <s v="United States"/>
    <s v="New York City"/>
    <x v="15"/>
    <n v="10011"/>
    <x v="3"/>
    <s v="TEC-PH-10004165"/>
    <x v="2"/>
    <x v="7"/>
    <s v="Mitel MiVoice 5330e IP Phone"/>
    <n v="824.97"/>
    <n v="3"/>
    <n v="0"/>
    <n v="214.4922"/>
  </r>
  <r>
    <n v="6970"/>
    <x v="3461"/>
    <x v="0"/>
    <x v="994"/>
    <d v="2013-01-13T00:00:00"/>
    <s v="Second Class"/>
    <s v="JB-16000"/>
    <x v="677"/>
    <x v="0"/>
    <s v="United States"/>
    <s v="Longview"/>
    <x v="4"/>
    <n v="98632"/>
    <x v="1"/>
    <s v="FUR-FU-10000010"/>
    <x v="0"/>
    <x v="5"/>
    <s v="DAX Value U-Channel Document Frames, Easel Back"/>
    <n v="24.849999999999998"/>
    <n v="5"/>
    <n v="0"/>
    <n v="7.7034999999999982"/>
  </r>
  <r>
    <n v="6971"/>
    <x v="3462"/>
    <x v="3"/>
    <x v="20"/>
    <d v="2014-09-26T00:00:00"/>
    <s v="Standard Class"/>
    <s v="AB-10105"/>
    <x v="455"/>
    <x v="0"/>
    <s v="United States"/>
    <s v="Phoenix"/>
    <x v="16"/>
    <n v="85023"/>
    <x v="1"/>
    <s v="OFF-ST-10000321"/>
    <x v="1"/>
    <x v="4"/>
    <s v="Akro Stacking Bins"/>
    <n v="12.624000000000001"/>
    <n v="2"/>
    <n v="0.2"/>
    <n v="-2.5248000000000022"/>
  </r>
  <r>
    <n v="6972"/>
    <x v="3462"/>
    <x v="3"/>
    <x v="20"/>
    <d v="2014-09-26T00:00:00"/>
    <s v="Standard Class"/>
    <s v="AB-10105"/>
    <x v="455"/>
    <x v="0"/>
    <s v="United States"/>
    <s v="Phoenix"/>
    <x v="16"/>
    <n v="85023"/>
    <x v="1"/>
    <s v="TEC-AC-10000109"/>
    <x v="2"/>
    <x v="11"/>
    <s v="Sony Micro Vault Click 16 GB USB 2.0 Flash Drive"/>
    <n v="89.584000000000003"/>
    <n v="2"/>
    <n v="0.2"/>
    <n v="4.4792000000000058"/>
  </r>
  <r>
    <n v="6973"/>
    <x v="3462"/>
    <x v="3"/>
    <x v="20"/>
    <d v="2014-09-26T00:00:00"/>
    <s v="Standard Class"/>
    <s v="AB-10105"/>
    <x v="455"/>
    <x v="0"/>
    <s v="United States"/>
    <s v="Phoenix"/>
    <x v="16"/>
    <n v="85023"/>
    <x v="1"/>
    <s v="TEC-PH-10002415"/>
    <x v="2"/>
    <x v="7"/>
    <s v="Polycom VoiceStation 500 Conference phone"/>
    <n v="471.92"/>
    <n v="2"/>
    <n v="0.2"/>
    <n v="29.495000000000019"/>
  </r>
  <r>
    <n v="6974"/>
    <x v="3462"/>
    <x v="3"/>
    <x v="20"/>
    <d v="2014-09-26T00:00:00"/>
    <s v="Standard Class"/>
    <s v="AB-10105"/>
    <x v="455"/>
    <x v="0"/>
    <s v="United States"/>
    <s v="Phoenix"/>
    <x v="16"/>
    <n v="85023"/>
    <x v="1"/>
    <s v="OFF-BI-10001460"/>
    <x v="1"/>
    <x v="8"/>
    <s v="Plastic Binding Combs"/>
    <n v="18.180000000000003"/>
    <n v="4"/>
    <n v="0.7"/>
    <n v="-13.938000000000002"/>
  </r>
  <r>
    <n v="6975"/>
    <x v="3463"/>
    <x v="3"/>
    <x v="175"/>
    <d v="2014-09-20T00:00:00"/>
    <s v="Standard Class"/>
    <s v="CC-12145"/>
    <x v="230"/>
    <x v="0"/>
    <s v="United States"/>
    <s v="Houston"/>
    <x v="5"/>
    <n v="77095"/>
    <x v="2"/>
    <s v="OFF-AR-10002987"/>
    <x v="1"/>
    <x v="6"/>
    <s v="Prismacolor Color Pencil Set"/>
    <n v="31.744"/>
    <n v="2"/>
    <n v="0.2"/>
    <n v="8.3328000000000024"/>
  </r>
  <r>
    <n v="6976"/>
    <x v="3464"/>
    <x v="1"/>
    <x v="1141"/>
    <d v="2012-07-02T00:00:00"/>
    <s v="Standard Class"/>
    <s v="CY-12745"/>
    <x v="388"/>
    <x v="1"/>
    <s v="United States"/>
    <s v="Gilbert"/>
    <x v="16"/>
    <n v="85234"/>
    <x v="1"/>
    <s v="OFF-LA-10000443"/>
    <x v="1"/>
    <x v="2"/>
    <s v="Avery 501"/>
    <n v="5.9039999999999999"/>
    <n v="2"/>
    <n v="0.2"/>
    <n v="1.9925999999999999"/>
  </r>
  <r>
    <n v="6977"/>
    <x v="3464"/>
    <x v="1"/>
    <x v="1141"/>
    <d v="2012-07-02T00:00:00"/>
    <s v="Standard Class"/>
    <s v="CY-12745"/>
    <x v="388"/>
    <x v="1"/>
    <s v="United States"/>
    <s v="Gilbert"/>
    <x v="16"/>
    <n v="85234"/>
    <x v="1"/>
    <s v="FUR-FU-10004306"/>
    <x v="0"/>
    <x v="5"/>
    <s v="Electrix Halogen Magnifier Lamp"/>
    <n v="621.7600000000001"/>
    <n v="4"/>
    <n v="0.2"/>
    <n v="46.631999999999977"/>
  </r>
  <r>
    <n v="6978"/>
    <x v="3465"/>
    <x v="0"/>
    <x v="881"/>
    <d v="2013-11-29T00:00:00"/>
    <s v="First Class"/>
    <s v="EP-13915"/>
    <x v="212"/>
    <x v="0"/>
    <s v="United States"/>
    <s v="Jonesboro"/>
    <x v="36"/>
    <n v="72401"/>
    <x v="0"/>
    <s v="TEC-PH-10002564"/>
    <x v="2"/>
    <x v="7"/>
    <s v="OtterBox Defender Series Case - Samsung Galaxy S4"/>
    <n v="59.98"/>
    <n v="2"/>
    <n v="0"/>
    <n v="17.993999999999993"/>
  </r>
  <r>
    <n v="6979"/>
    <x v="3466"/>
    <x v="3"/>
    <x v="920"/>
    <d v="2014-11-30T00:00:00"/>
    <s v="Second Class"/>
    <s v="DL-13315"/>
    <x v="111"/>
    <x v="0"/>
    <s v="United States"/>
    <s v="Atlanta"/>
    <x v="32"/>
    <n v="30318"/>
    <x v="0"/>
    <s v="OFF-PA-10003724"/>
    <x v="1"/>
    <x v="10"/>
    <s v="Wirebound Message Book, 4 per Page"/>
    <n v="48.87"/>
    <n v="9"/>
    <n v="0"/>
    <n v="23.946299999999997"/>
  </r>
  <r>
    <n v="6980"/>
    <x v="3467"/>
    <x v="3"/>
    <x v="424"/>
    <d v="2014-01-20T00:00:00"/>
    <s v="Standard Class"/>
    <s v="SO-20335"/>
    <x v="2"/>
    <x v="0"/>
    <s v="United States"/>
    <s v="Los Angeles"/>
    <x v="1"/>
    <n v="90036"/>
    <x v="1"/>
    <s v="OFF-PA-10000483"/>
    <x v="1"/>
    <x v="10"/>
    <s v="Xerox 19"/>
    <n v="154.9"/>
    <n v="5"/>
    <n v="0"/>
    <n v="69.704999999999998"/>
  </r>
  <r>
    <n v="6981"/>
    <x v="3468"/>
    <x v="2"/>
    <x v="845"/>
    <d v="2011-11-08T00:00:00"/>
    <s v="First Class"/>
    <s v="BP-11095"/>
    <x v="162"/>
    <x v="1"/>
    <s v="United States"/>
    <s v="New York City"/>
    <x v="15"/>
    <n v="10024"/>
    <x v="3"/>
    <s v="OFF-FA-10000611"/>
    <x v="1"/>
    <x v="13"/>
    <s v="Binder Clips by OIC"/>
    <n v="5.92"/>
    <n v="4"/>
    <n v="0"/>
    <n v="2.8415999999999997"/>
  </r>
  <r>
    <n v="6982"/>
    <x v="3468"/>
    <x v="2"/>
    <x v="845"/>
    <d v="2011-11-08T00:00:00"/>
    <s v="First Class"/>
    <s v="BP-11095"/>
    <x v="162"/>
    <x v="1"/>
    <s v="United States"/>
    <s v="New York City"/>
    <x v="15"/>
    <n v="10024"/>
    <x v="3"/>
    <s v="OFF-PA-10000246"/>
    <x v="1"/>
    <x v="10"/>
    <s v="Riverleaf Stik-Withit Designer Note Cubes"/>
    <n v="30.18"/>
    <n v="3"/>
    <n v="0"/>
    <n v="13.8828"/>
  </r>
  <r>
    <n v="6983"/>
    <x v="3469"/>
    <x v="0"/>
    <x v="142"/>
    <d v="2013-09-06T00:00:00"/>
    <s v="Standard Class"/>
    <s v="JA-15970"/>
    <x v="350"/>
    <x v="0"/>
    <s v="United States"/>
    <s v="Detroit"/>
    <x v="12"/>
    <n v="48227"/>
    <x v="2"/>
    <s v="OFF-BI-10004728"/>
    <x v="1"/>
    <x v="8"/>
    <s v="Wilson Jones Turn Tabs Binder Tool for Ring Binders"/>
    <n v="24.1"/>
    <n v="5"/>
    <n v="0"/>
    <n v="11.086"/>
  </r>
  <r>
    <n v="6984"/>
    <x v="3469"/>
    <x v="0"/>
    <x v="142"/>
    <d v="2013-09-06T00:00:00"/>
    <s v="Standard Class"/>
    <s v="JA-15970"/>
    <x v="350"/>
    <x v="0"/>
    <s v="United States"/>
    <s v="Detroit"/>
    <x v="12"/>
    <n v="48227"/>
    <x v="2"/>
    <s v="TEC-PH-10002365"/>
    <x v="2"/>
    <x v="7"/>
    <s v="Belkin Grip Candy Sheer Case / Cover for iPhone 5 and 5S"/>
    <n v="8.7799999999999994"/>
    <n v="1"/>
    <n v="0"/>
    <n v="2.2827999999999999"/>
  </r>
  <r>
    <n v="6985"/>
    <x v="3469"/>
    <x v="0"/>
    <x v="142"/>
    <d v="2013-09-06T00:00:00"/>
    <s v="Standard Class"/>
    <s v="JA-15970"/>
    <x v="350"/>
    <x v="0"/>
    <s v="United States"/>
    <s v="Detroit"/>
    <x v="12"/>
    <n v="48227"/>
    <x v="2"/>
    <s v="OFF-AP-10002457"/>
    <x v="1"/>
    <x v="9"/>
    <s v="Eureka The Boss Plus 12-Amp Hard Box Upright Vacuum, Red"/>
    <n v="376.74"/>
    <n v="4"/>
    <n v="0.1"/>
    <n v="71.161999999999978"/>
  </r>
  <r>
    <n v="6986"/>
    <x v="3469"/>
    <x v="0"/>
    <x v="142"/>
    <d v="2013-09-06T00:00:00"/>
    <s v="Standard Class"/>
    <s v="JA-15970"/>
    <x v="350"/>
    <x v="0"/>
    <s v="United States"/>
    <s v="Detroit"/>
    <x v="12"/>
    <n v="48227"/>
    <x v="2"/>
    <s v="OFF-BI-10000320"/>
    <x v="1"/>
    <x v="8"/>
    <s v="GBC Plastic Binding Combs"/>
    <n v="29.52"/>
    <n v="4"/>
    <n v="0"/>
    <n v="14.4648"/>
  </r>
  <r>
    <n v="6987"/>
    <x v="3469"/>
    <x v="0"/>
    <x v="142"/>
    <d v="2013-09-06T00:00:00"/>
    <s v="Standard Class"/>
    <s v="JA-15970"/>
    <x v="350"/>
    <x v="0"/>
    <s v="United States"/>
    <s v="Detroit"/>
    <x v="12"/>
    <n v="48227"/>
    <x v="2"/>
    <s v="OFF-AR-10004999"/>
    <x v="1"/>
    <x v="6"/>
    <s v="Newell 315"/>
    <n v="11.96"/>
    <n v="2"/>
    <n v="0"/>
    <n v="2.99"/>
  </r>
  <r>
    <n v="6988"/>
    <x v="3469"/>
    <x v="0"/>
    <x v="142"/>
    <d v="2013-09-06T00:00:00"/>
    <s v="Standard Class"/>
    <s v="JA-15970"/>
    <x v="350"/>
    <x v="0"/>
    <s v="United States"/>
    <s v="Detroit"/>
    <x v="12"/>
    <n v="48227"/>
    <x v="2"/>
    <s v="OFF-BI-10001116"/>
    <x v="1"/>
    <x v="8"/>
    <s v="Wilson Jones 1&quot; Hanging DublLock Ring Binders"/>
    <n v="26.400000000000002"/>
    <n v="5"/>
    <n v="0"/>
    <n v="12.672000000000001"/>
  </r>
  <r>
    <n v="6989"/>
    <x v="3470"/>
    <x v="3"/>
    <x v="343"/>
    <d v="2014-11-17T00:00:00"/>
    <s v="Second Class"/>
    <s v="BB-11545"/>
    <x v="179"/>
    <x v="1"/>
    <s v="United States"/>
    <s v="Fort Lauderdale"/>
    <x v="2"/>
    <n v="33311"/>
    <x v="0"/>
    <s v="OFF-AP-10002651"/>
    <x v="1"/>
    <x v="9"/>
    <s v="Hoover Upright Vacuum With Dirt Cup"/>
    <n v="1158.1199999999999"/>
    <n v="5"/>
    <n v="0.2"/>
    <n v="130.28849999999983"/>
  </r>
  <r>
    <n v="6990"/>
    <x v="3471"/>
    <x v="3"/>
    <x v="157"/>
    <d v="2014-12-14T00:00:00"/>
    <s v="First Class"/>
    <s v="DK-13375"/>
    <x v="589"/>
    <x v="0"/>
    <s v="United States"/>
    <s v="Abilene"/>
    <x v="5"/>
    <n v="79605"/>
    <x v="2"/>
    <s v="OFF-AP-10001634"/>
    <x v="1"/>
    <x v="9"/>
    <s v="Hoover Commercial Lightweight Upright Vacuum"/>
    <n v="1.3919999999999997"/>
    <n v="2"/>
    <n v="0.8"/>
    <n v="-3.7584000000000009"/>
  </r>
  <r>
    <n v="6991"/>
    <x v="3472"/>
    <x v="1"/>
    <x v="627"/>
    <d v="2012-11-13T00:00:00"/>
    <s v="Second Class"/>
    <s v="RH-19600"/>
    <x v="584"/>
    <x v="0"/>
    <s v="United States"/>
    <s v="Hampton"/>
    <x v="17"/>
    <n v="23666"/>
    <x v="0"/>
    <s v="OFF-AP-10003266"/>
    <x v="1"/>
    <x v="9"/>
    <s v="Holmes Replacement Filter for HEPA Air Cleaner, Large Room"/>
    <n v="44.43"/>
    <n v="3"/>
    <n v="0"/>
    <n v="18.660600000000002"/>
  </r>
  <r>
    <n v="6992"/>
    <x v="3472"/>
    <x v="1"/>
    <x v="627"/>
    <d v="2012-11-13T00:00:00"/>
    <s v="Second Class"/>
    <s v="RH-19600"/>
    <x v="584"/>
    <x v="0"/>
    <s v="United States"/>
    <s v="Hampton"/>
    <x v="17"/>
    <n v="23666"/>
    <x v="0"/>
    <s v="TEC-PH-10002890"/>
    <x v="2"/>
    <x v="7"/>
    <s v="AT&amp;T 17929 Lendline Telephone"/>
    <n v="226.20000000000002"/>
    <n v="5"/>
    <n v="0"/>
    <n v="58.811999999999998"/>
  </r>
  <r>
    <n v="6993"/>
    <x v="3472"/>
    <x v="1"/>
    <x v="627"/>
    <d v="2012-11-13T00:00:00"/>
    <s v="Second Class"/>
    <s v="RH-19600"/>
    <x v="584"/>
    <x v="0"/>
    <s v="United States"/>
    <s v="Hampton"/>
    <x v="17"/>
    <n v="23666"/>
    <x v="0"/>
    <s v="FUR-FU-10000308"/>
    <x v="0"/>
    <x v="5"/>
    <s v="Deflect-o Glass Clear Studded Chair Mats"/>
    <n v="186.54"/>
    <n v="3"/>
    <n v="0"/>
    <n v="41.038800000000002"/>
  </r>
  <r>
    <n v="6994"/>
    <x v="3472"/>
    <x v="1"/>
    <x v="627"/>
    <d v="2012-11-13T00:00:00"/>
    <s v="Second Class"/>
    <s v="RH-19600"/>
    <x v="584"/>
    <x v="0"/>
    <s v="United States"/>
    <s v="Hampton"/>
    <x v="17"/>
    <n v="23666"/>
    <x v="0"/>
    <s v="OFF-AR-10000380"/>
    <x v="1"/>
    <x v="6"/>
    <s v="Hunt PowerHouse Electric Pencil Sharpener, Blue"/>
    <n v="265.85999999999996"/>
    <n v="7"/>
    <n v="0"/>
    <n v="79.757999999999967"/>
  </r>
  <r>
    <n v="6995"/>
    <x v="3472"/>
    <x v="1"/>
    <x v="627"/>
    <d v="2012-11-13T00:00:00"/>
    <s v="Second Class"/>
    <s v="RH-19600"/>
    <x v="584"/>
    <x v="0"/>
    <s v="United States"/>
    <s v="Hampton"/>
    <x v="17"/>
    <n v="23666"/>
    <x v="0"/>
    <s v="OFF-AR-10000122"/>
    <x v="1"/>
    <x v="6"/>
    <s v="Newell 314"/>
    <n v="27.9"/>
    <n v="5"/>
    <n v="0"/>
    <n v="6.9749999999999979"/>
  </r>
  <r>
    <n v="6996"/>
    <x v="3473"/>
    <x v="1"/>
    <x v="902"/>
    <d v="2012-11-26T00:00:00"/>
    <s v="Standard Class"/>
    <s v="AG-10300"/>
    <x v="636"/>
    <x v="1"/>
    <s v="United States"/>
    <s v="Las Vegas"/>
    <x v="33"/>
    <n v="89115"/>
    <x v="1"/>
    <s v="OFF-AP-10004868"/>
    <x v="1"/>
    <x v="9"/>
    <s v="Hoover Commercial Soft Guard Upright Vacuum And Disposable Filtration Bags"/>
    <n v="31.08"/>
    <n v="4"/>
    <n v="0"/>
    <n v="8.3916000000000004"/>
  </r>
  <r>
    <n v="6997"/>
    <x v="3474"/>
    <x v="3"/>
    <x v="331"/>
    <d v="2014-12-26T00:00:00"/>
    <s v="Second Class"/>
    <s v="JB-15400"/>
    <x v="80"/>
    <x v="1"/>
    <s v="United States"/>
    <s v="Rockford"/>
    <x v="10"/>
    <n v="61107"/>
    <x v="2"/>
    <s v="OFF-BI-10004002"/>
    <x v="1"/>
    <x v="8"/>
    <s v="Wilson Jones International Size A4 Ring Binders"/>
    <n v="13.839999999999998"/>
    <n v="4"/>
    <n v="0.8"/>
    <n v="-22.144000000000005"/>
  </r>
  <r>
    <n v="6998"/>
    <x v="3474"/>
    <x v="3"/>
    <x v="331"/>
    <d v="2014-12-26T00:00:00"/>
    <s v="Second Class"/>
    <s v="JB-15400"/>
    <x v="80"/>
    <x v="1"/>
    <s v="United States"/>
    <s v="Rockford"/>
    <x v="10"/>
    <n v="61107"/>
    <x v="2"/>
    <s v="OFF-PA-10004475"/>
    <x v="1"/>
    <x v="10"/>
    <s v="Xerox 1940"/>
    <n v="175.87200000000001"/>
    <n v="4"/>
    <n v="0.2"/>
    <n v="63.753599999999992"/>
  </r>
  <r>
    <n v="6999"/>
    <x v="3475"/>
    <x v="0"/>
    <x v="1142"/>
    <d v="2013-09-23T00:00:00"/>
    <s v="Standard Class"/>
    <s v="BC-11125"/>
    <x v="604"/>
    <x v="2"/>
    <s v="United States"/>
    <s v="Laguna Niguel"/>
    <x v="1"/>
    <n v="92677"/>
    <x v="1"/>
    <s v="OFF-PA-10002195"/>
    <x v="1"/>
    <x v="10"/>
    <s v="Xerox 1966"/>
    <n v="12.96"/>
    <n v="2"/>
    <n v="0"/>
    <n v="6.3504000000000005"/>
  </r>
  <r>
    <n v="7000"/>
    <x v="3476"/>
    <x v="3"/>
    <x v="1143"/>
    <d v="2014-05-30T00:00:00"/>
    <s v="First Class"/>
    <s v="KC-16675"/>
    <x v="169"/>
    <x v="1"/>
    <s v="United States"/>
    <s v="Louisville"/>
    <x v="0"/>
    <n v="40214"/>
    <x v="0"/>
    <s v="OFF-AP-10002670"/>
    <x v="1"/>
    <x v="9"/>
    <s v="Belkin 8-Outlet Premiere SurgeMaster II Surge Protectors"/>
    <n v="208.44"/>
    <n v="3"/>
    <n v="0"/>
    <n v="62.531999999999982"/>
  </r>
  <r>
    <n v="7001"/>
    <x v="3476"/>
    <x v="3"/>
    <x v="1143"/>
    <d v="2014-05-30T00:00:00"/>
    <s v="First Class"/>
    <s v="KC-16675"/>
    <x v="169"/>
    <x v="1"/>
    <s v="United States"/>
    <s v="Louisville"/>
    <x v="0"/>
    <n v="40214"/>
    <x v="0"/>
    <s v="OFF-SU-10004498"/>
    <x v="1"/>
    <x v="14"/>
    <s v="Martin-Yale Premier Letter Opener"/>
    <n v="25.76"/>
    <n v="2"/>
    <n v="0"/>
    <n v="0.77280000000000015"/>
  </r>
  <r>
    <n v="7002"/>
    <x v="3477"/>
    <x v="1"/>
    <x v="1110"/>
    <d v="2012-04-03T00:00:00"/>
    <s v="Standard Class"/>
    <s v="DR-12940"/>
    <x v="660"/>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x v="694"/>
    <x v="1"/>
    <s v="United States"/>
    <s v="Los Angeles"/>
    <x v="1"/>
    <n v="90045"/>
    <x v="1"/>
    <s v="FUR-FU-10000723"/>
    <x v="0"/>
    <x v="5"/>
    <s v="Deflect-o EconoMat Studded, No Bevel Mat for Low Pile Carpeting"/>
    <n v="289.24"/>
    <n v="7"/>
    <n v="0"/>
    <n v="26.031600000000012"/>
  </r>
  <r>
    <n v="7004"/>
    <x v="3478"/>
    <x v="2"/>
    <x v="710"/>
    <d v="2011-08-21T00:00:00"/>
    <s v="Second Class"/>
    <s v="DW-13195"/>
    <x v="694"/>
    <x v="1"/>
    <s v="United States"/>
    <s v="Los Angeles"/>
    <x v="1"/>
    <n v="90045"/>
    <x v="1"/>
    <s v="OFF-BI-10000632"/>
    <x v="1"/>
    <x v="8"/>
    <s v="Satellite Sectional Post Binders"/>
    <n v="69.456000000000003"/>
    <n v="2"/>
    <n v="0.2"/>
    <n v="22.573199999999996"/>
  </r>
  <r>
    <n v="7005"/>
    <x v="3479"/>
    <x v="2"/>
    <x v="851"/>
    <d v="2011-12-28T00:00:00"/>
    <s v="Standard Class"/>
    <s v="ME-18010"/>
    <x v="545"/>
    <x v="1"/>
    <s v="United States"/>
    <s v="Port Arthur"/>
    <x v="5"/>
    <n v="77642"/>
    <x v="2"/>
    <s v="OFF-PA-10000223"/>
    <x v="1"/>
    <x v="10"/>
    <s v="Xerox 2000"/>
    <n v="5.1840000000000011"/>
    <n v="1"/>
    <n v="0.2"/>
    <n v="1.8144"/>
  </r>
  <r>
    <n v="7006"/>
    <x v="3480"/>
    <x v="1"/>
    <x v="549"/>
    <d v="2012-11-05T00:00:00"/>
    <s v="Standard Class"/>
    <s v="JF-15490"/>
    <x v="223"/>
    <x v="0"/>
    <s v="United States"/>
    <s v="New York City"/>
    <x v="15"/>
    <n v="10009"/>
    <x v="3"/>
    <s v="FUR-CH-10001545"/>
    <x v="0"/>
    <x v="1"/>
    <s v="Hon Comfortask Task/Swivel Chairs"/>
    <n v="205.16400000000002"/>
    <n v="2"/>
    <n v="0.1"/>
    <n v="13.677600000000002"/>
  </r>
  <r>
    <n v="7007"/>
    <x v="3481"/>
    <x v="2"/>
    <x v="534"/>
    <d v="2011-12-21T00:00:00"/>
    <s v="Standard Class"/>
    <s v="SP-20860"/>
    <x v="133"/>
    <x v="1"/>
    <s v="United States"/>
    <s v="Chicago"/>
    <x v="10"/>
    <n v="60623"/>
    <x v="2"/>
    <s v="FUR-FU-10001546"/>
    <x v="0"/>
    <x v="5"/>
    <s v="Dana Swing-Arm Lamps"/>
    <n v="8.5440000000000005"/>
    <n v="2"/>
    <n v="0.6"/>
    <n v="-7.4759999999999991"/>
  </r>
  <r>
    <n v="7008"/>
    <x v="3482"/>
    <x v="1"/>
    <x v="291"/>
    <d v="2012-08-25T00:00:00"/>
    <s v="Standard Class"/>
    <s v="KN-16390"/>
    <x v="471"/>
    <x v="1"/>
    <s v="United States"/>
    <s v="Springfield"/>
    <x v="24"/>
    <n v="45503"/>
    <x v="3"/>
    <s v="OFF-BI-10001098"/>
    <x v="1"/>
    <x v="8"/>
    <s v="Acco D-Ring Binder w/DublLock"/>
    <n v="12.828000000000001"/>
    <n v="2"/>
    <n v="0.7"/>
    <n v="-8.9795999999999978"/>
  </r>
  <r>
    <n v="7009"/>
    <x v="3482"/>
    <x v="1"/>
    <x v="291"/>
    <d v="2012-08-25T00:00:00"/>
    <s v="Standard Class"/>
    <s v="KN-16390"/>
    <x v="471"/>
    <x v="1"/>
    <s v="United States"/>
    <s v="Springfield"/>
    <x v="24"/>
    <n v="45503"/>
    <x v="3"/>
    <s v="FUR-CH-10003379"/>
    <x v="0"/>
    <x v="1"/>
    <s v="Global Commerce Series High-Back Swivel/Tilt Chairs"/>
    <n v="598.45799999999997"/>
    <n v="3"/>
    <n v="0.3"/>
    <n v="-42.746999999999957"/>
  </r>
  <r>
    <n v="7010"/>
    <x v="3482"/>
    <x v="1"/>
    <x v="291"/>
    <d v="2012-08-25T00:00:00"/>
    <s v="Standard Class"/>
    <s v="KN-16390"/>
    <x v="471"/>
    <x v="1"/>
    <s v="United States"/>
    <s v="Springfield"/>
    <x v="24"/>
    <n v="45503"/>
    <x v="3"/>
    <s v="FUR-FU-10000193"/>
    <x v="0"/>
    <x v="5"/>
    <s v="Tenex Chairmats For Use with Hard Floors"/>
    <n v="25.983999999999998"/>
    <n v="1"/>
    <n v="0.2"/>
    <n v="-3.8976000000000015"/>
  </r>
  <r>
    <n v="7011"/>
    <x v="3483"/>
    <x v="2"/>
    <x v="235"/>
    <d v="2011-05-27T00:00:00"/>
    <s v="Standard Class"/>
    <s v="GT-14710"/>
    <x v="218"/>
    <x v="0"/>
    <s v="United States"/>
    <s v="New York City"/>
    <x v="15"/>
    <n v="10035"/>
    <x v="3"/>
    <s v="OFF-BI-10000829"/>
    <x v="1"/>
    <x v="8"/>
    <s v="Avery Non-Stick Binders"/>
    <n v="17.96"/>
    <n v="5"/>
    <n v="0.2"/>
    <n v="5.8369999999999997"/>
  </r>
  <r>
    <n v="7012"/>
    <x v="3483"/>
    <x v="2"/>
    <x v="235"/>
    <d v="2011-05-27T00:00:00"/>
    <s v="Standard Class"/>
    <s v="GT-14710"/>
    <x v="218"/>
    <x v="0"/>
    <s v="United States"/>
    <s v="New York City"/>
    <x v="15"/>
    <n v="10035"/>
    <x v="3"/>
    <s v="OFF-SU-10003002"/>
    <x v="1"/>
    <x v="14"/>
    <s v="Letter Slitter"/>
    <n v="5.04"/>
    <n v="2"/>
    <n v="0"/>
    <n v="0.15120000000000022"/>
  </r>
  <r>
    <n v="7013"/>
    <x v="3483"/>
    <x v="2"/>
    <x v="235"/>
    <d v="2011-05-27T00:00:00"/>
    <s v="Standard Class"/>
    <s v="GT-14710"/>
    <x v="218"/>
    <x v="0"/>
    <s v="United States"/>
    <s v="New York City"/>
    <x v="15"/>
    <n v="10035"/>
    <x v="3"/>
    <s v="OFF-AP-10002118"/>
    <x v="1"/>
    <x v="9"/>
    <s v="1.7 Cubic Foot Compact &quot;Cube&quot; Office Refrigerators"/>
    <n v="208.16"/>
    <n v="1"/>
    <n v="0"/>
    <n v="56.20320000000001"/>
  </r>
  <r>
    <n v="7014"/>
    <x v="3484"/>
    <x v="3"/>
    <x v="34"/>
    <d v="2014-12-12T00:00:00"/>
    <s v="Second Class"/>
    <s v="DB-12910"/>
    <x v="626"/>
    <x v="2"/>
    <s v="United States"/>
    <s v="Salinas"/>
    <x v="1"/>
    <n v="93905"/>
    <x v="1"/>
    <s v="FUR-BO-10001519"/>
    <x v="0"/>
    <x v="0"/>
    <s v="O'Sullivan 3-Shelf Heavy-Duty Bookcases"/>
    <n v="148.25700000000001"/>
    <n v="3"/>
    <n v="0.15"/>
    <n v="15.697800000000004"/>
  </r>
  <r>
    <n v="7015"/>
    <x v="3485"/>
    <x v="2"/>
    <x v="518"/>
    <d v="2011-03-13T00:00:00"/>
    <s v="Second Class"/>
    <s v="FM-14215"/>
    <x v="524"/>
    <x v="1"/>
    <s v="United States"/>
    <s v="Richmond"/>
    <x v="0"/>
    <n v="40475"/>
    <x v="0"/>
    <s v="OFF-AP-10002578"/>
    <x v="1"/>
    <x v="9"/>
    <s v="Fellowes Premier Superior Surge Suppressor, 10-Outlet, With Phone and Remote"/>
    <n v="146.76"/>
    <n v="3"/>
    <n v="0"/>
    <n v="38.157600000000002"/>
  </r>
  <r>
    <n v="7016"/>
    <x v="3485"/>
    <x v="2"/>
    <x v="518"/>
    <d v="2011-03-13T00:00:00"/>
    <s v="Second Class"/>
    <s v="FM-14215"/>
    <x v="524"/>
    <x v="1"/>
    <s v="United States"/>
    <s v="Richmond"/>
    <x v="0"/>
    <n v="40475"/>
    <x v="0"/>
    <s v="TEC-AC-10000710"/>
    <x v="2"/>
    <x v="11"/>
    <s v="Maxell DVD-RAM Discs"/>
    <n v="32.96"/>
    <n v="2"/>
    <n v="0"/>
    <n v="14.172800000000002"/>
  </r>
  <r>
    <n v="7017"/>
    <x v="3485"/>
    <x v="2"/>
    <x v="518"/>
    <d v="2011-03-13T00:00:00"/>
    <s v="Second Class"/>
    <s v="FM-14215"/>
    <x v="524"/>
    <x v="1"/>
    <s v="United States"/>
    <s v="Richmond"/>
    <x v="0"/>
    <n v="40475"/>
    <x v="0"/>
    <s v="TEC-PH-10000984"/>
    <x v="2"/>
    <x v="7"/>
    <s v="Panasonic KX-TG9471B"/>
    <n v="587.97"/>
    <n v="3"/>
    <n v="0"/>
    <n v="164.63160000000005"/>
  </r>
  <r>
    <n v="7018"/>
    <x v="3485"/>
    <x v="2"/>
    <x v="518"/>
    <d v="2011-03-13T00:00:00"/>
    <s v="Second Class"/>
    <s v="FM-14215"/>
    <x v="524"/>
    <x v="1"/>
    <s v="United States"/>
    <s v="Richmond"/>
    <x v="0"/>
    <n v="40475"/>
    <x v="0"/>
    <s v="OFF-PA-10000213"/>
    <x v="1"/>
    <x v="10"/>
    <s v="Xerox 198"/>
    <n v="14.940000000000001"/>
    <n v="3"/>
    <n v="0"/>
    <n v="7.0218000000000007"/>
  </r>
  <r>
    <n v="7019"/>
    <x v="3486"/>
    <x v="0"/>
    <x v="661"/>
    <d v="2013-06-28T00:00:00"/>
    <s v="Second Class"/>
    <s v="SM-20005"/>
    <x v="325"/>
    <x v="0"/>
    <s v="United States"/>
    <s v="New York City"/>
    <x v="15"/>
    <n v="10035"/>
    <x v="3"/>
    <s v="OFF-LA-10003720"/>
    <x v="1"/>
    <x v="2"/>
    <s v="Avery 487"/>
    <n v="25.83"/>
    <n v="7"/>
    <n v="0"/>
    <n v="12.1401"/>
  </r>
  <r>
    <n v="7020"/>
    <x v="3487"/>
    <x v="2"/>
    <x v="709"/>
    <d v="2011-08-27T00:00:00"/>
    <s v="Standard Class"/>
    <s v="AP-10915"/>
    <x v="275"/>
    <x v="0"/>
    <s v="United States"/>
    <s v="Denver"/>
    <x v="22"/>
    <n v="80219"/>
    <x v="1"/>
    <s v="OFF-PA-10001837"/>
    <x v="1"/>
    <x v="10"/>
    <s v="Xerox 1976"/>
    <n v="15.552000000000003"/>
    <n v="3"/>
    <n v="0.2"/>
    <n v="5.4432"/>
  </r>
  <r>
    <n v="7021"/>
    <x v="3487"/>
    <x v="2"/>
    <x v="709"/>
    <d v="2011-08-27T00:00:00"/>
    <s v="Standard Class"/>
    <s v="AP-10915"/>
    <x v="275"/>
    <x v="0"/>
    <s v="United States"/>
    <s v="Denver"/>
    <x v="22"/>
    <n v="80219"/>
    <x v="1"/>
    <s v="OFF-SU-10004661"/>
    <x v="1"/>
    <x v="14"/>
    <s v="Acme Titanium Bonded Scissors"/>
    <n v="6.8000000000000007"/>
    <n v="1"/>
    <n v="0.2"/>
    <n v="0.50999999999999979"/>
  </r>
  <r>
    <n v="7022"/>
    <x v="3487"/>
    <x v="2"/>
    <x v="709"/>
    <d v="2011-08-27T00:00:00"/>
    <s v="Standard Class"/>
    <s v="AP-10915"/>
    <x v="275"/>
    <x v="0"/>
    <s v="United States"/>
    <s v="Denver"/>
    <x v="22"/>
    <n v="80219"/>
    <x v="1"/>
    <s v="FUR-FU-10003274"/>
    <x v="0"/>
    <x v="5"/>
    <s v="Regeneration Desk Collection"/>
    <n v="4.2240000000000002"/>
    <n v="3"/>
    <n v="0.2"/>
    <n v="1.2672000000000003"/>
  </r>
  <r>
    <n v="7023"/>
    <x v="3487"/>
    <x v="2"/>
    <x v="709"/>
    <d v="2011-08-27T00:00:00"/>
    <s v="Standard Class"/>
    <s v="AP-10915"/>
    <x v="275"/>
    <x v="0"/>
    <s v="United States"/>
    <s v="Denver"/>
    <x v="22"/>
    <n v="80219"/>
    <x v="1"/>
    <s v="TEC-PH-10000149"/>
    <x v="2"/>
    <x v="7"/>
    <s v="Cisco SPA525G2 IP Phone - Wireless"/>
    <n v="143.64000000000001"/>
    <n v="9"/>
    <n v="0.2"/>
    <n v="10.772999999999989"/>
  </r>
  <r>
    <n v="7024"/>
    <x v="3487"/>
    <x v="2"/>
    <x v="709"/>
    <d v="2011-08-27T00:00:00"/>
    <s v="Standard Class"/>
    <s v="AP-10915"/>
    <x v="275"/>
    <x v="0"/>
    <s v="United States"/>
    <s v="Denver"/>
    <x v="22"/>
    <n v="80219"/>
    <x v="1"/>
    <s v="OFF-PA-10000019"/>
    <x v="1"/>
    <x v="10"/>
    <s v="Xerox 1931"/>
    <n v="31.104000000000006"/>
    <n v="6"/>
    <n v="0.2"/>
    <n v="10.8864"/>
  </r>
  <r>
    <n v="7025"/>
    <x v="3487"/>
    <x v="2"/>
    <x v="709"/>
    <d v="2011-08-27T00:00:00"/>
    <s v="Standard Class"/>
    <s v="AP-10915"/>
    <x v="275"/>
    <x v="0"/>
    <s v="United States"/>
    <s v="Denver"/>
    <x v="22"/>
    <n v="80219"/>
    <x v="1"/>
    <s v="OFF-PA-10001125"/>
    <x v="1"/>
    <x v="10"/>
    <s v="Xerox 1988"/>
    <n v="223.05600000000001"/>
    <n v="9"/>
    <n v="0.2"/>
    <n v="69.704999999999984"/>
  </r>
  <r>
    <n v="7026"/>
    <x v="3488"/>
    <x v="3"/>
    <x v="695"/>
    <d v="2014-02-13T00:00:00"/>
    <s v="Standard Class"/>
    <s v="SP-20545"/>
    <x v="259"/>
    <x v="1"/>
    <s v="United States"/>
    <s v="New York City"/>
    <x v="15"/>
    <n v="10024"/>
    <x v="3"/>
    <s v="TEC-PH-10002538"/>
    <x v="2"/>
    <x v="7"/>
    <s v="Grandstream GXP1160 VoIP phone"/>
    <n v="227.45999999999998"/>
    <n v="6"/>
    <n v="0"/>
    <n v="65.963399999999979"/>
  </r>
  <r>
    <n v="7027"/>
    <x v="3488"/>
    <x v="3"/>
    <x v="695"/>
    <d v="2014-02-13T00:00:00"/>
    <s v="Standard Class"/>
    <s v="SP-20545"/>
    <x v="259"/>
    <x v="1"/>
    <s v="United States"/>
    <s v="New York City"/>
    <x v="15"/>
    <n v="10024"/>
    <x v="3"/>
    <s v="OFF-BI-10000279"/>
    <x v="1"/>
    <x v="8"/>
    <s v="Acco Recycled 2&quot; Capacity Laser Printer Hanging Data Binders"/>
    <n v="46.24"/>
    <n v="4"/>
    <n v="0.2"/>
    <n v="15.605999999999996"/>
  </r>
  <r>
    <n v="7028"/>
    <x v="3489"/>
    <x v="3"/>
    <x v="926"/>
    <d v="2014-02-06T00:00:00"/>
    <s v="Standard Class"/>
    <s v="RD-19585"/>
    <x v="361"/>
    <x v="0"/>
    <s v="United States"/>
    <s v="New York City"/>
    <x v="15"/>
    <n v="10011"/>
    <x v="3"/>
    <s v="OFF-LA-10001045"/>
    <x v="1"/>
    <x v="2"/>
    <s v="Permanent Self-Adhesive File Folder Labels for Typewriters by Universal"/>
    <n v="5.22"/>
    <n v="2"/>
    <n v="0"/>
    <n v="2.4011999999999998"/>
  </r>
  <r>
    <n v="7029"/>
    <x v="3490"/>
    <x v="0"/>
    <x v="887"/>
    <d v="2013-12-24T00:00:00"/>
    <s v="Second Class"/>
    <s v="MC-17575"/>
    <x v="430"/>
    <x v="0"/>
    <s v="United States"/>
    <s v="Fremont"/>
    <x v="8"/>
    <n v="68025"/>
    <x v="2"/>
    <s v="OFF-PA-10003673"/>
    <x v="1"/>
    <x v="10"/>
    <s v="Strathmore Photo Mount Cards"/>
    <n v="33.9"/>
    <n v="5"/>
    <n v="0"/>
    <n v="15.593999999999999"/>
  </r>
  <r>
    <n v="7030"/>
    <x v="3491"/>
    <x v="0"/>
    <x v="583"/>
    <d v="2013-11-17T00:00:00"/>
    <s v="Standard Class"/>
    <s v="EB-13750"/>
    <x v="494"/>
    <x v="1"/>
    <s v="United States"/>
    <s v="New York City"/>
    <x v="15"/>
    <n v="10011"/>
    <x v="3"/>
    <s v="OFF-ST-10002562"/>
    <x v="1"/>
    <x v="4"/>
    <s v="Staples"/>
    <n v="28.14"/>
    <n v="3"/>
    <n v="0"/>
    <n v="7.8792000000000009"/>
  </r>
  <r>
    <n v="7031"/>
    <x v="3491"/>
    <x v="0"/>
    <x v="583"/>
    <d v="2013-11-17T00:00:00"/>
    <s v="Standard Class"/>
    <s v="EB-13750"/>
    <x v="494"/>
    <x v="1"/>
    <s v="United States"/>
    <s v="New York City"/>
    <x v="15"/>
    <n v="10011"/>
    <x v="3"/>
    <s v="TEC-AC-10002305"/>
    <x v="2"/>
    <x v="11"/>
    <s v="KeyTronic E03601U1 - Keyboard - Beige"/>
    <n v="36"/>
    <n v="2"/>
    <n v="0"/>
    <n v="6.4799999999999969"/>
  </r>
  <r>
    <n v="7032"/>
    <x v="3491"/>
    <x v="0"/>
    <x v="583"/>
    <d v="2013-11-17T00:00:00"/>
    <s v="Standard Class"/>
    <s v="EB-13750"/>
    <x v="494"/>
    <x v="1"/>
    <s v="United States"/>
    <s v="New York City"/>
    <x v="15"/>
    <n v="10011"/>
    <x v="3"/>
    <s v="OFF-AR-10003373"/>
    <x v="1"/>
    <x v="6"/>
    <s v="Boston School Pro Electric Pencil Sharpener, 1670"/>
    <n v="92.94"/>
    <n v="3"/>
    <n v="0"/>
    <n v="25.093799999999998"/>
  </r>
  <r>
    <n v="7033"/>
    <x v="3491"/>
    <x v="0"/>
    <x v="583"/>
    <d v="2013-11-17T00:00:00"/>
    <s v="Standard Class"/>
    <s v="EB-13750"/>
    <x v="494"/>
    <x v="1"/>
    <s v="United States"/>
    <s v="New York City"/>
    <x v="15"/>
    <n v="10011"/>
    <x v="3"/>
    <s v="FUR-CH-10003774"/>
    <x v="0"/>
    <x v="1"/>
    <s v="Global Wood Trimmed Manager's Task Chair, Khaki"/>
    <n v="245.64600000000002"/>
    <n v="3"/>
    <n v="0.1"/>
    <n v="8.1881999999999877"/>
  </r>
  <r>
    <n v="7034"/>
    <x v="3491"/>
    <x v="0"/>
    <x v="583"/>
    <d v="2013-11-17T00:00:00"/>
    <s v="Standard Class"/>
    <s v="EB-13750"/>
    <x v="494"/>
    <x v="1"/>
    <s v="United States"/>
    <s v="New York City"/>
    <x v="15"/>
    <n v="10011"/>
    <x v="3"/>
    <s v="OFF-BI-10001510"/>
    <x v="1"/>
    <x v="8"/>
    <s v="Deluxe Heavy-Duty Vinyl Round Ring Binder"/>
    <n v="55.00800000000001"/>
    <n v="3"/>
    <n v="0.2"/>
    <n v="17.189999999999998"/>
  </r>
  <r>
    <n v="7035"/>
    <x v="3491"/>
    <x v="0"/>
    <x v="583"/>
    <d v="2013-11-17T00:00:00"/>
    <s v="Standard Class"/>
    <s v="EB-13750"/>
    <x v="494"/>
    <x v="1"/>
    <s v="United States"/>
    <s v="New York City"/>
    <x v="15"/>
    <n v="10011"/>
    <x v="3"/>
    <s v="OFF-BI-10004236"/>
    <x v="1"/>
    <x v="8"/>
    <s v="XtraLife ClearVue Slant-D Ring Binder, White, 3&quot;"/>
    <n v="35.231999999999999"/>
    <n v="3"/>
    <n v="0.2"/>
    <n v="11.450399999999998"/>
  </r>
  <r>
    <n v="7036"/>
    <x v="3492"/>
    <x v="3"/>
    <x v="45"/>
    <d v="2014-11-14T00:00:00"/>
    <s v="Standard Class"/>
    <s v="JE-15610"/>
    <x v="531"/>
    <x v="1"/>
    <s v="United States"/>
    <s v="San Diego"/>
    <x v="1"/>
    <n v="92105"/>
    <x v="1"/>
    <s v="FUR-CH-10004675"/>
    <x v="0"/>
    <x v="1"/>
    <s v="Lifetime Advantage Folding Chairs, 4/Carton"/>
    <n v="523.39200000000005"/>
    <n v="3"/>
    <n v="0.2"/>
    <n v="52.339199999999977"/>
  </r>
  <r>
    <n v="7037"/>
    <x v="3493"/>
    <x v="2"/>
    <x v="1073"/>
    <d v="2011-05-04T00:00:00"/>
    <s v="Second Class"/>
    <s v="CS-11860"/>
    <x v="750"/>
    <x v="0"/>
    <s v="United States"/>
    <s v="Lakeland"/>
    <x v="2"/>
    <n v="33801"/>
    <x v="0"/>
    <s v="TEC-CO-10004202"/>
    <x v="2"/>
    <x v="16"/>
    <s v="Brother DCP1000 Digital 3 in 1 Multifunction Machine"/>
    <n v="479.98400000000004"/>
    <n v="2"/>
    <n v="0.2"/>
    <n v="89.996999999999986"/>
  </r>
  <r>
    <n v="7038"/>
    <x v="3494"/>
    <x v="3"/>
    <x v="585"/>
    <d v="2014-09-28T00:00:00"/>
    <s v="Standard Class"/>
    <s v="PB-19105"/>
    <x v="287"/>
    <x v="0"/>
    <s v="United States"/>
    <s v="Smyrna"/>
    <x v="32"/>
    <n v="30080"/>
    <x v="0"/>
    <s v="OFF-PA-10004255"/>
    <x v="1"/>
    <x v="10"/>
    <s v="Xerox 219"/>
    <n v="12.96"/>
    <n v="2"/>
    <n v="0"/>
    <n v="6.2208000000000006"/>
  </r>
  <r>
    <n v="7039"/>
    <x v="3494"/>
    <x v="3"/>
    <x v="585"/>
    <d v="2014-09-28T00:00:00"/>
    <s v="Standard Class"/>
    <s v="PB-19105"/>
    <x v="287"/>
    <x v="0"/>
    <s v="United States"/>
    <s v="Smyrna"/>
    <x v="32"/>
    <n v="30080"/>
    <x v="0"/>
    <s v="OFF-AR-10003896"/>
    <x v="1"/>
    <x v="6"/>
    <s v="Stride Job 150 Highlighters, Chisel Tip, Assorted Colors"/>
    <n v="17.940000000000001"/>
    <n v="3"/>
    <n v="0"/>
    <n v="6.4584000000000001"/>
  </r>
  <r>
    <n v="7040"/>
    <x v="3495"/>
    <x v="3"/>
    <x v="94"/>
    <d v="2014-12-24T00:00:00"/>
    <s v="Standard Class"/>
    <s v="AT-10735"/>
    <x v="247"/>
    <x v="0"/>
    <s v="United States"/>
    <s v="New York City"/>
    <x v="15"/>
    <n v="10009"/>
    <x v="3"/>
    <s v="OFF-ST-10002276"/>
    <x v="1"/>
    <x v="4"/>
    <s v="Safco Steel Mobile File Cart"/>
    <n v="166.72"/>
    <n v="2"/>
    <n v="0"/>
    <n v="41.680000000000007"/>
  </r>
  <r>
    <n v="7041"/>
    <x v="3495"/>
    <x v="3"/>
    <x v="94"/>
    <d v="2014-12-24T00:00:00"/>
    <s v="Standard Class"/>
    <s v="AT-10735"/>
    <x v="247"/>
    <x v="0"/>
    <s v="United States"/>
    <s v="New York City"/>
    <x v="15"/>
    <n v="10009"/>
    <x v="3"/>
    <s v="OFF-BI-10001617"/>
    <x v="1"/>
    <x v="8"/>
    <s v="GBC Wire Binding Combs"/>
    <n v="24.816000000000003"/>
    <n v="3"/>
    <n v="0.2"/>
    <n v="8.3753999999999991"/>
  </r>
  <r>
    <n v="7042"/>
    <x v="3495"/>
    <x v="3"/>
    <x v="94"/>
    <d v="2014-12-24T00:00:00"/>
    <s v="Standard Class"/>
    <s v="AT-10735"/>
    <x v="247"/>
    <x v="0"/>
    <s v="United States"/>
    <s v="New York City"/>
    <x v="15"/>
    <n v="10009"/>
    <x v="3"/>
    <s v="FUR-FU-10000308"/>
    <x v="0"/>
    <x v="5"/>
    <s v="Deflect-o Glass Clear Studded Chair Mats"/>
    <n v="124.36"/>
    <n v="2"/>
    <n v="0"/>
    <n v="27.359200000000001"/>
  </r>
  <r>
    <n v="7043"/>
    <x v="3496"/>
    <x v="3"/>
    <x v="930"/>
    <d v="2014-07-24T00:00:00"/>
    <s v="Standard Class"/>
    <s v="SV-20365"/>
    <x v="277"/>
    <x v="0"/>
    <s v="United States"/>
    <s v="Philadelphia"/>
    <x v="9"/>
    <n v="19134"/>
    <x v="3"/>
    <s v="TEC-CO-10001943"/>
    <x v="2"/>
    <x v="16"/>
    <s v="Canon PC-428 Personal Copier"/>
    <n v="599.97"/>
    <n v="5"/>
    <n v="0.4"/>
    <n v="69.996499999999969"/>
  </r>
  <r>
    <n v="7044"/>
    <x v="3496"/>
    <x v="3"/>
    <x v="930"/>
    <d v="2014-07-24T00:00:00"/>
    <s v="Standard Class"/>
    <s v="SV-20365"/>
    <x v="277"/>
    <x v="0"/>
    <s v="United States"/>
    <s v="Philadelphia"/>
    <x v="9"/>
    <n v="19134"/>
    <x v="3"/>
    <s v="FUR-CH-10002647"/>
    <x v="0"/>
    <x v="1"/>
    <s v="Situations Contoured Folding Chairs, 4/Set"/>
    <n v="198.744"/>
    <n v="4"/>
    <n v="0.3"/>
    <n v="-14.195999999999984"/>
  </r>
  <r>
    <n v="7045"/>
    <x v="3496"/>
    <x v="3"/>
    <x v="930"/>
    <d v="2014-07-24T00:00:00"/>
    <s v="Standard Class"/>
    <s v="SV-20365"/>
    <x v="277"/>
    <x v="0"/>
    <s v="United States"/>
    <s v="Philadelphia"/>
    <x v="9"/>
    <n v="19134"/>
    <x v="3"/>
    <s v="OFF-SU-10004768"/>
    <x v="1"/>
    <x v="14"/>
    <s v="Acme Kleencut Forged Steel Scissors"/>
    <n v="9.1840000000000011"/>
    <n v="2"/>
    <n v="0.2"/>
    <n v="1.1479999999999988"/>
  </r>
  <r>
    <n v="7046"/>
    <x v="3497"/>
    <x v="0"/>
    <x v="54"/>
    <d v="2013-11-10T00:00:00"/>
    <s v="Standard Class"/>
    <s v="PJ-18835"/>
    <x v="601"/>
    <x v="1"/>
    <s v="United States"/>
    <s v="Dallas"/>
    <x v="5"/>
    <n v="75217"/>
    <x v="2"/>
    <s v="OFF-PA-10002160"/>
    <x v="1"/>
    <x v="10"/>
    <s v="Xerox 1978"/>
    <n v="9.2480000000000011"/>
    <n v="2"/>
    <n v="0.2"/>
    <n v="3.3524000000000003"/>
  </r>
  <r>
    <n v="7047"/>
    <x v="3498"/>
    <x v="2"/>
    <x v="918"/>
    <d v="2011-04-12T00:00:00"/>
    <s v="Standard Class"/>
    <s v="NM-18445"/>
    <x v="134"/>
    <x v="2"/>
    <s v="United States"/>
    <s v="Concord"/>
    <x v="1"/>
    <n v="94521"/>
    <x v="1"/>
    <s v="FUR-TA-10003748"/>
    <x v="0"/>
    <x v="3"/>
    <s v="Bevis 36 x 72 Conference Tables"/>
    <n v="99.591999999999999"/>
    <n v="1"/>
    <n v="0.2"/>
    <n v="2.4897999999999989"/>
  </r>
  <r>
    <n v="7048"/>
    <x v="3498"/>
    <x v="2"/>
    <x v="918"/>
    <d v="2011-04-12T00:00:00"/>
    <s v="Standard Class"/>
    <s v="NM-18445"/>
    <x v="134"/>
    <x v="2"/>
    <s v="United States"/>
    <s v="Concord"/>
    <x v="1"/>
    <n v="94521"/>
    <x v="1"/>
    <s v="TEC-AC-10001908"/>
    <x v="2"/>
    <x v="11"/>
    <s v="Logitech Wireless Headset h800"/>
    <n v="399.96"/>
    <n v="4"/>
    <n v="0"/>
    <n v="139.98599999999999"/>
  </r>
  <r>
    <n v="7049"/>
    <x v="3499"/>
    <x v="0"/>
    <x v="1041"/>
    <d v="2013-08-17T00:00:00"/>
    <s v="First Class"/>
    <s v="TR-21325"/>
    <x v="309"/>
    <x v="0"/>
    <s v="United States"/>
    <s v="Nashville"/>
    <x v="18"/>
    <n v="37211"/>
    <x v="0"/>
    <s v="OFF-PA-10000552"/>
    <x v="1"/>
    <x v="10"/>
    <s v="Xerox 200"/>
    <n v="15.552000000000003"/>
    <n v="3"/>
    <n v="0.2"/>
    <n v="5.4432"/>
  </r>
  <r>
    <n v="7050"/>
    <x v="3500"/>
    <x v="2"/>
    <x v="794"/>
    <d v="2011-09-30T00:00:00"/>
    <s v="Standard Class"/>
    <s v="BF-11005"/>
    <x v="593"/>
    <x v="2"/>
    <s v="United States"/>
    <s v="Aurora"/>
    <x v="22"/>
    <n v="80013"/>
    <x v="1"/>
    <s v="OFF-AR-10003179"/>
    <x v="1"/>
    <x v="6"/>
    <s v="Dixon Ticonderoga Core-Lock Colored Pencils"/>
    <n v="14.576000000000001"/>
    <n v="2"/>
    <n v="0.2"/>
    <n v="2.3685999999999989"/>
  </r>
  <r>
    <n v="7051"/>
    <x v="3501"/>
    <x v="0"/>
    <x v="25"/>
    <d v="2013-12-12T00:00:00"/>
    <s v="Same Day"/>
    <s v="WB-21850"/>
    <x v="576"/>
    <x v="0"/>
    <s v="United States"/>
    <s v="Anaheim"/>
    <x v="1"/>
    <n v="92804"/>
    <x v="1"/>
    <s v="OFF-BI-10004593"/>
    <x v="1"/>
    <x v="8"/>
    <s v="Ibico Laser Imprintable Binding System Covers"/>
    <n v="209.60000000000002"/>
    <n v="5"/>
    <n v="0.2"/>
    <n v="68.11999999999999"/>
  </r>
  <r>
    <n v="7052"/>
    <x v="3501"/>
    <x v="0"/>
    <x v="25"/>
    <d v="2013-12-12T00:00:00"/>
    <s v="Same Day"/>
    <s v="WB-21850"/>
    <x v="576"/>
    <x v="0"/>
    <s v="United States"/>
    <s v="Anaheim"/>
    <x v="1"/>
    <n v="92804"/>
    <x v="1"/>
    <s v="OFF-AR-10000914"/>
    <x v="1"/>
    <x v="6"/>
    <s v="Boston 16765 Mini Stand Up Battery Pencil Sharpener"/>
    <n v="23.32"/>
    <n v="2"/>
    <n v="0"/>
    <n v="6.0632000000000019"/>
  </r>
  <r>
    <n v="7053"/>
    <x v="3501"/>
    <x v="0"/>
    <x v="25"/>
    <d v="2013-12-12T00:00:00"/>
    <s v="Same Day"/>
    <s v="WB-21850"/>
    <x v="576"/>
    <x v="0"/>
    <s v="United States"/>
    <s v="Anaheim"/>
    <x v="1"/>
    <n v="92804"/>
    <x v="1"/>
    <s v="OFF-PA-10000241"/>
    <x v="1"/>
    <x v="10"/>
    <s v="IBM Multi-Purpose Copy Paper, 8 1/2 x 11&quot;, Case"/>
    <n v="30.98"/>
    <n v="1"/>
    <n v="0"/>
    <n v="13.940999999999999"/>
  </r>
  <r>
    <n v="7054"/>
    <x v="3501"/>
    <x v="0"/>
    <x v="25"/>
    <d v="2013-12-12T00:00:00"/>
    <s v="Same Day"/>
    <s v="WB-21850"/>
    <x v="576"/>
    <x v="0"/>
    <s v="United States"/>
    <s v="Anaheim"/>
    <x v="1"/>
    <n v="92804"/>
    <x v="1"/>
    <s v="TEC-AC-10000057"/>
    <x v="2"/>
    <x v="11"/>
    <s v="Microsoft Natural Ergonomic Keyboard 4000"/>
    <n v="119.96"/>
    <n v="4"/>
    <n v="0"/>
    <n v="25.191599999999994"/>
  </r>
  <r>
    <n v="7055"/>
    <x v="3501"/>
    <x v="0"/>
    <x v="25"/>
    <d v="2013-12-12T00:00:00"/>
    <s v="Same Day"/>
    <s v="WB-21850"/>
    <x v="576"/>
    <x v="0"/>
    <s v="United States"/>
    <s v="Anaheim"/>
    <x v="1"/>
    <n v="92804"/>
    <x v="1"/>
    <s v="FUR-CH-10003774"/>
    <x v="0"/>
    <x v="1"/>
    <s v="Global Wood Trimmed Manager's Task Chair, Khaki"/>
    <n v="363.92"/>
    <n v="5"/>
    <n v="0.2"/>
    <n v="-31.843000000000018"/>
  </r>
  <r>
    <n v="7056"/>
    <x v="3501"/>
    <x v="0"/>
    <x v="25"/>
    <d v="2013-12-12T00:00:00"/>
    <s v="Same Day"/>
    <s v="WB-21850"/>
    <x v="576"/>
    <x v="0"/>
    <s v="United States"/>
    <s v="Anaheim"/>
    <x v="1"/>
    <n v="92804"/>
    <x v="1"/>
    <s v="OFF-BI-10002824"/>
    <x v="1"/>
    <x v="8"/>
    <s v="Recycled Easel Ring Binders"/>
    <n v="35.808"/>
    <n v="3"/>
    <n v="0.2"/>
    <n v="11.189999999999996"/>
  </r>
  <r>
    <n v="7057"/>
    <x v="3501"/>
    <x v="0"/>
    <x v="25"/>
    <d v="2013-12-12T00:00:00"/>
    <s v="Same Day"/>
    <s v="WB-21850"/>
    <x v="576"/>
    <x v="0"/>
    <s v="United States"/>
    <s v="Anaheim"/>
    <x v="1"/>
    <n v="92804"/>
    <x v="1"/>
    <s v="OFF-BI-10004001"/>
    <x v="1"/>
    <x v="8"/>
    <s v="GBC Recycled VeloBinder Covers"/>
    <n v="122.688"/>
    <n v="9"/>
    <n v="0.2"/>
    <n v="39.873599999999982"/>
  </r>
  <r>
    <n v="7058"/>
    <x v="3501"/>
    <x v="0"/>
    <x v="25"/>
    <d v="2013-12-12T00:00:00"/>
    <s v="Same Day"/>
    <s v="WB-21850"/>
    <x v="576"/>
    <x v="0"/>
    <s v="United States"/>
    <s v="Anaheim"/>
    <x v="1"/>
    <n v="92804"/>
    <x v="1"/>
    <s v="FUR-TA-10004619"/>
    <x v="0"/>
    <x v="3"/>
    <s v="Hon Non-Folding Utility Tables"/>
    <n v="892.13600000000008"/>
    <n v="7"/>
    <n v="0.2"/>
    <n v="111.51699999999991"/>
  </r>
  <r>
    <n v="7059"/>
    <x v="3501"/>
    <x v="0"/>
    <x v="25"/>
    <d v="2013-12-12T00:00:00"/>
    <s v="Same Day"/>
    <s v="WB-21850"/>
    <x v="576"/>
    <x v="0"/>
    <s v="United States"/>
    <s v="Anaheim"/>
    <x v="1"/>
    <n v="92804"/>
    <x v="1"/>
    <s v="OFF-ST-10000636"/>
    <x v="1"/>
    <x v="4"/>
    <s v="Rogers Profile Extra Capacity Storage Tub"/>
    <n v="50.22"/>
    <n v="3"/>
    <n v="0"/>
    <n v="2.0087999999999973"/>
  </r>
  <r>
    <n v="7060"/>
    <x v="3501"/>
    <x v="0"/>
    <x v="25"/>
    <d v="2013-12-12T00:00:00"/>
    <s v="Same Day"/>
    <s v="WB-21850"/>
    <x v="576"/>
    <x v="0"/>
    <s v="United States"/>
    <s v="Anaheim"/>
    <x v="1"/>
    <n v="92804"/>
    <x v="1"/>
    <s v="OFF-AP-10001469"/>
    <x v="1"/>
    <x v="9"/>
    <s v="Fellowes 8 Outlet Superior Workstation Surge Protector"/>
    <n v="83.42"/>
    <n v="2"/>
    <n v="0"/>
    <n v="24.191799999999994"/>
  </r>
  <r>
    <n v="7061"/>
    <x v="3501"/>
    <x v="0"/>
    <x v="25"/>
    <d v="2013-12-12T00:00:00"/>
    <s v="Same Day"/>
    <s v="WB-21850"/>
    <x v="576"/>
    <x v="0"/>
    <s v="United States"/>
    <s v="Anaheim"/>
    <x v="1"/>
    <n v="92804"/>
    <x v="1"/>
    <s v="OFF-BI-10002897"/>
    <x v="1"/>
    <x v="8"/>
    <s v="Black Avery Memo-Size 3-Ring Binder, 5 1/2&quot; x 8 1/2&quot;"/>
    <n v="5.8719999999999999"/>
    <n v="2"/>
    <n v="0.2"/>
    <n v="2.1286"/>
  </r>
  <r>
    <n v="7062"/>
    <x v="3502"/>
    <x v="1"/>
    <x v="302"/>
    <d v="2012-02-05T00:00:00"/>
    <s v="Second Class"/>
    <s v="KH-16630"/>
    <x v="175"/>
    <x v="1"/>
    <s v="United States"/>
    <s v="Pleasant Grove"/>
    <x v="7"/>
    <n v="84062"/>
    <x v="1"/>
    <s v="OFF-BI-10002432"/>
    <x v="1"/>
    <x v="8"/>
    <s v="Wilson Jones Standard D-Ring Binders"/>
    <n v="12.144"/>
    <n v="3"/>
    <n v="0.2"/>
    <n v="4.0985999999999994"/>
  </r>
  <r>
    <n v="7063"/>
    <x v="3503"/>
    <x v="0"/>
    <x v="723"/>
    <d v="2014-01-01T00:00:00"/>
    <s v="Second Class"/>
    <s v="KL-16645"/>
    <x v="107"/>
    <x v="0"/>
    <s v="United States"/>
    <s v="Springfield"/>
    <x v="21"/>
    <n v="97477"/>
    <x v="1"/>
    <s v="OFF-EN-10002592"/>
    <x v="1"/>
    <x v="12"/>
    <s v="Peel &amp; Seel Recycled Catalog Envelopes, Brown"/>
    <n v="27.792000000000002"/>
    <n v="3"/>
    <n v="0.2"/>
    <n v="10.422000000000001"/>
  </r>
  <r>
    <n v="7064"/>
    <x v="3504"/>
    <x v="3"/>
    <x v="515"/>
    <d v="2014-09-06T00:00:00"/>
    <s v="Standard Class"/>
    <s v="MG-17890"/>
    <x v="450"/>
    <x v="2"/>
    <s v="United States"/>
    <s v="Salem"/>
    <x v="21"/>
    <n v="97301"/>
    <x v="1"/>
    <s v="OFF-SU-10002522"/>
    <x v="1"/>
    <x v="14"/>
    <s v="Acme Kleen Earth Office Shears"/>
    <n v="6.2080000000000002"/>
    <n v="2"/>
    <n v="0.2"/>
    <n v="0.69839999999999902"/>
  </r>
  <r>
    <n v="7065"/>
    <x v="3505"/>
    <x v="3"/>
    <x v="1144"/>
    <d v="2014-02-10T00:00:00"/>
    <s v="Standard Class"/>
    <s v="JF-15355"/>
    <x v="282"/>
    <x v="0"/>
    <s v="United States"/>
    <s v="Rochester"/>
    <x v="15"/>
    <n v="14609"/>
    <x v="3"/>
    <s v="OFF-AP-10003971"/>
    <x v="1"/>
    <x v="9"/>
    <s v="Belkin 6 Outlet Metallic Surge Strip"/>
    <n v="32.67"/>
    <n v="3"/>
    <n v="0"/>
    <n v="8.4942000000000011"/>
  </r>
  <r>
    <n v="7066"/>
    <x v="3506"/>
    <x v="2"/>
    <x v="776"/>
    <d v="2011-12-08T00:00:00"/>
    <s v="First Class"/>
    <s v="RS-19765"/>
    <x v="276"/>
    <x v="1"/>
    <s v="United States"/>
    <s v="Los Angeles"/>
    <x v="1"/>
    <n v="90008"/>
    <x v="1"/>
    <s v="OFF-ST-10001496"/>
    <x v="1"/>
    <x v="4"/>
    <s v="Standard Rollaway File with Lock"/>
    <n v="1261.33"/>
    <n v="7"/>
    <n v="0"/>
    <n v="327.94580000000002"/>
  </r>
  <r>
    <n v="7067"/>
    <x v="3507"/>
    <x v="0"/>
    <x v="198"/>
    <d v="2013-06-04T00:00:00"/>
    <s v="Standard Class"/>
    <s v="NL-18310"/>
    <x v="644"/>
    <x v="2"/>
    <s v="United States"/>
    <s v="Los Angeles"/>
    <x v="1"/>
    <n v="90049"/>
    <x v="1"/>
    <s v="OFF-PA-10004782"/>
    <x v="1"/>
    <x v="10"/>
    <s v="Xerox 228"/>
    <n v="38.880000000000003"/>
    <n v="6"/>
    <n v="0"/>
    <n v="18.662400000000002"/>
  </r>
  <r>
    <n v="7068"/>
    <x v="3508"/>
    <x v="0"/>
    <x v="206"/>
    <d v="2013-05-27T00:00:00"/>
    <s v="Standard Class"/>
    <s v="AS-10285"/>
    <x v="155"/>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x v="155"/>
    <x v="1"/>
    <s v="United States"/>
    <s v="Dallas"/>
    <x v="5"/>
    <n v="75081"/>
    <x v="2"/>
    <s v="OFF-PA-10003591"/>
    <x v="1"/>
    <x v="10"/>
    <s v="Southworth 100% Cotton The Best Paper"/>
    <n v="82.656000000000006"/>
    <n v="9"/>
    <n v="0.2"/>
    <n v="30.996000000000002"/>
  </r>
  <r>
    <n v="7070"/>
    <x v="3509"/>
    <x v="2"/>
    <x v="128"/>
    <d v="2011-08-14T00:00:00"/>
    <s v="Standard Class"/>
    <s v="GM-14500"/>
    <x v="421"/>
    <x v="0"/>
    <s v="United States"/>
    <s v="Fresno"/>
    <x v="1"/>
    <n v="93727"/>
    <x v="1"/>
    <s v="OFF-PA-10001667"/>
    <x v="1"/>
    <x v="10"/>
    <s v="Great White Multi-Use Recycled Paper (20Lb. and 84 Bright)"/>
    <n v="5.98"/>
    <n v="1"/>
    <n v="0"/>
    <n v="2.6909999999999998"/>
  </r>
  <r>
    <n v="7071"/>
    <x v="3510"/>
    <x v="0"/>
    <x v="64"/>
    <d v="2013-09-11T00:00:00"/>
    <s v="Second Class"/>
    <s v="SU-20665"/>
    <x v="711"/>
    <x v="2"/>
    <s v="United States"/>
    <s v="Chicago"/>
    <x v="10"/>
    <n v="60653"/>
    <x v="2"/>
    <s v="OFF-PA-10004971"/>
    <x v="1"/>
    <x v="10"/>
    <s v="Xerox 196"/>
    <n v="9.2480000000000011"/>
    <n v="2"/>
    <n v="0.2"/>
    <n v="3.3524000000000003"/>
  </r>
  <r>
    <n v="7072"/>
    <x v="3511"/>
    <x v="0"/>
    <x v="310"/>
    <d v="2013-07-29T00:00:00"/>
    <s v="Standard Class"/>
    <s v="CK-12205"/>
    <x v="237"/>
    <x v="0"/>
    <s v="United States"/>
    <s v="Mcallen"/>
    <x v="5"/>
    <n v="78501"/>
    <x v="2"/>
    <s v="OFF-AR-10001216"/>
    <x v="1"/>
    <x v="6"/>
    <s v="Newell 339"/>
    <n v="4.4479999999999995"/>
    <n v="2"/>
    <n v="0.2"/>
    <n v="0.3335999999999999"/>
  </r>
  <r>
    <n v="7073"/>
    <x v="3511"/>
    <x v="0"/>
    <x v="310"/>
    <d v="2013-07-29T00:00:00"/>
    <s v="Standard Class"/>
    <s v="CK-12205"/>
    <x v="237"/>
    <x v="0"/>
    <s v="United States"/>
    <s v="Mcallen"/>
    <x v="5"/>
    <n v="78501"/>
    <x v="2"/>
    <s v="OFF-PA-10004355"/>
    <x v="1"/>
    <x v="10"/>
    <s v="Xerox 231"/>
    <n v="5.1840000000000011"/>
    <n v="1"/>
    <n v="0.2"/>
    <n v="1.8144"/>
  </r>
  <r>
    <n v="7074"/>
    <x v="3511"/>
    <x v="0"/>
    <x v="310"/>
    <d v="2013-07-29T00:00:00"/>
    <s v="Standard Class"/>
    <s v="CK-12205"/>
    <x v="237"/>
    <x v="0"/>
    <s v="United States"/>
    <s v="Mcallen"/>
    <x v="5"/>
    <n v="78501"/>
    <x v="2"/>
    <s v="OFF-AR-10001953"/>
    <x v="1"/>
    <x v="6"/>
    <s v="Boston 1645 Deluxe Heavier-Duty Electric Pencil Sharpener"/>
    <n v="175.92"/>
    <n v="5"/>
    <n v="0.2"/>
    <n v="15.393000000000008"/>
  </r>
  <r>
    <n v="7075"/>
    <x v="3511"/>
    <x v="0"/>
    <x v="310"/>
    <d v="2013-07-29T00:00:00"/>
    <s v="Standard Class"/>
    <s v="CK-12205"/>
    <x v="237"/>
    <x v="0"/>
    <s v="United States"/>
    <s v="Mcallen"/>
    <x v="5"/>
    <n v="78501"/>
    <x v="2"/>
    <s v="OFF-BI-10004364"/>
    <x v="1"/>
    <x v="8"/>
    <s v="Storex Dura Pro Binders"/>
    <n v="4.7519999999999989"/>
    <n v="4"/>
    <n v="0.8"/>
    <n v="-8.3160000000000025"/>
  </r>
  <r>
    <n v="7076"/>
    <x v="3511"/>
    <x v="0"/>
    <x v="310"/>
    <d v="2013-07-29T00:00:00"/>
    <s v="Standard Class"/>
    <s v="CK-12205"/>
    <x v="237"/>
    <x v="0"/>
    <s v="United States"/>
    <s v="Mcallen"/>
    <x v="5"/>
    <n v="78501"/>
    <x v="2"/>
    <s v="OFF-SU-10001165"/>
    <x v="1"/>
    <x v="14"/>
    <s v="Acme Elite Stainless Steel Scissors"/>
    <n v="13.344000000000001"/>
    <n v="2"/>
    <n v="0.2"/>
    <n v="1.0007999999999999"/>
  </r>
  <r>
    <n v="7077"/>
    <x v="3512"/>
    <x v="0"/>
    <x v="536"/>
    <d v="2013-05-18T00:00:00"/>
    <s v="Standard Class"/>
    <s v="JM-15580"/>
    <x v="758"/>
    <x v="0"/>
    <s v="United States"/>
    <s v="Seattle"/>
    <x v="4"/>
    <n v="98105"/>
    <x v="1"/>
    <s v="OFF-EN-10001141"/>
    <x v="1"/>
    <x v="12"/>
    <s v="Manila Recycled Extra-Heavyweight Clasp Envelopes, 6&quot; x 9&quot;"/>
    <n v="54.900000000000006"/>
    <n v="5"/>
    <n v="0"/>
    <n v="26.901000000000003"/>
  </r>
  <r>
    <n v="7078"/>
    <x v="3513"/>
    <x v="0"/>
    <x v="476"/>
    <d v="2013-09-07T00:00:00"/>
    <s v="Standard Class"/>
    <s v="JE-15715"/>
    <x v="555"/>
    <x v="0"/>
    <s v="United States"/>
    <s v="Charlotte"/>
    <x v="3"/>
    <n v="28205"/>
    <x v="0"/>
    <s v="OFF-BI-10000014"/>
    <x v="1"/>
    <x v="8"/>
    <s v="Heavy-Duty E-Z-D Binders"/>
    <n v="22.911000000000005"/>
    <n v="7"/>
    <n v="0.7"/>
    <n v="-17.565099999999994"/>
  </r>
  <r>
    <n v="7079"/>
    <x v="3513"/>
    <x v="0"/>
    <x v="476"/>
    <d v="2013-09-07T00:00:00"/>
    <s v="Standard Class"/>
    <s v="JE-15715"/>
    <x v="555"/>
    <x v="0"/>
    <s v="United States"/>
    <s v="Charlotte"/>
    <x v="3"/>
    <n v="28205"/>
    <x v="0"/>
    <s v="OFF-AP-10000159"/>
    <x v="1"/>
    <x v="9"/>
    <s v="Belkin F9M820V08 8 Outlet Surge"/>
    <n v="309.45600000000002"/>
    <n v="9"/>
    <n v="0.2"/>
    <n v="34.813799999999944"/>
  </r>
  <r>
    <n v="7080"/>
    <x v="3513"/>
    <x v="0"/>
    <x v="476"/>
    <d v="2013-09-07T00:00:00"/>
    <s v="Standard Class"/>
    <s v="JE-15715"/>
    <x v="555"/>
    <x v="0"/>
    <s v="United States"/>
    <s v="Charlotte"/>
    <x v="3"/>
    <n v="28205"/>
    <x v="0"/>
    <s v="OFF-AR-10003560"/>
    <x v="1"/>
    <x v="6"/>
    <s v="Zebra Zazzle Fluorescent Highlighters"/>
    <n v="19.456000000000003"/>
    <n v="4"/>
    <n v="0.2"/>
    <n v="3.4047999999999981"/>
  </r>
  <r>
    <n v="7081"/>
    <x v="3513"/>
    <x v="0"/>
    <x v="476"/>
    <d v="2013-09-07T00:00:00"/>
    <s v="Standard Class"/>
    <s v="JE-15715"/>
    <x v="555"/>
    <x v="0"/>
    <s v="United States"/>
    <s v="Charlotte"/>
    <x v="3"/>
    <n v="28205"/>
    <x v="0"/>
    <s v="FUR-TA-10001768"/>
    <x v="0"/>
    <x v="3"/>
    <s v="Hon Racetrack Conference Tables"/>
    <n v="472.51800000000003"/>
    <n v="3"/>
    <n v="0.4"/>
    <n v="-149.63070000000005"/>
  </r>
  <r>
    <n v="7082"/>
    <x v="3513"/>
    <x v="0"/>
    <x v="476"/>
    <d v="2013-09-07T00:00:00"/>
    <s v="Standard Class"/>
    <s v="JE-15715"/>
    <x v="555"/>
    <x v="0"/>
    <s v="United States"/>
    <s v="Charlotte"/>
    <x v="3"/>
    <n v="28205"/>
    <x v="0"/>
    <s v="TEC-AC-10002049"/>
    <x v="2"/>
    <x v="11"/>
    <s v="Plantronics Savi W720 Multi-Device Wireless Headset System"/>
    <n v="1012.6800000000001"/>
    <n v="3"/>
    <n v="0.2"/>
    <n v="303.80400000000003"/>
  </r>
  <r>
    <n v="7083"/>
    <x v="3513"/>
    <x v="0"/>
    <x v="476"/>
    <d v="2013-09-07T00:00:00"/>
    <s v="Standard Class"/>
    <s v="JE-15715"/>
    <x v="555"/>
    <x v="0"/>
    <s v="United States"/>
    <s v="Charlotte"/>
    <x v="3"/>
    <n v="28205"/>
    <x v="0"/>
    <s v="OFF-BI-10003166"/>
    <x v="1"/>
    <x v="8"/>
    <s v="GBC Plasticlear Binding Covers"/>
    <n v="17.220000000000006"/>
    <n v="5"/>
    <n v="0.7"/>
    <n v="-12.628"/>
  </r>
  <r>
    <n v="7084"/>
    <x v="3514"/>
    <x v="3"/>
    <x v="246"/>
    <d v="2014-07-26T00:00:00"/>
    <s v="Second Class"/>
    <s v="AR-10825"/>
    <x v="255"/>
    <x v="1"/>
    <s v="United States"/>
    <s v="Concord"/>
    <x v="1"/>
    <n v="94521"/>
    <x v="1"/>
    <s v="OFF-AR-10003469"/>
    <x v="1"/>
    <x v="6"/>
    <s v="Nontoxic Chalk"/>
    <n v="3.52"/>
    <n v="2"/>
    <n v="0"/>
    <n v="1.6896"/>
  </r>
  <r>
    <n v="7085"/>
    <x v="3514"/>
    <x v="3"/>
    <x v="246"/>
    <d v="2014-07-26T00:00:00"/>
    <s v="Second Class"/>
    <s v="AR-10825"/>
    <x v="255"/>
    <x v="1"/>
    <s v="United States"/>
    <s v="Concord"/>
    <x v="1"/>
    <n v="94521"/>
    <x v="1"/>
    <s v="TEC-PH-10002549"/>
    <x v="2"/>
    <x v="7"/>
    <s v="Polycom SoundPoint IP 450 VoIP phone"/>
    <n v="1626.1920000000002"/>
    <n v="9"/>
    <n v="0.2"/>
    <n v="121.96440000000001"/>
  </r>
  <r>
    <n v="7086"/>
    <x v="3515"/>
    <x v="3"/>
    <x v="145"/>
    <d v="2014-09-29T00:00:00"/>
    <s v="First Class"/>
    <s v="AH-10075"/>
    <x v="340"/>
    <x v="1"/>
    <s v="United States"/>
    <s v="Chester"/>
    <x v="9"/>
    <n v="19013"/>
    <x v="3"/>
    <s v="OFF-BI-10003476"/>
    <x v="1"/>
    <x v="8"/>
    <s v="Avery Metallic Poly Binders"/>
    <n v="8.5950000000000024"/>
    <n v="5"/>
    <n v="0.7"/>
    <n v="-6.3030000000000008"/>
  </r>
  <r>
    <n v="7087"/>
    <x v="3515"/>
    <x v="3"/>
    <x v="145"/>
    <d v="2014-09-29T00:00:00"/>
    <s v="First Class"/>
    <s v="AH-10075"/>
    <x v="340"/>
    <x v="1"/>
    <s v="United States"/>
    <s v="Chester"/>
    <x v="9"/>
    <n v="19013"/>
    <x v="3"/>
    <s v="OFF-SU-10000157"/>
    <x v="1"/>
    <x v="14"/>
    <s v="Compact Automatic Electric Letter Opener"/>
    <n v="190.89600000000002"/>
    <n v="2"/>
    <n v="0.2"/>
    <n v="-42.951599999999999"/>
  </r>
  <r>
    <n v="7088"/>
    <x v="3516"/>
    <x v="3"/>
    <x v="646"/>
    <d v="2014-08-07T00:00:00"/>
    <s v="Second Class"/>
    <s v="GA-14515"/>
    <x v="654"/>
    <x v="0"/>
    <s v="United States"/>
    <s v="Los Angeles"/>
    <x v="1"/>
    <n v="90004"/>
    <x v="1"/>
    <s v="OFF-ST-10003123"/>
    <x v="1"/>
    <x v="4"/>
    <s v="Fellowes Bases and Tops For Staxonsteel/High-Stak Systems"/>
    <n v="99.87"/>
    <n v="3"/>
    <n v="0"/>
    <n v="23.968799999999998"/>
  </r>
  <r>
    <n v="7089"/>
    <x v="3517"/>
    <x v="1"/>
    <x v="969"/>
    <d v="2012-10-27T00:00:00"/>
    <s v="Second Class"/>
    <s v="JF-15415"/>
    <x v="226"/>
    <x v="0"/>
    <s v="United States"/>
    <s v="Sparks"/>
    <x v="33"/>
    <n v="89431"/>
    <x v="1"/>
    <s v="OFF-AR-10001955"/>
    <x v="1"/>
    <x v="6"/>
    <s v="Newell 319"/>
    <n v="79.36"/>
    <n v="4"/>
    <n v="0"/>
    <n v="23.807999999999993"/>
  </r>
  <r>
    <n v="7090"/>
    <x v="3518"/>
    <x v="3"/>
    <x v="140"/>
    <d v="2014-06-20T00:00:00"/>
    <s v="Second Class"/>
    <s v="KH-16690"/>
    <x v="120"/>
    <x v="1"/>
    <s v="United States"/>
    <s v="Los Angeles"/>
    <x v="1"/>
    <n v="90032"/>
    <x v="1"/>
    <s v="TEC-PH-10001809"/>
    <x v="2"/>
    <x v="7"/>
    <s v="Panasonic KX T7736-B Digital phone"/>
    <n v="119.96"/>
    <n v="1"/>
    <n v="0.2"/>
    <n v="7.4974999999999987"/>
  </r>
  <r>
    <n v="7091"/>
    <x v="3519"/>
    <x v="1"/>
    <x v="1145"/>
    <d v="2012-01-13T00:00:00"/>
    <s v="Standard Class"/>
    <s v="CC-12685"/>
    <x v="530"/>
    <x v="0"/>
    <s v="United States"/>
    <s v="Henderson"/>
    <x v="0"/>
    <n v="42420"/>
    <x v="0"/>
    <s v="OFF-PA-10000474"/>
    <x v="1"/>
    <x v="10"/>
    <s v="Staples"/>
    <n v="106.32"/>
    <n v="3"/>
    <n v="0"/>
    <n v="49.970399999999991"/>
  </r>
  <r>
    <n v="7092"/>
    <x v="3519"/>
    <x v="1"/>
    <x v="1145"/>
    <d v="2012-01-13T00:00:00"/>
    <s v="Standard Class"/>
    <s v="CC-12685"/>
    <x v="530"/>
    <x v="0"/>
    <s v="United States"/>
    <s v="Henderson"/>
    <x v="0"/>
    <n v="42420"/>
    <x v="0"/>
    <s v="OFF-AP-10001205"/>
    <x v="1"/>
    <x v="9"/>
    <s v="Belkin 5 Outlet SurgeMaster Power Centers"/>
    <n v="163.44"/>
    <n v="3"/>
    <n v="0"/>
    <n v="45.763200000000012"/>
  </r>
  <r>
    <n v="7093"/>
    <x v="3519"/>
    <x v="1"/>
    <x v="1145"/>
    <d v="2012-01-13T00:00:00"/>
    <s v="Standard Class"/>
    <s v="CC-12685"/>
    <x v="530"/>
    <x v="0"/>
    <s v="United States"/>
    <s v="Henderson"/>
    <x v="0"/>
    <n v="42420"/>
    <x v="0"/>
    <s v="OFF-AR-10004691"/>
    <x v="1"/>
    <x v="6"/>
    <s v="Boston 1730 StandUp Electric Pencil Sharpener"/>
    <n v="42.76"/>
    <n v="2"/>
    <n v="0"/>
    <n v="11.117599999999999"/>
  </r>
  <r>
    <n v="7094"/>
    <x v="3519"/>
    <x v="1"/>
    <x v="1145"/>
    <d v="2012-01-13T00:00:00"/>
    <s v="Standard Class"/>
    <s v="CC-12685"/>
    <x v="530"/>
    <x v="0"/>
    <s v="United States"/>
    <s v="Henderson"/>
    <x v="0"/>
    <n v="42420"/>
    <x v="0"/>
    <s v="OFF-PA-10004996"/>
    <x v="1"/>
    <x v="10"/>
    <s v="Speediset Carbonless Redi-Letter 7&quot; x 8 1/2&quot;"/>
    <n v="51.550000000000004"/>
    <n v="5"/>
    <n v="0"/>
    <n v="24.2285"/>
  </r>
  <r>
    <n v="7095"/>
    <x v="3520"/>
    <x v="1"/>
    <x v="97"/>
    <d v="2012-02-13T00:00:00"/>
    <s v="Second Class"/>
    <s v="JF-15565"/>
    <x v="535"/>
    <x v="0"/>
    <s v="United States"/>
    <s v="Decatur"/>
    <x v="10"/>
    <n v="62521"/>
    <x v="2"/>
    <s v="TEC-AC-10001908"/>
    <x v="2"/>
    <x v="11"/>
    <s v="Logitech Wireless Headset h800"/>
    <n v="479.952"/>
    <n v="6"/>
    <n v="0.2"/>
    <n v="89.990999999999985"/>
  </r>
  <r>
    <n v="7096"/>
    <x v="3521"/>
    <x v="0"/>
    <x v="1146"/>
    <d v="2013-08-21T00:00:00"/>
    <s v="First Class"/>
    <s v="RP-19390"/>
    <x v="261"/>
    <x v="0"/>
    <s v="United States"/>
    <s v="New York City"/>
    <x v="15"/>
    <n v="10009"/>
    <x v="3"/>
    <s v="OFF-BI-10000666"/>
    <x v="1"/>
    <x v="8"/>
    <s v="Surelock Post Binders"/>
    <n v="146.68799999999999"/>
    <n v="6"/>
    <n v="0.2"/>
    <n v="55.007999999999996"/>
  </r>
  <r>
    <n v="7097"/>
    <x v="3521"/>
    <x v="0"/>
    <x v="1146"/>
    <d v="2013-08-21T00:00:00"/>
    <s v="First Class"/>
    <s v="RP-19390"/>
    <x v="261"/>
    <x v="0"/>
    <s v="United States"/>
    <s v="New York City"/>
    <x v="15"/>
    <n v="10009"/>
    <x v="3"/>
    <s v="OFF-BI-10004318"/>
    <x v="1"/>
    <x v="8"/>
    <s v="Ibico EB-19 Dual Function Manual Binding System"/>
    <n v="276.78400000000005"/>
    <n v="2"/>
    <n v="0.2"/>
    <n v="89.954799999999992"/>
  </r>
  <r>
    <n v="7098"/>
    <x v="3521"/>
    <x v="0"/>
    <x v="1146"/>
    <d v="2013-08-21T00:00:00"/>
    <s v="First Class"/>
    <s v="RP-19390"/>
    <x v="261"/>
    <x v="0"/>
    <s v="United States"/>
    <s v="New York City"/>
    <x v="15"/>
    <n v="10009"/>
    <x v="3"/>
    <s v="OFF-BI-10003429"/>
    <x v="1"/>
    <x v="8"/>
    <s v="Cardinal HOLDit! Binder Insert Strips,Extra Strips"/>
    <n v="25.32"/>
    <n v="5"/>
    <n v="0.2"/>
    <n v="9.1785000000000014"/>
  </r>
  <r>
    <n v="7099"/>
    <x v="3522"/>
    <x v="3"/>
    <x v="44"/>
    <d v="2014-11-11T00:00:00"/>
    <s v="Standard Class"/>
    <s v="CD-11980"/>
    <x v="263"/>
    <x v="0"/>
    <s v="United States"/>
    <s v="New York City"/>
    <x v="15"/>
    <n v="10011"/>
    <x v="3"/>
    <s v="OFF-PA-10003302"/>
    <x v="1"/>
    <x v="10"/>
    <s v="Xerox 1906"/>
    <n v="318.95999999999998"/>
    <n v="9"/>
    <n v="0"/>
    <n v="149.91119999999998"/>
  </r>
  <r>
    <n v="7100"/>
    <x v="3523"/>
    <x v="1"/>
    <x v="207"/>
    <d v="2012-12-30T00:00:00"/>
    <s v="Second Class"/>
    <s v="DF-13135"/>
    <x v="650"/>
    <x v="0"/>
    <s v="United States"/>
    <s v="New York City"/>
    <x v="15"/>
    <n v="10009"/>
    <x v="3"/>
    <s v="OFF-PA-10003302"/>
    <x v="1"/>
    <x v="10"/>
    <s v="Xerox 1906"/>
    <n v="212.64"/>
    <n v="6"/>
    <n v="0"/>
    <n v="99.940799999999982"/>
  </r>
  <r>
    <n v="7101"/>
    <x v="3524"/>
    <x v="2"/>
    <x v="533"/>
    <d v="2011-11-28T00:00:00"/>
    <s v="Standard Class"/>
    <s v="SM-20005"/>
    <x v="325"/>
    <x v="0"/>
    <s v="United States"/>
    <s v="Scottsdale"/>
    <x v="16"/>
    <n v="85254"/>
    <x v="1"/>
    <s v="OFF-EN-10002621"/>
    <x v="1"/>
    <x v="12"/>
    <s v="Staples"/>
    <n v="23.472000000000001"/>
    <n v="3"/>
    <n v="0.2"/>
    <n v="8.8019999999999978"/>
  </r>
  <r>
    <n v="7102"/>
    <x v="3525"/>
    <x v="0"/>
    <x v="1147"/>
    <d v="2013-08-06T00:00:00"/>
    <s v="Second Class"/>
    <s v="SG-20890"/>
    <x v="737"/>
    <x v="1"/>
    <s v="United States"/>
    <s v="Amarillo"/>
    <x v="5"/>
    <n v="79109"/>
    <x v="2"/>
    <s v="OFF-PA-10000249"/>
    <x v="1"/>
    <x v="10"/>
    <s v="Staples"/>
    <n v="19.648"/>
    <n v="2"/>
    <n v="0.2"/>
    <n v="6.6311999999999989"/>
  </r>
  <r>
    <n v="7103"/>
    <x v="3526"/>
    <x v="2"/>
    <x v="158"/>
    <d v="2011-09-24T00:00:00"/>
    <s v="First Class"/>
    <s v="LH-16750"/>
    <x v="405"/>
    <x v="0"/>
    <s v="United States"/>
    <s v="Philadelphia"/>
    <x v="9"/>
    <n v="19140"/>
    <x v="3"/>
    <s v="OFF-BI-10000050"/>
    <x v="1"/>
    <x v="8"/>
    <s v="Angle-D Binders with Locking Rings, Label Holders"/>
    <n v="6.5700000000000012"/>
    <n v="3"/>
    <n v="0.7"/>
    <n v="-5.036999999999999"/>
  </r>
  <r>
    <n v="7104"/>
    <x v="3527"/>
    <x v="3"/>
    <x v="507"/>
    <d v="2014-09-09T00:00:00"/>
    <s v="Standard Class"/>
    <s v="EJ-14155"/>
    <x v="412"/>
    <x v="0"/>
    <s v="United States"/>
    <s v="Santa Ana"/>
    <x v="1"/>
    <n v="92704"/>
    <x v="1"/>
    <s v="OFF-ST-10003805"/>
    <x v="1"/>
    <x v="4"/>
    <s v="24 Capacity Maxi Data Binder Racks, Pearl"/>
    <n v="421.1"/>
    <n v="2"/>
    <n v="0"/>
    <n v="105.27499999999998"/>
  </r>
  <r>
    <n v="7105"/>
    <x v="3528"/>
    <x v="3"/>
    <x v="249"/>
    <d v="2014-06-22T00:00:00"/>
    <s v="Second Class"/>
    <s v="KH-16330"/>
    <x v="542"/>
    <x v="1"/>
    <s v="United States"/>
    <s v="Newark"/>
    <x v="24"/>
    <n v="43055"/>
    <x v="3"/>
    <s v="FUR-CH-10000785"/>
    <x v="0"/>
    <x v="1"/>
    <s v="Global Ergonomic Managers Chair"/>
    <n v="760.11599999999987"/>
    <n v="6"/>
    <n v="0.3"/>
    <n v="-43.435200000000009"/>
  </r>
  <r>
    <n v="7106"/>
    <x v="3528"/>
    <x v="3"/>
    <x v="249"/>
    <d v="2014-06-22T00:00:00"/>
    <s v="Second Class"/>
    <s v="KH-16330"/>
    <x v="542"/>
    <x v="1"/>
    <s v="United States"/>
    <s v="Newark"/>
    <x v="24"/>
    <n v="43055"/>
    <x v="3"/>
    <s v="FUR-FU-10004909"/>
    <x v="0"/>
    <x v="5"/>
    <s v="Contemporary Wood/Metal Frame"/>
    <n v="38.784000000000006"/>
    <n v="3"/>
    <n v="0.2"/>
    <n v="7.2719999999999949"/>
  </r>
  <r>
    <n v="7107"/>
    <x v="3528"/>
    <x v="3"/>
    <x v="249"/>
    <d v="2014-06-22T00:00:00"/>
    <s v="Second Class"/>
    <s v="KH-16330"/>
    <x v="542"/>
    <x v="1"/>
    <s v="United States"/>
    <s v="Newark"/>
    <x v="24"/>
    <n v="43055"/>
    <x v="3"/>
    <s v="TEC-AC-10001553"/>
    <x v="2"/>
    <x v="11"/>
    <s v="Memorex 25GB 6X Branded Blu-Ray Recordable Disc, 15/Pack"/>
    <n v="122.32799999999999"/>
    <n v="9"/>
    <n v="0.2"/>
    <n v="1.5291000000000032"/>
  </r>
  <r>
    <n v="7108"/>
    <x v="3529"/>
    <x v="0"/>
    <x v="475"/>
    <d v="2013-04-27T00:00:00"/>
    <s v="Standard Class"/>
    <s v="KM-16720"/>
    <x v="27"/>
    <x v="0"/>
    <s v="United States"/>
    <s v="New York City"/>
    <x v="15"/>
    <n v="10035"/>
    <x v="3"/>
    <s v="TEC-PH-10004774"/>
    <x v="2"/>
    <x v="7"/>
    <s v="Gear Head AU3700S Headset"/>
    <n v="25.98"/>
    <n v="2"/>
    <n v="0"/>
    <n v="0.77939999999999898"/>
  </r>
  <r>
    <n v="7109"/>
    <x v="3529"/>
    <x v="0"/>
    <x v="475"/>
    <d v="2013-04-27T00:00:00"/>
    <s v="Standard Class"/>
    <s v="KM-16720"/>
    <x v="27"/>
    <x v="0"/>
    <s v="United States"/>
    <s v="New York City"/>
    <x v="15"/>
    <n v="10035"/>
    <x v="3"/>
    <s v="OFF-AR-10004582"/>
    <x v="1"/>
    <x v="6"/>
    <s v="BIC Brite Liner Grip Highlighters"/>
    <n v="3.28"/>
    <n v="2"/>
    <n v="0"/>
    <n v="1.4759999999999998"/>
  </r>
  <r>
    <n v="7110"/>
    <x v="3529"/>
    <x v="0"/>
    <x v="475"/>
    <d v="2013-04-27T00:00:00"/>
    <s v="Standard Class"/>
    <s v="KM-16720"/>
    <x v="27"/>
    <x v="0"/>
    <s v="United States"/>
    <s v="New York City"/>
    <x v="15"/>
    <n v="10035"/>
    <x v="3"/>
    <s v="OFF-ST-10000991"/>
    <x v="1"/>
    <x v="4"/>
    <s v="Space Solutions HD Industrial Steel Shelving."/>
    <n v="459.88"/>
    <n v="4"/>
    <n v="0"/>
    <n v="13.796400000000006"/>
  </r>
  <r>
    <n v="7111"/>
    <x v="3529"/>
    <x v="0"/>
    <x v="475"/>
    <d v="2013-04-27T00:00:00"/>
    <s v="Standard Class"/>
    <s v="KM-16720"/>
    <x v="27"/>
    <x v="0"/>
    <s v="United States"/>
    <s v="New York City"/>
    <x v="15"/>
    <n v="10035"/>
    <x v="3"/>
    <s v="OFF-SU-10002522"/>
    <x v="1"/>
    <x v="14"/>
    <s v="Acme Kleen Earth Office Shears"/>
    <n v="7.76"/>
    <n v="2"/>
    <n v="0"/>
    <n v="2.2503999999999991"/>
  </r>
  <r>
    <n v="7112"/>
    <x v="3529"/>
    <x v="0"/>
    <x v="475"/>
    <d v="2013-04-27T00:00:00"/>
    <s v="Standard Class"/>
    <s v="KM-16720"/>
    <x v="27"/>
    <x v="0"/>
    <s v="United States"/>
    <s v="New York City"/>
    <x v="15"/>
    <n v="10035"/>
    <x v="3"/>
    <s v="OFF-AR-10004022"/>
    <x v="1"/>
    <x v="6"/>
    <s v="Panasonic KP-380BK Classic Electric Pencil Sharpener"/>
    <n v="71.959999999999994"/>
    <n v="2"/>
    <n v="0"/>
    <n v="17.989999999999995"/>
  </r>
  <r>
    <n v="7113"/>
    <x v="3529"/>
    <x v="0"/>
    <x v="475"/>
    <d v="2013-04-27T00:00:00"/>
    <s v="Standard Class"/>
    <s v="KM-16720"/>
    <x v="27"/>
    <x v="0"/>
    <s v="United States"/>
    <s v="New York City"/>
    <x v="15"/>
    <n v="10035"/>
    <x v="3"/>
    <s v="OFF-SU-10001218"/>
    <x v="1"/>
    <x v="14"/>
    <s v="Fiskars Softgrip Scissors"/>
    <n v="54.900000000000006"/>
    <n v="5"/>
    <n v="0"/>
    <n v="15.372000000000003"/>
  </r>
  <r>
    <n v="7114"/>
    <x v="3529"/>
    <x v="0"/>
    <x v="475"/>
    <d v="2013-04-27T00:00:00"/>
    <s v="Standard Class"/>
    <s v="KM-16720"/>
    <x v="27"/>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x v="352"/>
    <x v="1"/>
    <s v="United States"/>
    <s v="Henderson"/>
    <x v="33"/>
    <n v="89015"/>
    <x v="1"/>
    <s v="FUR-TA-10003392"/>
    <x v="0"/>
    <x v="3"/>
    <s v="Global Adaptabilities Conference Tables"/>
    <n v="1685.88"/>
    <n v="6"/>
    <n v="0"/>
    <n v="320.31720000000001"/>
  </r>
  <r>
    <n v="7116"/>
    <x v="3530"/>
    <x v="0"/>
    <x v="465"/>
    <d v="2013-05-07T00:00:00"/>
    <s v="First Class"/>
    <s v="LW-16990"/>
    <x v="352"/>
    <x v="1"/>
    <s v="United States"/>
    <s v="Henderson"/>
    <x v="33"/>
    <n v="89015"/>
    <x v="1"/>
    <s v="OFF-BI-10001890"/>
    <x v="1"/>
    <x v="8"/>
    <s v="Avery Poly Binder Pockets"/>
    <n v="5.7280000000000006"/>
    <n v="2"/>
    <n v="0.2"/>
    <n v="2.0047999999999995"/>
  </r>
  <r>
    <n v="7117"/>
    <x v="3531"/>
    <x v="2"/>
    <x v="638"/>
    <d v="2011-10-23T00:00:00"/>
    <s v="Second Class"/>
    <s v="IG-15085"/>
    <x v="490"/>
    <x v="0"/>
    <s v="United States"/>
    <s v="Seattle"/>
    <x v="4"/>
    <n v="98103"/>
    <x v="1"/>
    <s v="OFF-PA-10000167"/>
    <x v="1"/>
    <x v="10"/>
    <s v="Xerox 1925"/>
    <n v="61.96"/>
    <n v="2"/>
    <n v="0"/>
    <n v="27.881999999999998"/>
  </r>
  <r>
    <n v="7118"/>
    <x v="3531"/>
    <x v="2"/>
    <x v="638"/>
    <d v="2011-10-23T00:00:00"/>
    <s v="Second Class"/>
    <s v="IG-15085"/>
    <x v="490"/>
    <x v="0"/>
    <s v="United States"/>
    <s v="Seattle"/>
    <x v="4"/>
    <n v="98103"/>
    <x v="1"/>
    <s v="OFF-BI-10003784"/>
    <x v="1"/>
    <x v="8"/>
    <s v="Computer Printout Index Tabs"/>
    <n v="1.3440000000000001"/>
    <n v="1"/>
    <n v="0.2"/>
    <n v="0.47039999999999987"/>
  </r>
  <r>
    <n v="7119"/>
    <x v="3532"/>
    <x v="3"/>
    <x v="778"/>
    <d v="2014-02-18T00:00:00"/>
    <s v="Standard Class"/>
    <s v="JP-15460"/>
    <x v="687"/>
    <x v="1"/>
    <s v="United States"/>
    <s v="New York City"/>
    <x v="15"/>
    <n v="10009"/>
    <x v="3"/>
    <s v="OFF-PA-10001184"/>
    <x v="1"/>
    <x v="10"/>
    <s v="Xerox 1903"/>
    <n v="17.940000000000001"/>
    <n v="3"/>
    <n v="0"/>
    <n v="8.7906000000000013"/>
  </r>
  <r>
    <n v="7120"/>
    <x v="3533"/>
    <x v="3"/>
    <x v="701"/>
    <d v="2014-11-25T00:00:00"/>
    <s v="Standard Class"/>
    <s v="GG-14650"/>
    <x v="55"/>
    <x v="1"/>
    <s v="United States"/>
    <s v="Seattle"/>
    <x v="4"/>
    <n v="98103"/>
    <x v="1"/>
    <s v="OFF-BI-10002103"/>
    <x v="1"/>
    <x v="8"/>
    <s v="Cardinal Slant-D Ring Binder, Heavy Gauge Vinyl"/>
    <n v="13.904"/>
    <n v="2"/>
    <n v="0.2"/>
    <n v="4.5187999999999997"/>
  </r>
  <r>
    <n v="7121"/>
    <x v="3534"/>
    <x v="2"/>
    <x v="407"/>
    <d v="2011-01-27T00:00:00"/>
    <s v="Standard Class"/>
    <s v="MM-18280"/>
    <x v="152"/>
    <x v="1"/>
    <s v="United States"/>
    <s v="Smyrna"/>
    <x v="18"/>
    <n v="37167"/>
    <x v="0"/>
    <s v="OFF-BI-10003091"/>
    <x v="1"/>
    <x v="8"/>
    <s v="GBC DocuBind TL200 Manual Binding Machine"/>
    <n v="67.194000000000003"/>
    <n v="1"/>
    <n v="0.7"/>
    <n v="-51.515399999999985"/>
  </r>
  <r>
    <n v="7122"/>
    <x v="3535"/>
    <x v="3"/>
    <x v="96"/>
    <d v="2014-12-09T00:00:00"/>
    <s v="Standard Class"/>
    <s v="SO-20335"/>
    <x v="2"/>
    <x v="0"/>
    <s v="United States"/>
    <s v="Seattle"/>
    <x v="4"/>
    <n v="98105"/>
    <x v="1"/>
    <s v="OFF-PA-10001593"/>
    <x v="1"/>
    <x v="10"/>
    <s v="Xerox 1947"/>
    <n v="41.86"/>
    <n v="7"/>
    <n v="0"/>
    <n v="18.837"/>
  </r>
  <r>
    <n v="7123"/>
    <x v="3535"/>
    <x v="3"/>
    <x v="96"/>
    <d v="2014-12-09T00:00:00"/>
    <s v="Standard Class"/>
    <s v="SO-20335"/>
    <x v="2"/>
    <x v="0"/>
    <s v="United States"/>
    <s v="Seattle"/>
    <x v="4"/>
    <n v="98105"/>
    <x v="1"/>
    <s v="FUR-BO-10002598"/>
    <x v="0"/>
    <x v="0"/>
    <s v="Hon Metal Bookcases, Putty"/>
    <n v="141.96"/>
    <n v="2"/>
    <n v="0"/>
    <n v="41.168399999999991"/>
  </r>
  <r>
    <n v="7124"/>
    <x v="3536"/>
    <x v="1"/>
    <x v="101"/>
    <d v="2012-08-16T00:00:00"/>
    <s v="Standard Class"/>
    <s v="MF-18250"/>
    <x v="751"/>
    <x v="1"/>
    <s v="United States"/>
    <s v="New York City"/>
    <x v="15"/>
    <n v="10035"/>
    <x v="3"/>
    <s v="FUR-FU-10000320"/>
    <x v="0"/>
    <x v="5"/>
    <s v="OIC Stacking Trays"/>
    <n v="10.02"/>
    <n v="3"/>
    <n v="0"/>
    <n v="4.4088000000000012"/>
  </r>
  <r>
    <n v="7125"/>
    <x v="3536"/>
    <x v="1"/>
    <x v="101"/>
    <d v="2012-08-16T00:00:00"/>
    <s v="Standard Class"/>
    <s v="MF-18250"/>
    <x v="751"/>
    <x v="1"/>
    <s v="United States"/>
    <s v="New York City"/>
    <x v="15"/>
    <n v="10035"/>
    <x v="3"/>
    <s v="OFF-PA-10001815"/>
    <x v="1"/>
    <x v="10"/>
    <s v="Xerox 1885"/>
    <n v="144.12"/>
    <n v="3"/>
    <n v="0"/>
    <n v="69.177599999999984"/>
  </r>
  <r>
    <n v="7126"/>
    <x v="3537"/>
    <x v="0"/>
    <x v="720"/>
    <d v="2013-09-30T00:00:00"/>
    <s v="Second Class"/>
    <s v="JG-15160"/>
    <x v="506"/>
    <x v="0"/>
    <s v="United States"/>
    <s v="Atlanta"/>
    <x v="32"/>
    <n v="30318"/>
    <x v="0"/>
    <s v="OFF-PA-10003971"/>
    <x v="1"/>
    <x v="10"/>
    <s v="Xerox 1965"/>
    <n v="17.940000000000001"/>
    <n v="3"/>
    <n v="0"/>
    <n v="8.7906000000000013"/>
  </r>
  <r>
    <n v="7127"/>
    <x v="3537"/>
    <x v="0"/>
    <x v="720"/>
    <d v="2013-09-30T00:00:00"/>
    <s v="Second Class"/>
    <s v="JG-15160"/>
    <x v="506"/>
    <x v="0"/>
    <s v="United States"/>
    <s v="Atlanta"/>
    <x v="32"/>
    <n v="30318"/>
    <x v="0"/>
    <s v="OFF-AR-10004685"/>
    <x v="1"/>
    <x v="6"/>
    <s v="Binney &amp; Smith Crayola Metallic Colored Pencils, 8-Color Set"/>
    <n v="13.89"/>
    <n v="3"/>
    <n v="0"/>
    <n v="4.5836999999999994"/>
  </r>
  <r>
    <n v="7128"/>
    <x v="3538"/>
    <x v="0"/>
    <x v="696"/>
    <d v="2013-11-21T00:00:00"/>
    <s v="Standard Class"/>
    <s v="JM-16195"/>
    <x v="594"/>
    <x v="0"/>
    <s v="United States"/>
    <s v="Newark"/>
    <x v="13"/>
    <n v="19711"/>
    <x v="3"/>
    <s v="OFF-PA-10001609"/>
    <x v="1"/>
    <x v="10"/>
    <s v="Tops Wirebound Message Log Books"/>
    <n v="16.45"/>
    <n v="5"/>
    <n v="0"/>
    <n v="7.5669999999999993"/>
  </r>
  <r>
    <n v="7129"/>
    <x v="3538"/>
    <x v="0"/>
    <x v="696"/>
    <d v="2013-11-21T00:00:00"/>
    <s v="Standard Class"/>
    <s v="JM-16195"/>
    <x v="594"/>
    <x v="0"/>
    <s v="United States"/>
    <s v="Newark"/>
    <x v="13"/>
    <n v="19711"/>
    <x v="3"/>
    <s v="FUR-FU-10000550"/>
    <x v="0"/>
    <x v="5"/>
    <s v="Stacking Trays by OIC"/>
    <n v="19.920000000000002"/>
    <n v="4"/>
    <n v="0"/>
    <n v="6.573599999999999"/>
  </r>
  <r>
    <n v="7130"/>
    <x v="3539"/>
    <x v="0"/>
    <x v="947"/>
    <d v="2013-04-23T00:00:00"/>
    <s v="Standard Class"/>
    <s v="PK-19075"/>
    <x v="7"/>
    <x v="0"/>
    <s v="United States"/>
    <s v="Nashville"/>
    <x v="18"/>
    <n v="37211"/>
    <x v="0"/>
    <s v="TEC-AC-10004209"/>
    <x v="2"/>
    <x v="11"/>
    <s v="Memorex Froggy Flash Drive 4 GB"/>
    <n v="35.167999999999999"/>
    <n v="4"/>
    <n v="0.2"/>
    <n v="8.3524000000000012"/>
  </r>
  <r>
    <n v="7131"/>
    <x v="3539"/>
    <x v="0"/>
    <x v="947"/>
    <d v="2013-04-23T00:00:00"/>
    <s v="Standard Class"/>
    <s v="PK-19075"/>
    <x v="7"/>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x v="499"/>
    <x v="2"/>
    <s v="United States"/>
    <s v="Richmond"/>
    <x v="14"/>
    <n v="47374"/>
    <x v="2"/>
    <s v="FUR-TA-10001039"/>
    <x v="0"/>
    <x v="3"/>
    <s v="KI Adjustable-Height Table"/>
    <n v="257.94"/>
    <n v="3"/>
    <n v="0"/>
    <n v="67.064400000000006"/>
  </r>
  <r>
    <n v="7133"/>
    <x v="3540"/>
    <x v="3"/>
    <x v="200"/>
    <d v="2014-12-02T00:00:00"/>
    <s v="Standard Class"/>
    <s v="TT-21460"/>
    <x v="499"/>
    <x v="2"/>
    <s v="United States"/>
    <s v="Richmond"/>
    <x v="14"/>
    <n v="47374"/>
    <x v="2"/>
    <s v="TEC-PH-10002624"/>
    <x v="2"/>
    <x v="7"/>
    <s v="Samsung Galaxy S4 Mini"/>
    <n v="1879.96"/>
    <n v="4"/>
    <n v="0"/>
    <n v="545.18839999999977"/>
  </r>
  <r>
    <n v="7134"/>
    <x v="3540"/>
    <x v="3"/>
    <x v="200"/>
    <d v="2014-12-02T00:00:00"/>
    <s v="Standard Class"/>
    <s v="TT-21460"/>
    <x v="499"/>
    <x v="2"/>
    <s v="United States"/>
    <s v="Richmond"/>
    <x v="14"/>
    <n v="47374"/>
    <x v="2"/>
    <s v="FUR-FU-10001473"/>
    <x v="0"/>
    <x v="5"/>
    <s v="DAX Wood Document Frame"/>
    <n v="27.46"/>
    <n v="2"/>
    <n v="0"/>
    <n v="9.8856000000000002"/>
  </r>
  <r>
    <n v="7135"/>
    <x v="3540"/>
    <x v="3"/>
    <x v="200"/>
    <d v="2014-12-02T00:00:00"/>
    <s v="Standard Class"/>
    <s v="TT-21460"/>
    <x v="499"/>
    <x v="2"/>
    <s v="United States"/>
    <s v="Richmond"/>
    <x v="14"/>
    <n v="47374"/>
    <x v="2"/>
    <s v="TEC-PH-10001819"/>
    <x v="2"/>
    <x v="7"/>
    <s v="Innergie mMini Combo Duo USB Travel Charging Kit"/>
    <n v="89.98"/>
    <n v="2"/>
    <n v="0"/>
    <n v="43.190399999999997"/>
  </r>
  <r>
    <n v="7136"/>
    <x v="3540"/>
    <x v="3"/>
    <x v="200"/>
    <d v="2014-12-02T00:00:00"/>
    <s v="Standard Class"/>
    <s v="TT-21460"/>
    <x v="499"/>
    <x v="2"/>
    <s v="United States"/>
    <s v="Richmond"/>
    <x v="14"/>
    <n v="47374"/>
    <x v="2"/>
    <s v="FUR-CH-10004287"/>
    <x v="0"/>
    <x v="1"/>
    <s v="SAFCO Arco Folding Chair"/>
    <n v="828.59999999999991"/>
    <n v="3"/>
    <n v="0"/>
    <n v="240.29399999999995"/>
  </r>
  <r>
    <n v="7137"/>
    <x v="3541"/>
    <x v="1"/>
    <x v="312"/>
    <d v="2012-11-27T00:00:00"/>
    <s v="Standard Class"/>
    <s v="SS-20875"/>
    <x v="286"/>
    <x v="0"/>
    <s v="United States"/>
    <s v="Miami"/>
    <x v="2"/>
    <n v="33180"/>
    <x v="0"/>
    <s v="OFF-BI-10004728"/>
    <x v="1"/>
    <x v="8"/>
    <s v="Wilson Jones Turn Tabs Binder Tool for Ring Binders"/>
    <n v="7.2300000000000022"/>
    <n v="5"/>
    <n v="0.7"/>
    <n v="-5.7840000000000007"/>
  </r>
  <r>
    <n v="7138"/>
    <x v="3541"/>
    <x v="1"/>
    <x v="312"/>
    <d v="2012-11-27T00:00:00"/>
    <s v="Standard Class"/>
    <s v="SS-20875"/>
    <x v="286"/>
    <x v="0"/>
    <s v="United States"/>
    <s v="Miami"/>
    <x v="2"/>
    <n v="33180"/>
    <x v="0"/>
    <s v="OFF-ST-10000918"/>
    <x v="1"/>
    <x v="4"/>
    <s v="Crate-A-Files"/>
    <n v="17.440000000000001"/>
    <n v="2"/>
    <n v="0.2"/>
    <n v="1.3079999999999989"/>
  </r>
  <r>
    <n v="7139"/>
    <x v="3541"/>
    <x v="1"/>
    <x v="312"/>
    <d v="2012-11-27T00:00:00"/>
    <s v="Standard Class"/>
    <s v="SS-20875"/>
    <x v="286"/>
    <x v="0"/>
    <s v="United States"/>
    <s v="Miami"/>
    <x v="2"/>
    <n v="33180"/>
    <x v="0"/>
    <s v="OFF-BI-10004593"/>
    <x v="1"/>
    <x v="8"/>
    <s v="Ibico Laser Imprintable Binding System Covers"/>
    <n v="62.88000000000001"/>
    <n v="4"/>
    <n v="0.7"/>
    <n v="-50.304000000000002"/>
  </r>
  <r>
    <n v="7140"/>
    <x v="3541"/>
    <x v="1"/>
    <x v="312"/>
    <d v="2012-11-27T00:00:00"/>
    <s v="Standard Class"/>
    <s v="SS-20875"/>
    <x v="286"/>
    <x v="0"/>
    <s v="United States"/>
    <s v="Miami"/>
    <x v="2"/>
    <n v="33180"/>
    <x v="0"/>
    <s v="FUR-BO-10001337"/>
    <x v="0"/>
    <x v="0"/>
    <s v="O'Sullivan Living Dimensions 2-Shelf Bookcases"/>
    <n v="290.35200000000003"/>
    <n v="3"/>
    <n v="0.2"/>
    <n v="-36.294000000000011"/>
  </r>
  <r>
    <n v="7141"/>
    <x v="3542"/>
    <x v="3"/>
    <x v="210"/>
    <d v="2014-09-08T00:00:00"/>
    <s v="Same Day"/>
    <s v="TG-21640"/>
    <x v="228"/>
    <x v="0"/>
    <s v="United States"/>
    <s v="Saint Charles"/>
    <x v="25"/>
    <n v="63301"/>
    <x v="2"/>
    <s v="TEC-AC-10002473"/>
    <x v="2"/>
    <x v="11"/>
    <s v="Maxell 4.7GB DVD-R"/>
    <n v="113.52"/>
    <n v="4"/>
    <n v="0"/>
    <n v="46.543199999999999"/>
  </r>
  <r>
    <n v="7142"/>
    <x v="3542"/>
    <x v="3"/>
    <x v="210"/>
    <d v="2014-09-08T00:00:00"/>
    <s v="Same Day"/>
    <s v="TG-21640"/>
    <x v="228"/>
    <x v="0"/>
    <s v="United States"/>
    <s v="Saint Charles"/>
    <x v="25"/>
    <n v="63301"/>
    <x v="2"/>
    <s v="FUR-FU-10003623"/>
    <x v="0"/>
    <x v="5"/>
    <s v="DataProducts Ampli Magnifier Task Lamp, Black,"/>
    <n v="135.29999999999998"/>
    <n v="5"/>
    <n v="0"/>
    <n v="37.883999999999993"/>
  </r>
  <r>
    <n v="7143"/>
    <x v="3543"/>
    <x v="2"/>
    <x v="156"/>
    <d v="2011-11-29T00:00:00"/>
    <s v="Standard Class"/>
    <s v="HP-14815"/>
    <x v="6"/>
    <x v="2"/>
    <s v="United States"/>
    <s v="Virginia Beach"/>
    <x v="17"/>
    <n v="23464"/>
    <x v="0"/>
    <s v="FUR-FU-10002045"/>
    <x v="0"/>
    <x v="5"/>
    <s v="Executive Impressions 14&quot;"/>
    <n v="111.15"/>
    <n v="5"/>
    <n v="0"/>
    <n v="48.906000000000006"/>
  </r>
  <r>
    <n v="7144"/>
    <x v="3544"/>
    <x v="3"/>
    <x v="825"/>
    <d v="2014-03-17T00:00:00"/>
    <s v="Standard Class"/>
    <s v="MH-17290"/>
    <x v="762"/>
    <x v="2"/>
    <s v="United States"/>
    <s v="Philadelphia"/>
    <x v="9"/>
    <n v="19140"/>
    <x v="3"/>
    <s v="TEC-PH-10002555"/>
    <x v="2"/>
    <x v="7"/>
    <s v="Nortel Meridian M5316 Digital phone"/>
    <n v="776.84999999999991"/>
    <n v="5"/>
    <n v="0.4"/>
    <n v="-181.26499999999999"/>
  </r>
  <r>
    <n v="7145"/>
    <x v="3544"/>
    <x v="3"/>
    <x v="825"/>
    <d v="2014-03-17T00:00:00"/>
    <s v="Standard Class"/>
    <s v="MH-17290"/>
    <x v="762"/>
    <x v="2"/>
    <s v="United States"/>
    <s v="Philadelphia"/>
    <x v="9"/>
    <n v="19140"/>
    <x v="3"/>
    <s v="OFF-BI-10002794"/>
    <x v="1"/>
    <x v="8"/>
    <s v="Avery Trapezoid Ring Binder, 3&quot; Capacity, Black, 1040 sheets"/>
    <n v="12.294"/>
    <n v="1"/>
    <n v="0.7"/>
    <n v="-8.6057999999999986"/>
  </r>
  <r>
    <n v="7146"/>
    <x v="3544"/>
    <x v="3"/>
    <x v="825"/>
    <d v="2014-03-17T00:00:00"/>
    <s v="Standard Class"/>
    <s v="MH-17290"/>
    <x v="762"/>
    <x v="2"/>
    <s v="United States"/>
    <s v="Philadelphia"/>
    <x v="9"/>
    <n v="19140"/>
    <x v="3"/>
    <s v="FUR-TA-10004086"/>
    <x v="0"/>
    <x v="3"/>
    <s v="KI Adjustable-Height Table"/>
    <n v="154.76400000000001"/>
    <n v="3"/>
    <n v="0.4"/>
    <n v="-46.429200000000023"/>
  </r>
  <r>
    <n v="7147"/>
    <x v="3544"/>
    <x v="3"/>
    <x v="825"/>
    <d v="2014-03-17T00:00:00"/>
    <s v="Standard Class"/>
    <s v="MH-17290"/>
    <x v="762"/>
    <x v="2"/>
    <s v="United States"/>
    <s v="Philadelphia"/>
    <x v="9"/>
    <n v="19140"/>
    <x v="3"/>
    <s v="OFF-ST-10004946"/>
    <x v="1"/>
    <x v="4"/>
    <s v="Desktop 3-Pocket Hot File"/>
    <n v="43.28"/>
    <n v="1"/>
    <n v="0.2"/>
    <n v="3.2460000000000022"/>
  </r>
  <r>
    <n v="7148"/>
    <x v="3545"/>
    <x v="0"/>
    <x v="1"/>
    <d v="2013-06-18T00:00:00"/>
    <s v="Standard Class"/>
    <s v="CB-12415"/>
    <x v="558"/>
    <x v="0"/>
    <s v="United States"/>
    <s v="Long Beach"/>
    <x v="15"/>
    <n v="11561"/>
    <x v="3"/>
    <s v="OFF-PA-10000241"/>
    <x v="1"/>
    <x v="10"/>
    <s v="IBM Multi-Purpose Copy Paper, 8 1/2 x 11&quot;, Case"/>
    <n v="92.94"/>
    <n v="3"/>
    <n v="0"/>
    <n v="41.822999999999993"/>
  </r>
  <r>
    <n v="7149"/>
    <x v="3545"/>
    <x v="0"/>
    <x v="1"/>
    <d v="2013-06-18T00:00:00"/>
    <s v="Standard Class"/>
    <s v="CB-12415"/>
    <x v="558"/>
    <x v="0"/>
    <s v="United States"/>
    <s v="Long Beach"/>
    <x v="15"/>
    <n v="11561"/>
    <x v="3"/>
    <s v="OFF-AP-10004036"/>
    <x v="1"/>
    <x v="9"/>
    <s v="Bionaire 99.97% HEPA Air Cleaner"/>
    <n v="52.56"/>
    <n v="3"/>
    <n v="0"/>
    <n v="18.396000000000001"/>
  </r>
  <r>
    <n v="7150"/>
    <x v="3546"/>
    <x v="1"/>
    <x v="153"/>
    <d v="2012-06-30T00:00:00"/>
    <s v="Standard Class"/>
    <s v="VD-21670"/>
    <x v="104"/>
    <x v="0"/>
    <s v="United States"/>
    <s v="Houston"/>
    <x v="5"/>
    <n v="77070"/>
    <x v="2"/>
    <s v="TEC-PH-10001578"/>
    <x v="2"/>
    <x v="7"/>
    <s v="Polycom SoundStation2 EX Conference phone"/>
    <n v="971.88000000000011"/>
    <n v="3"/>
    <n v="0.2"/>
    <n v="109.33649999999994"/>
  </r>
  <r>
    <n v="7151"/>
    <x v="3547"/>
    <x v="3"/>
    <x v="66"/>
    <d v="2014-12-27T00:00:00"/>
    <s v="Standard Class"/>
    <s v="SR-20425"/>
    <x v="676"/>
    <x v="2"/>
    <s v="United States"/>
    <s v="Tuscaloosa"/>
    <x v="19"/>
    <n v="35401"/>
    <x v="0"/>
    <s v="FUR-CH-10002647"/>
    <x v="0"/>
    <x v="1"/>
    <s v="Situations Contoured Folding Chairs, 4/Set"/>
    <n v="141.96"/>
    <n v="2"/>
    <n v="0"/>
    <n v="35.490000000000009"/>
  </r>
  <r>
    <n v="7152"/>
    <x v="3548"/>
    <x v="3"/>
    <x v="66"/>
    <d v="2014-12-26T00:00:00"/>
    <s v="Second Class"/>
    <s v="AG-10330"/>
    <x v="743"/>
    <x v="0"/>
    <s v="United States"/>
    <s v="Mesa"/>
    <x v="16"/>
    <n v="85204"/>
    <x v="1"/>
    <s v="FUR-TA-10003008"/>
    <x v="0"/>
    <x v="3"/>
    <s v="Lesro Round Back Collection Coffee Table, End Table"/>
    <n v="182.55"/>
    <n v="2"/>
    <n v="0.5"/>
    <n v="-135.08699999999999"/>
  </r>
  <r>
    <n v="7153"/>
    <x v="3549"/>
    <x v="2"/>
    <x v="1148"/>
    <d v="2011-10-15T00:00:00"/>
    <s v="Standard Class"/>
    <s v="BP-11095"/>
    <x v="162"/>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x v="493"/>
    <x v="0"/>
    <s v="United States"/>
    <s v="Chicago"/>
    <x v="10"/>
    <n v="60610"/>
    <x v="2"/>
    <s v="OFF-AP-10004980"/>
    <x v="1"/>
    <x v="9"/>
    <s v="3M Replacement Filter for Office Air Cleaner for 20' x 33' Room"/>
    <n v="53.087999999999994"/>
    <n v="7"/>
    <n v="0.8"/>
    <n v="-108.8304"/>
  </r>
  <r>
    <n v="7155"/>
    <x v="3551"/>
    <x v="1"/>
    <x v="707"/>
    <d v="2012-12-27T00:00:00"/>
    <s v="Second Class"/>
    <s v="LH-16900"/>
    <x v="23"/>
    <x v="0"/>
    <s v="United States"/>
    <s v="Columbus"/>
    <x v="32"/>
    <n v="31907"/>
    <x v="0"/>
    <s v="FUR-FU-10000747"/>
    <x v="0"/>
    <x v="5"/>
    <s v="Tenex B1-RE Series Chair Mats for Low Pile Carpets"/>
    <n v="275.88"/>
    <n v="6"/>
    <n v="0"/>
    <n v="46.899599999999964"/>
  </r>
  <r>
    <n v="7156"/>
    <x v="3551"/>
    <x v="1"/>
    <x v="707"/>
    <d v="2012-12-27T00:00:00"/>
    <s v="Second Class"/>
    <s v="LH-16900"/>
    <x v="23"/>
    <x v="0"/>
    <s v="United States"/>
    <s v="Columbus"/>
    <x v="32"/>
    <n v="31907"/>
    <x v="0"/>
    <s v="OFF-BI-10004492"/>
    <x v="1"/>
    <x v="8"/>
    <s v="Tuf-Vin Binders"/>
    <n v="157.89999999999998"/>
    <n v="5"/>
    <n v="0"/>
    <n v="74.212999999999994"/>
  </r>
  <r>
    <n v="7157"/>
    <x v="3552"/>
    <x v="3"/>
    <x v="568"/>
    <d v="2014-05-05T00:00:00"/>
    <s v="Standard Class"/>
    <s v="KT-16480"/>
    <x v="409"/>
    <x v="0"/>
    <s v="United States"/>
    <s v="Orange"/>
    <x v="30"/>
    <n v="7050"/>
    <x v="3"/>
    <s v="OFF-LA-10004055"/>
    <x v="1"/>
    <x v="2"/>
    <s v="Color-Coded Legal Exhibit Labels"/>
    <n v="4.91"/>
    <n v="1"/>
    <n v="0"/>
    <n v="2.4058999999999999"/>
  </r>
  <r>
    <n v="7158"/>
    <x v="3553"/>
    <x v="0"/>
    <x v="463"/>
    <d v="2013-04-01T00:00:00"/>
    <s v="Second Class"/>
    <s v="CC-12220"/>
    <x v="417"/>
    <x v="0"/>
    <s v="United States"/>
    <s v="Los Angeles"/>
    <x v="1"/>
    <n v="90032"/>
    <x v="1"/>
    <s v="OFF-ST-10002485"/>
    <x v="1"/>
    <x v="4"/>
    <s v="Rogers Deluxe File Chest"/>
    <n v="87.92"/>
    <n v="4"/>
    <n v="0"/>
    <n v="0.87919999999999732"/>
  </r>
  <r>
    <n v="7159"/>
    <x v="3553"/>
    <x v="0"/>
    <x v="463"/>
    <d v="2013-04-01T00:00:00"/>
    <s v="Second Class"/>
    <s v="CC-12220"/>
    <x v="417"/>
    <x v="0"/>
    <s v="United States"/>
    <s v="Los Angeles"/>
    <x v="1"/>
    <n v="90032"/>
    <x v="1"/>
    <s v="OFF-PA-10001243"/>
    <x v="1"/>
    <x v="10"/>
    <s v="Xerox 1983"/>
    <n v="5.98"/>
    <n v="1"/>
    <n v="0"/>
    <n v="2.9302000000000001"/>
  </r>
  <r>
    <n v="7160"/>
    <x v="3554"/>
    <x v="1"/>
    <x v="1149"/>
    <d v="2012-05-18T00:00:00"/>
    <s v="Second Class"/>
    <s v="BF-11170"/>
    <x v="408"/>
    <x v="2"/>
    <s v="United States"/>
    <s v="Chicago"/>
    <x v="10"/>
    <n v="60623"/>
    <x v="2"/>
    <s v="TEC-PH-10004447"/>
    <x v="2"/>
    <x v="7"/>
    <s v="Toshiba IPT2010-SD IP Telephone"/>
    <n v="222.38400000000001"/>
    <n v="2"/>
    <n v="0.2"/>
    <n v="16.678799999999995"/>
  </r>
  <r>
    <n v="7161"/>
    <x v="3554"/>
    <x v="1"/>
    <x v="1149"/>
    <d v="2012-05-18T00:00:00"/>
    <s v="Second Class"/>
    <s v="BF-11170"/>
    <x v="408"/>
    <x v="2"/>
    <s v="United States"/>
    <s v="Chicago"/>
    <x v="10"/>
    <n v="60623"/>
    <x v="2"/>
    <s v="OFF-FA-10002280"/>
    <x v="1"/>
    <x v="13"/>
    <s v="Advantus Plastic Paper Clips"/>
    <n v="16"/>
    <n v="4"/>
    <n v="0.2"/>
    <n v="5.6"/>
  </r>
  <r>
    <n v="7162"/>
    <x v="3555"/>
    <x v="2"/>
    <x v="1129"/>
    <d v="2011-07-09T00:00:00"/>
    <s v="Standard Class"/>
    <s v="MS-17770"/>
    <x v="474"/>
    <x v="0"/>
    <s v="United States"/>
    <s v="Richmond"/>
    <x v="17"/>
    <n v="23223"/>
    <x v="0"/>
    <s v="OFF-PA-10004734"/>
    <x v="1"/>
    <x v="10"/>
    <s v="Southworth Structures Collection"/>
    <n v="21.84"/>
    <n v="3"/>
    <n v="0"/>
    <n v="10.92"/>
  </r>
  <r>
    <n v="7163"/>
    <x v="3555"/>
    <x v="2"/>
    <x v="1129"/>
    <d v="2011-07-09T00:00:00"/>
    <s v="Standard Class"/>
    <s v="MS-17770"/>
    <x v="474"/>
    <x v="0"/>
    <s v="United States"/>
    <s v="Richmond"/>
    <x v="17"/>
    <n v="23223"/>
    <x v="0"/>
    <s v="OFF-BI-10000145"/>
    <x v="1"/>
    <x v="8"/>
    <s v="Zipper Ring Binder Pockets"/>
    <n v="15.600000000000001"/>
    <n v="5"/>
    <n v="0"/>
    <n v="7.6440000000000001"/>
  </r>
  <r>
    <n v="7164"/>
    <x v="3556"/>
    <x v="2"/>
    <x v="1150"/>
    <d v="2011-04-24T00:00:00"/>
    <s v="Second Class"/>
    <s v="AH-10030"/>
    <x v="692"/>
    <x v="1"/>
    <s v="United States"/>
    <s v="Troy"/>
    <x v="15"/>
    <n v="12180"/>
    <x v="3"/>
    <s v="OFF-EN-10004773"/>
    <x v="1"/>
    <x v="12"/>
    <s v="Staples"/>
    <n v="247.84"/>
    <n v="8"/>
    <n v="0"/>
    <n v="121.44159999999999"/>
  </r>
  <r>
    <n v="7165"/>
    <x v="3556"/>
    <x v="2"/>
    <x v="1150"/>
    <d v="2011-04-24T00:00:00"/>
    <s v="Second Class"/>
    <s v="AH-10030"/>
    <x v="692"/>
    <x v="1"/>
    <s v="United States"/>
    <s v="Troy"/>
    <x v="15"/>
    <n v="12180"/>
    <x v="3"/>
    <s v="OFF-BI-10004970"/>
    <x v="1"/>
    <x v="8"/>
    <s v="ACCOHIDE 3-Ring Binder, Blue, 1&quot;"/>
    <n v="9.9120000000000008"/>
    <n v="3"/>
    <n v="0.2"/>
    <n v="3.3452999999999995"/>
  </r>
  <r>
    <n v="7166"/>
    <x v="3557"/>
    <x v="0"/>
    <x v="251"/>
    <d v="2013-09-23T00:00:00"/>
    <s v="First Class"/>
    <s v="CK-12595"/>
    <x v="242"/>
    <x v="0"/>
    <s v="United States"/>
    <s v="Providence"/>
    <x v="34"/>
    <n v="2908"/>
    <x v="3"/>
    <s v="OFF-ST-10000604"/>
    <x v="1"/>
    <x v="4"/>
    <s v="Home/Office Personal File Carts"/>
    <n v="69.52"/>
    <n v="2"/>
    <n v="0"/>
    <n v="17.379999999999995"/>
  </r>
  <r>
    <n v="7167"/>
    <x v="3558"/>
    <x v="2"/>
    <x v="192"/>
    <d v="2011-07-24T00:00:00"/>
    <s v="Second Class"/>
    <s v="NP-18325"/>
    <x v="268"/>
    <x v="0"/>
    <s v="United States"/>
    <s v="San Francisco"/>
    <x v="1"/>
    <n v="94122"/>
    <x v="1"/>
    <s v="OFF-AR-10003190"/>
    <x v="1"/>
    <x v="6"/>
    <s v="Newell 32"/>
    <n v="11.52"/>
    <n v="4"/>
    <n v="0"/>
    <n v="3.2256"/>
  </r>
  <r>
    <n v="7168"/>
    <x v="3558"/>
    <x v="2"/>
    <x v="192"/>
    <d v="2011-07-24T00:00:00"/>
    <s v="Second Class"/>
    <s v="NP-18325"/>
    <x v="268"/>
    <x v="0"/>
    <s v="United States"/>
    <s v="San Francisco"/>
    <x v="1"/>
    <n v="94122"/>
    <x v="1"/>
    <s v="FUR-CH-10000155"/>
    <x v="0"/>
    <x v="1"/>
    <s v="Global Comet Stacking Armless Chair"/>
    <n v="717.72"/>
    <n v="3"/>
    <n v="0.2"/>
    <n v="71.77200000000002"/>
  </r>
  <r>
    <n v="7169"/>
    <x v="3558"/>
    <x v="2"/>
    <x v="192"/>
    <d v="2011-07-24T00:00:00"/>
    <s v="Second Class"/>
    <s v="NP-18325"/>
    <x v="268"/>
    <x v="0"/>
    <s v="United States"/>
    <s v="San Francisco"/>
    <x v="1"/>
    <n v="94122"/>
    <x v="1"/>
    <s v="OFF-ST-10003058"/>
    <x v="1"/>
    <x v="4"/>
    <s v="Eldon Mobile Mega Data Cart  Mega Stackable  Add-On Trays"/>
    <n v="236.5"/>
    <n v="10"/>
    <n v="0"/>
    <n v="68.584999999999994"/>
  </r>
  <r>
    <n v="7170"/>
    <x v="3558"/>
    <x v="2"/>
    <x v="192"/>
    <d v="2011-07-24T00:00:00"/>
    <s v="Second Class"/>
    <s v="NP-18325"/>
    <x v="268"/>
    <x v="0"/>
    <s v="United States"/>
    <s v="San Francisco"/>
    <x v="1"/>
    <n v="94122"/>
    <x v="1"/>
    <s v="FUR-TA-10004767"/>
    <x v="0"/>
    <x v="3"/>
    <s v="Safco Drafting Table"/>
    <n v="170.35200000000003"/>
    <n v="3"/>
    <n v="0.2"/>
    <n v="19.164599999999979"/>
  </r>
  <r>
    <n v="7171"/>
    <x v="3559"/>
    <x v="3"/>
    <x v="1048"/>
    <d v="2014-10-15T00:00:00"/>
    <s v="Standard Class"/>
    <s v="GM-14440"/>
    <x v="306"/>
    <x v="0"/>
    <s v="United States"/>
    <s v="New York City"/>
    <x v="15"/>
    <n v="10009"/>
    <x v="3"/>
    <s v="FUR-CH-10002372"/>
    <x v="0"/>
    <x v="1"/>
    <s v="Office Star - Ergonomically Designed Knee Chair"/>
    <n v="145.76400000000001"/>
    <n v="2"/>
    <n v="0.1"/>
    <n v="3.2392000000000074"/>
  </r>
  <r>
    <n v="7172"/>
    <x v="3560"/>
    <x v="3"/>
    <x v="1016"/>
    <d v="2014-04-28T00:00:00"/>
    <s v="Second Class"/>
    <s v="SG-20605"/>
    <x v="611"/>
    <x v="0"/>
    <s v="United States"/>
    <s v="San Francisco"/>
    <x v="1"/>
    <n v="94109"/>
    <x v="1"/>
    <s v="TEC-AC-10000158"/>
    <x v="2"/>
    <x v="11"/>
    <s v="Sony 64GB Class 10 Micro SDHC R40 Memory Card"/>
    <n v="107.97"/>
    <n v="3"/>
    <n v="0"/>
    <n v="22.6737"/>
  </r>
  <r>
    <n v="7173"/>
    <x v="3561"/>
    <x v="3"/>
    <x v="606"/>
    <d v="2014-03-31T00:00:00"/>
    <s v="Standard Class"/>
    <s v="HK-14890"/>
    <x v="96"/>
    <x v="1"/>
    <s v="United States"/>
    <s v="Houston"/>
    <x v="5"/>
    <n v="77070"/>
    <x v="2"/>
    <s v="TEC-AC-10000158"/>
    <x v="2"/>
    <x v="11"/>
    <s v="Sony 64GB Class 10 Micro SDHC R40 Memory Card"/>
    <n v="143.96"/>
    <n v="5"/>
    <n v="0.2"/>
    <n v="1.7995000000000019"/>
  </r>
  <r>
    <n v="7174"/>
    <x v="3561"/>
    <x v="3"/>
    <x v="606"/>
    <d v="2014-03-31T00:00:00"/>
    <s v="Standard Class"/>
    <s v="HK-14890"/>
    <x v="96"/>
    <x v="1"/>
    <s v="United States"/>
    <s v="Houston"/>
    <x v="5"/>
    <n v="77070"/>
    <x v="2"/>
    <s v="TEC-CO-10002313"/>
    <x v="2"/>
    <x v="16"/>
    <s v="Canon PC1080F Personal Copier"/>
    <n v="2399.96"/>
    <n v="5"/>
    <n v="0.2"/>
    <n v="569.99050000000011"/>
  </r>
  <r>
    <n v="7175"/>
    <x v="3561"/>
    <x v="3"/>
    <x v="606"/>
    <d v="2014-03-31T00:00:00"/>
    <s v="Standard Class"/>
    <s v="HK-14890"/>
    <x v="96"/>
    <x v="1"/>
    <s v="United States"/>
    <s v="Houston"/>
    <x v="5"/>
    <n v="77070"/>
    <x v="2"/>
    <s v="OFF-PA-10002581"/>
    <x v="1"/>
    <x v="10"/>
    <s v="Xerox 1951"/>
    <n v="74.352000000000004"/>
    <n v="3"/>
    <n v="0.2"/>
    <n v="23.234999999999992"/>
  </r>
  <r>
    <n v="7176"/>
    <x v="3561"/>
    <x v="3"/>
    <x v="606"/>
    <d v="2014-03-31T00:00:00"/>
    <s v="Standard Class"/>
    <s v="HK-14890"/>
    <x v="96"/>
    <x v="1"/>
    <s v="United States"/>
    <s v="Houston"/>
    <x v="5"/>
    <n v="77070"/>
    <x v="2"/>
    <s v="OFF-AP-10001205"/>
    <x v="1"/>
    <x v="9"/>
    <s v="Belkin 5 Outlet SurgeMaster Power Centers"/>
    <n v="87.167999999999978"/>
    <n v="8"/>
    <n v="0.8"/>
    <n v="-226.63679999999999"/>
  </r>
  <r>
    <n v="7177"/>
    <x v="3561"/>
    <x v="3"/>
    <x v="606"/>
    <d v="2014-03-31T00:00:00"/>
    <s v="Standard Class"/>
    <s v="HK-14890"/>
    <x v="96"/>
    <x v="1"/>
    <s v="United States"/>
    <s v="Houston"/>
    <x v="5"/>
    <n v="77070"/>
    <x v="2"/>
    <s v="OFF-ST-10000344"/>
    <x v="1"/>
    <x v="4"/>
    <s v="Neat Ideas Personal Hanging Folder Files, Black"/>
    <n v="32.231999999999999"/>
    <n v="3"/>
    <n v="0.2"/>
    <n v="2.4173999999999989"/>
  </r>
  <r>
    <n v="7178"/>
    <x v="3562"/>
    <x v="3"/>
    <x v="464"/>
    <d v="2014-05-11T00:00:00"/>
    <s v="Standard Class"/>
    <s v="MY-18295"/>
    <x v="501"/>
    <x v="1"/>
    <s v="United States"/>
    <s v="Philadelphia"/>
    <x v="9"/>
    <n v="19140"/>
    <x v="3"/>
    <s v="OFF-BI-10002897"/>
    <x v="1"/>
    <x v="8"/>
    <s v="Black Avery Memo-Size 3-Ring Binder, 5 1/2&quot; x 8 1/2&quot;"/>
    <n v="2.2020000000000004"/>
    <n v="2"/>
    <n v="0.7"/>
    <n v="-1.5413999999999999"/>
  </r>
  <r>
    <n v="7179"/>
    <x v="3562"/>
    <x v="3"/>
    <x v="464"/>
    <d v="2014-05-11T00:00:00"/>
    <s v="Standard Class"/>
    <s v="MY-18295"/>
    <x v="501"/>
    <x v="1"/>
    <s v="United States"/>
    <s v="Philadelphia"/>
    <x v="9"/>
    <n v="19140"/>
    <x v="3"/>
    <s v="OFF-BI-10003694"/>
    <x v="1"/>
    <x v="8"/>
    <s v="Avery 3 1/2&quot; Diskette Storage Pages, 10/Pack"/>
    <n v="9.3960000000000008"/>
    <n v="3"/>
    <n v="0.7"/>
    <n v="-7.5167999999999964"/>
  </r>
  <r>
    <n v="7180"/>
    <x v="3563"/>
    <x v="0"/>
    <x v="696"/>
    <d v="2013-11-19T00:00:00"/>
    <s v="Standard Class"/>
    <s v="RC-19960"/>
    <x v="53"/>
    <x v="0"/>
    <s v="United States"/>
    <s v="Baltimore"/>
    <x v="39"/>
    <n v="21215"/>
    <x v="3"/>
    <s v="TEC-PH-10001644"/>
    <x v="2"/>
    <x v="7"/>
    <s v="BlueLounge Milo Smartphone Stand, White/Metallic"/>
    <n v="89.97"/>
    <n v="3"/>
    <n v="0"/>
    <n v="25.191600000000005"/>
  </r>
  <r>
    <n v="7181"/>
    <x v="3564"/>
    <x v="2"/>
    <x v="1037"/>
    <d v="2011-01-08T00:00:00"/>
    <s v="First Class"/>
    <s v="JO-15145"/>
    <x v="705"/>
    <x v="1"/>
    <s v="United States"/>
    <s v="Athens"/>
    <x v="32"/>
    <n v="30605"/>
    <x v="0"/>
    <s v="OFF-AR-10002399"/>
    <x v="1"/>
    <x v="6"/>
    <s v="Dixon Prang Watercolor Pencils, 10-Color Set with Brush"/>
    <n v="12.78"/>
    <n v="3"/>
    <n v="0"/>
    <n v="5.2397999999999998"/>
  </r>
  <r>
    <n v="7182"/>
    <x v="3565"/>
    <x v="0"/>
    <x v="797"/>
    <d v="2013-12-31T00:00:00"/>
    <s v="Second Class"/>
    <s v="MW-18220"/>
    <x v="596"/>
    <x v="0"/>
    <s v="United States"/>
    <s v="Lancaster"/>
    <x v="24"/>
    <n v="43130"/>
    <x v="3"/>
    <s v="TEC-AC-10003063"/>
    <x v="2"/>
    <x v="11"/>
    <s v="Micro Innovations USB RF Wireless Keyboard with Mouse"/>
    <n v="40"/>
    <n v="2"/>
    <n v="0.2"/>
    <n v="0.5"/>
  </r>
  <r>
    <n v="7183"/>
    <x v="3566"/>
    <x v="3"/>
    <x v="504"/>
    <d v="2014-05-05T00:00:00"/>
    <s v="Standard Class"/>
    <s v="NZ-18565"/>
    <x v="125"/>
    <x v="2"/>
    <s v="United States"/>
    <s v="Los Angeles"/>
    <x v="1"/>
    <n v="90032"/>
    <x v="1"/>
    <s v="OFF-BI-10002071"/>
    <x v="1"/>
    <x v="8"/>
    <s v="Fellowes Black Plastic Comb Bindings"/>
    <n v="23.24"/>
    <n v="5"/>
    <n v="0.2"/>
    <n v="7.5529999999999982"/>
  </r>
  <r>
    <n v="7184"/>
    <x v="3567"/>
    <x v="3"/>
    <x v="81"/>
    <d v="2014-04-24T00:00:00"/>
    <s v="First Class"/>
    <s v="JM-15250"/>
    <x v="49"/>
    <x v="0"/>
    <s v="United States"/>
    <s v="Baltimore"/>
    <x v="39"/>
    <n v="21215"/>
    <x v="3"/>
    <s v="FUR-CH-10004218"/>
    <x v="0"/>
    <x v="1"/>
    <s v="Global Fabric Manager's Chair, Dark Gray"/>
    <n v="908.82"/>
    <n v="9"/>
    <n v="0"/>
    <n v="227.20500000000004"/>
  </r>
  <r>
    <n v="7185"/>
    <x v="3568"/>
    <x v="3"/>
    <x v="629"/>
    <d v="2014-08-25T00:00:00"/>
    <s v="Standard Class"/>
    <s v="ED-13885"/>
    <x v="525"/>
    <x v="2"/>
    <s v="United States"/>
    <s v="Houston"/>
    <x v="5"/>
    <n v="77095"/>
    <x v="2"/>
    <s v="OFF-SU-10000432"/>
    <x v="1"/>
    <x v="14"/>
    <s v="Acco Side-Punched Conventional Columnar Pads"/>
    <n v="5.5520000000000005"/>
    <n v="2"/>
    <n v="0.2"/>
    <n v="-1.0410000000000006"/>
  </r>
  <r>
    <n v="7186"/>
    <x v="3568"/>
    <x v="3"/>
    <x v="629"/>
    <d v="2014-08-25T00:00:00"/>
    <s v="Standard Class"/>
    <s v="ED-13885"/>
    <x v="525"/>
    <x v="2"/>
    <s v="United States"/>
    <s v="Houston"/>
    <x v="5"/>
    <n v="77095"/>
    <x v="2"/>
    <s v="OFF-AR-10003183"/>
    <x v="1"/>
    <x v="6"/>
    <s v="Avery Fluorescent Highlighter Four-Color Set"/>
    <n v="8.016"/>
    <n v="3"/>
    <n v="0.2"/>
    <n v="1.0019999999999993"/>
  </r>
  <r>
    <n v="7187"/>
    <x v="3568"/>
    <x v="3"/>
    <x v="629"/>
    <d v="2014-08-25T00:00:00"/>
    <s v="Standard Class"/>
    <s v="ED-13885"/>
    <x v="525"/>
    <x v="2"/>
    <s v="United States"/>
    <s v="Houston"/>
    <x v="5"/>
    <n v="77095"/>
    <x v="2"/>
    <s v="FUR-CH-10002017"/>
    <x v="0"/>
    <x v="1"/>
    <s v="SAFCO Optional Arm Kit for Workspace Cribbage Stacking Chair"/>
    <n v="74.591999999999999"/>
    <n v="4"/>
    <n v="0.3"/>
    <n v="-2.1312000000000033"/>
  </r>
  <r>
    <n v="7188"/>
    <x v="3568"/>
    <x v="3"/>
    <x v="629"/>
    <d v="2014-08-25T00:00:00"/>
    <s v="Standard Class"/>
    <s v="ED-13885"/>
    <x v="525"/>
    <x v="2"/>
    <s v="United States"/>
    <s v="Houston"/>
    <x v="5"/>
    <n v="77095"/>
    <x v="2"/>
    <s v="FUR-FU-10003247"/>
    <x v="0"/>
    <x v="5"/>
    <s v="36X48 HARDFLOOR CHAIRMAT"/>
    <n v="16.784000000000002"/>
    <n v="2"/>
    <n v="0.6"/>
    <n v="-22.238800000000001"/>
  </r>
  <r>
    <n v="7189"/>
    <x v="3568"/>
    <x v="3"/>
    <x v="629"/>
    <d v="2014-08-25T00:00:00"/>
    <s v="Standard Class"/>
    <s v="ED-13885"/>
    <x v="525"/>
    <x v="2"/>
    <s v="United States"/>
    <s v="Houston"/>
    <x v="5"/>
    <n v="77095"/>
    <x v="2"/>
    <s v="OFF-AP-10001563"/>
    <x v="1"/>
    <x v="9"/>
    <s v="Belkin Premiere Surge Master II 8-outlet surge protector"/>
    <n v="38.86399999999999"/>
    <n v="4"/>
    <n v="0.8"/>
    <n v="-99.103200000000044"/>
  </r>
  <r>
    <n v="7190"/>
    <x v="3569"/>
    <x v="0"/>
    <x v="396"/>
    <d v="2013-11-16T00:00:00"/>
    <s v="First Class"/>
    <s v="DW-13480"/>
    <x v="108"/>
    <x v="2"/>
    <s v="United States"/>
    <s v="San Diego"/>
    <x v="1"/>
    <n v="92024"/>
    <x v="1"/>
    <s v="TEC-PH-10004908"/>
    <x v="2"/>
    <x v="7"/>
    <s v="Panasonic KX TS3282W Corded phone"/>
    <n v="203.976"/>
    <n v="3"/>
    <n v="0.2"/>
    <n v="25.496999999999986"/>
  </r>
  <r>
    <n v="7191"/>
    <x v="3569"/>
    <x v="0"/>
    <x v="396"/>
    <d v="2013-11-16T00:00:00"/>
    <s v="First Class"/>
    <s v="DW-13480"/>
    <x v="108"/>
    <x v="2"/>
    <s v="United States"/>
    <s v="San Diego"/>
    <x v="1"/>
    <n v="92024"/>
    <x v="1"/>
    <s v="FUR-TA-10003392"/>
    <x v="0"/>
    <x v="3"/>
    <s v="Global Adaptabilities Conference Tables"/>
    <n v="674.35200000000009"/>
    <n v="3"/>
    <n v="0.2"/>
    <n v="-8.4294000000000153"/>
  </r>
  <r>
    <n v="7192"/>
    <x v="3570"/>
    <x v="0"/>
    <x v="393"/>
    <d v="2013-10-07T00:00:00"/>
    <s v="Second Class"/>
    <s v="JK-15205"/>
    <x v="523"/>
    <x v="0"/>
    <s v="United States"/>
    <s v="Hialeah"/>
    <x v="2"/>
    <n v="33012"/>
    <x v="0"/>
    <s v="OFF-BI-10004140"/>
    <x v="1"/>
    <x v="8"/>
    <s v="Avery Non-Stick Binders"/>
    <n v="5.3880000000000008"/>
    <n v="4"/>
    <n v="0.7"/>
    <n v="-4.49"/>
  </r>
  <r>
    <n v="7193"/>
    <x v="3570"/>
    <x v="0"/>
    <x v="393"/>
    <d v="2013-10-07T00:00:00"/>
    <s v="Second Class"/>
    <s v="JK-15205"/>
    <x v="523"/>
    <x v="0"/>
    <s v="United States"/>
    <s v="Hialeah"/>
    <x v="2"/>
    <n v="33012"/>
    <x v="0"/>
    <s v="OFF-AR-10003631"/>
    <x v="1"/>
    <x v="6"/>
    <s v="Staples"/>
    <n v="30.975999999999999"/>
    <n v="8"/>
    <n v="0.2"/>
    <n v="5.0335999999999999"/>
  </r>
  <r>
    <n v="7194"/>
    <x v="3571"/>
    <x v="0"/>
    <x v="1151"/>
    <d v="2013-02-14T00:00:00"/>
    <s v="First Class"/>
    <s v="JS-15880"/>
    <x v="365"/>
    <x v="0"/>
    <s v="United States"/>
    <s v="Atlanta"/>
    <x v="32"/>
    <n v="30318"/>
    <x v="0"/>
    <s v="OFF-ST-10003716"/>
    <x v="1"/>
    <x v="4"/>
    <s v="Tennsco Double-Tier Lockers"/>
    <n v="1350.1200000000001"/>
    <n v="6"/>
    <n v="0"/>
    <n v="175.51560000000001"/>
  </r>
  <r>
    <n v="7195"/>
    <x v="3571"/>
    <x v="0"/>
    <x v="1151"/>
    <d v="2013-02-14T00:00:00"/>
    <s v="First Class"/>
    <s v="JS-15880"/>
    <x v="365"/>
    <x v="0"/>
    <s v="United States"/>
    <s v="Atlanta"/>
    <x v="32"/>
    <n v="30318"/>
    <x v="0"/>
    <s v="OFF-BI-10003274"/>
    <x v="1"/>
    <x v="8"/>
    <s v="Avery Durable Slant Ring Binders, No Labels"/>
    <n v="15.92"/>
    <n v="4"/>
    <n v="0"/>
    <n v="7.4824000000000002"/>
  </r>
  <r>
    <n v="7196"/>
    <x v="3572"/>
    <x v="0"/>
    <x v="373"/>
    <d v="2013-11-18T00:00:00"/>
    <s v="Standard Class"/>
    <s v="PO-19180"/>
    <x v="178"/>
    <x v="2"/>
    <s v="United States"/>
    <s v="Seattle"/>
    <x v="4"/>
    <n v="98103"/>
    <x v="1"/>
    <s v="FUR-FU-10004848"/>
    <x v="0"/>
    <x v="5"/>
    <s v="DAX Solid Wood Frames"/>
    <n v="19.54"/>
    <n v="2"/>
    <n v="0"/>
    <n v="7.2297999999999991"/>
  </r>
  <r>
    <n v="7197"/>
    <x v="3573"/>
    <x v="2"/>
    <x v="759"/>
    <d v="2011-04-30T00:00:00"/>
    <s v="Standard Class"/>
    <s v="MH-17290"/>
    <x v="762"/>
    <x v="2"/>
    <s v="United States"/>
    <s v="Los Angeles"/>
    <x v="1"/>
    <n v="90036"/>
    <x v="1"/>
    <s v="OFF-AR-10003504"/>
    <x v="1"/>
    <x v="6"/>
    <s v="Newell 347"/>
    <n v="21.400000000000002"/>
    <n v="5"/>
    <n v="0"/>
    <n v="6.2059999999999977"/>
  </r>
  <r>
    <n v="7198"/>
    <x v="3573"/>
    <x v="2"/>
    <x v="759"/>
    <d v="2011-04-30T00:00:00"/>
    <s v="Standard Class"/>
    <s v="MH-17290"/>
    <x v="762"/>
    <x v="2"/>
    <s v="United States"/>
    <s v="Los Angeles"/>
    <x v="1"/>
    <n v="90036"/>
    <x v="1"/>
    <s v="OFF-LA-10000305"/>
    <x v="1"/>
    <x v="2"/>
    <s v="Avery 495"/>
    <n v="12.6"/>
    <n v="2"/>
    <n v="0"/>
    <n v="5.7959999999999994"/>
  </r>
  <r>
    <n v="7199"/>
    <x v="3574"/>
    <x v="1"/>
    <x v="1067"/>
    <d v="2012-08-15T00:00:00"/>
    <s v="Standard Class"/>
    <s v="PO-19180"/>
    <x v="178"/>
    <x v="2"/>
    <s v="United States"/>
    <s v="New York City"/>
    <x v="15"/>
    <n v="10035"/>
    <x v="3"/>
    <s v="OFF-AR-10001427"/>
    <x v="1"/>
    <x v="6"/>
    <s v="Newell 330"/>
    <n v="11.96"/>
    <n v="2"/>
    <n v="0"/>
    <n v="3.1096000000000004"/>
  </r>
  <r>
    <n v="7200"/>
    <x v="3574"/>
    <x v="1"/>
    <x v="1067"/>
    <d v="2012-08-15T00:00:00"/>
    <s v="Standard Class"/>
    <s v="PO-19180"/>
    <x v="178"/>
    <x v="2"/>
    <s v="United States"/>
    <s v="New York City"/>
    <x v="15"/>
    <n v="10035"/>
    <x v="3"/>
    <s v="TEC-PH-10004614"/>
    <x v="2"/>
    <x v="7"/>
    <s v="AT&amp;T 841000 Phone"/>
    <n v="138"/>
    <n v="2"/>
    <n v="0"/>
    <n v="34.5"/>
  </r>
  <r>
    <n v="7201"/>
    <x v="3575"/>
    <x v="0"/>
    <x v="581"/>
    <d v="2013-12-04T00:00:00"/>
    <s v="Standard Class"/>
    <s v="HF-14995"/>
    <x v="520"/>
    <x v="0"/>
    <s v="United States"/>
    <s v="Fort Lauderdale"/>
    <x v="2"/>
    <n v="33311"/>
    <x v="0"/>
    <s v="TEC-PH-10001944"/>
    <x v="2"/>
    <x v="7"/>
    <s v="Wi-Ex zBoost YX540 Cellular Phone Signal Booster"/>
    <n v="116.75999999999999"/>
    <n v="1"/>
    <n v="0.2"/>
    <n v="14.594999999999985"/>
  </r>
  <r>
    <n v="7202"/>
    <x v="3575"/>
    <x v="0"/>
    <x v="581"/>
    <d v="2013-12-04T00:00:00"/>
    <s v="Standard Class"/>
    <s v="HF-14995"/>
    <x v="520"/>
    <x v="0"/>
    <s v="United States"/>
    <s v="Fort Lauderdale"/>
    <x v="2"/>
    <n v="33311"/>
    <x v="0"/>
    <s v="FUR-TA-10001039"/>
    <x v="0"/>
    <x v="3"/>
    <s v="KI Adjustable-Height Table"/>
    <n v="331.02300000000008"/>
    <n v="7"/>
    <n v="0.45"/>
    <n v="-114.35339999999997"/>
  </r>
  <r>
    <n v="7203"/>
    <x v="3576"/>
    <x v="0"/>
    <x v="99"/>
    <d v="2013-10-29T00:00:00"/>
    <s v="Same Day"/>
    <s v="VB-21745"/>
    <x v="146"/>
    <x v="1"/>
    <s v="United States"/>
    <s v="Rochester"/>
    <x v="15"/>
    <n v="14609"/>
    <x v="3"/>
    <s v="FUR-FU-10003806"/>
    <x v="0"/>
    <x v="5"/>
    <s v="Tenex Chairmat w/ Average Lip, 45&quot; x 53&quot;"/>
    <n v="756.80000000000007"/>
    <n v="5"/>
    <n v="0"/>
    <n v="75.679999999999978"/>
  </r>
  <r>
    <n v="7204"/>
    <x v="3577"/>
    <x v="2"/>
    <x v="282"/>
    <d v="2012-01-02T00:00:00"/>
    <s v="Standard Class"/>
    <s v="MG-17890"/>
    <x v="450"/>
    <x v="2"/>
    <s v="United States"/>
    <s v="Saint Charles"/>
    <x v="10"/>
    <n v="60174"/>
    <x v="2"/>
    <s v="FUR-FU-10002111"/>
    <x v="0"/>
    <x v="5"/>
    <s v="Master Caster Door Stop, Large Brown"/>
    <n v="8.7360000000000007"/>
    <n v="3"/>
    <n v="0.6"/>
    <n v="-4.804800000000002"/>
  </r>
  <r>
    <n v="7205"/>
    <x v="3578"/>
    <x v="1"/>
    <x v="229"/>
    <d v="2012-09-17T00:00:00"/>
    <s v="Standard Class"/>
    <s v="BO-11425"/>
    <x v="491"/>
    <x v="0"/>
    <s v="United States"/>
    <s v="New York City"/>
    <x v="15"/>
    <n v="10024"/>
    <x v="3"/>
    <s v="OFF-AR-10000817"/>
    <x v="1"/>
    <x v="6"/>
    <s v="Manco Dry-Lighter Erasable Highlighter"/>
    <n v="6.08"/>
    <n v="2"/>
    <n v="0"/>
    <n v="2.0671999999999997"/>
  </r>
  <r>
    <n v="7206"/>
    <x v="3579"/>
    <x v="3"/>
    <x v="280"/>
    <d v="2014-10-07T00:00:00"/>
    <s v="Standard Class"/>
    <s v="CM-12115"/>
    <x v="441"/>
    <x v="0"/>
    <s v="United States"/>
    <s v="San Francisco"/>
    <x v="1"/>
    <n v="94109"/>
    <x v="1"/>
    <s v="FUR-FU-10001424"/>
    <x v="0"/>
    <x v="5"/>
    <s v="Dax Clear Box Frame"/>
    <n v="17.46"/>
    <n v="2"/>
    <n v="0"/>
    <n v="5.936399999999999"/>
  </r>
  <r>
    <n v="7207"/>
    <x v="3579"/>
    <x v="3"/>
    <x v="280"/>
    <d v="2014-10-07T00:00:00"/>
    <s v="Standard Class"/>
    <s v="CM-12115"/>
    <x v="441"/>
    <x v="0"/>
    <s v="United States"/>
    <s v="San Francisco"/>
    <x v="1"/>
    <n v="94109"/>
    <x v="1"/>
    <s v="TEC-MA-10002930"/>
    <x v="2"/>
    <x v="15"/>
    <s v="Ricoh - Ink Collector Unit for GX3000 Series Printers"/>
    <n v="369.16"/>
    <n v="11"/>
    <n v="0.2"/>
    <n v="32.301500000000019"/>
  </r>
  <r>
    <n v="7208"/>
    <x v="3580"/>
    <x v="0"/>
    <x v="108"/>
    <d v="2013-09-14T00:00:00"/>
    <s v="First Class"/>
    <s v="LC-16930"/>
    <x v="18"/>
    <x v="1"/>
    <s v="United States"/>
    <s v="Phoenix"/>
    <x v="16"/>
    <n v="85023"/>
    <x v="1"/>
    <s v="OFF-AR-10003759"/>
    <x v="1"/>
    <x v="6"/>
    <s v="Crayola Anti Dust Chalk, 12/Pack"/>
    <n v="2.9120000000000004"/>
    <n v="2"/>
    <n v="0.2"/>
    <n v="0.90999999999999981"/>
  </r>
  <r>
    <n v="7209"/>
    <x v="3580"/>
    <x v="0"/>
    <x v="108"/>
    <d v="2013-09-14T00:00:00"/>
    <s v="First Class"/>
    <s v="LC-16930"/>
    <x v="18"/>
    <x v="1"/>
    <s v="United States"/>
    <s v="Phoenix"/>
    <x v="16"/>
    <n v="85023"/>
    <x v="1"/>
    <s v="OFF-PA-10001837"/>
    <x v="1"/>
    <x v="10"/>
    <s v="Xerox 1976"/>
    <n v="20.736000000000004"/>
    <n v="4"/>
    <n v="0.2"/>
    <n v="7.2576000000000001"/>
  </r>
  <r>
    <n v="7210"/>
    <x v="3580"/>
    <x v="0"/>
    <x v="108"/>
    <d v="2013-09-14T00:00:00"/>
    <s v="First Class"/>
    <s v="LC-16930"/>
    <x v="18"/>
    <x v="1"/>
    <s v="United States"/>
    <s v="Phoenix"/>
    <x v="16"/>
    <n v="85023"/>
    <x v="1"/>
    <s v="OFF-PA-10001667"/>
    <x v="1"/>
    <x v="10"/>
    <s v="Great White Multi-Use Recycled Paper (20Lb. and 84 Bright)"/>
    <n v="9.5680000000000014"/>
    <n v="2"/>
    <n v="0.2"/>
    <n v="2.9899999999999993"/>
  </r>
  <r>
    <n v="7211"/>
    <x v="3581"/>
    <x v="0"/>
    <x v="799"/>
    <d v="2013-06-07T00:00:00"/>
    <s v="Standard Class"/>
    <s v="EH-13765"/>
    <x v="553"/>
    <x v="1"/>
    <s v="United States"/>
    <s v="Seattle"/>
    <x v="4"/>
    <n v="98115"/>
    <x v="1"/>
    <s v="OFF-PA-10000246"/>
    <x v="1"/>
    <x v="10"/>
    <s v="Riverleaf Stik-Withit Designer Note Cubes"/>
    <n v="30.18"/>
    <n v="3"/>
    <n v="0"/>
    <n v="13.8828"/>
  </r>
  <r>
    <n v="7212"/>
    <x v="3581"/>
    <x v="0"/>
    <x v="799"/>
    <d v="2013-06-07T00:00:00"/>
    <s v="Standard Class"/>
    <s v="EH-13765"/>
    <x v="553"/>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x v="553"/>
    <x v="1"/>
    <s v="United States"/>
    <s v="Seattle"/>
    <x v="4"/>
    <n v="98115"/>
    <x v="1"/>
    <s v="OFF-BI-10000138"/>
    <x v="1"/>
    <x v="8"/>
    <s v="Acco Translucent Poly Ring Binders"/>
    <n v="11.231999999999999"/>
    <n v="3"/>
    <n v="0.2"/>
    <n v="3.9312000000000005"/>
  </r>
  <r>
    <n v="7214"/>
    <x v="3582"/>
    <x v="3"/>
    <x v="453"/>
    <d v="2014-10-20T00:00:00"/>
    <s v="Standard Class"/>
    <s v="MC-17275"/>
    <x v="507"/>
    <x v="0"/>
    <s v="United States"/>
    <s v="Camarillo"/>
    <x v="1"/>
    <n v="93010"/>
    <x v="1"/>
    <s v="OFF-LA-10002034"/>
    <x v="1"/>
    <x v="2"/>
    <s v="Avery 478"/>
    <n v="14.73"/>
    <n v="3"/>
    <n v="0"/>
    <n v="7.2176999999999998"/>
  </r>
  <r>
    <n v="7215"/>
    <x v="3583"/>
    <x v="1"/>
    <x v="874"/>
    <d v="2012-09-30T00:00:00"/>
    <s v="Second Class"/>
    <s v="HW-14935"/>
    <x v="304"/>
    <x v="1"/>
    <s v="United States"/>
    <s v="Detroit"/>
    <x v="12"/>
    <n v="48205"/>
    <x v="2"/>
    <s v="OFF-AR-10000127"/>
    <x v="1"/>
    <x v="6"/>
    <s v="Newell 321"/>
    <n v="16.399999999999999"/>
    <n v="5"/>
    <n v="0"/>
    <n v="4.7559999999999985"/>
  </r>
  <r>
    <n v="7216"/>
    <x v="3583"/>
    <x v="1"/>
    <x v="874"/>
    <d v="2012-09-30T00:00:00"/>
    <s v="Second Class"/>
    <s v="HW-14935"/>
    <x v="304"/>
    <x v="1"/>
    <s v="United States"/>
    <s v="Detroit"/>
    <x v="12"/>
    <n v="48205"/>
    <x v="2"/>
    <s v="OFF-PA-10003172"/>
    <x v="1"/>
    <x v="10"/>
    <s v="Xerox 1996"/>
    <n v="25.92"/>
    <n v="4"/>
    <n v="0"/>
    <n v="12.441600000000001"/>
  </r>
  <r>
    <n v="7217"/>
    <x v="3584"/>
    <x v="1"/>
    <x v="910"/>
    <d v="2012-05-06T00:00:00"/>
    <s v="First Class"/>
    <s v="LC-16870"/>
    <x v="48"/>
    <x v="0"/>
    <s v="United States"/>
    <s v="San Francisco"/>
    <x v="1"/>
    <n v="94109"/>
    <x v="1"/>
    <s v="OFF-AR-10001246"/>
    <x v="1"/>
    <x v="6"/>
    <s v="Newell 317"/>
    <n v="8.82"/>
    <n v="3"/>
    <n v="0"/>
    <n v="2.5577999999999994"/>
  </r>
  <r>
    <n v="7218"/>
    <x v="3584"/>
    <x v="1"/>
    <x v="910"/>
    <d v="2012-05-06T00:00:00"/>
    <s v="First Class"/>
    <s v="LC-16870"/>
    <x v="48"/>
    <x v="0"/>
    <s v="United States"/>
    <s v="San Francisco"/>
    <x v="1"/>
    <n v="94109"/>
    <x v="1"/>
    <s v="OFF-BI-10002026"/>
    <x v="1"/>
    <x v="8"/>
    <s v="Ibico Recycled Linen-Style Covers"/>
    <n v="62.496000000000009"/>
    <n v="2"/>
    <n v="0.2"/>
    <n v="21.873599999999996"/>
  </r>
  <r>
    <n v="7219"/>
    <x v="3584"/>
    <x v="1"/>
    <x v="910"/>
    <d v="2012-05-06T00:00:00"/>
    <s v="First Class"/>
    <s v="LC-16870"/>
    <x v="48"/>
    <x v="0"/>
    <s v="United States"/>
    <s v="San Francisco"/>
    <x v="1"/>
    <n v="94109"/>
    <x v="1"/>
    <s v="TEC-AC-10000844"/>
    <x v="2"/>
    <x v="11"/>
    <s v="Logitech Gaming G510s - Keyboard"/>
    <n v="339.96"/>
    <n v="4"/>
    <n v="0"/>
    <n v="122.38559999999998"/>
  </r>
  <r>
    <n v="7220"/>
    <x v="3584"/>
    <x v="1"/>
    <x v="910"/>
    <d v="2012-05-06T00:00:00"/>
    <s v="First Class"/>
    <s v="LC-16870"/>
    <x v="48"/>
    <x v="0"/>
    <s v="United States"/>
    <s v="San Francisco"/>
    <x v="1"/>
    <n v="94109"/>
    <x v="1"/>
    <s v="OFF-BI-10001575"/>
    <x v="1"/>
    <x v="8"/>
    <s v="GBC Linen Binding Covers"/>
    <n v="49.568000000000005"/>
    <n v="2"/>
    <n v="0.2"/>
    <n v="17.348799999999997"/>
  </r>
  <r>
    <n v="7221"/>
    <x v="3585"/>
    <x v="3"/>
    <x v="1152"/>
    <d v="2014-01-14T00:00:00"/>
    <s v="Standard Class"/>
    <s v="BP-11290"/>
    <x v="443"/>
    <x v="0"/>
    <s v="United States"/>
    <s v="Philadelphia"/>
    <x v="9"/>
    <n v="19140"/>
    <x v="3"/>
    <s v="OFF-BI-10004632"/>
    <x v="1"/>
    <x v="8"/>
    <s v="Ibico Hi-Tech Manual Binding System"/>
    <n v="274.49100000000004"/>
    <n v="3"/>
    <n v="0.7"/>
    <n v="-228.74250000000006"/>
  </r>
  <r>
    <n v="7222"/>
    <x v="3586"/>
    <x v="3"/>
    <x v="678"/>
    <d v="2014-02-01T00:00:00"/>
    <s v="Standard Class"/>
    <s v="TG-21310"/>
    <x v="592"/>
    <x v="0"/>
    <s v="United States"/>
    <s v="New York City"/>
    <x v="15"/>
    <n v="10035"/>
    <x v="3"/>
    <s v="TEC-PH-10000193"/>
    <x v="2"/>
    <x v="7"/>
    <s v="Jensen SMPS-640 - speaker phone"/>
    <n v="137.94"/>
    <n v="3"/>
    <n v="0"/>
    <n v="35.864399999999996"/>
  </r>
  <r>
    <n v="7223"/>
    <x v="3587"/>
    <x v="3"/>
    <x v="264"/>
    <d v="2014-09-07T00:00:00"/>
    <s v="Standard Class"/>
    <s v="MC-18100"/>
    <x v="498"/>
    <x v="0"/>
    <s v="United States"/>
    <s v="Chicago"/>
    <x v="10"/>
    <n v="60623"/>
    <x v="2"/>
    <s v="TEC-AC-10003441"/>
    <x v="2"/>
    <x v="11"/>
    <s v="Kingston Digital DataTraveler 32GB USB 2.0"/>
    <n v="40.68"/>
    <n v="3"/>
    <n v="0.2"/>
    <n v="-7.1190000000000015"/>
  </r>
  <r>
    <n v="7224"/>
    <x v="3588"/>
    <x v="0"/>
    <x v="216"/>
    <d v="2013-07-19T00:00:00"/>
    <s v="Standard Class"/>
    <s v="RB-19360"/>
    <x v="181"/>
    <x v="0"/>
    <s v="United States"/>
    <s v="San Francisco"/>
    <x v="1"/>
    <n v="94122"/>
    <x v="1"/>
    <s v="TEC-PH-10004093"/>
    <x v="2"/>
    <x v="7"/>
    <s v="Panasonic Kx-TS550"/>
    <n v="110.376"/>
    <n v="3"/>
    <n v="0.2"/>
    <n v="12.417299999999997"/>
  </r>
  <r>
    <n v="7225"/>
    <x v="3588"/>
    <x v="0"/>
    <x v="216"/>
    <d v="2013-07-19T00:00:00"/>
    <s v="Standard Class"/>
    <s v="RB-19360"/>
    <x v="181"/>
    <x v="0"/>
    <s v="United States"/>
    <s v="San Francisco"/>
    <x v="1"/>
    <n v="94122"/>
    <x v="1"/>
    <s v="OFF-AP-10002998"/>
    <x v="1"/>
    <x v="9"/>
    <s v="Holmes 99% HEPA Air Purifier"/>
    <n v="151.62"/>
    <n v="7"/>
    <n v="0"/>
    <n v="50.03459999999999"/>
  </r>
  <r>
    <n v="7226"/>
    <x v="3588"/>
    <x v="0"/>
    <x v="216"/>
    <d v="2013-07-19T00:00:00"/>
    <s v="Standard Class"/>
    <s v="RB-19360"/>
    <x v="181"/>
    <x v="0"/>
    <s v="United States"/>
    <s v="San Francisco"/>
    <x v="1"/>
    <n v="94122"/>
    <x v="1"/>
    <s v="FUR-FU-10000073"/>
    <x v="0"/>
    <x v="5"/>
    <s v="Deflect-O Glasstique Clear Desk Accessories"/>
    <n v="30.8"/>
    <n v="4"/>
    <n v="0"/>
    <n v="10.163999999999998"/>
  </r>
  <r>
    <n v="7227"/>
    <x v="3589"/>
    <x v="3"/>
    <x v="642"/>
    <d v="2014-03-01T00:00:00"/>
    <s v="Standard Class"/>
    <s v="ES-14080"/>
    <x v="20"/>
    <x v="1"/>
    <s v="United States"/>
    <s v="Philadelphia"/>
    <x v="9"/>
    <n v="19134"/>
    <x v="3"/>
    <s v="OFF-PA-10001125"/>
    <x v="1"/>
    <x v="10"/>
    <s v="Xerox 1988"/>
    <n v="123.92000000000002"/>
    <n v="5"/>
    <n v="0.2"/>
    <n v="38.724999999999994"/>
  </r>
  <r>
    <n v="7228"/>
    <x v="3589"/>
    <x v="3"/>
    <x v="642"/>
    <d v="2014-03-01T00:00:00"/>
    <s v="Standard Class"/>
    <s v="ES-14080"/>
    <x v="20"/>
    <x v="1"/>
    <s v="United States"/>
    <s v="Philadelphia"/>
    <x v="9"/>
    <n v="19134"/>
    <x v="3"/>
    <s v="TEC-AC-10003033"/>
    <x v="2"/>
    <x v="11"/>
    <s v="Plantronics CS510 - Over-the-Head monaural Wireless Headset System"/>
    <n v="1319.8"/>
    <n v="5"/>
    <n v="0.2"/>
    <n v="214.4674999999998"/>
  </r>
  <r>
    <n v="7229"/>
    <x v="3590"/>
    <x v="2"/>
    <x v="836"/>
    <d v="2011-07-22T00:00:00"/>
    <s v="First Class"/>
    <s v="RD-19720"/>
    <x v="742"/>
    <x v="0"/>
    <s v="United States"/>
    <s v="San Francisco"/>
    <x v="1"/>
    <n v="94122"/>
    <x v="1"/>
    <s v="OFF-BI-10002498"/>
    <x v="1"/>
    <x v="8"/>
    <s v="Clear Mylar Reinforcing Strips"/>
    <n v="89.712000000000018"/>
    <n v="6"/>
    <n v="0.2"/>
    <n v="30.277799999999992"/>
  </r>
  <r>
    <n v="7230"/>
    <x v="3590"/>
    <x v="2"/>
    <x v="836"/>
    <d v="2011-07-22T00:00:00"/>
    <s v="First Class"/>
    <s v="RD-19720"/>
    <x v="742"/>
    <x v="0"/>
    <s v="United States"/>
    <s v="San Francisco"/>
    <x v="1"/>
    <n v="94122"/>
    <x v="1"/>
    <s v="OFF-PA-10004569"/>
    <x v="1"/>
    <x v="10"/>
    <s v="Wirebound Message Books, Two 4 1/4&quot; x 5&quot; Forms per Page"/>
    <n v="22.830000000000002"/>
    <n v="3"/>
    <n v="0"/>
    <n v="10.7301"/>
  </r>
  <r>
    <n v="7231"/>
    <x v="3591"/>
    <x v="3"/>
    <x v="677"/>
    <d v="2014-03-16T00:00:00"/>
    <s v="First Class"/>
    <s v="SC-20380"/>
    <x v="618"/>
    <x v="0"/>
    <s v="United States"/>
    <s v="Fairfield"/>
    <x v="29"/>
    <n v="6824"/>
    <x v="3"/>
    <s v="OFF-BI-10002353"/>
    <x v="1"/>
    <x v="8"/>
    <s v="GBC VeloBind Cover Sets"/>
    <n v="30.88"/>
    <n v="2"/>
    <n v="0"/>
    <n v="15.44"/>
  </r>
  <r>
    <n v="7232"/>
    <x v="3591"/>
    <x v="3"/>
    <x v="677"/>
    <d v="2014-03-16T00:00:00"/>
    <s v="First Class"/>
    <s v="SC-20380"/>
    <x v="618"/>
    <x v="0"/>
    <s v="United States"/>
    <s v="Fairfield"/>
    <x v="29"/>
    <n v="6824"/>
    <x v="3"/>
    <s v="OFF-AP-10001564"/>
    <x v="1"/>
    <x v="9"/>
    <s v="Hoover Commercial Lightweight Upright Vacuum with E-Z Empty Dirt Cup"/>
    <n v="465.16"/>
    <n v="2"/>
    <n v="0"/>
    <n v="120.94159999999999"/>
  </r>
  <r>
    <n v="7233"/>
    <x v="3591"/>
    <x v="3"/>
    <x v="677"/>
    <d v="2014-03-16T00:00:00"/>
    <s v="First Class"/>
    <s v="SC-20380"/>
    <x v="618"/>
    <x v="0"/>
    <s v="United States"/>
    <s v="Fairfield"/>
    <x v="29"/>
    <n v="6824"/>
    <x v="3"/>
    <s v="OFF-PA-10003673"/>
    <x v="1"/>
    <x v="10"/>
    <s v="Strathmore Photo Mount Cards"/>
    <n v="27.12"/>
    <n v="4"/>
    <n v="0"/>
    <n v="12.475199999999999"/>
  </r>
  <r>
    <n v="7234"/>
    <x v="3592"/>
    <x v="0"/>
    <x v="387"/>
    <d v="2013-03-13T00:00:00"/>
    <s v="Standard Class"/>
    <s v="GB-14575"/>
    <x v="673"/>
    <x v="0"/>
    <s v="United States"/>
    <s v="New York City"/>
    <x v="15"/>
    <n v="10011"/>
    <x v="3"/>
    <s v="FUR-FU-10003347"/>
    <x v="0"/>
    <x v="5"/>
    <s v="Coloredge Poster Frame"/>
    <n v="113.6"/>
    <n v="8"/>
    <n v="0"/>
    <n v="44.304000000000002"/>
  </r>
  <r>
    <n v="7235"/>
    <x v="3592"/>
    <x v="0"/>
    <x v="387"/>
    <d v="2013-03-13T00:00:00"/>
    <s v="Standard Class"/>
    <s v="GB-14575"/>
    <x v="673"/>
    <x v="0"/>
    <s v="United States"/>
    <s v="New York City"/>
    <x v="15"/>
    <n v="10011"/>
    <x v="3"/>
    <s v="OFF-PA-10001934"/>
    <x v="1"/>
    <x v="10"/>
    <s v="Xerox 1993"/>
    <n v="12.96"/>
    <n v="2"/>
    <n v="0"/>
    <n v="6.3504000000000005"/>
  </r>
  <r>
    <n v="7236"/>
    <x v="3592"/>
    <x v="0"/>
    <x v="387"/>
    <d v="2013-03-13T00:00:00"/>
    <s v="Standard Class"/>
    <s v="GB-14575"/>
    <x v="673"/>
    <x v="0"/>
    <s v="United States"/>
    <s v="New York City"/>
    <x v="15"/>
    <n v="10011"/>
    <x v="3"/>
    <s v="OFF-BI-10000632"/>
    <x v="1"/>
    <x v="8"/>
    <s v="Satellite Sectional Post Binders"/>
    <n v="69.456000000000003"/>
    <n v="2"/>
    <n v="0.2"/>
    <n v="22.573199999999996"/>
  </r>
  <r>
    <n v="7237"/>
    <x v="3593"/>
    <x v="2"/>
    <x v="1035"/>
    <d v="2011-12-10T00:00:00"/>
    <s v="First Class"/>
    <s v="FP-14320"/>
    <x v="224"/>
    <x v="0"/>
    <s v="United States"/>
    <s v="Los Angeles"/>
    <x v="1"/>
    <n v="90049"/>
    <x v="1"/>
    <s v="OFF-AR-10003190"/>
    <x v="1"/>
    <x v="6"/>
    <s v="Newell 32"/>
    <n v="8.64"/>
    <n v="3"/>
    <n v="0"/>
    <n v="2.4192"/>
  </r>
  <r>
    <n v="7238"/>
    <x v="3594"/>
    <x v="0"/>
    <x v="212"/>
    <d v="2013-07-11T00:00:00"/>
    <s v="Same Day"/>
    <s v="EA-14035"/>
    <x v="105"/>
    <x v="1"/>
    <s v="United States"/>
    <s v="Philadelphia"/>
    <x v="9"/>
    <n v="19143"/>
    <x v="3"/>
    <s v="TEC-MA-10000904"/>
    <x v="2"/>
    <x v="15"/>
    <s v="Brother MFC-9340CDW LED All-In-One Printer, Copier Scanner"/>
    <n v="341.99100000000004"/>
    <n v="3"/>
    <n v="0.7"/>
    <n v="-319.19159999999999"/>
  </r>
  <r>
    <n v="7239"/>
    <x v="3595"/>
    <x v="0"/>
    <x v="435"/>
    <d v="2013-12-31T00:00:00"/>
    <s v="Standard Class"/>
    <s v="SC-20305"/>
    <x v="253"/>
    <x v="0"/>
    <s v="United States"/>
    <s v="San Jose"/>
    <x v="1"/>
    <n v="95123"/>
    <x v="1"/>
    <s v="FUR-FU-10000771"/>
    <x v="0"/>
    <x v="5"/>
    <s v="Eldon 200 Class Desk Accessories, Smoke"/>
    <n v="43.96"/>
    <n v="7"/>
    <n v="0"/>
    <n v="18.463200000000004"/>
  </r>
  <r>
    <n v="7240"/>
    <x v="3595"/>
    <x v="0"/>
    <x v="435"/>
    <d v="2013-12-31T00:00:00"/>
    <s v="Standard Class"/>
    <s v="SC-20305"/>
    <x v="253"/>
    <x v="0"/>
    <s v="United States"/>
    <s v="San Jose"/>
    <x v="1"/>
    <n v="95123"/>
    <x v="1"/>
    <s v="OFF-EN-10001990"/>
    <x v="1"/>
    <x v="12"/>
    <s v="Staples"/>
    <n v="39.76"/>
    <n v="7"/>
    <n v="0"/>
    <n v="18.687199999999997"/>
  </r>
  <r>
    <n v="7241"/>
    <x v="3596"/>
    <x v="3"/>
    <x v="756"/>
    <d v="2014-04-26T00:00:00"/>
    <s v="Second Class"/>
    <s v="JF-15355"/>
    <x v="282"/>
    <x v="0"/>
    <s v="United States"/>
    <s v="Pasadena"/>
    <x v="1"/>
    <n v="91104"/>
    <x v="1"/>
    <s v="FUR-FU-10002445"/>
    <x v="0"/>
    <x v="5"/>
    <s v="DAX Two-Tone Rosewood/Black Document Frame, Desktop, 5 x 7"/>
    <n v="66.36"/>
    <n v="7"/>
    <n v="0"/>
    <n v="26.544000000000004"/>
  </r>
  <r>
    <n v="7242"/>
    <x v="3596"/>
    <x v="3"/>
    <x v="756"/>
    <d v="2014-04-26T00:00:00"/>
    <s v="Second Class"/>
    <s v="JF-15355"/>
    <x v="282"/>
    <x v="0"/>
    <s v="United States"/>
    <s v="Pasadena"/>
    <x v="1"/>
    <n v="91104"/>
    <x v="1"/>
    <s v="OFF-BI-10003638"/>
    <x v="1"/>
    <x v="8"/>
    <s v="GBC Durable Plastic Covers"/>
    <n v="92.88000000000001"/>
    <n v="6"/>
    <n v="0.2"/>
    <n v="30.185999999999996"/>
  </r>
  <r>
    <n v="7243"/>
    <x v="3596"/>
    <x v="3"/>
    <x v="756"/>
    <d v="2014-04-26T00:00:00"/>
    <s v="Second Class"/>
    <s v="JF-15355"/>
    <x v="282"/>
    <x v="0"/>
    <s v="United States"/>
    <s v="Pasadena"/>
    <x v="1"/>
    <n v="91104"/>
    <x v="1"/>
    <s v="FUR-FU-10004864"/>
    <x v="0"/>
    <x v="5"/>
    <s v="Eldon 500 Class Desk Accessories"/>
    <n v="24.14"/>
    <n v="2"/>
    <n v="0"/>
    <n v="7.9662000000000006"/>
  </r>
  <r>
    <n v="7244"/>
    <x v="3597"/>
    <x v="3"/>
    <x v="629"/>
    <d v="2014-08-23T00:00:00"/>
    <s v="Second Class"/>
    <s v="TP-21415"/>
    <x v="599"/>
    <x v="0"/>
    <s v="United States"/>
    <s v="Philadelphia"/>
    <x v="9"/>
    <n v="19134"/>
    <x v="3"/>
    <s v="FUR-CH-10002024"/>
    <x v="0"/>
    <x v="1"/>
    <s v="HON 5400 Series Task Chairs for Big and Tall"/>
    <n v="4416.174"/>
    <n v="9"/>
    <n v="0.3"/>
    <n v="-630.88200000000006"/>
  </r>
  <r>
    <n v="7245"/>
    <x v="3598"/>
    <x v="3"/>
    <x v="1053"/>
    <d v="2014-05-26T00:00:00"/>
    <s v="First Class"/>
    <s v="RL-19615"/>
    <x v="210"/>
    <x v="0"/>
    <s v="United States"/>
    <s v="Los Angeles"/>
    <x v="1"/>
    <n v="90049"/>
    <x v="1"/>
    <s v="OFF-AR-10002445"/>
    <x v="1"/>
    <x v="6"/>
    <s v="SANFORD Major Accent Highlighters"/>
    <n v="49.56"/>
    <n v="7"/>
    <n v="0"/>
    <n v="18.832800000000002"/>
  </r>
  <r>
    <n v="7246"/>
    <x v="3599"/>
    <x v="3"/>
    <x v="839"/>
    <d v="2014-02-14T00:00:00"/>
    <s v="Standard Class"/>
    <s v="SB-20170"/>
    <x v="641"/>
    <x v="0"/>
    <s v="United States"/>
    <s v="Los Angeles"/>
    <x v="1"/>
    <n v="90032"/>
    <x v="1"/>
    <s v="OFF-ST-10001370"/>
    <x v="1"/>
    <x v="4"/>
    <s v="Sensible Storage WireTech Storage Systems"/>
    <n v="354.90000000000003"/>
    <n v="5"/>
    <n v="0"/>
    <n v="17.744999999999962"/>
  </r>
  <r>
    <n v="7247"/>
    <x v="3600"/>
    <x v="2"/>
    <x v="223"/>
    <d v="2011-03-08T00:00:00"/>
    <s v="Standard Class"/>
    <s v="JS-15595"/>
    <x v="329"/>
    <x v="1"/>
    <s v="United States"/>
    <s v="Columbus"/>
    <x v="24"/>
    <n v="43229"/>
    <x v="3"/>
    <s v="OFF-LA-10000305"/>
    <x v="1"/>
    <x v="2"/>
    <s v="Avery 495"/>
    <n v="15.120000000000001"/>
    <n v="3"/>
    <n v="0.2"/>
    <n v="4.9139999999999988"/>
  </r>
  <r>
    <n v="7248"/>
    <x v="3600"/>
    <x v="2"/>
    <x v="223"/>
    <d v="2011-03-08T00:00:00"/>
    <s v="Standard Class"/>
    <s v="JS-15595"/>
    <x v="329"/>
    <x v="1"/>
    <s v="United States"/>
    <s v="Columbus"/>
    <x v="24"/>
    <n v="43229"/>
    <x v="3"/>
    <s v="FUR-BO-10001972"/>
    <x v="0"/>
    <x v="0"/>
    <s v="O'Sullivan 4-Shelf Bookcase in Odessa Pine"/>
    <n v="302.45"/>
    <n v="5"/>
    <n v="0.5"/>
    <n v="-199.61700000000002"/>
  </r>
  <r>
    <n v="7249"/>
    <x v="3600"/>
    <x v="2"/>
    <x v="223"/>
    <d v="2011-03-08T00:00:00"/>
    <s v="Standard Class"/>
    <s v="JS-15595"/>
    <x v="329"/>
    <x v="1"/>
    <s v="United States"/>
    <s v="Columbus"/>
    <x v="24"/>
    <n v="43229"/>
    <x v="3"/>
    <s v="OFF-ST-10002486"/>
    <x v="1"/>
    <x v="4"/>
    <s v="Eldon Shelf Savers Cubes and Bins"/>
    <n v="44.672000000000004"/>
    <n v="8"/>
    <n v="0.2"/>
    <n v="-10.051200000000003"/>
  </r>
  <r>
    <n v="7250"/>
    <x v="3601"/>
    <x v="1"/>
    <x v="593"/>
    <d v="2012-06-09T00:00:00"/>
    <s v="Second Class"/>
    <s v="BP-11155"/>
    <x v="669"/>
    <x v="0"/>
    <s v="United States"/>
    <s v="Los Angeles"/>
    <x v="1"/>
    <n v="90008"/>
    <x v="1"/>
    <s v="TEC-AC-10001874"/>
    <x v="2"/>
    <x v="11"/>
    <s v="Logitech Wireless Anywhere Mouse MX for PC and Mac"/>
    <n v="119.98"/>
    <n v="2"/>
    <n v="0"/>
    <n v="35.994"/>
  </r>
  <r>
    <n v="7251"/>
    <x v="3601"/>
    <x v="1"/>
    <x v="593"/>
    <d v="2012-06-09T00:00:00"/>
    <s v="Second Class"/>
    <s v="BP-11155"/>
    <x v="669"/>
    <x v="0"/>
    <s v="United States"/>
    <s v="Los Angeles"/>
    <x v="1"/>
    <n v="90008"/>
    <x v="1"/>
    <s v="TEC-AC-10003870"/>
    <x v="2"/>
    <x v="11"/>
    <s v="Logitech Z-906 Speaker sys - home theater - 5.1-CH"/>
    <n v="989.97"/>
    <n v="3"/>
    <n v="0"/>
    <n v="395.98800000000006"/>
  </r>
  <r>
    <n v="7252"/>
    <x v="3602"/>
    <x v="0"/>
    <x v="278"/>
    <d v="2013-09-03T00:00:00"/>
    <s v="Standard Class"/>
    <s v="EM-13825"/>
    <x v="605"/>
    <x v="1"/>
    <s v="United States"/>
    <s v="Hollywood"/>
    <x v="2"/>
    <n v="33021"/>
    <x v="0"/>
    <s v="OFF-LA-10002473"/>
    <x v="1"/>
    <x v="2"/>
    <s v="Avery 484"/>
    <n v="9.2159999999999993"/>
    <n v="4"/>
    <n v="0.2"/>
    <n v="3.3408000000000002"/>
  </r>
  <r>
    <n v="7253"/>
    <x v="3603"/>
    <x v="0"/>
    <x v="126"/>
    <d v="2013-09-19T00:00:00"/>
    <s v="Standard Class"/>
    <s v="SC-20695"/>
    <x v="281"/>
    <x v="1"/>
    <s v="United States"/>
    <s v="Roseville"/>
    <x v="12"/>
    <n v="48066"/>
    <x v="2"/>
    <s v="OFF-PA-10003790"/>
    <x v="1"/>
    <x v="10"/>
    <s v="Xerox 1991"/>
    <n v="68.52"/>
    <n v="3"/>
    <n v="0"/>
    <n v="31.519199999999998"/>
  </r>
  <r>
    <n v="7254"/>
    <x v="3604"/>
    <x v="0"/>
    <x v="198"/>
    <d v="2013-06-05T00:00:00"/>
    <s v="Standard Class"/>
    <s v="EM-14140"/>
    <x v="670"/>
    <x v="2"/>
    <s v="United States"/>
    <s v="Superior"/>
    <x v="6"/>
    <n v="54880"/>
    <x v="2"/>
    <s v="OFF-AP-10002684"/>
    <x v="1"/>
    <x v="9"/>
    <s v="Acco 7-Outlet Masterpiece Power Center, Wihtout Fax/Phone Line Protection"/>
    <n v="364.74"/>
    <n v="3"/>
    <n v="0"/>
    <n v="109.42199999999997"/>
  </r>
  <r>
    <n v="7255"/>
    <x v="3604"/>
    <x v="0"/>
    <x v="198"/>
    <d v="2013-06-05T00:00:00"/>
    <s v="Standard Class"/>
    <s v="EM-14140"/>
    <x v="670"/>
    <x v="2"/>
    <s v="United States"/>
    <s v="Superior"/>
    <x v="6"/>
    <n v="54880"/>
    <x v="2"/>
    <s v="FUR-FU-10001037"/>
    <x v="0"/>
    <x v="5"/>
    <s v="DAX Charcoal/Nickel-Tone Document Frame, 5 x 7"/>
    <n v="47.400000000000006"/>
    <n v="5"/>
    <n v="0"/>
    <n v="21.33"/>
  </r>
  <r>
    <n v="7256"/>
    <x v="3604"/>
    <x v="0"/>
    <x v="198"/>
    <d v="2013-06-05T00:00:00"/>
    <s v="Standard Class"/>
    <s v="EM-14140"/>
    <x v="670"/>
    <x v="2"/>
    <s v="United States"/>
    <s v="Superior"/>
    <x v="6"/>
    <n v="54880"/>
    <x v="2"/>
    <s v="OFF-ST-10000876"/>
    <x v="1"/>
    <x v="4"/>
    <s v="Eldon Simplefile Box Office"/>
    <n v="49.76"/>
    <n v="4"/>
    <n v="0"/>
    <n v="13.9328"/>
  </r>
  <r>
    <n v="7257"/>
    <x v="3604"/>
    <x v="0"/>
    <x v="198"/>
    <d v="2013-06-05T00:00:00"/>
    <s v="Standard Class"/>
    <s v="EM-14140"/>
    <x v="670"/>
    <x v="2"/>
    <s v="United States"/>
    <s v="Superior"/>
    <x v="6"/>
    <n v="54880"/>
    <x v="2"/>
    <s v="OFF-AR-10003732"/>
    <x v="1"/>
    <x v="6"/>
    <s v="Newell 333"/>
    <n v="5.56"/>
    <n v="2"/>
    <n v="0"/>
    <n v="1.4455999999999998"/>
  </r>
  <r>
    <n v="7258"/>
    <x v="3604"/>
    <x v="0"/>
    <x v="198"/>
    <d v="2013-06-05T00:00:00"/>
    <s v="Standard Class"/>
    <s v="EM-14140"/>
    <x v="670"/>
    <x v="2"/>
    <s v="United States"/>
    <s v="Superior"/>
    <x v="6"/>
    <n v="54880"/>
    <x v="2"/>
    <s v="OFF-PA-10000994"/>
    <x v="1"/>
    <x v="10"/>
    <s v="Xerox 1915"/>
    <n v="629.09999999999991"/>
    <n v="6"/>
    <n v="0"/>
    <n v="301.96799999999996"/>
  </r>
  <r>
    <n v="7259"/>
    <x v="3604"/>
    <x v="0"/>
    <x v="198"/>
    <d v="2013-06-05T00:00:00"/>
    <s v="Standard Class"/>
    <s v="EM-14140"/>
    <x v="670"/>
    <x v="2"/>
    <s v="United States"/>
    <s v="Superior"/>
    <x v="6"/>
    <n v="54880"/>
    <x v="2"/>
    <s v="OFF-AR-10000940"/>
    <x v="1"/>
    <x v="6"/>
    <s v="Newell 343"/>
    <n v="14.7"/>
    <n v="5"/>
    <n v="0"/>
    <n v="3.9690000000000003"/>
  </r>
  <r>
    <n v="7260"/>
    <x v="3604"/>
    <x v="0"/>
    <x v="198"/>
    <d v="2013-06-05T00:00:00"/>
    <s v="Standard Class"/>
    <s v="EM-14140"/>
    <x v="670"/>
    <x v="2"/>
    <s v="United States"/>
    <s v="Superior"/>
    <x v="6"/>
    <n v="54880"/>
    <x v="2"/>
    <s v="OFF-PA-10004888"/>
    <x v="1"/>
    <x v="10"/>
    <s v="Xerox 217"/>
    <n v="45.36"/>
    <n v="7"/>
    <n v="0"/>
    <n v="21.772800000000004"/>
  </r>
  <r>
    <n v="7261"/>
    <x v="3604"/>
    <x v="0"/>
    <x v="198"/>
    <d v="2013-06-05T00:00:00"/>
    <s v="Standard Class"/>
    <s v="EM-14140"/>
    <x v="670"/>
    <x v="2"/>
    <s v="United States"/>
    <s v="Superior"/>
    <x v="6"/>
    <n v="54880"/>
    <x v="2"/>
    <s v="TEC-PH-10000441"/>
    <x v="2"/>
    <x v="7"/>
    <s v="VTech DS6151"/>
    <n v="125.99"/>
    <n v="1"/>
    <n v="0"/>
    <n v="35.277200000000008"/>
  </r>
  <r>
    <n v="7262"/>
    <x v="3605"/>
    <x v="3"/>
    <x v="193"/>
    <d v="2014-06-14T00:00:00"/>
    <s v="Second Class"/>
    <s v="GZ-14545"/>
    <x v="433"/>
    <x v="1"/>
    <s v="United States"/>
    <s v="Thousand Oaks"/>
    <x v="1"/>
    <n v="91360"/>
    <x v="1"/>
    <s v="OFF-AR-10001231"/>
    <x v="1"/>
    <x v="6"/>
    <s v="Sanford EarthWrite Recycled Pencils, Medium Soft, #2"/>
    <n v="14.700000000000001"/>
    <n v="7"/>
    <n v="0"/>
    <n v="4.1160000000000005"/>
  </r>
  <r>
    <n v="7263"/>
    <x v="3606"/>
    <x v="3"/>
    <x v="760"/>
    <d v="2014-10-29T00:00:00"/>
    <s v="Standard Class"/>
    <s v="ML-17395"/>
    <x v="504"/>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x v="504"/>
    <x v="1"/>
    <s v="United States"/>
    <s v="Philadelphia"/>
    <x v="9"/>
    <n v="19134"/>
    <x v="3"/>
    <s v="OFF-EN-10003068"/>
    <x v="1"/>
    <x v="12"/>
    <s v="#6 3/4 Gummed Flap White Envelopes"/>
    <n v="31.680000000000003"/>
    <n v="4"/>
    <n v="0.2"/>
    <n v="11.087999999999997"/>
  </r>
  <r>
    <n v="7265"/>
    <x v="3607"/>
    <x v="3"/>
    <x v="487"/>
    <d v="2014-06-18T00:00:00"/>
    <s v="Standard Class"/>
    <s v="PG-18895"/>
    <x v="38"/>
    <x v="0"/>
    <s v="United States"/>
    <s v="Springfield"/>
    <x v="17"/>
    <n v="22153"/>
    <x v="0"/>
    <s v="OFF-AR-10004260"/>
    <x v="1"/>
    <x v="6"/>
    <s v="Boston 1799 Powerhouse Electric Pencil Sharpener"/>
    <n v="181.86"/>
    <n v="7"/>
    <n v="0"/>
    <n v="50.9208"/>
  </r>
  <r>
    <n v="7266"/>
    <x v="3608"/>
    <x v="2"/>
    <x v="533"/>
    <d v="2011-11-26T00:00:00"/>
    <s v="Second Class"/>
    <s v="DK-12835"/>
    <x v="460"/>
    <x v="1"/>
    <s v="United States"/>
    <s v="Houston"/>
    <x v="5"/>
    <n v="77095"/>
    <x v="2"/>
    <s v="FUR-CH-10001973"/>
    <x v="0"/>
    <x v="1"/>
    <s v="Office Star Flex Back Scooter Chair with White Frame"/>
    <n v="155.37199999999999"/>
    <n v="2"/>
    <n v="0.3"/>
    <n v="-35.513599999999997"/>
  </r>
  <r>
    <n v="7267"/>
    <x v="3609"/>
    <x v="3"/>
    <x v="1153"/>
    <d v="2014-08-17T00:00:00"/>
    <s v="Same Day"/>
    <s v="SJ-20215"/>
    <x v="695"/>
    <x v="0"/>
    <s v="United States"/>
    <s v="Columbia"/>
    <x v="18"/>
    <n v="38401"/>
    <x v="0"/>
    <s v="OFF-BI-10002824"/>
    <x v="1"/>
    <x v="8"/>
    <s v="Recycled Easel Ring Binders"/>
    <n v="13.428000000000003"/>
    <n v="3"/>
    <n v="0.7"/>
    <n v="-11.190000000000001"/>
  </r>
  <r>
    <n v="7268"/>
    <x v="3609"/>
    <x v="3"/>
    <x v="1153"/>
    <d v="2014-08-17T00:00:00"/>
    <s v="Same Day"/>
    <s v="SJ-20215"/>
    <x v="695"/>
    <x v="0"/>
    <s v="United States"/>
    <s v="Columbia"/>
    <x v="18"/>
    <n v="38401"/>
    <x v="0"/>
    <s v="OFF-ST-10004950"/>
    <x v="1"/>
    <x v="4"/>
    <s v="Acco Perma 3000 Stacking Storage Drawers"/>
    <n v="67.13600000000001"/>
    <n v="4"/>
    <n v="0.2"/>
    <n v="-0.83920000000000172"/>
  </r>
  <r>
    <n v="7269"/>
    <x v="3610"/>
    <x v="0"/>
    <x v="1154"/>
    <d v="2013-01-20T00:00:00"/>
    <s v="Standard Class"/>
    <s v="AG-10675"/>
    <x v="165"/>
    <x v="0"/>
    <s v="United States"/>
    <s v="Concord"/>
    <x v="3"/>
    <n v="28027"/>
    <x v="0"/>
    <s v="OFF-PA-10004039"/>
    <x v="1"/>
    <x v="10"/>
    <s v="Xerox 1882"/>
    <n v="89.567999999999998"/>
    <n v="2"/>
    <n v="0.2"/>
    <n v="32.468400000000003"/>
  </r>
  <r>
    <n v="7270"/>
    <x v="3610"/>
    <x v="0"/>
    <x v="1154"/>
    <d v="2013-01-20T00:00:00"/>
    <s v="Standard Class"/>
    <s v="AG-10675"/>
    <x v="165"/>
    <x v="0"/>
    <s v="United States"/>
    <s v="Concord"/>
    <x v="3"/>
    <n v="28027"/>
    <x v="0"/>
    <s v="FUR-FU-10003374"/>
    <x v="0"/>
    <x v="5"/>
    <s v="Electrix Fluorescent Magnifier Lamps &amp; Weighted Base"/>
    <n v="315.77600000000007"/>
    <n v="8"/>
    <n v="0.2"/>
    <n v="31.577600000000018"/>
  </r>
  <r>
    <n v="7271"/>
    <x v="3611"/>
    <x v="0"/>
    <x v="1142"/>
    <d v="2013-09-23T00:00:00"/>
    <s v="Standard Class"/>
    <s v="KD-16495"/>
    <x v="470"/>
    <x v="1"/>
    <s v="United States"/>
    <s v="San Jose"/>
    <x v="1"/>
    <n v="95123"/>
    <x v="1"/>
    <s v="FUR-BO-10001918"/>
    <x v="0"/>
    <x v="0"/>
    <s v="Sauder Forest Hills Library with Doors, Woodland Oak Finish"/>
    <n v="273.666"/>
    <n v="2"/>
    <n v="0.15"/>
    <n v="-12.878400000000013"/>
  </r>
  <r>
    <n v="7272"/>
    <x v="3611"/>
    <x v="0"/>
    <x v="1142"/>
    <d v="2013-09-23T00:00:00"/>
    <s v="Standard Class"/>
    <s v="KD-16495"/>
    <x v="470"/>
    <x v="1"/>
    <s v="United States"/>
    <s v="San Jose"/>
    <x v="1"/>
    <n v="95123"/>
    <x v="1"/>
    <s v="OFF-AP-10002287"/>
    <x v="1"/>
    <x v="9"/>
    <s v="Eureka Sanitaire  Multi-Pro Heavy-Duty Upright, Disposable Bags"/>
    <n v="17.48"/>
    <n v="4"/>
    <n v="0"/>
    <n v="4.5448000000000004"/>
  </r>
  <r>
    <n v="7273"/>
    <x v="3612"/>
    <x v="0"/>
    <x v="1155"/>
    <d v="2013-10-15T00:00:00"/>
    <s v="Standard Class"/>
    <s v="EB-13975"/>
    <x v="424"/>
    <x v="1"/>
    <s v="United States"/>
    <s v="Greensboro"/>
    <x v="3"/>
    <n v="27405"/>
    <x v="0"/>
    <s v="OFF-SU-10004498"/>
    <x v="1"/>
    <x v="14"/>
    <s v="Martin-Yale Premier Letter Opener"/>
    <n v="20.608000000000004"/>
    <n v="2"/>
    <n v="0.2"/>
    <n v="-4.3792000000000009"/>
  </r>
  <r>
    <n v="7274"/>
    <x v="3612"/>
    <x v="0"/>
    <x v="1155"/>
    <d v="2013-10-15T00:00:00"/>
    <s v="Standard Class"/>
    <s v="EB-13975"/>
    <x v="424"/>
    <x v="1"/>
    <s v="United States"/>
    <s v="Greensboro"/>
    <x v="3"/>
    <n v="27405"/>
    <x v="0"/>
    <s v="OFF-BI-10002557"/>
    <x v="1"/>
    <x v="8"/>
    <s v="Presstex Flexible Ring Binders"/>
    <n v="4.0950000000000006"/>
    <n v="3"/>
    <n v="0.7"/>
    <n v="-2.7300000000000004"/>
  </r>
  <r>
    <n v="7275"/>
    <x v="3613"/>
    <x v="1"/>
    <x v="50"/>
    <d v="2012-11-17T00:00:00"/>
    <s v="Standard Class"/>
    <s v="AW-10930"/>
    <x v="585"/>
    <x v="2"/>
    <s v="United States"/>
    <s v="Helena"/>
    <x v="37"/>
    <n v="59601"/>
    <x v="1"/>
    <s v="TEC-PH-10004908"/>
    <x v="2"/>
    <x v="7"/>
    <s v="Panasonic KX TS3282W Corded phone"/>
    <n v="339.96000000000004"/>
    <n v="5"/>
    <n v="0.2"/>
    <n v="42.494999999999948"/>
  </r>
  <r>
    <n v="7276"/>
    <x v="3613"/>
    <x v="1"/>
    <x v="50"/>
    <d v="2012-11-17T00:00:00"/>
    <s v="Standard Class"/>
    <s v="AW-10930"/>
    <x v="585"/>
    <x v="2"/>
    <s v="United States"/>
    <s v="Helena"/>
    <x v="37"/>
    <n v="59601"/>
    <x v="1"/>
    <s v="FUR-FU-10000794"/>
    <x v="0"/>
    <x v="5"/>
    <s v="Eldon Stackable Tray, Side-Load, Legal, Smoke"/>
    <n v="63.980000000000004"/>
    <n v="7"/>
    <n v="0"/>
    <n v="21.7532"/>
  </r>
  <r>
    <n v="7277"/>
    <x v="3614"/>
    <x v="2"/>
    <x v="981"/>
    <d v="2011-11-06T00:00:00"/>
    <s v="Standard Class"/>
    <s v="JK-16120"/>
    <x v="451"/>
    <x v="2"/>
    <s v="United States"/>
    <s v="Fort Lauderdale"/>
    <x v="2"/>
    <n v="33311"/>
    <x v="0"/>
    <s v="TEC-AC-10004171"/>
    <x v="2"/>
    <x v="11"/>
    <s v="Razer Kraken 7.1 Surround Sound Over Ear USB Gaming Headset"/>
    <n v="799.92000000000007"/>
    <n v="10"/>
    <n v="0.2"/>
    <n v="239.976"/>
  </r>
  <r>
    <n v="7278"/>
    <x v="3615"/>
    <x v="0"/>
    <x v="1080"/>
    <d v="2013-07-22T00:00:00"/>
    <s v="First Class"/>
    <s v="TC-21535"/>
    <x v="426"/>
    <x v="2"/>
    <s v="United States"/>
    <s v="San Francisco"/>
    <x v="1"/>
    <n v="94110"/>
    <x v="1"/>
    <s v="TEC-PH-10002070"/>
    <x v="2"/>
    <x v="7"/>
    <s v="Griffin GC36547 PowerJolt SE Lightning Charger"/>
    <n v="35.984000000000002"/>
    <n v="2"/>
    <n v="0.2"/>
    <n v="4.4979999999999958"/>
  </r>
  <r>
    <n v="7279"/>
    <x v="3615"/>
    <x v="0"/>
    <x v="1080"/>
    <d v="2013-07-22T00:00:00"/>
    <s v="First Class"/>
    <s v="TC-21535"/>
    <x v="426"/>
    <x v="2"/>
    <s v="United States"/>
    <s v="San Francisco"/>
    <x v="1"/>
    <n v="94110"/>
    <x v="1"/>
    <s v="TEC-AC-10003095"/>
    <x v="2"/>
    <x v="11"/>
    <s v="Logitech G35 7.1-Channel Surround Sound Headset"/>
    <n v="389.97"/>
    <n v="3"/>
    <n v="0"/>
    <n v="132.58980000000003"/>
  </r>
  <r>
    <n v="7280"/>
    <x v="3616"/>
    <x v="0"/>
    <x v="675"/>
    <d v="2013-05-15T00:00:00"/>
    <s v="Same Day"/>
    <s v="TH-21235"/>
    <x v="260"/>
    <x v="1"/>
    <s v="United States"/>
    <s v="Yuma"/>
    <x v="16"/>
    <n v="85364"/>
    <x v="1"/>
    <s v="TEC-AC-10003832"/>
    <x v="2"/>
    <x v="11"/>
    <s v="Imation 16GB Mini TravelDrive USB 2.0 Flash Drive"/>
    <n v="185.52800000000002"/>
    <n v="7"/>
    <n v="0.2"/>
    <n v="48.701099999999997"/>
  </r>
  <r>
    <n v="7281"/>
    <x v="3617"/>
    <x v="1"/>
    <x v="780"/>
    <d v="2012-02-27T00:00:00"/>
    <s v="Standard Class"/>
    <s v="PW-19240"/>
    <x v="617"/>
    <x v="0"/>
    <s v="United States"/>
    <s v="Columbia"/>
    <x v="39"/>
    <n v="21044"/>
    <x v="3"/>
    <s v="OFF-BI-10003527"/>
    <x v="1"/>
    <x v="8"/>
    <s v="Fellowes PB500 Electric Punch Plastic Comb Binding Machine with Manual Bind"/>
    <n v="2541.98"/>
    <n v="2"/>
    <n v="0"/>
    <n v="1270.99"/>
  </r>
  <r>
    <n v="7282"/>
    <x v="3618"/>
    <x v="3"/>
    <x v="524"/>
    <d v="2014-10-22T00:00:00"/>
    <s v="Standard Class"/>
    <s v="GH-14410"/>
    <x v="689"/>
    <x v="2"/>
    <s v="United States"/>
    <s v="Yuma"/>
    <x v="16"/>
    <n v="85364"/>
    <x v="1"/>
    <s v="TEC-MA-10001148"/>
    <x v="2"/>
    <x v="15"/>
    <s v="Swingline SM12-08 MicroCut Jam Free Shredder"/>
    <n v="599.98500000000013"/>
    <n v="5"/>
    <n v="0.7"/>
    <n v="-479.98799999999994"/>
  </r>
  <r>
    <n v="7283"/>
    <x v="3619"/>
    <x v="3"/>
    <x v="738"/>
    <d v="2014-06-30T00:00:00"/>
    <s v="Standard Class"/>
    <s v="JK-15730"/>
    <x v="300"/>
    <x v="0"/>
    <s v="United States"/>
    <s v="Chicago"/>
    <x v="10"/>
    <n v="60653"/>
    <x v="2"/>
    <s v="OFF-BI-10002432"/>
    <x v="1"/>
    <x v="8"/>
    <s v="Wilson Jones Standard D-Ring Binders"/>
    <n v="3.0359999999999996"/>
    <n v="3"/>
    <n v="0.8"/>
    <n v="-5.0094000000000012"/>
  </r>
  <r>
    <n v="7284"/>
    <x v="3620"/>
    <x v="3"/>
    <x v="428"/>
    <d v="2014-09-14T00:00:00"/>
    <s v="Standard Class"/>
    <s v="LC-17140"/>
    <x v="95"/>
    <x v="0"/>
    <s v="United States"/>
    <s v="Cleveland"/>
    <x v="24"/>
    <n v="44105"/>
    <x v="3"/>
    <s v="OFF-AR-10001374"/>
    <x v="1"/>
    <x v="6"/>
    <s v="BIC Brite Liner Highlighters, Chisel Tip"/>
    <n v="25.920000000000005"/>
    <n v="5"/>
    <n v="0.2"/>
    <n v="3.8879999999999972"/>
  </r>
  <r>
    <n v="7285"/>
    <x v="3620"/>
    <x v="3"/>
    <x v="428"/>
    <d v="2014-09-14T00:00:00"/>
    <s v="Standard Class"/>
    <s v="LC-17140"/>
    <x v="95"/>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x v="318"/>
    <x v="0"/>
    <s v="United States"/>
    <s v="San Francisco"/>
    <x v="1"/>
    <n v="94110"/>
    <x v="1"/>
    <s v="TEC-AC-10003614"/>
    <x v="2"/>
    <x v="11"/>
    <s v="Verbatim 25 GB 6x Blu-ray Single Layer Recordable Disc, 10/Pack"/>
    <n v="46.36"/>
    <n v="4"/>
    <n v="0"/>
    <n v="15.298799999999996"/>
  </r>
  <r>
    <n v="7287"/>
    <x v="3622"/>
    <x v="0"/>
    <x v="23"/>
    <d v="2013-06-26T00:00:00"/>
    <s v="Standard Class"/>
    <s v="BS-11365"/>
    <x v="740"/>
    <x v="1"/>
    <s v="United States"/>
    <s v="Oklahoma City"/>
    <x v="26"/>
    <n v="73120"/>
    <x v="2"/>
    <s v="TEC-AC-10004877"/>
    <x v="2"/>
    <x v="11"/>
    <s v="Imation 30456 USB Flash Drive 8GB"/>
    <n v="6.9"/>
    <n v="1"/>
    <n v="0"/>
    <n v="0.5519999999999996"/>
  </r>
  <r>
    <n v="7288"/>
    <x v="3622"/>
    <x v="0"/>
    <x v="23"/>
    <d v="2013-06-26T00:00:00"/>
    <s v="Standard Class"/>
    <s v="BS-11365"/>
    <x v="740"/>
    <x v="1"/>
    <s v="United States"/>
    <s v="Oklahoma City"/>
    <x v="26"/>
    <n v="73120"/>
    <x v="2"/>
    <s v="FUR-FU-10004270"/>
    <x v="0"/>
    <x v="5"/>
    <s v="Executive Impressions 13&quot; Clairmont Wall Clock"/>
    <n v="57.69"/>
    <n v="3"/>
    <n v="0"/>
    <n v="23.652900000000002"/>
  </r>
  <r>
    <n v="7289"/>
    <x v="3623"/>
    <x v="2"/>
    <x v="814"/>
    <d v="2011-09-07T00:00:00"/>
    <s v="Standard Class"/>
    <s v="AG-10525"/>
    <x v="132"/>
    <x v="1"/>
    <s v="United States"/>
    <s v="Houston"/>
    <x v="5"/>
    <n v="77095"/>
    <x v="2"/>
    <s v="TEC-MA-10002210"/>
    <x v="2"/>
    <x v="15"/>
    <s v="Epson TM-T88V Direct Thermal Printer - Monochrome - Desktop"/>
    <n v="559.71"/>
    <n v="3"/>
    <n v="0.4"/>
    <n v="-121.27049999999997"/>
  </r>
  <r>
    <n v="7290"/>
    <x v="3624"/>
    <x v="0"/>
    <x v="806"/>
    <d v="2013-01-31T00:00:00"/>
    <s v="First Class"/>
    <s v="SC-20725"/>
    <x v="56"/>
    <x v="0"/>
    <s v="United States"/>
    <s v="San Francisco"/>
    <x v="1"/>
    <n v="94122"/>
    <x v="1"/>
    <s v="OFF-ST-10000675"/>
    <x v="1"/>
    <x v="4"/>
    <s v="File Shuttle II and Handi-File, Black"/>
    <n v="305.01"/>
    <n v="9"/>
    <n v="0"/>
    <n v="76.252499999999998"/>
  </r>
  <r>
    <n v="7291"/>
    <x v="3624"/>
    <x v="0"/>
    <x v="806"/>
    <d v="2013-01-31T00:00:00"/>
    <s v="First Class"/>
    <s v="SC-20725"/>
    <x v="56"/>
    <x v="0"/>
    <s v="United States"/>
    <s v="San Francisco"/>
    <x v="1"/>
    <n v="94122"/>
    <x v="1"/>
    <s v="OFF-BI-10004781"/>
    <x v="1"/>
    <x v="8"/>
    <s v="GBC Wire Binding Strips"/>
    <n v="50.783999999999999"/>
    <n v="2"/>
    <n v="0.2"/>
    <n v="17.7744"/>
  </r>
  <r>
    <n v="7292"/>
    <x v="3624"/>
    <x v="0"/>
    <x v="806"/>
    <d v="2013-01-31T00:00:00"/>
    <s v="First Class"/>
    <s v="SC-20725"/>
    <x v="56"/>
    <x v="0"/>
    <s v="United States"/>
    <s v="San Francisco"/>
    <x v="1"/>
    <n v="94122"/>
    <x v="1"/>
    <s v="OFF-LA-10004689"/>
    <x v="1"/>
    <x v="2"/>
    <s v="Avery 512"/>
    <n v="26.01"/>
    <n v="9"/>
    <n v="0"/>
    <n v="12.2247"/>
  </r>
  <r>
    <n v="7293"/>
    <x v="3625"/>
    <x v="3"/>
    <x v="769"/>
    <d v="2014-12-10T00:00:00"/>
    <s v="Standard Class"/>
    <s v="LR-16915"/>
    <x v="235"/>
    <x v="0"/>
    <s v="United States"/>
    <s v="Nashville"/>
    <x v="18"/>
    <n v="37211"/>
    <x v="0"/>
    <s v="TEC-MA-10001856"/>
    <x v="2"/>
    <x v="15"/>
    <s v="Okidata C610n Printer"/>
    <n v="649"/>
    <n v="2"/>
    <n v="0.5"/>
    <n v="-272.58000000000015"/>
  </r>
  <r>
    <n v="7294"/>
    <x v="3626"/>
    <x v="0"/>
    <x v="1156"/>
    <d v="2013-01-29T00:00:00"/>
    <s v="Standard Class"/>
    <s v="CB-12415"/>
    <x v="558"/>
    <x v="0"/>
    <s v="United States"/>
    <s v="Los Angeles"/>
    <x v="1"/>
    <n v="90036"/>
    <x v="1"/>
    <s v="FUR-FU-10000719"/>
    <x v="0"/>
    <x v="5"/>
    <s v="DAX Cubicle Frames, 8-1/2 x 11"/>
    <n v="59.99"/>
    <n v="7"/>
    <n v="0"/>
    <n v="21.596400000000003"/>
  </r>
  <r>
    <n v="7295"/>
    <x v="3627"/>
    <x v="1"/>
    <x v="989"/>
    <d v="2012-05-31T00:00:00"/>
    <s v="Standard Class"/>
    <s v="RD-19900"/>
    <x v="76"/>
    <x v="0"/>
    <s v="United States"/>
    <s v="Bellevue"/>
    <x v="4"/>
    <n v="98006"/>
    <x v="1"/>
    <s v="FUR-FU-10003849"/>
    <x v="0"/>
    <x v="5"/>
    <s v="DAX Metal Frame, Desktop, Stepped-Edge"/>
    <n v="20.239999999999998"/>
    <n v="1"/>
    <n v="0"/>
    <n v="7.8935999999999993"/>
  </r>
  <r>
    <n v="7296"/>
    <x v="3628"/>
    <x v="2"/>
    <x v="417"/>
    <d v="2011-05-05T00:00:00"/>
    <s v="First Class"/>
    <s v="NC-18340"/>
    <x v="396"/>
    <x v="0"/>
    <s v="United States"/>
    <s v="Houston"/>
    <x v="5"/>
    <n v="77036"/>
    <x v="2"/>
    <s v="OFF-AR-10001725"/>
    <x v="1"/>
    <x v="6"/>
    <s v="Boston Home &amp; Office Model 2000 Electric Pencil Sharpeners"/>
    <n v="37.839999999999996"/>
    <n v="2"/>
    <n v="0.2"/>
    <n v="2.8380000000000027"/>
  </r>
  <r>
    <n v="7297"/>
    <x v="3628"/>
    <x v="2"/>
    <x v="417"/>
    <d v="2011-05-05T00:00:00"/>
    <s v="First Class"/>
    <s v="NC-18340"/>
    <x v="396"/>
    <x v="0"/>
    <s v="United States"/>
    <s v="Houston"/>
    <x v="5"/>
    <n v="77036"/>
    <x v="2"/>
    <s v="OFF-FA-10000840"/>
    <x v="1"/>
    <x v="13"/>
    <s v="OIC Thumb-Tacks"/>
    <n v="5.4719999999999995"/>
    <n v="6"/>
    <n v="0.2"/>
    <n v="1.8467999999999996"/>
  </r>
  <r>
    <n v="7298"/>
    <x v="3629"/>
    <x v="1"/>
    <x v="1157"/>
    <d v="2012-02-14T00:00:00"/>
    <s v="Second Class"/>
    <s v="NB-18655"/>
    <x v="240"/>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x v="300"/>
    <x v="0"/>
    <s v="United States"/>
    <s v="Des Plaines"/>
    <x v="10"/>
    <n v="60016"/>
    <x v="2"/>
    <s v="FUR-TA-10002533"/>
    <x v="0"/>
    <x v="3"/>
    <s v="BPI Conference Tables"/>
    <n v="292.10000000000002"/>
    <n v="4"/>
    <n v="0.5"/>
    <n v="-175.26000000000005"/>
  </r>
  <r>
    <n v="7300"/>
    <x v="3630"/>
    <x v="2"/>
    <x v="728"/>
    <d v="2011-11-21T00:00:00"/>
    <s v="First Class"/>
    <s v="JK-15730"/>
    <x v="300"/>
    <x v="0"/>
    <s v="United States"/>
    <s v="Des Plaines"/>
    <x v="10"/>
    <n v="60016"/>
    <x v="2"/>
    <s v="FUR-FU-10001546"/>
    <x v="0"/>
    <x v="5"/>
    <s v="Dana Swing-Arm Lamps"/>
    <n v="8.5440000000000005"/>
    <n v="2"/>
    <n v="0.6"/>
    <n v="-7.4759999999999991"/>
  </r>
  <r>
    <n v="7301"/>
    <x v="3630"/>
    <x v="2"/>
    <x v="728"/>
    <d v="2011-11-21T00:00:00"/>
    <s v="First Class"/>
    <s v="JK-15730"/>
    <x v="300"/>
    <x v="0"/>
    <s v="United States"/>
    <s v="Des Plaines"/>
    <x v="10"/>
    <n v="60016"/>
    <x v="2"/>
    <s v="FUR-BO-10003546"/>
    <x v="0"/>
    <x v="0"/>
    <s v="Hon 4-Shelf Metal Bookcases"/>
    <n v="424.11599999999999"/>
    <n v="6"/>
    <n v="0.3"/>
    <n v="-30.293999999999983"/>
  </r>
  <r>
    <n v="7302"/>
    <x v="3630"/>
    <x v="2"/>
    <x v="728"/>
    <d v="2011-11-21T00:00:00"/>
    <s v="First Class"/>
    <s v="JK-15730"/>
    <x v="300"/>
    <x v="0"/>
    <s v="United States"/>
    <s v="Des Plaines"/>
    <x v="10"/>
    <n v="60016"/>
    <x v="2"/>
    <s v="OFF-BI-10004728"/>
    <x v="1"/>
    <x v="8"/>
    <s v="Wilson Jones Turn Tabs Binder Tool for Ring Binders"/>
    <n v="2.8919999999999995"/>
    <n v="3"/>
    <n v="0.8"/>
    <n v="-4.9164000000000012"/>
  </r>
  <r>
    <n v="7303"/>
    <x v="3630"/>
    <x v="2"/>
    <x v="728"/>
    <d v="2011-11-21T00:00:00"/>
    <s v="First Class"/>
    <s v="JK-15730"/>
    <x v="300"/>
    <x v="0"/>
    <s v="United States"/>
    <s v="Des Plaines"/>
    <x v="10"/>
    <n v="60016"/>
    <x v="2"/>
    <s v="OFF-ST-10000025"/>
    <x v="1"/>
    <x v="4"/>
    <s v="Fellowes Stor/Drawer Steel Plus Storage Drawers"/>
    <n v="381.72"/>
    <n v="5"/>
    <n v="0.2"/>
    <n v="-66.801000000000045"/>
  </r>
  <r>
    <n v="7304"/>
    <x v="3631"/>
    <x v="3"/>
    <x v="507"/>
    <d v="2014-09-09T00:00:00"/>
    <s v="Standard Class"/>
    <s v="DO-13645"/>
    <x v="770"/>
    <x v="0"/>
    <s v="United States"/>
    <s v="Boynton Beach"/>
    <x v="2"/>
    <n v="33437"/>
    <x v="0"/>
    <s v="FUR-CH-10003817"/>
    <x v="0"/>
    <x v="1"/>
    <s v="Global Value Steno Chair, Gray"/>
    <n v="97.184000000000012"/>
    <n v="2"/>
    <n v="0.2"/>
    <n v="6.0740000000000016"/>
  </r>
  <r>
    <n v="7305"/>
    <x v="3631"/>
    <x v="3"/>
    <x v="507"/>
    <d v="2014-09-09T00:00:00"/>
    <s v="Standard Class"/>
    <s v="DO-13645"/>
    <x v="770"/>
    <x v="0"/>
    <s v="United States"/>
    <s v="Boynton Beach"/>
    <x v="2"/>
    <n v="33437"/>
    <x v="0"/>
    <s v="OFF-PA-10000289"/>
    <x v="1"/>
    <x v="10"/>
    <s v="Xerox 213"/>
    <n v="10.368000000000002"/>
    <n v="2"/>
    <n v="0.2"/>
    <n v="3.6288"/>
  </r>
  <r>
    <n v="7306"/>
    <x v="3632"/>
    <x v="2"/>
    <x v="1158"/>
    <d v="2011-04-02T00:00:00"/>
    <s v="Standard Class"/>
    <s v="MG-18145"/>
    <x v="207"/>
    <x v="0"/>
    <s v="United States"/>
    <s v="Plano"/>
    <x v="5"/>
    <n v="75023"/>
    <x v="2"/>
    <s v="FUR-TA-10001889"/>
    <x v="0"/>
    <x v="3"/>
    <s v="Bush Advantage Collection Racetrack Conference Table"/>
    <n v="890.84099999999989"/>
    <n v="3"/>
    <n v="0.3"/>
    <n v="-152.71559999999999"/>
  </r>
  <r>
    <n v="7307"/>
    <x v="3633"/>
    <x v="0"/>
    <x v="732"/>
    <d v="2013-11-08T00:00:00"/>
    <s v="Second Class"/>
    <s v="LH-17155"/>
    <x v="109"/>
    <x v="0"/>
    <s v="United States"/>
    <s v="San Jose"/>
    <x v="1"/>
    <n v="95123"/>
    <x v="1"/>
    <s v="TEC-AC-10002305"/>
    <x v="2"/>
    <x v="11"/>
    <s v="KeyTronic E03601U1 - Keyboard - Beige"/>
    <n v="72"/>
    <n v="4"/>
    <n v="0"/>
    <n v="12.959999999999994"/>
  </r>
  <r>
    <n v="7308"/>
    <x v="3633"/>
    <x v="0"/>
    <x v="732"/>
    <d v="2013-11-08T00:00:00"/>
    <s v="Second Class"/>
    <s v="LH-17155"/>
    <x v="109"/>
    <x v="0"/>
    <s v="United States"/>
    <s v="San Jose"/>
    <x v="1"/>
    <n v="95123"/>
    <x v="1"/>
    <s v="FUR-CH-10004875"/>
    <x v="0"/>
    <x v="1"/>
    <s v="Harbour Creations 67200 Series Stacking Chairs"/>
    <n v="113.88800000000002"/>
    <n v="2"/>
    <n v="0.2"/>
    <n v="9.9651999999999994"/>
  </r>
  <r>
    <n v="7309"/>
    <x v="3633"/>
    <x v="0"/>
    <x v="732"/>
    <d v="2013-11-08T00:00:00"/>
    <s v="Second Class"/>
    <s v="LH-17155"/>
    <x v="109"/>
    <x v="0"/>
    <s v="United States"/>
    <s v="San Jose"/>
    <x v="1"/>
    <n v="95123"/>
    <x v="1"/>
    <s v="OFF-EN-10001434"/>
    <x v="1"/>
    <x v="12"/>
    <s v="Strathmore #10 Envelopes, Ultimate White"/>
    <n v="158.13"/>
    <n v="3"/>
    <n v="0"/>
    <n v="77.483699999999999"/>
  </r>
  <r>
    <n v="7310"/>
    <x v="3634"/>
    <x v="3"/>
    <x v="193"/>
    <d v="2014-06-15T00:00:00"/>
    <s v="Second Class"/>
    <s v="MM-18280"/>
    <x v="152"/>
    <x v="1"/>
    <s v="United States"/>
    <s v="New York City"/>
    <x v="15"/>
    <n v="10024"/>
    <x v="3"/>
    <s v="OFF-FA-10004395"/>
    <x v="1"/>
    <x v="13"/>
    <s v="Plymouth Boxed Rubber Bands by Plymouth"/>
    <n v="14.129999999999999"/>
    <n v="3"/>
    <n v="0"/>
    <n v="0.70650000000000013"/>
  </r>
  <r>
    <n v="7311"/>
    <x v="3635"/>
    <x v="1"/>
    <x v="544"/>
    <d v="2012-08-14T00:00:00"/>
    <s v="Standard Class"/>
    <s v="BD-11320"/>
    <x v="217"/>
    <x v="0"/>
    <s v="United States"/>
    <s v="Detroit"/>
    <x v="12"/>
    <n v="48227"/>
    <x v="2"/>
    <s v="OFF-BI-10004632"/>
    <x v="1"/>
    <x v="8"/>
    <s v="GBC Binding covers"/>
    <n v="64.75"/>
    <n v="5"/>
    <n v="0"/>
    <n v="29.137499999999996"/>
  </r>
  <r>
    <n v="7312"/>
    <x v="3636"/>
    <x v="1"/>
    <x v="330"/>
    <d v="2012-10-13T00:00:00"/>
    <s v="Standard Class"/>
    <s v="SC-20575"/>
    <x v="623"/>
    <x v="0"/>
    <s v="United States"/>
    <s v="Miami"/>
    <x v="2"/>
    <n v="33178"/>
    <x v="0"/>
    <s v="OFF-BI-10000145"/>
    <x v="1"/>
    <x v="8"/>
    <s v="Zipper Ring Binder Pockets"/>
    <n v="1.8720000000000003"/>
    <n v="2"/>
    <n v="0.7"/>
    <n v="-1.3103999999999996"/>
  </r>
  <r>
    <n v="7313"/>
    <x v="3636"/>
    <x v="1"/>
    <x v="330"/>
    <d v="2012-10-13T00:00:00"/>
    <s v="Standard Class"/>
    <s v="SC-20575"/>
    <x v="623"/>
    <x v="0"/>
    <s v="United States"/>
    <s v="Miami"/>
    <x v="2"/>
    <n v="33178"/>
    <x v="0"/>
    <s v="OFF-BI-10002498"/>
    <x v="1"/>
    <x v="8"/>
    <s v="Clear Mylar Reinforcing Strips"/>
    <n v="11.214000000000002"/>
    <n v="2"/>
    <n v="0.7"/>
    <n v="-8.5974000000000004"/>
  </r>
  <r>
    <n v="7314"/>
    <x v="3636"/>
    <x v="1"/>
    <x v="330"/>
    <d v="2012-10-13T00:00:00"/>
    <s v="Standard Class"/>
    <s v="SC-20575"/>
    <x v="623"/>
    <x v="0"/>
    <s v="United States"/>
    <s v="Miami"/>
    <x v="2"/>
    <n v="33178"/>
    <x v="0"/>
    <s v="OFF-AR-10001761"/>
    <x v="1"/>
    <x v="6"/>
    <s v="Avery Hi-Liter Smear-Safe Highlighters"/>
    <n v="37.375999999999998"/>
    <n v="8"/>
    <n v="0.2"/>
    <n v="7.4751999999999992"/>
  </r>
  <r>
    <n v="7315"/>
    <x v="3637"/>
    <x v="0"/>
    <x v="316"/>
    <d v="2013-06-03T00:00:00"/>
    <s v="Standard Class"/>
    <s v="TN-21040"/>
    <x v="184"/>
    <x v="2"/>
    <s v="United States"/>
    <s v="Park Ridge"/>
    <x v="10"/>
    <n v="60068"/>
    <x v="2"/>
    <s v="TEC-PH-10001817"/>
    <x v="2"/>
    <x v="7"/>
    <s v="Wilson Electronics DB Pro Signal Booster"/>
    <n v="286.40000000000003"/>
    <n v="1"/>
    <n v="0.2"/>
    <n v="25.060000000000016"/>
  </r>
  <r>
    <n v="7316"/>
    <x v="3638"/>
    <x v="3"/>
    <x v="943"/>
    <d v="2014-05-17T00:00:00"/>
    <s v="Second Class"/>
    <s v="ZC-21910"/>
    <x v="233"/>
    <x v="0"/>
    <s v="United States"/>
    <s v="New York City"/>
    <x v="15"/>
    <n v="10024"/>
    <x v="3"/>
    <s v="OFF-AR-10004456"/>
    <x v="1"/>
    <x v="6"/>
    <s v="Panasonic KP-4ABK Battery-Operated Pencil Sharpener"/>
    <n v="43.92"/>
    <n v="3"/>
    <n v="0"/>
    <n v="12.736799999999999"/>
  </r>
  <r>
    <n v="7317"/>
    <x v="3639"/>
    <x v="0"/>
    <x v="1159"/>
    <d v="2013-10-21T00:00:00"/>
    <s v="Standard Class"/>
    <s v="NB-18655"/>
    <x v="240"/>
    <x v="1"/>
    <s v="United States"/>
    <s v="New York City"/>
    <x v="15"/>
    <n v="10011"/>
    <x v="3"/>
    <s v="FUR-TA-10001539"/>
    <x v="0"/>
    <x v="3"/>
    <s v="Chromcraft Rectangular Conference Tables"/>
    <n v="142.18199999999999"/>
    <n v="1"/>
    <n v="0.4"/>
    <n v="-37.915200000000027"/>
  </r>
  <r>
    <n v="7318"/>
    <x v="3640"/>
    <x v="3"/>
    <x v="701"/>
    <d v="2014-11-22T00:00:00"/>
    <s v="Standard Class"/>
    <s v="KH-16330"/>
    <x v="542"/>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x v="542"/>
    <x v="1"/>
    <s v="United States"/>
    <s v="Hillsboro"/>
    <x v="21"/>
    <n v="97123"/>
    <x v="1"/>
    <s v="OFF-BI-10002813"/>
    <x v="1"/>
    <x v="8"/>
    <s v="Avery Reinforcements for Hole-Punch Pages"/>
    <n v="4.1580000000000004"/>
    <n v="7"/>
    <n v="0.7"/>
    <n v="-3.4649999999999999"/>
  </r>
  <r>
    <n v="7320"/>
    <x v="3641"/>
    <x v="3"/>
    <x v="200"/>
    <d v="2014-11-30T00:00:00"/>
    <s v="Second Class"/>
    <s v="MN-17935"/>
    <x v="438"/>
    <x v="0"/>
    <s v="United States"/>
    <s v="New York City"/>
    <x v="15"/>
    <n v="10009"/>
    <x v="3"/>
    <s v="TEC-PH-10002310"/>
    <x v="2"/>
    <x v="7"/>
    <s v="Plantronics Calisto P620-M USB Wireless Speakerphone System"/>
    <n v="979.95"/>
    <n v="5"/>
    <n v="0"/>
    <n v="264.58650000000006"/>
  </r>
  <r>
    <n v="7321"/>
    <x v="3641"/>
    <x v="3"/>
    <x v="200"/>
    <d v="2014-11-30T00:00:00"/>
    <s v="Second Class"/>
    <s v="MN-17935"/>
    <x v="438"/>
    <x v="0"/>
    <s v="United States"/>
    <s v="New York City"/>
    <x v="15"/>
    <n v="10009"/>
    <x v="3"/>
    <s v="FUR-FU-10003623"/>
    <x v="0"/>
    <x v="5"/>
    <s v="DataProducts Ampli Magnifier Task Lamp, Black,"/>
    <n v="135.29999999999998"/>
    <n v="5"/>
    <n v="0"/>
    <n v="37.883999999999993"/>
  </r>
  <r>
    <n v="7322"/>
    <x v="3642"/>
    <x v="3"/>
    <x v="213"/>
    <d v="2014-09-08T00:00:00"/>
    <s v="Standard Class"/>
    <s v="MY-18295"/>
    <x v="501"/>
    <x v="1"/>
    <s v="United States"/>
    <s v="Chicago"/>
    <x v="10"/>
    <n v="60623"/>
    <x v="2"/>
    <s v="OFF-PA-10003424"/>
    <x v="1"/>
    <x v="10"/>
    <s v="&quot;While you Were Out&quot; Message Book, One Form per Page"/>
    <n v="8.9039999999999999"/>
    <n v="3"/>
    <n v="0.2"/>
    <n v="3.3389999999999995"/>
  </r>
  <r>
    <n v="7323"/>
    <x v="3642"/>
    <x v="3"/>
    <x v="213"/>
    <d v="2014-09-08T00:00:00"/>
    <s v="Standard Class"/>
    <s v="MY-18295"/>
    <x v="501"/>
    <x v="1"/>
    <s v="United States"/>
    <s v="Chicago"/>
    <x v="10"/>
    <n v="60623"/>
    <x v="2"/>
    <s v="TEC-AC-10004353"/>
    <x v="2"/>
    <x v="11"/>
    <s v="Hypercom P1300 Pinpad"/>
    <n v="100.80000000000001"/>
    <n v="2"/>
    <n v="0.2"/>
    <n v="21.42"/>
  </r>
  <r>
    <n v="7324"/>
    <x v="3643"/>
    <x v="3"/>
    <x v="256"/>
    <d v="2014-12-09T00:00:00"/>
    <s v="First Class"/>
    <s v="CS-11950"/>
    <x v="229"/>
    <x v="0"/>
    <s v="United States"/>
    <s v="New York City"/>
    <x v="15"/>
    <n v="10024"/>
    <x v="3"/>
    <s v="FUR-FU-10001934"/>
    <x v="0"/>
    <x v="5"/>
    <s v="Magnifier Swing Arm Lamp"/>
    <n v="41.96"/>
    <n v="2"/>
    <n v="0"/>
    <n v="10.909600000000001"/>
  </r>
  <r>
    <n v="7325"/>
    <x v="3643"/>
    <x v="3"/>
    <x v="256"/>
    <d v="2014-12-09T00:00:00"/>
    <s v="First Class"/>
    <s v="CS-11950"/>
    <x v="229"/>
    <x v="0"/>
    <s v="United States"/>
    <s v="New York City"/>
    <x v="15"/>
    <n v="10024"/>
    <x v="3"/>
    <s v="OFF-LA-10003766"/>
    <x v="1"/>
    <x v="2"/>
    <s v="Self-Adhesive Removable Labels"/>
    <n v="9.4499999999999993"/>
    <n v="3"/>
    <n v="0"/>
    <n v="4.5359999999999996"/>
  </r>
  <r>
    <n v="7326"/>
    <x v="3644"/>
    <x v="3"/>
    <x v="468"/>
    <d v="2014-11-18T00:00:00"/>
    <s v="Standard Class"/>
    <s v="MC-17845"/>
    <x v="266"/>
    <x v="0"/>
    <s v="United States"/>
    <s v="Pasco"/>
    <x v="4"/>
    <n v="99301"/>
    <x v="1"/>
    <s v="OFF-AP-10004540"/>
    <x v="1"/>
    <x v="9"/>
    <s v="Eureka The Boss Lite 10-Amp Upright Vacuum, Blue"/>
    <n v="400.79999999999995"/>
    <n v="5"/>
    <n v="0"/>
    <n v="112.224"/>
  </r>
  <r>
    <n v="7327"/>
    <x v="3644"/>
    <x v="3"/>
    <x v="468"/>
    <d v="2014-11-18T00:00:00"/>
    <s v="Standard Class"/>
    <s v="MC-17845"/>
    <x v="266"/>
    <x v="0"/>
    <s v="United States"/>
    <s v="Pasco"/>
    <x v="4"/>
    <n v="99301"/>
    <x v="1"/>
    <s v="OFF-BI-10001543"/>
    <x v="1"/>
    <x v="8"/>
    <s v="GBC VeloBinder Manual Binding System"/>
    <n v="28.792000000000002"/>
    <n v="1"/>
    <n v="0.2"/>
    <n v="10.077200000000001"/>
  </r>
  <r>
    <n v="7328"/>
    <x v="3645"/>
    <x v="2"/>
    <x v="772"/>
    <d v="2011-03-24T00:00:00"/>
    <s v="Standard Class"/>
    <s v="SC-20050"/>
    <x v="337"/>
    <x v="2"/>
    <s v="United States"/>
    <s v="Burbank"/>
    <x v="1"/>
    <n v="91505"/>
    <x v="1"/>
    <s v="FUR-FU-10004597"/>
    <x v="0"/>
    <x v="5"/>
    <s v="Eldon Cleatmat Chair Mats for Medium Pile Carpets"/>
    <n v="111"/>
    <n v="2"/>
    <n v="0"/>
    <n v="14.430000000000007"/>
  </r>
  <r>
    <n v="7329"/>
    <x v="3645"/>
    <x v="2"/>
    <x v="772"/>
    <d v="2011-03-24T00:00:00"/>
    <s v="Standard Class"/>
    <s v="SC-20050"/>
    <x v="337"/>
    <x v="2"/>
    <s v="United States"/>
    <s v="Burbank"/>
    <x v="1"/>
    <n v="91505"/>
    <x v="1"/>
    <s v="TEC-MA-10001148"/>
    <x v="2"/>
    <x v="15"/>
    <s v="Swingline SM12-08 MicroCut Jam Free Shredder"/>
    <n v="1279.9680000000001"/>
    <n v="4"/>
    <n v="0.2"/>
    <n v="415.98959999999994"/>
  </r>
  <r>
    <n v="7330"/>
    <x v="3645"/>
    <x v="2"/>
    <x v="772"/>
    <d v="2011-03-24T00:00:00"/>
    <s v="Standard Class"/>
    <s v="SC-20050"/>
    <x v="337"/>
    <x v="2"/>
    <s v="United States"/>
    <s v="Burbank"/>
    <x v="1"/>
    <n v="91505"/>
    <x v="1"/>
    <s v="OFF-ST-10000078"/>
    <x v="1"/>
    <x v="4"/>
    <s v="Tennsco 6- and 18-Compartment Lockers"/>
    <n v="1856.19"/>
    <n v="7"/>
    <n v="0"/>
    <n v="334.11419999999987"/>
  </r>
  <r>
    <n v="7331"/>
    <x v="3646"/>
    <x v="0"/>
    <x v="396"/>
    <d v="2013-11-14T00:00:00"/>
    <s v="First Class"/>
    <s v="SP-20650"/>
    <x v="70"/>
    <x v="1"/>
    <s v="United States"/>
    <s v="Chicago"/>
    <x v="10"/>
    <n v="60623"/>
    <x v="2"/>
    <s v="FUR-FU-10001037"/>
    <x v="0"/>
    <x v="5"/>
    <s v="DAX Charcoal/Nickel-Tone Document Frame, 5 x 7"/>
    <n v="22.752000000000002"/>
    <n v="6"/>
    <n v="0.6"/>
    <n v="-8.532"/>
  </r>
  <r>
    <n v="7332"/>
    <x v="3647"/>
    <x v="3"/>
    <x v="40"/>
    <d v="2014-10-31T00:00:00"/>
    <s v="Standard Class"/>
    <s v="SC-20440"/>
    <x v="464"/>
    <x v="1"/>
    <s v="United States"/>
    <s v="Lancaster"/>
    <x v="9"/>
    <n v="17602"/>
    <x v="3"/>
    <s v="TEC-PH-10001433"/>
    <x v="2"/>
    <x v="7"/>
    <s v="Cisco Small Business SPA 502G VoIP phone"/>
    <n v="61.541999999999994"/>
    <n v="1"/>
    <n v="0.4"/>
    <n v="-13.334099999999999"/>
  </r>
  <r>
    <n v="7333"/>
    <x v="3647"/>
    <x v="3"/>
    <x v="40"/>
    <d v="2014-10-31T00:00:00"/>
    <s v="Standard Class"/>
    <s v="SC-20440"/>
    <x v="464"/>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x v="701"/>
    <x v="0"/>
    <s v="United States"/>
    <s v="Tampa"/>
    <x v="2"/>
    <n v="33614"/>
    <x v="0"/>
    <s v="FUR-FU-10001290"/>
    <x v="0"/>
    <x v="5"/>
    <s v="Executive Impressions Supervisor Wall Clock"/>
    <n v="67.36"/>
    <n v="2"/>
    <n v="0.2"/>
    <n v="10.103999999999996"/>
  </r>
  <r>
    <n v="7335"/>
    <x v="3648"/>
    <x v="1"/>
    <x v="347"/>
    <d v="2012-04-17T00:00:00"/>
    <s v="Standard Class"/>
    <s v="PR-18880"/>
    <x v="701"/>
    <x v="0"/>
    <s v="United States"/>
    <s v="Tampa"/>
    <x v="2"/>
    <n v="33614"/>
    <x v="0"/>
    <s v="FUR-FU-10000087"/>
    <x v="0"/>
    <x v="5"/>
    <s v="Executive Impressions 14&quot; Two-Color Numerals Wall Clock"/>
    <n v="54.527999999999992"/>
    <n v="3"/>
    <n v="0.2"/>
    <n v="14.313600000000005"/>
  </r>
  <r>
    <n v="7336"/>
    <x v="3649"/>
    <x v="1"/>
    <x v="707"/>
    <d v="2012-12-30T00:00:00"/>
    <s v="Standard Class"/>
    <s v="JK-15625"/>
    <x v="600"/>
    <x v="0"/>
    <s v="United States"/>
    <s v="New York City"/>
    <x v="15"/>
    <n v="10024"/>
    <x v="3"/>
    <s v="TEC-AC-10002049"/>
    <x v="2"/>
    <x v="11"/>
    <s v="Plantronics Savi W720 Multi-Device Wireless Headset System"/>
    <n v="843.9"/>
    <n v="2"/>
    <n v="0"/>
    <n v="371.31600000000003"/>
  </r>
  <r>
    <n v="7337"/>
    <x v="3649"/>
    <x v="1"/>
    <x v="707"/>
    <d v="2012-12-30T00:00:00"/>
    <s v="Standard Class"/>
    <s v="JK-15625"/>
    <x v="600"/>
    <x v="0"/>
    <s v="United States"/>
    <s v="New York City"/>
    <x v="15"/>
    <n v="10024"/>
    <x v="3"/>
    <s v="FUR-BO-10002613"/>
    <x v="0"/>
    <x v="0"/>
    <s v="Atlantic Metals Mobile 4-Shelf Bookcases, Custom Colors"/>
    <n v="449.56800000000004"/>
    <n v="2"/>
    <n v="0.2"/>
    <n v="56.195999999999955"/>
  </r>
  <r>
    <n v="7338"/>
    <x v="3650"/>
    <x v="3"/>
    <x v="296"/>
    <d v="2014-09-24T00:00:00"/>
    <s v="First Class"/>
    <s v="BM-11575"/>
    <x v="606"/>
    <x v="1"/>
    <s v="United States"/>
    <s v="Los Angeles"/>
    <x v="1"/>
    <n v="90045"/>
    <x v="1"/>
    <s v="OFF-ST-10004950"/>
    <x v="1"/>
    <x v="4"/>
    <s v="Tenex Personal Filing Tote With Secure Closure Lid, Black/Frost"/>
    <n v="15.51"/>
    <n v="1"/>
    <n v="0"/>
    <n v="3.8774999999999995"/>
  </r>
  <r>
    <n v="7339"/>
    <x v="3651"/>
    <x v="2"/>
    <x v="414"/>
    <d v="2011-12-23T00:00:00"/>
    <s v="Second Class"/>
    <s v="SM-20950"/>
    <x v="416"/>
    <x v="1"/>
    <s v="United States"/>
    <s v="New York City"/>
    <x v="15"/>
    <n v="10035"/>
    <x v="3"/>
    <s v="FUR-CH-10004875"/>
    <x v="0"/>
    <x v="1"/>
    <s v="Harbour Creations 67200 Series Stacking Chairs"/>
    <n v="192.18600000000004"/>
    <n v="3"/>
    <n v="0.1"/>
    <n v="36.3018"/>
  </r>
  <r>
    <n v="7340"/>
    <x v="3652"/>
    <x v="1"/>
    <x v="1074"/>
    <d v="2012-07-21T00:00:00"/>
    <s v="First Class"/>
    <s v="KC-16255"/>
    <x v="346"/>
    <x v="1"/>
    <s v="United States"/>
    <s v="New York City"/>
    <x v="15"/>
    <n v="10009"/>
    <x v="3"/>
    <s v="OFF-AR-10003190"/>
    <x v="1"/>
    <x v="6"/>
    <s v="Newell 32"/>
    <n v="5.76"/>
    <n v="2"/>
    <n v="0"/>
    <n v="1.6128"/>
  </r>
  <r>
    <n v="7341"/>
    <x v="3653"/>
    <x v="2"/>
    <x v="711"/>
    <d v="2011-08-01T00:00:00"/>
    <s v="Standard Class"/>
    <s v="SG-20470"/>
    <x v="495"/>
    <x v="0"/>
    <s v="United States"/>
    <s v="Atlanta"/>
    <x v="32"/>
    <n v="30318"/>
    <x v="0"/>
    <s v="FUR-CH-10000553"/>
    <x v="0"/>
    <x v="1"/>
    <s v="Metal Folding Chairs, Beige, 4/Carton"/>
    <n v="67.88"/>
    <n v="2"/>
    <n v="0"/>
    <n v="18.327599999999997"/>
  </r>
  <r>
    <n v="7342"/>
    <x v="3653"/>
    <x v="2"/>
    <x v="711"/>
    <d v="2011-08-01T00:00:00"/>
    <s v="Standard Class"/>
    <s v="SG-20470"/>
    <x v="495"/>
    <x v="0"/>
    <s v="United States"/>
    <s v="Atlanta"/>
    <x v="32"/>
    <n v="30318"/>
    <x v="0"/>
    <s v="OFF-LA-10002762"/>
    <x v="1"/>
    <x v="2"/>
    <s v="Avery 485"/>
    <n v="162.88999999999999"/>
    <n v="13"/>
    <n v="0"/>
    <n v="76.558299999999988"/>
  </r>
  <r>
    <n v="7343"/>
    <x v="3653"/>
    <x v="2"/>
    <x v="711"/>
    <d v="2011-08-01T00:00:00"/>
    <s v="Standard Class"/>
    <s v="SG-20470"/>
    <x v="495"/>
    <x v="0"/>
    <s v="United States"/>
    <s v="Atlanta"/>
    <x v="32"/>
    <n v="30318"/>
    <x v="0"/>
    <s v="FUR-FU-10000719"/>
    <x v="0"/>
    <x v="5"/>
    <s v="DAX Cubicle Frames, 8-1/2 x 11"/>
    <n v="25.71"/>
    <n v="3"/>
    <n v="0"/>
    <n v="9.2556000000000012"/>
  </r>
  <r>
    <n v="7344"/>
    <x v="3654"/>
    <x v="2"/>
    <x v="58"/>
    <d v="2012-01-01T00:00:00"/>
    <s v="Standard Class"/>
    <s v="TB-21520"/>
    <x v="14"/>
    <x v="0"/>
    <s v="United States"/>
    <s v="New York City"/>
    <x v="15"/>
    <n v="10009"/>
    <x v="3"/>
    <s v="OFF-ST-10000563"/>
    <x v="1"/>
    <x v="4"/>
    <s v="Fellowes Bankers Box Stor/Drawer Steel Plus"/>
    <n v="191.88"/>
    <n v="6"/>
    <n v="0"/>
    <n v="19.188000000000002"/>
  </r>
  <r>
    <n v="7345"/>
    <x v="3655"/>
    <x v="3"/>
    <x v="157"/>
    <d v="2014-12-18T00:00:00"/>
    <s v="Standard Class"/>
    <s v="DV-13045"/>
    <x v="1"/>
    <x v="1"/>
    <s v="United States"/>
    <s v="Jacksonville"/>
    <x v="2"/>
    <n v="32216"/>
    <x v="0"/>
    <s v="FUR-TA-10004289"/>
    <x v="0"/>
    <x v="3"/>
    <s v="BoxOffice By Design Rectangular and Half-Moon Meeting Room Tables"/>
    <n v="721.87500000000011"/>
    <n v="6"/>
    <n v="0.45"/>
    <n v="-420"/>
  </r>
  <r>
    <n v="7346"/>
    <x v="3655"/>
    <x v="3"/>
    <x v="157"/>
    <d v="2014-12-18T00:00:00"/>
    <s v="Standard Class"/>
    <s v="DV-13045"/>
    <x v="1"/>
    <x v="1"/>
    <s v="United States"/>
    <s v="Jacksonville"/>
    <x v="2"/>
    <n v="32216"/>
    <x v="0"/>
    <s v="TEC-PH-10003555"/>
    <x v="2"/>
    <x v="7"/>
    <s v="Motorola HK250 Universal Bluetooth Headset"/>
    <n v="73.567999999999998"/>
    <n v="4"/>
    <n v="0.2"/>
    <n v="-16.552799999999994"/>
  </r>
  <r>
    <n v="7347"/>
    <x v="3655"/>
    <x v="3"/>
    <x v="157"/>
    <d v="2014-12-18T00:00:00"/>
    <s v="Standard Class"/>
    <s v="DV-13045"/>
    <x v="1"/>
    <x v="1"/>
    <s v="United States"/>
    <s v="Jacksonville"/>
    <x v="2"/>
    <n v="32216"/>
    <x v="0"/>
    <s v="OFF-AR-10001958"/>
    <x v="1"/>
    <x v="6"/>
    <s v="Stanley Bostitch Contemporary Electric Pencil Sharpeners"/>
    <n v="13.584000000000001"/>
    <n v="1"/>
    <n v="0.2"/>
    <n v="1.3584000000000001"/>
  </r>
  <r>
    <n v="7348"/>
    <x v="3655"/>
    <x v="3"/>
    <x v="157"/>
    <d v="2014-12-18T00:00:00"/>
    <s v="Standard Class"/>
    <s v="DV-13045"/>
    <x v="1"/>
    <x v="1"/>
    <s v="United States"/>
    <s v="Jacksonville"/>
    <x v="2"/>
    <n v="32216"/>
    <x v="0"/>
    <s v="FUR-CH-10000225"/>
    <x v="0"/>
    <x v="1"/>
    <s v="Global Geo Office Task Chair, Gray"/>
    <n v="64.784000000000006"/>
    <n v="1"/>
    <n v="0.2"/>
    <n v="-12.147000000000009"/>
  </r>
  <r>
    <n v="7349"/>
    <x v="3656"/>
    <x v="2"/>
    <x v="223"/>
    <d v="2011-03-07T00:00:00"/>
    <s v="Standard Class"/>
    <s v="SC-20020"/>
    <x v="710"/>
    <x v="0"/>
    <s v="United States"/>
    <s v="Houston"/>
    <x v="5"/>
    <n v="77095"/>
    <x v="2"/>
    <s v="OFF-AP-10002534"/>
    <x v="1"/>
    <x v="9"/>
    <s v="3.6 Cubic Foot Counter Height Office Refrigerator"/>
    <n v="176.77199999999996"/>
    <n v="3"/>
    <n v="0.8"/>
    <n v="-459.60720000000003"/>
  </r>
  <r>
    <n v="7350"/>
    <x v="3657"/>
    <x v="3"/>
    <x v="208"/>
    <d v="2014-10-28T00:00:00"/>
    <s v="Standard Class"/>
    <s v="JB-15400"/>
    <x v="80"/>
    <x v="1"/>
    <s v="United States"/>
    <s v="Milwaukee"/>
    <x v="6"/>
    <n v="53209"/>
    <x v="2"/>
    <s v="OFF-BI-10000301"/>
    <x v="1"/>
    <x v="8"/>
    <s v="GBC Instant Report Kit"/>
    <n v="38.82"/>
    <n v="6"/>
    <n v="0"/>
    <n v="19.41"/>
  </r>
  <r>
    <n v="7351"/>
    <x v="3657"/>
    <x v="3"/>
    <x v="208"/>
    <d v="2014-10-28T00:00:00"/>
    <s v="Standard Class"/>
    <s v="JB-15400"/>
    <x v="80"/>
    <x v="1"/>
    <s v="United States"/>
    <s v="Milwaukee"/>
    <x v="6"/>
    <n v="53209"/>
    <x v="2"/>
    <s v="OFF-BI-10003460"/>
    <x v="1"/>
    <x v="8"/>
    <s v="Acco 3-Hole Punch"/>
    <n v="21.9"/>
    <n v="5"/>
    <n v="0"/>
    <n v="10.511999999999999"/>
  </r>
  <r>
    <n v="7352"/>
    <x v="3658"/>
    <x v="3"/>
    <x v="468"/>
    <d v="2014-11-17T00:00:00"/>
    <s v="Standard Class"/>
    <s v="GH-14425"/>
    <x v="485"/>
    <x v="0"/>
    <s v="United States"/>
    <s v="Modesto"/>
    <x v="1"/>
    <n v="95351"/>
    <x v="1"/>
    <s v="TEC-AC-10001772"/>
    <x v="2"/>
    <x v="11"/>
    <s v="Memorex Mini Travel Drive 16 GB USB 2.0 Flash Drive"/>
    <n v="111.79"/>
    <n v="7"/>
    <n v="0"/>
    <n v="43.598100000000002"/>
  </r>
  <r>
    <n v="7353"/>
    <x v="3659"/>
    <x v="3"/>
    <x v="633"/>
    <d v="2014-03-19T00:00:00"/>
    <s v="Second Class"/>
    <s v="MG-17650"/>
    <x v="377"/>
    <x v="2"/>
    <s v="United States"/>
    <s v="Lakewood"/>
    <x v="24"/>
    <n v="44107"/>
    <x v="3"/>
    <s v="TEC-PH-10003505"/>
    <x v="2"/>
    <x v="7"/>
    <s v="Geemarc AmpliPOWER60"/>
    <n v="445.44"/>
    <n v="8"/>
    <n v="0.4"/>
    <n v="-81.664000000000044"/>
  </r>
  <r>
    <n v="7354"/>
    <x v="3660"/>
    <x v="0"/>
    <x v="897"/>
    <d v="2013-09-30T00:00:00"/>
    <s v="Standard Class"/>
    <s v="RD-19660"/>
    <x v="372"/>
    <x v="2"/>
    <s v="United States"/>
    <s v="Philadelphia"/>
    <x v="9"/>
    <n v="19134"/>
    <x v="3"/>
    <s v="OFF-LA-10004484"/>
    <x v="1"/>
    <x v="2"/>
    <s v="Avery 476"/>
    <n v="16.520000000000003"/>
    <n v="5"/>
    <n v="0.2"/>
    <n v="5.368999999999998"/>
  </r>
  <r>
    <n v="7355"/>
    <x v="3661"/>
    <x v="3"/>
    <x v="695"/>
    <d v="2014-02-14T00:00:00"/>
    <s v="Standard Class"/>
    <s v="SN-20560"/>
    <x v="381"/>
    <x v="2"/>
    <s v="United States"/>
    <s v="San Francisco"/>
    <x v="1"/>
    <n v="94109"/>
    <x v="1"/>
    <s v="OFF-PA-10001593"/>
    <x v="1"/>
    <x v="10"/>
    <s v="Xerox 1947"/>
    <n v="29.900000000000002"/>
    <n v="5"/>
    <n v="0"/>
    <n v="13.454999999999998"/>
  </r>
  <r>
    <n v="7356"/>
    <x v="3662"/>
    <x v="1"/>
    <x v="620"/>
    <d v="2013-01-02T00:00:00"/>
    <s v="Second Class"/>
    <s v="AH-10690"/>
    <x v="706"/>
    <x v="1"/>
    <s v="United States"/>
    <s v="Detroit"/>
    <x v="12"/>
    <n v="48205"/>
    <x v="2"/>
    <s v="OFF-BI-10004139"/>
    <x v="1"/>
    <x v="8"/>
    <s v="Fellowes Presentation Covers for Comb Binding Machines"/>
    <n v="116.4"/>
    <n v="8"/>
    <n v="0"/>
    <n v="52.379999999999995"/>
  </r>
  <r>
    <n v="7357"/>
    <x v="3663"/>
    <x v="0"/>
    <x v="790"/>
    <d v="2013-10-15T00:00:00"/>
    <s v="Standard Class"/>
    <s v="MZ-17335"/>
    <x v="595"/>
    <x v="2"/>
    <s v="United States"/>
    <s v="Phoenix"/>
    <x v="16"/>
    <n v="85023"/>
    <x v="1"/>
    <s v="OFF-AR-10001315"/>
    <x v="1"/>
    <x v="6"/>
    <s v="Newell 310"/>
    <n v="1.4080000000000001"/>
    <n v="1"/>
    <n v="0.2"/>
    <n v="0.15839999999999993"/>
  </r>
  <r>
    <n v="7358"/>
    <x v="3663"/>
    <x v="0"/>
    <x v="790"/>
    <d v="2013-10-15T00:00:00"/>
    <s v="Standard Class"/>
    <s v="MZ-17335"/>
    <x v="595"/>
    <x v="2"/>
    <s v="United States"/>
    <s v="Phoenix"/>
    <x v="16"/>
    <n v="85023"/>
    <x v="1"/>
    <s v="FUR-FU-10001488"/>
    <x v="0"/>
    <x v="5"/>
    <s v="Tenex 46&quot; x 60&quot; Computer Anti-Static Chairmat, Rectangular Shaped"/>
    <n v="169.56800000000001"/>
    <n v="2"/>
    <n v="0.2"/>
    <n v="0"/>
  </r>
  <r>
    <n v="7359"/>
    <x v="3664"/>
    <x v="2"/>
    <x v="125"/>
    <d v="2012-01-03T00:00:00"/>
    <s v="Second Class"/>
    <s v="AR-10345"/>
    <x v="753"/>
    <x v="1"/>
    <s v="United States"/>
    <s v="Philadelphia"/>
    <x v="9"/>
    <n v="19143"/>
    <x v="3"/>
    <s v="TEC-PH-10002170"/>
    <x v="2"/>
    <x v="7"/>
    <s v="ClearSounds CSC500 Amplified Spirit Phone Corded phone"/>
    <n v="251.96399999999994"/>
    <n v="6"/>
    <n v="0.4"/>
    <n v="-50.392799999999994"/>
  </r>
  <r>
    <n v="7360"/>
    <x v="3664"/>
    <x v="2"/>
    <x v="125"/>
    <d v="2012-01-03T00:00:00"/>
    <s v="Second Class"/>
    <s v="AR-10345"/>
    <x v="753"/>
    <x v="1"/>
    <s v="United States"/>
    <s v="Philadelphia"/>
    <x v="9"/>
    <n v="19143"/>
    <x v="3"/>
    <s v="FUR-TA-10004575"/>
    <x v="0"/>
    <x v="3"/>
    <s v="Hon 5100 Series Wood Tables"/>
    <n v="523.76400000000001"/>
    <n v="3"/>
    <n v="0.4"/>
    <n v="-192.04680000000008"/>
  </r>
  <r>
    <n v="7361"/>
    <x v="3665"/>
    <x v="0"/>
    <x v="408"/>
    <d v="2013-04-15T00:00:00"/>
    <s v="First Class"/>
    <s v="JF-15295"/>
    <x v="639"/>
    <x v="0"/>
    <s v="United States"/>
    <s v="Los Angeles"/>
    <x v="1"/>
    <n v="90036"/>
    <x v="1"/>
    <s v="OFF-PA-10000809"/>
    <x v="1"/>
    <x v="10"/>
    <s v="Xerox 206"/>
    <n v="19.440000000000001"/>
    <n v="3"/>
    <n v="0"/>
    <n v="9.3312000000000008"/>
  </r>
  <r>
    <n v="7362"/>
    <x v="3665"/>
    <x v="0"/>
    <x v="408"/>
    <d v="2013-04-15T00:00:00"/>
    <s v="First Class"/>
    <s v="JF-15295"/>
    <x v="639"/>
    <x v="0"/>
    <s v="United States"/>
    <s v="Los Angeles"/>
    <x v="1"/>
    <n v="90036"/>
    <x v="1"/>
    <s v="FUR-CH-10000225"/>
    <x v="0"/>
    <x v="1"/>
    <s v="Global Geo Office Task Chair, Gray"/>
    <n v="194.35200000000003"/>
    <n v="3"/>
    <n v="0.2"/>
    <n v="-36.441000000000031"/>
  </r>
  <r>
    <n v="7363"/>
    <x v="3665"/>
    <x v="0"/>
    <x v="408"/>
    <d v="2013-04-15T00:00:00"/>
    <s v="First Class"/>
    <s v="JF-15295"/>
    <x v="639"/>
    <x v="0"/>
    <s v="United States"/>
    <s v="Los Angeles"/>
    <x v="1"/>
    <n v="90036"/>
    <x v="1"/>
    <s v="OFF-BI-10003707"/>
    <x v="1"/>
    <x v="8"/>
    <s v="Aluminum Screw Posts"/>
    <n v="36.624000000000002"/>
    <n v="3"/>
    <n v="0.2"/>
    <n v="13.734"/>
  </r>
  <r>
    <n v="7364"/>
    <x v="3666"/>
    <x v="0"/>
    <x v="85"/>
    <d v="2013-12-05T00:00:00"/>
    <s v="Standard Class"/>
    <s v="DS-13180"/>
    <x v="103"/>
    <x v="1"/>
    <s v="United States"/>
    <s v="Philadelphia"/>
    <x v="9"/>
    <n v="19140"/>
    <x v="3"/>
    <s v="TEC-PH-10004539"/>
    <x v="2"/>
    <x v="7"/>
    <s v="Wireless Extenders zBoost YX545 SOHO Signal Booster"/>
    <n v="340.18200000000002"/>
    <n v="3"/>
    <n v="0.4"/>
    <n v="-73.706100000000021"/>
  </r>
  <r>
    <n v="7365"/>
    <x v="3666"/>
    <x v="0"/>
    <x v="85"/>
    <d v="2013-12-05T00:00:00"/>
    <s v="Standard Class"/>
    <s v="DS-13180"/>
    <x v="103"/>
    <x v="1"/>
    <s v="United States"/>
    <s v="Philadelphia"/>
    <x v="9"/>
    <n v="19140"/>
    <x v="3"/>
    <s v="OFF-FA-10004076"/>
    <x v="1"/>
    <x v="13"/>
    <s v="Translucent Push Pins by OIC"/>
    <n v="12.672000000000001"/>
    <n v="8"/>
    <n v="0.2"/>
    <n v="2.6927999999999992"/>
  </r>
  <r>
    <n v="7366"/>
    <x v="3666"/>
    <x v="0"/>
    <x v="85"/>
    <d v="2013-12-05T00:00:00"/>
    <s v="Standard Class"/>
    <s v="DS-13180"/>
    <x v="103"/>
    <x v="1"/>
    <s v="United States"/>
    <s v="Philadelphia"/>
    <x v="9"/>
    <n v="19140"/>
    <x v="3"/>
    <s v="OFF-BI-10003166"/>
    <x v="1"/>
    <x v="8"/>
    <s v="GBC Plasticlear Binding Covers"/>
    <n v="6.8880000000000017"/>
    <n v="2"/>
    <n v="0.7"/>
    <n v="-5.0511999999999997"/>
  </r>
  <r>
    <n v="7367"/>
    <x v="3666"/>
    <x v="0"/>
    <x v="85"/>
    <d v="2013-12-05T00:00:00"/>
    <s v="Standard Class"/>
    <s v="DS-13180"/>
    <x v="103"/>
    <x v="1"/>
    <s v="United States"/>
    <s v="Philadelphia"/>
    <x v="9"/>
    <n v="19140"/>
    <x v="3"/>
    <s v="OFF-ST-10002301"/>
    <x v="1"/>
    <x v="4"/>
    <s v="Tennsco Commercial Shelving"/>
    <n v="32.544000000000004"/>
    <n v="2"/>
    <n v="0.2"/>
    <n v="-7.7292000000000041"/>
  </r>
  <r>
    <n v="7368"/>
    <x v="3666"/>
    <x v="0"/>
    <x v="85"/>
    <d v="2013-12-05T00:00:00"/>
    <s v="Standard Class"/>
    <s v="DS-13180"/>
    <x v="103"/>
    <x v="1"/>
    <s v="United States"/>
    <s v="Philadelphia"/>
    <x v="9"/>
    <n v="19140"/>
    <x v="3"/>
    <s v="FUR-CH-10002647"/>
    <x v="0"/>
    <x v="1"/>
    <s v="Situations Contoured Folding Chairs, 4/Set"/>
    <n v="347.80200000000002"/>
    <n v="7"/>
    <n v="0.3"/>
    <n v="-24.842999999999961"/>
  </r>
  <r>
    <n v="7369"/>
    <x v="3667"/>
    <x v="3"/>
    <x v="4"/>
    <d v="2014-04-18T00:00:00"/>
    <s v="First Class"/>
    <s v="BP-11095"/>
    <x v="162"/>
    <x v="1"/>
    <s v="United States"/>
    <s v="Miami"/>
    <x v="2"/>
    <n v="33180"/>
    <x v="0"/>
    <s v="OFF-BI-10004654"/>
    <x v="1"/>
    <x v="8"/>
    <s v="VariCap6 Expandable Binder"/>
    <n v="15.570000000000004"/>
    <n v="3"/>
    <n v="0.7"/>
    <n v="-11.936999999999998"/>
  </r>
  <r>
    <n v="7370"/>
    <x v="3668"/>
    <x v="1"/>
    <x v="1000"/>
    <d v="2012-03-11T00:00:00"/>
    <s v="Second Class"/>
    <s v="TG-21310"/>
    <x v="592"/>
    <x v="0"/>
    <s v="United States"/>
    <s v="Raleigh"/>
    <x v="3"/>
    <n v="27604"/>
    <x v="0"/>
    <s v="OFF-LA-10001175"/>
    <x v="1"/>
    <x v="2"/>
    <s v="Avery 514"/>
    <n v="4.6079999999999997"/>
    <n v="2"/>
    <n v="0.2"/>
    <n v="1.6704000000000001"/>
  </r>
  <r>
    <n v="7371"/>
    <x v="3669"/>
    <x v="2"/>
    <x v="919"/>
    <d v="2011-11-01T00:00:00"/>
    <s v="Standard Class"/>
    <s v="BT-11395"/>
    <x v="387"/>
    <x v="1"/>
    <s v="United States"/>
    <s v="Garden City"/>
    <x v="41"/>
    <n v="67846"/>
    <x v="2"/>
    <s v="TEC-PH-10001336"/>
    <x v="2"/>
    <x v="7"/>
    <s v="Digium D40 VoIP phone"/>
    <n v="257.98"/>
    <n v="2"/>
    <n v="0"/>
    <n v="74.8142"/>
  </r>
  <r>
    <n v="7372"/>
    <x v="3670"/>
    <x v="3"/>
    <x v="363"/>
    <d v="2014-01-10T00:00:00"/>
    <s v="Second Class"/>
    <s v="JF-15190"/>
    <x v="440"/>
    <x v="0"/>
    <s v="United States"/>
    <s v="Long Beach"/>
    <x v="1"/>
    <n v="90805"/>
    <x v="1"/>
    <s v="OFF-ST-10000760"/>
    <x v="1"/>
    <x v="4"/>
    <s v="Eldon Fold 'N Roll Cart System"/>
    <n v="153.78"/>
    <n v="11"/>
    <n v="0"/>
    <n v="44.596199999999996"/>
  </r>
  <r>
    <n v="7373"/>
    <x v="3670"/>
    <x v="3"/>
    <x v="363"/>
    <d v="2014-01-10T00:00:00"/>
    <s v="Second Class"/>
    <s v="JF-15190"/>
    <x v="440"/>
    <x v="0"/>
    <s v="United States"/>
    <s v="Long Beach"/>
    <x v="1"/>
    <n v="90805"/>
    <x v="1"/>
    <s v="OFF-ST-10002301"/>
    <x v="1"/>
    <x v="4"/>
    <s v="Tennsco Commercial Shelving"/>
    <n v="61.019999999999996"/>
    <n v="3"/>
    <n v="0"/>
    <n v="0.61019999999999541"/>
  </r>
  <r>
    <n v="7374"/>
    <x v="3670"/>
    <x v="3"/>
    <x v="363"/>
    <d v="2014-01-10T00:00:00"/>
    <s v="Second Class"/>
    <s v="JF-15190"/>
    <x v="440"/>
    <x v="0"/>
    <s v="United States"/>
    <s v="Long Beach"/>
    <x v="1"/>
    <n v="90805"/>
    <x v="1"/>
    <s v="OFF-SU-10004884"/>
    <x v="1"/>
    <x v="14"/>
    <s v="Acme Galleria Hot Forged Steel Scissors with Colored Handles"/>
    <n v="110.11"/>
    <n v="7"/>
    <n v="0"/>
    <n v="31.931899999999988"/>
  </r>
  <r>
    <n v="7375"/>
    <x v="3670"/>
    <x v="3"/>
    <x v="363"/>
    <d v="2014-01-10T00:00:00"/>
    <s v="Second Class"/>
    <s v="JF-15190"/>
    <x v="440"/>
    <x v="0"/>
    <s v="United States"/>
    <s v="Long Beach"/>
    <x v="1"/>
    <n v="90805"/>
    <x v="1"/>
    <s v="OFF-FA-10003112"/>
    <x v="1"/>
    <x v="13"/>
    <s v="Staples"/>
    <n v="7.89"/>
    <n v="1"/>
    <n v="0"/>
    <n v="3.5504999999999995"/>
  </r>
  <r>
    <n v="7376"/>
    <x v="3671"/>
    <x v="3"/>
    <x v="802"/>
    <d v="2014-08-21T00:00:00"/>
    <s v="Standard Class"/>
    <s v="MK-17905"/>
    <x v="149"/>
    <x v="1"/>
    <s v="United States"/>
    <s v="San Diego"/>
    <x v="1"/>
    <n v="92037"/>
    <x v="1"/>
    <s v="OFF-BI-10000069"/>
    <x v="1"/>
    <x v="8"/>
    <s v="GBC Prepunched Paper, 19-Hole, for Binding Systems, 24-lb"/>
    <n v="36.024000000000001"/>
    <n v="3"/>
    <n v="0.2"/>
    <n v="11.707799999999995"/>
  </r>
  <r>
    <n v="7377"/>
    <x v="3672"/>
    <x v="3"/>
    <x v="808"/>
    <d v="2014-11-06T00:00:00"/>
    <s v="First Class"/>
    <s v="GG-14650"/>
    <x v="55"/>
    <x v="1"/>
    <s v="United States"/>
    <s v="Bloomington"/>
    <x v="10"/>
    <n v="61701"/>
    <x v="2"/>
    <s v="OFF-AR-10001958"/>
    <x v="1"/>
    <x v="6"/>
    <s v="Stanley Bostitch Contemporary Electric Pencil Sharpeners"/>
    <n v="54.336000000000006"/>
    <n v="4"/>
    <n v="0.2"/>
    <n v="5.4336000000000002"/>
  </r>
  <r>
    <n v="7378"/>
    <x v="3673"/>
    <x v="2"/>
    <x v="111"/>
    <d v="2011-09-23T00:00:00"/>
    <s v="Standard Class"/>
    <s v="MC-18130"/>
    <x v="305"/>
    <x v="1"/>
    <s v="United States"/>
    <s v="Seattle"/>
    <x v="4"/>
    <n v="98115"/>
    <x v="1"/>
    <s v="OFF-ST-10001321"/>
    <x v="1"/>
    <x v="4"/>
    <s v="Decoflex Hanging Personal Folder File, Blue"/>
    <n v="92.52"/>
    <n v="6"/>
    <n v="0"/>
    <n v="24.980400000000007"/>
  </r>
  <r>
    <n v="7379"/>
    <x v="3674"/>
    <x v="1"/>
    <x v="70"/>
    <d v="2012-05-31T00:00:00"/>
    <s v="Same Day"/>
    <s v="ML-18265"/>
    <x v="761"/>
    <x v="0"/>
    <s v="United States"/>
    <s v="Fayetteville"/>
    <x v="3"/>
    <n v="28314"/>
    <x v="0"/>
    <s v="OFF-AR-10003504"/>
    <x v="1"/>
    <x v="6"/>
    <s v="Newell 347"/>
    <n v="10.272000000000002"/>
    <n v="3"/>
    <n v="0.2"/>
    <n v="1.1555999999999984"/>
  </r>
  <r>
    <n v="7380"/>
    <x v="3675"/>
    <x v="0"/>
    <x v="1160"/>
    <d v="2013-09-19T00:00:00"/>
    <s v="Standard Class"/>
    <s v="AG-10270"/>
    <x v="8"/>
    <x v="0"/>
    <s v="United States"/>
    <s v="Omaha"/>
    <x v="8"/>
    <n v="68104"/>
    <x v="2"/>
    <s v="OFF-ST-10000419"/>
    <x v="1"/>
    <x v="4"/>
    <s v="Rogers Jumbo File, Granite"/>
    <n v="40.74"/>
    <n v="3"/>
    <n v="0"/>
    <n v="0.4073999999999991"/>
  </r>
  <r>
    <n v="7381"/>
    <x v="3675"/>
    <x v="0"/>
    <x v="1160"/>
    <d v="2013-09-19T00:00:00"/>
    <s v="Standard Class"/>
    <s v="AG-10270"/>
    <x v="8"/>
    <x v="0"/>
    <s v="United States"/>
    <s v="Omaha"/>
    <x v="8"/>
    <n v="68104"/>
    <x v="2"/>
    <s v="OFF-LA-10004559"/>
    <x v="1"/>
    <x v="2"/>
    <s v="Avery 49"/>
    <n v="14.399999999999999"/>
    <n v="5"/>
    <n v="0"/>
    <n v="7.056"/>
  </r>
  <r>
    <n v="7382"/>
    <x v="3675"/>
    <x v="0"/>
    <x v="1160"/>
    <d v="2013-09-19T00:00:00"/>
    <s v="Standard Class"/>
    <s v="AG-10270"/>
    <x v="8"/>
    <x v="0"/>
    <s v="United States"/>
    <s v="Omaha"/>
    <x v="8"/>
    <n v="68104"/>
    <x v="2"/>
    <s v="TEC-PH-10001644"/>
    <x v="2"/>
    <x v="7"/>
    <s v="BlueLounge Milo Smartphone Stand, White/Metallic"/>
    <n v="149.94999999999999"/>
    <n v="5"/>
    <n v="0"/>
    <n v="41.986000000000004"/>
  </r>
  <r>
    <n v="7383"/>
    <x v="3675"/>
    <x v="0"/>
    <x v="1160"/>
    <d v="2013-09-19T00:00:00"/>
    <s v="Standard Class"/>
    <s v="AG-10270"/>
    <x v="8"/>
    <x v="0"/>
    <s v="United States"/>
    <s v="Omaha"/>
    <x v="8"/>
    <n v="68104"/>
    <x v="2"/>
    <s v="OFF-SU-10004782"/>
    <x v="1"/>
    <x v="14"/>
    <s v="Elite 5&quot; Scissors"/>
    <n v="16.899999999999999"/>
    <n v="2"/>
    <n v="0"/>
    <n v="5.0699999999999985"/>
  </r>
  <r>
    <n v="7384"/>
    <x v="3675"/>
    <x v="0"/>
    <x v="1160"/>
    <d v="2013-09-19T00:00:00"/>
    <s v="Standard Class"/>
    <s v="AG-10270"/>
    <x v="8"/>
    <x v="0"/>
    <s v="United States"/>
    <s v="Omaha"/>
    <x v="8"/>
    <n v="68104"/>
    <x v="2"/>
    <s v="OFF-PA-10002250"/>
    <x v="1"/>
    <x v="10"/>
    <s v="Things To Do Today Pad"/>
    <n v="17.61"/>
    <n v="3"/>
    <n v="0"/>
    <n v="8.4527999999999999"/>
  </r>
  <r>
    <n v="7385"/>
    <x v="3675"/>
    <x v="0"/>
    <x v="1160"/>
    <d v="2013-09-19T00:00:00"/>
    <s v="Standard Class"/>
    <s v="AG-10270"/>
    <x v="8"/>
    <x v="0"/>
    <s v="United States"/>
    <s v="Omaha"/>
    <x v="8"/>
    <n v="68104"/>
    <x v="2"/>
    <s v="OFF-AP-10001394"/>
    <x v="1"/>
    <x v="9"/>
    <s v="Harmony Air Purifier"/>
    <n v="378"/>
    <n v="2"/>
    <n v="0"/>
    <n v="136.07999999999998"/>
  </r>
  <r>
    <n v="7386"/>
    <x v="3675"/>
    <x v="0"/>
    <x v="1160"/>
    <d v="2013-09-19T00:00:00"/>
    <s v="Standard Class"/>
    <s v="AG-10270"/>
    <x v="8"/>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x v="8"/>
    <x v="0"/>
    <s v="United States"/>
    <s v="Omaha"/>
    <x v="8"/>
    <n v="68104"/>
    <x v="2"/>
    <s v="OFF-ST-10004340"/>
    <x v="1"/>
    <x v="4"/>
    <s v="Fellowes Mobile File Cart, Black"/>
    <n v="373.08"/>
    <n v="6"/>
    <n v="0"/>
    <n v="100.73160000000001"/>
  </r>
  <r>
    <n v="7388"/>
    <x v="3675"/>
    <x v="0"/>
    <x v="1160"/>
    <d v="2013-09-19T00:00:00"/>
    <s v="Standard Class"/>
    <s v="AG-10270"/>
    <x v="8"/>
    <x v="0"/>
    <s v="United States"/>
    <s v="Omaha"/>
    <x v="8"/>
    <n v="68104"/>
    <x v="2"/>
    <s v="FUR-FU-10003664"/>
    <x v="0"/>
    <x v="5"/>
    <s v="Electrix Architect's Clamp-On Swing Arm Lamp, Black"/>
    <n v="1336.4399999999998"/>
    <n v="14"/>
    <n v="0"/>
    <n v="387.56759999999986"/>
  </r>
  <r>
    <n v="7389"/>
    <x v="3675"/>
    <x v="0"/>
    <x v="1160"/>
    <d v="2013-09-19T00:00:00"/>
    <s v="Standard Class"/>
    <s v="AG-10270"/>
    <x v="8"/>
    <x v="0"/>
    <s v="United States"/>
    <s v="Omaha"/>
    <x v="8"/>
    <n v="68104"/>
    <x v="2"/>
    <s v="TEC-PH-10004897"/>
    <x v="2"/>
    <x v="7"/>
    <s v="Mediabridge Sport Armband iPhone 5s"/>
    <n v="29.97"/>
    <n v="3"/>
    <n v="0"/>
    <n v="0.29969999999999963"/>
  </r>
  <r>
    <n v="7390"/>
    <x v="3676"/>
    <x v="3"/>
    <x v="1161"/>
    <d v="2014-12-04T00:00:00"/>
    <s v="Standard Class"/>
    <s v="TT-21070"/>
    <x v="74"/>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x v="74"/>
    <x v="0"/>
    <s v="United States"/>
    <s v="Chattanooga"/>
    <x v="18"/>
    <n v="37421"/>
    <x v="0"/>
    <s v="FUR-FU-10004017"/>
    <x v="0"/>
    <x v="5"/>
    <s v="Executive Impressions 13&quot; Chairman Wall Clock"/>
    <n v="101.52000000000001"/>
    <n v="5"/>
    <n v="0.2"/>
    <n v="19.034999999999989"/>
  </r>
  <r>
    <n v="7392"/>
    <x v="3677"/>
    <x v="3"/>
    <x v="769"/>
    <d v="2014-12-08T00:00:00"/>
    <s v="Second Class"/>
    <s v="LT-16765"/>
    <x v="398"/>
    <x v="0"/>
    <s v="United States"/>
    <s v="Fairfield"/>
    <x v="24"/>
    <n v="45014"/>
    <x v="3"/>
    <s v="OFF-PA-10000241"/>
    <x v="1"/>
    <x v="10"/>
    <s v="IBM Multi-Purpose Copy Paper, 8 1/2 x 11&quot;, Case"/>
    <n v="74.352000000000004"/>
    <n v="3"/>
    <n v="0.2"/>
    <n v="23.234999999999992"/>
  </r>
  <r>
    <n v="7393"/>
    <x v="3678"/>
    <x v="3"/>
    <x v="743"/>
    <d v="2014-05-07T00:00:00"/>
    <s v="Standard Class"/>
    <s v="DD-13570"/>
    <x v="732"/>
    <x v="0"/>
    <s v="United States"/>
    <s v="Los Angeles"/>
    <x v="1"/>
    <n v="90049"/>
    <x v="1"/>
    <s v="OFF-PA-10003016"/>
    <x v="1"/>
    <x v="10"/>
    <s v="Adams &quot;While You Were Out&quot; Message Pads"/>
    <n v="15.700000000000001"/>
    <n v="5"/>
    <n v="0"/>
    <n v="7.0649999999999995"/>
  </r>
  <r>
    <n v="7394"/>
    <x v="3678"/>
    <x v="3"/>
    <x v="743"/>
    <d v="2014-05-07T00:00:00"/>
    <s v="Standard Class"/>
    <s v="DD-13570"/>
    <x v="732"/>
    <x v="0"/>
    <s v="United States"/>
    <s v="Los Angeles"/>
    <x v="1"/>
    <n v="90049"/>
    <x v="1"/>
    <s v="OFF-AR-10001615"/>
    <x v="1"/>
    <x v="6"/>
    <s v="Newell 34"/>
    <n v="59.519999999999996"/>
    <n v="3"/>
    <n v="0"/>
    <n v="15.475200000000001"/>
  </r>
  <r>
    <n v="7395"/>
    <x v="3678"/>
    <x v="3"/>
    <x v="743"/>
    <d v="2014-05-07T00:00:00"/>
    <s v="Standard Class"/>
    <s v="DD-13570"/>
    <x v="732"/>
    <x v="0"/>
    <s v="United States"/>
    <s v="Los Angeles"/>
    <x v="1"/>
    <n v="90049"/>
    <x v="1"/>
    <s v="OFF-PA-10002713"/>
    <x v="1"/>
    <x v="10"/>
    <s v="Adams Phone Message Book, 200 Message Capacity, 8 1/16” x 11”"/>
    <n v="34.4"/>
    <n v="5"/>
    <n v="0"/>
    <n v="15.823999999999998"/>
  </r>
  <r>
    <n v="7396"/>
    <x v="3679"/>
    <x v="0"/>
    <x v="591"/>
    <d v="2013-12-31T00:00:00"/>
    <s v="Standard Class"/>
    <s v="DB-12970"/>
    <x v="715"/>
    <x v="1"/>
    <s v="United States"/>
    <s v="New York City"/>
    <x v="15"/>
    <n v="10024"/>
    <x v="3"/>
    <s v="FUR-TA-10002958"/>
    <x v="0"/>
    <x v="3"/>
    <s v="Bevis Oval Conference Table, Walnut"/>
    <n v="313.17599999999999"/>
    <n v="2"/>
    <n v="0.4"/>
    <n v="-120.05080000000007"/>
  </r>
  <r>
    <n v="7397"/>
    <x v="3679"/>
    <x v="0"/>
    <x v="591"/>
    <d v="2013-12-31T00:00:00"/>
    <s v="Standard Class"/>
    <s v="DB-12970"/>
    <x v="715"/>
    <x v="1"/>
    <s v="United States"/>
    <s v="New York City"/>
    <x v="15"/>
    <n v="10024"/>
    <x v="3"/>
    <s v="FUR-CH-10003746"/>
    <x v="0"/>
    <x v="1"/>
    <s v="Hon 4070 Series Pagoda Round Back Stacking Chairs"/>
    <n v="866.64599999999996"/>
    <n v="3"/>
    <n v="0.1"/>
    <n v="173.32919999999999"/>
  </r>
  <r>
    <n v="7398"/>
    <x v="3680"/>
    <x v="2"/>
    <x v="587"/>
    <d v="2011-09-30T00:00:00"/>
    <s v="Same Day"/>
    <s v="DM-12955"/>
    <x v="678"/>
    <x v="1"/>
    <s v="United States"/>
    <s v="Fairfield"/>
    <x v="24"/>
    <n v="45014"/>
    <x v="3"/>
    <s v="OFF-AP-10003217"/>
    <x v="1"/>
    <x v="9"/>
    <s v="Eureka Sanitaire  Commercial Upright"/>
    <n v="795.40800000000013"/>
    <n v="6"/>
    <n v="0.2"/>
    <n v="59.655599999999993"/>
  </r>
  <r>
    <n v="7399"/>
    <x v="3681"/>
    <x v="2"/>
    <x v="136"/>
    <d v="2011-07-15T00:00:00"/>
    <s v="Second Class"/>
    <s v="ME-17725"/>
    <x v="250"/>
    <x v="0"/>
    <s v="United States"/>
    <s v="Chicago"/>
    <x v="10"/>
    <n v="60610"/>
    <x v="2"/>
    <s v="OFF-PA-10001526"/>
    <x v="1"/>
    <x v="10"/>
    <s v="Xerox 1949"/>
    <n v="35.856000000000002"/>
    <n v="9"/>
    <n v="0.2"/>
    <n v="12.997800000000003"/>
  </r>
  <r>
    <n v="7400"/>
    <x v="3681"/>
    <x v="2"/>
    <x v="136"/>
    <d v="2011-07-15T00:00:00"/>
    <s v="Second Class"/>
    <s v="ME-17725"/>
    <x v="250"/>
    <x v="0"/>
    <s v="United States"/>
    <s v="Chicago"/>
    <x v="10"/>
    <n v="60610"/>
    <x v="2"/>
    <s v="TEC-AC-10002857"/>
    <x v="2"/>
    <x v="11"/>
    <s v="Verbatim 25 GB 6x Blu-ray Single Layer Recordable Disc, 1/Pack"/>
    <n v="23.840000000000003"/>
    <n v="4"/>
    <n v="0.2"/>
    <n v="3.2779999999999987"/>
  </r>
  <r>
    <n v="7401"/>
    <x v="3682"/>
    <x v="0"/>
    <x v="162"/>
    <d v="2013-09-14T00:00:00"/>
    <s v="Standard Class"/>
    <s v="TR-21325"/>
    <x v="309"/>
    <x v="0"/>
    <s v="United States"/>
    <s v="Seattle"/>
    <x v="4"/>
    <n v="98103"/>
    <x v="1"/>
    <s v="FUR-FU-10003039"/>
    <x v="0"/>
    <x v="5"/>
    <s v="Howard Miller 11-1/2&quot; Diameter Grantwood Wall Clock"/>
    <n v="43.13"/>
    <n v="1"/>
    <n v="0"/>
    <n v="14.664200000000001"/>
  </r>
  <r>
    <n v="7402"/>
    <x v="3682"/>
    <x v="0"/>
    <x v="162"/>
    <d v="2013-09-14T00:00:00"/>
    <s v="Standard Class"/>
    <s v="TR-21325"/>
    <x v="309"/>
    <x v="0"/>
    <s v="United States"/>
    <s v="Seattle"/>
    <x v="4"/>
    <n v="98103"/>
    <x v="1"/>
    <s v="OFF-PA-10002615"/>
    <x v="1"/>
    <x v="10"/>
    <s v="Ampad Gold Fibre Wirebound Steno Books, 6&quot; x 9&quot;, Gregg Ruled"/>
    <n v="30.87"/>
    <n v="7"/>
    <n v="0"/>
    <n v="14.200199999999999"/>
  </r>
  <r>
    <n v="7403"/>
    <x v="3683"/>
    <x v="3"/>
    <x v="634"/>
    <d v="2014-08-11T00:00:00"/>
    <s v="Standard Class"/>
    <s v="SH-20395"/>
    <x v="129"/>
    <x v="0"/>
    <s v="United States"/>
    <s v="New York City"/>
    <x v="15"/>
    <n v="10011"/>
    <x v="3"/>
    <s v="OFF-SU-10002573"/>
    <x v="1"/>
    <x v="14"/>
    <s v="Acme 10&quot; Easy Grip Assistive Scissors"/>
    <n v="70.12"/>
    <n v="4"/>
    <n v="0"/>
    <n v="21.035999999999994"/>
  </r>
  <r>
    <n v="7404"/>
    <x v="3684"/>
    <x v="1"/>
    <x v="263"/>
    <d v="2012-05-19T00:00:00"/>
    <s v="Standard Class"/>
    <s v="CB-12535"/>
    <x v="118"/>
    <x v="1"/>
    <s v="United States"/>
    <s v="Camarillo"/>
    <x v="1"/>
    <n v="93010"/>
    <x v="1"/>
    <s v="FUR-BO-10004015"/>
    <x v="0"/>
    <x v="0"/>
    <s v="Bush Andora Bookcase, Maple/Graphite Gray Finish"/>
    <n v="509.95749999999992"/>
    <n v="5"/>
    <n v="0.15"/>
    <n v="41.996499999999941"/>
  </r>
  <r>
    <n v="7405"/>
    <x v="3684"/>
    <x v="1"/>
    <x v="263"/>
    <d v="2012-05-19T00:00:00"/>
    <s v="Standard Class"/>
    <s v="CB-12535"/>
    <x v="118"/>
    <x v="1"/>
    <s v="United States"/>
    <s v="Camarillo"/>
    <x v="1"/>
    <n v="93010"/>
    <x v="1"/>
    <s v="FUR-FU-10001979"/>
    <x v="0"/>
    <x v="5"/>
    <s v="Dana Halogen Swing-Arm Architect Lamp"/>
    <n v="122.91"/>
    <n v="3"/>
    <n v="0"/>
    <n v="34.414800000000007"/>
  </r>
  <r>
    <n v="7406"/>
    <x v="3684"/>
    <x v="1"/>
    <x v="263"/>
    <d v="2012-05-19T00:00:00"/>
    <s v="Standard Class"/>
    <s v="CB-12535"/>
    <x v="118"/>
    <x v="1"/>
    <s v="United States"/>
    <s v="Camarillo"/>
    <x v="1"/>
    <n v="93010"/>
    <x v="1"/>
    <s v="FUR-CH-10003833"/>
    <x v="0"/>
    <x v="1"/>
    <s v="Novimex Fabric Task Chair"/>
    <n v="97.567999999999998"/>
    <n v="2"/>
    <n v="0.2"/>
    <n v="-6.0980000000000025"/>
  </r>
  <r>
    <n v="7407"/>
    <x v="3684"/>
    <x v="1"/>
    <x v="263"/>
    <d v="2012-05-19T00:00:00"/>
    <s v="Standard Class"/>
    <s v="CB-12535"/>
    <x v="118"/>
    <x v="1"/>
    <s v="United States"/>
    <s v="Camarillo"/>
    <x v="1"/>
    <n v="93010"/>
    <x v="1"/>
    <s v="FUR-CH-10004495"/>
    <x v="0"/>
    <x v="1"/>
    <s v="Global Leather and Oak Executive Chair, Black"/>
    <n v="722.35200000000009"/>
    <n v="3"/>
    <n v="0.2"/>
    <n v="81.264599999999916"/>
  </r>
  <r>
    <n v="7408"/>
    <x v="3685"/>
    <x v="3"/>
    <x v="176"/>
    <d v="2014-01-22T00:00:00"/>
    <s v="First Class"/>
    <s v="ML-17410"/>
    <x v="586"/>
    <x v="0"/>
    <s v="United States"/>
    <s v="Chicago"/>
    <x v="10"/>
    <n v="60653"/>
    <x v="2"/>
    <s v="OFF-LA-10001613"/>
    <x v="1"/>
    <x v="2"/>
    <s v="Avery File Folder Labels"/>
    <n v="11.52"/>
    <n v="5"/>
    <n v="0.2"/>
    <n v="4.1760000000000002"/>
  </r>
  <r>
    <n v="7409"/>
    <x v="3686"/>
    <x v="0"/>
    <x v="198"/>
    <d v="2013-06-07T00:00:00"/>
    <s v="Standard Class"/>
    <s v="JG-15310"/>
    <x v="684"/>
    <x v="1"/>
    <s v="United States"/>
    <s v="Los Angeles"/>
    <x v="1"/>
    <n v="90032"/>
    <x v="1"/>
    <s v="FUR-FU-10003247"/>
    <x v="0"/>
    <x v="5"/>
    <s v="36X48 HARDFLOOR CHAIRMAT"/>
    <n v="167.84"/>
    <n v="8"/>
    <n v="0"/>
    <n v="11.748799999999989"/>
  </r>
  <r>
    <n v="7410"/>
    <x v="3687"/>
    <x v="2"/>
    <x v="918"/>
    <d v="2011-04-12T00:00:00"/>
    <s v="Standard Class"/>
    <s v="JS-15880"/>
    <x v="365"/>
    <x v="0"/>
    <s v="United States"/>
    <s v="Toledo"/>
    <x v="24"/>
    <n v="43615"/>
    <x v="3"/>
    <s v="FUR-TA-10004442"/>
    <x v="0"/>
    <x v="3"/>
    <s v="Riverside Furniture Stanwyck Manor Table Series"/>
    <n v="172.11"/>
    <n v="1"/>
    <n v="0.4"/>
    <n v="-94.660500000000013"/>
  </r>
  <r>
    <n v="7411"/>
    <x v="3688"/>
    <x v="2"/>
    <x v="149"/>
    <d v="2011-07-24T00:00:00"/>
    <s v="First Class"/>
    <s v="AG-10270"/>
    <x v="8"/>
    <x v="0"/>
    <s v="United States"/>
    <s v="New York City"/>
    <x v="15"/>
    <n v="10011"/>
    <x v="3"/>
    <s v="TEC-AC-10001314"/>
    <x v="2"/>
    <x v="11"/>
    <s v="Case Logic 2.4GHz Wireless Keyboard"/>
    <n v="99.98"/>
    <n v="2"/>
    <n v="0"/>
    <n v="7.9983999999999895"/>
  </r>
  <r>
    <n v="7412"/>
    <x v="3689"/>
    <x v="3"/>
    <x v="1109"/>
    <d v="2014-06-04T00:00:00"/>
    <s v="Standard Class"/>
    <s v="MG-17890"/>
    <x v="450"/>
    <x v="2"/>
    <s v="United States"/>
    <s v="Tigard"/>
    <x v="21"/>
    <n v="97224"/>
    <x v="1"/>
    <s v="TEC-PH-10001619"/>
    <x v="2"/>
    <x v="7"/>
    <s v="LG G3"/>
    <n v="156.79200000000003"/>
    <n v="1"/>
    <n v="0.2"/>
    <n v="17.639099999999985"/>
  </r>
  <r>
    <n v="7413"/>
    <x v="3689"/>
    <x v="3"/>
    <x v="1109"/>
    <d v="2014-06-04T00:00:00"/>
    <s v="Standard Class"/>
    <s v="MG-17890"/>
    <x v="450"/>
    <x v="2"/>
    <s v="United States"/>
    <s v="Tigard"/>
    <x v="21"/>
    <n v="97224"/>
    <x v="1"/>
    <s v="TEC-AC-10002323"/>
    <x v="2"/>
    <x v="11"/>
    <s v="SanDisk Ultra 32 GB MicroSDHC Class 10 Memory Card"/>
    <n v="35.360000000000007"/>
    <n v="2"/>
    <n v="0.2"/>
    <n v="-3.0939999999999994"/>
  </r>
  <r>
    <n v="7414"/>
    <x v="3689"/>
    <x v="3"/>
    <x v="1109"/>
    <d v="2014-06-04T00:00:00"/>
    <s v="Standard Class"/>
    <s v="MG-17890"/>
    <x v="450"/>
    <x v="2"/>
    <s v="United States"/>
    <s v="Tigard"/>
    <x v="21"/>
    <n v="97224"/>
    <x v="1"/>
    <s v="FUR-FU-10000820"/>
    <x v="0"/>
    <x v="5"/>
    <s v="Tensor Brushed Steel Torchiere Floor Lamp"/>
    <n v="13.591999999999999"/>
    <n v="1"/>
    <n v="0.2"/>
    <n v="-0.33980000000000032"/>
  </r>
  <r>
    <n v="7415"/>
    <x v="3690"/>
    <x v="0"/>
    <x v="69"/>
    <d v="2013-03-16T00:00:00"/>
    <s v="Second Class"/>
    <s v="SC-20770"/>
    <x v="34"/>
    <x v="1"/>
    <s v="United States"/>
    <s v="Philadelphia"/>
    <x v="9"/>
    <n v="19134"/>
    <x v="3"/>
    <s v="FUR-CH-10004287"/>
    <x v="0"/>
    <x v="1"/>
    <s v="SAFCO Arco Folding Chair"/>
    <n v="386.67999999999995"/>
    <n v="2"/>
    <n v="0.3"/>
    <n v="-5.5240000000000293"/>
  </r>
  <r>
    <n v="7416"/>
    <x v="3690"/>
    <x v="0"/>
    <x v="69"/>
    <d v="2013-03-16T00:00:00"/>
    <s v="Second Class"/>
    <s v="SC-20770"/>
    <x v="34"/>
    <x v="1"/>
    <s v="United States"/>
    <s v="Philadelphia"/>
    <x v="9"/>
    <n v="19134"/>
    <x v="3"/>
    <s v="TEC-AC-10000474"/>
    <x v="2"/>
    <x v="11"/>
    <s v="Kensington Expert Mouse Optical USB Trackball for PC or Mac"/>
    <n v="379.96000000000004"/>
    <n v="5"/>
    <n v="0.2"/>
    <n v="47.494999999999919"/>
  </r>
  <r>
    <n v="7417"/>
    <x v="3690"/>
    <x v="0"/>
    <x v="69"/>
    <d v="2013-03-16T00:00:00"/>
    <s v="Second Class"/>
    <s v="SC-20770"/>
    <x v="34"/>
    <x v="1"/>
    <s v="United States"/>
    <s v="Philadelphia"/>
    <x v="9"/>
    <n v="19134"/>
    <x v="3"/>
    <s v="TEC-PH-10001494"/>
    <x v="2"/>
    <x v="7"/>
    <s v="Polycom CX600 IP Phone VoIP phone"/>
    <n v="539.91"/>
    <n v="3"/>
    <n v="0.4"/>
    <n v="-116.98049999999998"/>
  </r>
  <r>
    <n v="7418"/>
    <x v="3690"/>
    <x v="0"/>
    <x v="69"/>
    <d v="2013-03-16T00:00:00"/>
    <s v="Second Class"/>
    <s v="SC-20770"/>
    <x v="34"/>
    <x v="1"/>
    <s v="United States"/>
    <s v="Philadelphia"/>
    <x v="9"/>
    <n v="19134"/>
    <x v="3"/>
    <s v="OFF-PA-10004996"/>
    <x v="1"/>
    <x v="10"/>
    <s v="Speediset Carbonless Redi-Letter 7&quot; x 8 1/2&quot;"/>
    <n v="41.240000000000009"/>
    <n v="5"/>
    <n v="0.2"/>
    <n v="13.918499999999998"/>
  </r>
  <r>
    <n v="7419"/>
    <x v="3690"/>
    <x v="0"/>
    <x v="69"/>
    <d v="2013-03-16T00:00:00"/>
    <s v="Second Class"/>
    <s v="SC-20770"/>
    <x v="34"/>
    <x v="1"/>
    <s v="United States"/>
    <s v="Philadelphia"/>
    <x v="9"/>
    <n v="19134"/>
    <x v="3"/>
    <s v="OFF-BI-10004318"/>
    <x v="1"/>
    <x v="8"/>
    <s v="Ibico EB-19 Dual Function Manual Binding System"/>
    <n v="51.897000000000013"/>
    <n v="1"/>
    <n v="0.7"/>
    <n v="-41.517600000000002"/>
  </r>
  <r>
    <n v="7420"/>
    <x v="3690"/>
    <x v="0"/>
    <x v="69"/>
    <d v="2013-03-16T00:00:00"/>
    <s v="Second Class"/>
    <s v="SC-20770"/>
    <x v="34"/>
    <x v="1"/>
    <s v="United States"/>
    <s v="Philadelphia"/>
    <x v="9"/>
    <n v="19134"/>
    <x v="3"/>
    <s v="OFF-ST-10002574"/>
    <x v="1"/>
    <x v="4"/>
    <s v="SAFCO Commercial Wire Shelving, Black"/>
    <n v="552.55999999999995"/>
    <n v="5"/>
    <n v="0.2"/>
    <n v="-138.13999999999999"/>
  </r>
  <r>
    <n v="7421"/>
    <x v="3690"/>
    <x v="0"/>
    <x v="69"/>
    <d v="2013-03-16T00:00:00"/>
    <s v="Second Class"/>
    <s v="SC-20770"/>
    <x v="34"/>
    <x v="1"/>
    <s v="United States"/>
    <s v="Philadelphia"/>
    <x v="9"/>
    <n v="19134"/>
    <x v="3"/>
    <s v="OFF-BI-10002353"/>
    <x v="1"/>
    <x v="8"/>
    <s v="GBC VeloBind Cover Sets"/>
    <n v="23.160000000000004"/>
    <n v="5"/>
    <n v="0.7"/>
    <n v="-15.439999999999998"/>
  </r>
  <r>
    <n v="7422"/>
    <x v="3690"/>
    <x v="0"/>
    <x v="69"/>
    <d v="2013-03-16T00:00:00"/>
    <s v="Second Class"/>
    <s v="SC-20770"/>
    <x v="34"/>
    <x v="1"/>
    <s v="United States"/>
    <s v="Philadelphia"/>
    <x v="9"/>
    <n v="19134"/>
    <x v="3"/>
    <s v="OFF-ST-10003641"/>
    <x v="1"/>
    <x v="4"/>
    <s v="Space Solutions Industrial Galvanized Steel Shelving."/>
    <n v="126.08"/>
    <n v="2"/>
    <n v="0.2"/>
    <n v="-28.367999999999984"/>
  </r>
  <r>
    <n v="7423"/>
    <x v="3690"/>
    <x v="0"/>
    <x v="69"/>
    <d v="2013-03-16T00:00:00"/>
    <s v="Second Class"/>
    <s v="SC-20770"/>
    <x v="34"/>
    <x v="1"/>
    <s v="United States"/>
    <s v="Philadelphia"/>
    <x v="9"/>
    <n v="19134"/>
    <x v="3"/>
    <s v="TEC-MA-10001148"/>
    <x v="2"/>
    <x v="15"/>
    <s v="Okidata MB491 Multifunction Printer"/>
    <n v="449.1"/>
    <n v="3"/>
    <n v="0.7"/>
    <n v="-643.70999999999981"/>
  </r>
  <r>
    <n v="7424"/>
    <x v="3691"/>
    <x v="3"/>
    <x v="318"/>
    <d v="2014-04-15T00:00:00"/>
    <s v="Standard Class"/>
    <s v="BS-11755"/>
    <x v="94"/>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x v="94"/>
    <x v="0"/>
    <s v="United States"/>
    <s v="Philadelphia"/>
    <x v="9"/>
    <n v="19143"/>
    <x v="3"/>
    <s v="FUR-FU-10003878"/>
    <x v="0"/>
    <x v="5"/>
    <s v="Linden 10&quot; Round Wall Clock, Black"/>
    <n v="36.671999999999997"/>
    <n v="3"/>
    <n v="0.2"/>
    <n v="6.4176000000000002"/>
  </r>
  <r>
    <n v="7426"/>
    <x v="3692"/>
    <x v="0"/>
    <x v="674"/>
    <d v="2013-06-28T00:00:00"/>
    <s v="Second Class"/>
    <s v="LC-17140"/>
    <x v="95"/>
    <x v="0"/>
    <s v="United States"/>
    <s v="Houston"/>
    <x v="5"/>
    <n v="77070"/>
    <x v="2"/>
    <s v="FUR-CH-10001146"/>
    <x v="0"/>
    <x v="1"/>
    <s v="Global Value Mid-Back Manager's Chair, Gray"/>
    <n v="85.245999999999995"/>
    <n v="2"/>
    <n v="0.3"/>
    <n v="-6.0890000000000057"/>
  </r>
  <r>
    <n v="7427"/>
    <x v="3692"/>
    <x v="0"/>
    <x v="674"/>
    <d v="2013-06-28T00:00:00"/>
    <s v="Second Class"/>
    <s v="LC-17140"/>
    <x v="95"/>
    <x v="0"/>
    <s v="United States"/>
    <s v="Houston"/>
    <x v="5"/>
    <n v="77070"/>
    <x v="2"/>
    <s v="FUR-FU-10003919"/>
    <x v="0"/>
    <x v="5"/>
    <s v="Eldon Executive Woodline II Cherry Finish Desk Accessories"/>
    <n v="32.712000000000003"/>
    <n v="2"/>
    <n v="0.6"/>
    <n v="-26.169599999999996"/>
  </r>
  <r>
    <n v="7428"/>
    <x v="3693"/>
    <x v="2"/>
    <x v="461"/>
    <d v="2011-03-21T00:00:00"/>
    <s v="Standard Class"/>
    <s v="MH-17440"/>
    <x v="775"/>
    <x v="1"/>
    <s v="United States"/>
    <s v="Jackson"/>
    <x v="35"/>
    <n v="39212"/>
    <x v="0"/>
    <s v="OFF-BI-10000605"/>
    <x v="1"/>
    <x v="8"/>
    <s v="Acco Pressboard Covers with Storage Hooks, 9 1/2&quot; x 11&quot;, Executive Red"/>
    <n v="11.43"/>
    <n v="3"/>
    <n v="0"/>
    <n v="5.3720999999999997"/>
  </r>
  <r>
    <n v="7429"/>
    <x v="3693"/>
    <x v="2"/>
    <x v="461"/>
    <d v="2011-03-21T00:00:00"/>
    <s v="Standard Class"/>
    <s v="MH-17440"/>
    <x v="775"/>
    <x v="1"/>
    <s v="United States"/>
    <s v="Jackson"/>
    <x v="35"/>
    <n v="39212"/>
    <x v="0"/>
    <s v="OFF-BI-10000309"/>
    <x v="1"/>
    <x v="8"/>
    <s v="GBC Twin Loop Wire Binding Elements, 9/16&quot; Spine, Black"/>
    <n v="30.44"/>
    <n v="2"/>
    <n v="0"/>
    <n v="14.9156"/>
  </r>
  <r>
    <n v="7430"/>
    <x v="3693"/>
    <x v="2"/>
    <x v="461"/>
    <d v="2011-03-21T00:00:00"/>
    <s v="Standard Class"/>
    <s v="MH-17440"/>
    <x v="775"/>
    <x v="1"/>
    <s v="United States"/>
    <s v="Jackson"/>
    <x v="35"/>
    <n v="39212"/>
    <x v="0"/>
    <s v="OFF-PA-10003349"/>
    <x v="1"/>
    <x v="10"/>
    <s v="Xerox 1957"/>
    <n v="12.96"/>
    <n v="2"/>
    <n v="0"/>
    <n v="6.3504000000000005"/>
  </r>
  <r>
    <n v="7431"/>
    <x v="3693"/>
    <x v="2"/>
    <x v="461"/>
    <d v="2011-03-21T00:00:00"/>
    <s v="Standard Class"/>
    <s v="MH-17440"/>
    <x v="775"/>
    <x v="1"/>
    <s v="United States"/>
    <s v="Jackson"/>
    <x v="35"/>
    <n v="39212"/>
    <x v="0"/>
    <s v="OFF-PA-10003063"/>
    <x v="1"/>
    <x v="10"/>
    <s v="EcoTones Memo Sheets"/>
    <n v="16"/>
    <n v="4"/>
    <n v="0"/>
    <n v="7.68"/>
  </r>
  <r>
    <n v="7432"/>
    <x v="3693"/>
    <x v="2"/>
    <x v="461"/>
    <d v="2011-03-21T00:00:00"/>
    <s v="Standard Class"/>
    <s v="MH-17440"/>
    <x v="775"/>
    <x v="1"/>
    <s v="United States"/>
    <s v="Jackson"/>
    <x v="35"/>
    <n v="39212"/>
    <x v="0"/>
    <s v="OFF-AP-10003971"/>
    <x v="1"/>
    <x v="9"/>
    <s v="Belkin 6 Outlet Metallic Surge Strip"/>
    <n v="32.67"/>
    <n v="3"/>
    <n v="0"/>
    <n v="8.4942000000000011"/>
  </r>
  <r>
    <n v="7433"/>
    <x v="3694"/>
    <x v="2"/>
    <x v="128"/>
    <d v="2011-08-13T00:00:00"/>
    <s v="Standard Class"/>
    <s v="RD-19720"/>
    <x v="742"/>
    <x v="0"/>
    <s v="United States"/>
    <s v="Phoenix"/>
    <x v="16"/>
    <n v="85023"/>
    <x v="1"/>
    <s v="OFF-FA-10004838"/>
    <x v="1"/>
    <x v="13"/>
    <s v="Super Bands, 12/Pack"/>
    <n v="4.4640000000000004"/>
    <n v="3"/>
    <n v="0.2"/>
    <n v="-0.94859999999999989"/>
  </r>
  <r>
    <n v="7434"/>
    <x v="3694"/>
    <x v="2"/>
    <x v="128"/>
    <d v="2011-08-13T00:00:00"/>
    <s v="Standard Class"/>
    <s v="RD-19720"/>
    <x v="742"/>
    <x v="0"/>
    <s v="United States"/>
    <s v="Phoenix"/>
    <x v="16"/>
    <n v="85023"/>
    <x v="1"/>
    <s v="OFF-BI-10001097"/>
    <x v="1"/>
    <x v="8"/>
    <s v="Avery Hole Reinforcements"/>
    <n v="9.3450000000000024"/>
    <n v="5"/>
    <n v="0.7"/>
    <n v="-6.5414999999999992"/>
  </r>
  <r>
    <n v="7435"/>
    <x v="3695"/>
    <x v="1"/>
    <x v="353"/>
    <d v="2012-07-31T00:00:00"/>
    <s v="Standard Class"/>
    <s v="BP-11095"/>
    <x v="162"/>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x v="162"/>
    <x v="1"/>
    <s v="United States"/>
    <s v="Oxnard"/>
    <x v="1"/>
    <n v="93030"/>
    <x v="1"/>
    <s v="OFF-BI-10003314"/>
    <x v="1"/>
    <x v="8"/>
    <s v="Tuff Stuff Recycled Round Ring Binders"/>
    <n v="23.136000000000003"/>
    <n v="6"/>
    <n v="0.2"/>
    <n v="8.3867999999999991"/>
  </r>
  <r>
    <n v="7437"/>
    <x v="3695"/>
    <x v="1"/>
    <x v="353"/>
    <d v="2012-07-31T00:00:00"/>
    <s v="Standard Class"/>
    <s v="BP-11095"/>
    <x v="162"/>
    <x v="1"/>
    <s v="United States"/>
    <s v="Oxnard"/>
    <x v="1"/>
    <n v="93030"/>
    <x v="1"/>
    <s v="OFF-AR-10002067"/>
    <x v="1"/>
    <x v="6"/>
    <s v="Newell 334"/>
    <n v="99.2"/>
    <n v="5"/>
    <n v="0"/>
    <n v="25.792000000000002"/>
  </r>
  <r>
    <n v="7438"/>
    <x v="3696"/>
    <x v="2"/>
    <x v="1162"/>
    <d v="2011-02-20T00:00:00"/>
    <s v="Standard Class"/>
    <s v="BF-11020"/>
    <x v="292"/>
    <x v="1"/>
    <s v="United States"/>
    <s v="Seattle"/>
    <x v="4"/>
    <n v="98105"/>
    <x v="1"/>
    <s v="OFF-BI-10001031"/>
    <x v="1"/>
    <x v="8"/>
    <s v="Pressboard Data Binders by Wilson Jones"/>
    <n v="21.36"/>
    <n v="5"/>
    <n v="0.2"/>
    <n v="7.2089999999999996"/>
  </r>
  <r>
    <n v="7439"/>
    <x v="3697"/>
    <x v="1"/>
    <x v="539"/>
    <d v="2012-03-27T00:00:00"/>
    <s v="Second Class"/>
    <s v="CP-12085"/>
    <x v="434"/>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x v="538"/>
    <x v="0"/>
    <s v="United States"/>
    <s v="Los Angeles"/>
    <x v="1"/>
    <n v="90049"/>
    <x v="1"/>
    <s v="OFF-BI-10000138"/>
    <x v="1"/>
    <x v="8"/>
    <s v="Acco Translucent Poly Ring Binders"/>
    <n v="18.72"/>
    <n v="5"/>
    <n v="0.2"/>
    <n v="6.5519999999999996"/>
  </r>
  <r>
    <n v="7441"/>
    <x v="3698"/>
    <x v="3"/>
    <x v="264"/>
    <d v="2014-09-07T00:00:00"/>
    <s v="Standard Class"/>
    <s v="JL-15235"/>
    <x v="538"/>
    <x v="0"/>
    <s v="United States"/>
    <s v="Los Angeles"/>
    <x v="1"/>
    <n v="90049"/>
    <x v="1"/>
    <s v="FUR-TA-10004607"/>
    <x v="0"/>
    <x v="3"/>
    <s v="Hon 2111 Invitation Series Straight Table"/>
    <n v="236.52800000000002"/>
    <n v="2"/>
    <n v="0.2"/>
    <n v="-2.9566000000000088"/>
  </r>
  <r>
    <n v="7442"/>
    <x v="3699"/>
    <x v="1"/>
    <x v="547"/>
    <d v="2012-11-18T00:00:00"/>
    <s v="First Class"/>
    <s v="JG-15805"/>
    <x v="189"/>
    <x v="1"/>
    <s v="United States"/>
    <s v="San Diego"/>
    <x v="1"/>
    <n v="92105"/>
    <x v="1"/>
    <s v="OFF-LA-10003148"/>
    <x v="1"/>
    <x v="2"/>
    <s v="Avery 51"/>
    <n v="18.899999999999999"/>
    <n v="3"/>
    <n v="0"/>
    <n v="8.6939999999999991"/>
  </r>
  <r>
    <n v="7443"/>
    <x v="3700"/>
    <x v="2"/>
    <x v="337"/>
    <d v="2011-12-11T00:00:00"/>
    <s v="First Class"/>
    <s v="VP-21760"/>
    <x v="778"/>
    <x v="1"/>
    <s v="United States"/>
    <s v="Brownsville"/>
    <x v="5"/>
    <n v="78521"/>
    <x v="2"/>
    <s v="OFF-PA-10001804"/>
    <x v="1"/>
    <x v="10"/>
    <s v="Xerox 195"/>
    <n v="10.688000000000001"/>
    <n v="2"/>
    <n v="0.2"/>
    <n v="3.7407999999999997"/>
  </r>
  <r>
    <n v="7444"/>
    <x v="3700"/>
    <x v="2"/>
    <x v="337"/>
    <d v="2011-12-11T00:00:00"/>
    <s v="First Class"/>
    <s v="VP-21760"/>
    <x v="778"/>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x v="279"/>
    <x v="2"/>
    <s v="United States"/>
    <s v="Chicago"/>
    <x v="10"/>
    <n v="60610"/>
    <x v="2"/>
    <s v="OFF-PA-10001166"/>
    <x v="1"/>
    <x v="10"/>
    <s v="Xerox 2"/>
    <n v="5.1840000000000011"/>
    <n v="1"/>
    <n v="0.2"/>
    <n v="1.8144"/>
  </r>
  <r>
    <n v="7446"/>
    <x v="3701"/>
    <x v="3"/>
    <x v="447"/>
    <d v="2014-02-08T00:00:00"/>
    <s v="Second Class"/>
    <s v="RD-19810"/>
    <x v="279"/>
    <x v="2"/>
    <s v="United States"/>
    <s v="Chicago"/>
    <x v="10"/>
    <n v="60610"/>
    <x v="2"/>
    <s v="OFF-PA-10001033"/>
    <x v="1"/>
    <x v="10"/>
    <s v="Xerox 1893"/>
    <n v="65.584000000000003"/>
    <n v="2"/>
    <n v="0.2"/>
    <n v="23.7742"/>
  </r>
  <r>
    <n v="7447"/>
    <x v="3701"/>
    <x v="3"/>
    <x v="447"/>
    <d v="2014-02-08T00:00:00"/>
    <s v="Second Class"/>
    <s v="RD-19810"/>
    <x v="279"/>
    <x v="2"/>
    <s v="United States"/>
    <s v="Chicago"/>
    <x v="10"/>
    <n v="60610"/>
    <x v="2"/>
    <s v="FUR-FU-10004597"/>
    <x v="0"/>
    <x v="5"/>
    <s v="Eldon Cleatmat Chair Mats for Medium Pile Carpets"/>
    <n v="22.200000000000003"/>
    <n v="1"/>
    <n v="0.6"/>
    <n v="-26.084999999999994"/>
  </r>
  <r>
    <n v="7448"/>
    <x v="3701"/>
    <x v="3"/>
    <x v="447"/>
    <d v="2014-02-08T00:00:00"/>
    <s v="Second Class"/>
    <s v="RD-19810"/>
    <x v="279"/>
    <x v="2"/>
    <s v="United States"/>
    <s v="Chicago"/>
    <x v="10"/>
    <n v="60610"/>
    <x v="2"/>
    <s v="OFF-PA-10000418"/>
    <x v="1"/>
    <x v="10"/>
    <s v="Xerox 189"/>
    <n v="419.4"/>
    <n v="5"/>
    <n v="0.2"/>
    <n v="146.79"/>
  </r>
  <r>
    <n v="7449"/>
    <x v="3702"/>
    <x v="3"/>
    <x v="343"/>
    <d v="2014-11-15T00:00:00"/>
    <s v="First Class"/>
    <s v="MH-18025"/>
    <x v="659"/>
    <x v="0"/>
    <s v="United States"/>
    <s v="Knoxville"/>
    <x v="18"/>
    <n v="37918"/>
    <x v="0"/>
    <s v="FUR-FU-10004090"/>
    <x v="0"/>
    <x v="5"/>
    <s v="Executive Impressions 14&quot; Contract Wall Clock"/>
    <n v="88.920000000000016"/>
    <n v="5"/>
    <n v="0.2"/>
    <n v="14.449499999999986"/>
  </r>
  <r>
    <n v="7450"/>
    <x v="3703"/>
    <x v="3"/>
    <x v="697"/>
    <d v="2014-09-23T00:00:00"/>
    <s v="Second Class"/>
    <s v="SJ-20125"/>
    <x v="319"/>
    <x v="2"/>
    <s v="United States"/>
    <s v="Houston"/>
    <x v="5"/>
    <n v="77036"/>
    <x v="2"/>
    <s v="OFF-AR-10000390"/>
    <x v="1"/>
    <x v="6"/>
    <s v="Newell Chalk Holder"/>
    <n v="9.9120000000000008"/>
    <n v="3"/>
    <n v="0.2"/>
    <n v="3.2213999999999996"/>
  </r>
  <r>
    <n v="7451"/>
    <x v="3703"/>
    <x v="3"/>
    <x v="697"/>
    <d v="2014-09-23T00:00:00"/>
    <s v="Second Class"/>
    <s v="SJ-20125"/>
    <x v="319"/>
    <x v="2"/>
    <s v="United States"/>
    <s v="Houston"/>
    <x v="5"/>
    <n v="77036"/>
    <x v="2"/>
    <s v="FUR-CH-10003774"/>
    <x v="0"/>
    <x v="1"/>
    <s v="Global Wood Trimmed Manager's Task Chair, Khaki"/>
    <n v="318.43"/>
    <n v="5"/>
    <n v="0.3"/>
    <n v="-77.333000000000013"/>
  </r>
  <r>
    <n v="7452"/>
    <x v="3703"/>
    <x v="3"/>
    <x v="697"/>
    <d v="2014-09-23T00:00:00"/>
    <s v="Second Class"/>
    <s v="SJ-20125"/>
    <x v="319"/>
    <x v="2"/>
    <s v="United States"/>
    <s v="Houston"/>
    <x v="5"/>
    <n v="77036"/>
    <x v="2"/>
    <s v="OFF-BI-10002412"/>
    <x v="1"/>
    <x v="8"/>
    <s v="Wilson Jones “Snap” Scratch Pad Binder Tool for Ring Binders"/>
    <n v="5.7999999999999989"/>
    <n v="5"/>
    <n v="0.8"/>
    <n v="-10.15"/>
  </r>
  <r>
    <n v="7453"/>
    <x v="3703"/>
    <x v="3"/>
    <x v="697"/>
    <d v="2014-09-23T00:00:00"/>
    <s v="Second Class"/>
    <s v="SJ-20125"/>
    <x v="319"/>
    <x v="2"/>
    <s v="United States"/>
    <s v="Houston"/>
    <x v="5"/>
    <n v="77036"/>
    <x v="2"/>
    <s v="TEC-PH-10002415"/>
    <x v="2"/>
    <x v="7"/>
    <s v="Polycom VoiceStation 500 Conference phone"/>
    <n v="1415.76"/>
    <n v="6"/>
    <n v="0.2"/>
    <n v="88.48500000000007"/>
  </r>
  <r>
    <n v="7454"/>
    <x v="3704"/>
    <x v="3"/>
    <x v="643"/>
    <d v="2014-07-02T00:00:00"/>
    <s v="Standard Class"/>
    <s v="FM-14380"/>
    <x v="248"/>
    <x v="0"/>
    <s v="United States"/>
    <s v="Bolingbrook"/>
    <x v="10"/>
    <n v="60440"/>
    <x v="2"/>
    <s v="TEC-PH-10003505"/>
    <x v="2"/>
    <x v="7"/>
    <s v="Geemarc AmpliPOWER60"/>
    <n v="148.47999999999999"/>
    <n v="2"/>
    <n v="0.2"/>
    <n v="16.703999999999986"/>
  </r>
  <r>
    <n v="7455"/>
    <x v="3705"/>
    <x v="0"/>
    <x v="679"/>
    <d v="2013-08-05T00:00:00"/>
    <s v="Standard Class"/>
    <s v="KH-16360"/>
    <x v="347"/>
    <x v="0"/>
    <s v="United States"/>
    <s v="Chicago"/>
    <x v="10"/>
    <n v="60623"/>
    <x v="2"/>
    <s v="OFF-LA-10003663"/>
    <x v="1"/>
    <x v="2"/>
    <s v="Avery 498"/>
    <n v="9.2480000000000011"/>
    <n v="4"/>
    <n v="0.2"/>
    <n v="3.1212"/>
  </r>
  <r>
    <n v="7456"/>
    <x v="3705"/>
    <x v="0"/>
    <x v="679"/>
    <d v="2013-08-05T00:00:00"/>
    <s v="Standard Class"/>
    <s v="KH-16360"/>
    <x v="347"/>
    <x v="0"/>
    <s v="United States"/>
    <s v="Chicago"/>
    <x v="10"/>
    <n v="60623"/>
    <x v="2"/>
    <s v="OFF-ST-10001780"/>
    <x v="1"/>
    <x v="4"/>
    <s v="Tennsco 16-Compartment Lockers with Coat Rack"/>
    <n v="1036.624"/>
    <n v="2"/>
    <n v="0.2"/>
    <n v="51.831200000000024"/>
  </r>
  <r>
    <n v="7457"/>
    <x v="3706"/>
    <x v="1"/>
    <x v="392"/>
    <d v="2012-04-18T00:00:00"/>
    <s v="First Class"/>
    <s v="LL-16840"/>
    <x v="328"/>
    <x v="0"/>
    <s v="United States"/>
    <s v="Waynesboro"/>
    <x v="17"/>
    <n v="22980"/>
    <x v="0"/>
    <s v="TEC-PH-10002033"/>
    <x v="2"/>
    <x v="7"/>
    <s v="Konftel 250 Conference phone - Charcoal black"/>
    <n v="569.64"/>
    <n v="2"/>
    <n v="0"/>
    <n v="148.10640000000001"/>
  </r>
  <r>
    <n v="7458"/>
    <x v="3706"/>
    <x v="1"/>
    <x v="392"/>
    <d v="2012-04-18T00:00:00"/>
    <s v="First Class"/>
    <s v="LL-16840"/>
    <x v="328"/>
    <x v="0"/>
    <s v="United States"/>
    <s v="Waynesboro"/>
    <x v="17"/>
    <n v="22980"/>
    <x v="0"/>
    <s v="OFF-BI-10001036"/>
    <x v="1"/>
    <x v="8"/>
    <s v="Cardinal EasyOpen D-Ring Binders"/>
    <n v="9.14"/>
    <n v="1"/>
    <n v="0"/>
    <n v="4.57"/>
  </r>
  <r>
    <n v="7459"/>
    <x v="3706"/>
    <x v="1"/>
    <x v="392"/>
    <d v="2012-04-18T00:00:00"/>
    <s v="First Class"/>
    <s v="LL-16840"/>
    <x v="328"/>
    <x v="0"/>
    <s v="United States"/>
    <s v="Waynesboro"/>
    <x v="17"/>
    <n v="22980"/>
    <x v="0"/>
    <s v="FUR-FU-10001468"/>
    <x v="0"/>
    <x v="5"/>
    <s v="Tenex Antistatic Computer Chair Mats"/>
    <n v="1196.8599999999999"/>
    <n v="7"/>
    <n v="0"/>
    <n v="119.68599999999989"/>
  </r>
  <r>
    <n v="7460"/>
    <x v="3706"/>
    <x v="1"/>
    <x v="392"/>
    <d v="2012-04-18T00:00:00"/>
    <s v="First Class"/>
    <s v="LL-16840"/>
    <x v="328"/>
    <x v="0"/>
    <s v="United States"/>
    <s v="Waynesboro"/>
    <x v="17"/>
    <n v="22980"/>
    <x v="0"/>
    <s v="FUR-BO-10001519"/>
    <x v="0"/>
    <x v="0"/>
    <s v="O'Sullivan 3-Shelf Heavy-Duty Bookcases"/>
    <n v="523.26"/>
    <n v="9"/>
    <n v="0"/>
    <n v="125.58240000000001"/>
  </r>
  <r>
    <n v="7461"/>
    <x v="3707"/>
    <x v="1"/>
    <x v="347"/>
    <d v="2012-04-14T00:00:00"/>
    <s v="Second Class"/>
    <s v="AR-10540"/>
    <x v="481"/>
    <x v="0"/>
    <s v="United States"/>
    <s v="Los Angeles"/>
    <x v="1"/>
    <n v="90004"/>
    <x v="1"/>
    <s v="TEC-CO-10001943"/>
    <x v="2"/>
    <x v="16"/>
    <s v="Canon PC-428 Personal Copier"/>
    <n v="639.96800000000007"/>
    <n v="4"/>
    <n v="0.2"/>
    <n v="215.98919999999998"/>
  </r>
  <r>
    <n v="7462"/>
    <x v="3707"/>
    <x v="1"/>
    <x v="347"/>
    <d v="2012-04-14T00:00:00"/>
    <s v="Second Class"/>
    <s v="AR-10540"/>
    <x v="481"/>
    <x v="0"/>
    <s v="United States"/>
    <s v="Los Angeles"/>
    <x v="1"/>
    <n v="90004"/>
    <x v="1"/>
    <s v="OFF-PA-10003127"/>
    <x v="1"/>
    <x v="10"/>
    <s v="Staples"/>
    <n v="52.76"/>
    <n v="2"/>
    <n v="0"/>
    <n v="24.269599999999997"/>
  </r>
  <r>
    <n v="7463"/>
    <x v="3708"/>
    <x v="1"/>
    <x v="914"/>
    <d v="2012-03-01T00:00:00"/>
    <s v="Second Class"/>
    <s v="NP-18670"/>
    <x v="73"/>
    <x v="0"/>
    <s v="United States"/>
    <s v="Seattle"/>
    <x v="4"/>
    <n v="98105"/>
    <x v="1"/>
    <s v="TEC-AC-10002076"/>
    <x v="2"/>
    <x v="11"/>
    <s v="Microsoft Natural Keyboard Elite"/>
    <n v="538.92000000000007"/>
    <n v="9"/>
    <n v="0"/>
    <n v="80.837999999999994"/>
  </r>
  <r>
    <n v="7464"/>
    <x v="3709"/>
    <x v="0"/>
    <x v="162"/>
    <d v="2013-09-16T00:00:00"/>
    <s v="Standard Class"/>
    <s v="LP-17095"/>
    <x v="431"/>
    <x v="0"/>
    <s v="United States"/>
    <s v="Visalia"/>
    <x v="1"/>
    <n v="93277"/>
    <x v="1"/>
    <s v="OFF-AR-10003338"/>
    <x v="1"/>
    <x v="6"/>
    <s v="Eberhard Faber 3 1/2&quot; Golf Pencils"/>
    <n v="14.88"/>
    <n v="2"/>
    <n v="0"/>
    <n v="3.7200000000000006"/>
  </r>
  <r>
    <n v="7465"/>
    <x v="3709"/>
    <x v="0"/>
    <x v="162"/>
    <d v="2013-09-16T00:00:00"/>
    <s v="Standard Class"/>
    <s v="LP-17095"/>
    <x v="431"/>
    <x v="0"/>
    <s v="United States"/>
    <s v="Visalia"/>
    <x v="1"/>
    <n v="93277"/>
    <x v="1"/>
    <s v="OFF-PA-10004610"/>
    <x v="1"/>
    <x v="10"/>
    <s v="Xerox 1900"/>
    <n v="34.24"/>
    <n v="8"/>
    <n v="0"/>
    <n v="15.407999999999998"/>
  </r>
  <r>
    <n v="7466"/>
    <x v="3709"/>
    <x v="0"/>
    <x v="162"/>
    <d v="2013-09-16T00:00:00"/>
    <s v="Standard Class"/>
    <s v="LP-17095"/>
    <x v="431"/>
    <x v="0"/>
    <s v="United States"/>
    <s v="Visalia"/>
    <x v="1"/>
    <n v="93277"/>
    <x v="1"/>
    <s v="OFF-ST-10001272"/>
    <x v="1"/>
    <x v="4"/>
    <s v="Mini 13-1/2 Capacity Data Binder Rack, Pearl"/>
    <n v="261.74"/>
    <n v="2"/>
    <n v="0"/>
    <n v="65.435000000000002"/>
  </r>
  <r>
    <n v="7467"/>
    <x v="3710"/>
    <x v="0"/>
    <x v="288"/>
    <d v="2013-05-24T00:00:00"/>
    <s v="Standard Class"/>
    <s v="AH-10690"/>
    <x v="706"/>
    <x v="1"/>
    <s v="United States"/>
    <s v="Los Angeles"/>
    <x v="1"/>
    <n v="90008"/>
    <x v="1"/>
    <s v="OFF-AP-10001366"/>
    <x v="1"/>
    <x v="9"/>
    <s v="Staples"/>
    <n v="87.84"/>
    <n v="8"/>
    <n v="0"/>
    <n v="23.716800000000006"/>
  </r>
  <r>
    <n v="7468"/>
    <x v="3711"/>
    <x v="3"/>
    <x v="343"/>
    <d v="2014-11-16T00:00:00"/>
    <s v="Second Class"/>
    <s v="TB-21190"/>
    <x v="353"/>
    <x v="2"/>
    <s v="United States"/>
    <s v="Los Angeles"/>
    <x v="1"/>
    <n v="90045"/>
    <x v="1"/>
    <s v="FUR-FU-10001424"/>
    <x v="0"/>
    <x v="5"/>
    <s v="Dax Clear Box Frame"/>
    <n v="34.92"/>
    <n v="4"/>
    <n v="0"/>
    <n v="11.872799999999998"/>
  </r>
  <r>
    <n v="7469"/>
    <x v="3712"/>
    <x v="2"/>
    <x v="1114"/>
    <d v="2011-09-20T00:00:00"/>
    <s v="Standard Class"/>
    <s v="AA-10315"/>
    <x v="397"/>
    <x v="0"/>
    <s v="United States"/>
    <s v="New York City"/>
    <x v="15"/>
    <n v="10011"/>
    <x v="3"/>
    <s v="OFF-PA-10000349"/>
    <x v="1"/>
    <x v="10"/>
    <s v="Staples"/>
    <n v="14.940000000000001"/>
    <n v="3"/>
    <n v="0"/>
    <n v="7.0218000000000007"/>
  </r>
  <r>
    <n v="7470"/>
    <x v="3712"/>
    <x v="2"/>
    <x v="1114"/>
    <d v="2011-09-20T00:00:00"/>
    <s v="Standard Class"/>
    <s v="AA-10315"/>
    <x v="397"/>
    <x v="0"/>
    <s v="United States"/>
    <s v="New York City"/>
    <x v="15"/>
    <n v="10011"/>
    <x v="3"/>
    <s v="FUR-FU-10002456"/>
    <x v="0"/>
    <x v="5"/>
    <s v="Master Caster Door Stop, Large Neon Orange"/>
    <n v="14.56"/>
    <n v="2"/>
    <n v="0"/>
    <n v="6.2608000000000015"/>
  </r>
  <r>
    <n v="7471"/>
    <x v="3713"/>
    <x v="1"/>
    <x v="426"/>
    <d v="2012-09-20T00:00:00"/>
    <s v="Standard Class"/>
    <s v="AC-10615"/>
    <x v="556"/>
    <x v="1"/>
    <s v="United States"/>
    <s v="Philadelphia"/>
    <x v="9"/>
    <n v="19143"/>
    <x v="3"/>
    <s v="OFF-BI-10002609"/>
    <x v="1"/>
    <x v="8"/>
    <s v="Avery Hidden Tab Dividers for Binding Systems"/>
    <n v="3.5760000000000005"/>
    <n v="4"/>
    <n v="0.7"/>
    <n v="-2.8608000000000002"/>
  </r>
  <r>
    <n v="7472"/>
    <x v="3713"/>
    <x v="1"/>
    <x v="426"/>
    <d v="2012-09-20T00:00:00"/>
    <s v="Standard Class"/>
    <s v="AC-10615"/>
    <x v="556"/>
    <x v="1"/>
    <s v="United States"/>
    <s v="Philadelphia"/>
    <x v="9"/>
    <n v="19143"/>
    <x v="3"/>
    <s v="OFF-ST-10001522"/>
    <x v="1"/>
    <x v="4"/>
    <s v="Gould Plastics 18-Pocket Panel Bin, 34w x 5-1/4d x 20-1/2h"/>
    <n v="147.184"/>
    <n v="2"/>
    <n v="0.2"/>
    <n v="-29.436800000000012"/>
  </r>
  <r>
    <n v="7473"/>
    <x v="3714"/>
    <x v="0"/>
    <x v="949"/>
    <d v="2013-07-04T00:00:00"/>
    <s v="First Class"/>
    <s v="EM-14140"/>
    <x v="670"/>
    <x v="2"/>
    <s v="United States"/>
    <s v="Lehi"/>
    <x v="7"/>
    <n v="84043"/>
    <x v="1"/>
    <s v="TEC-CO-10000971"/>
    <x v="2"/>
    <x v="16"/>
    <s v="Hewlett Packard 310 Color Digital Copier"/>
    <n v="1499.95"/>
    <n v="5"/>
    <n v="0"/>
    <n v="449.9849999999999"/>
  </r>
  <r>
    <n v="7474"/>
    <x v="3715"/>
    <x v="0"/>
    <x v="342"/>
    <d v="2013-04-16T00:00:00"/>
    <s v="Standard Class"/>
    <s v="QJ-19255"/>
    <x v="425"/>
    <x v="1"/>
    <s v="United States"/>
    <s v="Chicago"/>
    <x v="10"/>
    <n v="60653"/>
    <x v="2"/>
    <s v="OFF-AR-10000034"/>
    <x v="1"/>
    <x v="6"/>
    <s v="BIC Brite Liner Grip Highlighters, Assorted, 5/Pack"/>
    <n v="13.568000000000001"/>
    <n v="4"/>
    <n v="0.2"/>
    <n v="3.2223999999999995"/>
  </r>
  <r>
    <n v="7475"/>
    <x v="3716"/>
    <x v="2"/>
    <x v="1037"/>
    <d v="2011-01-11T00:00:00"/>
    <s v="Standard Class"/>
    <s v="ME-17320"/>
    <x v="467"/>
    <x v="2"/>
    <s v="United States"/>
    <s v="Henderson"/>
    <x v="0"/>
    <n v="42420"/>
    <x v="0"/>
    <s v="FUR-CH-10004063"/>
    <x v="0"/>
    <x v="1"/>
    <s v="Global Deluxe High-Back Manager's Chair"/>
    <n v="2573.8200000000002"/>
    <n v="9"/>
    <n v="0"/>
    <n v="746.40779999999972"/>
  </r>
  <r>
    <n v="7476"/>
    <x v="3716"/>
    <x v="2"/>
    <x v="1037"/>
    <d v="2011-01-11T00:00:00"/>
    <s v="Standard Class"/>
    <s v="ME-17320"/>
    <x v="467"/>
    <x v="2"/>
    <s v="United States"/>
    <s v="Henderson"/>
    <x v="0"/>
    <n v="42420"/>
    <x v="0"/>
    <s v="OFF-BI-10004632"/>
    <x v="1"/>
    <x v="8"/>
    <s v="Ibico Hi-Tech Manual Binding System"/>
    <n v="609.98"/>
    <n v="2"/>
    <n v="0"/>
    <n v="274.49099999999999"/>
  </r>
  <r>
    <n v="7477"/>
    <x v="3716"/>
    <x v="2"/>
    <x v="1037"/>
    <d v="2011-01-11T00:00:00"/>
    <s v="Standard Class"/>
    <s v="ME-17320"/>
    <x v="467"/>
    <x v="2"/>
    <s v="United States"/>
    <s v="Henderson"/>
    <x v="0"/>
    <n v="42420"/>
    <x v="0"/>
    <s v="OFF-AR-10001662"/>
    <x v="1"/>
    <x v="6"/>
    <s v="Rogers Handheld Barrel Pencil Sharpener"/>
    <n v="5.48"/>
    <n v="2"/>
    <n v="0"/>
    <n v="1.4796000000000005"/>
  </r>
  <r>
    <n v="7478"/>
    <x v="3716"/>
    <x v="2"/>
    <x v="1037"/>
    <d v="2011-01-11T00:00:00"/>
    <s v="Standard Class"/>
    <s v="ME-17320"/>
    <x v="467"/>
    <x v="2"/>
    <s v="United States"/>
    <s v="Henderson"/>
    <x v="0"/>
    <n v="42420"/>
    <x v="0"/>
    <s v="TEC-PH-10004977"/>
    <x v="2"/>
    <x v="7"/>
    <s v="GE 30524EE4"/>
    <n v="391.98"/>
    <n v="2"/>
    <n v="0"/>
    <n v="113.67419999999998"/>
  </r>
  <r>
    <n v="7479"/>
    <x v="3716"/>
    <x v="2"/>
    <x v="1037"/>
    <d v="2011-01-11T00:00:00"/>
    <s v="Standard Class"/>
    <s v="ME-17320"/>
    <x v="467"/>
    <x v="2"/>
    <s v="United States"/>
    <s v="Henderson"/>
    <x v="0"/>
    <n v="42420"/>
    <x v="0"/>
    <s v="TEC-PH-10004539"/>
    <x v="2"/>
    <x v="7"/>
    <s v="Wireless Extenders zBoost YX545 SOHO Signal Booster"/>
    <n v="755.96"/>
    <n v="4"/>
    <n v="0"/>
    <n v="204.10919999999999"/>
  </r>
  <r>
    <n v="7480"/>
    <x v="3716"/>
    <x v="2"/>
    <x v="1037"/>
    <d v="2011-01-11T00:00:00"/>
    <s v="Standard Class"/>
    <s v="ME-17320"/>
    <x v="467"/>
    <x v="2"/>
    <s v="United States"/>
    <s v="Henderson"/>
    <x v="0"/>
    <n v="42420"/>
    <x v="0"/>
    <s v="OFF-FA-10001883"/>
    <x v="1"/>
    <x v="13"/>
    <s v="Alliance Super-Size Bands, Assorted Sizes"/>
    <n v="31.12"/>
    <n v="4"/>
    <n v="0"/>
    <n v="0.31119999999999948"/>
  </r>
  <r>
    <n v="7481"/>
    <x v="3716"/>
    <x v="2"/>
    <x v="1037"/>
    <d v="2011-01-11T00:00:00"/>
    <s v="Standard Class"/>
    <s v="ME-17320"/>
    <x v="467"/>
    <x v="2"/>
    <s v="United States"/>
    <s v="Henderson"/>
    <x v="0"/>
    <n v="42420"/>
    <x v="0"/>
    <s v="OFF-PA-10000955"/>
    <x v="1"/>
    <x v="10"/>
    <s v="Southworth 25% Cotton Granite Paper &amp; Envelopes"/>
    <n v="6.54"/>
    <n v="1"/>
    <n v="0"/>
    <n v="3.0084"/>
  </r>
  <r>
    <n v="7482"/>
    <x v="3717"/>
    <x v="0"/>
    <x v="142"/>
    <d v="2013-09-04T00:00:00"/>
    <s v="Second Class"/>
    <s v="LB-16795"/>
    <x v="697"/>
    <x v="2"/>
    <s v="United States"/>
    <s v="Huntington Beach"/>
    <x v="1"/>
    <n v="92646"/>
    <x v="1"/>
    <s v="OFF-EN-10002500"/>
    <x v="1"/>
    <x v="12"/>
    <s v="Globe Weis Peel &amp; Seel First Class Envelopes"/>
    <n v="12.78"/>
    <n v="1"/>
    <n v="0"/>
    <n v="5.7509999999999994"/>
  </r>
  <r>
    <n v="7483"/>
    <x v="3718"/>
    <x v="2"/>
    <x v="865"/>
    <d v="2011-09-30T00:00:00"/>
    <s v="Standard Class"/>
    <s v="JP-16135"/>
    <x v="655"/>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x v="182"/>
    <x v="1"/>
    <s v="United States"/>
    <s v="Philadelphia"/>
    <x v="9"/>
    <n v="19140"/>
    <x v="3"/>
    <s v="FUR-CH-10003774"/>
    <x v="0"/>
    <x v="1"/>
    <s v="Global Wood Trimmed Manager's Task Chair, Khaki"/>
    <n v="445.80200000000002"/>
    <n v="7"/>
    <n v="0.3"/>
    <n v="-108.26620000000001"/>
  </r>
  <r>
    <n v="7485"/>
    <x v="3720"/>
    <x v="3"/>
    <x v="116"/>
    <d v="2015-01-03T00:00:00"/>
    <s v="Standard Class"/>
    <s v="CS-12400"/>
    <x v="37"/>
    <x v="2"/>
    <s v="United States"/>
    <s v="Fargo"/>
    <x v="46"/>
    <n v="58103"/>
    <x v="2"/>
    <s v="OFF-AR-10004707"/>
    <x v="1"/>
    <x v="6"/>
    <s v="Staples"/>
    <n v="2.48"/>
    <n v="1"/>
    <n v="0"/>
    <n v="0.86799999999999988"/>
  </r>
  <r>
    <n v="7486"/>
    <x v="3720"/>
    <x v="3"/>
    <x v="116"/>
    <d v="2015-01-03T00:00:00"/>
    <s v="Standard Class"/>
    <s v="CS-12400"/>
    <x v="37"/>
    <x v="2"/>
    <s v="United States"/>
    <s v="Fargo"/>
    <x v="46"/>
    <n v="58103"/>
    <x v="2"/>
    <s v="OFF-BI-10004040"/>
    <x v="1"/>
    <x v="8"/>
    <s v="Wilson Jones Impact Binders"/>
    <n v="25.9"/>
    <n v="5"/>
    <n v="0"/>
    <n v="12.690999999999999"/>
  </r>
  <r>
    <n v="7487"/>
    <x v="3721"/>
    <x v="1"/>
    <x v="546"/>
    <d v="2012-12-24T00:00:00"/>
    <s v="Second Class"/>
    <s v="PM-19135"/>
    <x v="327"/>
    <x v="2"/>
    <s v="United States"/>
    <s v="Dover"/>
    <x v="38"/>
    <n v="3820"/>
    <x v="3"/>
    <s v="OFF-PA-10001184"/>
    <x v="1"/>
    <x v="10"/>
    <s v="Xerox 1903"/>
    <n v="29.900000000000002"/>
    <n v="5"/>
    <n v="0"/>
    <n v="14.651"/>
  </r>
  <r>
    <n v="7488"/>
    <x v="3721"/>
    <x v="1"/>
    <x v="546"/>
    <d v="2012-12-24T00:00:00"/>
    <s v="Second Class"/>
    <s v="PM-19135"/>
    <x v="327"/>
    <x v="2"/>
    <s v="United States"/>
    <s v="Dover"/>
    <x v="38"/>
    <n v="3820"/>
    <x v="3"/>
    <s v="TEC-AC-10004145"/>
    <x v="2"/>
    <x v="11"/>
    <s v="Logitech diNovo Edge Keyboard"/>
    <n v="2249.91"/>
    <n v="9"/>
    <n v="0"/>
    <n v="517.47930000000008"/>
  </r>
  <r>
    <n v="7489"/>
    <x v="3721"/>
    <x v="1"/>
    <x v="546"/>
    <d v="2012-12-24T00:00:00"/>
    <s v="Second Class"/>
    <s v="PM-19135"/>
    <x v="327"/>
    <x v="2"/>
    <s v="United States"/>
    <s v="Dover"/>
    <x v="38"/>
    <n v="3820"/>
    <x v="3"/>
    <s v="FUR-TA-10003473"/>
    <x v="0"/>
    <x v="3"/>
    <s v="Bretford Rectangular Conference Table Tops"/>
    <n v="1053.164"/>
    <n v="4"/>
    <n v="0.3"/>
    <n v="-105.31639999999993"/>
  </r>
  <r>
    <n v="7490"/>
    <x v="3722"/>
    <x v="3"/>
    <x v="60"/>
    <d v="2014-11-10T00:00:00"/>
    <s v="Standard Class"/>
    <s v="AA-10645"/>
    <x v="731"/>
    <x v="0"/>
    <s v="United States"/>
    <s v="San Diego"/>
    <x v="1"/>
    <n v="92105"/>
    <x v="1"/>
    <s v="OFF-PA-10003172"/>
    <x v="1"/>
    <x v="10"/>
    <s v="Xerox 1996"/>
    <n v="12.96"/>
    <n v="2"/>
    <n v="0"/>
    <n v="6.2208000000000006"/>
  </r>
  <r>
    <n v="7491"/>
    <x v="3723"/>
    <x v="1"/>
    <x v="229"/>
    <d v="2012-09-16T00:00:00"/>
    <s v="Standard Class"/>
    <s v="FA-14230"/>
    <x v="135"/>
    <x v="1"/>
    <s v="United States"/>
    <s v="Los Angeles"/>
    <x v="1"/>
    <n v="90032"/>
    <x v="1"/>
    <s v="FUR-FU-10003799"/>
    <x v="0"/>
    <x v="5"/>
    <s v="Seth Thomas 13 1/2&quot; Wall Clock"/>
    <n v="106.68"/>
    <n v="6"/>
    <n v="0"/>
    <n v="33.070799999999991"/>
  </r>
  <r>
    <n v="7492"/>
    <x v="3724"/>
    <x v="3"/>
    <x v="673"/>
    <d v="2014-11-17T00:00:00"/>
    <s v="Same Day"/>
    <s v="CM-12190"/>
    <x v="496"/>
    <x v="0"/>
    <s v="United States"/>
    <s v="Utica"/>
    <x v="15"/>
    <n v="13501"/>
    <x v="3"/>
    <s v="TEC-PH-10002583"/>
    <x v="2"/>
    <x v="7"/>
    <s v="iOttie HLCRIO102 Car Mount"/>
    <n v="119.94"/>
    <n v="6"/>
    <n v="0"/>
    <n v="5.9969999999999857"/>
  </r>
  <r>
    <n v="7493"/>
    <x v="3725"/>
    <x v="3"/>
    <x v="220"/>
    <d v="2014-09-17T00:00:00"/>
    <s v="Standard Class"/>
    <s v="CC-12475"/>
    <x v="693"/>
    <x v="0"/>
    <s v="United States"/>
    <s v="Houston"/>
    <x v="5"/>
    <n v="77070"/>
    <x v="2"/>
    <s v="OFF-PA-10004239"/>
    <x v="1"/>
    <x v="10"/>
    <s v="Xerox 1953"/>
    <n v="10.272000000000002"/>
    <n v="3"/>
    <n v="0.2"/>
    <n v="3.2099999999999982"/>
  </r>
  <r>
    <n v="7494"/>
    <x v="3725"/>
    <x v="3"/>
    <x v="220"/>
    <d v="2014-09-17T00:00:00"/>
    <s v="Standard Class"/>
    <s v="CC-12475"/>
    <x v="693"/>
    <x v="0"/>
    <s v="United States"/>
    <s v="Houston"/>
    <x v="5"/>
    <n v="77070"/>
    <x v="2"/>
    <s v="FUR-TA-10002855"/>
    <x v="0"/>
    <x v="3"/>
    <s v="Bevis Round Conference Table Top &amp; Single Column Base"/>
    <n v="512.19000000000005"/>
    <n v="5"/>
    <n v="0.3"/>
    <n v="-65.853000000000009"/>
  </r>
  <r>
    <n v="7495"/>
    <x v="3725"/>
    <x v="3"/>
    <x v="220"/>
    <d v="2014-09-17T00:00:00"/>
    <s v="Standard Class"/>
    <s v="CC-12475"/>
    <x v="693"/>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x v="646"/>
    <x v="0"/>
    <s v="United States"/>
    <s v="Westminster"/>
    <x v="1"/>
    <n v="92683"/>
    <x v="1"/>
    <s v="OFF-BI-10004022"/>
    <x v="1"/>
    <x v="8"/>
    <s v="Acco Suede Grain Vinyl Round Ring Binder"/>
    <n v="4.4479999999999995"/>
    <n v="2"/>
    <n v="0.2"/>
    <n v="1.4455999999999996"/>
  </r>
  <r>
    <n v="7497"/>
    <x v="3726"/>
    <x v="3"/>
    <x v="1163"/>
    <d v="2014-07-19T00:00:00"/>
    <s v="Standard Class"/>
    <s v="TC-21295"/>
    <x v="646"/>
    <x v="0"/>
    <s v="United States"/>
    <s v="Westminster"/>
    <x v="1"/>
    <n v="92683"/>
    <x v="1"/>
    <s v="FUR-FU-10003601"/>
    <x v="0"/>
    <x v="5"/>
    <s v="Deflect-o RollaMat Studded, Beveled Mat for Medium Pile Carpeting"/>
    <n v="276.69"/>
    <n v="3"/>
    <n v="0"/>
    <n v="49.804199999999994"/>
  </r>
  <r>
    <n v="7498"/>
    <x v="3726"/>
    <x v="3"/>
    <x v="1163"/>
    <d v="2014-07-19T00:00:00"/>
    <s v="Standard Class"/>
    <s v="TC-21295"/>
    <x v="646"/>
    <x v="0"/>
    <s v="United States"/>
    <s v="Westminster"/>
    <x v="1"/>
    <n v="92683"/>
    <x v="1"/>
    <s v="OFF-FA-10000490"/>
    <x v="1"/>
    <x v="13"/>
    <s v="OIC Binder Clips, Mini, 1/4&quot; Capacity, Black"/>
    <n v="4.96"/>
    <n v="4"/>
    <n v="0"/>
    <n v="2.3311999999999999"/>
  </r>
  <r>
    <n v="7499"/>
    <x v="3726"/>
    <x v="3"/>
    <x v="1163"/>
    <d v="2014-07-19T00:00:00"/>
    <s v="Standard Class"/>
    <s v="TC-21295"/>
    <x v="646"/>
    <x v="0"/>
    <s v="United States"/>
    <s v="Westminster"/>
    <x v="1"/>
    <n v="92683"/>
    <x v="1"/>
    <s v="OFF-AR-10004042"/>
    <x v="1"/>
    <x v="6"/>
    <s v="BOSTON Model 1800 Electric Pencil Sharpeners, Putty/Woodgrain"/>
    <n v="71.92"/>
    <n v="4"/>
    <n v="0"/>
    <n v="20.856799999999993"/>
  </r>
  <r>
    <n v="7500"/>
    <x v="3726"/>
    <x v="3"/>
    <x v="1163"/>
    <d v="2014-07-19T00:00:00"/>
    <s v="Standard Class"/>
    <s v="TC-21295"/>
    <x v="646"/>
    <x v="0"/>
    <s v="United States"/>
    <s v="Westminster"/>
    <x v="1"/>
    <n v="92683"/>
    <x v="1"/>
    <s v="FUR-FU-10002960"/>
    <x v="0"/>
    <x v="5"/>
    <s v="Eldon 200 Class Desk Accessories, Burgundy"/>
    <n v="18.84"/>
    <n v="3"/>
    <n v="0"/>
    <n v="7.9128000000000007"/>
  </r>
  <r>
    <n v="7501"/>
    <x v="3726"/>
    <x v="3"/>
    <x v="1163"/>
    <d v="2014-07-19T00:00:00"/>
    <s v="Standard Class"/>
    <s v="TC-21295"/>
    <x v="646"/>
    <x v="0"/>
    <s v="United States"/>
    <s v="Westminster"/>
    <x v="1"/>
    <n v="92683"/>
    <x v="1"/>
    <s v="TEC-AC-10000991"/>
    <x v="2"/>
    <x v="11"/>
    <s v="Sony Micro Vault Click 8 GB USB 2.0 Flash Drive"/>
    <n v="140.97"/>
    <n v="3"/>
    <n v="0"/>
    <n v="19.735800000000005"/>
  </r>
  <r>
    <n v="7502"/>
    <x v="3726"/>
    <x v="3"/>
    <x v="1163"/>
    <d v="2014-07-19T00:00:00"/>
    <s v="Standard Class"/>
    <s v="TC-21295"/>
    <x v="646"/>
    <x v="0"/>
    <s v="United States"/>
    <s v="Westminster"/>
    <x v="1"/>
    <n v="92683"/>
    <x v="1"/>
    <s v="TEC-PH-10004977"/>
    <x v="2"/>
    <x v="7"/>
    <s v="GE 30524EE4"/>
    <n v="470.37600000000009"/>
    <n v="3"/>
    <n v="0.2"/>
    <n v="52.917299999999955"/>
  </r>
  <r>
    <n v="7503"/>
    <x v="3727"/>
    <x v="3"/>
    <x v="983"/>
    <d v="2014-03-31T00:00:00"/>
    <s v="Same Day"/>
    <s v="TB-21400"/>
    <x v="483"/>
    <x v="0"/>
    <s v="United States"/>
    <s v="Los Angeles"/>
    <x v="1"/>
    <n v="90036"/>
    <x v="1"/>
    <s v="OFF-AR-10000817"/>
    <x v="1"/>
    <x v="6"/>
    <s v="Manco Dry-Lighter Erasable Highlighter"/>
    <n v="6.08"/>
    <n v="2"/>
    <n v="0"/>
    <n v="2.0671999999999997"/>
  </r>
  <r>
    <n v="7504"/>
    <x v="3727"/>
    <x v="3"/>
    <x v="983"/>
    <d v="2014-03-31T00:00:00"/>
    <s v="Same Day"/>
    <s v="TB-21400"/>
    <x v="483"/>
    <x v="0"/>
    <s v="United States"/>
    <s v="Los Angeles"/>
    <x v="1"/>
    <n v="90036"/>
    <x v="1"/>
    <s v="TEC-PH-10002447"/>
    <x v="2"/>
    <x v="7"/>
    <s v="AT&amp;T CL83451 4-Handset Telephone"/>
    <n v="164.79200000000003"/>
    <n v="1"/>
    <n v="0.2"/>
    <n v="18.539099999999991"/>
  </r>
  <r>
    <n v="7505"/>
    <x v="3728"/>
    <x v="0"/>
    <x v="1011"/>
    <d v="2013-02-04T00:00:00"/>
    <s v="Second Class"/>
    <s v="JK-15325"/>
    <x v="759"/>
    <x v="1"/>
    <s v="United States"/>
    <s v="Atlantic City"/>
    <x v="30"/>
    <n v="8401"/>
    <x v="3"/>
    <s v="OFF-EN-10003134"/>
    <x v="1"/>
    <x v="12"/>
    <s v="Staples"/>
    <n v="23.36"/>
    <n v="2"/>
    <n v="0"/>
    <n v="11.68"/>
  </r>
  <r>
    <n v="7506"/>
    <x v="3729"/>
    <x v="3"/>
    <x v="110"/>
    <d v="2014-06-14T00:00:00"/>
    <s v="Standard Class"/>
    <s v="BW-11200"/>
    <x v="572"/>
    <x v="0"/>
    <s v="United States"/>
    <s v="Skokie"/>
    <x v="10"/>
    <n v="60076"/>
    <x v="2"/>
    <s v="OFF-BI-10000309"/>
    <x v="1"/>
    <x v="8"/>
    <s v="GBC Twin Loop Wire Binding Elements, 9/16&quot; Spine, Black"/>
    <n v="12.175999999999998"/>
    <n v="4"/>
    <n v="0.8"/>
    <n v="-18.872800000000009"/>
  </r>
  <r>
    <n v="7507"/>
    <x v="3730"/>
    <x v="2"/>
    <x v="981"/>
    <d v="2011-11-06T00:00:00"/>
    <s v="Standard Class"/>
    <s v="SH-20395"/>
    <x v="129"/>
    <x v="0"/>
    <s v="United States"/>
    <s v="San Francisco"/>
    <x v="1"/>
    <n v="94122"/>
    <x v="1"/>
    <s v="TEC-PH-10001615"/>
    <x v="2"/>
    <x v="7"/>
    <s v="AT&amp;T CL82213"/>
    <n v="46.384"/>
    <n v="2"/>
    <n v="0.2"/>
    <n v="5.2181999999999924"/>
  </r>
  <r>
    <n v="7508"/>
    <x v="3730"/>
    <x v="2"/>
    <x v="981"/>
    <d v="2011-11-06T00:00:00"/>
    <s v="Standard Class"/>
    <s v="SH-20395"/>
    <x v="129"/>
    <x v="0"/>
    <s v="United States"/>
    <s v="San Francisco"/>
    <x v="1"/>
    <n v="94122"/>
    <x v="1"/>
    <s v="OFF-ST-10003208"/>
    <x v="1"/>
    <x v="4"/>
    <s v="Adjustable Depth Letter/Legal Cart"/>
    <n v="362.92"/>
    <n v="2"/>
    <n v="0"/>
    <n v="105.24679999999995"/>
  </r>
  <r>
    <n v="7509"/>
    <x v="3731"/>
    <x v="3"/>
    <x v="1163"/>
    <d v="2014-07-19T00:00:00"/>
    <s v="Standard Class"/>
    <s v="JL-15835"/>
    <x v="252"/>
    <x v="0"/>
    <s v="United States"/>
    <s v="Columbus"/>
    <x v="24"/>
    <n v="43229"/>
    <x v="3"/>
    <s v="OFF-PA-10000605"/>
    <x v="1"/>
    <x v="10"/>
    <s v="Xerox 1950"/>
    <n v="9.2480000000000011"/>
    <n v="2"/>
    <n v="0.2"/>
    <n v="3.3524000000000003"/>
  </r>
  <r>
    <n v="7510"/>
    <x v="3731"/>
    <x v="3"/>
    <x v="1163"/>
    <d v="2014-07-19T00:00:00"/>
    <s v="Standard Class"/>
    <s v="JL-15835"/>
    <x v="252"/>
    <x v="0"/>
    <s v="United States"/>
    <s v="Columbus"/>
    <x v="24"/>
    <n v="43229"/>
    <x v="3"/>
    <s v="TEC-PH-10000560"/>
    <x v="2"/>
    <x v="7"/>
    <s v="Samsung Galaxy S III - 16GB - pebble blue (T-Mobile)"/>
    <n v="1889.9459999999999"/>
    <n v="9"/>
    <n v="0.4"/>
    <n v="-377.98919999999998"/>
  </r>
  <r>
    <n v="7511"/>
    <x v="3731"/>
    <x v="3"/>
    <x v="1163"/>
    <d v="2014-07-19T00:00:00"/>
    <s v="Standard Class"/>
    <s v="JL-15835"/>
    <x v="252"/>
    <x v="0"/>
    <s v="United States"/>
    <s v="Columbus"/>
    <x v="24"/>
    <n v="43229"/>
    <x v="3"/>
    <s v="OFF-ST-10003455"/>
    <x v="1"/>
    <x v="4"/>
    <s v="Tenex File Box, Personal Filing Tote with Lid, Black"/>
    <n v="62.040000000000006"/>
    <n v="5"/>
    <n v="0.2"/>
    <n v="4.6530000000000022"/>
  </r>
  <r>
    <n v="7512"/>
    <x v="3731"/>
    <x v="3"/>
    <x v="1163"/>
    <d v="2014-07-19T00:00:00"/>
    <s v="Standard Class"/>
    <s v="JL-15835"/>
    <x v="252"/>
    <x v="0"/>
    <s v="United States"/>
    <s v="Columbus"/>
    <x v="24"/>
    <n v="43229"/>
    <x v="3"/>
    <s v="FUR-FU-10002937"/>
    <x v="0"/>
    <x v="5"/>
    <s v="GE 48&quot; Fluorescent Tube, Cool White Energy Saver, 34 Watts, 30/Box"/>
    <n v="396.92000000000007"/>
    <n v="5"/>
    <n v="0.2"/>
    <n v="148.845"/>
  </r>
  <r>
    <n v="7513"/>
    <x v="3731"/>
    <x v="3"/>
    <x v="1163"/>
    <d v="2014-07-19T00:00:00"/>
    <s v="Standard Class"/>
    <s v="JL-15835"/>
    <x v="252"/>
    <x v="0"/>
    <s v="United States"/>
    <s v="Columbus"/>
    <x v="24"/>
    <n v="43229"/>
    <x v="3"/>
    <s v="OFF-ST-10001837"/>
    <x v="1"/>
    <x v="4"/>
    <s v="SAFCO Mobile Desk Side File, Wire Frame"/>
    <n v="239.45599999999999"/>
    <n v="7"/>
    <n v="0.2"/>
    <n v="17.959200000000003"/>
  </r>
  <r>
    <n v="7514"/>
    <x v="3731"/>
    <x v="3"/>
    <x v="1163"/>
    <d v="2014-07-19T00:00:00"/>
    <s v="Standard Class"/>
    <s v="JL-15835"/>
    <x v="252"/>
    <x v="0"/>
    <s v="United States"/>
    <s v="Columbus"/>
    <x v="24"/>
    <n v="43229"/>
    <x v="3"/>
    <s v="OFF-AR-10004757"/>
    <x v="1"/>
    <x v="6"/>
    <s v="Crayola Colored Pencils"/>
    <n v="13.120000000000001"/>
    <n v="5"/>
    <n v="0.2"/>
    <n v="2.1319999999999988"/>
  </r>
  <r>
    <n v="7515"/>
    <x v="3732"/>
    <x v="3"/>
    <x v="34"/>
    <d v="2014-12-13T00:00:00"/>
    <s v="Second Class"/>
    <s v="JL-15835"/>
    <x v="252"/>
    <x v="0"/>
    <s v="United States"/>
    <s v="Richmond"/>
    <x v="0"/>
    <n v="40475"/>
    <x v="0"/>
    <s v="OFF-BI-10004236"/>
    <x v="1"/>
    <x v="8"/>
    <s v="XtraLife ClearVue Slant-D Ring Binder, White, 3&quot;"/>
    <n v="29.36"/>
    <n v="2"/>
    <n v="0"/>
    <n v="13.505599999999999"/>
  </r>
  <r>
    <n v="7516"/>
    <x v="3732"/>
    <x v="3"/>
    <x v="34"/>
    <d v="2014-12-13T00:00:00"/>
    <s v="Second Class"/>
    <s v="JL-15835"/>
    <x v="252"/>
    <x v="0"/>
    <s v="United States"/>
    <s v="Richmond"/>
    <x v="0"/>
    <n v="40475"/>
    <x v="0"/>
    <s v="OFF-AP-10000159"/>
    <x v="1"/>
    <x v="9"/>
    <s v="Belkin F9M820V08 8 Outlet Surge"/>
    <n v="214.89999999999998"/>
    <n v="5"/>
    <n v="0"/>
    <n v="62.32099999999997"/>
  </r>
  <r>
    <n v="7517"/>
    <x v="3732"/>
    <x v="3"/>
    <x v="34"/>
    <d v="2014-12-13T00:00:00"/>
    <s v="Second Class"/>
    <s v="JL-15835"/>
    <x v="252"/>
    <x v="0"/>
    <s v="United States"/>
    <s v="Richmond"/>
    <x v="0"/>
    <n v="40475"/>
    <x v="0"/>
    <s v="OFF-BI-10003274"/>
    <x v="1"/>
    <x v="8"/>
    <s v="Avery Durable Slant Ring Binders, No Labels"/>
    <n v="15.92"/>
    <n v="4"/>
    <n v="0"/>
    <n v="7.4824000000000002"/>
  </r>
  <r>
    <n v="7518"/>
    <x v="3732"/>
    <x v="3"/>
    <x v="34"/>
    <d v="2014-12-13T00:00:00"/>
    <s v="Second Class"/>
    <s v="JL-15835"/>
    <x v="252"/>
    <x v="0"/>
    <s v="United States"/>
    <s v="Richmond"/>
    <x v="0"/>
    <n v="40475"/>
    <x v="0"/>
    <s v="TEC-AC-10001013"/>
    <x v="2"/>
    <x v="11"/>
    <s v="Logitech ClearChat Comfort/USB Headset H390"/>
    <n v="146.44999999999999"/>
    <n v="5"/>
    <n v="0"/>
    <n v="48.328499999999991"/>
  </r>
  <r>
    <n v="7519"/>
    <x v="3732"/>
    <x v="3"/>
    <x v="34"/>
    <d v="2014-12-13T00:00:00"/>
    <s v="Second Class"/>
    <s v="JL-15835"/>
    <x v="252"/>
    <x v="0"/>
    <s v="United States"/>
    <s v="Richmond"/>
    <x v="0"/>
    <n v="40475"/>
    <x v="0"/>
    <s v="OFF-ST-10004963"/>
    <x v="1"/>
    <x v="4"/>
    <s v="Eldon Gobal File Keepers"/>
    <n v="15.14"/>
    <n v="1"/>
    <n v="0"/>
    <n v="0.60559999999999903"/>
  </r>
  <r>
    <n v="7520"/>
    <x v="3732"/>
    <x v="3"/>
    <x v="34"/>
    <d v="2014-12-13T00:00:00"/>
    <s v="Second Class"/>
    <s v="JL-15835"/>
    <x v="252"/>
    <x v="0"/>
    <s v="United States"/>
    <s v="Richmond"/>
    <x v="0"/>
    <n v="40475"/>
    <x v="0"/>
    <s v="OFF-LA-10004409"/>
    <x v="1"/>
    <x v="2"/>
    <s v="Avery 492"/>
    <n v="5.76"/>
    <n v="2"/>
    <n v="0"/>
    <n v="2.6495999999999995"/>
  </r>
  <r>
    <n v="7521"/>
    <x v="3732"/>
    <x v="3"/>
    <x v="34"/>
    <d v="2014-12-13T00:00:00"/>
    <s v="Second Class"/>
    <s v="JL-15835"/>
    <x v="252"/>
    <x v="0"/>
    <s v="United States"/>
    <s v="Richmond"/>
    <x v="0"/>
    <n v="40475"/>
    <x v="0"/>
    <s v="TEC-CO-10001046"/>
    <x v="2"/>
    <x v="16"/>
    <s v="Canon Imageclass D680 Copier / Fax"/>
    <n v="1399.98"/>
    <n v="2"/>
    <n v="0"/>
    <n v="629.99099999999999"/>
  </r>
  <r>
    <n v="7522"/>
    <x v="3733"/>
    <x v="0"/>
    <x v="64"/>
    <d v="2013-09-12T00:00:00"/>
    <s v="Standard Class"/>
    <s v="MD-17350"/>
    <x v="198"/>
    <x v="0"/>
    <s v="United States"/>
    <s v="Lancaster"/>
    <x v="24"/>
    <n v="43130"/>
    <x v="3"/>
    <s v="OFF-BI-10002824"/>
    <x v="1"/>
    <x v="8"/>
    <s v="Recycled Easel Ring Binders"/>
    <n v="8.9520000000000017"/>
    <n v="2"/>
    <n v="0.7"/>
    <n v="-7.4600000000000009"/>
  </r>
  <r>
    <n v="7523"/>
    <x v="3733"/>
    <x v="0"/>
    <x v="64"/>
    <d v="2013-09-12T00:00:00"/>
    <s v="Standard Class"/>
    <s v="MD-17350"/>
    <x v="198"/>
    <x v="0"/>
    <s v="United States"/>
    <s v="Lancaster"/>
    <x v="24"/>
    <n v="43130"/>
    <x v="3"/>
    <s v="OFF-BI-10001757"/>
    <x v="1"/>
    <x v="8"/>
    <s v="Pressboard Hanging Data Binders for Unburst Sheets"/>
    <n v="8.8560000000000016"/>
    <n v="6"/>
    <n v="0.7"/>
    <n v="-6.4944000000000024"/>
  </r>
  <r>
    <n v="7524"/>
    <x v="3733"/>
    <x v="0"/>
    <x v="64"/>
    <d v="2013-09-12T00:00:00"/>
    <s v="Standard Class"/>
    <s v="MD-17350"/>
    <x v="198"/>
    <x v="0"/>
    <s v="United States"/>
    <s v="Lancaster"/>
    <x v="24"/>
    <n v="43130"/>
    <x v="3"/>
    <s v="FUR-CH-10004477"/>
    <x v="0"/>
    <x v="1"/>
    <s v="Global Push Button Manager's Chair, Indigo"/>
    <n v="85.245999999999995"/>
    <n v="2"/>
    <n v="0.3"/>
    <n v="-1.217800000000004"/>
  </r>
  <r>
    <n v="7525"/>
    <x v="3734"/>
    <x v="2"/>
    <x v="1076"/>
    <d v="2011-09-16T00:00:00"/>
    <s v="Standard Class"/>
    <s v="CL-12565"/>
    <x v="52"/>
    <x v="0"/>
    <s v="United States"/>
    <s v="Gresham"/>
    <x v="21"/>
    <n v="97030"/>
    <x v="1"/>
    <s v="OFF-EN-10003072"/>
    <x v="1"/>
    <x v="12"/>
    <s v="Peel &amp; Seel Envelopes"/>
    <n v="21.728000000000002"/>
    <n v="7"/>
    <n v="0.2"/>
    <n v="7.6047999999999991"/>
  </r>
  <r>
    <n v="7526"/>
    <x v="3734"/>
    <x v="2"/>
    <x v="1076"/>
    <d v="2011-09-16T00:00:00"/>
    <s v="Standard Class"/>
    <s v="CL-12565"/>
    <x v="52"/>
    <x v="0"/>
    <s v="United States"/>
    <s v="Gresham"/>
    <x v="21"/>
    <n v="97030"/>
    <x v="1"/>
    <s v="FUR-CH-10003973"/>
    <x v="0"/>
    <x v="1"/>
    <s v="GuestStacker Chair with Chrome Finish Legs"/>
    <n v="1487.04"/>
    <n v="5"/>
    <n v="0.2"/>
    <n v="148.70400000000006"/>
  </r>
  <r>
    <n v="7527"/>
    <x v="3735"/>
    <x v="3"/>
    <x v="986"/>
    <d v="2014-09-27T00:00:00"/>
    <s v="Same Day"/>
    <s v="RA-19885"/>
    <x v="19"/>
    <x v="1"/>
    <s v="United States"/>
    <s v="San Francisco"/>
    <x v="1"/>
    <n v="94109"/>
    <x v="1"/>
    <s v="OFF-EN-10001028"/>
    <x v="1"/>
    <x v="12"/>
    <s v="Staples"/>
    <n v="71.88"/>
    <n v="6"/>
    <n v="0"/>
    <n v="33.064799999999998"/>
  </r>
  <r>
    <n v="7528"/>
    <x v="3735"/>
    <x v="3"/>
    <x v="986"/>
    <d v="2014-09-27T00:00:00"/>
    <s v="Same Day"/>
    <s v="RA-19885"/>
    <x v="19"/>
    <x v="1"/>
    <s v="United States"/>
    <s v="San Francisco"/>
    <x v="1"/>
    <n v="94109"/>
    <x v="1"/>
    <s v="FUR-FU-10003829"/>
    <x v="0"/>
    <x v="5"/>
    <s v="Stackable Trays"/>
    <n v="9.24"/>
    <n v="3"/>
    <n v="0"/>
    <n v="2.9567999999999994"/>
  </r>
  <r>
    <n v="7529"/>
    <x v="3735"/>
    <x v="3"/>
    <x v="986"/>
    <d v="2014-09-27T00:00:00"/>
    <s v="Same Day"/>
    <s v="RA-19885"/>
    <x v="19"/>
    <x v="1"/>
    <s v="United States"/>
    <s v="San Francisco"/>
    <x v="1"/>
    <n v="94109"/>
    <x v="1"/>
    <s v="OFF-PA-10002245"/>
    <x v="1"/>
    <x v="10"/>
    <s v="Xerox 1895"/>
    <n v="35.880000000000003"/>
    <n v="6"/>
    <n v="0"/>
    <n v="16.146000000000001"/>
  </r>
  <r>
    <n v="7530"/>
    <x v="3735"/>
    <x v="3"/>
    <x v="986"/>
    <d v="2014-09-27T00:00:00"/>
    <s v="Same Day"/>
    <s v="RA-19885"/>
    <x v="19"/>
    <x v="1"/>
    <s v="United States"/>
    <s v="San Francisco"/>
    <x v="1"/>
    <n v="94109"/>
    <x v="1"/>
    <s v="OFF-BI-10002215"/>
    <x v="1"/>
    <x v="8"/>
    <s v="Wilson Jones Hanging View Binder, White, 1&quot;"/>
    <n v="17.04"/>
    <n v="3"/>
    <n v="0.2"/>
    <n v="5.5379999999999985"/>
  </r>
  <r>
    <n v="7531"/>
    <x v="3735"/>
    <x v="3"/>
    <x v="986"/>
    <d v="2014-09-27T00:00:00"/>
    <s v="Same Day"/>
    <s v="RA-19885"/>
    <x v="19"/>
    <x v="1"/>
    <s v="United States"/>
    <s v="San Francisco"/>
    <x v="1"/>
    <n v="94109"/>
    <x v="1"/>
    <s v="OFF-BI-10003925"/>
    <x v="1"/>
    <x v="8"/>
    <s v="Fellowes PB300 Plastic Comb Binding Machine"/>
    <n v="931.17600000000016"/>
    <n v="3"/>
    <n v="0.2"/>
    <n v="314.27190000000002"/>
  </r>
  <r>
    <n v="7532"/>
    <x v="3736"/>
    <x v="0"/>
    <x v="26"/>
    <d v="2013-06-20T00:00:00"/>
    <s v="First Class"/>
    <s v="LC-16885"/>
    <x v="62"/>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x v="62"/>
    <x v="0"/>
    <s v="United States"/>
    <s v="Longmont"/>
    <x v="22"/>
    <n v="80501"/>
    <x v="1"/>
    <s v="FUR-CH-10004853"/>
    <x v="0"/>
    <x v="1"/>
    <s v="Global Manager's Adjustable Task Chair, Storm"/>
    <n v="483.13599999999997"/>
    <n v="4"/>
    <n v="0.2"/>
    <n v="54.352799999999945"/>
  </r>
  <r>
    <n v="7534"/>
    <x v="3737"/>
    <x v="3"/>
    <x v="906"/>
    <d v="2014-03-02T00:00:00"/>
    <s v="Standard Class"/>
    <s v="SW-20245"/>
    <x v="573"/>
    <x v="0"/>
    <s v="United States"/>
    <s v="Greenville"/>
    <x v="3"/>
    <n v="27834"/>
    <x v="0"/>
    <s v="FUR-CH-10002880"/>
    <x v="0"/>
    <x v="1"/>
    <s v="Global High-Back Leather Tilter, Burgundy"/>
    <n v="196.78399999999999"/>
    <n v="2"/>
    <n v="0.2"/>
    <n v="-22.138200000000012"/>
  </r>
  <r>
    <n v="7535"/>
    <x v="3737"/>
    <x v="3"/>
    <x v="906"/>
    <d v="2014-03-02T00:00:00"/>
    <s v="Standard Class"/>
    <s v="SW-20245"/>
    <x v="573"/>
    <x v="0"/>
    <s v="United States"/>
    <s v="Greenville"/>
    <x v="3"/>
    <n v="27834"/>
    <x v="0"/>
    <s v="FUR-BO-10004709"/>
    <x v="0"/>
    <x v="0"/>
    <s v="Bush Westfield Collection Bookcases, Medium Cherry Finish"/>
    <n v="231.92000000000002"/>
    <n v="5"/>
    <n v="0.2"/>
    <n v="5.7980000000000018"/>
  </r>
  <r>
    <n v="7536"/>
    <x v="3738"/>
    <x v="3"/>
    <x v="185"/>
    <d v="2014-04-08T00:00:00"/>
    <s v="Standard Class"/>
    <s v="HG-14965"/>
    <x v="428"/>
    <x v="1"/>
    <s v="United States"/>
    <s v="Los Angeles"/>
    <x v="1"/>
    <n v="90004"/>
    <x v="1"/>
    <s v="OFF-SU-10004231"/>
    <x v="1"/>
    <x v="14"/>
    <s v="Acme Tagit Stainless Steel Antibacterial Scissors"/>
    <n v="29.700000000000003"/>
    <n v="3"/>
    <n v="0"/>
    <n v="8.0190000000000001"/>
  </r>
  <r>
    <n v="7537"/>
    <x v="3739"/>
    <x v="3"/>
    <x v="734"/>
    <d v="2014-12-09T00:00:00"/>
    <s v="Standard Class"/>
    <s v="MV-17485"/>
    <x v="597"/>
    <x v="0"/>
    <s v="United States"/>
    <s v="Houston"/>
    <x v="5"/>
    <n v="77041"/>
    <x v="2"/>
    <s v="FUR-FU-10000820"/>
    <x v="0"/>
    <x v="5"/>
    <s v="Tensor Brushed Steel Torchiere Floor Lamp"/>
    <n v="13.591999999999999"/>
    <n v="2"/>
    <n v="0.6"/>
    <n v="-14.271599999999999"/>
  </r>
  <r>
    <n v="7538"/>
    <x v="3740"/>
    <x v="0"/>
    <x v="317"/>
    <d v="2013-02-22T00:00:00"/>
    <s v="Second Class"/>
    <s v="GT-14710"/>
    <x v="218"/>
    <x v="0"/>
    <s v="United States"/>
    <s v="San Francisco"/>
    <x v="1"/>
    <n v="94109"/>
    <x v="1"/>
    <s v="OFF-PA-10001736"/>
    <x v="1"/>
    <x v="10"/>
    <s v="Xerox 1880"/>
    <n v="70.88"/>
    <n v="2"/>
    <n v="0"/>
    <n v="33.313599999999994"/>
  </r>
  <r>
    <n v="7539"/>
    <x v="3741"/>
    <x v="3"/>
    <x v="574"/>
    <d v="2014-12-07T00:00:00"/>
    <s v="Standard Class"/>
    <s v="BS-11380"/>
    <x v="510"/>
    <x v="1"/>
    <s v="United States"/>
    <s v="Denver"/>
    <x v="22"/>
    <n v="80219"/>
    <x v="1"/>
    <s v="OFF-ST-10003306"/>
    <x v="1"/>
    <x v="4"/>
    <s v="Letter Size Cart"/>
    <n v="114.28800000000001"/>
    <n v="1"/>
    <n v="0.2"/>
    <n v="12.857399999999984"/>
  </r>
  <r>
    <n v="7540"/>
    <x v="3741"/>
    <x v="3"/>
    <x v="574"/>
    <d v="2014-12-07T00:00:00"/>
    <s v="Standard Class"/>
    <s v="BS-11380"/>
    <x v="510"/>
    <x v="1"/>
    <s v="United States"/>
    <s v="Denver"/>
    <x v="22"/>
    <n v="80219"/>
    <x v="1"/>
    <s v="OFF-BI-10003707"/>
    <x v="1"/>
    <x v="8"/>
    <s v="Aluminum Screw Posts"/>
    <n v="36.624000000000002"/>
    <n v="8"/>
    <n v="0.7"/>
    <n v="-24.41599999999999"/>
  </r>
  <r>
    <n v="7541"/>
    <x v="3741"/>
    <x v="3"/>
    <x v="574"/>
    <d v="2014-12-07T00:00:00"/>
    <s v="Standard Class"/>
    <s v="BS-11380"/>
    <x v="510"/>
    <x v="1"/>
    <s v="United States"/>
    <s v="Denver"/>
    <x v="22"/>
    <n v="80219"/>
    <x v="1"/>
    <s v="FUR-BO-10003546"/>
    <x v="0"/>
    <x v="0"/>
    <s v="Hon 4-Shelf Metal Bookcases"/>
    <n v="242.35200000000003"/>
    <n v="8"/>
    <n v="0.7"/>
    <n v="-363.52799999999991"/>
  </r>
  <r>
    <n v="7542"/>
    <x v="3741"/>
    <x v="3"/>
    <x v="574"/>
    <d v="2014-12-07T00:00:00"/>
    <s v="Standard Class"/>
    <s v="BS-11380"/>
    <x v="510"/>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x v="510"/>
    <x v="1"/>
    <s v="United States"/>
    <s v="Denver"/>
    <x v="22"/>
    <n v="80219"/>
    <x v="1"/>
    <s v="FUR-FU-10001488"/>
    <x v="0"/>
    <x v="5"/>
    <s v="Tenex 46&quot; x 60&quot; Computer Anti-Static Chairmat, Rectangular Shaped"/>
    <n v="508.70400000000006"/>
    <n v="6"/>
    <n v="0.2"/>
    <n v="0"/>
  </r>
  <r>
    <n v="7544"/>
    <x v="3741"/>
    <x v="3"/>
    <x v="574"/>
    <d v="2014-12-07T00:00:00"/>
    <s v="Standard Class"/>
    <s v="BS-11380"/>
    <x v="510"/>
    <x v="1"/>
    <s v="United States"/>
    <s v="Denver"/>
    <x v="22"/>
    <n v="80219"/>
    <x v="1"/>
    <s v="TEC-PH-10004833"/>
    <x v="2"/>
    <x v="7"/>
    <s v="Macally Suction Cup Mount"/>
    <n v="57.36"/>
    <n v="6"/>
    <n v="0.2"/>
    <n v="-14.34"/>
  </r>
  <r>
    <n v="7545"/>
    <x v="3741"/>
    <x v="3"/>
    <x v="574"/>
    <d v="2014-12-07T00:00:00"/>
    <s v="Standard Class"/>
    <s v="BS-11380"/>
    <x v="510"/>
    <x v="1"/>
    <s v="United States"/>
    <s v="Denver"/>
    <x v="22"/>
    <n v="80219"/>
    <x v="1"/>
    <s v="FUR-CH-10002335"/>
    <x v="0"/>
    <x v="1"/>
    <s v="Hon GuestStacker Chair"/>
    <n v="906.68000000000006"/>
    <n v="5"/>
    <n v="0.2"/>
    <n v="68.001000000000033"/>
  </r>
  <r>
    <n v="7546"/>
    <x v="3742"/>
    <x v="2"/>
    <x v="982"/>
    <d v="2011-10-15T00:00:00"/>
    <s v="Standard Class"/>
    <s v="CM-12715"/>
    <x v="782"/>
    <x v="1"/>
    <s v="United States"/>
    <s v="Huntsville"/>
    <x v="5"/>
    <n v="77340"/>
    <x v="2"/>
    <s v="TEC-PH-10001128"/>
    <x v="2"/>
    <x v="7"/>
    <s v="Motorola Droid Maxx"/>
    <n v="719.95200000000011"/>
    <n v="6"/>
    <n v="0.2"/>
    <n v="71.995200000000011"/>
  </r>
  <r>
    <n v="7547"/>
    <x v="3742"/>
    <x v="2"/>
    <x v="982"/>
    <d v="2011-10-15T00:00:00"/>
    <s v="Standard Class"/>
    <s v="CM-12715"/>
    <x v="782"/>
    <x v="1"/>
    <s v="United States"/>
    <s v="Huntsville"/>
    <x v="5"/>
    <n v="77340"/>
    <x v="2"/>
    <s v="TEC-PH-10004667"/>
    <x v="2"/>
    <x v="7"/>
    <s v="Cisco 8x8 Inc. 6753i IP Business Phone System"/>
    <n v="755.94400000000019"/>
    <n v="7"/>
    <n v="0.2"/>
    <n v="66.145099999999957"/>
  </r>
  <r>
    <n v="7548"/>
    <x v="3742"/>
    <x v="2"/>
    <x v="982"/>
    <d v="2011-10-15T00:00:00"/>
    <s v="Standard Class"/>
    <s v="CM-12715"/>
    <x v="782"/>
    <x v="1"/>
    <s v="United States"/>
    <s v="Huntsville"/>
    <x v="5"/>
    <n v="77340"/>
    <x v="2"/>
    <s v="OFF-BI-10004817"/>
    <x v="1"/>
    <x v="8"/>
    <s v="GBC Personal VeloBind Strips"/>
    <n v="11.979999999999997"/>
    <n v="5"/>
    <n v="0.8"/>
    <n v="-19.16800000000001"/>
  </r>
  <r>
    <n v="7549"/>
    <x v="3742"/>
    <x v="2"/>
    <x v="982"/>
    <d v="2011-10-15T00:00:00"/>
    <s v="Standard Class"/>
    <s v="CM-12715"/>
    <x v="782"/>
    <x v="1"/>
    <s v="United States"/>
    <s v="Huntsville"/>
    <x v="5"/>
    <n v="77340"/>
    <x v="2"/>
    <s v="OFF-BI-10004140"/>
    <x v="1"/>
    <x v="8"/>
    <s v="Avery Non-Stick Binders"/>
    <n v="0.8979999999999998"/>
    <n v="1"/>
    <n v="0.8"/>
    <n v="-1.5715000000000008"/>
  </r>
  <r>
    <n v="7550"/>
    <x v="3743"/>
    <x v="0"/>
    <x v="64"/>
    <d v="2013-09-08T00:00:00"/>
    <s v="First Class"/>
    <s v="EM-13825"/>
    <x v="605"/>
    <x v="1"/>
    <s v="United States"/>
    <s v="Houston"/>
    <x v="5"/>
    <n v="77036"/>
    <x v="2"/>
    <s v="FUR-FU-10004671"/>
    <x v="0"/>
    <x v="5"/>
    <s v="Executive Impressions 12&quot; Wall Clock"/>
    <n v="21.204000000000004"/>
    <n v="3"/>
    <n v="0.6"/>
    <n v="-11.662199999999999"/>
  </r>
  <r>
    <n v="7551"/>
    <x v="3744"/>
    <x v="2"/>
    <x v="1164"/>
    <d v="2011-11-25T00:00:00"/>
    <s v="Standard Class"/>
    <s v="KH-16330"/>
    <x v="542"/>
    <x v="1"/>
    <s v="United States"/>
    <s v="New York City"/>
    <x v="15"/>
    <n v="10024"/>
    <x v="3"/>
    <s v="OFF-EN-10002592"/>
    <x v="1"/>
    <x v="12"/>
    <s v="Peel &amp; Seel Recycled Catalog Envelopes, Brown"/>
    <n v="34.74"/>
    <n v="3"/>
    <n v="0"/>
    <n v="17.37"/>
  </r>
  <r>
    <n v="7552"/>
    <x v="3744"/>
    <x v="2"/>
    <x v="1164"/>
    <d v="2011-11-25T00:00:00"/>
    <s v="Standard Class"/>
    <s v="KH-16330"/>
    <x v="542"/>
    <x v="1"/>
    <s v="United States"/>
    <s v="New York City"/>
    <x v="15"/>
    <n v="10024"/>
    <x v="3"/>
    <s v="TEC-PH-10004447"/>
    <x v="2"/>
    <x v="7"/>
    <s v="Toshiba IPT2010-SD IP Telephone"/>
    <n v="833.94"/>
    <n v="6"/>
    <n v="0"/>
    <n v="216.8244"/>
  </r>
  <r>
    <n v="7553"/>
    <x v="3744"/>
    <x v="2"/>
    <x v="1164"/>
    <d v="2011-11-25T00:00:00"/>
    <s v="Standard Class"/>
    <s v="KH-16330"/>
    <x v="542"/>
    <x v="1"/>
    <s v="United States"/>
    <s v="New York City"/>
    <x v="15"/>
    <n v="10024"/>
    <x v="3"/>
    <s v="OFF-BI-10003669"/>
    <x v="1"/>
    <x v="8"/>
    <s v="3M Organizer Strips"/>
    <n v="12.96"/>
    <n v="3"/>
    <n v="0.2"/>
    <n v="4.5359999999999996"/>
  </r>
  <r>
    <n v="7554"/>
    <x v="3744"/>
    <x v="2"/>
    <x v="1164"/>
    <d v="2011-11-25T00:00:00"/>
    <s v="Standard Class"/>
    <s v="KH-16330"/>
    <x v="542"/>
    <x v="1"/>
    <s v="United States"/>
    <s v="New York City"/>
    <x v="15"/>
    <n v="10024"/>
    <x v="3"/>
    <s v="OFF-PA-10000223"/>
    <x v="1"/>
    <x v="10"/>
    <s v="Xerox 2000"/>
    <n v="25.92"/>
    <n v="4"/>
    <n v="0"/>
    <n v="12.441600000000001"/>
  </r>
  <r>
    <n v="7555"/>
    <x v="3745"/>
    <x v="2"/>
    <x v="1025"/>
    <d v="2011-05-14T00:00:00"/>
    <s v="Second Class"/>
    <s v="AF-10885"/>
    <x v="314"/>
    <x v="0"/>
    <s v="United States"/>
    <s v="Philadelphia"/>
    <x v="9"/>
    <n v="19134"/>
    <x v="3"/>
    <s v="FUR-BO-10004467"/>
    <x v="0"/>
    <x v="0"/>
    <s v="Bestar Classic Bookcase"/>
    <n v="349.96499999999997"/>
    <n v="7"/>
    <n v="0.5"/>
    <n v="-216.97830000000002"/>
  </r>
  <r>
    <n v="7556"/>
    <x v="3745"/>
    <x v="2"/>
    <x v="1025"/>
    <d v="2011-05-14T00:00:00"/>
    <s v="Second Class"/>
    <s v="AF-10885"/>
    <x v="314"/>
    <x v="0"/>
    <s v="United States"/>
    <s v="Philadelphia"/>
    <x v="9"/>
    <n v="19134"/>
    <x v="3"/>
    <s v="OFF-AR-10000716"/>
    <x v="1"/>
    <x v="6"/>
    <s v="DIXON Ticonderoga Erasable Checking Pencils"/>
    <n v="22.32"/>
    <n v="5"/>
    <n v="0.2"/>
    <n v="5.3010000000000002"/>
  </r>
  <r>
    <n v="7557"/>
    <x v="3746"/>
    <x v="3"/>
    <x v="344"/>
    <d v="2014-12-03T00:00:00"/>
    <s v="Standard Class"/>
    <s v="JR-16210"/>
    <x v="335"/>
    <x v="1"/>
    <s v="United States"/>
    <s v="Columbus"/>
    <x v="14"/>
    <n v="47201"/>
    <x v="2"/>
    <s v="OFF-PA-10003641"/>
    <x v="1"/>
    <x v="10"/>
    <s v="Xerox 1909"/>
    <n v="158.28"/>
    <n v="6"/>
    <n v="0"/>
    <n v="72.808799999999991"/>
  </r>
  <r>
    <n v="7558"/>
    <x v="3746"/>
    <x v="3"/>
    <x v="344"/>
    <d v="2014-12-03T00:00:00"/>
    <s v="Standard Class"/>
    <s v="JR-16210"/>
    <x v="335"/>
    <x v="1"/>
    <s v="United States"/>
    <s v="Columbus"/>
    <x v="14"/>
    <n v="47201"/>
    <x v="2"/>
    <s v="OFF-BI-10004519"/>
    <x v="1"/>
    <x v="8"/>
    <s v="GBC DocuBind P100 Manual Binding Machine"/>
    <n v="497.93999999999994"/>
    <n v="3"/>
    <n v="0"/>
    <n v="224.07299999999998"/>
  </r>
  <r>
    <n v="7559"/>
    <x v="3747"/>
    <x v="2"/>
    <x v="301"/>
    <d v="2011-11-05T00:00:00"/>
    <s v="Standard Class"/>
    <s v="DL-12925"/>
    <x v="351"/>
    <x v="0"/>
    <s v="United States"/>
    <s v="Long Beach"/>
    <x v="15"/>
    <n v="11561"/>
    <x v="3"/>
    <s v="OFF-AP-10002518"/>
    <x v="1"/>
    <x v="9"/>
    <s v="Kensington 7 Outlet MasterPiece Power Center"/>
    <n v="533.93999999999994"/>
    <n v="3"/>
    <n v="0"/>
    <n v="154.84259999999995"/>
  </r>
  <r>
    <n v="7560"/>
    <x v="3747"/>
    <x v="2"/>
    <x v="301"/>
    <d v="2011-11-05T00:00:00"/>
    <s v="Standard Class"/>
    <s v="DL-12925"/>
    <x v="351"/>
    <x v="0"/>
    <s v="United States"/>
    <s v="Long Beach"/>
    <x v="15"/>
    <n v="11561"/>
    <x v="3"/>
    <s v="OFF-PA-10000806"/>
    <x v="1"/>
    <x v="10"/>
    <s v="Xerox 1934"/>
    <n v="167.94"/>
    <n v="3"/>
    <n v="0"/>
    <n v="82.290599999999998"/>
  </r>
  <r>
    <n v="7561"/>
    <x v="3747"/>
    <x v="2"/>
    <x v="301"/>
    <d v="2011-11-05T00:00:00"/>
    <s v="Standard Class"/>
    <s v="DL-12925"/>
    <x v="351"/>
    <x v="0"/>
    <s v="United States"/>
    <s v="Long Beach"/>
    <x v="15"/>
    <n v="11561"/>
    <x v="3"/>
    <s v="FUR-FU-10003142"/>
    <x v="0"/>
    <x v="5"/>
    <s v="Master Big Foot Doorstop, Beige"/>
    <n v="31.68"/>
    <n v="6"/>
    <n v="0"/>
    <n v="9.8207999999999984"/>
  </r>
  <r>
    <n v="7562"/>
    <x v="3748"/>
    <x v="0"/>
    <x v="945"/>
    <d v="2014-01-02T00:00:00"/>
    <s v="First Class"/>
    <s v="BD-11605"/>
    <x v="205"/>
    <x v="0"/>
    <s v="United States"/>
    <s v="Lancaster"/>
    <x v="9"/>
    <n v="17602"/>
    <x v="3"/>
    <s v="FUR-CH-10000454"/>
    <x v="0"/>
    <x v="1"/>
    <s v="Hon Deluxe Fabric Upholstered Stacking Chairs, Rounded Back"/>
    <n v="170.78599999999997"/>
    <n v="1"/>
    <n v="0.3"/>
    <n v="0"/>
  </r>
  <r>
    <n v="7563"/>
    <x v="3749"/>
    <x v="0"/>
    <x v="323"/>
    <d v="2013-09-08T00:00:00"/>
    <s v="Standard Class"/>
    <s v="RB-19570"/>
    <x v="262"/>
    <x v="0"/>
    <s v="United States"/>
    <s v="Chicago"/>
    <x v="10"/>
    <n v="60610"/>
    <x v="2"/>
    <s v="FUR-BO-10003894"/>
    <x v="0"/>
    <x v="0"/>
    <s v="Safco Value Mate Steel Bookcase, Baked Enamel Finish on Steel, Black"/>
    <n v="198.744"/>
    <n v="4"/>
    <n v="0.3"/>
    <n v="0"/>
  </r>
  <r>
    <n v="7564"/>
    <x v="3750"/>
    <x v="3"/>
    <x v="361"/>
    <d v="2014-10-08T00:00:00"/>
    <s v="First Class"/>
    <s v="RB-19795"/>
    <x v="176"/>
    <x v="2"/>
    <s v="United States"/>
    <s v="Denver"/>
    <x v="22"/>
    <n v="80219"/>
    <x v="1"/>
    <s v="TEC-AC-10001714"/>
    <x v="2"/>
    <x v="11"/>
    <s v="Logitech MX Performance Wireless Mouse"/>
    <n v="63.824000000000005"/>
    <n v="2"/>
    <n v="0.2"/>
    <n v="13.562599999999998"/>
  </r>
  <r>
    <n v="7565"/>
    <x v="3751"/>
    <x v="0"/>
    <x v="806"/>
    <d v="2013-02-01T00:00:00"/>
    <s v="Second Class"/>
    <s v="TB-21250"/>
    <x v="621"/>
    <x v="0"/>
    <s v="United States"/>
    <s v="Seattle"/>
    <x v="4"/>
    <n v="98103"/>
    <x v="1"/>
    <s v="FUR-CH-10001190"/>
    <x v="0"/>
    <x v="1"/>
    <s v="Global Deluxe High-Back Office Chair in Storm"/>
    <n v="435.16800000000006"/>
    <n v="4"/>
    <n v="0.2"/>
    <n v="-59.835600000000042"/>
  </r>
  <r>
    <n v="7566"/>
    <x v="3751"/>
    <x v="0"/>
    <x v="806"/>
    <d v="2013-02-01T00:00:00"/>
    <s v="Second Class"/>
    <s v="TB-21250"/>
    <x v="621"/>
    <x v="0"/>
    <s v="United States"/>
    <s v="Seattle"/>
    <x v="4"/>
    <n v="98103"/>
    <x v="1"/>
    <s v="FUR-BO-10000468"/>
    <x v="0"/>
    <x v="0"/>
    <s v="O'Sullivan 2-Shelf Heavy-Duty Bookcases"/>
    <n v="48.58"/>
    <n v="1"/>
    <n v="0"/>
    <n v="7.7728000000000037"/>
  </r>
  <r>
    <n v="7567"/>
    <x v="3752"/>
    <x v="3"/>
    <x v="81"/>
    <d v="2014-04-24T00:00:00"/>
    <s v="First Class"/>
    <s v="KN-16390"/>
    <x v="471"/>
    <x v="1"/>
    <s v="United States"/>
    <s v="Houston"/>
    <x v="5"/>
    <n v="77070"/>
    <x v="2"/>
    <s v="TEC-AC-10001998"/>
    <x v="2"/>
    <x v="11"/>
    <s v="Logitech LS21 Speaker System - PC Multimedia - 2.1-CH - Wired"/>
    <n v="47.975999999999999"/>
    <n v="3"/>
    <n v="0.2"/>
    <n v="8.3957999999999942"/>
  </r>
  <r>
    <n v="7568"/>
    <x v="3752"/>
    <x v="3"/>
    <x v="81"/>
    <d v="2014-04-24T00:00:00"/>
    <s v="First Class"/>
    <s v="KN-16390"/>
    <x v="471"/>
    <x v="1"/>
    <s v="United States"/>
    <s v="Houston"/>
    <x v="5"/>
    <n v="77070"/>
    <x v="2"/>
    <s v="OFF-PA-10001534"/>
    <x v="1"/>
    <x v="10"/>
    <s v="Xerox 230"/>
    <n v="20.736000000000004"/>
    <n v="4"/>
    <n v="0.2"/>
    <n v="7.2576000000000001"/>
  </r>
  <r>
    <n v="7569"/>
    <x v="3753"/>
    <x v="2"/>
    <x v="29"/>
    <d v="2011-12-10T00:00:00"/>
    <s v="Standard Class"/>
    <s v="RL-19615"/>
    <x v="210"/>
    <x v="0"/>
    <s v="United States"/>
    <s v="Los Angeles"/>
    <x v="1"/>
    <n v="90045"/>
    <x v="1"/>
    <s v="OFF-AR-10003045"/>
    <x v="1"/>
    <x v="6"/>
    <s v="Prang Colored Pencils"/>
    <n v="26.46"/>
    <n v="9"/>
    <n v="0"/>
    <n v="11.907"/>
  </r>
  <r>
    <n v="7570"/>
    <x v="3753"/>
    <x v="2"/>
    <x v="29"/>
    <d v="2011-12-10T00:00:00"/>
    <s v="Standard Class"/>
    <s v="RL-19615"/>
    <x v="210"/>
    <x v="0"/>
    <s v="United States"/>
    <s v="Los Angeles"/>
    <x v="1"/>
    <n v="90045"/>
    <x v="1"/>
    <s v="OFF-PA-10001363"/>
    <x v="1"/>
    <x v="10"/>
    <s v="Xerox 1933"/>
    <n v="49.12"/>
    <n v="4"/>
    <n v="0"/>
    <n v="23.086399999999998"/>
  </r>
  <r>
    <n v="7571"/>
    <x v="3753"/>
    <x v="2"/>
    <x v="29"/>
    <d v="2011-12-10T00:00:00"/>
    <s v="Standard Class"/>
    <s v="RL-19615"/>
    <x v="210"/>
    <x v="0"/>
    <s v="United States"/>
    <s v="Los Angeles"/>
    <x v="1"/>
    <n v="90045"/>
    <x v="1"/>
    <s v="OFF-FA-10002280"/>
    <x v="1"/>
    <x v="13"/>
    <s v="Advantus Plastic Paper Clips"/>
    <n v="15"/>
    <n v="3"/>
    <n v="0"/>
    <n v="7.1999999999999993"/>
  </r>
  <r>
    <n v="7572"/>
    <x v="3754"/>
    <x v="2"/>
    <x v="618"/>
    <d v="2011-10-26T00:00:00"/>
    <s v="Standard Class"/>
    <s v="FH-14275"/>
    <x v="395"/>
    <x v="1"/>
    <s v="United States"/>
    <s v="Newport News"/>
    <x v="17"/>
    <n v="23602"/>
    <x v="0"/>
    <s v="OFF-ST-10003479"/>
    <x v="1"/>
    <x v="4"/>
    <s v="Eldon Base for stackable storage shelf, platinum"/>
    <n v="194.7"/>
    <n v="5"/>
    <n v="0"/>
    <n v="9.7349999999999781"/>
  </r>
  <r>
    <n v="7573"/>
    <x v="3754"/>
    <x v="2"/>
    <x v="618"/>
    <d v="2011-10-26T00:00:00"/>
    <s v="Standard Class"/>
    <s v="FH-14275"/>
    <x v="395"/>
    <x v="1"/>
    <s v="United States"/>
    <s v="Newport News"/>
    <x v="17"/>
    <n v="23602"/>
    <x v="0"/>
    <s v="FUR-TA-10004607"/>
    <x v="0"/>
    <x v="3"/>
    <s v="Hon 2111 Invitation Series Straight Table"/>
    <n v="591.32000000000005"/>
    <n v="4"/>
    <n v="0"/>
    <n v="112.35079999999999"/>
  </r>
  <r>
    <n v="7574"/>
    <x v="3754"/>
    <x v="2"/>
    <x v="618"/>
    <d v="2011-10-26T00:00:00"/>
    <s v="Standard Class"/>
    <s v="FH-14275"/>
    <x v="395"/>
    <x v="1"/>
    <s v="United States"/>
    <s v="Newport News"/>
    <x v="17"/>
    <n v="23602"/>
    <x v="0"/>
    <s v="OFF-AR-10001022"/>
    <x v="1"/>
    <x v="6"/>
    <s v="SANFORD Liquid Accent Tank-Style Highlighters"/>
    <n v="2.84"/>
    <n v="1"/>
    <n v="0"/>
    <n v="0.88039999999999985"/>
  </r>
  <r>
    <n v="7575"/>
    <x v="3755"/>
    <x v="1"/>
    <x v="575"/>
    <d v="2012-12-12T00:00:00"/>
    <s v="Standard Class"/>
    <s v="YS-21880"/>
    <x v="453"/>
    <x v="1"/>
    <s v="United States"/>
    <s v="Los Angeles"/>
    <x v="1"/>
    <n v="90036"/>
    <x v="1"/>
    <s v="OFF-ST-10004186"/>
    <x v="1"/>
    <x v="4"/>
    <s v="Stur-D-Stor Shelving, Vertical 5-Shelf: 72&quot;H x 36&quot;W x 18 1/2&quot;D"/>
    <n v="221.96"/>
    <n v="2"/>
    <n v="0"/>
    <n v="4.4391999999999996"/>
  </r>
  <r>
    <n v="7576"/>
    <x v="3755"/>
    <x v="1"/>
    <x v="575"/>
    <d v="2012-12-12T00:00:00"/>
    <s v="Standard Class"/>
    <s v="YS-21880"/>
    <x v="453"/>
    <x v="1"/>
    <s v="United States"/>
    <s v="Los Angeles"/>
    <x v="1"/>
    <n v="90036"/>
    <x v="1"/>
    <s v="TEC-AC-10000865"/>
    <x v="2"/>
    <x v="11"/>
    <s v="WD My Passport Ultra 500GB Portable External Hard Drive"/>
    <n v="236"/>
    <n v="4"/>
    <n v="0"/>
    <n v="40.119999999999976"/>
  </r>
  <r>
    <n v="7577"/>
    <x v="3756"/>
    <x v="2"/>
    <x v="981"/>
    <d v="2011-11-07T00:00:00"/>
    <s v="Second Class"/>
    <s v="SW-20755"/>
    <x v="406"/>
    <x v="1"/>
    <s v="United States"/>
    <s v="Seattle"/>
    <x v="4"/>
    <n v="98115"/>
    <x v="1"/>
    <s v="TEC-AC-10000023"/>
    <x v="2"/>
    <x v="11"/>
    <s v="Maxell 74 Minute CD-R Spindle, 50/Pack"/>
    <n v="41.94"/>
    <n v="2"/>
    <n v="0"/>
    <n v="15.098399999999998"/>
  </r>
  <r>
    <n v="7578"/>
    <x v="3756"/>
    <x v="2"/>
    <x v="981"/>
    <d v="2011-11-07T00:00:00"/>
    <s v="Second Class"/>
    <s v="SW-20755"/>
    <x v="406"/>
    <x v="1"/>
    <s v="United States"/>
    <s v="Seattle"/>
    <x v="4"/>
    <n v="98115"/>
    <x v="1"/>
    <s v="TEC-PH-10001750"/>
    <x v="2"/>
    <x v="7"/>
    <s v="Samsung Rugby III"/>
    <n v="52.792000000000002"/>
    <n v="1"/>
    <n v="0.2"/>
    <n v="4.6193000000000026"/>
  </r>
  <r>
    <n v="7579"/>
    <x v="3757"/>
    <x v="0"/>
    <x v="122"/>
    <d v="2013-12-22T00:00:00"/>
    <s v="First Class"/>
    <s v="PN-18775"/>
    <x v="43"/>
    <x v="2"/>
    <s v="United States"/>
    <s v="Omaha"/>
    <x v="8"/>
    <n v="68104"/>
    <x v="2"/>
    <s v="FUR-CH-10004997"/>
    <x v="0"/>
    <x v="1"/>
    <s v="Hon Every-Day Series Multi-Task Chairs"/>
    <n v="563.93999999999994"/>
    <n v="3"/>
    <n v="0"/>
    <n v="112.78800000000001"/>
  </r>
  <r>
    <n v="7580"/>
    <x v="3758"/>
    <x v="1"/>
    <x v="521"/>
    <d v="2012-11-27T00:00:00"/>
    <s v="Second Class"/>
    <s v="AT-10735"/>
    <x v="247"/>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x v="247"/>
    <x v="0"/>
    <s v="United States"/>
    <s v="Morristown"/>
    <x v="30"/>
    <n v="7960"/>
    <x v="3"/>
    <s v="OFF-AR-10004999"/>
    <x v="1"/>
    <x v="6"/>
    <s v="Newell 315"/>
    <n v="17.940000000000001"/>
    <n v="3"/>
    <n v="0"/>
    <n v="4.4850000000000003"/>
  </r>
  <r>
    <n v="7582"/>
    <x v="3759"/>
    <x v="1"/>
    <x v="863"/>
    <d v="2012-08-16T00:00:00"/>
    <s v="First Class"/>
    <s v="EJ-13720"/>
    <x v="719"/>
    <x v="0"/>
    <s v="United States"/>
    <s v="Philadelphia"/>
    <x v="9"/>
    <n v="19143"/>
    <x v="3"/>
    <s v="OFF-ST-10003816"/>
    <x v="1"/>
    <x v="4"/>
    <s v="Fellowes High-Stak Drawer Files"/>
    <n v="422.85599999999999"/>
    <n v="3"/>
    <n v="0.2"/>
    <n v="15.857099999999974"/>
  </r>
  <r>
    <n v="7583"/>
    <x v="3760"/>
    <x v="1"/>
    <x v="392"/>
    <d v="2012-04-21T00:00:00"/>
    <s v="Standard Class"/>
    <s v="DM-13345"/>
    <x v="664"/>
    <x v="1"/>
    <s v="United States"/>
    <s v="New York City"/>
    <x v="15"/>
    <n v="10024"/>
    <x v="3"/>
    <s v="FUR-CH-10003968"/>
    <x v="0"/>
    <x v="1"/>
    <s v="Novimex Turbo Task Chair"/>
    <n v="127.76400000000001"/>
    <n v="2"/>
    <n v="0.1"/>
    <n v="2.8392000000000017"/>
  </r>
  <r>
    <n v="7584"/>
    <x v="3761"/>
    <x v="2"/>
    <x v="90"/>
    <d v="2011-03-25T00:00:00"/>
    <s v="Standard Class"/>
    <s v="KH-16690"/>
    <x v="120"/>
    <x v="1"/>
    <s v="United States"/>
    <s v="Springfield"/>
    <x v="17"/>
    <n v="22153"/>
    <x v="0"/>
    <s v="TEC-PH-10000730"/>
    <x v="2"/>
    <x v="7"/>
    <s v="Samsung Galaxy S4 Active"/>
    <n v="3499.9300000000003"/>
    <n v="7"/>
    <n v="0"/>
    <n v="909.98180000000025"/>
  </r>
  <r>
    <n v="7585"/>
    <x v="3761"/>
    <x v="2"/>
    <x v="90"/>
    <d v="2011-03-25T00:00:00"/>
    <s v="Standard Class"/>
    <s v="KH-16690"/>
    <x v="120"/>
    <x v="1"/>
    <s v="United States"/>
    <s v="Springfield"/>
    <x v="17"/>
    <n v="22153"/>
    <x v="0"/>
    <s v="OFF-LA-10004409"/>
    <x v="1"/>
    <x v="2"/>
    <s v="Avery 492"/>
    <n v="14.399999999999999"/>
    <n v="5"/>
    <n v="0"/>
    <n v="6.6239999999999988"/>
  </r>
  <r>
    <n v="7586"/>
    <x v="3761"/>
    <x v="2"/>
    <x v="90"/>
    <d v="2011-03-25T00:00:00"/>
    <s v="Standard Class"/>
    <s v="KH-16690"/>
    <x v="120"/>
    <x v="1"/>
    <s v="United States"/>
    <s v="Springfield"/>
    <x v="17"/>
    <n v="22153"/>
    <x v="0"/>
    <s v="OFF-PA-10000675"/>
    <x v="1"/>
    <x v="10"/>
    <s v="Xerox 1919"/>
    <n v="122.97"/>
    <n v="3"/>
    <n v="0"/>
    <n v="60.255300000000005"/>
  </r>
  <r>
    <n v="7587"/>
    <x v="3761"/>
    <x v="2"/>
    <x v="90"/>
    <d v="2011-03-25T00:00:00"/>
    <s v="Standard Class"/>
    <s v="KH-16690"/>
    <x v="120"/>
    <x v="1"/>
    <s v="United States"/>
    <s v="Springfield"/>
    <x v="17"/>
    <n v="22153"/>
    <x v="0"/>
    <s v="OFF-AR-10001573"/>
    <x v="1"/>
    <x v="6"/>
    <s v="American Pencil"/>
    <n v="9.32"/>
    <n v="4"/>
    <n v="0"/>
    <n v="2.702799999999999"/>
  </r>
  <r>
    <n v="7588"/>
    <x v="3761"/>
    <x v="2"/>
    <x v="90"/>
    <d v="2011-03-25T00:00:00"/>
    <s v="Standard Class"/>
    <s v="KH-16690"/>
    <x v="120"/>
    <x v="1"/>
    <s v="United States"/>
    <s v="Springfield"/>
    <x v="17"/>
    <n v="22153"/>
    <x v="0"/>
    <s v="OFF-BI-10001597"/>
    <x v="1"/>
    <x v="8"/>
    <s v="Wilson Jones Ledger-Size, Piano-Hinge Binder, 2&quot;, Blue"/>
    <n v="122.94"/>
    <n v="3"/>
    <n v="0"/>
    <n v="59.011199999999988"/>
  </r>
  <r>
    <n v="7589"/>
    <x v="3762"/>
    <x v="3"/>
    <x v="673"/>
    <d v="2014-11-23T00:00:00"/>
    <s v="Standard Class"/>
    <s v="MB-18085"/>
    <x v="469"/>
    <x v="0"/>
    <s v="United States"/>
    <s v="Roseville"/>
    <x v="1"/>
    <n v="95661"/>
    <x v="1"/>
    <s v="FUR-FU-10001196"/>
    <x v="0"/>
    <x v="5"/>
    <s v="DAX Cubicle Frames - 8x10"/>
    <n v="17.309999999999999"/>
    <n v="3"/>
    <n v="0"/>
    <n v="5.1929999999999996"/>
  </r>
  <r>
    <n v="7590"/>
    <x v="3763"/>
    <x v="1"/>
    <x v="12"/>
    <d v="2012-09-29T00:00:00"/>
    <s v="Standard Class"/>
    <s v="DK-12895"/>
    <x v="729"/>
    <x v="0"/>
    <s v="United States"/>
    <s v="Rockford"/>
    <x v="10"/>
    <n v="61107"/>
    <x v="2"/>
    <s v="OFF-AR-10004602"/>
    <x v="1"/>
    <x v="6"/>
    <s v="Boston KS Multi-Size Manual Pencil Sharpener"/>
    <n v="128.744"/>
    <n v="7"/>
    <n v="0.2"/>
    <n v="12.874400000000001"/>
  </r>
  <r>
    <n v="7591"/>
    <x v="3764"/>
    <x v="0"/>
    <x v="64"/>
    <d v="2013-09-10T00:00:00"/>
    <s v="Standard Class"/>
    <s v="DB-13210"/>
    <x v="203"/>
    <x v="0"/>
    <s v="United States"/>
    <s v="Philadelphia"/>
    <x v="9"/>
    <n v="19134"/>
    <x v="3"/>
    <s v="FUR-FU-10000260"/>
    <x v="0"/>
    <x v="5"/>
    <s v="6&quot; Cubicle Wall Clock, Black"/>
    <n v="58.248000000000005"/>
    <n v="9"/>
    <n v="0.2"/>
    <n v="11.649599999999996"/>
  </r>
  <r>
    <n v="7592"/>
    <x v="3764"/>
    <x v="0"/>
    <x v="64"/>
    <d v="2013-09-10T00:00:00"/>
    <s v="Standard Class"/>
    <s v="DB-13210"/>
    <x v="203"/>
    <x v="0"/>
    <s v="United States"/>
    <s v="Philadelphia"/>
    <x v="9"/>
    <n v="19134"/>
    <x v="3"/>
    <s v="FUR-CH-10001146"/>
    <x v="0"/>
    <x v="1"/>
    <s v="Global Task Chair, Black"/>
    <n v="71.245999999999995"/>
    <n v="2"/>
    <n v="0.3"/>
    <n v="-19.338199999999993"/>
  </r>
  <r>
    <n v="7593"/>
    <x v="3764"/>
    <x v="0"/>
    <x v="64"/>
    <d v="2013-09-10T00:00:00"/>
    <s v="Standard Class"/>
    <s v="DB-13210"/>
    <x v="203"/>
    <x v="0"/>
    <s v="United States"/>
    <s v="Philadelphia"/>
    <x v="9"/>
    <n v="19134"/>
    <x v="3"/>
    <s v="OFF-AR-10000896"/>
    <x v="1"/>
    <x v="6"/>
    <s v="Newell 329"/>
    <n v="7.8719999999999999"/>
    <n v="3"/>
    <n v="0.2"/>
    <n v="0.59039999999999937"/>
  </r>
  <r>
    <n v="7594"/>
    <x v="3764"/>
    <x v="0"/>
    <x v="64"/>
    <d v="2013-09-10T00:00:00"/>
    <s v="Standard Class"/>
    <s v="DB-13210"/>
    <x v="203"/>
    <x v="0"/>
    <s v="United States"/>
    <s v="Philadelphia"/>
    <x v="9"/>
    <n v="19134"/>
    <x v="3"/>
    <s v="FUR-CH-10000309"/>
    <x v="0"/>
    <x v="1"/>
    <s v="Global Comet Stacking Arm Chair"/>
    <n v="887.27099999999984"/>
    <n v="3"/>
    <n v="0.3"/>
    <n v="-63.376499999999965"/>
  </r>
  <r>
    <n v="7595"/>
    <x v="3765"/>
    <x v="3"/>
    <x v="693"/>
    <d v="2014-04-25T00:00:00"/>
    <s v="Standard Class"/>
    <s v="CV-12295"/>
    <x v="610"/>
    <x v="0"/>
    <s v="United States"/>
    <s v="Detroit"/>
    <x v="12"/>
    <n v="48234"/>
    <x v="2"/>
    <s v="OFF-BI-10001989"/>
    <x v="1"/>
    <x v="8"/>
    <s v="Premium Transparent Presentation Covers by GBC"/>
    <n v="146.86000000000001"/>
    <n v="7"/>
    <n v="0"/>
    <n v="70.492799999999988"/>
  </r>
  <r>
    <n v="7596"/>
    <x v="3765"/>
    <x v="3"/>
    <x v="693"/>
    <d v="2014-04-25T00:00:00"/>
    <s v="Standard Class"/>
    <s v="CV-12295"/>
    <x v="610"/>
    <x v="0"/>
    <s v="United States"/>
    <s v="Detroit"/>
    <x v="12"/>
    <n v="48234"/>
    <x v="2"/>
    <s v="OFF-BI-10001036"/>
    <x v="1"/>
    <x v="8"/>
    <s v="Cardinal EasyOpen D-Ring Binders"/>
    <n v="36.56"/>
    <n v="4"/>
    <n v="0"/>
    <n v="18.28"/>
  </r>
  <r>
    <n v="7597"/>
    <x v="3766"/>
    <x v="1"/>
    <x v="925"/>
    <d v="2012-06-19T00:00:00"/>
    <s v="Standard Class"/>
    <s v="GK-14620"/>
    <x v="136"/>
    <x v="1"/>
    <s v="United States"/>
    <s v="Los Angeles"/>
    <x v="1"/>
    <n v="90004"/>
    <x v="1"/>
    <s v="TEC-PH-10002103"/>
    <x v="2"/>
    <x v="7"/>
    <s v="Jabra SPEAK 410"/>
    <n v="225.57599999999996"/>
    <n v="3"/>
    <n v="0.2"/>
    <n v="22.557600000000008"/>
  </r>
  <r>
    <n v="7598"/>
    <x v="3767"/>
    <x v="2"/>
    <x v="328"/>
    <d v="2011-09-22T00:00:00"/>
    <s v="Standard Class"/>
    <s v="JA-15970"/>
    <x v="350"/>
    <x v="0"/>
    <s v="United States"/>
    <s v="Springfield"/>
    <x v="21"/>
    <n v="97477"/>
    <x v="1"/>
    <s v="OFF-AR-10001473"/>
    <x v="1"/>
    <x v="6"/>
    <s v="Newell 313"/>
    <n v="5.2480000000000002"/>
    <n v="2"/>
    <n v="0.2"/>
    <n v="0.45920000000000027"/>
  </r>
  <r>
    <n v="7599"/>
    <x v="3767"/>
    <x v="2"/>
    <x v="328"/>
    <d v="2011-09-22T00:00:00"/>
    <s v="Standard Class"/>
    <s v="JA-15970"/>
    <x v="350"/>
    <x v="0"/>
    <s v="United States"/>
    <s v="Springfield"/>
    <x v="21"/>
    <n v="97477"/>
    <x v="1"/>
    <s v="OFF-AR-10000411"/>
    <x v="1"/>
    <x v="6"/>
    <s v="Boston 16701 Slimline Battery Pencil Sharpener"/>
    <n v="38.256"/>
    <n v="3"/>
    <n v="0.2"/>
    <n v="4.7819999999999947"/>
  </r>
  <r>
    <n v="7600"/>
    <x v="3767"/>
    <x v="2"/>
    <x v="328"/>
    <d v="2011-09-22T00:00:00"/>
    <s v="Standard Class"/>
    <s v="JA-15970"/>
    <x v="350"/>
    <x v="0"/>
    <s v="United States"/>
    <s v="Springfield"/>
    <x v="21"/>
    <n v="97477"/>
    <x v="1"/>
    <s v="OFF-PA-10000246"/>
    <x v="1"/>
    <x v="10"/>
    <s v="Riverleaf Stik-Withit Designer Note Cubes"/>
    <n v="40.24"/>
    <n v="5"/>
    <n v="0.2"/>
    <n v="13.078000000000001"/>
  </r>
  <r>
    <n v="7601"/>
    <x v="3767"/>
    <x v="2"/>
    <x v="328"/>
    <d v="2011-09-22T00:00:00"/>
    <s v="Standard Class"/>
    <s v="JA-15970"/>
    <x v="350"/>
    <x v="0"/>
    <s v="United States"/>
    <s v="Springfield"/>
    <x v="21"/>
    <n v="97477"/>
    <x v="1"/>
    <s v="TEC-MA-10004086"/>
    <x v="2"/>
    <x v="15"/>
    <s v="Plantronics Single Ear Headset"/>
    <n v="29.925000000000001"/>
    <n v="5"/>
    <n v="0.7"/>
    <n v="-21.944999999999993"/>
  </r>
  <r>
    <n v="7602"/>
    <x v="3767"/>
    <x v="2"/>
    <x v="328"/>
    <d v="2011-09-22T00:00:00"/>
    <s v="Standard Class"/>
    <s v="JA-15970"/>
    <x v="350"/>
    <x v="0"/>
    <s v="United States"/>
    <s v="Springfield"/>
    <x v="21"/>
    <n v="97477"/>
    <x v="1"/>
    <s v="OFF-PA-10003039"/>
    <x v="1"/>
    <x v="10"/>
    <s v="Xerox 1960"/>
    <n v="148.70400000000001"/>
    <n v="6"/>
    <n v="0.2"/>
    <n v="46.469999999999985"/>
  </r>
  <r>
    <n v="7603"/>
    <x v="3767"/>
    <x v="2"/>
    <x v="328"/>
    <d v="2011-09-22T00:00:00"/>
    <s v="Standard Class"/>
    <s v="JA-15970"/>
    <x v="350"/>
    <x v="0"/>
    <s v="United States"/>
    <s v="Springfield"/>
    <x v="21"/>
    <n v="97477"/>
    <x v="1"/>
    <s v="TEC-AC-10004633"/>
    <x v="2"/>
    <x v="11"/>
    <s v="Verbatim 25 GB 6x Blu-ray Single Layer Recordable Disc, 3/Pack"/>
    <n v="55.92"/>
    <n v="10"/>
    <n v="0.2"/>
    <n v="16.776000000000007"/>
  </r>
  <r>
    <n v="7604"/>
    <x v="3768"/>
    <x v="0"/>
    <x v="630"/>
    <d v="2013-07-13T00:00:00"/>
    <s v="Standard Class"/>
    <s v="TH-21115"/>
    <x v="764"/>
    <x v="1"/>
    <s v="United States"/>
    <s v="Providence"/>
    <x v="34"/>
    <n v="2908"/>
    <x v="3"/>
    <s v="OFF-PA-10000289"/>
    <x v="1"/>
    <x v="10"/>
    <s v="Xerox 213"/>
    <n v="12.96"/>
    <n v="2"/>
    <n v="0"/>
    <n v="6.2208000000000006"/>
  </r>
  <r>
    <n v="7605"/>
    <x v="3769"/>
    <x v="0"/>
    <x v="1022"/>
    <d v="2013-06-01T00:00:00"/>
    <s v="Standard Class"/>
    <s v="BS-11665"/>
    <x v="574"/>
    <x v="0"/>
    <s v="United States"/>
    <s v="Chicago"/>
    <x v="10"/>
    <n v="60623"/>
    <x v="2"/>
    <s v="FUR-FU-10003247"/>
    <x v="0"/>
    <x v="5"/>
    <s v="36X48 HARDFLOOR CHAIRMAT"/>
    <n v="25.176000000000002"/>
    <n v="3"/>
    <n v="0.6"/>
    <n v="-33.358199999999997"/>
  </r>
  <r>
    <n v="7606"/>
    <x v="3769"/>
    <x v="0"/>
    <x v="1022"/>
    <d v="2013-06-01T00:00:00"/>
    <s v="Standard Class"/>
    <s v="BS-11665"/>
    <x v="574"/>
    <x v="0"/>
    <s v="United States"/>
    <s v="Chicago"/>
    <x v="10"/>
    <n v="60623"/>
    <x v="2"/>
    <s v="FUR-FU-10002191"/>
    <x v="0"/>
    <x v="5"/>
    <s v="G.E. Halogen Desk Lamp Bulbs"/>
    <n v="5.5840000000000005"/>
    <n v="2"/>
    <n v="0.6"/>
    <n v="-1.6751999999999994"/>
  </r>
  <r>
    <n v="7607"/>
    <x v="3769"/>
    <x v="0"/>
    <x v="1022"/>
    <d v="2013-06-01T00:00:00"/>
    <s v="Standard Class"/>
    <s v="BS-11665"/>
    <x v="574"/>
    <x v="0"/>
    <s v="United States"/>
    <s v="Chicago"/>
    <x v="10"/>
    <n v="60623"/>
    <x v="2"/>
    <s v="OFF-ST-10001496"/>
    <x v="1"/>
    <x v="4"/>
    <s v="Standard Rollaway File with Lock"/>
    <n v="1297.3680000000002"/>
    <n v="9"/>
    <n v="0.2"/>
    <n v="97.302599999999984"/>
  </r>
  <r>
    <n v="7608"/>
    <x v="3770"/>
    <x v="3"/>
    <x v="165"/>
    <d v="2014-12-28T00:00:00"/>
    <s v="First Class"/>
    <s v="NS-18505"/>
    <x v="515"/>
    <x v="0"/>
    <s v="United States"/>
    <s v="Dallas"/>
    <x v="5"/>
    <n v="75220"/>
    <x v="2"/>
    <s v="OFF-ST-10000585"/>
    <x v="1"/>
    <x v="4"/>
    <s v="Economy Rollaway Files"/>
    <n v="264.32"/>
    <n v="2"/>
    <n v="0.2"/>
    <n v="19.823999999999998"/>
  </r>
  <r>
    <n v="7609"/>
    <x v="3771"/>
    <x v="3"/>
    <x v="898"/>
    <d v="2014-05-08T00:00:00"/>
    <s v="Standard Class"/>
    <s v="MK-18160"/>
    <x v="177"/>
    <x v="0"/>
    <s v="United States"/>
    <s v="San Francisco"/>
    <x v="1"/>
    <n v="94122"/>
    <x v="1"/>
    <s v="OFF-PA-10001166"/>
    <x v="1"/>
    <x v="10"/>
    <s v="Xerox 2"/>
    <n v="25.92"/>
    <n v="4"/>
    <n v="0"/>
    <n v="12.441600000000001"/>
  </r>
  <r>
    <n v="7610"/>
    <x v="3771"/>
    <x v="3"/>
    <x v="898"/>
    <d v="2014-05-08T00:00:00"/>
    <s v="Standard Class"/>
    <s v="MK-18160"/>
    <x v="177"/>
    <x v="0"/>
    <s v="United States"/>
    <s v="San Francisco"/>
    <x v="1"/>
    <n v="94122"/>
    <x v="1"/>
    <s v="OFF-AR-10003651"/>
    <x v="1"/>
    <x v="6"/>
    <s v="Newell 350"/>
    <n v="22.959999999999997"/>
    <n v="7"/>
    <n v="0"/>
    <n v="6.6583999999999968"/>
  </r>
  <r>
    <n v="7611"/>
    <x v="3772"/>
    <x v="2"/>
    <x v="1165"/>
    <d v="2011-02-25T00:00:00"/>
    <s v="First Class"/>
    <s v="SA-20830"/>
    <x v="193"/>
    <x v="0"/>
    <s v="United States"/>
    <s v="Moreno Valley"/>
    <x v="1"/>
    <n v="92553"/>
    <x v="1"/>
    <s v="OFF-PA-10001800"/>
    <x v="1"/>
    <x v="10"/>
    <s v="Xerox 220"/>
    <n v="19.440000000000001"/>
    <n v="3"/>
    <n v="0"/>
    <n v="9.3312000000000008"/>
  </r>
  <r>
    <n v="7612"/>
    <x v="3773"/>
    <x v="1"/>
    <x v="285"/>
    <d v="2012-02-11T00:00:00"/>
    <s v="First Class"/>
    <s v="BH-11710"/>
    <x v="3"/>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x v="3"/>
    <x v="0"/>
    <s v="United States"/>
    <s v="Garden City"/>
    <x v="41"/>
    <n v="67846"/>
    <x v="2"/>
    <s v="OFF-FA-10000134"/>
    <x v="1"/>
    <x v="13"/>
    <s v="Advantus Push Pins, Aluminum Head"/>
    <n v="5.81"/>
    <n v="1"/>
    <n v="0"/>
    <n v="1.8010999999999999"/>
  </r>
  <r>
    <n v="7614"/>
    <x v="3773"/>
    <x v="1"/>
    <x v="285"/>
    <d v="2012-02-11T00:00:00"/>
    <s v="First Class"/>
    <s v="BH-11710"/>
    <x v="3"/>
    <x v="0"/>
    <s v="United States"/>
    <s v="Garden City"/>
    <x v="41"/>
    <n v="67846"/>
    <x v="2"/>
    <s v="OFF-AR-10001149"/>
    <x v="1"/>
    <x v="6"/>
    <s v="Sanford Colorific Colored Pencils, 12/Box"/>
    <n v="5.76"/>
    <n v="2"/>
    <n v="0"/>
    <n v="1.7279999999999998"/>
  </r>
  <r>
    <n v="7615"/>
    <x v="3774"/>
    <x v="1"/>
    <x v="252"/>
    <d v="2012-08-28T00:00:00"/>
    <s v="Second Class"/>
    <s v="SC-20380"/>
    <x v="618"/>
    <x v="0"/>
    <s v="United States"/>
    <s v="New York City"/>
    <x v="15"/>
    <n v="10035"/>
    <x v="3"/>
    <s v="FUR-FU-10000010"/>
    <x v="0"/>
    <x v="5"/>
    <s v="DAX Value U-Channel Document Frames, Easel Back"/>
    <n v="14.91"/>
    <n v="3"/>
    <n v="0"/>
    <n v="4.6220999999999997"/>
  </r>
  <r>
    <n v="7616"/>
    <x v="3775"/>
    <x v="2"/>
    <x v="953"/>
    <d v="2011-12-04T00:00:00"/>
    <s v="Standard Class"/>
    <s v="RF-19345"/>
    <x v="575"/>
    <x v="1"/>
    <s v="United States"/>
    <s v="Orlando"/>
    <x v="2"/>
    <n v="32839"/>
    <x v="0"/>
    <s v="OFF-BI-10000201"/>
    <x v="1"/>
    <x v="8"/>
    <s v="Avery Triangle Shaped Sheet Lifters, Black, 2/Pack"/>
    <n v="6.6420000000000012"/>
    <n v="9"/>
    <n v="0.7"/>
    <n v="-4.427999999999999"/>
  </r>
  <r>
    <n v="7617"/>
    <x v="3776"/>
    <x v="0"/>
    <x v="107"/>
    <d v="2013-12-17T00:00:00"/>
    <s v="Standard Class"/>
    <s v="CM-12235"/>
    <x v="632"/>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x v="632"/>
    <x v="0"/>
    <s v="United States"/>
    <s v="Watertown"/>
    <x v="15"/>
    <n v="13601"/>
    <x v="3"/>
    <s v="OFF-BI-10003656"/>
    <x v="1"/>
    <x v="8"/>
    <s v="Fellowes PB200 Plastic Comb Binding Machine"/>
    <n v="679.96"/>
    <n v="5"/>
    <n v="0.2"/>
    <n v="220.98699999999997"/>
  </r>
  <r>
    <n v="7619"/>
    <x v="3777"/>
    <x v="3"/>
    <x v="855"/>
    <d v="2014-10-30T00:00:00"/>
    <s v="First Class"/>
    <s v="JM-15655"/>
    <x v="487"/>
    <x v="1"/>
    <s v="United States"/>
    <s v="Los Angeles"/>
    <x v="1"/>
    <n v="90032"/>
    <x v="1"/>
    <s v="FUR-TA-10001539"/>
    <x v="0"/>
    <x v="3"/>
    <s v="Chromcraft Rectangular Conference Tables"/>
    <n v="189.57600000000002"/>
    <n v="1"/>
    <n v="0.2"/>
    <n v="9.4787999999999784"/>
  </r>
  <r>
    <n v="7620"/>
    <x v="3777"/>
    <x v="3"/>
    <x v="855"/>
    <d v="2014-10-30T00:00:00"/>
    <s v="First Class"/>
    <s v="JM-15655"/>
    <x v="487"/>
    <x v="1"/>
    <s v="United States"/>
    <s v="Los Angeles"/>
    <x v="1"/>
    <n v="90032"/>
    <x v="1"/>
    <s v="TEC-PH-10004100"/>
    <x v="2"/>
    <x v="7"/>
    <s v="Griffin GC17055 Auxiliary Audio Cable"/>
    <n v="71.959999999999994"/>
    <n v="5"/>
    <n v="0.2"/>
    <n v="7.1960000000000015"/>
  </r>
  <r>
    <n v="7621"/>
    <x v="3778"/>
    <x v="2"/>
    <x v="641"/>
    <d v="2011-11-29T00:00:00"/>
    <s v="Standard Class"/>
    <s v="RB-19435"/>
    <x v="579"/>
    <x v="0"/>
    <s v="United States"/>
    <s v="Los Angeles"/>
    <x v="1"/>
    <n v="90004"/>
    <x v="1"/>
    <s v="TEC-PH-10001580"/>
    <x v="2"/>
    <x v="7"/>
    <s v="Logitech Mobile Speakerphone P710e - speaker phone"/>
    <n v="539.91999999999996"/>
    <n v="5"/>
    <n v="0.2"/>
    <n v="47.242999999999967"/>
  </r>
  <r>
    <n v="7622"/>
    <x v="3778"/>
    <x v="2"/>
    <x v="641"/>
    <d v="2011-11-29T00:00:00"/>
    <s v="Standard Class"/>
    <s v="RB-19435"/>
    <x v="579"/>
    <x v="0"/>
    <s v="United States"/>
    <s v="Los Angeles"/>
    <x v="1"/>
    <n v="90004"/>
    <x v="1"/>
    <s v="FUR-CH-10002335"/>
    <x v="0"/>
    <x v="1"/>
    <s v="Hon GuestStacker Chair"/>
    <n v="725.34400000000005"/>
    <n v="4"/>
    <n v="0.2"/>
    <n v="54.400800000000004"/>
  </r>
  <r>
    <n v="7623"/>
    <x v="3778"/>
    <x v="2"/>
    <x v="641"/>
    <d v="2011-11-29T00:00:00"/>
    <s v="Standard Class"/>
    <s v="RB-19435"/>
    <x v="579"/>
    <x v="0"/>
    <s v="United States"/>
    <s v="Los Angeles"/>
    <x v="1"/>
    <n v="90004"/>
    <x v="1"/>
    <s v="OFF-AR-10004707"/>
    <x v="1"/>
    <x v="6"/>
    <s v="Staples"/>
    <n v="7.4399999999999995"/>
    <n v="3"/>
    <n v="0"/>
    <n v="2.6039999999999996"/>
  </r>
  <r>
    <n v="7624"/>
    <x v="3779"/>
    <x v="2"/>
    <x v="686"/>
    <d v="2011-07-20T00:00:00"/>
    <s v="Standard Class"/>
    <s v="SS-20515"/>
    <x v="776"/>
    <x v="2"/>
    <s v="United States"/>
    <s v="Newark"/>
    <x v="13"/>
    <n v="19711"/>
    <x v="3"/>
    <s v="OFF-AP-10000576"/>
    <x v="1"/>
    <x v="9"/>
    <s v="Belkin 7 Outlet SurgeMaster II"/>
    <n v="39.479999999999997"/>
    <n v="1"/>
    <n v="0"/>
    <n v="11.054400000000001"/>
  </r>
  <r>
    <n v="7625"/>
    <x v="3780"/>
    <x v="1"/>
    <x v="293"/>
    <d v="2012-05-27T00:00:00"/>
    <s v="Second Class"/>
    <s v="NM-18445"/>
    <x v="134"/>
    <x v="2"/>
    <s v="United States"/>
    <s v="Detroit"/>
    <x v="12"/>
    <n v="48234"/>
    <x v="2"/>
    <s v="OFF-AP-10001394"/>
    <x v="1"/>
    <x v="9"/>
    <s v="Harmony Air Purifier"/>
    <n v="850.5"/>
    <n v="5"/>
    <n v="0.1"/>
    <n v="245.69999999999993"/>
  </r>
  <r>
    <n v="7626"/>
    <x v="3780"/>
    <x v="1"/>
    <x v="293"/>
    <d v="2012-05-27T00:00:00"/>
    <s v="Second Class"/>
    <s v="NM-18445"/>
    <x v="134"/>
    <x v="2"/>
    <s v="United States"/>
    <s v="Detroit"/>
    <x v="12"/>
    <n v="48234"/>
    <x v="2"/>
    <s v="FUR-FU-10003724"/>
    <x v="0"/>
    <x v="5"/>
    <s v="Westinghouse Clip-On Gooseneck Lamps"/>
    <n v="75.33"/>
    <n v="9"/>
    <n v="0"/>
    <n v="19.585799999999999"/>
  </r>
  <r>
    <n v="7627"/>
    <x v="3781"/>
    <x v="1"/>
    <x v="82"/>
    <d v="2012-11-23T00:00:00"/>
    <s v="Second Class"/>
    <s v="EM-14095"/>
    <x v="313"/>
    <x v="1"/>
    <s v="United States"/>
    <s v="Phoenix"/>
    <x v="16"/>
    <n v="85023"/>
    <x v="1"/>
    <s v="OFF-AP-10002867"/>
    <x v="1"/>
    <x v="9"/>
    <s v="Fellowes Command Center 5-outlet power strip"/>
    <n v="325.63200000000006"/>
    <n v="6"/>
    <n v="0.2"/>
    <n v="28.492799999999988"/>
  </r>
  <r>
    <n v="7628"/>
    <x v="3781"/>
    <x v="1"/>
    <x v="82"/>
    <d v="2012-11-23T00:00:00"/>
    <s v="Second Class"/>
    <s v="EM-14095"/>
    <x v="313"/>
    <x v="1"/>
    <s v="United States"/>
    <s v="Phoenix"/>
    <x v="16"/>
    <n v="85023"/>
    <x v="1"/>
    <s v="TEC-AC-10002718"/>
    <x v="2"/>
    <x v="11"/>
    <s v="Belkin Standard 104 key USB Keyboard"/>
    <n v="23.344000000000001"/>
    <n v="2"/>
    <n v="0.2"/>
    <n v="-1.4590000000000014"/>
  </r>
  <r>
    <n v="7629"/>
    <x v="3781"/>
    <x v="1"/>
    <x v="82"/>
    <d v="2012-11-23T00:00:00"/>
    <s v="Second Class"/>
    <s v="EM-14095"/>
    <x v="313"/>
    <x v="1"/>
    <s v="United States"/>
    <s v="Phoenix"/>
    <x v="16"/>
    <n v="85023"/>
    <x v="1"/>
    <s v="OFF-LA-10003121"/>
    <x v="1"/>
    <x v="2"/>
    <s v="Avery 506"/>
    <n v="16.520000000000003"/>
    <n v="5"/>
    <n v="0.2"/>
    <n v="5.368999999999998"/>
  </r>
  <r>
    <n v="7630"/>
    <x v="3782"/>
    <x v="2"/>
    <x v="809"/>
    <d v="2011-04-01T00:00:00"/>
    <s v="First Class"/>
    <s v="MP-17470"/>
    <x v="88"/>
    <x v="2"/>
    <s v="United States"/>
    <s v="Brownsville"/>
    <x v="5"/>
    <n v="78521"/>
    <x v="2"/>
    <s v="OFF-EN-10002230"/>
    <x v="1"/>
    <x v="12"/>
    <s v="Airmail Envelopes"/>
    <n v="335.72"/>
    <n v="5"/>
    <n v="0.2"/>
    <n v="113.30549999999999"/>
  </r>
  <r>
    <n v="7631"/>
    <x v="3782"/>
    <x v="2"/>
    <x v="809"/>
    <d v="2011-04-01T00:00:00"/>
    <s v="First Class"/>
    <s v="MP-17470"/>
    <x v="88"/>
    <x v="2"/>
    <s v="United States"/>
    <s v="Brownsville"/>
    <x v="5"/>
    <n v="78521"/>
    <x v="2"/>
    <s v="TEC-PH-10001819"/>
    <x v="2"/>
    <x v="7"/>
    <s v="Innergie mMini Combo Duo USB Travel Charging Kit"/>
    <n v="251.94400000000002"/>
    <n v="7"/>
    <n v="0.2"/>
    <n v="88.180399999999977"/>
  </r>
  <r>
    <n v="7632"/>
    <x v="3782"/>
    <x v="2"/>
    <x v="809"/>
    <d v="2011-04-01T00:00:00"/>
    <s v="First Class"/>
    <s v="MP-17470"/>
    <x v="88"/>
    <x v="2"/>
    <s v="United States"/>
    <s v="Brownsville"/>
    <x v="5"/>
    <n v="78521"/>
    <x v="2"/>
    <s v="FUR-CH-10002304"/>
    <x v="0"/>
    <x v="1"/>
    <s v="Global Stack Chair without Arms, Black"/>
    <n v="127.30199999999999"/>
    <n v="7"/>
    <n v="0.3"/>
    <n v="-9.0929999999999964"/>
  </r>
  <r>
    <n v="7633"/>
    <x v="3783"/>
    <x v="3"/>
    <x v="614"/>
    <d v="2015-01-02T00:00:00"/>
    <s v="Second Class"/>
    <s v="KH-16360"/>
    <x v="347"/>
    <x v="0"/>
    <s v="United States"/>
    <s v="Louisville"/>
    <x v="0"/>
    <n v="40214"/>
    <x v="0"/>
    <s v="FUR-CH-10002602"/>
    <x v="0"/>
    <x v="1"/>
    <s v="DMI Arturo Collection Mission-style Design Wood Chair"/>
    <n v="1207.8399999999999"/>
    <n v="8"/>
    <n v="0"/>
    <n v="314.03840000000002"/>
  </r>
  <r>
    <n v="7634"/>
    <x v="3783"/>
    <x v="3"/>
    <x v="614"/>
    <d v="2015-01-02T00:00:00"/>
    <s v="Second Class"/>
    <s v="KH-16360"/>
    <x v="347"/>
    <x v="0"/>
    <s v="United States"/>
    <s v="Louisville"/>
    <x v="0"/>
    <n v="40214"/>
    <x v="0"/>
    <s v="OFF-BI-10002414"/>
    <x v="1"/>
    <x v="8"/>
    <s v="GBC ProClick Spines for 32-Hole Punch"/>
    <n v="12.53"/>
    <n v="1"/>
    <n v="0"/>
    <n v="5.8890999999999991"/>
  </r>
  <r>
    <n v="7635"/>
    <x v="3783"/>
    <x v="3"/>
    <x v="614"/>
    <d v="2015-01-02T00:00:00"/>
    <s v="Second Class"/>
    <s v="KH-16360"/>
    <x v="347"/>
    <x v="0"/>
    <s v="United States"/>
    <s v="Louisville"/>
    <x v="0"/>
    <n v="40214"/>
    <x v="0"/>
    <s v="OFF-AR-10003696"/>
    <x v="1"/>
    <x v="6"/>
    <s v="Panasonic KP-350BK Electric Pencil Sharpener with Auto Stop"/>
    <n v="34.58"/>
    <n v="1"/>
    <n v="0"/>
    <n v="10.028199999999998"/>
  </r>
  <r>
    <n v="7636"/>
    <x v="3783"/>
    <x v="3"/>
    <x v="614"/>
    <d v="2015-01-02T00:00:00"/>
    <s v="Second Class"/>
    <s v="KH-16360"/>
    <x v="347"/>
    <x v="0"/>
    <s v="United States"/>
    <s v="Louisville"/>
    <x v="0"/>
    <n v="40214"/>
    <x v="0"/>
    <s v="FUR-CH-10004495"/>
    <x v="0"/>
    <x v="1"/>
    <s v="Global Leather and Oak Executive Chair, Black"/>
    <n v="300.98"/>
    <n v="1"/>
    <n v="0"/>
    <n v="87.28419999999997"/>
  </r>
  <r>
    <n v="7637"/>
    <x v="3783"/>
    <x v="3"/>
    <x v="614"/>
    <d v="2015-01-02T00:00:00"/>
    <s v="Second Class"/>
    <s v="KH-16360"/>
    <x v="347"/>
    <x v="0"/>
    <s v="United States"/>
    <s v="Louisville"/>
    <x v="0"/>
    <n v="40214"/>
    <x v="0"/>
    <s v="FUR-CH-10001270"/>
    <x v="0"/>
    <x v="1"/>
    <s v="Harbour Creations Steel Folding Chair"/>
    <n v="258.75"/>
    <n v="3"/>
    <n v="0"/>
    <n v="77.624999999999972"/>
  </r>
  <r>
    <n v="7638"/>
    <x v="3784"/>
    <x v="3"/>
    <x v="580"/>
    <d v="2014-03-09T00:00:00"/>
    <s v="Standard Class"/>
    <s v="DB-13555"/>
    <x v="587"/>
    <x v="1"/>
    <s v="United States"/>
    <s v="Newark"/>
    <x v="13"/>
    <n v="19711"/>
    <x v="3"/>
    <s v="OFF-AR-10001615"/>
    <x v="1"/>
    <x v="6"/>
    <s v="Newell 34"/>
    <n v="59.519999999999996"/>
    <n v="3"/>
    <n v="0"/>
    <n v="15.475200000000001"/>
  </r>
  <r>
    <n v="7639"/>
    <x v="3784"/>
    <x v="3"/>
    <x v="580"/>
    <d v="2014-03-09T00:00:00"/>
    <s v="Standard Class"/>
    <s v="DB-13555"/>
    <x v="587"/>
    <x v="1"/>
    <s v="United States"/>
    <s v="Newark"/>
    <x v="13"/>
    <n v="19711"/>
    <x v="3"/>
    <s v="OFF-EN-10003286"/>
    <x v="1"/>
    <x v="12"/>
    <s v="Staples"/>
    <n v="57.959999999999994"/>
    <n v="7"/>
    <n v="0"/>
    <n v="27.241199999999996"/>
  </r>
  <r>
    <n v="7640"/>
    <x v="3784"/>
    <x v="3"/>
    <x v="580"/>
    <d v="2014-03-09T00:00:00"/>
    <s v="Standard Class"/>
    <s v="DB-13555"/>
    <x v="587"/>
    <x v="1"/>
    <s v="United States"/>
    <s v="Newark"/>
    <x v="13"/>
    <n v="19711"/>
    <x v="3"/>
    <s v="FUR-BO-10003660"/>
    <x v="0"/>
    <x v="0"/>
    <s v="Bush Cubix Collection Bookcases, Fully Assembled"/>
    <n v="441.96"/>
    <n v="2"/>
    <n v="0"/>
    <n v="101.6508"/>
  </r>
  <r>
    <n v="7641"/>
    <x v="3784"/>
    <x v="3"/>
    <x v="580"/>
    <d v="2014-03-09T00:00:00"/>
    <s v="Standard Class"/>
    <s v="DB-13555"/>
    <x v="587"/>
    <x v="1"/>
    <s v="United States"/>
    <s v="Newark"/>
    <x v="13"/>
    <n v="19711"/>
    <x v="3"/>
    <s v="OFF-PA-10002764"/>
    <x v="1"/>
    <x v="10"/>
    <s v="Staples"/>
    <n v="68.039999999999992"/>
    <n v="6"/>
    <n v="0"/>
    <n v="33.339599999999997"/>
  </r>
  <r>
    <n v="7642"/>
    <x v="3785"/>
    <x v="0"/>
    <x v="1099"/>
    <d v="2013-10-08T00:00:00"/>
    <s v="First Class"/>
    <s v="LB-16795"/>
    <x v="697"/>
    <x v="2"/>
    <s v="United States"/>
    <s v="Pueblo"/>
    <x v="22"/>
    <n v="81001"/>
    <x v="1"/>
    <s v="TEC-MA-10001695"/>
    <x v="2"/>
    <x v="15"/>
    <s v="Zebra GK420t Direct Thermal/Thermal Transfer Printer"/>
    <n v="703.71"/>
    <n v="6"/>
    <n v="0.7"/>
    <n v="-938.28"/>
  </r>
  <r>
    <n v="7643"/>
    <x v="3785"/>
    <x v="0"/>
    <x v="1099"/>
    <d v="2013-10-08T00:00:00"/>
    <s v="First Class"/>
    <s v="LB-16795"/>
    <x v="697"/>
    <x v="2"/>
    <s v="United States"/>
    <s v="Pueblo"/>
    <x v="22"/>
    <n v="81001"/>
    <x v="1"/>
    <s v="OFF-BI-10002824"/>
    <x v="1"/>
    <x v="8"/>
    <s v="Recycled Easel Ring Binders"/>
    <n v="17.904000000000003"/>
    <n v="4"/>
    <n v="0.7"/>
    <n v="-14.920000000000002"/>
  </r>
  <r>
    <n v="7644"/>
    <x v="3785"/>
    <x v="0"/>
    <x v="1099"/>
    <d v="2013-10-08T00:00:00"/>
    <s v="First Class"/>
    <s v="LB-16795"/>
    <x v="697"/>
    <x v="2"/>
    <s v="United States"/>
    <s v="Pueblo"/>
    <x v="22"/>
    <n v="81001"/>
    <x v="1"/>
    <s v="OFF-BI-10002571"/>
    <x v="1"/>
    <x v="8"/>
    <s v="Avery Framed View Binder, EZD Ring (Locking), Navy, 1 1/2&quot;"/>
    <n v="11.976000000000003"/>
    <n v="4"/>
    <n v="0.7"/>
    <n v="-9.1815999999999995"/>
  </r>
  <r>
    <n v="7645"/>
    <x v="3785"/>
    <x v="0"/>
    <x v="1099"/>
    <d v="2013-10-08T00:00:00"/>
    <s v="First Class"/>
    <s v="LB-16795"/>
    <x v="697"/>
    <x v="2"/>
    <s v="United States"/>
    <s v="Pueblo"/>
    <x v="22"/>
    <n v="81001"/>
    <x v="1"/>
    <s v="TEC-AC-10001553"/>
    <x v="2"/>
    <x v="11"/>
    <s v="Memorex 25GB 6X Branded Blu-Ray Recordable Disc, 15/Pack"/>
    <n v="67.959999999999994"/>
    <n v="5"/>
    <n v="0.2"/>
    <n v="0.84950000000000259"/>
  </r>
  <r>
    <n v="7646"/>
    <x v="3786"/>
    <x v="1"/>
    <x v="57"/>
    <d v="2012-04-11T00:00:00"/>
    <s v="Standard Class"/>
    <s v="CA-11965"/>
    <x v="662"/>
    <x v="1"/>
    <s v="United States"/>
    <s v="Los Angeles"/>
    <x v="1"/>
    <n v="90036"/>
    <x v="1"/>
    <s v="FUR-CH-10003973"/>
    <x v="0"/>
    <x v="1"/>
    <s v="GuestStacker Chair with Chrome Finish Legs"/>
    <n v="892.22400000000005"/>
    <n v="3"/>
    <n v="0.2"/>
    <n v="89.222400000000022"/>
  </r>
  <r>
    <n v="7647"/>
    <x v="3787"/>
    <x v="2"/>
    <x v="340"/>
    <d v="2011-09-13T00:00:00"/>
    <s v="Standard Class"/>
    <s v="DL-12925"/>
    <x v="351"/>
    <x v="0"/>
    <s v="United States"/>
    <s v="Greenville"/>
    <x v="3"/>
    <n v="27834"/>
    <x v="0"/>
    <s v="TEC-MA-10002073"/>
    <x v="2"/>
    <x v="15"/>
    <s v="3D Systems Cube Printer, 2nd Generation, White"/>
    <n v="1299.99"/>
    <n v="2"/>
    <n v="0.5"/>
    <n v="-571.99559999999997"/>
  </r>
  <r>
    <n v="7648"/>
    <x v="3788"/>
    <x v="0"/>
    <x v="543"/>
    <d v="2013-03-17T00:00:00"/>
    <s v="First Class"/>
    <s v="FC-14335"/>
    <x v="712"/>
    <x v="1"/>
    <s v="United States"/>
    <s v="San Francisco"/>
    <x v="1"/>
    <n v="94110"/>
    <x v="1"/>
    <s v="OFF-BI-10003529"/>
    <x v="1"/>
    <x v="8"/>
    <s v="Avery Round Ring Poly Binders"/>
    <n v="4.5439999999999996"/>
    <n v="2"/>
    <n v="0.2"/>
    <n v="1.6472"/>
  </r>
  <r>
    <n v="7649"/>
    <x v="3788"/>
    <x v="0"/>
    <x v="543"/>
    <d v="2013-03-17T00:00:00"/>
    <s v="First Class"/>
    <s v="FC-14335"/>
    <x v="712"/>
    <x v="1"/>
    <s v="United States"/>
    <s v="San Francisco"/>
    <x v="1"/>
    <n v="94110"/>
    <x v="1"/>
    <s v="FUR-CH-10000309"/>
    <x v="0"/>
    <x v="1"/>
    <s v="Global Comet Stacking Arm Chair"/>
    <n v="1352.0320000000002"/>
    <n v="4"/>
    <n v="0.2"/>
    <n v="84.501999999999953"/>
  </r>
  <r>
    <n v="7650"/>
    <x v="3789"/>
    <x v="1"/>
    <x v="17"/>
    <d v="2012-12-31T00:00:00"/>
    <s v="Standard Class"/>
    <s v="DB-13120"/>
    <x v="106"/>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x v="106"/>
    <x v="1"/>
    <s v="United States"/>
    <s v="Marion"/>
    <x v="24"/>
    <n v="43302"/>
    <x v="3"/>
    <s v="OFF-EN-10003286"/>
    <x v="1"/>
    <x v="12"/>
    <s v="Staples"/>
    <n v="19.872"/>
    <n v="3"/>
    <n v="0.2"/>
    <n v="6.7067999999999977"/>
  </r>
  <r>
    <n v="7652"/>
    <x v="3790"/>
    <x v="3"/>
    <x v="783"/>
    <d v="2014-08-09T00:00:00"/>
    <s v="First Class"/>
    <s v="CK-12205"/>
    <x v="237"/>
    <x v="0"/>
    <s v="United States"/>
    <s v="Dallas"/>
    <x v="5"/>
    <n v="75081"/>
    <x v="2"/>
    <s v="TEC-AC-10001552"/>
    <x v="2"/>
    <x v="11"/>
    <s v="Logitech K350 2.4Ghz Wireless Keyboard"/>
    <n v="119.44800000000001"/>
    <n v="3"/>
    <n v="0.2"/>
    <n v="-13.437900000000006"/>
  </r>
  <r>
    <n v="7653"/>
    <x v="3790"/>
    <x v="3"/>
    <x v="783"/>
    <d v="2014-08-09T00:00:00"/>
    <s v="First Class"/>
    <s v="CK-12205"/>
    <x v="237"/>
    <x v="0"/>
    <s v="United States"/>
    <s v="Dallas"/>
    <x v="5"/>
    <n v="75081"/>
    <x v="2"/>
    <s v="OFF-ST-10002790"/>
    <x v="1"/>
    <x v="4"/>
    <s v="Safco Industrial Shelving"/>
    <n v="118.16"/>
    <n v="2"/>
    <n v="0.2"/>
    <n v="-25.108999999999988"/>
  </r>
  <r>
    <n v="7654"/>
    <x v="3791"/>
    <x v="1"/>
    <x v="204"/>
    <d v="2012-03-27T00:00:00"/>
    <s v="Standard Class"/>
    <s v="FW-14395"/>
    <x v="783"/>
    <x v="1"/>
    <s v="United States"/>
    <s v="Huntsville"/>
    <x v="19"/>
    <n v="35810"/>
    <x v="0"/>
    <s v="OFF-AR-10003217"/>
    <x v="1"/>
    <x v="6"/>
    <s v="Newell 316"/>
    <n v="19.559999999999999"/>
    <n v="4"/>
    <n v="0"/>
    <n v="5.4768000000000008"/>
  </r>
  <r>
    <n v="7655"/>
    <x v="3792"/>
    <x v="1"/>
    <x v="672"/>
    <d v="2012-12-02T00:00:00"/>
    <s v="Second Class"/>
    <s v="JM-15865"/>
    <x v="622"/>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x v="622"/>
    <x v="0"/>
    <s v="United States"/>
    <s v="Las Vegas"/>
    <x v="33"/>
    <n v="89115"/>
    <x v="1"/>
    <s v="OFF-PA-10003848"/>
    <x v="1"/>
    <x v="10"/>
    <s v="Xerox 1997"/>
    <n v="25.92"/>
    <n v="4"/>
    <n v="0"/>
    <n v="12.441600000000001"/>
  </r>
  <r>
    <n v="7657"/>
    <x v="3793"/>
    <x v="2"/>
    <x v="1166"/>
    <d v="2011-04-15T00:00:00"/>
    <s v="Same Day"/>
    <s v="PS-18970"/>
    <x v="28"/>
    <x v="2"/>
    <s v="United States"/>
    <s v="Los Angeles"/>
    <x v="1"/>
    <n v="90049"/>
    <x v="1"/>
    <s v="OFF-AP-10000240"/>
    <x v="1"/>
    <x v="9"/>
    <s v="Belkin F9G930V10-GRY 9 Outlet Surge"/>
    <n v="106.96"/>
    <n v="2"/>
    <n v="0"/>
    <n v="31.018399999999986"/>
  </r>
  <r>
    <n v="7658"/>
    <x v="3793"/>
    <x v="2"/>
    <x v="1166"/>
    <d v="2011-04-15T00:00:00"/>
    <s v="Same Day"/>
    <s v="PS-18970"/>
    <x v="28"/>
    <x v="2"/>
    <s v="United States"/>
    <s v="Los Angeles"/>
    <x v="1"/>
    <n v="90049"/>
    <x v="1"/>
    <s v="FUR-FU-10004091"/>
    <x v="0"/>
    <x v="5"/>
    <s v="Howard Miller 13&quot; Diameter Goldtone Round Wall Clock"/>
    <n v="187.76"/>
    <n v="4"/>
    <n v="0"/>
    <n v="76.9816"/>
  </r>
  <r>
    <n v="7659"/>
    <x v="3794"/>
    <x v="3"/>
    <x v="245"/>
    <d v="2014-08-03T00:00:00"/>
    <s v="First Class"/>
    <s v="TC-21475"/>
    <x v="679"/>
    <x v="2"/>
    <s v="United States"/>
    <s v="Lakewood"/>
    <x v="24"/>
    <n v="44107"/>
    <x v="3"/>
    <s v="OFF-BI-10001071"/>
    <x v="1"/>
    <x v="8"/>
    <s v="GBC ProClick Punch Binding System"/>
    <n v="76.77600000000001"/>
    <n v="4"/>
    <n v="0.7"/>
    <n v="-53.743199999999973"/>
  </r>
  <r>
    <n v="7660"/>
    <x v="3795"/>
    <x v="3"/>
    <x v="702"/>
    <d v="2014-06-06T00:00:00"/>
    <s v="Standard Class"/>
    <s v="CV-12805"/>
    <x v="51"/>
    <x v="1"/>
    <s v="United States"/>
    <s v="Fremont"/>
    <x v="8"/>
    <n v="68025"/>
    <x v="2"/>
    <s v="OFF-BI-10003676"/>
    <x v="1"/>
    <x v="8"/>
    <s v="GBC Standard Recycled Report Covers, Clear Plastic Sheets"/>
    <n v="53.9"/>
    <n v="5"/>
    <n v="0"/>
    <n v="25.871999999999996"/>
  </r>
  <r>
    <n v="7661"/>
    <x v="3796"/>
    <x v="2"/>
    <x v="1167"/>
    <d v="2011-01-13T00:00:00"/>
    <s v="Standard Class"/>
    <s v="VS-21820"/>
    <x v="745"/>
    <x v="0"/>
    <s v="United States"/>
    <s v="Huntsville"/>
    <x v="5"/>
    <n v="77340"/>
    <x v="2"/>
    <s v="FUR-FU-10004864"/>
    <x v="0"/>
    <x v="5"/>
    <s v="Howard Miller 14-1/2&quot; Diameter Chrome Round Wall Clock"/>
    <n v="76.728000000000009"/>
    <n v="3"/>
    <n v="0.6"/>
    <n v="-53.709599999999988"/>
  </r>
  <r>
    <n v="7662"/>
    <x v="3796"/>
    <x v="2"/>
    <x v="1167"/>
    <d v="2011-01-13T00:00:00"/>
    <s v="Standard Class"/>
    <s v="VS-21820"/>
    <x v="745"/>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x v="623"/>
    <x v="0"/>
    <s v="United States"/>
    <s v="Los Angeles"/>
    <x v="1"/>
    <n v="90036"/>
    <x v="1"/>
    <s v="OFF-AR-10002067"/>
    <x v="1"/>
    <x v="6"/>
    <s v="Newell 334"/>
    <n v="99.2"/>
    <n v="5"/>
    <n v="0"/>
    <n v="25.792000000000002"/>
  </r>
  <r>
    <n v="7664"/>
    <x v="3798"/>
    <x v="3"/>
    <x v="1168"/>
    <d v="2014-09-20T00:00:00"/>
    <s v="Standard Class"/>
    <s v="SG-20605"/>
    <x v="611"/>
    <x v="0"/>
    <s v="United States"/>
    <s v="Asheville"/>
    <x v="3"/>
    <n v="28806"/>
    <x v="0"/>
    <s v="OFF-AR-10003158"/>
    <x v="1"/>
    <x v="6"/>
    <s v="Fluorescent Highlighters by Dixon"/>
    <n v="15.920000000000002"/>
    <n v="5"/>
    <n v="0.2"/>
    <n v="2.7859999999999978"/>
  </r>
  <r>
    <n v="7665"/>
    <x v="3799"/>
    <x v="2"/>
    <x v="68"/>
    <d v="2011-10-26T00:00:00"/>
    <s v="Standard Class"/>
    <s v="NB-18580"/>
    <x v="630"/>
    <x v="1"/>
    <s v="United States"/>
    <s v="Bossier City"/>
    <x v="28"/>
    <n v="71111"/>
    <x v="0"/>
    <s v="FUR-FU-10000193"/>
    <x v="0"/>
    <x v="5"/>
    <s v="Tenex Chairmats For Use with Hard Floors"/>
    <n v="129.91999999999999"/>
    <n v="4"/>
    <n v="0"/>
    <n v="10.393599999999992"/>
  </r>
  <r>
    <n v="7666"/>
    <x v="3800"/>
    <x v="0"/>
    <x v="964"/>
    <d v="2013-10-09T00:00:00"/>
    <s v="Standard Class"/>
    <s v="DR-12940"/>
    <x v="660"/>
    <x v="2"/>
    <s v="United States"/>
    <s v="Providence"/>
    <x v="34"/>
    <n v="2908"/>
    <x v="3"/>
    <s v="OFF-BI-10000977"/>
    <x v="1"/>
    <x v="8"/>
    <s v="Ibico Plastic Spiral Binding Combs"/>
    <n v="30.4"/>
    <n v="1"/>
    <n v="0"/>
    <n v="13.983999999999998"/>
  </r>
  <r>
    <n v="7667"/>
    <x v="3800"/>
    <x v="0"/>
    <x v="964"/>
    <d v="2013-10-09T00:00:00"/>
    <s v="Standard Class"/>
    <s v="DR-12940"/>
    <x v="660"/>
    <x v="2"/>
    <s v="United States"/>
    <s v="Providence"/>
    <x v="34"/>
    <n v="2908"/>
    <x v="3"/>
    <s v="TEC-CO-10001449"/>
    <x v="2"/>
    <x v="16"/>
    <s v="Hewlett Packard LaserJet 3310 Copier"/>
    <n v="5399.91"/>
    <n v="9"/>
    <n v="0"/>
    <n v="2591.9567999999999"/>
  </r>
  <r>
    <n v="7668"/>
    <x v="3800"/>
    <x v="0"/>
    <x v="964"/>
    <d v="2013-10-09T00:00:00"/>
    <s v="Standard Class"/>
    <s v="DR-12940"/>
    <x v="660"/>
    <x v="2"/>
    <s v="United States"/>
    <s v="Providence"/>
    <x v="34"/>
    <n v="2908"/>
    <x v="3"/>
    <s v="OFF-ST-10000136"/>
    <x v="1"/>
    <x v="4"/>
    <s v="Letter Size File"/>
    <n v="119.10000000000001"/>
    <n v="3"/>
    <n v="0"/>
    <n v="34.538999999999994"/>
  </r>
  <r>
    <n v="7669"/>
    <x v="3801"/>
    <x v="1"/>
    <x v="154"/>
    <d v="2012-11-29T00:00:00"/>
    <s v="Second Class"/>
    <s v="MA-17560"/>
    <x v="15"/>
    <x v="2"/>
    <s v="United States"/>
    <s v="Everett"/>
    <x v="31"/>
    <n v="2149"/>
    <x v="3"/>
    <s v="OFF-PA-10000743"/>
    <x v="1"/>
    <x v="10"/>
    <s v="Xerox 1977"/>
    <n v="40.08"/>
    <n v="6"/>
    <n v="0"/>
    <n v="19.238399999999999"/>
  </r>
  <r>
    <n v="7670"/>
    <x v="3801"/>
    <x v="1"/>
    <x v="154"/>
    <d v="2012-11-29T00:00:00"/>
    <s v="Second Class"/>
    <s v="MA-17560"/>
    <x v="15"/>
    <x v="2"/>
    <s v="United States"/>
    <s v="Everett"/>
    <x v="31"/>
    <n v="2149"/>
    <x v="3"/>
    <s v="OFF-PA-10001019"/>
    <x v="1"/>
    <x v="10"/>
    <s v="Xerox 1884"/>
    <n v="59.94"/>
    <n v="3"/>
    <n v="0"/>
    <n v="28.171799999999998"/>
  </r>
  <r>
    <n v="7671"/>
    <x v="3801"/>
    <x v="1"/>
    <x v="154"/>
    <d v="2012-11-29T00:00:00"/>
    <s v="Second Class"/>
    <s v="MA-17560"/>
    <x v="15"/>
    <x v="2"/>
    <s v="United States"/>
    <s v="Everett"/>
    <x v="31"/>
    <n v="2149"/>
    <x v="3"/>
    <s v="TEC-AC-10003095"/>
    <x v="2"/>
    <x v="11"/>
    <s v="Logitech G35 7.1-Channel Surround Sound Headset"/>
    <n v="259.98"/>
    <n v="2"/>
    <n v="0"/>
    <n v="88.393200000000007"/>
  </r>
  <r>
    <n v="7672"/>
    <x v="3801"/>
    <x v="1"/>
    <x v="154"/>
    <d v="2012-11-29T00:00:00"/>
    <s v="Second Class"/>
    <s v="MA-17560"/>
    <x v="15"/>
    <x v="2"/>
    <s v="United States"/>
    <s v="Everett"/>
    <x v="31"/>
    <n v="2149"/>
    <x v="3"/>
    <s v="FUR-BO-10002916"/>
    <x v="0"/>
    <x v="0"/>
    <s v="Rush Hierlooms Collection 1&quot; Thick Stackable Bookcases"/>
    <n v="170.98"/>
    <n v="1"/>
    <n v="0"/>
    <n v="32.486199999999997"/>
  </r>
  <r>
    <n v="7673"/>
    <x v="3801"/>
    <x v="1"/>
    <x v="154"/>
    <d v="2012-11-29T00:00:00"/>
    <s v="Second Class"/>
    <s v="MA-17560"/>
    <x v="15"/>
    <x v="2"/>
    <s v="United States"/>
    <s v="Everett"/>
    <x v="31"/>
    <n v="2149"/>
    <x v="3"/>
    <s v="FUR-FU-10002506"/>
    <x v="0"/>
    <x v="5"/>
    <s v="Tensor &quot;Hersey Kiss&quot; Styled Floor Lamp"/>
    <n v="38.97"/>
    <n v="3"/>
    <n v="0"/>
    <n v="4.6763999999999992"/>
  </r>
  <r>
    <n v="7674"/>
    <x v="3801"/>
    <x v="1"/>
    <x v="154"/>
    <d v="2012-11-29T00:00:00"/>
    <s v="Second Class"/>
    <s v="MA-17560"/>
    <x v="15"/>
    <x v="2"/>
    <s v="United States"/>
    <s v="Everett"/>
    <x v="31"/>
    <n v="2149"/>
    <x v="3"/>
    <s v="OFF-PA-10003823"/>
    <x v="1"/>
    <x v="10"/>
    <s v="Xerox 197"/>
    <n v="154.9"/>
    <n v="5"/>
    <n v="0"/>
    <n v="69.704999999999998"/>
  </r>
  <r>
    <n v="7675"/>
    <x v="3801"/>
    <x v="1"/>
    <x v="154"/>
    <d v="2012-11-29T00:00:00"/>
    <s v="Second Class"/>
    <s v="MA-17560"/>
    <x v="15"/>
    <x v="2"/>
    <s v="United States"/>
    <s v="Everett"/>
    <x v="31"/>
    <n v="2149"/>
    <x v="3"/>
    <s v="FUR-TA-10004619"/>
    <x v="0"/>
    <x v="3"/>
    <s v="Hon Non-Folding Utility Tables"/>
    <n v="446.06799999999998"/>
    <n v="4"/>
    <n v="0.3"/>
    <n v="0"/>
  </r>
  <r>
    <n v="7676"/>
    <x v="3802"/>
    <x v="3"/>
    <x v="636"/>
    <d v="2014-05-10T00:00:00"/>
    <s v="Second Class"/>
    <s v="TS-21655"/>
    <x v="772"/>
    <x v="0"/>
    <s v="United States"/>
    <s v="Rancho Cucamonga"/>
    <x v="1"/>
    <n v="91730"/>
    <x v="1"/>
    <s v="OFF-AP-10001271"/>
    <x v="1"/>
    <x v="9"/>
    <s v="Eureka The Boss Cordless Rechargeable Stick Vac"/>
    <n v="152.94"/>
    <n v="3"/>
    <n v="0"/>
    <n v="41.293800000000005"/>
  </r>
  <r>
    <n v="7677"/>
    <x v="3803"/>
    <x v="2"/>
    <x v="1169"/>
    <d v="2011-10-08T00:00:00"/>
    <s v="Same Day"/>
    <s v="JG-15115"/>
    <x v="161"/>
    <x v="0"/>
    <s v="United States"/>
    <s v="Charlotte"/>
    <x v="3"/>
    <n v="28205"/>
    <x v="0"/>
    <s v="TEC-AC-10002331"/>
    <x v="2"/>
    <x v="11"/>
    <s v="Maxell 74 Minute CDR, 10/Pack"/>
    <n v="23.472000000000001"/>
    <n v="3"/>
    <n v="0.2"/>
    <n v="4.9877999999999982"/>
  </r>
  <r>
    <n v="7678"/>
    <x v="3804"/>
    <x v="2"/>
    <x v="520"/>
    <d v="2012-01-07T00:00:00"/>
    <s v="Standard Class"/>
    <s v="KM-16375"/>
    <x v="454"/>
    <x v="2"/>
    <s v="United States"/>
    <s v="Providence"/>
    <x v="34"/>
    <n v="2908"/>
    <x v="3"/>
    <s v="OFF-PA-10003228"/>
    <x v="1"/>
    <x v="10"/>
    <s v="Xerox 1917"/>
    <n v="195.64"/>
    <n v="4"/>
    <n v="0"/>
    <n v="91.950799999999987"/>
  </r>
  <r>
    <n v="7679"/>
    <x v="3804"/>
    <x v="2"/>
    <x v="520"/>
    <d v="2012-01-07T00:00:00"/>
    <s v="Standard Class"/>
    <s v="KM-16375"/>
    <x v="454"/>
    <x v="2"/>
    <s v="United States"/>
    <s v="Providence"/>
    <x v="34"/>
    <n v="2908"/>
    <x v="3"/>
    <s v="OFF-PA-10002586"/>
    <x v="1"/>
    <x v="10"/>
    <s v="Xerox 1970"/>
    <n v="14.940000000000001"/>
    <n v="3"/>
    <n v="0"/>
    <n v="7.0218000000000007"/>
  </r>
  <r>
    <n v="7680"/>
    <x v="3804"/>
    <x v="2"/>
    <x v="520"/>
    <d v="2012-01-07T00:00:00"/>
    <s v="Standard Class"/>
    <s v="KM-16375"/>
    <x v="454"/>
    <x v="2"/>
    <s v="United States"/>
    <s v="Providence"/>
    <x v="34"/>
    <n v="2908"/>
    <x v="3"/>
    <s v="TEC-AC-10002049"/>
    <x v="2"/>
    <x v="11"/>
    <s v="Plantronics Savi W720 Multi-Device Wireless Headset System"/>
    <n v="1687.8"/>
    <n v="4"/>
    <n v="0"/>
    <n v="742.63200000000006"/>
  </r>
  <r>
    <n v="7681"/>
    <x v="3804"/>
    <x v="2"/>
    <x v="520"/>
    <d v="2012-01-07T00:00:00"/>
    <s v="Standard Class"/>
    <s v="KM-16375"/>
    <x v="454"/>
    <x v="2"/>
    <s v="United States"/>
    <s v="Providence"/>
    <x v="34"/>
    <n v="2908"/>
    <x v="3"/>
    <s v="FUR-BO-10000362"/>
    <x v="0"/>
    <x v="0"/>
    <s v="Sauder Inglewood Library Bookcases"/>
    <n v="341.96"/>
    <n v="2"/>
    <n v="0"/>
    <n v="78.650800000000004"/>
  </r>
  <r>
    <n v="7682"/>
    <x v="3804"/>
    <x v="2"/>
    <x v="520"/>
    <d v="2012-01-07T00:00:00"/>
    <s v="Standard Class"/>
    <s v="KM-16375"/>
    <x v="454"/>
    <x v="2"/>
    <s v="United States"/>
    <s v="Providence"/>
    <x v="34"/>
    <n v="2908"/>
    <x v="3"/>
    <s v="FUR-CH-10004218"/>
    <x v="0"/>
    <x v="1"/>
    <s v="Global Fabric Manager's Chair, Dark Gray"/>
    <n v="605.88"/>
    <n v="6"/>
    <n v="0"/>
    <n v="151.47000000000003"/>
  </r>
  <r>
    <n v="7683"/>
    <x v="3805"/>
    <x v="1"/>
    <x v="152"/>
    <d v="2012-05-01T00:00:00"/>
    <s v="First Class"/>
    <s v="SD-20485"/>
    <x v="174"/>
    <x v="2"/>
    <s v="United States"/>
    <s v="Midland"/>
    <x v="12"/>
    <n v="48640"/>
    <x v="2"/>
    <s v="OFF-AP-10003779"/>
    <x v="1"/>
    <x v="9"/>
    <s v="Kensington 7 Outlet MasterPiece Power Center with Fax/Phone Line Protection"/>
    <n v="186.732"/>
    <n v="1"/>
    <n v="0.1"/>
    <n v="41.495999999999967"/>
  </r>
  <r>
    <n v="7684"/>
    <x v="3805"/>
    <x v="1"/>
    <x v="152"/>
    <d v="2012-05-01T00:00:00"/>
    <s v="First Class"/>
    <s v="SD-20485"/>
    <x v="174"/>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x v="74"/>
    <x v="0"/>
    <s v="United States"/>
    <s v="Rochester"/>
    <x v="15"/>
    <n v="14609"/>
    <x v="3"/>
    <s v="OFF-BI-10002897"/>
    <x v="1"/>
    <x v="8"/>
    <s v="Black Avery Memo-Size 3-Ring Binder, 5 1/2&quot; x 8 1/2&quot;"/>
    <n v="26.423999999999999"/>
    <n v="9"/>
    <n v="0.2"/>
    <n v="9.5786999999999995"/>
  </r>
  <r>
    <n v="7686"/>
    <x v="3806"/>
    <x v="1"/>
    <x v="966"/>
    <d v="2012-02-21T00:00:00"/>
    <s v="Standard Class"/>
    <s v="TT-21070"/>
    <x v="74"/>
    <x v="0"/>
    <s v="United States"/>
    <s v="Rochester"/>
    <x v="15"/>
    <n v="14609"/>
    <x v="3"/>
    <s v="TEC-PH-10002584"/>
    <x v="2"/>
    <x v="7"/>
    <s v="Samsung Galaxy S4"/>
    <n v="625.99"/>
    <n v="1"/>
    <n v="0"/>
    <n v="187.79699999999997"/>
  </r>
  <r>
    <n v="7687"/>
    <x v="3807"/>
    <x v="0"/>
    <x v="881"/>
    <d v="2013-11-30T00:00:00"/>
    <s v="Standard Class"/>
    <s v="BB-11545"/>
    <x v="179"/>
    <x v="1"/>
    <s v="United States"/>
    <s v="Jackson"/>
    <x v="12"/>
    <n v="49201"/>
    <x v="2"/>
    <s v="FUR-TA-10001095"/>
    <x v="0"/>
    <x v="3"/>
    <s v="Chromcraft Round Conference Tables"/>
    <n v="1568.61"/>
    <n v="9"/>
    <n v="0"/>
    <n v="329.40809999999999"/>
  </r>
  <r>
    <n v="7688"/>
    <x v="3807"/>
    <x v="0"/>
    <x v="881"/>
    <d v="2013-11-30T00:00:00"/>
    <s v="Standard Class"/>
    <s v="BB-11545"/>
    <x v="179"/>
    <x v="1"/>
    <s v="United States"/>
    <s v="Jackson"/>
    <x v="12"/>
    <n v="49201"/>
    <x v="2"/>
    <s v="OFF-BI-10004002"/>
    <x v="1"/>
    <x v="8"/>
    <s v="Wilson Jones International Size A4 Ring Binders"/>
    <n v="17.3"/>
    <n v="1"/>
    <n v="0"/>
    <n v="8.3040000000000003"/>
  </r>
  <r>
    <n v="7689"/>
    <x v="3807"/>
    <x v="0"/>
    <x v="881"/>
    <d v="2013-11-30T00:00:00"/>
    <s v="Standard Class"/>
    <s v="BB-11545"/>
    <x v="179"/>
    <x v="1"/>
    <s v="United States"/>
    <s v="Jackson"/>
    <x v="12"/>
    <n v="49201"/>
    <x v="2"/>
    <s v="TEC-AC-10004518"/>
    <x v="2"/>
    <x v="11"/>
    <s v="Memorex Mini Travel Drive 32 GB USB 2.0 Flash Drive"/>
    <n v="160"/>
    <n v="8"/>
    <n v="0"/>
    <n v="62.400000000000006"/>
  </r>
  <r>
    <n v="7690"/>
    <x v="3808"/>
    <x v="3"/>
    <x v="663"/>
    <d v="2014-07-18T00:00:00"/>
    <s v="First Class"/>
    <s v="RS-19420"/>
    <x v="602"/>
    <x v="1"/>
    <s v="United States"/>
    <s v="Suffolk"/>
    <x v="17"/>
    <n v="23434"/>
    <x v="0"/>
    <s v="OFF-AP-10002191"/>
    <x v="1"/>
    <x v="9"/>
    <s v="Belkin 8 Outlet SurgeMaster II Gold Surge Protector"/>
    <n v="179.94"/>
    <n v="3"/>
    <n v="0"/>
    <n v="50.383200000000009"/>
  </r>
  <r>
    <n v="7691"/>
    <x v="3808"/>
    <x v="3"/>
    <x v="663"/>
    <d v="2014-07-18T00:00:00"/>
    <s v="First Class"/>
    <s v="RS-19420"/>
    <x v="602"/>
    <x v="1"/>
    <s v="United States"/>
    <s v="Suffolk"/>
    <x v="17"/>
    <n v="23434"/>
    <x v="0"/>
    <s v="FUR-TA-10004575"/>
    <x v="0"/>
    <x v="3"/>
    <s v="Hon 5100 Series Wood Tables"/>
    <n v="872.94"/>
    <n v="3"/>
    <n v="0"/>
    <n v="157.12919999999997"/>
  </r>
  <r>
    <n v="7692"/>
    <x v="3808"/>
    <x v="3"/>
    <x v="663"/>
    <d v="2014-07-18T00:00:00"/>
    <s v="First Class"/>
    <s v="RS-19420"/>
    <x v="602"/>
    <x v="1"/>
    <s v="United States"/>
    <s v="Suffolk"/>
    <x v="17"/>
    <n v="23434"/>
    <x v="0"/>
    <s v="OFF-PA-10003177"/>
    <x v="1"/>
    <x v="10"/>
    <s v="Xerox 1999"/>
    <n v="12.96"/>
    <n v="2"/>
    <n v="0"/>
    <n v="6.2208000000000006"/>
  </r>
  <r>
    <n v="7693"/>
    <x v="3809"/>
    <x v="2"/>
    <x v="282"/>
    <d v="2012-01-03T00:00:00"/>
    <s v="Standard Class"/>
    <s v="AI-10855"/>
    <x v="482"/>
    <x v="0"/>
    <s v="United States"/>
    <s v="Brentwood"/>
    <x v="1"/>
    <n v="94513"/>
    <x v="1"/>
    <s v="OFF-LA-10003923"/>
    <x v="1"/>
    <x v="2"/>
    <s v="Alphabetical Labels for Top Tab Filing"/>
    <n v="88.800000000000011"/>
    <n v="6"/>
    <n v="0"/>
    <n v="44.400000000000006"/>
  </r>
  <r>
    <n v="7694"/>
    <x v="3809"/>
    <x v="2"/>
    <x v="282"/>
    <d v="2012-01-03T00:00:00"/>
    <s v="Standard Class"/>
    <s v="AI-10855"/>
    <x v="482"/>
    <x v="0"/>
    <s v="United States"/>
    <s v="Brentwood"/>
    <x v="1"/>
    <n v="94513"/>
    <x v="1"/>
    <s v="TEC-PH-10001051"/>
    <x v="2"/>
    <x v="7"/>
    <s v="HTC One"/>
    <n v="319.96800000000002"/>
    <n v="4"/>
    <n v="0.2"/>
    <n v="35.996399999999952"/>
  </r>
  <r>
    <n v="7695"/>
    <x v="3810"/>
    <x v="0"/>
    <x v="554"/>
    <d v="2013-03-23T00:00:00"/>
    <s v="Same Day"/>
    <s v="MC-17275"/>
    <x v="507"/>
    <x v="0"/>
    <s v="United States"/>
    <s v="Seattle"/>
    <x v="4"/>
    <n v="98103"/>
    <x v="1"/>
    <s v="FUR-CH-10004754"/>
    <x v="0"/>
    <x v="1"/>
    <s v="Global Stack Chair with Arms, Black"/>
    <n v="167.88800000000001"/>
    <n v="7"/>
    <n v="0.2"/>
    <n v="14.690199999999997"/>
  </r>
  <r>
    <n v="7696"/>
    <x v="3811"/>
    <x v="3"/>
    <x v="1170"/>
    <d v="2014-07-06T00:00:00"/>
    <s v="First Class"/>
    <s v="AH-10120"/>
    <x v="571"/>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x v="571"/>
    <x v="2"/>
    <s v="United States"/>
    <s v="Houston"/>
    <x v="5"/>
    <n v="77036"/>
    <x v="2"/>
    <s v="OFF-BI-10001787"/>
    <x v="1"/>
    <x v="8"/>
    <s v="Wilson Jones Four-Pocket Poly Binders"/>
    <n v="5.2319999999999984"/>
    <n v="4"/>
    <n v="0.8"/>
    <n v="-8.1096000000000004"/>
  </r>
  <r>
    <n v="7698"/>
    <x v="3812"/>
    <x v="3"/>
    <x v="817"/>
    <d v="2014-12-19T00:00:00"/>
    <s v="Standard Class"/>
    <s v="BF-11170"/>
    <x v="408"/>
    <x v="2"/>
    <s v="United States"/>
    <s v="Lawrence"/>
    <x v="31"/>
    <n v="1841"/>
    <x v="3"/>
    <s v="TEC-CO-10002313"/>
    <x v="2"/>
    <x v="16"/>
    <s v="Canon PC1080F Personal Copier"/>
    <n v="1199.98"/>
    <n v="2"/>
    <n v="0"/>
    <n v="467.99220000000003"/>
  </r>
  <r>
    <n v="7699"/>
    <x v="3812"/>
    <x v="3"/>
    <x v="817"/>
    <d v="2014-12-19T00:00:00"/>
    <s v="Standard Class"/>
    <s v="BF-11170"/>
    <x v="408"/>
    <x v="2"/>
    <s v="United States"/>
    <s v="Lawrence"/>
    <x v="31"/>
    <n v="1841"/>
    <x v="3"/>
    <s v="OFF-ST-10002790"/>
    <x v="1"/>
    <x v="4"/>
    <s v="Safco Industrial Shelving"/>
    <n v="73.849999999999994"/>
    <n v="1"/>
    <n v="0"/>
    <n v="2.2155000000000058"/>
  </r>
  <r>
    <n v="7700"/>
    <x v="3812"/>
    <x v="3"/>
    <x v="817"/>
    <d v="2014-12-19T00:00:00"/>
    <s v="Standard Class"/>
    <s v="BF-11170"/>
    <x v="408"/>
    <x v="2"/>
    <s v="United States"/>
    <s v="Lawrence"/>
    <x v="31"/>
    <n v="1841"/>
    <x v="3"/>
    <s v="OFF-SU-10001664"/>
    <x v="1"/>
    <x v="14"/>
    <s v="Acme Office Executive Series Stainless Steel Trimmers"/>
    <n v="25.71"/>
    <n v="3"/>
    <n v="0"/>
    <n v="6.6846000000000005"/>
  </r>
  <r>
    <n v="7701"/>
    <x v="3812"/>
    <x v="3"/>
    <x v="817"/>
    <d v="2014-12-19T00:00:00"/>
    <s v="Standard Class"/>
    <s v="BF-11170"/>
    <x v="408"/>
    <x v="2"/>
    <s v="United States"/>
    <s v="Lawrence"/>
    <x v="31"/>
    <n v="1841"/>
    <x v="3"/>
    <s v="OFF-FA-10001332"/>
    <x v="1"/>
    <x v="13"/>
    <s v="Acco Banker's Clasps, 5 3/4&quot;-Long"/>
    <n v="17.28"/>
    <n v="6"/>
    <n v="0"/>
    <n v="8.121599999999999"/>
  </r>
  <r>
    <n v="7702"/>
    <x v="3812"/>
    <x v="3"/>
    <x v="817"/>
    <d v="2014-12-19T00:00:00"/>
    <s v="Standard Class"/>
    <s v="BF-11170"/>
    <x v="408"/>
    <x v="2"/>
    <s v="United States"/>
    <s v="Lawrence"/>
    <x v="31"/>
    <n v="1841"/>
    <x v="3"/>
    <s v="FUR-TA-10003473"/>
    <x v="0"/>
    <x v="3"/>
    <s v="Bretford Rectangular Conference Table Tops"/>
    <n v="526.58199999999999"/>
    <n v="2"/>
    <n v="0.3"/>
    <n v="-52.658199999999965"/>
  </r>
  <r>
    <n v="7703"/>
    <x v="3813"/>
    <x v="0"/>
    <x v="370"/>
    <d v="2013-09-03T00:00:00"/>
    <s v="Standard Class"/>
    <s v="AA-10480"/>
    <x v="4"/>
    <x v="0"/>
    <s v="United States"/>
    <s v="Detroit"/>
    <x v="12"/>
    <n v="48234"/>
    <x v="2"/>
    <s v="OFF-PA-10000605"/>
    <x v="1"/>
    <x v="10"/>
    <s v="Xerox 1950"/>
    <n v="11.56"/>
    <n v="2"/>
    <n v="0"/>
    <n v="5.6644000000000005"/>
  </r>
  <r>
    <n v="7704"/>
    <x v="3813"/>
    <x v="0"/>
    <x v="370"/>
    <d v="2013-09-03T00:00:00"/>
    <s v="Standard Class"/>
    <s v="AA-10480"/>
    <x v="4"/>
    <x v="0"/>
    <s v="United States"/>
    <s v="Detroit"/>
    <x v="12"/>
    <n v="48234"/>
    <x v="2"/>
    <s v="TEC-PH-10002170"/>
    <x v="2"/>
    <x v="7"/>
    <s v="ClearSounds CSC500 Amplified Spirit Phone Corded phone"/>
    <n v="209.96999999999997"/>
    <n v="3"/>
    <n v="0"/>
    <n v="58.791600000000003"/>
  </r>
  <r>
    <n v="7705"/>
    <x v="3813"/>
    <x v="0"/>
    <x v="370"/>
    <d v="2013-09-03T00:00:00"/>
    <s v="Standard Class"/>
    <s v="AA-10480"/>
    <x v="4"/>
    <x v="0"/>
    <s v="United States"/>
    <s v="Detroit"/>
    <x v="12"/>
    <n v="48234"/>
    <x v="2"/>
    <s v="FUR-TA-10004147"/>
    <x v="0"/>
    <x v="3"/>
    <s v="Hon 4060 Series Tables"/>
    <n v="447.84"/>
    <n v="4"/>
    <n v="0"/>
    <n v="98.524799999999971"/>
  </r>
  <r>
    <n v="7706"/>
    <x v="3813"/>
    <x v="0"/>
    <x v="370"/>
    <d v="2013-09-03T00:00:00"/>
    <s v="Standard Class"/>
    <s v="AA-10480"/>
    <x v="4"/>
    <x v="0"/>
    <s v="United States"/>
    <s v="Detroit"/>
    <x v="12"/>
    <n v="48234"/>
    <x v="2"/>
    <s v="TEC-AC-10003911"/>
    <x v="2"/>
    <x v="11"/>
    <s v="NETGEAR AC1750 Dual Band Gigabit Smart WiFi Router"/>
    <n v="479.97"/>
    <n v="3"/>
    <n v="0"/>
    <n v="163.18979999999999"/>
  </r>
  <r>
    <n v="7707"/>
    <x v="3813"/>
    <x v="0"/>
    <x v="370"/>
    <d v="2013-09-03T00:00:00"/>
    <s v="Standard Class"/>
    <s v="AA-10480"/>
    <x v="4"/>
    <x v="0"/>
    <s v="United States"/>
    <s v="Detroit"/>
    <x v="12"/>
    <n v="48234"/>
    <x v="2"/>
    <s v="OFF-AR-10002578"/>
    <x v="1"/>
    <x v="6"/>
    <s v="Newell 335"/>
    <n v="8.64"/>
    <n v="3"/>
    <n v="0"/>
    <n v="2.5055999999999998"/>
  </r>
  <r>
    <n v="7708"/>
    <x v="3814"/>
    <x v="3"/>
    <x v="453"/>
    <d v="2014-10-20T00:00:00"/>
    <s v="Standard Class"/>
    <s v="SV-20815"/>
    <x v="458"/>
    <x v="1"/>
    <s v="United States"/>
    <s v="Orem"/>
    <x v="7"/>
    <n v="84057"/>
    <x v="1"/>
    <s v="OFF-AR-10001761"/>
    <x v="1"/>
    <x v="6"/>
    <s v="Avery Hi-Liter Smear-Safe Highlighters"/>
    <n v="11.68"/>
    <n v="2"/>
    <n v="0"/>
    <n v="4.2047999999999996"/>
  </r>
  <r>
    <n v="7709"/>
    <x v="3815"/>
    <x v="2"/>
    <x v="1089"/>
    <d v="2011-10-29T00:00:00"/>
    <s v="Standard Class"/>
    <s v="EH-14185"/>
    <x v="699"/>
    <x v="0"/>
    <s v="United States"/>
    <s v="Philadelphia"/>
    <x v="9"/>
    <n v="19120"/>
    <x v="3"/>
    <s v="TEC-AC-10001553"/>
    <x v="2"/>
    <x v="11"/>
    <s v="Memorex 25GB 6X Branded Blu-Ray Recordable Disc, 15/Pack"/>
    <n v="40.775999999999996"/>
    <n v="3"/>
    <n v="0.2"/>
    <n v="0.50970000000000049"/>
  </r>
  <r>
    <n v="7710"/>
    <x v="3815"/>
    <x v="2"/>
    <x v="1089"/>
    <d v="2011-10-29T00:00:00"/>
    <s v="Standard Class"/>
    <s v="EH-14185"/>
    <x v="699"/>
    <x v="0"/>
    <s v="United States"/>
    <s v="Philadelphia"/>
    <x v="9"/>
    <n v="19120"/>
    <x v="3"/>
    <s v="OFF-BI-10000309"/>
    <x v="1"/>
    <x v="8"/>
    <s v="GBC Twin Loop Wire Binding Elements, 9/16&quot; Spine, Black"/>
    <n v="13.698000000000002"/>
    <n v="3"/>
    <n v="0.7"/>
    <n v="-9.5885999999999996"/>
  </r>
  <r>
    <n v="7711"/>
    <x v="3816"/>
    <x v="1"/>
    <x v="788"/>
    <d v="2012-04-07T00:00:00"/>
    <s v="Standard Class"/>
    <s v="JL-15850"/>
    <x v="139"/>
    <x v="0"/>
    <s v="United States"/>
    <s v="Mesa"/>
    <x v="16"/>
    <n v="85204"/>
    <x v="1"/>
    <s v="TEC-PH-10003095"/>
    <x v="2"/>
    <x v="7"/>
    <s v="Samsung HM1900 Bluetooth Headset"/>
    <n v="87.8"/>
    <n v="5"/>
    <n v="0.2"/>
    <n v="32.924999999999997"/>
  </r>
  <r>
    <n v="7712"/>
    <x v="3817"/>
    <x v="3"/>
    <x v="960"/>
    <d v="2014-10-31T00:00:00"/>
    <s v="Second Class"/>
    <s v="JM-15250"/>
    <x v="49"/>
    <x v="0"/>
    <s v="United States"/>
    <s v="Fayetteville"/>
    <x v="3"/>
    <n v="28314"/>
    <x v="0"/>
    <s v="FUR-FU-10001876"/>
    <x v="0"/>
    <x v="5"/>
    <s v="Computer Room Manger, 14&quot;"/>
    <n v="77.951999999999998"/>
    <n v="3"/>
    <n v="0.2"/>
    <n v="15.590399999999995"/>
  </r>
  <r>
    <n v="7713"/>
    <x v="3817"/>
    <x v="3"/>
    <x v="960"/>
    <d v="2014-10-31T00:00:00"/>
    <s v="Second Class"/>
    <s v="JM-15250"/>
    <x v="49"/>
    <x v="0"/>
    <s v="United States"/>
    <s v="Fayetteville"/>
    <x v="3"/>
    <n v="28314"/>
    <x v="0"/>
    <s v="OFF-ST-10001522"/>
    <x v="1"/>
    <x v="4"/>
    <s v="Gould Plastics 18-Pocket Panel Bin, 34w x 5-1/4d x 20-1/2h"/>
    <n v="147.184"/>
    <n v="2"/>
    <n v="0.2"/>
    <n v="-29.436800000000012"/>
  </r>
  <r>
    <n v="7714"/>
    <x v="3817"/>
    <x v="3"/>
    <x v="960"/>
    <d v="2014-10-31T00:00:00"/>
    <s v="Second Class"/>
    <s v="JM-15250"/>
    <x v="49"/>
    <x v="0"/>
    <s v="United States"/>
    <s v="Fayetteville"/>
    <x v="3"/>
    <n v="28314"/>
    <x v="0"/>
    <s v="OFF-PA-10000300"/>
    <x v="1"/>
    <x v="10"/>
    <s v="Xerox 1936"/>
    <n v="47.952000000000005"/>
    <n v="3"/>
    <n v="0.2"/>
    <n v="16.183799999999998"/>
  </r>
  <r>
    <n v="7715"/>
    <x v="3818"/>
    <x v="2"/>
    <x v="29"/>
    <d v="2011-12-07T00:00:00"/>
    <s v="First Class"/>
    <s v="JB-15925"/>
    <x v="102"/>
    <x v="0"/>
    <s v="United States"/>
    <s v="Los Angeles"/>
    <x v="1"/>
    <n v="90032"/>
    <x v="1"/>
    <s v="OFF-AP-10001469"/>
    <x v="1"/>
    <x v="9"/>
    <s v="Fellowes 8 Outlet Superior Workstation Surge Protector"/>
    <n v="250.26"/>
    <n v="6"/>
    <n v="0"/>
    <n v="72.575399999999973"/>
  </r>
  <r>
    <n v="7716"/>
    <x v="3819"/>
    <x v="3"/>
    <x v="132"/>
    <d v="2014-11-09T00:00:00"/>
    <s v="Standard Class"/>
    <s v="PB-19105"/>
    <x v="287"/>
    <x v="0"/>
    <s v="United States"/>
    <s v="Philadelphia"/>
    <x v="9"/>
    <n v="19140"/>
    <x v="3"/>
    <s v="TEC-AC-10001553"/>
    <x v="2"/>
    <x v="11"/>
    <s v="Memorex 25GB 6X Branded Blu-Ray Recordable Disc, 15/Pack"/>
    <n v="40.775999999999996"/>
    <n v="3"/>
    <n v="0.2"/>
    <n v="0.50970000000000049"/>
  </r>
  <r>
    <n v="7717"/>
    <x v="3820"/>
    <x v="1"/>
    <x v="1171"/>
    <d v="2012-01-12T00:00:00"/>
    <s v="Standard Class"/>
    <s v="SP-20620"/>
    <x v="407"/>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x v="407"/>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x v="204"/>
    <x v="1"/>
    <s v="United States"/>
    <s v="Los Angeles"/>
    <x v="1"/>
    <n v="90032"/>
    <x v="1"/>
    <s v="TEC-AC-10001114"/>
    <x v="2"/>
    <x v="11"/>
    <s v="Microsoft Wireless Mobile Mouse 4000"/>
    <n v="159.96"/>
    <n v="4"/>
    <n v="0"/>
    <n v="51.18719999999999"/>
  </r>
  <r>
    <n v="7720"/>
    <x v="3822"/>
    <x v="1"/>
    <x v="956"/>
    <d v="2012-01-10T00:00:00"/>
    <s v="Standard Class"/>
    <s v="BG-11695"/>
    <x v="410"/>
    <x v="1"/>
    <s v="United States"/>
    <s v="New York City"/>
    <x v="15"/>
    <n v="10009"/>
    <x v="3"/>
    <s v="OFF-AR-10001615"/>
    <x v="1"/>
    <x v="6"/>
    <s v="Newell 34"/>
    <n v="59.519999999999996"/>
    <n v="3"/>
    <n v="0"/>
    <n v="15.475200000000001"/>
  </r>
  <r>
    <n v="7721"/>
    <x v="3822"/>
    <x v="1"/>
    <x v="956"/>
    <d v="2012-01-10T00:00:00"/>
    <s v="Standard Class"/>
    <s v="BG-11695"/>
    <x v="410"/>
    <x v="1"/>
    <s v="United States"/>
    <s v="New York City"/>
    <x v="15"/>
    <n v="10009"/>
    <x v="3"/>
    <s v="OFF-EN-10000461"/>
    <x v="1"/>
    <x v="12"/>
    <s v="#10- 4 1/8&quot; x 9 1/2&quot; Recycled Envelopes"/>
    <n v="17.48"/>
    <n v="2"/>
    <n v="0"/>
    <n v="8.2156000000000002"/>
  </r>
  <r>
    <n v="7722"/>
    <x v="3822"/>
    <x v="1"/>
    <x v="956"/>
    <d v="2012-01-10T00:00:00"/>
    <s v="Standard Class"/>
    <s v="BG-11695"/>
    <x v="410"/>
    <x v="1"/>
    <s v="United States"/>
    <s v="New York City"/>
    <x v="15"/>
    <n v="10009"/>
    <x v="3"/>
    <s v="OFF-BI-10004506"/>
    <x v="1"/>
    <x v="8"/>
    <s v="Wilson Jones data.warehouse D-Ring Binders with DublLock"/>
    <n v="13.168000000000001"/>
    <n v="2"/>
    <n v="0.2"/>
    <n v="4.6088000000000005"/>
  </r>
  <r>
    <n v="7723"/>
    <x v="3823"/>
    <x v="3"/>
    <x v="513"/>
    <d v="2014-04-21T00:00:00"/>
    <s v="Standard Class"/>
    <s v="JO-15550"/>
    <x v="270"/>
    <x v="2"/>
    <s v="United States"/>
    <s v="San Francisco"/>
    <x v="1"/>
    <n v="94109"/>
    <x v="1"/>
    <s v="OFF-AP-10000027"/>
    <x v="1"/>
    <x v="9"/>
    <s v="Hoover Commercial SteamVac"/>
    <n v="40.74"/>
    <n v="3"/>
    <n v="0"/>
    <n v="12.222"/>
  </r>
  <r>
    <n v="7724"/>
    <x v="3824"/>
    <x v="1"/>
    <x v="229"/>
    <d v="2012-09-14T00:00:00"/>
    <s v="Standard Class"/>
    <s v="AR-10345"/>
    <x v="753"/>
    <x v="1"/>
    <s v="United States"/>
    <s v="Austin"/>
    <x v="5"/>
    <n v="78745"/>
    <x v="2"/>
    <s v="FUR-CH-10003981"/>
    <x v="0"/>
    <x v="1"/>
    <s v="Global Commerce Series Low-Back Swivel/Tilt Chairs"/>
    <n v="179.886"/>
    <n v="1"/>
    <n v="0.3"/>
    <n v="-2.5698000000000292"/>
  </r>
  <r>
    <n v="7725"/>
    <x v="3825"/>
    <x v="0"/>
    <x v="477"/>
    <d v="2013-09-30T00:00:00"/>
    <s v="Standard Class"/>
    <s v="TS-21505"/>
    <x v="700"/>
    <x v="0"/>
    <s v="United States"/>
    <s v="Cleveland"/>
    <x v="24"/>
    <n v="44105"/>
    <x v="3"/>
    <s v="OFF-AP-10003849"/>
    <x v="1"/>
    <x v="9"/>
    <s v="Hoover Shoulder Vac Commercial Portable Vacuum"/>
    <n v="286.25600000000003"/>
    <n v="1"/>
    <n v="0.2"/>
    <n v="17.890999999999977"/>
  </r>
  <r>
    <n v="7726"/>
    <x v="3825"/>
    <x v="0"/>
    <x v="477"/>
    <d v="2013-09-30T00:00:00"/>
    <s v="Standard Class"/>
    <s v="TS-21505"/>
    <x v="700"/>
    <x v="0"/>
    <s v="United States"/>
    <s v="Cleveland"/>
    <x v="24"/>
    <n v="44105"/>
    <x v="3"/>
    <s v="OFF-ST-10004963"/>
    <x v="1"/>
    <x v="4"/>
    <s v="Eldon Gobal File Keepers"/>
    <n v="24.224000000000004"/>
    <n v="2"/>
    <n v="0.2"/>
    <n v="-4.8448000000000029"/>
  </r>
  <r>
    <n v="7727"/>
    <x v="3825"/>
    <x v="0"/>
    <x v="477"/>
    <d v="2013-09-30T00:00:00"/>
    <s v="Standard Class"/>
    <s v="TS-21505"/>
    <x v="700"/>
    <x v="0"/>
    <s v="United States"/>
    <s v="Cleveland"/>
    <x v="24"/>
    <n v="44105"/>
    <x v="3"/>
    <s v="OFF-ST-10002574"/>
    <x v="1"/>
    <x v="4"/>
    <s v="SAFCO Commercial Wire Shelving, Black"/>
    <n v="331.536"/>
    <n v="3"/>
    <n v="0.2"/>
    <n v="-82.884"/>
  </r>
  <r>
    <n v="7728"/>
    <x v="3826"/>
    <x v="1"/>
    <x v="199"/>
    <d v="2012-03-20T00:00:00"/>
    <s v="Second Class"/>
    <s v="JK-15640"/>
    <x v="82"/>
    <x v="2"/>
    <s v="United States"/>
    <s v="New York City"/>
    <x v="15"/>
    <n v="10009"/>
    <x v="3"/>
    <s v="OFF-AR-10001761"/>
    <x v="1"/>
    <x v="6"/>
    <s v="Avery Hi-Liter Smear-Safe Highlighters"/>
    <n v="17.52"/>
    <n v="3"/>
    <n v="0"/>
    <n v="6.3071999999999999"/>
  </r>
  <r>
    <n v="7729"/>
    <x v="3827"/>
    <x v="0"/>
    <x v="491"/>
    <d v="2013-12-03T00:00:00"/>
    <s v="Standard Class"/>
    <s v="GA-14515"/>
    <x v="654"/>
    <x v="0"/>
    <s v="United States"/>
    <s v="El Paso"/>
    <x v="5"/>
    <n v="79907"/>
    <x v="2"/>
    <s v="OFF-AR-10000716"/>
    <x v="1"/>
    <x v="6"/>
    <s v="DIXON Ticonderoga Erasable Checking Pencils"/>
    <n v="17.856000000000002"/>
    <n v="4"/>
    <n v="0.2"/>
    <n v="4.2408000000000001"/>
  </r>
  <r>
    <n v="7730"/>
    <x v="3828"/>
    <x v="0"/>
    <x v="182"/>
    <d v="2013-10-02T00:00:00"/>
    <s v="Standard Class"/>
    <s v="TN-21040"/>
    <x v="184"/>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x v="69"/>
    <x v="2"/>
    <s v="United States"/>
    <s v="Seattle"/>
    <x v="4"/>
    <n v="98103"/>
    <x v="1"/>
    <s v="FUR-CH-10003774"/>
    <x v="0"/>
    <x v="1"/>
    <s v="Global Wood Trimmed Manager's Task Chair, Khaki"/>
    <n v="291.13600000000002"/>
    <n v="4"/>
    <n v="0.2"/>
    <n v="-25.474400000000017"/>
  </r>
  <r>
    <n v="7732"/>
    <x v="3830"/>
    <x v="3"/>
    <x v="65"/>
    <d v="2014-09-22T00:00:00"/>
    <s v="First Class"/>
    <s v="PA-19060"/>
    <x v="50"/>
    <x v="2"/>
    <s v="United States"/>
    <s v="Dallas"/>
    <x v="5"/>
    <n v="75220"/>
    <x v="2"/>
    <s v="OFF-EN-10000927"/>
    <x v="1"/>
    <x v="12"/>
    <s v="Jet-Pak Recycled Peel 'N' Seal Padded Mailers"/>
    <n v="114.84800000000001"/>
    <n v="4"/>
    <n v="0.2"/>
    <n v="35.889999999999986"/>
  </r>
  <r>
    <n v="7733"/>
    <x v="3831"/>
    <x v="3"/>
    <x v="455"/>
    <d v="2014-06-09T00:00:00"/>
    <s v="Standard Class"/>
    <s v="JD-15790"/>
    <x v="479"/>
    <x v="0"/>
    <s v="United States"/>
    <s v="Houston"/>
    <x v="5"/>
    <n v="77070"/>
    <x v="2"/>
    <s v="OFF-PA-10000743"/>
    <x v="1"/>
    <x v="10"/>
    <s v="Xerox 1977"/>
    <n v="10.688000000000001"/>
    <n v="2"/>
    <n v="0.2"/>
    <n v="3.7407999999999997"/>
  </r>
  <r>
    <n v="7734"/>
    <x v="3832"/>
    <x v="0"/>
    <x v="666"/>
    <d v="2013-05-20T00:00:00"/>
    <s v="Second Class"/>
    <s v="MN-17935"/>
    <x v="438"/>
    <x v="0"/>
    <s v="United States"/>
    <s v="Springfield"/>
    <x v="24"/>
    <n v="45503"/>
    <x v="3"/>
    <s v="OFF-PA-10000697"/>
    <x v="1"/>
    <x v="10"/>
    <s v="TOPS Voice Message Log Book, Flash Format"/>
    <n v="15.231999999999999"/>
    <n v="4"/>
    <n v="0.2"/>
    <n v="5.5215999999999994"/>
  </r>
  <r>
    <n v="7735"/>
    <x v="3833"/>
    <x v="3"/>
    <x v="175"/>
    <d v="2014-09-21T00:00:00"/>
    <s v="Standard Class"/>
    <s v="GM-14500"/>
    <x v="421"/>
    <x v="0"/>
    <s v="United States"/>
    <s v="Seattle"/>
    <x v="4"/>
    <n v="98103"/>
    <x v="1"/>
    <s v="OFF-AR-10004441"/>
    <x v="1"/>
    <x v="6"/>
    <s v="BIC Brite Liner Highlighters"/>
    <n v="12.419999999999998"/>
    <n v="3"/>
    <n v="0"/>
    <n v="5.2164000000000001"/>
  </r>
  <r>
    <n v="7736"/>
    <x v="3834"/>
    <x v="0"/>
    <x v="250"/>
    <d v="2013-08-27T00:00:00"/>
    <s v="Standard Class"/>
    <s v="DG-13300"/>
    <x v="375"/>
    <x v="1"/>
    <s v="United States"/>
    <s v="Seattle"/>
    <x v="4"/>
    <n v="98105"/>
    <x v="1"/>
    <s v="OFF-PA-10001870"/>
    <x v="1"/>
    <x v="10"/>
    <s v="Xerox 202"/>
    <n v="19.440000000000001"/>
    <n v="3"/>
    <n v="0"/>
    <n v="9.3312000000000008"/>
  </r>
  <r>
    <n v="7737"/>
    <x v="3835"/>
    <x v="2"/>
    <x v="992"/>
    <d v="2011-06-06T00:00:00"/>
    <s v="Standard Class"/>
    <s v="JG-15160"/>
    <x v="506"/>
    <x v="0"/>
    <s v="United States"/>
    <s v="New York City"/>
    <x v="15"/>
    <n v="10024"/>
    <x v="3"/>
    <s v="OFF-BI-10003684"/>
    <x v="1"/>
    <x v="8"/>
    <s v="Wilson Jones Legal Size Ring Binders"/>
    <n v="70.367999999999995"/>
    <n v="4"/>
    <n v="0.2"/>
    <n v="26.387999999999998"/>
  </r>
  <r>
    <n v="7738"/>
    <x v="3836"/>
    <x v="3"/>
    <x v="404"/>
    <d v="2014-12-21T00:00:00"/>
    <s v="First Class"/>
    <s v="AG-10330"/>
    <x v="743"/>
    <x v="0"/>
    <s v="United States"/>
    <s v="Charlotte"/>
    <x v="3"/>
    <n v="28205"/>
    <x v="0"/>
    <s v="OFF-AR-10001315"/>
    <x v="1"/>
    <x v="6"/>
    <s v="Newell 310"/>
    <n v="12.672000000000001"/>
    <n v="9"/>
    <n v="0.2"/>
    <n v="1.4255999999999993"/>
  </r>
  <r>
    <n v="7739"/>
    <x v="3837"/>
    <x v="3"/>
    <x v="245"/>
    <d v="2014-08-07T00:00:00"/>
    <s v="Standard Class"/>
    <s v="JF-15355"/>
    <x v="282"/>
    <x v="0"/>
    <s v="United States"/>
    <s v="Baltimore"/>
    <x v="39"/>
    <n v="21215"/>
    <x v="3"/>
    <s v="TEC-PH-10003589"/>
    <x v="2"/>
    <x v="7"/>
    <s v="invisibleSHIELD by ZAGG Smudge-Free Screen Protector"/>
    <n v="89.949999999999989"/>
    <n v="5"/>
    <n v="0"/>
    <n v="43.175999999999995"/>
  </r>
  <r>
    <n v="7740"/>
    <x v="3838"/>
    <x v="2"/>
    <x v="871"/>
    <d v="2011-11-26T00:00:00"/>
    <s v="Standard Class"/>
    <s v="SC-20680"/>
    <x v="649"/>
    <x v="2"/>
    <s v="United States"/>
    <s v="San Francisco"/>
    <x v="1"/>
    <n v="94110"/>
    <x v="1"/>
    <s v="OFF-PA-10001609"/>
    <x v="1"/>
    <x v="10"/>
    <s v="Tops Wirebound Message Log Books"/>
    <n v="6.58"/>
    <n v="2"/>
    <n v="0"/>
    <n v="3.0267999999999997"/>
  </r>
  <r>
    <n v="7741"/>
    <x v="3838"/>
    <x v="2"/>
    <x v="871"/>
    <d v="2011-11-26T00:00:00"/>
    <s v="Standard Class"/>
    <s v="SC-20680"/>
    <x v="649"/>
    <x v="2"/>
    <s v="United States"/>
    <s v="San Francisco"/>
    <x v="1"/>
    <n v="94110"/>
    <x v="1"/>
    <s v="TEC-AC-10000474"/>
    <x v="2"/>
    <x v="11"/>
    <s v="Kensington Expert Mouse Optical USB Trackball for PC or Mac"/>
    <n v="94.99"/>
    <n v="1"/>
    <n v="0"/>
    <n v="28.496999999999986"/>
  </r>
  <r>
    <n v="7742"/>
    <x v="3839"/>
    <x v="1"/>
    <x v="496"/>
    <d v="2012-09-26T00:00:00"/>
    <s v="Second Class"/>
    <s v="CM-11935"/>
    <x v="619"/>
    <x v="0"/>
    <s v="United States"/>
    <s v="Tucson"/>
    <x v="16"/>
    <n v="85705"/>
    <x v="1"/>
    <s v="TEC-PH-10003095"/>
    <x v="2"/>
    <x v="7"/>
    <s v="Samsung HM1900 Bluetooth Headset"/>
    <n v="35.119999999999997"/>
    <n v="2"/>
    <n v="0.2"/>
    <n v="13.17"/>
  </r>
  <r>
    <n v="7743"/>
    <x v="3840"/>
    <x v="3"/>
    <x v="648"/>
    <d v="2014-08-28T00:00:00"/>
    <s v="Standard Class"/>
    <s v="KT-16480"/>
    <x v="409"/>
    <x v="0"/>
    <s v="United States"/>
    <s v="Los Angeles"/>
    <x v="1"/>
    <n v="90036"/>
    <x v="1"/>
    <s v="OFF-PA-10001639"/>
    <x v="1"/>
    <x v="10"/>
    <s v="Xerox 203"/>
    <n v="25.92"/>
    <n v="4"/>
    <n v="0"/>
    <n v="12.441600000000001"/>
  </r>
  <r>
    <n v="7744"/>
    <x v="3841"/>
    <x v="0"/>
    <x v="26"/>
    <d v="2013-06-23T00:00:00"/>
    <s v="Standard Class"/>
    <s v="CP-12340"/>
    <x v="291"/>
    <x v="1"/>
    <s v="United States"/>
    <s v="Waterbury"/>
    <x v="29"/>
    <n v="6708"/>
    <x v="3"/>
    <s v="OFF-BI-10002003"/>
    <x v="1"/>
    <x v="8"/>
    <s v="Ibico Presentation Index for Binding Systems"/>
    <n v="7.96"/>
    <n v="2"/>
    <n v="0"/>
    <n v="3.7412000000000001"/>
  </r>
  <r>
    <n v="7745"/>
    <x v="3841"/>
    <x v="0"/>
    <x v="26"/>
    <d v="2013-06-23T00:00:00"/>
    <s v="Standard Class"/>
    <s v="CP-12340"/>
    <x v="291"/>
    <x v="1"/>
    <s v="United States"/>
    <s v="Waterbury"/>
    <x v="29"/>
    <n v="6708"/>
    <x v="3"/>
    <s v="TEC-PH-10004539"/>
    <x v="2"/>
    <x v="7"/>
    <s v="Wireless Extenders zBoost YX545 SOHO Signal Booster"/>
    <n v="566.97"/>
    <n v="3"/>
    <n v="0"/>
    <n v="153.08189999999999"/>
  </r>
  <r>
    <n v="7746"/>
    <x v="3841"/>
    <x v="0"/>
    <x v="26"/>
    <d v="2013-06-23T00:00:00"/>
    <s v="Standard Class"/>
    <s v="CP-12340"/>
    <x v="291"/>
    <x v="1"/>
    <s v="United States"/>
    <s v="Waterbury"/>
    <x v="29"/>
    <n v="6708"/>
    <x v="3"/>
    <s v="OFF-AR-10003829"/>
    <x v="1"/>
    <x v="6"/>
    <s v="Newell 35"/>
    <n v="9.84"/>
    <n v="3"/>
    <n v="0"/>
    <n v="2.8535999999999988"/>
  </r>
  <r>
    <n v="7747"/>
    <x v="3842"/>
    <x v="1"/>
    <x v="546"/>
    <d v="2012-12-23T00:00:00"/>
    <s v="Standard Class"/>
    <s v="EK-13795"/>
    <x v="735"/>
    <x v="2"/>
    <s v="United States"/>
    <s v="Chicago"/>
    <x v="10"/>
    <n v="60610"/>
    <x v="2"/>
    <s v="TEC-AC-10004761"/>
    <x v="2"/>
    <x v="11"/>
    <s v="Maxell 4.7GB DVD+RW 3/Pack"/>
    <n v="25.488"/>
    <n v="2"/>
    <n v="0.2"/>
    <n v="4.7789999999999999"/>
  </r>
  <r>
    <n v="7748"/>
    <x v="3843"/>
    <x v="1"/>
    <x v="70"/>
    <d v="2012-06-02T00:00:00"/>
    <s v="Second Class"/>
    <s v="CW-11905"/>
    <x v="194"/>
    <x v="2"/>
    <s v="United States"/>
    <s v="Long Beach"/>
    <x v="15"/>
    <n v="11561"/>
    <x v="3"/>
    <s v="OFF-FA-10003472"/>
    <x v="1"/>
    <x v="13"/>
    <s v="Bagged Rubber Bands"/>
    <n v="7.5600000000000005"/>
    <n v="6"/>
    <n v="0"/>
    <n v="0.3024"/>
  </r>
  <r>
    <n v="7749"/>
    <x v="3844"/>
    <x v="1"/>
    <x v="652"/>
    <d v="2012-06-24T00:00:00"/>
    <s v="Standard Class"/>
    <s v="KH-16510"/>
    <x v="168"/>
    <x v="0"/>
    <s v="United States"/>
    <s v="Arlington"/>
    <x v="17"/>
    <n v="22204"/>
    <x v="0"/>
    <s v="FUR-FU-10003464"/>
    <x v="0"/>
    <x v="5"/>
    <s v="Seth Thomas 8 1/2&quot; Cubicle Clock"/>
    <n v="60.84"/>
    <n v="3"/>
    <n v="0"/>
    <n v="19.468799999999998"/>
  </r>
  <r>
    <n v="7750"/>
    <x v="3844"/>
    <x v="1"/>
    <x v="652"/>
    <d v="2012-06-24T00:00:00"/>
    <s v="Standard Class"/>
    <s v="KH-16510"/>
    <x v="168"/>
    <x v="0"/>
    <s v="United States"/>
    <s v="Arlington"/>
    <x v="17"/>
    <n v="22204"/>
    <x v="0"/>
    <s v="OFF-ST-10003716"/>
    <x v="1"/>
    <x v="4"/>
    <s v="Tennsco Double-Tier Lockers"/>
    <n v="450.04"/>
    <n v="2"/>
    <n v="0"/>
    <n v="58.505200000000002"/>
  </r>
  <r>
    <n v="7751"/>
    <x v="3844"/>
    <x v="1"/>
    <x v="652"/>
    <d v="2012-06-24T00:00:00"/>
    <s v="Standard Class"/>
    <s v="KH-16510"/>
    <x v="168"/>
    <x v="0"/>
    <s v="United States"/>
    <s v="Arlington"/>
    <x v="17"/>
    <n v="22204"/>
    <x v="0"/>
    <s v="OFF-BI-10004002"/>
    <x v="1"/>
    <x v="8"/>
    <s v="Wilson Jones International Size A4 Ring Binders"/>
    <n v="34.6"/>
    <n v="2"/>
    <n v="0"/>
    <n v="16.608000000000001"/>
  </r>
  <r>
    <n v="7752"/>
    <x v="3844"/>
    <x v="1"/>
    <x v="652"/>
    <d v="2012-06-24T00:00:00"/>
    <s v="Standard Class"/>
    <s v="KH-16510"/>
    <x v="168"/>
    <x v="0"/>
    <s v="United States"/>
    <s v="Arlington"/>
    <x v="17"/>
    <n v="22204"/>
    <x v="0"/>
    <s v="TEC-PH-10002496"/>
    <x v="2"/>
    <x v="7"/>
    <s v="Cisco SPA301"/>
    <n v="467.97"/>
    <n v="3"/>
    <n v="0"/>
    <n v="140.39099999999999"/>
  </r>
  <r>
    <n v="7753"/>
    <x v="3844"/>
    <x v="1"/>
    <x v="652"/>
    <d v="2012-06-24T00:00:00"/>
    <s v="Standard Class"/>
    <s v="KH-16510"/>
    <x v="168"/>
    <x v="0"/>
    <s v="United States"/>
    <s v="Arlington"/>
    <x v="17"/>
    <n v="22204"/>
    <x v="0"/>
    <s v="OFF-BI-10004826"/>
    <x v="1"/>
    <x v="8"/>
    <s v="JM Magazine Binder"/>
    <n v="33.020000000000003"/>
    <n v="2"/>
    <n v="0"/>
    <n v="15.849600000000002"/>
  </r>
  <r>
    <n v="7754"/>
    <x v="3845"/>
    <x v="1"/>
    <x v="672"/>
    <d v="2012-12-03T00:00:00"/>
    <s v="First Class"/>
    <s v="AB-10600"/>
    <x v="448"/>
    <x v="1"/>
    <s v="United States"/>
    <s v="Jacksonville"/>
    <x v="3"/>
    <n v="28540"/>
    <x v="0"/>
    <s v="FUR-FU-10001546"/>
    <x v="0"/>
    <x v="5"/>
    <s v="Dana Swing-Arm Lamps"/>
    <n v="17.088000000000001"/>
    <n v="2"/>
    <n v="0.2"/>
    <n v="1.0679999999999996"/>
  </r>
  <r>
    <n v="7755"/>
    <x v="3846"/>
    <x v="1"/>
    <x v="379"/>
    <d v="2012-12-23T00:00:00"/>
    <s v="Second Class"/>
    <s v="AH-10075"/>
    <x v="340"/>
    <x v="1"/>
    <s v="United States"/>
    <s v="Columbus"/>
    <x v="24"/>
    <n v="43229"/>
    <x v="3"/>
    <s v="OFF-AR-10001919"/>
    <x v="1"/>
    <x v="6"/>
    <s v="OIC #2 Pencils, Medium Soft"/>
    <n v="3.008"/>
    <n v="2"/>
    <n v="0.2"/>
    <n v="0.33839999999999981"/>
  </r>
  <r>
    <n v="7756"/>
    <x v="3847"/>
    <x v="3"/>
    <x v="701"/>
    <d v="2014-11-22T00:00:00"/>
    <s v="Standard Class"/>
    <s v="CK-12595"/>
    <x v="242"/>
    <x v="0"/>
    <s v="United States"/>
    <s v="Charlotte"/>
    <x v="3"/>
    <n v="28205"/>
    <x v="0"/>
    <s v="OFF-PA-10002558"/>
    <x v="1"/>
    <x v="10"/>
    <s v="Xerox 1938"/>
    <n v="268.24"/>
    <n v="7"/>
    <n v="0.2"/>
    <n v="93.883999999999986"/>
  </r>
  <r>
    <n v="7757"/>
    <x v="3847"/>
    <x v="3"/>
    <x v="701"/>
    <d v="2014-11-22T00:00:00"/>
    <s v="Standard Class"/>
    <s v="CK-12595"/>
    <x v="242"/>
    <x v="0"/>
    <s v="United States"/>
    <s v="Charlotte"/>
    <x v="3"/>
    <n v="28205"/>
    <x v="0"/>
    <s v="TEC-AC-10003174"/>
    <x v="2"/>
    <x v="11"/>
    <s v="Plantronics S12 Corded Telephone Headset System"/>
    <n v="431.16000000000008"/>
    <n v="5"/>
    <n v="0.2"/>
    <n v="107.78999999999996"/>
  </r>
  <r>
    <n v="7758"/>
    <x v="3848"/>
    <x v="3"/>
    <x v="38"/>
    <d v="2014-11-17T00:00:00"/>
    <s v="Second Class"/>
    <s v="SP-20620"/>
    <x v="407"/>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x v="407"/>
    <x v="1"/>
    <s v="United States"/>
    <s v="Buffalo"/>
    <x v="15"/>
    <n v="14215"/>
    <x v="3"/>
    <s v="FUR-FU-10004845"/>
    <x v="0"/>
    <x v="5"/>
    <s v="Deflect-o EconoMat Nonstudded, No Bevel Mat"/>
    <n v="154.94999999999999"/>
    <n v="3"/>
    <n v="0"/>
    <n v="30.989999999999995"/>
  </r>
  <r>
    <n v="7760"/>
    <x v="3849"/>
    <x v="0"/>
    <x v="1057"/>
    <d v="2013-10-29T00:00:00"/>
    <s v="Standard Class"/>
    <s v="JP-15460"/>
    <x v="687"/>
    <x v="1"/>
    <s v="United States"/>
    <s v="Houston"/>
    <x v="5"/>
    <n v="77041"/>
    <x v="2"/>
    <s v="OFF-PA-10003072"/>
    <x v="1"/>
    <x v="10"/>
    <s v="Eureka Recycled Copy Paper 8 1/2&quot; x 11&quot;, Ream"/>
    <n v="15.552000000000003"/>
    <n v="3"/>
    <n v="0.2"/>
    <n v="5.4432"/>
  </r>
  <r>
    <n v="7761"/>
    <x v="3850"/>
    <x v="2"/>
    <x v="776"/>
    <d v="2011-12-11T00:00:00"/>
    <s v="Standard Class"/>
    <s v="BG-11035"/>
    <x v="767"/>
    <x v="0"/>
    <s v="United States"/>
    <s v="Memphis"/>
    <x v="18"/>
    <n v="38109"/>
    <x v="0"/>
    <s v="OFF-PA-10003641"/>
    <x v="1"/>
    <x v="10"/>
    <s v="Xerox 1909"/>
    <n v="42.207999999999998"/>
    <n v="2"/>
    <n v="0.2"/>
    <n v="13.717599999999997"/>
  </r>
  <r>
    <n v="7762"/>
    <x v="3851"/>
    <x v="3"/>
    <x v="734"/>
    <d v="2014-12-07T00:00:00"/>
    <s v="First Class"/>
    <s v="CC-12550"/>
    <x v="142"/>
    <x v="0"/>
    <s v="United States"/>
    <s v="Plano"/>
    <x v="5"/>
    <n v="75023"/>
    <x v="2"/>
    <s v="OFF-PA-10003729"/>
    <x v="1"/>
    <x v="10"/>
    <s v="Xerox 1998"/>
    <n v="10.368000000000002"/>
    <n v="2"/>
    <n v="0.2"/>
    <n v="3.6288"/>
  </r>
  <r>
    <n v="7763"/>
    <x v="3852"/>
    <x v="3"/>
    <x v="986"/>
    <d v="2014-09-29T00:00:00"/>
    <s v="First Class"/>
    <s v="SL-20155"/>
    <x v="359"/>
    <x v="2"/>
    <s v="United States"/>
    <s v="Salem"/>
    <x v="21"/>
    <n v="97301"/>
    <x v="1"/>
    <s v="OFF-AR-10003251"/>
    <x v="1"/>
    <x v="6"/>
    <s v="Prang Drawing Pencil Set"/>
    <n v="2.2239999999999998"/>
    <n v="1"/>
    <n v="0.2"/>
    <n v="0.55599999999999994"/>
  </r>
  <r>
    <n v="7764"/>
    <x v="3853"/>
    <x v="1"/>
    <x v="302"/>
    <d v="2012-02-07T00:00:00"/>
    <s v="Standard Class"/>
    <s v="FO-14305"/>
    <x v="383"/>
    <x v="0"/>
    <s v="United States"/>
    <s v="Columbus"/>
    <x v="32"/>
    <n v="31907"/>
    <x v="0"/>
    <s v="OFF-EN-10003286"/>
    <x v="1"/>
    <x v="12"/>
    <s v="Staples"/>
    <n v="74.52"/>
    <n v="9"/>
    <n v="0"/>
    <n v="35.024399999999993"/>
  </r>
  <r>
    <n v="7765"/>
    <x v="3854"/>
    <x v="3"/>
    <x v="801"/>
    <d v="2014-08-13T00:00:00"/>
    <s v="Same Day"/>
    <s v="BB-11545"/>
    <x v="179"/>
    <x v="1"/>
    <s v="United States"/>
    <s v="Columbia"/>
    <x v="39"/>
    <n v="21044"/>
    <x v="3"/>
    <s v="OFF-AR-10004078"/>
    <x v="1"/>
    <x v="6"/>
    <s v="Newell 312"/>
    <n v="17.52"/>
    <n v="3"/>
    <n v="0"/>
    <n v="5.2559999999999993"/>
  </r>
  <r>
    <n v="7766"/>
    <x v="3854"/>
    <x v="3"/>
    <x v="801"/>
    <d v="2014-08-13T00:00:00"/>
    <s v="Same Day"/>
    <s v="BB-11545"/>
    <x v="179"/>
    <x v="1"/>
    <s v="United States"/>
    <s v="Columbia"/>
    <x v="39"/>
    <n v="21044"/>
    <x v="3"/>
    <s v="FUR-CH-10002331"/>
    <x v="0"/>
    <x v="1"/>
    <s v="Hon 4700 Series Mobuis Mid-Back Task Chairs with Adjustable Arms"/>
    <n v="1779.9"/>
    <n v="5"/>
    <n v="0"/>
    <n v="373.77899999999983"/>
  </r>
  <r>
    <n v="7767"/>
    <x v="3854"/>
    <x v="3"/>
    <x v="801"/>
    <d v="2014-08-13T00:00:00"/>
    <s v="Same Day"/>
    <s v="BB-11545"/>
    <x v="179"/>
    <x v="1"/>
    <s v="United States"/>
    <s v="Columbia"/>
    <x v="39"/>
    <n v="21044"/>
    <x v="3"/>
    <s v="OFF-AR-10001953"/>
    <x v="1"/>
    <x v="6"/>
    <s v="Boston 1645 Deluxe Heavier-Duty Electric Pencil Sharpener"/>
    <n v="219.89999999999998"/>
    <n v="5"/>
    <n v="0"/>
    <n v="59.373000000000005"/>
  </r>
  <r>
    <n v="7768"/>
    <x v="3855"/>
    <x v="1"/>
    <x v="252"/>
    <d v="2012-08-26T00:00:00"/>
    <s v="First Class"/>
    <s v="DO-13435"/>
    <x v="157"/>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x v="445"/>
    <x v="0"/>
    <s v="United States"/>
    <s v="Tallahassee"/>
    <x v="2"/>
    <n v="32303"/>
    <x v="0"/>
    <s v="OFF-PA-10003651"/>
    <x v="1"/>
    <x v="10"/>
    <s v="Xerox 1968"/>
    <n v="26.720000000000002"/>
    <n v="5"/>
    <n v="0.2"/>
    <n v="9.3520000000000003"/>
  </r>
  <r>
    <n v="7770"/>
    <x v="3857"/>
    <x v="0"/>
    <x v="1147"/>
    <d v="2013-08-02T00:00:00"/>
    <s v="Same Day"/>
    <s v="TS-21205"/>
    <x v="131"/>
    <x v="1"/>
    <s v="United States"/>
    <s v="Riverside"/>
    <x v="1"/>
    <n v="92503"/>
    <x v="1"/>
    <s v="TEC-PH-10002885"/>
    <x v="2"/>
    <x v="7"/>
    <s v="Apple iPhone 5"/>
    <n v="1039.7280000000001"/>
    <n v="2"/>
    <n v="0.2"/>
    <n v="90.976200000000063"/>
  </r>
  <r>
    <n v="7771"/>
    <x v="3857"/>
    <x v="0"/>
    <x v="1147"/>
    <d v="2013-08-02T00:00:00"/>
    <s v="Same Day"/>
    <s v="TS-21205"/>
    <x v="131"/>
    <x v="1"/>
    <s v="United States"/>
    <s v="Riverside"/>
    <x v="1"/>
    <n v="92503"/>
    <x v="1"/>
    <s v="OFF-AP-10002892"/>
    <x v="1"/>
    <x v="9"/>
    <s v="Belkin F5C206VTEL 6 Outlet Surge"/>
    <n v="45.96"/>
    <n v="2"/>
    <n v="0"/>
    <n v="13.787999999999997"/>
  </r>
  <r>
    <n v="7772"/>
    <x v="3858"/>
    <x v="0"/>
    <x v="881"/>
    <d v="2013-12-03T00:00:00"/>
    <s v="Standard Class"/>
    <s v="CS-12505"/>
    <x v="473"/>
    <x v="0"/>
    <s v="United States"/>
    <s v="Lancaster"/>
    <x v="24"/>
    <n v="43130"/>
    <x v="3"/>
    <s v="OFF-BI-10000545"/>
    <x v="1"/>
    <x v="8"/>
    <s v="GBC Ibimaster 500 Manual ProClick Binding System"/>
    <n v="456.58800000000008"/>
    <n v="2"/>
    <n v="0.7"/>
    <n v="-304.39200000000005"/>
  </r>
  <r>
    <n v="7773"/>
    <x v="3858"/>
    <x v="0"/>
    <x v="881"/>
    <d v="2013-12-03T00:00:00"/>
    <s v="Standard Class"/>
    <s v="CS-12505"/>
    <x v="473"/>
    <x v="0"/>
    <s v="United States"/>
    <s v="Lancaster"/>
    <x v="24"/>
    <n v="43130"/>
    <x v="3"/>
    <s v="TEC-MA-10000418"/>
    <x v="2"/>
    <x v="15"/>
    <s v="Cubify CubeX 3D Printer Double Head Print"/>
    <n v="4499.9850000000006"/>
    <n v="5"/>
    <n v="0.7"/>
    <n v="-6599.978000000001"/>
  </r>
  <r>
    <n v="7774"/>
    <x v="3858"/>
    <x v="0"/>
    <x v="881"/>
    <d v="2013-12-03T00:00:00"/>
    <s v="Standard Class"/>
    <s v="CS-12505"/>
    <x v="473"/>
    <x v="0"/>
    <s v="United States"/>
    <s v="Lancaster"/>
    <x v="24"/>
    <n v="43130"/>
    <x v="3"/>
    <s v="TEC-AC-10000926"/>
    <x v="2"/>
    <x v="11"/>
    <s v="NETGEAR RangeMax WNR1000 Wireless Router"/>
    <n v="59.975999999999999"/>
    <n v="3"/>
    <n v="0.2"/>
    <n v="11.995199999999997"/>
  </r>
  <r>
    <n v="7775"/>
    <x v="3859"/>
    <x v="0"/>
    <x v="1172"/>
    <d v="2013-04-16T00:00:00"/>
    <s v="First Class"/>
    <s v="SP-20920"/>
    <x v="727"/>
    <x v="0"/>
    <s v="United States"/>
    <s v="San Francisco"/>
    <x v="1"/>
    <n v="94109"/>
    <x v="1"/>
    <s v="OFF-EN-10001509"/>
    <x v="1"/>
    <x v="12"/>
    <s v="Poly String Tie Envelopes"/>
    <n v="6.12"/>
    <n v="3"/>
    <n v="0"/>
    <n v="2.8763999999999994"/>
  </r>
  <r>
    <n v="7776"/>
    <x v="3860"/>
    <x v="2"/>
    <x v="422"/>
    <d v="2011-12-31T00:00:00"/>
    <s v="Standard Class"/>
    <s v="CD-12790"/>
    <x v="522"/>
    <x v="2"/>
    <s v="United States"/>
    <s v="Moreno Valley"/>
    <x v="1"/>
    <n v="92553"/>
    <x v="1"/>
    <s v="OFF-AP-10001366"/>
    <x v="1"/>
    <x v="9"/>
    <s v="Staples"/>
    <n v="10.98"/>
    <n v="1"/>
    <n v="0"/>
    <n v="2.9646000000000008"/>
  </r>
  <r>
    <n v="7777"/>
    <x v="3860"/>
    <x v="2"/>
    <x v="422"/>
    <d v="2011-12-31T00:00:00"/>
    <s v="Standard Class"/>
    <s v="CD-12790"/>
    <x v="522"/>
    <x v="2"/>
    <s v="United States"/>
    <s v="Moreno Valley"/>
    <x v="1"/>
    <n v="92553"/>
    <x v="1"/>
    <s v="OFF-FA-10003485"/>
    <x v="1"/>
    <x v="13"/>
    <s v="Staples"/>
    <n v="7.86"/>
    <n v="3"/>
    <n v="0"/>
    <n v="3.6156000000000001"/>
  </r>
  <r>
    <n v="7778"/>
    <x v="3860"/>
    <x v="2"/>
    <x v="422"/>
    <d v="2011-12-31T00:00:00"/>
    <s v="Standard Class"/>
    <s v="CD-12790"/>
    <x v="522"/>
    <x v="2"/>
    <s v="United States"/>
    <s v="Moreno Valley"/>
    <x v="1"/>
    <n v="92553"/>
    <x v="1"/>
    <s v="OFF-ST-10004507"/>
    <x v="1"/>
    <x v="4"/>
    <s v="Advantus Rolling Storage Box"/>
    <n v="51.449999999999996"/>
    <n v="3"/>
    <n v="0"/>
    <n v="13.891499999999999"/>
  </r>
  <r>
    <n v="7779"/>
    <x v="3860"/>
    <x v="2"/>
    <x v="422"/>
    <d v="2011-12-31T00:00:00"/>
    <s v="Standard Class"/>
    <s v="CD-12790"/>
    <x v="522"/>
    <x v="2"/>
    <s v="United States"/>
    <s v="Moreno Valley"/>
    <x v="1"/>
    <n v="92553"/>
    <x v="1"/>
    <s v="OFF-BI-10002353"/>
    <x v="1"/>
    <x v="8"/>
    <s v="GBC VeloBind Cover Sets"/>
    <n v="37.055999999999997"/>
    <n v="3"/>
    <n v="0.2"/>
    <n v="13.896000000000001"/>
  </r>
  <r>
    <n v="7780"/>
    <x v="3861"/>
    <x v="0"/>
    <x v="724"/>
    <d v="2013-04-23T00:00:00"/>
    <s v="Standard Class"/>
    <s v="RF-19840"/>
    <x v="167"/>
    <x v="0"/>
    <s v="United States"/>
    <s v="Chesapeake"/>
    <x v="17"/>
    <n v="23320"/>
    <x v="0"/>
    <s v="OFF-AP-10001271"/>
    <x v="1"/>
    <x v="9"/>
    <s v="Eureka The Boss Cordless Rechargeable Stick Vac"/>
    <n v="203.92"/>
    <n v="4"/>
    <n v="0"/>
    <n v="55.058400000000006"/>
  </r>
  <r>
    <n v="7781"/>
    <x v="3861"/>
    <x v="0"/>
    <x v="724"/>
    <d v="2013-04-23T00:00:00"/>
    <s v="Standard Class"/>
    <s v="RF-19840"/>
    <x v="167"/>
    <x v="0"/>
    <s v="United States"/>
    <s v="Chesapeake"/>
    <x v="17"/>
    <n v="23320"/>
    <x v="0"/>
    <s v="TEC-PH-10004924"/>
    <x v="2"/>
    <x v="7"/>
    <s v="SKILCRAFT Telephone Shoulder Rest, 2&quot; x 6.5&quot; x 2.5&quot;, Black"/>
    <n v="29.56"/>
    <n v="4"/>
    <n v="0"/>
    <n v="7.9812000000000012"/>
  </r>
  <r>
    <n v="7782"/>
    <x v="3862"/>
    <x v="1"/>
    <x v="936"/>
    <d v="2012-03-12T00:00:00"/>
    <s v="Standard Class"/>
    <s v="FO-14305"/>
    <x v="383"/>
    <x v="0"/>
    <s v="United States"/>
    <s v="Chicago"/>
    <x v="10"/>
    <n v="60623"/>
    <x v="2"/>
    <s v="OFF-BI-10002706"/>
    <x v="1"/>
    <x v="8"/>
    <s v="Avery Premier Heavy-Duty Binder with Round Locking Rings"/>
    <n v="8.5679999999999978"/>
    <n v="3"/>
    <n v="0.8"/>
    <n v="-14.5656"/>
  </r>
  <r>
    <n v="7783"/>
    <x v="3863"/>
    <x v="0"/>
    <x v="254"/>
    <d v="2013-11-07T00:00:00"/>
    <s v="Second Class"/>
    <s v="ER-13855"/>
    <x v="45"/>
    <x v="1"/>
    <s v="United States"/>
    <s v="Charlotte"/>
    <x v="3"/>
    <n v="28205"/>
    <x v="0"/>
    <s v="OFF-ST-10003442"/>
    <x v="1"/>
    <x v="4"/>
    <s v="Eldon Portable Mobile Manager"/>
    <n v="45.248000000000005"/>
    <n v="2"/>
    <n v="0.2"/>
    <n v="3.9591999999999992"/>
  </r>
  <r>
    <n v="7784"/>
    <x v="3863"/>
    <x v="0"/>
    <x v="254"/>
    <d v="2013-11-07T00:00:00"/>
    <s v="Second Class"/>
    <s v="ER-13855"/>
    <x v="45"/>
    <x v="1"/>
    <s v="United States"/>
    <s v="Charlotte"/>
    <x v="3"/>
    <n v="28205"/>
    <x v="0"/>
    <s v="FUR-TA-10002533"/>
    <x v="0"/>
    <x v="3"/>
    <s v="BPI Conference Tables"/>
    <n v="876.30000000000007"/>
    <n v="10"/>
    <n v="0.4"/>
    <n v="-292.10000000000014"/>
  </r>
  <r>
    <n v="7785"/>
    <x v="3863"/>
    <x v="0"/>
    <x v="254"/>
    <d v="2013-11-07T00:00:00"/>
    <s v="Second Class"/>
    <s v="ER-13855"/>
    <x v="45"/>
    <x v="1"/>
    <s v="United States"/>
    <s v="Charlotte"/>
    <x v="3"/>
    <n v="28205"/>
    <x v="0"/>
    <s v="OFF-SU-10003505"/>
    <x v="1"/>
    <x v="14"/>
    <s v="Premier Electric Letter Opener"/>
    <n v="185.376"/>
    <n v="2"/>
    <n v="0.2"/>
    <n v="-34.758000000000017"/>
  </r>
  <r>
    <n v="7786"/>
    <x v="3864"/>
    <x v="2"/>
    <x v="503"/>
    <d v="2011-12-06T00:00:00"/>
    <s v="Standard Class"/>
    <s v="PB-19150"/>
    <x v="171"/>
    <x v="0"/>
    <s v="United States"/>
    <s v="New York City"/>
    <x v="15"/>
    <n v="10009"/>
    <x v="3"/>
    <s v="OFF-LA-10002762"/>
    <x v="1"/>
    <x v="2"/>
    <s v="Avery 485"/>
    <n v="25.06"/>
    <n v="2"/>
    <n v="0"/>
    <n v="11.778199999999998"/>
  </r>
  <r>
    <n v="7787"/>
    <x v="3865"/>
    <x v="0"/>
    <x v="624"/>
    <d v="2013-05-21T00:00:00"/>
    <s v="First Class"/>
    <s v="LW-17215"/>
    <x v="560"/>
    <x v="0"/>
    <s v="United States"/>
    <s v="Chicago"/>
    <x v="10"/>
    <n v="60653"/>
    <x v="2"/>
    <s v="OFF-BI-10000279"/>
    <x v="1"/>
    <x v="8"/>
    <s v="Acco Recycled 2&quot; Capacity Laser Printer Hanging Data Binders"/>
    <n v="2.8899999999999992"/>
    <n v="1"/>
    <n v="0.8"/>
    <n v="-4.7685000000000013"/>
  </r>
  <r>
    <n v="7788"/>
    <x v="3865"/>
    <x v="0"/>
    <x v="624"/>
    <d v="2013-05-21T00:00:00"/>
    <s v="First Class"/>
    <s v="LW-17215"/>
    <x v="560"/>
    <x v="0"/>
    <s v="United States"/>
    <s v="Chicago"/>
    <x v="10"/>
    <n v="60653"/>
    <x v="2"/>
    <s v="OFF-FA-10000936"/>
    <x v="1"/>
    <x v="13"/>
    <s v="Acco Hot Clips Clips to Go"/>
    <n v="7.8960000000000008"/>
    <n v="3"/>
    <n v="0.2"/>
    <n v="2.4674999999999994"/>
  </r>
  <r>
    <n v="7789"/>
    <x v="3865"/>
    <x v="0"/>
    <x v="624"/>
    <d v="2013-05-21T00:00:00"/>
    <s v="First Class"/>
    <s v="LW-17215"/>
    <x v="560"/>
    <x v="0"/>
    <s v="United States"/>
    <s v="Chicago"/>
    <x v="10"/>
    <n v="60653"/>
    <x v="2"/>
    <s v="FUR-FU-10004973"/>
    <x v="0"/>
    <x v="5"/>
    <s v="Flat Face Poster Frame"/>
    <n v="22.608000000000001"/>
    <n v="3"/>
    <n v="0.6"/>
    <n v="-10.173599999999997"/>
  </r>
  <r>
    <n v="7790"/>
    <x v="3865"/>
    <x v="0"/>
    <x v="624"/>
    <d v="2013-05-21T00:00:00"/>
    <s v="First Class"/>
    <s v="LW-17215"/>
    <x v="560"/>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x v="435"/>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x v="771"/>
    <x v="1"/>
    <s v="United States"/>
    <s v="Chicago"/>
    <x v="10"/>
    <n v="60623"/>
    <x v="2"/>
    <s v="OFF-BI-10002012"/>
    <x v="1"/>
    <x v="8"/>
    <s v="Wilson Jones Easy Flow II Sheet Lifters"/>
    <n v="1.7999999999999996"/>
    <n v="5"/>
    <n v="0.8"/>
    <n v="-2.8800000000000008"/>
  </r>
  <r>
    <n v="7793"/>
    <x v="3868"/>
    <x v="3"/>
    <x v="386"/>
    <d v="2014-10-16T00:00:00"/>
    <s v="First Class"/>
    <s v="SP-20860"/>
    <x v="133"/>
    <x v="1"/>
    <s v="United States"/>
    <s v="Dallas"/>
    <x v="5"/>
    <n v="75217"/>
    <x v="2"/>
    <s v="TEC-AC-10001383"/>
    <x v="2"/>
    <x v="11"/>
    <s v="Logitech Wireless Touch Keyboard K400"/>
    <n v="39.984000000000002"/>
    <n v="2"/>
    <n v="0.2"/>
    <n v="-1.4994000000000067"/>
  </r>
  <r>
    <n v="7794"/>
    <x v="3869"/>
    <x v="1"/>
    <x v="295"/>
    <d v="2012-12-15T00:00:00"/>
    <s v="Second Class"/>
    <s v="JD-15895"/>
    <x v="63"/>
    <x v="1"/>
    <s v="United States"/>
    <s v="Las Vegas"/>
    <x v="33"/>
    <n v="89115"/>
    <x v="1"/>
    <s v="OFF-PA-10002036"/>
    <x v="1"/>
    <x v="10"/>
    <s v="Xerox 1930"/>
    <n v="32.400000000000006"/>
    <n v="5"/>
    <n v="0"/>
    <n v="15.876000000000001"/>
  </r>
  <r>
    <n v="7795"/>
    <x v="3869"/>
    <x v="1"/>
    <x v="295"/>
    <d v="2012-12-15T00:00:00"/>
    <s v="Second Class"/>
    <s v="JD-15895"/>
    <x v="63"/>
    <x v="1"/>
    <s v="United States"/>
    <s v="Las Vegas"/>
    <x v="33"/>
    <n v="89115"/>
    <x v="1"/>
    <s v="OFF-PA-10002377"/>
    <x v="1"/>
    <x v="10"/>
    <s v="Xerox 1916"/>
    <n v="97.88"/>
    <n v="2"/>
    <n v="0"/>
    <n v="48.94"/>
  </r>
  <r>
    <n v="7796"/>
    <x v="3870"/>
    <x v="1"/>
    <x v="984"/>
    <d v="2012-07-18T00:00:00"/>
    <s v="Standard Class"/>
    <s v="FM-14380"/>
    <x v="248"/>
    <x v="0"/>
    <s v="United States"/>
    <s v="Amarillo"/>
    <x v="5"/>
    <n v="79109"/>
    <x v="2"/>
    <s v="TEC-PH-10000526"/>
    <x v="2"/>
    <x v="7"/>
    <s v="Vtech CS6719"/>
    <n v="307.16800000000001"/>
    <n v="4"/>
    <n v="0.2"/>
    <n v="30.716800000000006"/>
  </r>
  <r>
    <n v="7797"/>
    <x v="3871"/>
    <x v="1"/>
    <x v="653"/>
    <d v="2012-10-06T00:00:00"/>
    <s v="Standard Class"/>
    <s v="MP-17965"/>
    <x v="172"/>
    <x v="1"/>
    <s v="United States"/>
    <s v="Middletown"/>
    <x v="29"/>
    <n v="6457"/>
    <x v="3"/>
    <s v="OFF-BI-10001078"/>
    <x v="1"/>
    <x v="8"/>
    <s v="Acco PRESSTEX Data Binder with Storage Hooks, Dark Blue, 14 7/8&quot; X 11&quot;"/>
    <n v="26.9"/>
    <n v="5"/>
    <n v="0"/>
    <n v="13.181000000000001"/>
  </r>
  <r>
    <n v="7798"/>
    <x v="3872"/>
    <x v="3"/>
    <x v="668"/>
    <d v="2014-03-28T00:00:00"/>
    <s v="First Class"/>
    <s v="HR-14830"/>
    <x v="403"/>
    <x v="1"/>
    <s v="United States"/>
    <s v="New York City"/>
    <x v="15"/>
    <n v="10035"/>
    <x v="3"/>
    <s v="OFF-EN-10004483"/>
    <x v="1"/>
    <x v="12"/>
    <s v="#10 White Business Envelopes,4 1/8 x 9 1/2"/>
    <n v="47.01"/>
    <n v="3"/>
    <n v="0"/>
    <n v="22.094699999999996"/>
  </r>
  <r>
    <n v="7799"/>
    <x v="3872"/>
    <x v="3"/>
    <x v="668"/>
    <d v="2014-03-28T00:00:00"/>
    <s v="First Class"/>
    <s v="HR-14830"/>
    <x v="403"/>
    <x v="1"/>
    <s v="United States"/>
    <s v="New York City"/>
    <x v="15"/>
    <n v="10035"/>
    <x v="3"/>
    <s v="TEC-PH-10002624"/>
    <x v="2"/>
    <x v="7"/>
    <s v="Samsung Galaxy S4 Mini"/>
    <n v="469.99"/>
    <n v="1"/>
    <n v="0"/>
    <n v="136.29709999999994"/>
  </r>
  <r>
    <n v="7800"/>
    <x v="3872"/>
    <x v="3"/>
    <x v="668"/>
    <d v="2014-03-28T00:00:00"/>
    <s v="First Class"/>
    <s v="HR-14830"/>
    <x v="403"/>
    <x v="1"/>
    <s v="United States"/>
    <s v="New York City"/>
    <x v="15"/>
    <n v="10035"/>
    <x v="3"/>
    <s v="FUR-CH-10003396"/>
    <x v="0"/>
    <x v="1"/>
    <s v="Global Deluxe Steno Chair"/>
    <n v="207.84600000000003"/>
    <n v="3"/>
    <n v="0.1"/>
    <n v="2.3093999999999895"/>
  </r>
  <r>
    <n v="7801"/>
    <x v="3873"/>
    <x v="3"/>
    <x v="702"/>
    <d v="2014-06-07T00:00:00"/>
    <s v="Standard Class"/>
    <s v="BW-11065"/>
    <x v="768"/>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x v="384"/>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x v="319"/>
    <x v="2"/>
    <s v="United States"/>
    <s v="Franklin"/>
    <x v="18"/>
    <n v="37064"/>
    <x v="0"/>
    <s v="OFF-LA-10003714"/>
    <x v="1"/>
    <x v="2"/>
    <s v="Avery 510"/>
    <n v="12"/>
    <n v="4"/>
    <n v="0.2"/>
    <n v="4.1999999999999993"/>
  </r>
  <r>
    <n v="7804"/>
    <x v="3875"/>
    <x v="1"/>
    <x v="357"/>
    <d v="2012-09-26T00:00:00"/>
    <s v="Standard Class"/>
    <s v="SJ-20125"/>
    <x v="319"/>
    <x v="2"/>
    <s v="United States"/>
    <s v="Franklin"/>
    <x v="18"/>
    <n v="37064"/>
    <x v="0"/>
    <s v="OFF-ST-10003716"/>
    <x v="1"/>
    <x v="4"/>
    <s v="Tennsco Double-Tier Lockers"/>
    <n v="720.06400000000008"/>
    <n v="4"/>
    <n v="0.2"/>
    <n v="-63.005600000000015"/>
  </r>
  <r>
    <n v="7805"/>
    <x v="3875"/>
    <x v="1"/>
    <x v="357"/>
    <d v="2012-09-26T00:00:00"/>
    <s v="Standard Class"/>
    <s v="SJ-20125"/>
    <x v="319"/>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x v="319"/>
    <x v="2"/>
    <s v="United States"/>
    <s v="Franklin"/>
    <x v="18"/>
    <n v="37064"/>
    <x v="0"/>
    <s v="OFF-AR-10001315"/>
    <x v="1"/>
    <x v="6"/>
    <s v="Newell 310"/>
    <n v="2.8160000000000003"/>
    <n v="2"/>
    <n v="0.2"/>
    <n v="0.31679999999999986"/>
  </r>
  <r>
    <n v="7807"/>
    <x v="3875"/>
    <x v="1"/>
    <x v="357"/>
    <d v="2012-09-26T00:00:00"/>
    <s v="Standard Class"/>
    <s v="SJ-20125"/>
    <x v="319"/>
    <x v="2"/>
    <s v="United States"/>
    <s v="Franklin"/>
    <x v="18"/>
    <n v="37064"/>
    <x v="0"/>
    <s v="OFF-BI-10000042"/>
    <x v="1"/>
    <x v="8"/>
    <s v="Pressboard Data Binder, Crimson, 12&quot; X 8 1/2&quot;"/>
    <n v="3.2040000000000002"/>
    <n v="2"/>
    <n v="0.7"/>
    <n v="-2.5631999999999993"/>
  </r>
  <r>
    <n v="7808"/>
    <x v="3876"/>
    <x v="0"/>
    <x v="1134"/>
    <d v="2013-01-13T00:00:00"/>
    <s v="Standard Class"/>
    <s v="VS-21820"/>
    <x v="745"/>
    <x v="0"/>
    <s v="United States"/>
    <s v="Raleigh"/>
    <x v="3"/>
    <n v="27604"/>
    <x v="0"/>
    <s v="OFF-BI-10004236"/>
    <x v="1"/>
    <x v="8"/>
    <s v="XtraLife ClearVue Slant-D Ring Binder, White, 3&quot;"/>
    <n v="30.828000000000007"/>
    <n v="7"/>
    <n v="0.7"/>
    <n v="-24.662400000000005"/>
  </r>
  <r>
    <n v="7809"/>
    <x v="3876"/>
    <x v="0"/>
    <x v="1134"/>
    <d v="2013-01-13T00:00:00"/>
    <s v="Standard Class"/>
    <s v="VS-21820"/>
    <x v="745"/>
    <x v="0"/>
    <s v="United States"/>
    <s v="Raleigh"/>
    <x v="3"/>
    <n v="27604"/>
    <x v="0"/>
    <s v="OFF-AR-10001955"/>
    <x v="1"/>
    <x v="6"/>
    <s v="Newell 319"/>
    <n v="47.616"/>
    <n v="3"/>
    <n v="0.2"/>
    <n v="5.9519999999999946"/>
  </r>
  <r>
    <n v="7810"/>
    <x v="3876"/>
    <x v="0"/>
    <x v="1134"/>
    <d v="2013-01-13T00:00:00"/>
    <s v="Standard Class"/>
    <s v="VS-21820"/>
    <x v="745"/>
    <x v="0"/>
    <s v="United States"/>
    <s v="Raleigh"/>
    <x v="3"/>
    <n v="27604"/>
    <x v="0"/>
    <s v="TEC-PH-10004080"/>
    <x v="2"/>
    <x v="7"/>
    <s v="Avaya 5410 Digital phone"/>
    <n v="108.78399999999999"/>
    <n v="2"/>
    <n v="0.2"/>
    <n v="10.878399999999999"/>
  </r>
  <r>
    <n v="7811"/>
    <x v="3877"/>
    <x v="0"/>
    <x v="1173"/>
    <d v="2013-02-15T00:00:00"/>
    <s v="First Class"/>
    <s v="DK-13090"/>
    <x v="54"/>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x v="54"/>
    <x v="0"/>
    <s v="United States"/>
    <s v="Clinton"/>
    <x v="39"/>
    <n v="20735"/>
    <x v="3"/>
    <s v="OFF-AR-10001770"/>
    <x v="1"/>
    <x v="6"/>
    <s v="Economy #2 Pencils"/>
    <n v="7.98"/>
    <n v="3"/>
    <n v="0"/>
    <n v="2.0747999999999998"/>
  </r>
  <r>
    <n v="7813"/>
    <x v="3877"/>
    <x v="0"/>
    <x v="1173"/>
    <d v="2013-02-15T00:00:00"/>
    <s v="First Class"/>
    <s v="DK-13090"/>
    <x v="54"/>
    <x v="0"/>
    <s v="United States"/>
    <s v="Clinton"/>
    <x v="39"/>
    <n v="20735"/>
    <x v="3"/>
    <s v="FUR-TA-10002356"/>
    <x v="0"/>
    <x v="3"/>
    <s v="Bevis Boat-Shaped Conference Table"/>
    <n v="550.43100000000004"/>
    <n v="3"/>
    <n v="0.3"/>
    <n v="-47.179800000000029"/>
  </r>
  <r>
    <n v="7814"/>
    <x v="3877"/>
    <x v="0"/>
    <x v="1173"/>
    <d v="2013-02-15T00:00:00"/>
    <s v="First Class"/>
    <s v="DK-13090"/>
    <x v="54"/>
    <x v="0"/>
    <s v="United States"/>
    <s v="Clinton"/>
    <x v="39"/>
    <n v="20735"/>
    <x v="3"/>
    <s v="FUR-FU-10003274"/>
    <x v="0"/>
    <x v="5"/>
    <s v="Regeneration Desk Collection"/>
    <n v="10.56"/>
    <n v="6"/>
    <n v="0"/>
    <n v="4.6464000000000008"/>
  </r>
  <r>
    <n v="7815"/>
    <x v="3878"/>
    <x v="3"/>
    <x v="110"/>
    <d v="2014-06-11T00:00:00"/>
    <s v="First Class"/>
    <s v="MG-17680"/>
    <x v="67"/>
    <x v="2"/>
    <s v="United States"/>
    <s v="Los Angeles"/>
    <x v="1"/>
    <n v="90049"/>
    <x v="1"/>
    <s v="FUR-BO-10004834"/>
    <x v="0"/>
    <x v="0"/>
    <s v="Riverside Palais Royal Lawyers Bookcase, Royale Cherry Finish"/>
    <n v="1497.6659999999999"/>
    <n v="2"/>
    <n v="0.15"/>
    <n v="140.95680000000004"/>
  </r>
  <r>
    <n v="7816"/>
    <x v="3878"/>
    <x v="3"/>
    <x v="110"/>
    <d v="2014-06-11T00:00:00"/>
    <s v="First Class"/>
    <s v="MG-17680"/>
    <x v="67"/>
    <x v="2"/>
    <s v="United States"/>
    <s v="Los Angeles"/>
    <x v="1"/>
    <n v="90049"/>
    <x v="1"/>
    <s v="TEC-PH-10000307"/>
    <x v="2"/>
    <x v="7"/>
    <s v="Shocksock Galaxy S4 Armband"/>
    <n v="17.52"/>
    <n v="2"/>
    <n v="0.2"/>
    <n v="-3.5040000000000022"/>
  </r>
  <r>
    <n v="7817"/>
    <x v="3879"/>
    <x v="0"/>
    <x v="147"/>
    <d v="2013-10-27T00:00:00"/>
    <s v="Second Class"/>
    <s v="DP-13390"/>
    <x v="503"/>
    <x v="2"/>
    <s v="United States"/>
    <s v="North Las Vegas"/>
    <x v="33"/>
    <n v="89031"/>
    <x v="1"/>
    <s v="OFF-AR-10002240"/>
    <x v="1"/>
    <x v="6"/>
    <s v="Panasonic KP-150 Electric Pencil Sharpener"/>
    <n v="113.22"/>
    <n v="3"/>
    <n v="0"/>
    <n v="29.437200000000001"/>
  </r>
  <r>
    <n v="7818"/>
    <x v="3879"/>
    <x v="0"/>
    <x v="147"/>
    <d v="2013-10-27T00:00:00"/>
    <s v="Second Class"/>
    <s v="DP-13390"/>
    <x v="503"/>
    <x v="2"/>
    <s v="United States"/>
    <s v="North Las Vegas"/>
    <x v="33"/>
    <n v="89031"/>
    <x v="1"/>
    <s v="OFF-PA-10001801"/>
    <x v="1"/>
    <x v="10"/>
    <s v="Xerox 193"/>
    <n v="35.880000000000003"/>
    <n v="6"/>
    <n v="0"/>
    <n v="17.581200000000003"/>
  </r>
  <r>
    <n v="7819"/>
    <x v="3879"/>
    <x v="0"/>
    <x v="147"/>
    <d v="2013-10-27T00:00:00"/>
    <s v="Second Class"/>
    <s v="DP-13390"/>
    <x v="503"/>
    <x v="2"/>
    <s v="United States"/>
    <s v="North Las Vegas"/>
    <x v="33"/>
    <n v="89031"/>
    <x v="1"/>
    <s v="OFF-BI-10001120"/>
    <x v="1"/>
    <x v="8"/>
    <s v="Ibico EPK-21 Electric Binding System"/>
    <n v="4535.9760000000006"/>
    <n v="3"/>
    <n v="0.2"/>
    <n v="1644.2912999999999"/>
  </r>
  <r>
    <n v="7820"/>
    <x v="3880"/>
    <x v="3"/>
    <x v="795"/>
    <d v="2014-01-31T00:00:00"/>
    <s v="Standard Class"/>
    <s v="CJ-12010"/>
    <x v="170"/>
    <x v="0"/>
    <s v="United States"/>
    <s v="San Francisco"/>
    <x v="1"/>
    <n v="94109"/>
    <x v="1"/>
    <s v="OFF-FA-10000611"/>
    <x v="1"/>
    <x v="13"/>
    <s v="Binder Clips by OIC"/>
    <n v="11.84"/>
    <n v="8"/>
    <n v="0"/>
    <n v="5.6831999999999994"/>
  </r>
  <r>
    <n v="7821"/>
    <x v="3881"/>
    <x v="3"/>
    <x v="166"/>
    <d v="2014-12-11T00:00:00"/>
    <s v="Second Class"/>
    <s v="CW-11905"/>
    <x v="194"/>
    <x v="2"/>
    <s v="United States"/>
    <s v="Cranston"/>
    <x v="34"/>
    <n v="2920"/>
    <x v="3"/>
    <s v="OFF-ST-10000036"/>
    <x v="1"/>
    <x v="4"/>
    <s v="Recycled Data-Pak for Archival Bound Computer Printouts, 12-1/2 x 12-1/2 x 16"/>
    <n v="592.74"/>
    <n v="6"/>
    <n v="0"/>
    <n v="160.03979999999999"/>
  </r>
  <r>
    <n v="7822"/>
    <x v="3882"/>
    <x v="0"/>
    <x v="147"/>
    <d v="2013-10-25T00:00:00"/>
    <s v="Second Class"/>
    <s v="GW-14605"/>
    <x v="543"/>
    <x v="0"/>
    <s v="United States"/>
    <s v="Jackson"/>
    <x v="18"/>
    <n v="38301"/>
    <x v="0"/>
    <s v="OFF-ST-10004950"/>
    <x v="1"/>
    <x v="4"/>
    <s v="Tenex Personal Filing Tote With Secure Closure Lid, Black/Frost"/>
    <n v="111.67200000000001"/>
    <n v="9"/>
    <n v="0.2"/>
    <n v="6.9794999999999909"/>
  </r>
  <r>
    <n v="7823"/>
    <x v="3883"/>
    <x v="2"/>
    <x v="86"/>
    <d v="2011-09-01T00:00:00"/>
    <s v="Standard Class"/>
    <s v="PP-18955"/>
    <x v="452"/>
    <x v="2"/>
    <s v="United States"/>
    <s v="Newark"/>
    <x v="13"/>
    <n v="19711"/>
    <x v="3"/>
    <s v="OFF-AR-10003770"/>
    <x v="1"/>
    <x v="6"/>
    <s v="Newell 340"/>
    <n v="8.64"/>
    <n v="3"/>
    <n v="0"/>
    <n v="2.5055999999999998"/>
  </r>
  <r>
    <n v="7824"/>
    <x v="3883"/>
    <x v="2"/>
    <x v="86"/>
    <d v="2011-09-01T00:00:00"/>
    <s v="Standard Class"/>
    <s v="PP-18955"/>
    <x v="452"/>
    <x v="2"/>
    <s v="United States"/>
    <s v="Newark"/>
    <x v="13"/>
    <n v="19711"/>
    <x v="3"/>
    <s v="TEC-AC-10002800"/>
    <x v="2"/>
    <x v="11"/>
    <s v="Plantronics Audio 478 Stereo USB Headset"/>
    <n v="149.97"/>
    <n v="3"/>
    <n v="0"/>
    <n v="52.489499999999992"/>
  </r>
  <r>
    <n v="7825"/>
    <x v="3884"/>
    <x v="2"/>
    <x v="1174"/>
    <d v="2011-05-23T00:00:00"/>
    <s v="Standard Class"/>
    <s v="PW-19030"/>
    <x v="463"/>
    <x v="1"/>
    <s v="United States"/>
    <s v="Los Angeles"/>
    <x v="1"/>
    <n v="90036"/>
    <x v="1"/>
    <s v="FUR-CH-10002439"/>
    <x v="0"/>
    <x v="1"/>
    <s v="Iceberg Nesting Folding Chair, 19w x 6d x 43h"/>
    <n v="232.88"/>
    <n v="5"/>
    <n v="0.2"/>
    <n v="17.466000000000008"/>
  </r>
  <r>
    <n v="7826"/>
    <x v="3885"/>
    <x v="1"/>
    <x v="302"/>
    <d v="2012-02-07T00:00:00"/>
    <s v="Standard Class"/>
    <s v="PW-19030"/>
    <x v="463"/>
    <x v="1"/>
    <s v="United States"/>
    <s v="Rome"/>
    <x v="15"/>
    <n v="13440"/>
    <x v="3"/>
    <s v="FUR-CH-10004218"/>
    <x v="0"/>
    <x v="1"/>
    <s v="Global Fabric Manager's Chair, Dark Gray"/>
    <n v="90.882000000000005"/>
    <n v="1"/>
    <n v="0.1"/>
    <n v="15.147000000000004"/>
  </r>
  <r>
    <n v="7827"/>
    <x v="3886"/>
    <x v="3"/>
    <x v="1108"/>
    <d v="2014-11-06T00:00:00"/>
    <s v="Standard Class"/>
    <s v="CY-12745"/>
    <x v="388"/>
    <x v="1"/>
    <s v="United States"/>
    <s v="Chicago"/>
    <x v="10"/>
    <n v="60610"/>
    <x v="2"/>
    <s v="TEC-PH-10004042"/>
    <x v="2"/>
    <x v="7"/>
    <s v="ClearOne Communications CHAT 70 OC Speaker Phone"/>
    <n v="508.76800000000003"/>
    <n v="4"/>
    <n v="0.2"/>
    <n v="38.157600000000002"/>
  </r>
  <r>
    <n v="7828"/>
    <x v="3886"/>
    <x v="3"/>
    <x v="1108"/>
    <d v="2014-11-06T00:00:00"/>
    <s v="Standard Class"/>
    <s v="CY-12745"/>
    <x v="388"/>
    <x v="1"/>
    <s v="United States"/>
    <s v="Chicago"/>
    <x v="10"/>
    <n v="60610"/>
    <x v="2"/>
    <s v="OFF-EN-10001137"/>
    <x v="1"/>
    <x v="12"/>
    <s v="#10 Gummed Flap White Envelopes, 100/Box"/>
    <n v="9.9120000000000008"/>
    <n v="3"/>
    <n v="0.2"/>
    <n v="3.2213999999999996"/>
  </r>
  <r>
    <n v="7829"/>
    <x v="3887"/>
    <x v="1"/>
    <x v="33"/>
    <d v="2012-05-01T00:00:00"/>
    <s v="Standard Class"/>
    <s v="BW-11110"/>
    <x v="308"/>
    <x v="1"/>
    <s v="United States"/>
    <s v="San Diego"/>
    <x v="1"/>
    <n v="92105"/>
    <x v="1"/>
    <s v="FUR-CH-10002017"/>
    <x v="0"/>
    <x v="1"/>
    <s v="SAFCO Optional Arm Kit for Workspace Cribbage Stacking Chair"/>
    <n v="63.936000000000007"/>
    <n v="3"/>
    <n v="0.2"/>
    <n v="6.3935999999999957"/>
  </r>
  <r>
    <n v="7830"/>
    <x v="3887"/>
    <x v="1"/>
    <x v="33"/>
    <d v="2012-05-01T00:00:00"/>
    <s v="Standard Class"/>
    <s v="BW-11110"/>
    <x v="308"/>
    <x v="1"/>
    <s v="United States"/>
    <s v="San Diego"/>
    <x v="1"/>
    <n v="92105"/>
    <x v="1"/>
    <s v="OFF-AR-10000588"/>
    <x v="1"/>
    <x v="6"/>
    <s v="Newell 345"/>
    <n v="59.519999999999996"/>
    <n v="3"/>
    <n v="0"/>
    <n v="15.475200000000001"/>
  </r>
  <r>
    <n v="7831"/>
    <x v="3887"/>
    <x v="1"/>
    <x v="33"/>
    <d v="2012-05-01T00:00:00"/>
    <s v="Standard Class"/>
    <s v="BW-11110"/>
    <x v="308"/>
    <x v="1"/>
    <s v="United States"/>
    <s v="San Diego"/>
    <x v="1"/>
    <n v="92105"/>
    <x v="1"/>
    <s v="TEC-PH-10003174"/>
    <x v="2"/>
    <x v="7"/>
    <s v="RCA ViSYS 25825 Wireless digital phone"/>
    <n v="311.97600000000006"/>
    <n v="3"/>
    <n v="0.2"/>
    <n v="38.996999999999986"/>
  </r>
  <r>
    <n v="7832"/>
    <x v="3887"/>
    <x v="1"/>
    <x v="33"/>
    <d v="2012-05-01T00:00:00"/>
    <s v="Standard Class"/>
    <s v="BW-11110"/>
    <x v="308"/>
    <x v="1"/>
    <s v="United States"/>
    <s v="San Diego"/>
    <x v="1"/>
    <n v="92105"/>
    <x v="1"/>
    <s v="OFF-BI-10001524"/>
    <x v="1"/>
    <x v="8"/>
    <s v="GBC Premium Transparent Covers with Diagonal Lined Pattern"/>
    <n v="50.352000000000004"/>
    <n v="3"/>
    <n v="0.2"/>
    <n v="17.623199999999997"/>
  </r>
  <r>
    <n v="7833"/>
    <x v="3888"/>
    <x v="0"/>
    <x v="195"/>
    <d v="2013-05-14T00:00:00"/>
    <s v="Standard Class"/>
    <s v="MB-18085"/>
    <x v="469"/>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x v="736"/>
    <x v="2"/>
    <s v="United States"/>
    <s v="West Palm Beach"/>
    <x v="2"/>
    <n v="33407"/>
    <x v="0"/>
    <s v="OFF-AR-10004757"/>
    <x v="1"/>
    <x v="6"/>
    <s v="Crayola Colored Pencils"/>
    <n v="13.120000000000001"/>
    <n v="5"/>
    <n v="0.2"/>
    <n v="2.1319999999999988"/>
  </r>
  <r>
    <n v="7835"/>
    <x v="3890"/>
    <x v="1"/>
    <x v="657"/>
    <d v="2012-04-17T00:00:00"/>
    <s v="Second Class"/>
    <s v="EB-14110"/>
    <x v="686"/>
    <x v="0"/>
    <s v="United States"/>
    <s v="Los Angeles"/>
    <x v="1"/>
    <n v="90045"/>
    <x v="1"/>
    <s v="FUR-TA-10002530"/>
    <x v="0"/>
    <x v="3"/>
    <s v="Iceberg OfficeWorks 42&quot; Round Tables"/>
    <n v="241.56799999999998"/>
    <n v="2"/>
    <n v="0.2"/>
    <n v="-15.098000000000013"/>
  </r>
  <r>
    <n v="7836"/>
    <x v="3890"/>
    <x v="1"/>
    <x v="657"/>
    <d v="2012-04-17T00:00:00"/>
    <s v="Second Class"/>
    <s v="EB-14110"/>
    <x v="686"/>
    <x v="0"/>
    <s v="United States"/>
    <s v="Los Angeles"/>
    <x v="1"/>
    <n v="90045"/>
    <x v="1"/>
    <s v="TEC-PH-10001494"/>
    <x v="2"/>
    <x v="7"/>
    <s v="Polycom CX600 IP Phone VoIP phone"/>
    <n v="479.92"/>
    <n v="2"/>
    <n v="0.2"/>
    <n v="41.993000000000009"/>
  </r>
  <r>
    <n v="7837"/>
    <x v="3891"/>
    <x v="1"/>
    <x v="12"/>
    <d v="2012-09-30T00:00:00"/>
    <s v="Standard Class"/>
    <s v="SH-19975"/>
    <x v="64"/>
    <x v="1"/>
    <s v="United States"/>
    <s v="Seattle"/>
    <x v="4"/>
    <n v="98103"/>
    <x v="1"/>
    <s v="FUR-CH-10004289"/>
    <x v="0"/>
    <x v="1"/>
    <s v="Global Super Steno Chair"/>
    <n v="307.13600000000002"/>
    <n v="4"/>
    <n v="0.2"/>
    <n v="-11.51760000000003"/>
  </r>
  <r>
    <n v="7838"/>
    <x v="3891"/>
    <x v="1"/>
    <x v="12"/>
    <d v="2012-09-30T00:00:00"/>
    <s v="Standard Class"/>
    <s v="SH-19975"/>
    <x v="64"/>
    <x v="1"/>
    <s v="United States"/>
    <s v="Seattle"/>
    <x v="4"/>
    <n v="98103"/>
    <x v="1"/>
    <s v="OFF-LA-10002945"/>
    <x v="1"/>
    <x v="2"/>
    <s v="Permanent Self-Adhesive File Folder Labels for Typewriters, 1 1/8 x 3 1/2, White"/>
    <n v="12.6"/>
    <n v="2"/>
    <n v="0"/>
    <n v="5.7959999999999994"/>
  </r>
  <r>
    <n v="7839"/>
    <x v="3891"/>
    <x v="1"/>
    <x v="12"/>
    <d v="2012-09-30T00:00:00"/>
    <s v="Standard Class"/>
    <s v="SH-19975"/>
    <x v="64"/>
    <x v="1"/>
    <s v="United States"/>
    <s v="Seattle"/>
    <x v="4"/>
    <n v="98103"/>
    <x v="1"/>
    <s v="TEC-AC-10002567"/>
    <x v="2"/>
    <x v="11"/>
    <s v="Logitech G602 Wireless Gaming Mouse"/>
    <n v="159.97999999999999"/>
    <n v="2"/>
    <n v="0"/>
    <n v="57.592799999999997"/>
  </r>
  <r>
    <n v="7840"/>
    <x v="3892"/>
    <x v="2"/>
    <x v="1176"/>
    <d v="2011-04-02T00:00:00"/>
    <s v="Standard Class"/>
    <s v="CV-12295"/>
    <x v="610"/>
    <x v="0"/>
    <s v="United States"/>
    <s v="Des Moines"/>
    <x v="23"/>
    <n v="50315"/>
    <x v="2"/>
    <s v="OFF-EN-10001509"/>
    <x v="1"/>
    <x v="12"/>
    <s v="Poly String Tie Envelopes"/>
    <n v="6.12"/>
    <n v="3"/>
    <n v="0"/>
    <n v="2.8763999999999994"/>
  </r>
  <r>
    <n v="7841"/>
    <x v="3892"/>
    <x v="2"/>
    <x v="1176"/>
    <d v="2011-04-02T00:00:00"/>
    <s v="Standard Class"/>
    <s v="CV-12295"/>
    <x v="610"/>
    <x v="0"/>
    <s v="United States"/>
    <s v="Des Moines"/>
    <x v="23"/>
    <n v="50315"/>
    <x v="2"/>
    <s v="FUR-TA-10003954"/>
    <x v="0"/>
    <x v="3"/>
    <s v="Hon 94000 Series Round Tables"/>
    <n v="1184.72"/>
    <n v="4"/>
    <n v="0"/>
    <n v="106.62480000000005"/>
  </r>
  <r>
    <n v="7842"/>
    <x v="3893"/>
    <x v="0"/>
    <x v="19"/>
    <d v="2013-07-23T00:00:00"/>
    <s v="Standard Class"/>
    <s v="AT-10735"/>
    <x v="247"/>
    <x v="0"/>
    <s v="United States"/>
    <s v="New York City"/>
    <x v="15"/>
    <n v="10024"/>
    <x v="3"/>
    <s v="OFF-AP-10002892"/>
    <x v="1"/>
    <x v="9"/>
    <s v="Belkin F5C206VTEL 6 Outlet Surge"/>
    <n v="45.96"/>
    <n v="2"/>
    <n v="0"/>
    <n v="13.787999999999997"/>
  </r>
  <r>
    <n v="7843"/>
    <x v="3894"/>
    <x v="2"/>
    <x v="987"/>
    <d v="2011-04-23T00:00:00"/>
    <s v="Second Class"/>
    <s v="AG-10390"/>
    <x v="369"/>
    <x v="0"/>
    <s v="United States"/>
    <s v="Arlington"/>
    <x v="17"/>
    <n v="22204"/>
    <x v="0"/>
    <s v="OFF-BI-10003638"/>
    <x v="1"/>
    <x v="8"/>
    <s v="GBC Durable Plastic Covers"/>
    <n v="58.050000000000004"/>
    <n v="3"/>
    <n v="0"/>
    <n v="26.702999999999999"/>
  </r>
  <r>
    <n v="7844"/>
    <x v="3894"/>
    <x v="2"/>
    <x v="987"/>
    <d v="2011-04-23T00:00:00"/>
    <s v="Second Class"/>
    <s v="AG-10390"/>
    <x v="369"/>
    <x v="0"/>
    <s v="United States"/>
    <s v="Arlington"/>
    <x v="17"/>
    <n v="22204"/>
    <x v="0"/>
    <s v="OFF-PA-10001569"/>
    <x v="1"/>
    <x v="10"/>
    <s v="Xerox 232"/>
    <n v="71.28"/>
    <n v="11"/>
    <n v="0"/>
    <n v="34.214400000000005"/>
  </r>
  <r>
    <n v="7845"/>
    <x v="3895"/>
    <x v="3"/>
    <x v="246"/>
    <d v="2014-07-26T00:00:00"/>
    <s v="Standard Class"/>
    <s v="GM-14500"/>
    <x v="421"/>
    <x v="0"/>
    <s v="United States"/>
    <s v="Pharr"/>
    <x v="5"/>
    <n v="78577"/>
    <x v="2"/>
    <s v="FUR-TA-10001676"/>
    <x v="0"/>
    <x v="3"/>
    <s v="Hon 61000 Series Interactive Training Tables"/>
    <n v="124.404"/>
    <n v="4"/>
    <n v="0.3"/>
    <n v="-21.3264"/>
  </r>
  <r>
    <n v="7846"/>
    <x v="3896"/>
    <x v="1"/>
    <x v="874"/>
    <d v="2012-10-02T00:00:00"/>
    <s v="Standard Class"/>
    <s v="JK-15205"/>
    <x v="523"/>
    <x v="0"/>
    <s v="United States"/>
    <s v="Arlington"/>
    <x v="17"/>
    <n v="22204"/>
    <x v="0"/>
    <s v="OFF-PA-10001125"/>
    <x v="1"/>
    <x v="10"/>
    <s v="Xerox 1988"/>
    <n v="154.9"/>
    <n v="5"/>
    <n v="0"/>
    <n v="69.704999999999998"/>
  </r>
  <r>
    <n v="7847"/>
    <x v="3896"/>
    <x v="1"/>
    <x v="874"/>
    <d v="2012-10-02T00:00:00"/>
    <s v="Standard Class"/>
    <s v="JK-15205"/>
    <x v="523"/>
    <x v="0"/>
    <s v="United States"/>
    <s v="Arlington"/>
    <x v="17"/>
    <n v="22204"/>
    <x v="0"/>
    <s v="TEC-PH-10002496"/>
    <x v="2"/>
    <x v="7"/>
    <s v="Cisco SPA301"/>
    <n v="1871.88"/>
    <n v="12"/>
    <n v="0"/>
    <n v="561.56399999999996"/>
  </r>
  <r>
    <n v="7848"/>
    <x v="3897"/>
    <x v="0"/>
    <x v="535"/>
    <d v="2013-03-03T00:00:00"/>
    <s v="Standard Class"/>
    <s v="DW-13540"/>
    <x v="386"/>
    <x v="0"/>
    <s v="United States"/>
    <s v="Houston"/>
    <x v="5"/>
    <n v="77070"/>
    <x v="2"/>
    <s v="FUR-FU-10004053"/>
    <x v="0"/>
    <x v="5"/>
    <s v="DAX Two-Tone Silver Metal Document Frame"/>
    <n v="16.192"/>
    <n v="2"/>
    <n v="0.6"/>
    <n v="-6.8815999999999953"/>
  </r>
  <r>
    <n v="7849"/>
    <x v="3898"/>
    <x v="0"/>
    <x v="440"/>
    <d v="2013-05-07T00:00:00"/>
    <s v="Standard Class"/>
    <s v="AS-10090"/>
    <x v="548"/>
    <x v="0"/>
    <s v="United States"/>
    <s v="Irving"/>
    <x v="5"/>
    <n v="75061"/>
    <x v="2"/>
    <s v="OFF-ST-10000321"/>
    <x v="1"/>
    <x v="4"/>
    <s v="Akro Stacking Bins"/>
    <n v="18.936"/>
    <n v="3"/>
    <n v="0.2"/>
    <n v="-3.787200000000003"/>
  </r>
  <r>
    <n v="7850"/>
    <x v="3898"/>
    <x v="0"/>
    <x v="440"/>
    <d v="2013-05-07T00:00:00"/>
    <s v="Standard Class"/>
    <s v="AS-10090"/>
    <x v="548"/>
    <x v="0"/>
    <s v="United States"/>
    <s v="Irving"/>
    <x v="5"/>
    <n v="75061"/>
    <x v="2"/>
    <s v="OFF-ST-10002957"/>
    <x v="1"/>
    <x v="4"/>
    <s v="Sterilite Show Offs Storage Containers"/>
    <n v="12.672000000000001"/>
    <n v="3"/>
    <n v="0.2"/>
    <n v="-3.1680000000000001"/>
  </r>
  <r>
    <n v="7851"/>
    <x v="3898"/>
    <x v="0"/>
    <x v="440"/>
    <d v="2013-05-07T00:00:00"/>
    <s v="Standard Class"/>
    <s v="AS-10090"/>
    <x v="548"/>
    <x v="0"/>
    <s v="United States"/>
    <s v="Irving"/>
    <x v="5"/>
    <n v="75061"/>
    <x v="2"/>
    <s v="OFF-LA-10000973"/>
    <x v="1"/>
    <x v="2"/>
    <s v="Avery 502"/>
    <n v="5.04"/>
    <n v="2"/>
    <n v="0.2"/>
    <n v="1.764"/>
  </r>
  <r>
    <n v="7852"/>
    <x v="3899"/>
    <x v="2"/>
    <x v="337"/>
    <d v="2011-12-15T00:00:00"/>
    <s v="Standard Class"/>
    <s v="TS-21205"/>
    <x v="131"/>
    <x v="1"/>
    <s v="United States"/>
    <s v="Chicago"/>
    <x v="10"/>
    <n v="60653"/>
    <x v="2"/>
    <s v="OFF-PA-10000143"/>
    <x v="1"/>
    <x v="10"/>
    <s v="Astroparche Fine Business Paper"/>
    <n v="8.4480000000000004"/>
    <n v="2"/>
    <n v="0.2"/>
    <n v="2.9568000000000003"/>
  </r>
  <r>
    <n v="7853"/>
    <x v="3899"/>
    <x v="2"/>
    <x v="337"/>
    <d v="2011-12-15T00:00:00"/>
    <s v="Standard Class"/>
    <s v="TS-21205"/>
    <x v="131"/>
    <x v="1"/>
    <s v="United States"/>
    <s v="Chicago"/>
    <x v="10"/>
    <n v="60653"/>
    <x v="2"/>
    <s v="OFF-AP-10003287"/>
    <x v="1"/>
    <x v="9"/>
    <s v="Tripp Lite TLP810NET Broadband Surge for Modem/Fax"/>
    <n v="20.387999999999995"/>
    <n v="2"/>
    <n v="0.8"/>
    <n v="-53.008800000000008"/>
  </r>
  <r>
    <n v="7854"/>
    <x v="3900"/>
    <x v="1"/>
    <x v="707"/>
    <d v="2012-12-29T00:00:00"/>
    <s v="Standard Class"/>
    <s v="SM-20320"/>
    <x v="598"/>
    <x v="2"/>
    <s v="United States"/>
    <s v="Los Angeles"/>
    <x v="1"/>
    <n v="90049"/>
    <x v="1"/>
    <s v="OFF-PA-10001526"/>
    <x v="1"/>
    <x v="10"/>
    <s v="Xerox 1949"/>
    <n v="9.9600000000000009"/>
    <n v="2"/>
    <n v="0"/>
    <n v="4.8804000000000007"/>
  </r>
  <r>
    <n v="7855"/>
    <x v="3901"/>
    <x v="3"/>
    <x v="226"/>
    <d v="2014-12-13T00:00:00"/>
    <s v="Standard Class"/>
    <s v="BH-11710"/>
    <x v="3"/>
    <x v="0"/>
    <s v="United States"/>
    <s v="Hattiesburg"/>
    <x v="35"/>
    <n v="39401"/>
    <x v="0"/>
    <s v="OFF-AP-10004540"/>
    <x v="1"/>
    <x v="9"/>
    <s v="Eureka The Boss Lite 10-Amp Upright Vacuum, Blue"/>
    <n v="320.64"/>
    <n v="4"/>
    <n v="0"/>
    <n v="89.779200000000003"/>
  </r>
  <r>
    <n v="7856"/>
    <x v="3901"/>
    <x v="3"/>
    <x v="226"/>
    <d v="2014-12-13T00:00:00"/>
    <s v="Standard Class"/>
    <s v="BH-11710"/>
    <x v="3"/>
    <x v="0"/>
    <s v="United States"/>
    <s v="Hattiesburg"/>
    <x v="35"/>
    <n v="39401"/>
    <x v="0"/>
    <s v="TEC-AC-10001266"/>
    <x v="2"/>
    <x v="11"/>
    <s v="Memorex Micro Travel Drive 8 GB"/>
    <n v="52"/>
    <n v="4"/>
    <n v="0"/>
    <n v="23.4"/>
  </r>
  <r>
    <n v="7857"/>
    <x v="3902"/>
    <x v="2"/>
    <x v="992"/>
    <d v="2011-06-01T00:00:00"/>
    <s v="First Class"/>
    <s v="LW-16825"/>
    <x v="429"/>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x v="429"/>
    <x v="1"/>
    <s v="United States"/>
    <s v="New York City"/>
    <x v="15"/>
    <n v="10024"/>
    <x v="3"/>
    <s v="TEC-PH-10003505"/>
    <x v="2"/>
    <x v="7"/>
    <s v="Geemarc AmpliPOWER60"/>
    <n v="464"/>
    <n v="5"/>
    <n v="0"/>
    <n v="134.55999999999995"/>
  </r>
  <r>
    <n v="7859"/>
    <x v="3902"/>
    <x v="2"/>
    <x v="992"/>
    <d v="2011-06-01T00:00:00"/>
    <s v="First Class"/>
    <s v="LW-16825"/>
    <x v="429"/>
    <x v="1"/>
    <s v="United States"/>
    <s v="New York City"/>
    <x v="15"/>
    <n v="10024"/>
    <x v="3"/>
    <s v="OFF-AP-10001005"/>
    <x v="1"/>
    <x v="9"/>
    <s v="Honeywell Quietcare HEPA Air Cleaner"/>
    <n v="235.95000000000002"/>
    <n v="3"/>
    <n v="0"/>
    <n v="77.863499999999988"/>
  </r>
  <r>
    <n v="7860"/>
    <x v="3902"/>
    <x v="2"/>
    <x v="992"/>
    <d v="2011-06-01T00:00:00"/>
    <s v="First Class"/>
    <s v="LW-16825"/>
    <x v="429"/>
    <x v="1"/>
    <s v="United States"/>
    <s v="New York City"/>
    <x v="15"/>
    <n v="10024"/>
    <x v="3"/>
    <s v="OFF-PA-10001712"/>
    <x v="1"/>
    <x v="10"/>
    <s v="Xerox 1948"/>
    <n v="39.96"/>
    <n v="4"/>
    <n v="0"/>
    <n v="17.981999999999999"/>
  </r>
  <r>
    <n v="7861"/>
    <x v="3903"/>
    <x v="3"/>
    <x v="580"/>
    <d v="2014-03-07T00:00:00"/>
    <s v="Standard Class"/>
    <s v="JA-15970"/>
    <x v="350"/>
    <x v="0"/>
    <s v="United States"/>
    <s v="Cuyahoga Falls"/>
    <x v="24"/>
    <n v="44221"/>
    <x v="3"/>
    <s v="OFF-BI-10002353"/>
    <x v="1"/>
    <x v="8"/>
    <s v="GBC VeloBind Cover Sets"/>
    <n v="18.528000000000002"/>
    <n v="4"/>
    <n v="0.7"/>
    <n v="-12.352"/>
  </r>
  <r>
    <n v="7862"/>
    <x v="3904"/>
    <x v="1"/>
    <x v="88"/>
    <d v="2012-10-17T00:00:00"/>
    <s v="Standard Class"/>
    <s v="KA-16525"/>
    <x v="567"/>
    <x v="0"/>
    <s v="United States"/>
    <s v="Seattle"/>
    <x v="4"/>
    <n v="98103"/>
    <x v="1"/>
    <s v="TEC-AC-10003038"/>
    <x v="2"/>
    <x v="11"/>
    <s v="Kingston Digital DataTraveler 16GB USB 2.0"/>
    <n v="17.899999999999999"/>
    <n v="2"/>
    <n v="0"/>
    <n v="3.400999999999998"/>
  </r>
  <r>
    <n v="7863"/>
    <x v="3904"/>
    <x v="1"/>
    <x v="88"/>
    <d v="2012-10-17T00:00:00"/>
    <s v="Standard Class"/>
    <s v="KA-16525"/>
    <x v="567"/>
    <x v="0"/>
    <s v="United States"/>
    <s v="Seattle"/>
    <x v="4"/>
    <n v="98103"/>
    <x v="1"/>
    <s v="OFF-ST-10000934"/>
    <x v="1"/>
    <x v="4"/>
    <s v="Contico 72&quot;H Heavy-Duty Storage System"/>
    <n v="81.96"/>
    <n v="2"/>
    <n v="0"/>
    <n v="0"/>
  </r>
  <r>
    <n v="7864"/>
    <x v="3905"/>
    <x v="1"/>
    <x v="1177"/>
    <d v="2012-07-19T00:00:00"/>
    <s v="Second Class"/>
    <s v="TG-21310"/>
    <x v="592"/>
    <x v="0"/>
    <s v="United States"/>
    <s v="Mesa"/>
    <x v="16"/>
    <n v="85204"/>
    <x v="1"/>
    <s v="OFF-ST-10002743"/>
    <x v="1"/>
    <x v="4"/>
    <s v="SAFCO Boltless Steel Shelving"/>
    <n v="272.73599999999999"/>
    <n v="3"/>
    <n v="0.2"/>
    <n v="-64.774800000000013"/>
  </r>
  <r>
    <n v="7865"/>
    <x v="3905"/>
    <x v="1"/>
    <x v="1177"/>
    <d v="2012-07-19T00:00:00"/>
    <s v="Second Class"/>
    <s v="TG-21310"/>
    <x v="592"/>
    <x v="0"/>
    <s v="United States"/>
    <s v="Mesa"/>
    <x v="16"/>
    <n v="85204"/>
    <x v="1"/>
    <s v="OFF-PA-10001846"/>
    <x v="1"/>
    <x v="10"/>
    <s v="Xerox 1899"/>
    <n v="18.496000000000002"/>
    <n v="4"/>
    <n v="0.2"/>
    <n v="6.7048000000000005"/>
  </r>
  <r>
    <n v="7866"/>
    <x v="3905"/>
    <x v="1"/>
    <x v="1177"/>
    <d v="2012-07-19T00:00:00"/>
    <s v="Second Class"/>
    <s v="TG-21310"/>
    <x v="592"/>
    <x v="0"/>
    <s v="United States"/>
    <s v="Mesa"/>
    <x v="16"/>
    <n v="85204"/>
    <x v="1"/>
    <s v="FUR-CH-10004287"/>
    <x v="0"/>
    <x v="1"/>
    <s v="SAFCO Arco Folding Chair"/>
    <n v="441.92"/>
    <n v="2"/>
    <n v="0.2"/>
    <n v="49.715999999999966"/>
  </r>
  <r>
    <n v="7867"/>
    <x v="3905"/>
    <x v="1"/>
    <x v="1177"/>
    <d v="2012-07-19T00:00:00"/>
    <s v="Second Class"/>
    <s v="TG-21310"/>
    <x v="592"/>
    <x v="0"/>
    <s v="United States"/>
    <s v="Mesa"/>
    <x v="16"/>
    <n v="85204"/>
    <x v="1"/>
    <s v="FUR-BO-10001608"/>
    <x v="0"/>
    <x v="0"/>
    <s v="Hon Metal Bookcases, Black"/>
    <n v="127.76400000000002"/>
    <n v="6"/>
    <n v="0.7"/>
    <n v="-191.64599999999996"/>
  </r>
  <r>
    <n v="7868"/>
    <x v="3906"/>
    <x v="2"/>
    <x v="84"/>
    <d v="2011-11-24T00:00:00"/>
    <s v="Second Class"/>
    <s v="DB-13360"/>
    <x v="748"/>
    <x v="2"/>
    <s v="United States"/>
    <s v="Salt Lake City"/>
    <x v="7"/>
    <n v="84106"/>
    <x v="1"/>
    <s v="OFF-PA-10000357"/>
    <x v="1"/>
    <x v="10"/>
    <s v="Xerox 1888"/>
    <n v="166.44"/>
    <n v="3"/>
    <n v="0"/>
    <n v="79.891199999999998"/>
  </r>
  <r>
    <n v="7869"/>
    <x v="3907"/>
    <x v="0"/>
    <x v="1022"/>
    <d v="2013-06-03T00:00:00"/>
    <s v="Standard Class"/>
    <s v="LS-17245"/>
    <x v="201"/>
    <x v="0"/>
    <s v="United States"/>
    <s v="Los Angeles"/>
    <x v="1"/>
    <n v="90045"/>
    <x v="1"/>
    <s v="OFF-PA-10000575"/>
    <x v="1"/>
    <x v="10"/>
    <s v="Wirebound Message Books, Four 2 3/4 x 5 White Forms per Page"/>
    <n v="13.38"/>
    <n v="2"/>
    <n v="0"/>
    <n v="6.1547999999999998"/>
  </r>
  <r>
    <n v="7870"/>
    <x v="3908"/>
    <x v="3"/>
    <x v="445"/>
    <d v="2014-07-10T00:00:00"/>
    <s v="Standard Class"/>
    <s v="MO-17950"/>
    <x v="657"/>
    <x v="0"/>
    <s v="United States"/>
    <s v="Jacksonville"/>
    <x v="3"/>
    <n v="28540"/>
    <x v="0"/>
    <s v="TEC-AC-10002167"/>
    <x v="2"/>
    <x v="11"/>
    <s v="Imation 8gb Micro Traveldrive Usb 2.0 Flash Drive"/>
    <n v="24"/>
    <n v="2"/>
    <n v="0.2"/>
    <n v="-2.6999999999999993"/>
  </r>
  <r>
    <n v="7871"/>
    <x v="3909"/>
    <x v="3"/>
    <x v="145"/>
    <d v="2014-09-30T00:00:00"/>
    <s v="Standard Class"/>
    <s v="CA-11965"/>
    <x v="662"/>
    <x v="1"/>
    <s v="United States"/>
    <s v="Lakewood"/>
    <x v="24"/>
    <n v="44107"/>
    <x v="3"/>
    <s v="OFF-EN-10004459"/>
    <x v="1"/>
    <x v="12"/>
    <s v="Security-Tint Envelopes"/>
    <n v="24.448"/>
    <n v="4"/>
    <n v="0.2"/>
    <n v="8.8623999999999992"/>
  </r>
  <r>
    <n v="7872"/>
    <x v="3910"/>
    <x v="0"/>
    <x v="339"/>
    <d v="2013-10-08T00:00:00"/>
    <s v="Standard Class"/>
    <s v="DB-12910"/>
    <x v="626"/>
    <x v="2"/>
    <s v="United States"/>
    <s v="Lake Forest"/>
    <x v="1"/>
    <n v="92630"/>
    <x v="1"/>
    <s v="OFF-LA-10002271"/>
    <x v="1"/>
    <x v="2"/>
    <s v="Smead Alpha-Z Color-Coded Second Alphabetical Labels and Starter Set"/>
    <n v="6.16"/>
    <n v="2"/>
    <n v="0"/>
    <n v="2.9567999999999999"/>
  </r>
  <r>
    <n v="7873"/>
    <x v="3910"/>
    <x v="0"/>
    <x v="339"/>
    <d v="2013-10-08T00:00:00"/>
    <s v="Standard Class"/>
    <s v="DB-12910"/>
    <x v="626"/>
    <x v="2"/>
    <s v="United States"/>
    <s v="Lake Forest"/>
    <x v="1"/>
    <n v="92630"/>
    <x v="1"/>
    <s v="FUR-CH-10004063"/>
    <x v="0"/>
    <x v="1"/>
    <s v="Global Deluxe High-Back Manager's Chair"/>
    <n v="915.13600000000008"/>
    <n v="4"/>
    <n v="0.2"/>
    <n v="102.95279999999988"/>
  </r>
  <r>
    <n v="7874"/>
    <x v="3910"/>
    <x v="0"/>
    <x v="339"/>
    <d v="2013-10-08T00:00:00"/>
    <s v="Standard Class"/>
    <s v="DB-12910"/>
    <x v="626"/>
    <x v="2"/>
    <s v="United States"/>
    <s v="Lake Forest"/>
    <x v="1"/>
    <n v="92630"/>
    <x v="1"/>
    <s v="OFF-PA-10004610"/>
    <x v="1"/>
    <x v="10"/>
    <s v="Xerox 1900"/>
    <n v="8.56"/>
    <n v="2"/>
    <n v="0"/>
    <n v="3.8519999999999994"/>
  </r>
  <r>
    <n v="7875"/>
    <x v="3910"/>
    <x v="0"/>
    <x v="339"/>
    <d v="2013-10-08T00:00:00"/>
    <s v="Standard Class"/>
    <s v="DB-12910"/>
    <x v="626"/>
    <x v="2"/>
    <s v="United States"/>
    <s v="Lake Forest"/>
    <x v="1"/>
    <n v="92630"/>
    <x v="1"/>
    <s v="OFF-PA-10001878"/>
    <x v="1"/>
    <x v="10"/>
    <s v="Xerox 1891"/>
    <n v="97.82"/>
    <n v="2"/>
    <n v="0"/>
    <n v="45.975399999999993"/>
  </r>
  <r>
    <n v="7876"/>
    <x v="3911"/>
    <x v="3"/>
    <x v="428"/>
    <d v="2014-09-16T00:00:00"/>
    <s v="Standard Class"/>
    <s v="DK-12835"/>
    <x v="460"/>
    <x v="1"/>
    <s v="United States"/>
    <s v="Portland"/>
    <x v="21"/>
    <n v="97206"/>
    <x v="1"/>
    <s v="OFF-PA-10002036"/>
    <x v="1"/>
    <x v="10"/>
    <s v="Xerox 1930"/>
    <n v="31.104000000000006"/>
    <n v="6"/>
    <n v="0.2"/>
    <n v="11.2752"/>
  </r>
  <r>
    <n v="7877"/>
    <x v="3911"/>
    <x v="3"/>
    <x v="428"/>
    <d v="2014-09-16T00:00:00"/>
    <s v="Standard Class"/>
    <s v="DK-12835"/>
    <x v="460"/>
    <x v="1"/>
    <s v="United States"/>
    <s v="Portland"/>
    <x v="21"/>
    <n v="97206"/>
    <x v="1"/>
    <s v="OFF-AP-10003278"/>
    <x v="1"/>
    <x v="9"/>
    <s v="Belkin 7-Outlet SurgeMaster Home Series"/>
    <n v="11.176000000000002"/>
    <n v="1"/>
    <n v="0.2"/>
    <n v="0.8382000000000005"/>
  </r>
  <r>
    <n v="7878"/>
    <x v="3912"/>
    <x v="1"/>
    <x v="899"/>
    <d v="2012-03-18T00:00:00"/>
    <s v="Standard Class"/>
    <s v="EB-14170"/>
    <x v="432"/>
    <x v="0"/>
    <s v="United States"/>
    <s v="Charlotte"/>
    <x v="3"/>
    <n v="28205"/>
    <x v="0"/>
    <s v="OFF-LA-10001641"/>
    <x v="1"/>
    <x v="2"/>
    <s v="Avery 518"/>
    <n v="5.04"/>
    <n v="2"/>
    <n v="0.2"/>
    <n v="1.764"/>
  </r>
  <r>
    <n v="7879"/>
    <x v="3913"/>
    <x v="0"/>
    <x v="896"/>
    <d v="2013-12-05T00:00:00"/>
    <s v="Second Class"/>
    <s v="DR-12940"/>
    <x v="660"/>
    <x v="2"/>
    <s v="United States"/>
    <s v="Aurora"/>
    <x v="10"/>
    <n v="60505"/>
    <x v="2"/>
    <s v="FUR-FU-10003806"/>
    <x v="0"/>
    <x v="5"/>
    <s v="Tenex Chairmat w/ Average Lip, 45&quot; x 53&quot;"/>
    <n v="242.17600000000004"/>
    <n v="4"/>
    <n v="0.6"/>
    <n v="-302.72000000000003"/>
  </r>
  <r>
    <n v="7880"/>
    <x v="3914"/>
    <x v="0"/>
    <x v="403"/>
    <d v="2013-06-22T00:00:00"/>
    <s v="Standard Class"/>
    <s v="JS-15685"/>
    <x v="40"/>
    <x v="1"/>
    <s v="United States"/>
    <s v="Philadelphia"/>
    <x v="9"/>
    <n v="19140"/>
    <x v="3"/>
    <s v="FUR-TA-10003392"/>
    <x v="0"/>
    <x v="3"/>
    <s v="Global Adaptabilities Conference Tables"/>
    <n v="337.17599999999999"/>
    <n v="2"/>
    <n v="0.4"/>
    <n v="-118.01160000000002"/>
  </r>
  <r>
    <n v="7881"/>
    <x v="3915"/>
    <x v="3"/>
    <x v="734"/>
    <d v="2014-12-07T00:00:00"/>
    <s v="Second Class"/>
    <s v="LC-16870"/>
    <x v="48"/>
    <x v="0"/>
    <s v="United States"/>
    <s v="Thornton"/>
    <x v="22"/>
    <n v="80229"/>
    <x v="1"/>
    <s v="OFF-AR-10003856"/>
    <x v="1"/>
    <x v="6"/>
    <s v="Newell 344"/>
    <n v="13.343999999999998"/>
    <n v="6"/>
    <n v="0.2"/>
    <n v="1.0007999999999999"/>
  </r>
  <r>
    <n v="7882"/>
    <x v="3915"/>
    <x v="3"/>
    <x v="734"/>
    <d v="2014-12-07T00:00:00"/>
    <s v="Second Class"/>
    <s v="LC-16870"/>
    <x v="48"/>
    <x v="0"/>
    <s v="United States"/>
    <s v="Thornton"/>
    <x v="22"/>
    <n v="80229"/>
    <x v="1"/>
    <s v="TEC-AC-10002006"/>
    <x v="2"/>
    <x v="11"/>
    <s v="Memorex Micro Travel Drive 16 GB"/>
    <n v="76.75200000000001"/>
    <n v="6"/>
    <n v="0.2"/>
    <n v="10.553399999999993"/>
  </r>
  <r>
    <n v="7883"/>
    <x v="3915"/>
    <x v="3"/>
    <x v="734"/>
    <d v="2014-12-07T00:00:00"/>
    <s v="Second Class"/>
    <s v="LC-16870"/>
    <x v="48"/>
    <x v="0"/>
    <s v="United States"/>
    <s v="Thornton"/>
    <x v="22"/>
    <n v="80229"/>
    <x v="1"/>
    <s v="TEC-AC-10002006"/>
    <x v="2"/>
    <x v="11"/>
    <s v="Memorex Micro Travel Drive 16 GB"/>
    <n v="102.33600000000001"/>
    <n v="8"/>
    <n v="0.2"/>
    <n v="14.07119999999999"/>
  </r>
  <r>
    <n v="7884"/>
    <x v="3915"/>
    <x v="3"/>
    <x v="734"/>
    <d v="2014-12-07T00:00:00"/>
    <s v="Second Class"/>
    <s v="LC-16870"/>
    <x v="48"/>
    <x v="0"/>
    <s v="United States"/>
    <s v="Thornton"/>
    <x v="22"/>
    <n v="80229"/>
    <x v="1"/>
    <s v="OFF-PA-10002246"/>
    <x v="1"/>
    <x v="10"/>
    <s v="Wirebound Four 2-3/4 x 5 Forms per Page, 400 Sets per Book"/>
    <n v="10.32"/>
    <n v="2"/>
    <n v="0.2"/>
    <n v="3.7409999999999997"/>
  </r>
  <r>
    <n v="7885"/>
    <x v="3915"/>
    <x v="3"/>
    <x v="734"/>
    <d v="2014-12-07T00:00:00"/>
    <s v="Second Class"/>
    <s v="LC-16870"/>
    <x v="48"/>
    <x v="0"/>
    <s v="United States"/>
    <s v="Thornton"/>
    <x v="22"/>
    <n v="80229"/>
    <x v="1"/>
    <s v="OFF-SU-10004782"/>
    <x v="1"/>
    <x v="14"/>
    <s v="Elite 5&quot; Scissors"/>
    <n v="47.32"/>
    <n v="7"/>
    <n v="0.2"/>
    <n v="5.9149999999999938"/>
  </r>
  <r>
    <n v="7886"/>
    <x v="3915"/>
    <x v="3"/>
    <x v="734"/>
    <d v="2014-12-07T00:00:00"/>
    <s v="Second Class"/>
    <s v="LC-16870"/>
    <x v="48"/>
    <x v="0"/>
    <s v="United States"/>
    <s v="Thornton"/>
    <x v="22"/>
    <n v="80229"/>
    <x v="1"/>
    <s v="FUR-FU-10004351"/>
    <x v="0"/>
    <x v="5"/>
    <s v="Staples"/>
    <n v="23.376000000000001"/>
    <n v="3"/>
    <n v="0.2"/>
    <n v="7.0128000000000013"/>
  </r>
  <r>
    <n v="7887"/>
    <x v="3915"/>
    <x v="3"/>
    <x v="734"/>
    <d v="2014-12-07T00:00:00"/>
    <s v="Second Class"/>
    <s v="LC-16870"/>
    <x v="48"/>
    <x v="0"/>
    <s v="United States"/>
    <s v="Thornton"/>
    <x v="22"/>
    <n v="80229"/>
    <x v="1"/>
    <s v="FUR-FU-10004270"/>
    <x v="0"/>
    <x v="5"/>
    <s v="Eldon Image Series Desk Accessories, Burgundy"/>
    <n v="16.72"/>
    <n v="5"/>
    <n v="0.2"/>
    <n v="3.3439999999999994"/>
  </r>
  <r>
    <n v="7888"/>
    <x v="3915"/>
    <x v="3"/>
    <x v="734"/>
    <d v="2014-12-07T00:00:00"/>
    <s v="Second Class"/>
    <s v="LC-16870"/>
    <x v="48"/>
    <x v="0"/>
    <s v="United States"/>
    <s v="Thornton"/>
    <x v="22"/>
    <n v="80229"/>
    <x v="1"/>
    <s v="FUR-FU-10004053"/>
    <x v="0"/>
    <x v="5"/>
    <s v="DAX Two-Tone Silver Metal Document Frame"/>
    <n v="16.192"/>
    <n v="1"/>
    <n v="0.2"/>
    <n v="4.6552000000000007"/>
  </r>
  <r>
    <n v="7889"/>
    <x v="3916"/>
    <x v="0"/>
    <x v="765"/>
    <d v="2013-08-23T00:00:00"/>
    <s v="Standard Class"/>
    <s v="JP-15520"/>
    <x v="187"/>
    <x v="0"/>
    <s v="United States"/>
    <s v="Davis"/>
    <x v="1"/>
    <n v="95616"/>
    <x v="1"/>
    <s v="OFF-PA-10000019"/>
    <x v="1"/>
    <x v="10"/>
    <s v="Xerox 1931"/>
    <n v="32.400000000000006"/>
    <n v="5"/>
    <n v="0"/>
    <n v="15.552000000000001"/>
  </r>
  <r>
    <n v="7890"/>
    <x v="3917"/>
    <x v="0"/>
    <x v="591"/>
    <d v="2013-12-30T00:00:00"/>
    <s v="Standard Class"/>
    <s v="TS-21655"/>
    <x v="772"/>
    <x v="0"/>
    <s v="United States"/>
    <s v="Fayetteville"/>
    <x v="36"/>
    <n v="72701"/>
    <x v="0"/>
    <s v="OFF-AR-10003811"/>
    <x v="1"/>
    <x v="6"/>
    <s v="Newell 327"/>
    <n v="19.89"/>
    <n v="9"/>
    <n v="0"/>
    <n v="5.3703000000000003"/>
  </r>
  <r>
    <n v="7891"/>
    <x v="3917"/>
    <x v="0"/>
    <x v="591"/>
    <d v="2013-12-30T00:00:00"/>
    <s v="Standard Class"/>
    <s v="TS-21655"/>
    <x v="772"/>
    <x v="0"/>
    <s v="United States"/>
    <s v="Fayetteville"/>
    <x v="36"/>
    <n v="72701"/>
    <x v="0"/>
    <s v="TEC-AC-10001838"/>
    <x v="2"/>
    <x v="11"/>
    <s v="Razer Tiamat Over Ear 7.1 Surround Sound PC Gaming Headset"/>
    <n v="399.98"/>
    <n v="2"/>
    <n v="0"/>
    <n v="171.99140000000003"/>
  </r>
  <r>
    <n v="7892"/>
    <x v="3917"/>
    <x v="0"/>
    <x v="591"/>
    <d v="2013-12-30T00:00:00"/>
    <s v="Standard Class"/>
    <s v="TS-21655"/>
    <x v="772"/>
    <x v="0"/>
    <s v="United States"/>
    <s v="Fayetteville"/>
    <x v="36"/>
    <n v="72701"/>
    <x v="0"/>
    <s v="FUR-FU-10003553"/>
    <x v="0"/>
    <x v="5"/>
    <s v="Howard Miller 13-1/2&quot; Diameter Rosebrook Wall Clock"/>
    <n v="343.84999999999997"/>
    <n v="5"/>
    <n v="0"/>
    <n v="137.54000000000002"/>
  </r>
  <r>
    <n v="7893"/>
    <x v="3917"/>
    <x v="0"/>
    <x v="591"/>
    <d v="2013-12-30T00:00:00"/>
    <s v="Standard Class"/>
    <s v="TS-21655"/>
    <x v="772"/>
    <x v="0"/>
    <s v="United States"/>
    <s v="Fayetteville"/>
    <x v="36"/>
    <n v="72701"/>
    <x v="0"/>
    <s v="OFF-PA-10003302"/>
    <x v="1"/>
    <x v="10"/>
    <s v="Xerox 1906"/>
    <n v="106.32"/>
    <n v="3"/>
    <n v="0"/>
    <n v="49.970399999999991"/>
  </r>
  <r>
    <n v="7894"/>
    <x v="3918"/>
    <x v="3"/>
    <x v="283"/>
    <d v="2014-07-31T00:00:00"/>
    <s v="Standard Class"/>
    <s v="NM-18445"/>
    <x v="134"/>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x v="258"/>
    <x v="2"/>
    <s v="United States"/>
    <s v="Wheeling"/>
    <x v="48"/>
    <n v="26003"/>
    <x v="3"/>
    <s v="OFF-BI-10002852"/>
    <x v="1"/>
    <x v="8"/>
    <s v="Ibico Standard Transparent Covers"/>
    <n v="82.4"/>
    <n v="5"/>
    <n v="0"/>
    <n v="40.376000000000005"/>
  </r>
  <r>
    <n v="7896"/>
    <x v="3919"/>
    <x v="3"/>
    <x v="548"/>
    <d v="2014-06-26T00:00:00"/>
    <s v="Standard Class"/>
    <s v="EH-14125"/>
    <x v="258"/>
    <x v="2"/>
    <s v="United States"/>
    <s v="Wheeling"/>
    <x v="48"/>
    <n v="26003"/>
    <x v="3"/>
    <s v="OFF-BI-10000145"/>
    <x v="1"/>
    <x v="8"/>
    <s v="Zipper Ring Binder Pockets"/>
    <n v="6.24"/>
    <n v="2"/>
    <n v="0"/>
    <n v="3.0575999999999999"/>
  </r>
  <r>
    <n v="7897"/>
    <x v="3919"/>
    <x v="3"/>
    <x v="548"/>
    <d v="2014-06-26T00:00:00"/>
    <s v="Standard Class"/>
    <s v="EH-14125"/>
    <x v="258"/>
    <x v="2"/>
    <s v="United States"/>
    <s v="Wheeling"/>
    <x v="48"/>
    <n v="26003"/>
    <x v="3"/>
    <s v="OFF-PA-10001970"/>
    <x v="1"/>
    <x v="10"/>
    <s v="Xerox 1908"/>
    <n v="447.84"/>
    <n v="8"/>
    <n v="0"/>
    <n v="219.44159999999999"/>
  </r>
  <r>
    <n v="7898"/>
    <x v="3920"/>
    <x v="3"/>
    <x v="802"/>
    <d v="2014-08-19T00:00:00"/>
    <s v="Standard Class"/>
    <s v="DC-12850"/>
    <x v="419"/>
    <x v="0"/>
    <s v="United States"/>
    <s v="Memphis"/>
    <x v="18"/>
    <n v="38109"/>
    <x v="0"/>
    <s v="OFF-AP-10001563"/>
    <x v="1"/>
    <x v="9"/>
    <s v="Belkin Premiere Surge Master II 8-outlet surge protector"/>
    <n v="272.048"/>
    <n v="7"/>
    <n v="0.2"/>
    <n v="30.605399999999946"/>
  </r>
  <r>
    <n v="7899"/>
    <x v="3920"/>
    <x v="3"/>
    <x v="802"/>
    <d v="2014-08-19T00:00:00"/>
    <s v="Standard Class"/>
    <s v="DC-12850"/>
    <x v="419"/>
    <x v="0"/>
    <s v="United States"/>
    <s v="Memphis"/>
    <x v="18"/>
    <n v="38109"/>
    <x v="0"/>
    <s v="OFF-BI-10001359"/>
    <x v="1"/>
    <x v="8"/>
    <s v="GBC DocuBind TL300 Electric Binding System"/>
    <n v="1614.5820000000003"/>
    <n v="6"/>
    <n v="0.7"/>
    <n v="-1237.8461999999995"/>
  </r>
  <r>
    <n v="7900"/>
    <x v="3920"/>
    <x v="3"/>
    <x v="802"/>
    <d v="2014-08-19T00:00:00"/>
    <s v="Standard Class"/>
    <s v="DC-12850"/>
    <x v="419"/>
    <x v="0"/>
    <s v="United States"/>
    <s v="Memphis"/>
    <x v="18"/>
    <n v="38109"/>
    <x v="0"/>
    <s v="OFF-FA-10003495"/>
    <x v="1"/>
    <x v="13"/>
    <s v="Staples"/>
    <n v="24.320000000000004"/>
    <n v="5"/>
    <n v="0.2"/>
    <n v="9.1199999999999974"/>
  </r>
  <r>
    <n v="7901"/>
    <x v="3920"/>
    <x v="3"/>
    <x v="802"/>
    <d v="2014-08-19T00:00:00"/>
    <s v="Standard Class"/>
    <s v="DC-12850"/>
    <x v="419"/>
    <x v="0"/>
    <s v="United States"/>
    <s v="Memphis"/>
    <x v="18"/>
    <n v="38109"/>
    <x v="0"/>
    <s v="TEC-AC-10003709"/>
    <x v="2"/>
    <x v="11"/>
    <s v="Maxell 4.7GB DVD-R 5/Pack"/>
    <n v="1.5840000000000001"/>
    <n v="2"/>
    <n v="0.2"/>
    <n v="0.47520000000000018"/>
  </r>
  <r>
    <n v="7902"/>
    <x v="3920"/>
    <x v="3"/>
    <x v="802"/>
    <d v="2014-08-19T00:00:00"/>
    <s v="Standard Class"/>
    <s v="DC-12850"/>
    <x v="419"/>
    <x v="0"/>
    <s v="United States"/>
    <s v="Memphis"/>
    <x v="18"/>
    <n v="38109"/>
    <x v="0"/>
    <s v="FUR-FU-10003268"/>
    <x v="0"/>
    <x v="5"/>
    <s v="Eldon Radial Chair Mat for Low to Medium Pile Carpets"/>
    <n v="31.983999999999998"/>
    <n v="1"/>
    <n v="0.2"/>
    <n v="0"/>
  </r>
  <r>
    <n v="7903"/>
    <x v="3920"/>
    <x v="3"/>
    <x v="802"/>
    <d v="2014-08-19T00:00:00"/>
    <s v="Standard Class"/>
    <s v="DC-12850"/>
    <x v="419"/>
    <x v="0"/>
    <s v="United States"/>
    <s v="Memphis"/>
    <x v="18"/>
    <n v="38109"/>
    <x v="0"/>
    <s v="OFF-EN-10003845"/>
    <x v="1"/>
    <x v="12"/>
    <s v="Colored Envelopes"/>
    <n v="14.76"/>
    <n v="5"/>
    <n v="0.2"/>
    <n v="4.7969999999999988"/>
  </r>
  <r>
    <n v="7904"/>
    <x v="3920"/>
    <x v="3"/>
    <x v="802"/>
    <d v="2014-08-19T00:00:00"/>
    <s v="Standard Class"/>
    <s v="DC-12850"/>
    <x v="419"/>
    <x v="0"/>
    <s v="United States"/>
    <s v="Memphis"/>
    <x v="18"/>
    <n v="38109"/>
    <x v="0"/>
    <s v="FUR-CH-10002073"/>
    <x v="0"/>
    <x v="1"/>
    <s v="Hon Olson Stacker Chairs"/>
    <n v="423.64799999999997"/>
    <n v="2"/>
    <n v="0.2"/>
    <n v="47.660399999999967"/>
  </r>
  <r>
    <n v="7905"/>
    <x v="3921"/>
    <x v="1"/>
    <x v="209"/>
    <d v="2012-11-13T00:00:00"/>
    <s v="Standard Class"/>
    <s v="DO-13645"/>
    <x v="770"/>
    <x v="0"/>
    <s v="United States"/>
    <s v="Houston"/>
    <x v="5"/>
    <n v="77036"/>
    <x v="2"/>
    <s v="OFF-PA-10001357"/>
    <x v="1"/>
    <x v="10"/>
    <s v="Xerox 1886"/>
    <n v="76.64"/>
    <n v="2"/>
    <n v="0.2"/>
    <n v="26.823999999999995"/>
  </r>
  <r>
    <n v="7906"/>
    <x v="3922"/>
    <x v="1"/>
    <x v="52"/>
    <d v="2012-10-22T00:00:00"/>
    <s v="Standard Class"/>
    <s v="LS-16975"/>
    <x v="60"/>
    <x v="2"/>
    <s v="United States"/>
    <s v="Dallas"/>
    <x v="5"/>
    <n v="75217"/>
    <x v="2"/>
    <s v="OFF-EN-10001415"/>
    <x v="1"/>
    <x v="12"/>
    <s v="Staples"/>
    <n v="4.4640000000000004"/>
    <n v="1"/>
    <n v="0.2"/>
    <n v="1.6739999999999999"/>
  </r>
  <r>
    <n v="7907"/>
    <x v="3922"/>
    <x v="1"/>
    <x v="52"/>
    <d v="2012-10-22T00:00:00"/>
    <s v="Standard Class"/>
    <s v="LS-16975"/>
    <x v="60"/>
    <x v="2"/>
    <s v="United States"/>
    <s v="Dallas"/>
    <x v="5"/>
    <n v="75217"/>
    <x v="2"/>
    <s v="OFF-BI-10002813"/>
    <x v="1"/>
    <x v="8"/>
    <s v="Avery Reinforcements for Hole-Punch Pages"/>
    <n v="3.9599999999999991"/>
    <n v="10"/>
    <n v="0.8"/>
    <n v="-6.93"/>
  </r>
  <r>
    <n v="7908"/>
    <x v="3923"/>
    <x v="0"/>
    <x v="679"/>
    <d v="2013-08-03T00:00:00"/>
    <s v="First Class"/>
    <s v="RW-19630"/>
    <x v="338"/>
    <x v="1"/>
    <s v="United States"/>
    <s v="San Francisco"/>
    <x v="1"/>
    <n v="94122"/>
    <x v="1"/>
    <s v="OFF-AP-10003849"/>
    <x v="1"/>
    <x v="9"/>
    <s v="Hoover Shoulder Vac Commercial Portable Vacuum"/>
    <n v="715.64"/>
    <n v="2"/>
    <n v="0"/>
    <n v="178.90999999999997"/>
  </r>
  <r>
    <n v="7909"/>
    <x v="3924"/>
    <x v="0"/>
    <x v="275"/>
    <d v="2013-12-08T00:00:00"/>
    <s v="Standard Class"/>
    <s v="RD-19720"/>
    <x v="742"/>
    <x v="0"/>
    <s v="United States"/>
    <s v="Morgan Hill"/>
    <x v="1"/>
    <n v="95037"/>
    <x v="1"/>
    <s v="FUR-TA-10004147"/>
    <x v="0"/>
    <x v="3"/>
    <s v="Hon 4060 Series Tables"/>
    <n v="268.70400000000001"/>
    <n v="3"/>
    <n v="0.2"/>
    <n v="6.717599999999976"/>
  </r>
  <r>
    <n v="7910"/>
    <x v="3924"/>
    <x v="0"/>
    <x v="275"/>
    <d v="2013-12-08T00:00:00"/>
    <s v="Standard Class"/>
    <s v="RD-19720"/>
    <x v="742"/>
    <x v="0"/>
    <s v="United States"/>
    <s v="Morgan Hill"/>
    <x v="1"/>
    <n v="95037"/>
    <x v="1"/>
    <s v="OFF-AR-10001662"/>
    <x v="1"/>
    <x v="6"/>
    <s v="Rogers Handheld Barrel Pencil Sharpener"/>
    <n v="21.92"/>
    <n v="8"/>
    <n v="0"/>
    <n v="5.9184000000000019"/>
  </r>
  <r>
    <n v="7911"/>
    <x v="3924"/>
    <x v="0"/>
    <x v="275"/>
    <d v="2013-12-08T00:00:00"/>
    <s v="Standard Class"/>
    <s v="RD-19720"/>
    <x v="742"/>
    <x v="0"/>
    <s v="United States"/>
    <s v="Morgan Hill"/>
    <x v="1"/>
    <n v="95037"/>
    <x v="1"/>
    <s v="OFF-ST-10001558"/>
    <x v="1"/>
    <x v="4"/>
    <s v="Acco Perma 4000 Stacking Storage Drawers"/>
    <n v="48.72"/>
    <n v="3"/>
    <n v="0"/>
    <n v="7.3079999999999998"/>
  </r>
  <r>
    <n v="7912"/>
    <x v="3924"/>
    <x v="0"/>
    <x v="275"/>
    <d v="2013-12-08T00:00:00"/>
    <s v="Standard Class"/>
    <s v="RD-19720"/>
    <x v="742"/>
    <x v="0"/>
    <s v="United States"/>
    <s v="Morgan Hill"/>
    <x v="1"/>
    <n v="95037"/>
    <x v="1"/>
    <s v="FUR-BO-10001337"/>
    <x v="0"/>
    <x v="0"/>
    <s v="O'Sullivan Living Dimensions 2-Shelf Bookcases"/>
    <n v="205.666"/>
    <n v="2"/>
    <n v="0.15"/>
    <n v="-12.097999999999999"/>
  </r>
  <r>
    <n v="7913"/>
    <x v="3925"/>
    <x v="0"/>
    <x v="236"/>
    <d v="2013-05-01T00:00:00"/>
    <s v="Second Class"/>
    <s v="RB-19570"/>
    <x v="262"/>
    <x v="0"/>
    <s v="United States"/>
    <s v="Saint Charles"/>
    <x v="10"/>
    <n v="60174"/>
    <x v="2"/>
    <s v="FUR-FU-10001602"/>
    <x v="0"/>
    <x v="5"/>
    <s v="Eldon Delta Triangular Chair Mat, 52&quot; x 58&quot;, Clear"/>
    <n v="30.344000000000001"/>
    <n v="2"/>
    <n v="0.6"/>
    <n v="-31.861200000000004"/>
  </r>
  <r>
    <n v="7914"/>
    <x v="3926"/>
    <x v="3"/>
    <x v="326"/>
    <d v="2014-08-28T00:00:00"/>
    <s v="First Class"/>
    <s v="JE-15715"/>
    <x v="555"/>
    <x v="0"/>
    <s v="United States"/>
    <s v="Cleveland"/>
    <x v="24"/>
    <n v="44105"/>
    <x v="3"/>
    <s v="OFF-ST-10003996"/>
    <x v="1"/>
    <x v="4"/>
    <s v="Letter/Legal File Tote with Clear Snap-On Lid, Black Granite"/>
    <n v="25.695999999999998"/>
    <n v="2"/>
    <n v="0.2"/>
    <n v="1.9271999999999991"/>
  </r>
  <r>
    <n v="7915"/>
    <x v="3927"/>
    <x v="3"/>
    <x v="46"/>
    <d v="2014-06-22T00:00:00"/>
    <s v="Standard Class"/>
    <s v="SR-20740"/>
    <x v="256"/>
    <x v="2"/>
    <s v="United States"/>
    <s v="New York City"/>
    <x v="15"/>
    <n v="10024"/>
    <x v="3"/>
    <s v="TEC-MA-10003673"/>
    <x v="2"/>
    <x v="15"/>
    <s v="Hewlett-Packard Desktjet 6988DT Refurbished Printer"/>
    <n v="3404.5"/>
    <n v="5"/>
    <n v="0"/>
    <n v="1668.2049999999999"/>
  </r>
  <r>
    <n v="7916"/>
    <x v="3927"/>
    <x v="3"/>
    <x v="46"/>
    <d v="2014-06-22T00:00:00"/>
    <s v="Standard Class"/>
    <s v="SR-20740"/>
    <x v="256"/>
    <x v="2"/>
    <s v="United States"/>
    <s v="New York City"/>
    <x v="15"/>
    <n v="10024"/>
    <x v="3"/>
    <s v="TEC-AC-10004992"/>
    <x v="2"/>
    <x v="11"/>
    <s v="Kingston Digital DataTraveler 64GB USB 2.0"/>
    <n v="101.34"/>
    <n v="3"/>
    <n v="0"/>
    <n v="8.1071999999999917"/>
  </r>
  <r>
    <n v="7917"/>
    <x v="3928"/>
    <x v="1"/>
    <x v="312"/>
    <d v="2012-11-24T00:00:00"/>
    <s v="Standard Class"/>
    <s v="PO-19195"/>
    <x v="285"/>
    <x v="2"/>
    <s v="United States"/>
    <s v="Philadelphia"/>
    <x v="9"/>
    <n v="19140"/>
    <x v="3"/>
    <s v="FUR-CH-10002880"/>
    <x v="0"/>
    <x v="1"/>
    <s v="Global High-Back Leather Tilter, Burgundy"/>
    <n v="344.37199999999996"/>
    <n v="4"/>
    <n v="0.3"/>
    <n v="-93.472400000000022"/>
  </r>
  <r>
    <n v="7918"/>
    <x v="3929"/>
    <x v="3"/>
    <x v="507"/>
    <d v="2014-09-09T00:00:00"/>
    <s v="Second Class"/>
    <s v="JK-16120"/>
    <x v="451"/>
    <x v="2"/>
    <s v="United States"/>
    <s v="Garland"/>
    <x v="5"/>
    <n v="75043"/>
    <x v="2"/>
    <s v="OFF-AR-10000380"/>
    <x v="1"/>
    <x v="6"/>
    <s v="Hunt PowerHouse Electric Pencil Sharpener, Blue"/>
    <n v="30.384"/>
    <n v="1"/>
    <n v="0.2"/>
    <n v="3.7979999999999947"/>
  </r>
  <r>
    <n v="7919"/>
    <x v="3930"/>
    <x v="1"/>
    <x v="433"/>
    <d v="2012-07-08T00:00:00"/>
    <s v="Second Class"/>
    <s v="JP-16135"/>
    <x v="655"/>
    <x v="2"/>
    <s v="United States"/>
    <s v="San Diego"/>
    <x v="1"/>
    <n v="92024"/>
    <x v="1"/>
    <s v="OFF-BI-10002706"/>
    <x v="1"/>
    <x v="8"/>
    <s v="Avery Premier Heavy-Duty Binder with Round Locking Rings"/>
    <n v="22.847999999999999"/>
    <n v="2"/>
    <n v="0.2"/>
    <n v="7.4255999999999993"/>
  </r>
  <r>
    <n v="7920"/>
    <x v="3931"/>
    <x v="3"/>
    <x v="175"/>
    <d v="2014-09-22T00:00:00"/>
    <s v="Standard Class"/>
    <s v="Dp-13240"/>
    <x v="656"/>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x v="656"/>
    <x v="2"/>
    <s v="United States"/>
    <s v="Waterbury"/>
    <x v="29"/>
    <n v="6708"/>
    <x v="3"/>
    <s v="TEC-AC-10001090"/>
    <x v="2"/>
    <x v="11"/>
    <s v="Micro Innovations Wireless Classic Keyboard with Mouse"/>
    <n v="59.98"/>
    <n v="2"/>
    <n v="0"/>
    <n v="10.796399999999998"/>
  </r>
  <r>
    <n v="7922"/>
    <x v="3932"/>
    <x v="3"/>
    <x v="677"/>
    <d v="2014-03-18T00:00:00"/>
    <s v="Standard Class"/>
    <s v="JB-16000"/>
    <x v="677"/>
    <x v="0"/>
    <s v="United States"/>
    <s v="Columbia"/>
    <x v="39"/>
    <n v="21044"/>
    <x v="3"/>
    <s v="OFF-BI-10002026"/>
    <x v="1"/>
    <x v="8"/>
    <s v="Avery Arch Ring Binders"/>
    <n v="174.3"/>
    <n v="3"/>
    <n v="0"/>
    <n v="81.920999999999992"/>
  </r>
  <r>
    <n v="7923"/>
    <x v="3933"/>
    <x v="3"/>
    <x v="241"/>
    <d v="2014-09-30T00:00:00"/>
    <s v="Standard Class"/>
    <s v="PP-18955"/>
    <x v="452"/>
    <x v="2"/>
    <s v="United States"/>
    <s v="Hollywood"/>
    <x v="2"/>
    <n v="33021"/>
    <x v="0"/>
    <s v="TEC-PH-10000526"/>
    <x v="2"/>
    <x v="7"/>
    <s v="Vtech CS6719"/>
    <n v="383.96000000000004"/>
    <n v="5"/>
    <n v="0.2"/>
    <n v="38.396000000000015"/>
  </r>
  <r>
    <n v="7924"/>
    <x v="3933"/>
    <x v="3"/>
    <x v="241"/>
    <d v="2014-09-30T00:00:00"/>
    <s v="Standard Class"/>
    <s v="PP-18955"/>
    <x v="452"/>
    <x v="2"/>
    <s v="United States"/>
    <s v="Hollywood"/>
    <x v="2"/>
    <n v="33021"/>
    <x v="0"/>
    <s v="OFF-BI-10004002"/>
    <x v="1"/>
    <x v="8"/>
    <s v="Wilson Jones International Size A4 Ring Binders"/>
    <n v="15.570000000000004"/>
    <n v="3"/>
    <n v="0.7"/>
    <n v="-11.417999999999999"/>
  </r>
  <r>
    <n v="7925"/>
    <x v="3934"/>
    <x v="0"/>
    <x v="572"/>
    <d v="2013-08-17T00:00:00"/>
    <s v="First Class"/>
    <s v="RF-19840"/>
    <x v="167"/>
    <x v="0"/>
    <s v="United States"/>
    <s v="Springfield"/>
    <x v="17"/>
    <n v="22153"/>
    <x v="0"/>
    <s v="OFF-BI-10002309"/>
    <x v="1"/>
    <x v="8"/>
    <s v="Avery Heavy-Duty EZD  Binder With Locking Rings"/>
    <n v="22.32"/>
    <n v="4"/>
    <n v="0"/>
    <n v="10.7136"/>
  </r>
  <r>
    <n v="7926"/>
    <x v="3934"/>
    <x v="0"/>
    <x v="572"/>
    <d v="2013-08-17T00:00:00"/>
    <s v="First Class"/>
    <s v="RF-19840"/>
    <x v="167"/>
    <x v="0"/>
    <s v="United States"/>
    <s v="Springfield"/>
    <x v="17"/>
    <n v="22153"/>
    <x v="0"/>
    <s v="OFF-LA-10003923"/>
    <x v="1"/>
    <x v="2"/>
    <s v="Alphabetical Labels for Top Tab Filing"/>
    <n v="103.60000000000001"/>
    <n v="7"/>
    <n v="0"/>
    <n v="51.800000000000004"/>
  </r>
  <r>
    <n v="7927"/>
    <x v="3935"/>
    <x v="3"/>
    <x v="225"/>
    <d v="2014-11-25T00:00:00"/>
    <s v="Second Class"/>
    <s v="KH-16330"/>
    <x v="542"/>
    <x v="1"/>
    <s v="United States"/>
    <s v="New York City"/>
    <x v="15"/>
    <n v="10035"/>
    <x v="3"/>
    <s v="TEC-AC-10003433"/>
    <x v="2"/>
    <x v="11"/>
    <s v="Maxell 4.7GB DVD+R 5/Pack"/>
    <n v="2.9699999999999998"/>
    <n v="3"/>
    <n v="0"/>
    <n v="1.3365"/>
  </r>
  <r>
    <n v="7928"/>
    <x v="3935"/>
    <x v="3"/>
    <x v="225"/>
    <d v="2014-11-25T00:00:00"/>
    <s v="Second Class"/>
    <s v="KH-16330"/>
    <x v="542"/>
    <x v="1"/>
    <s v="United States"/>
    <s v="New York City"/>
    <x v="15"/>
    <n v="10035"/>
    <x v="3"/>
    <s v="TEC-PH-10001363"/>
    <x v="2"/>
    <x v="7"/>
    <s v="Apple iPhone 5S"/>
    <n v="569.99"/>
    <n v="1"/>
    <n v="0"/>
    <n v="170.99699999999996"/>
  </r>
  <r>
    <n v="7929"/>
    <x v="3935"/>
    <x v="3"/>
    <x v="225"/>
    <d v="2014-11-25T00:00:00"/>
    <s v="Second Class"/>
    <s v="KH-16330"/>
    <x v="542"/>
    <x v="1"/>
    <s v="United States"/>
    <s v="New York City"/>
    <x v="15"/>
    <n v="10035"/>
    <x v="3"/>
    <s v="FUR-FU-10000820"/>
    <x v="0"/>
    <x v="5"/>
    <s v="Tensor Brushed Steel Torchiere Floor Lamp"/>
    <n v="50.97"/>
    <n v="3"/>
    <n v="0"/>
    <n v="9.1745999999999981"/>
  </r>
  <r>
    <n v="7930"/>
    <x v="3936"/>
    <x v="3"/>
    <x v="800"/>
    <d v="2014-07-28T00:00:00"/>
    <s v="First Class"/>
    <s v="EM-14200"/>
    <x v="773"/>
    <x v="2"/>
    <s v="United States"/>
    <s v="Dallas"/>
    <x v="5"/>
    <n v="75217"/>
    <x v="2"/>
    <s v="FUR-TA-10004767"/>
    <x v="0"/>
    <x v="3"/>
    <s v="Safco Drafting Table"/>
    <n v="298.11599999999999"/>
    <n v="6"/>
    <n v="0.3"/>
    <n v="-4.2588000000000363"/>
  </r>
  <r>
    <n v="7931"/>
    <x v="3937"/>
    <x v="0"/>
    <x v="869"/>
    <d v="2013-03-28T00:00:00"/>
    <s v="Second Class"/>
    <s v="DK-12835"/>
    <x v="460"/>
    <x v="1"/>
    <s v="United States"/>
    <s v="New York City"/>
    <x v="15"/>
    <n v="10024"/>
    <x v="3"/>
    <s v="OFF-AR-10001955"/>
    <x v="1"/>
    <x v="6"/>
    <s v="Newell 319"/>
    <n v="59.519999999999996"/>
    <n v="3"/>
    <n v="0"/>
    <n v="17.855999999999995"/>
  </r>
  <r>
    <n v="7932"/>
    <x v="3938"/>
    <x v="0"/>
    <x v="692"/>
    <d v="2013-07-21T00:00:00"/>
    <s v="Standard Class"/>
    <s v="MC-17425"/>
    <x v="466"/>
    <x v="1"/>
    <s v="United States"/>
    <s v="Portland"/>
    <x v="21"/>
    <n v="97206"/>
    <x v="1"/>
    <s v="FUR-CH-10004886"/>
    <x v="0"/>
    <x v="1"/>
    <s v="Bevis Steel Folding Chairs"/>
    <n v="230.28000000000003"/>
    <n v="3"/>
    <n v="0.2"/>
    <n v="23.027999999999992"/>
  </r>
  <r>
    <n v="7933"/>
    <x v="3938"/>
    <x v="0"/>
    <x v="692"/>
    <d v="2013-07-21T00:00:00"/>
    <s v="Standard Class"/>
    <s v="MC-17425"/>
    <x v="466"/>
    <x v="1"/>
    <s v="United States"/>
    <s v="Portland"/>
    <x v="21"/>
    <n v="97206"/>
    <x v="1"/>
    <s v="OFF-PA-10003641"/>
    <x v="1"/>
    <x v="10"/>
    <s v="Xerox 1909"/>
    <n v="105.52"/>
    <n v="5"/>
    <n v="0.2"/>
    <n v="34.293999999999997"/>
  </r>
  <r>
    <n v="7934"/>
    <x v="3939"/>
    <x v="3"/>
    <x v="629"/>
    <d v="2014-08-25T00:00:00"/>
    <s v="Standard Class"/>
    <s v="RW-19540"/>
    <x v="459"/>
    <x v="1"/>
    <s v="United States"/>
    <s v="Brentwood"/>
    <x v="1"/>
    <n v="94513"/>
    <x v="1"/>
    <s v="OFF-EN-10003134"/>
    <x v="1"/>
    <x v="12"/>
    <s v="Staples"/>
    <n v="23.36"/>
    <n v="2"/>
    <n v="0"/>
    <n v="11.68"/>
  </r>
  <r>
    <n v="7935"/>
    <x v="3939"/>
    <x v="3"/>
    <x v="629"/>
    <d v="2014-08-25T00:00:00"/>
    <s v="Standard Class"/>
    <s v="RW-19540"/>
    <x v="459"/>
    <x v="1"/>
    <s v="United States"/>
    <s v="Brentwood"/>
    <x v="1"/>
    <n v="94513"/>
    <x v="1"/>
    <s v="TEC-PH-10002564"/>
    <x v="2"/>
    <x v="7"/>
    <s v="OtterBox Defender Series Case - Samsung Galaxy S4"/>
    <n v="71.975999999999999"/>
    <n v="3"/>
    <n v="0.2"/>
    <n v="8.9969999999999892"/>
  </r>
  <r>
    <n v="7936"/>
    <x v="3939"/>
    <x v="3"/>
    <x v="629"/>
    <d v="2014-08-25T00:00:00"/>
    <s v="Standard Class"/>
    <s v="RW-19540"/>
    <x v="459"/>
    <x v="1"/>
    <s v="United States"/>
    <s v="Brentwood"/>
    <x v="1"/>
    <n v="94513"/>
    <x v="1"/>
    <s v="OFF-PA-10003893"/>
    <x v="1"/>
    <x v="10"/>
    <s v="Xerox 1962"/>
    <n v="8.56"/>
    <n v="2"/>
    <n v="0"/>
    <n v="3.8519999999999994"/>
  </r>
  <r>
    <n v="7937"/>
    <x v="3939"/>
    <x v="3"/>
    <x v="629"/>
    <d v="2014-08-25T00:00:00"/>
    <s v="Standard Class"/>
    <s v="RW-19540"/>
    <x v="459"/>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x v="459"/>
    <x v="1"/>
    <s v="United States"/>
    <s v="Brentwood"/>
    <x v="1"/>
    <n v="94513"/>
    <x v="1"/>
    <s v="OFF-AP-10001058"/>
    <x v="1"/>
    <x v="9"/>
    <s v="Sanyo 2.5 Cubic Foot Mid-Size Office Refrigerators"/>
    <n v="2518.29"/>
    <n v="9"/>
    <n v="0"/>
    <n v="654.7553999999999"/>
  </r>
  <r>
    <n v="7939"/>
    <x v="3939"/>
    <x v="3"/>
    <x v="629"/>
    <d v="2014-08-25T00:00:00"/>
    <s v="Standard Class"/>
    <s v="RW-19540"/>
    <x v="459"/>
    <x v="1"/>
    <s v="United States"/>
    <s v="Brentwood"/>
    <x v="1"/>
    <n v="94513"/>
    <x v="1"/>
    <s v="OFF-ST-10001496"/>
    <x v="1"/>
    <x v="4"/>
    <s v="Standard Rollaway File with Lock"/>
    <n v="540.56999999999994"/>
    <n v="3"/>
    <n v="0"/>
    <n v="140.54820000000001"/>
  </r>
  <r>
    <n v="7940"/>
    <x v="3939"/>
    <x v="3"/>
    <x v="629"/>
    <d v="2014-08-25T00:00:00"/>
    <s v="Standard Class"/>
    <s v="RW-19540"/>
    <x v="459"/>
    <x v="1"/>
    <s v="United States"/>
    <s v="Brentwood"/>
    <x v="1"/>
    <n v="94513"/>
    <x v="1"/>
    <s v="OFF-BI-10004230"/>
    <x v="1"/>
    <x v="8"/>
    <s v="GBC Recycled Grain Textured Covers"/>
    <n v="221.05600000000001"/>
    <n v="8"/>
    <n v="0.2"/>
    <n v="77.369599999999991"/>
  </r>
  <r>
    <n v="7941"/>
    <x v="3940"/>
    <x v="0"/>
    <x v="882"/>
    <d v="2013-12-18T00:00:00"/>
    <s v="First Class"/>
    <s v="DS-13180"/>
    <x v="103"/>
    <x v="1"/>
    <s v="United States"/>
    <s v="San Diego"/>
    <x v="1"/>
    <n v="92037"/>
    <x v="1"/>
    <s v="FUR-CH-10001146"/>
    <x v="0"/>
    <x v="1"/>
    <s v="Global Task Chair, Black"/>
    <n v="81.424000000000007"/>
    <n v="2"/>
    <n v="0.2"/>
    <n v="-9.1601999999999961"/>
  </r>
  <r>
    <n v="7942"/>
    <x v="3940"/>
    <x v="0"/>
    <x v="882"/>
    <d v="2013-12-18T00:00:00"/>
    <s v="First Class"/>
    <s v="DS-13180"/>
    <x v="103"/>
    <x v="1"/>
    <s v="United States"/>
    <s v="San Diego"/>
    <x v="1"/>
    <n v="92037"/>
    <x v="1"/>
    <s v="OFF-ST-10001590"/>
    <x v="1"/>
    <x v="4"/>
    <s v="Tenex Personal Project File with Scoop Front Design, Black"/>
    <n v="134.80000000000001"/>
    <n v="10"/>
    <n v="0"/>
    <n v="35.047999999999995"/>
  </r>
  <r>
    <n v="7943"/>
    <x v="3941"/>
    <x v="3"/>
    <x v="53"/>
    <d v="2015-01-02T00:00:00"/>
    <s v="Standard Class"/>
    <s v="GA-14725"/>
    <x v="315"/>
    <x v="0"/>
    <s v="United States"/>
    <s v="Dallas"/>
    <x v="5"/>
    <n v="75081"/>
    <x v="2"/>
    <s v="OFF-BI-10003684"/>
    <x v="1"/>
    <x v="8"/>
    <s v="Wilson Jones Legal Size Ring Binders"/>
    <n v="39.581999999999987"/>
    <n v="9"/>
    <n v="0.8"/>
    <n v="-59.372999999999976"/>
  </r>
  <r>
    <n v="7944"/>
    <x v="3941"/>
    <x v="3"/>
    <x v="53"/>
    <d v="2015-01-02T00:00:00"/>
    <s v="Standard Class"/>
    <s v="GA-14725"/>
    <x v="315"/>
    <x v="0"/>
    <s v="United States"/>
    <s v="Dallas"/>
    <x v="5"/>
    <n v="75081"/>
    <x v="2"/>
    <s v="OFF-SU-10000946"/>
    <x v="1"/>
    <x v="14"/>
    <s v="Staples"/>
    <n v="44.688000000000002"/>
    <n v="7"/>
    <n v="0.2"/>
    <n v="5.0273999999999965"/>
  </r>
  <r>
    <n v="7945"/>
    <x v="3941"/>
    <x v="3"/>
    <x v="53"/>
    <d v="2015-01-02T00:00:00"/>
    <s v="Standard Class"/>
    <s v="GA-14725"/>
    <x v="315"/>
    <x v="0"/>
    <s v="United States"/>
    <s v="Dallas"/>
    <x v="5"/>
    <n v="75081"/>
    <x v="2"/>
    <s v="OFF-AR-10001615"/>
    <x v="1"/>
    <x v="6"/>
    <s v="Newell 34"/>
    <n v="31.744"/>
    <n v="2"/>
    <n v="0.2"/>
    <n v="2.3808000000000007"/>
  </r>
  <r>
    <n v="7946"/>
    <x v="3941"/>
    <x v="3"/>
    <x v="53"/>
    <d v="2015-01-02T00:00:00"/>
    <s v="Standard Class"/>
    <s v="GA-14725"/>
    <x v="315"/>
    <x v="0"/>
    <s v="United States"/>
    <s v="Dallas"/>
    <x v="5"/>
    <n v="75081"/>
    <x v="2"/>
    <s v="OFF-BI-10001597"/>
    <x v="1"/>
    <x v="8"/>
    <s v="Wilson Jones Ledger-Size, Piano-Hinge Binder, 2&quot;, Blue"/>
    <n v="40.97999999999999"/>
    <n v="5"/>
    <n v="0.8"/>
    <n v="-65.567999999999998"/>
  </r>
  <r>
    <n v="7947"/>
    <x v="3941"/>
    <x v="3"/>
    <x v="53"/>
    <d v="2015-01-02T00:00:00"/>
    <s v="Standard Class"/>
    <s v="GA-14725"/>
    <x v="315"/>
    <x v="0"/>
    <s v="United States"/>
    <s v="Dallas"/>
    <x v="5"/>
    <n v="75081"/>
    <x v="2"/>
    <s v="OFF-BI-10001116"/>
    <x v="1"/>
    <x v="8"/>
    <s v="Wilson Jones 1&quot; Hanging DublLock Ring Binders"/>
    <n v="3.1679999999999993"/>
    <n v="3"/>
    <n v="0.8"/>
    <n v="-5.0687999999999995"/>
  </r>
  <r>
    <n v="7948"/>
    <x v="3942"/>
    <x v="2"/>
    <x v="72"/>
    <d v="2011-03-05T00:00:00"/>
    <s v="Standard Class"/>
    <s v="SC-20380"/>
    <x v="618"/>
    <x v="0"/>
    <s v="United States"/>
    <s v="El Paso"/>
    <x v="5"/>
    <n v="79907"/>
    <x v="2"/>
    <s v="OFF-FA-10004395"/>
    <x v="1"/>
    <x v="13"/>
    <s v="Plymouth Boxed Rubber Bands by Plymouth"/>
    <n v="18.84"/>
    <n v="5"/>
    <n v="0.2"/>
    <n v="-3.5324999999999998"/>
  </r>
  <r>
    <n v="7949"/>
    <x v="3942"/>
    <x v="2"/>
    <x v="72"/>
    <d v="2011-03-05T00:00:00"/>
    <s v="Standard Class"/>
    <s v="SC-20380"/>
    <x v="618"/>
    <x v="0"/>
    <s v="United States"/>
    <s v="El Paso"/>
    <x v="5"/>
    <n v="79907"/>
    <x v="2"/>
    <s v="FUR-CH-10001270"/>
    <x v="0"/>
    <x v="1"/>
    <s v="Harbour Creations Steel Folding Chair"/>
    <n v="362.24999999999994"/>
    <n v="6"/>
    <n v="0.3"/>
    <n v="0"/>
  </r>
  <r>
    <n v="7950"/>
    <x v="3942"/>
    <x v="2"/>
    <x v="72"/>
    <d v="2011-03-05T00:00:00"/>
    <s v="Standard Class"/>
    <s v="SC-20380"/>
    <x v="618"/>
    <x v="0"/>
    <s v="United States"/>
    <s v="El Paso"/>
    <x v="5"/>
    <n v="79907"/>
    <x v="2"/>
    <s v="FUR-FU-10001095"/>
    <x v="0"/>
    <x v="5"/>
    <s v="DAX Black Cherry Wood-Tone Poster Frame"/>
    <n v="63.552000000000007"/>
    <n v="6"/>
    <n v="0.6"/>
    <n v="-34.953600000000002"/>
  </r>
  <r>
    <n v="7951"/>
    <x v="3942"/>
    <x v="2"/>
    <x v="72"/>
    <d v="2011-03-05T00:00:00"/>
    <s v="Standard Class"/>
    <s v="SC-20380"/>
    <x v="618"/>
    <x v="0"/>
    <s v="United States"/>
    <s v="El Paso"/>
    <x v="5"/>
    <n v="79907"/>
    <x v="2"/>
    <s v="OFF-ST-10001469"/>
    <x v="1"/>
    <x v="4"/>
    <s v="Fellowes Bankers Box Recycled Super Stor/Drawer"/>
    <n v="129.55199999999999"/>
    <n v="3"/>
    <n v="0.2"/>
    <n v="-22.671600000000005"/>
  </r>
  <r>
    <n v="7952"/>
    <x v="3943"/>
    <x v="1"/>
    <x v="902"/>
    <d v="2012-11-24T00:00:00"/>
    <s v="Standard Class"/>
    <s v="KD-16345"/>
    <x v="44"/>
    <x v="0"/>
    <s v="United States"/>
    <s v="New York City"/>
    <x v="15"/>
    <n v="10035"/>
    <x v="3"/>
    <s v="OFF-BI-10003196"/>
    <x v="1"/>
    <x v="8"/>
    <s v="Accohide Poly Flexible Ring Binders"/>
    <n v="5.9840000000000009"/>
    <n v="2"/>
    <n v="0.2"/>
    <n v="2.2439999999999998"/>
  </r>
  <r>
    <n v="7953"/>
    <x v="3943"/>
    <x v="1"/>
    <x v="902"/>
    <d v="2012-11-24T00:00:00"/>
    <s v="Standard Class"/>
    <s v="KD-16345"/>
    <x v="44"/>
    <x v="0"/>
    <s v="United States"/>
    <s v="New York City"/>
    <x v="15"/>
    <n v="10035"/>
    <x v="3"/>
    <s v="TEC-PH-10002200"/>
    <x v="2"/>
    <x v="7"/>
    <s v="Aastra 6757i CT Wireless VoIP phone"/>
    <n v="861.76"/>
    <n v="4"/>
    <n v="0"/>
    <n v="249.91039999999998"/>
  </r>
  <r>
    <n v="7954"/>
    <x v="3944"/>
    <x v="2"/>
    <x v="470"/>
    <d v="2011-04-06T00:00:00"/>
    <s v="Standard Class"/>
    <s v="KH-16330"/>
    <x v="542"/>
    <x v="1"/>
    <s v="United States"/>
    <s v="Revere"/>
    <x v="31"/>
    <n v="2151"/>
    <x v="3"/>
    <s v="OFF-ST-10000636"/>
    <x v="1"/>
    <x v="4"/>
    <s v="Rogers Profile Extra Capacity Storage Tub"/>
    <n v="66.959999999999994"/>
    <n v="4"/>
    <n v="0"/>
    <n v="2.6783999999999963"/>
  </r>
  <r>
    <n v="7955"/>
    <x v="3944"/>
    <x v="2"/>
    <x v="470"/>
    <d v="2011-04-06T00:00:00"/>
    <s v="Standard Class"/>
    <s v="KH-16330"/>
    <x v="542"/>
    <x v="1"/>
    <s v="United States"/>
    <s v="Revere"/>
    <x v="31"/>
    <n v="2151"/>
    <x v="3"/>
    <s v="OFF-BI-10000145"/>
    <x v="1"/>
    <x v="8"/>
    <s v="Zipper Ring Binder Pockets"/>
    <n v="6.24"/>
    <n v="2"/>
    <n v="0"/>
    <n v="3.0575999999999999"/>
  </r>
  <r>
    <n v="7956"/>
    <x v="3945"/>
    <x v="3"/>
    <x v="361"/>
    <d v="2014-10-11T00:00:00"/>
    <s v="Standard Class"/>
    <s v="GG-14650"/>
    <x v="55"/>
    <x v="1"/>
    <s v="United States"/>
    <s v="Chico"/>
    <x v="1"/>
    <n v="95928"/>
    <x v="1"/>
    <s v="FUR-CH-10001190"/>
    <x v="0"/>
    <x v="1"/>
    <s v="Global Deluxe High-Back Office Chair in Storm"/>
    <n v="435.16800000000006"/>
    <n v="4"/>
    <n v="0.2"/>
    <n v="-59.835600000000042"/>
  </r>
  <r>
    <n v="7957"/>
    <x v="3945"/>
    <x v="3"/>
    <x v="361"/>
    <d v="2014-10-11T00:00:00"/>
    <s v="Standard Class"/>
    <s v="GG-14650"/>
    <x v="55"/>
    <x v="1"/>
    <s v="United States"/>
    <s v="Chico"/>
    <x v="1"/>
    <n v="95928"/>
    <x v="1"/>
    <s v="OFF-FA-10002780"/>
    <x v="1"/>
    <x v="13"/>
    <s v="Staples"/>
    <n v="14.9"/>
    <n v="5"/>
    <n v="0"/>
    <n v="6.8539999999999992"/>
  </r>
  <r>
    <n v="7958"/>
    <x v="3945"/>
    <x v="3"/>
    <x v="361"/>
    <d v="2014-10-11T00:00:00"/>
    <s v="Standard Class"/>
    <s v="GG-14650"/>
    <x v="55"/>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x v="55"/>
    <x v="1"/>
    <s v="United States"/>
    <s v="Chico"/>
    <x v="1"/>
    <n v="95928"/>
    <x v="1"/>
    <s v="FUR-FU-10004666"/>
    <x v="0"/>
    <x v="5"/>
    <s v="DAX Clear Channel Poster Frame"/>
    <n v="72.900000000000006"/>
    <n v="5"/>
    <n v="0"/>
    <n v="26.973000000000003"/>
  </r>
  <r>
    <n v="7960"/>
    <x v="3945"/>
    <x v="3"/>
    <x v="361"/>
    <d v="2014-10-11T00:00:00"/>
    <s v="Standard Class"/>
    <s v="GG-14650"/>
    <x v="55"/>
    <x v="1"/>
    <s v="United States"/>
    <s v="Chico"/>
    <x v="1"/>
    <n v="95928"/>
    <x v="1"/>
    <s v="FUR-TA-10004086"/>
    <x v="0"/>
    <x v="3"/>
    <s v="KI Adjustable-Height Table"/>
    <n v="206.35200000000003"/>
    <n v="3"/>
    <n v="0.2"/>
    <n v="5.1587999999999852"/>
  </r>
  <r>
    <n v="7961"/>
    <x v="3945"/>
    <x v="3"/>
    <x v="361"/>
    <d v="2014-10-11T00:00:00"/>
    <s v="Standard Class"/>
    <s v="GG-14650"/>
    <x v="55"/>
    <x v="1"/>
    <s v="United States"/>
    <s v="Chico"/>
    <x v="1"/>
    <n v="95928"/>
    <x v="1"/>
    <s v="TEC-PH-10000702"/>
    <x v="2"/>
    <x v="7"/>
    <s v="Square Credit Card Reader, 4 1/2&quot; x 4 1/2&quot; x 1&quot;, White"/>
    <n v="7.9920000000000009"/>
    <n v="1"/>
    <n v="0.2"/>
    <n v="2.6972999999999994"/>
  </r>
  <r>
    <n v="7962"/>
    <x v="3946"/>
    <x v="3"/>
    <x v="551"/>
    <d v="2014-11-24T00:00:00"/>
    <s v="Second Class"/>
    <s v="JS-15685"/>
    <x v="40"/>
    <x v="1"/>
    <s v="United States"/>
    <s v="Miramar"/>
    <x v="2"/>
    <n v="33023"/>
    <x v="0"/>
    <s v="OFF-ST-10002301"/>
    <x v="1"/>
    <x v="4"/>
    <s v="Tennsco Commercial Shelving"/>
    <n v="81.360000000000014"/>
    <n v="5"/>
    <n v="0.2"/>
    <n v="-19.323000000000011"/>
  </r>
  <r>
    <n v="7963"/>
    <x v="3946"/>
    <x v="3"/>
    <x v="551"/>
    <d v="2014-11-24T00:00:00"/>
    <s v="Second Class"/>
    <s v="JS-15685"/>
    <x v="40"/>
    <x v="1"/>
    <s v="United States"/>
    <s v="Miramar"/>
    <x v="2"/>
    <n v="33023"/>
    <x v="0"/>
    <s v="OFF-BI-10001636"/>
    <x v="1"/>
    <x v="8"/>
    <s v="Ibico Plastic and Wire Spiral Binding Combs"/>
    <n v="20.232000000000003"/>
    <n v="8"/>
    <n v="0.7"/>
    <n v="-16.185600000000001"/>
  </r>
  <r>
    <n v="7964"/>
    <x v="3946"/>
    <x v="3"/>
    <x v="551"/>
    <d v="2014-11-24T00:00:00"/>
    <s v="Second Class"/>
    <s v="JS-15685"/>
    <x v="40"/>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x v="40"/>
    <x v="1"/>
    <s v="United States"/>
    <s v="Miramar"/>
    <x v="2"/>
    <n v="33023"/>
    <x v="0"/>
    <s v="OFF-PA-10004609"/>
    <x v="1"/>
    <x v="10"/>
    <s v="Xerox 221"/>
    <n v="20.736000000000004"/>
    <n v="4"/>
    <n v="0.2"/>
    <n v="7.2576000000000001"/>
  </r>
  <r>
    <n v="7966"/>
    <x v="3946"/>
    <x v="3"/>
    <x v="551"/>
    <d v="2014-11-24T00:00:00"/>
    <s v="Second Class"/>
    <s v="JS-15685"/>
    <x v="40"/>
    <x v="1"/>
    <s v="United States"/>
    <s v="Miramar"/>
    <x v="2"/>
    <n v="33023"/>
    <x v="0"/>
    <s v="OFF-PA-10003309"/>
    <x v="1"/>
    <x v="10"/>
    <s v="Xerox 211"/>
    <n v="41.472000000000008"/>
    <n v="8"/>
    <n v="0.2"/>
    <n v="14.5152"/>
  </r>
  <r>
    <n v="7967"/>
    <x v="3947"/>
    <x v="1"/>
    <x v="391"/>
    <d v="2012-03-30T00:00:00"/>
    <s v="Standard Class"/>
    <s v="BP-11095"/>
    <x v="162"/>
    <x v="1"/>
    <s v="United States"/>
    <s v="Los Angeles"/>
    <x v="1"/>
    <n v="90049"/>
    <x v="1"/>
    <s v="OFF-PA-10000380"/>
    <x v="1"/>
    <x v="10"/>
    <s v="REDIFORM Incoming/Outgoing Call Register, 11&quot; X 8 1/2&quot;, 100 Messages"/>
    <n v="33.36"/>
    <n v="4"/>
    <n v="0"/>
    <n v="16.68"/>
  </r>
  <r>
    <n v="7968"/>
    <x v="3948"/>
    <x v="0"/>
    <x v="1155"/>
    <d v="2013-10-13T00:00:00"/>
    <s v="First Class"/>
    <s v="CC-12610"/>
    <x v="566"/>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x v="566"/>
    <x v="1"/>
    <s v="United States"/>
    <s v="Denver"/>
    <x v="22"/>
    <n v="80219"/>
    <x v="1"/>
    <s v="TEC-PH-10002583"/>
    <x v="2"/>
    <x v="7"/>
    <s v="iOttie HLCRIO102 Car Mount"/>
    <n v="15.991999999999999"/>
    <n v="1"/>
    <n v="0.2"/>
    <n v="-2.9985000000000022"/>
  </r>
  <r>
    <n v="7970"/>
    <x v="3948"/>
    <x v="0"/>
    <x v="1155"/>
    <d v="2013-10-13T00:00:00"/>
    <s v="First Class"/>
    <s v="CC-12610"/>
    <x v="566"/>
    <x v="1"/>
    <s v="United States"/>
    <s v="Denver"/>
    <x v="22"/>
    <n v="80219"/>
    <x v="1"/>
    <s v="FUR-CH-10004853"/>
    <x v="0"/>
    <x v="1"/>
    <s v="Global Manager's Adjustable Task Chair, Storm"/>
    <n v="120.78399999999999"/>
    <n v="1"/>
    <n v="0.2"/>
    <n v="13.588199999999986"/>
  </r>
  <r>
    <n v="7971"/>
    <x v="3949"/>
    <x v="1"/>
    <x v="748"/>
    <d v="2012-08-20T00:00:00"/>
    <s v="Standard Class"/>
    <s v="SP-20860"/>
    <x v="133"/>
    <x v="1"/>
    <s v="United States"/>
    <s v="Philadelphia"/>
    <x v="9"/>
    <n v="19134"/>
    <x v="3"/>
    <s v="TEC-PH-10003580"/>
    <x v="2"/>
    <x v="7"/>
    <s v="Cisco IP Phone 7961G-GE VoIP phone"/>
    <n v="519.79200000000003"/>
    <n v="4"/>
    <n v="0.4"/>
    <n v="-112.62159999999994"/>
  </r>
  <r>
    <n v="7972"/>
    <x v="3949"/>
    <x v="1"/>
    <x v="748"/>
    <d v="2012-08-20T00:00:00"/>
    <s v="Standard Class"/>
    <s v="SP-20860"/>
    <x v="133"/>
    <x v="1"/>
    <s v="United States"/>
    <s v="Philadelphia"/>
    <x v="9"/>
    <n v="19134"/>
    <x v="3"/>
    <s v="TEC-AC-10004227"/>
    <x v="2"/>
    <x v="11"/>
    <s v="SanDisk Ultra 16 GB MicroSDHC Class 10 Memory Card"/>
    <n v="31.176000000000002"/>
    <n v="3"/>
    <n v="0.2"/>
    <n v="-5.4558000000000035"/>
  </r>
  <r>
    <n v="7973"/>
    <x v="3949"/>
    <x v="1"/>
    <x v="748"/>
    <d v="2012-08-20T00:00:00"/>
    <s v="Standard Class"/>
    <s v="SP-20860"/>
    <x v="133"/>
    <x v="1"/>
    <s v="United States"/>
    <s v="Philadelphia"/>
    <x v="9"/>
    <n v="19134"/>
    <x v="3"/>
    <s v="OFF-PA-10002787"/>
    <x v="1"/>
    <x v="10"/>
    <s v="Xerox 227"/>
    <n v="10.368000000000002"/>
    <n v="2"/>
    <n v="0.2"/>
    <n v="3.6288"/>
  </r>
  <r>
    <n v="7974"/>
    <x v="3949"/>
    <x v="1"/>
    <x v="748"/>
    <d v="2012-08-20T00:00:00"/>
    <s v="Standard Class"/>
    <s v="SP-20860"/>
    <x v="133"/>
    <x v="1"/>
    <s v="United States"/>
    <s v="Philadelphia"/>
    <x v="9"/>
    <n v="19134"/>
    <x v="3"/>
    <s v="OFF-BI-10003981"/>
    <x v="1"/>
    <x v="8"/>
    <s v="Avery Durable Plastic 1&quot; Binders"/>
    <n v="2.7240000000000006"/>
    <n v="2"/>
    <n v="0.7"/>
    <n v="-1.9067999999999996"/>
  </r>
  <r>
    <n v="7975"/>
    <x v="3949"/>
    <x v="1"/>
    <x v="748"/>
    <d v="2012-08-20T00:00:00"/>
    <s v="Standard Class"/>
    <s v="SP-20860"/>
    <x v="133"/>
    <x v="1"/>
    <s v="United States"/>
    <s v="Philadelphia"/>
    <x v="9"/>
    <n v="19134"/>
    <x v="3"/>
    <s v="FUR-FU-10001488"/>
    <x v="0"/>
    <x v="5"/>
    <s v="Tenex 46&quot; x 60&quot; Computer Anti-Static Chairmat, Rectangular Shaped"/>
    <n v="254.35200000000003"/>
    <n v="3"/>
    <n v="0.2"/>
    <n v="0"/>
  </r>
  <r>
    <n v="7976"/>
    <x v="3949"/>
    <x v="1"/>
    <x v="748"/>
    <d v="2012-08-20T00:00:00"/>
    <s v="Standard Class"/>
    <s v="SP-20860"/>
    <x v="133"/>
    <x v="1"/>
    <s v="United States"/>
    <s v="Philadelphia"/>
    <x v="9"/>
    <n v="19134"/>
    <x v="3"/>
    <s v="OFF-BI-10003727"/>
    <x v="1"/>
    <x v="8"/>
    <s v="Avery Durable Slant Ring Binders With Label Holder"/>
    <n v="3.762"/>
    <n v="3"/>
    <n v="0.7"/>
    <n v="-2.758799999999999"/>
  </r>
  <r>
    <n v="7977"/>
    <x v="3949"/>
    <x v="1"/>
    <x v="748"/>
    <d v="2012-08-20T00:00:00"/>
    <s v="Standard Class"/>
    <s v="SP-20860"/>
    <x v="133"/>
    <x v="1"/>
    <s v="United States"/>
    <s v="Philadelphia"/>
    <x v="9"/>
    <n v="19134"/>
    <x v="3"/>
    <s v="OFF-PA-10000130"/>
    <x v="1"/>
    <x v="10"/>
    <s v="Xerox 199"/>
    <n v="10.272000000000002"/>
    <n v="3"/>
    <n v="0.2"/>
    <n v="3.2099999999999982"/>
  </r>
  <r>
    <n v="7978"/>
    <x v="3950"/>
    <x v="2"/>
    <x v="1178"/>
    <d v="2011-06-05T00:00:00"/>
    <s v="Standard Class"/>
    <s v="JK-15625"/>
    <x v="600"/>
    <x v="0"/>
    <s v="United States"/>
    <s v="Jackson"/>
    <x v="35"/>
    <n v="39212"/>
    <x v="0"/>
    <s v="TEC-PH-10002680"/>
    <x v="2"/>
    <x v="7"/>
    <s v="Samsung Galaxy Note 3"/>
    <n v="659.97"/>
    <n v="3"/>
    <n v="0"/>
    <n v="197.99099999999996"/>
  </r>
  <r>
    <n v="7979"/>
    <x v="3950"/>
    <x v="2"/>
    <x v="1178"/>
    <d v="2011-06-05T00:00:00"/>
    <s v="Standard Class"/>
    <s v="JK-15625"/>
    <x v="600"/>
    <x v="0"/>
    <s v="United States"/>
    <s v="Jackson"/>
    <x v="35"/>
    <n v="39212"/>
    <x v="0"/>
    <s v="TEC-PH-10002538"/>
    <x v="2"/>
    <x v="7"/>
    <s v="Grandstream GXP1160 VoIP phone"/>
    <n v="113.72999999999999"/>
    <n v="3"/>
    <n v="0"/>
    <n v="32.981699999999989"/>
  </r>
  <r>
    <n v="7980"/>
    <x v="3951"/>
    <x v="1"/>
    <x v="375"/>
    <d v="2012-08-31T00:00:00"/>
    <s v="Standard Class"/>
    <s v="CC-12100"/>
    <x v="385"/>
    <x v="2"/>
    <s v="United States"/>
    <s v="Los Angeles"/>
    <x v="1"/>
    <n v="90045"/>
    <x v="1"/>
    <s v="OFF-BI-10001249"/>
    <x v="1"/>
    <x v="8"/>
    <s v="Avery Heavy-Duty EZD View Binder with Locking Rings"/>
    <n v="5.1040000000000001"/>
    <n v="1"/>
    <n v="0.2"/>
    <n v="1.6587999999999996"/>
  </r>
  <r>
    <n v="7981"/>
    <x v="3952"/>
    <x v="2"/>
    <x v="1179"/>
    <d v="2011-01-08T00:00:00"/>
    <s v="Standard Class"/>
    <s v="DP-13000"/>
    <x v="24"/>
    <x v="0"/>
    <s v="United States"/>
    <s v="Houston"/>
    <x v="5"/>
    <n v="77095"/>
    <x v="2"/>
    <s v="OFF-PA-10000174"/>
    <x v="1"/>
    <x v="10"/>
    <s v="Message Book, Wirebound, Four 5 1/2&quot; X 4&quot; Forms/Pg., 200 Dupl. Sets/Book"/>
    <n v="16.448"/>
    <n v="2"/>
    <n v="0.2"/>
    <n v="5.5511999999999979"/>
  </r>
  <r>
    <n v="7982"/>
    <x v="3953"/>
    <x v="2"/>
    <x v="1076"/>
    <d v="2011-09-13T00:00:00"/>
    <s v="First Class"/>
    <s v="SF-20065"/>
    <x v="11"/>
    <x v="0"/>
    <s v="United States"/>
    <s v="Clifton"/>
    <x v="30"/>
    <n v="7011"/>
    <x v="3"/>
    <s v="OFF-AP-10004532"/>
    <x v="1"/>
    <x v="9"/>
    <s v="Kensington 6 Outlet Guardian Standard Surge Protector"/>
    <n v="81.92"/>
    <n v="4"/>
    <n v="0"/>
    <n v="22.118400000000001"/>
  </r>
  <r>
    <n v="7983"/>
    <x v="3953"/>
    <x v="2"/>
    <x v="1076"/>
    <d v="2011-09-13T00:00:00"/>
    <s v="First Class"/>
    <s v="SF-20065"/>
    <x v="11"/>
    <x v="0"/>
    <s v="United States"/>
    <s v="Clifton"/>
    <x v="30"/>
    <n v="7011"/>
    <x v="3"/>
    <s v="FUR-FU-10001986"/>
    <x v="0"/>
    <x v="5"/>
    <s v="Dana Fluorescent Magnifying Lamp, White, 36&quot;"/>
    <n v="254.89999999999998"/>
    <n v="5"/>
    <n v="0"/>
    <n v="76.469999999999985"/>
  </r>
  <r>
    <n v="7984"/>
    <x v="3954"/>
    <x v="3"/>
    <x v="203"/>
    <d v="2014-01-26T00:00:00"/>
    <s v="Second Class"/>
    <s v="EH-13765"/>
    <x v="553"/>
    <x v="1"/>
    <s v="United States"/>
    <s v="Chicago"/>
    <x v="10"/>
    <n v="60623"/>
    <x v="2"/>
    <s v="OFF-FA-10002975"/>
    <x v="1"/>
    <x v="13"/>
    <s v="Staples"/>
    <n v="15.120000000000001"/>
    <n v="5"/>
    <n v="0.2"/>
    <n v="4.9139999999999988"/>
  </r>
  <r>
    <n v="7985"/>
    <x v="3954"/>
    <x v="3"/>
    <x v="203"/>
    <d v="2014-01-26T00:00:00"/>
    <s v="Second Class"/>
    <s v="EH-13765"/>
    <x v="553"/>
    <x v="1"/>
    <s v="United States"/>
    <s v="Chicago"/>
    <x v="10"/>
    <n v="60623"/>
    <x v="2"/>
    <s v="OFF-AR-10003481"/>
    <x v="1"/>
    <x v="6"/>
    <s v="Newell 348"/>
    <n v="7.8719999999999999"/>
    <n v="3"/>
    <n v="0.2"/>
    <n v="0.88559999999999883"/>
  </r>
  <r>
    <n v="7986"/>
    <x v="3955"/>
    <x v="0"/>
    <x v="438"/>
    <d v="2013-04-25T00:00:00"/>
    <s v="First Class"/>
    <s v="DN-13690"/>
    <x v="35"/>
    <x v="0"/>
    <s v="United States"/>
    <s v="Seattle"/>
    <x v="4"/>
    <n v="98115"/>
    <x v="1"/>
    <s v="OFF-BI-10004967"/>
    <x v="1"/>
    <x v="8"/>
    <s v="Round Ring Binders"/>
    <n v="8.32"/>
    <n v="5"/>
    <n v="0.2"/>
    <n v="2.8079999999999998"/>
  </r>
  <r>
    <n v="7987"/>
    <x v="3956"/>
    <x v="0"/>
    <x v="1180"/>
    <d v="2013-07-24T00:00:00"/>
    <s v="Second Class"/>
    <s v="PJ-19015"/>
    <x v="307"/>
    <x v="0"/>
    <s v="United States"/>
    <s v="Long Beach"/>
    <x v="15"/>
    <n v="11561"/>
    <x v="3"/>
    <s v="TEC-PH-10003589"/>
    <x v="2"/>
    <x v="7"/>
    <s v="invisibleSHIELD by ZAGG Smudge-Free Screen Protector"/>
    <n v="89.949999999999989"/>
    <n v="5"/>
    <n v="0"/>
    <n v="43.175999999999995"/>
  </r>
  <r>
    <n v="7988"/>
    <x v="3957"/>
    <x v="0"/>
    <x v="828"/>
    <d v="2013-08-30T00:00:00"/>
    <s v="Standard Class"/>
    <s v="MA-17560"/>
    <x v="15"/>
    <x v="2"/>
    <s v="United States"/>
    <s v="Sheboygan"/>
    <x v="6"/>
    <n v="53081"/>
    <x v="2"/>
    <s v="OFF-LA-10002945"/>
    <x v="1"/>
    <x v="2"/>
    <s v="Permanent Self-Adhesive File Folder Labels for Typewriters, 1 1/8 x 3 1/2, White"/>
    <n v="25.2"/>
    <n v="4"/>
    <n v="0"/>
    <n v="11.591999999999999"/>
  </r>
  <r>
    <n v="7989"/>
    <x v="3957"/>
    <x v="0"/>
    <x v="828"/>
    <d v="2013-08-30T00:00:00"/>
    <s v="Standard Class"/>
    <s v="MA-17560"/>
    <x v="15"/>
    <x v="2"/>
    <s v="United States"/>
    <s v="Sheboygan"/>
    <x v="6"/>
    <n v="53081"/>
    <x v="2"/>
    <s v="OFF-LA-10003537"/>
    <x v="1"/>
    <x v="2"/>
    <s v="Avery 515"/>
    <n v="37.589999999999996"/>
    <n v="3"/>
    <n v="0"/>
    <n v="17.667299999999997"/>
  </r>
  <r>
    <n v="7990"/>
    <x v="3957"/>
    <x v="0"/>
    <x v="828"/>
    <d v="2013-08-30T00:00:00"/>
    <s v="Standard Class"/>
    <s v="MA-17560"/>
    <x v="15"/>
    <x v="2"/>
    <s v="United States"/>
    <s v="Sheboygan"/>
    <x v="6"/>
    <n v="53081"/>
    <x v="2"/>
    <s v="OFF-ST-10002406"/>
    <x v="1"/>
    <x v="4"/>
    <s v="Pizazz Global Quick File"/>
    <n v="14.97"/>
    <n v="1"/>
    <n v="0"/>
    <n v="4.1916000000000011"/>
  </r>
  <r>
    <n v="7991"/>
    <x v="3957"/>
    <x v="0"/>
    <x v="828"/>
    <d v="2013-08-30T00:00:00"/>
    <s v="Standard Class"/>
    <s v="MA-17560"/>
    <x v="15"/>
    <x v="2"/>
    <s v="United States"/>
    <s v="Sheboygan"/>
    <x v="6"/>
    <n v="53081"/>
    <x v="2"/>
    <s v="TEC-AC-10003433"/>
    <x v="2"/>
    <x v="11"/>
    <s v="Maxell 4.7GB DVD+R 5/Pack"/>
    <n v="1.98"/>
    <n v="2"/>
    <n v="0"/>
    <n v="0.89100000000000001"/>
  </r>
  <r>
    <n v="7992"/>
    <x v="3958"/>
    <x v="0"/>
    <x v="403"/>
    <d v="2013-06-18T00:00:00"/>
    <s v="First Class"/>
    <s v="VM-21835"/>
    <x v="718"/>
    <x v="0"/>
    <s v="United States"/>
    <s v="Boca Raton"/>
    <x v="2"/>
    <n v="33433"/>
    <x v="0"/>
    <s v="OFF-BI-10002082"/>
    <x v="1"/>
    <x v="8"/>
    <s v="GBC Twin Loop Wire Binding Elements"/>
    <n v="39.936000000000007"/>
    <n v="4"/>
    <n v="0.7"/>
    <n v="-26.623999999999995"/>
  </r>
  <r>
    <n v="7993"/>
    <x v="3958"/>
    <x v="0"/>
    <x v="403"/>
    <d v="2013-06-18T00:00:00"/>
    <s v="First Class"/>
    <s v="VM-21835"/>
    <x v="718"/>
    <x v="0"/>
    <s v="United States"/>
    <s v="Boca Raton"/>
    <x v="2"/>
    <n v="33433"/>
    <x v="0"/>
    <s v="TEC-AC-10000521"/>
    <x v="2"/>
    <x v="11"/>
    <s v="Verbatim Slim CD and DVD Storage Cases, 50/Pack"/>
    <n v="18.463999999999999"/>
    <n v="2"/>
    <n v="0.2"/>
    <n v="2.3079999999999998"/>
  </r>
  <r>
    <n v="7994"/>
    <x v="3959"/>
    <x v="1"/>
    <x v="312"/>
    <d v="2012-11-23T00:00:00"/>
    <s v="Second Class"/>
    <s v="MM-18055"/>
    <x v="514"/>
    <x v="0"/>
    <s v="United States"/>
    <s v="Aurora"/>
    <x v="22"/>
    <n v="80013"/>
    <x v="1"/>
    <s v="OFF-BI-10001982"/>
    <x v="1"/>
    <x v="8"/>
    <s v="Wilson Jones Custom Binder Spines &amp; Labels"/>
    <n v="4.8960000000000008"/>
    <n v="3"/>
    <n v="0.7"/>
    <n v="-3.4271999999999991"/>
  </r>
  <r>
    <n v="7995"/>
    <x v="3959"/>
    <x v="1"/>
    <x v="312"/>
    <d v="2012-11-23T00:00:00"/>
    <s v="Second Class"/>
    <s v="MM-18055"/>
    <x v="514"/>
    <x v="0"/>
    <s v="United States"/>
    <s v="Aurora"/>
    <x v="22"/>
    <n v="80013"/>
    <x v="1"/>
    <s v="FUR-BO-10002268"/>
    <x v="0"/>
    <x v="0"/>
    <s v="Sauder Barrister Bookcases"/>
    <n v="145.76400000000001"/>
    <n v="6"/>
    <n v="0.7"/>
    <n v="-247.79879999999997"/>
  </r>
  <r>
    <n v="7996"/>
    <x v="3959"/>
    <x v="1"/>
    <x v="312"/>
    <d v="2012-11-23T00:00:00"/>
    <s v="Second Class"/>
    <s v="MM-18055"/>
    <x v="514"/>
    <x v="0"/>
    <s v="United States"/>
    <s v="Aurora"/>
    <x v="22"/>
    <n v="80013"/>
    <x v="1"/>
    <s v="OFF-BI-10001758"/>
    <x v="1"/>
    <x v="8"/>
    <s v="Wilson Jones 14 Line Acrylic Coated Pressboard Data Binders"/>
    <n v="9.6120000000000001"/>
    <n v="6"/>
    <n v="0.7"/>
    <n v="-7.3691999999999993"/>
  </r>
  <r>
    <n v="7997"/>
    <x v="3960"/>
    <x v="3"/>
    <x v="132"/>
    <d v="2014-11-06T00:00:00"/>
    <s v="First Class"/>
    <s v="CR-12580"/>
    <x v="615"/>
    <x v="2"/>
    <s v="United States"/>
    <s v="San Diego"/>
    <x v="1"/>
    <n v="92037"/>
    <x v="1"/>
    <s v="TEC-AC-10004469"/>
    <x v="2"/>
    <x v="11"/>
    <s v="Microsoft Sculpt Comfort Mouse"/>
    <n v="199.75"/>
    <n v="5"/>
    <n v="0"/>
    <n v="87.890000000000015"/>
  </r>
  <r>
    <n v="7998"/>
    <x v="3960"/>
    <x v="3"/>
    <x v="132"/>
    <d v="2014-11-06T00:00:00"/>
    <s v="First Class"/>
    <s v="CR-12580"/>
    <x v="615"/>
    <x v="2"/>
    <s v="United States"/>
    <s v="San Diego"/>
    <x v="1"/>
    <n v="92037"/>
    <x v="1"/>
    <s v="FUR-TA-10001095"/>
    <x v="0"/>
    <x v="3"/>
    <s v="Chromcraft Round Conference Tables"/>
    <n v="1673.1839999999997"/>
    <n v="12"/>
    <n v="0.2"/>
    <n v="20.914800000000014"/>
  </r>
  <r>
    <n v="7999"/>
    <x v="3961"/>
    <x v="2"/>
    <x v="417"/>
    <d v="2011-05-07T00:00:00"/>
    <s v="First Class"/>
    <s v="BS-11365"/>
    <x v="740"/>
    <x v="1"/>
    <s v="United States"/>
    <s v="Seattle"/>
    <x v="4"/>
    <n v="98105"/>
    <x v="1"/>
    <s v="FUR-FU-10001852"/>
    <x v="0"/>
    <x v="5"/>
    <s v="Eldon Regeneration Recycled Desk Accessories, Smoke"/>
    <n v="12.18"/>
    <n v="7"/>
    <n v="0"/>
    <n v="3.8975999999999997"/>
  </r>
  <r>
    <n v="8000"/>
    <x v="3961"/>
    <x v="2"/>
    <x v="417"/>
    <d v="2011-05-07T00:00:00"/>
    <s v="First Class"/>
    <s v="BS-11365"/>
    <x v="740"/>
    <x v="1"/>
    <s v="United States"/>
    <s v="Seattle"/>
    <x v="4"/>
    <n v="98105"/>
    <x v="1"/>
    <s v="OFF-AP-10000696"/>
    <x v="1"/>
    <x v="9"/>
    <s v="Holmes Odor Grabber"/>
    <n v="57.68"/>
    <n v="4"/>
    <n v="0"/>
    <n v="19.034399999999998"/>
  </r>
  <r>
    <n v="8001"/>
    <x v="3962"/>
    <x v="1"/>
    <x v="627"/>
    <d v="2012-11-12T00:00:00"/>
    <s v="Standard Class"/>
    <s v="RD-19585"/>
    <x v="361"/>
    <x v="0"/>
    <s v="United States"/>
    <s v="Dubuque"/>
    <x v="23"/>
    <n v="52001"/>
    <x v="2"/>
    <s v="TEC-PH-10003885"/>
    <x v="2"/>
    <x v="7"/>
    <s v="Cisco SPA508G"/>
    <n v="263.95999999999998"/>
    <n v="4"/>
    <n v="0"/>
    <n v="76.548399999999987"/>
  </r>
  <r>
    <n v="8002"/>
    <x v="3963"/>
    <x v="1"/>
    <x v="295"/>
    <d v="2012-12-15T00:00:00"/>
    <s v="First Class"/>
    <s v="KD-16270"/>
    <x v="30"/>
    <x v="0"/>
    <s v="United States"/>
    <s v="Los Angeles"/>
    <x v="1"/>
    <n v="90032"/>
    <x v="1"/>
    <s v="TEC-AC-10002926"/>
    <x v="2"/>
    <x v="11"/>
    <s v="Logitech Wireless Marathon Mouse M705"/>
    <n v="299.94"/>
    <n v="6"/>
    <n v="0"/>
    <n v="128.97420000000002"/>
  </r>
  <r>
    <n v="8003"/>
    <x v="3963"/>
    <x v="1"/>
    <x v="295"/>
    <d v="2012-12-15T00:00:00"/>
    <s v="First Class"/>
    <s v="KD-16270"/>
    <x v="30"/>
    <x v="0"/>
    <s v="United States"/>
    <s v="Los Angeles"/>
    <x v="1"/>
    <n v="90032"/>
    <x v="1"/>
    <s v="OFF-SU-10001225"/>
    <x v="1"/>
    <x v="14"/>
    <s v="Staples"/>
    <n v="25.76"/>
    <n v="7"/>
    <n v="0"/>
    <n v="0.51519999999999921"/>
  </r>
  <r>
    <n v="8004"/>
    <x v="3964"/>
    <x v="2"/>
    <x v="588"/>
    <d v="2011-12-03T00:00:00"/>
    <s v="First Class"/>
    <s v="AA-10645"/>
    <x v="731"/>
    <x v="0"/>
    <s v="United States"/>
    <s v="Lowell"/>
    <x v="31"/>
    <n v="1852"/>
    <x v="3"/>
    <s v="TEC-PH-10004434"/>
    <x v="2"/>
    <x v="7"/>
    <s v="Cisco IP Phone 7961G VoIP phone - Dark gray"/>
    <n v="271.89999999999998"/>
    <n v="2"/>
    <n v="0"/>
    <n v="78.850999999999971"/>
  </r>
  <r>
    <n v="8005"/>
    <x v="3964"/>
    <x v="2"/>
    <x v="588"/>
    <d v="2011-12-03T00:00:00"/>
    <s v="First Class"/>
    <s v="AA-10645"/>
    <x v="731"/>
    <x v="0"/>
    <s v="United States"/>
    <s v="Lowell"/>
    <x v="31"/>
    <n v="1852"/>
    <x v="3"/>
    <s v="FUR-FU-10003878"/>
    <x v="0"/>
    <x v="5"/>
    <s v="Linden 10&quot; Round Wall Clock, Black"/>
    <n v="45.839999999999996"/>
    <n v="3"/>
    <n v="0"/>
    <n v="15.585599999999999"/>
  </r>
  <r>
    <n v="8006"/>
    <x v="3964"/>
    <x v="2"/>
    <x v="588"/>
    <d v="2011-12-03T00:00:00"/>
    <s v="First Class"/>
    <s v="AA-10645"/>
    <x v="731"/>
    <x v="0"/>
    <s v="United States"/>
    <s v="Lowell"/>
    <x v="31"/>
    <n v="1852"/>
    <x v="3"/>
    <s v="FUR-FU-10002268"/>
    <x v="0"/>
    <x v="5"/>
    <s v="Ultra Door Push Plate"/>
    <n v="9.82"/>
    <n v="2"/>
    <n v="0"/>
    <n v="3.2405999999999997"/>
  </r>
  <r>
    <n v="8007"/>
    <x v="3965"/>
    <x v="0"/>
    <x v="877"/>
    <d v="2013-10-12T00:00:00"/>
    <s v="Standard Class"/>
    <s v="MC-18100"/>
    <x v="498"/>
    <x v="0"/>
    <s v="United States"/>
    <s v="Marysville"/>
    <x v="4"/>
    <n v="98270"/>
    <x v="1"/>
    <s v="OFF-FA-10001883"/>
    <x v="1"/>
    <x v="13"/>
    <s v="Alliance Super-Size Bands, Assorted Sizes"/>
    <n v="93.36"/>
    <n v="12"/>
    <n v="0"/>
    <n v="0.93359999999999843"/>
  </r>
  <r>
    <n v="8008"/>
    <x v="3966"/>
    <x v="1"/>
    <x v="972"/>
    <d v="2012-11-24T00:00:00"/>
    <s v="Standard Class"/>
    <s v="AA-10645"/>
    <x v="731"/>
    <x v="0"/>
    <s v="United States"/>
    <s v="Oklahoma City"/>
    <x v="26"/>
    <n v="73120"/>
    <x v="2"/>
    <s v="OFF-ST-10002756"/>
    <x v="1"/>
    <x v="4"/>
    <s v="Tennsco Stur-D-Stor Boltless Shelving, 5 Shelves, 24&quot; Deep, Sand"/>
    <n v="541.24"/>
    <n v="4"/>
    <n v="0"/>
    <n v="5.4124000000000478"/>
  </r>
  <r>
    <n v="8009"/>
    <x v="3966"/>
    <x v="1"/>
    <x v="972"/>
    <d v="2012-11-24T00:00:00"/>
    <s v="Standard Class"/>
    <s v="AA-10645"/>
    <x v="731"/>
    <x v="0"/>
    <s v="United States"/>
    <s v="Oklahoma City"/>
    <x v="26"/>
    <n v="73120"/>
    <x v="2"/>
    <s v="OFF-PA-10000474"/>
    <x v="1"/>
    <x v="10"/>
    <s v="Staples"/>
    <n v="106.32"/>
    <n v="3"/>
    <n v="0"/>
    <n v="49.970399999999991"/>
  </r>
  <r>
    <n v="8010"/>
    <x v="3966"/>
    <x v="1"/>
    <x v="972"/>
    <d v="2012-11-24T00:00:00"/>
    <s v="Standard Class"/>
    <s v="AA-10645"/>
    <x v="731"/>
    <x v="0"/>
    <s v="United States"/>
    <s v="Oklahoma City"/>
    <x v="26"/>
    <n v="73120"/>
    <x v="2"/>
    <s v="FUR-CH-10002073"/>
    <x v="0"/>
    <x v="1"/>
    <s v="Hon Olson Stacker Chairs"/>
    <n v="1323.8999999999999"/>
    <n v="5"/>
    <n v="0"/>
    <n v="383.93099999999993"/>
  </r>
  <r>
    <n v="8011"/>
    <x v="3967"/>
    <x v="2"/>
    <x v="461"/>
    <d v="2011-03-20T00:00:00"/>
    <s v="Second Class"/>
    <s v="QJ-19255"/>
    <x v="425"/>
    <x v="1"/>
    <s v="United States"/>
    <s v="Philadelphia"/>
    <x v="9"/>
    <n v="19134"/>
    <x v="3"/>
    <s v="OFF-PA-10003641"/>
    <x v="1"/>
    <x v="10"/>
    <s v="Xerox 1909"/>
    <n v="126.624"/>
    <n v="6"/>
    <n v="0.2"/>
    <n v="41.152799999999992"/>
  </r>
  <r>
    <n v="8012"/>
    <x v="3968"/>
    <x v="1"/>
    <x v="782"/>
    <d v="2012-06-23T00:00:00"/>
    <s v="First Class"/>
    <s v="JM-16195"/>
    <x v="594"/>
    <x v="0"/>
    <s v="United States"/>
    <s v="Aurora"/>
    <x v="22"/>
    <n v="80013"/>
    <x v="1"/>
    <s v="TEC-PH-10002070"/>
    <x v="2"/>
    <x v="7"/>
    <s v="Griffin GC36547 PowerJolt SE Lightning Charger"/>
    <n v="125.944"/>
    <n v="7"/>
    <n v="0.2"/>
    <n v="15.742999999999984"/>
  </r>
  <r>
    <n v="8013"/>
    <x v="3969"/>
    <x v="3"/>
    <x v="1126"/>
    <d v="2014-05-26T00:00:00"/>
    <s v="Same Day"/>
    <s v="TB-21625"/>
    <x v="577"/>
    <x v="0"/>
    <s v="United States"/>
    <s v="New York City"/>
    <x v="15"/>
    <n v="10009"/>
    <x v="3"/>
    <s v="OFF-BI-10004519"/>
    <x v="1"/>
    <x v="8"/>
    <s v="GBC DocuBind P100 Manual Binding Machine"/>
    <n v="663.92"/>
    <n v="5"/>
    <n v="0.2"/>
    <n v="207.47499999999994"/>
  </r>
  <r>
    <n v="8014"/>
    <x v="3969"/>
    <x v="3"/>
    <x v="1126"/>
    <d v="2014-05-26T00:00:00"/>
    <s v="Same Day"/>
    <s v="TB-21625"/>
    <x v="577"/>
    <x v="0"/>
    <s v="United States"/>
    <s v="New York City"/>
    <x v="15"/>
    <n v="10009"/>
    <x v="3"/>
    <s v="TEC-AC-10002167"/>
    <x v="2"/>
    <x v="11"/>
    <s v="Imation 8gb Micro Traveldrive Usb 2.0 Flash Drive"/>
    <n v="120"/>
    <n v="8"/>
    <n v="0"/>
    <n v="13.200000000000003"/>
  </r>
  <r>
    <n v="8015"/>
    <x v="3969"/>
    <x v="3"/>
    <x v="1126"/>
    <d v="2014-05-26T00:00:00"/>
    <s v="Same Day"/>
    <s v="TB-21625"/>
    <x v="577"/>
    <x v="0"/>
    <s v="United States"/>
    <s v="New York City"/>
    <x v="15"/>
    <n v="10009"/>
    <x v="3"/>
    <s v="OFF-FA-10000936"/>
    <x v="1"/>
    <x v="13"/>
    <s v="Acco Hot Clips Clips to Go"/>
    <n v="3.29"/>
    <n v="1"/>
    <n v="0"/>
    <n v="1.4804999999999999"/>
  </r>
  <r>
    <n v="8016"/>
    <x v="3969"/>
    <x v="3"/>
    <x v="1126"/>
    <d v="2014-05-26T00:00:00"/>
    <s v="Same Day"/>
    <s v="TB-21625"/>
    <x v="577"/>
    <x v="0"/>
    <s v="United States"/>
    <s v="New York City"/>
    <x v="15"/>
    <n v="10009"/>
    <x v="3"/>
    <s v="FUR-FU-10000732"/>
    <x v="0"/>
    <x v="5"/>
    <s v="Eldon 200 Class Desk Accessories"/>
    <n v="18.84"/>
    <n v="3"/>
    <n v="0"/>
    <n v="6.0287999999999995"/>
  </r>
  <r>
    <n v="8017"/>
    <x v="3970"/>
    <x v="2"/>
    <x v="340"/>
    <d v="2011-09-11T00:00:00"/>
    <s v="First Class"/>
    <s v="NF-18595"/>
    <x v="376"/>
    <x v="2"/>
    <s v="United States"/>
    <s v="Lancaster"/>
    <x v="24"/>
    <n v="43130"/>
    <x v="3"/>
    <s v="FUR-FU-10002501"/>
    <x v="0"/>
    <x v="5"/>
    <s v="Nu-Dell Executive Frame"/>
    <n v="60.672000000000011"/>
    <n v="6"/>
    <n v="0.2"/>
    <n v="12.892799999999998"/>
  </r>
  <r>
    <n v="8018"/>
    <x v="3970"/>
    <x v="2"/>
    <x v="340"/>
    <d v="2011-09-11T00:00:00"/>
    <s v="First Class"/>
    <s v="NF-18595"/>
    <x v="376"/>
    <x v="2"/>
    <s v="United States"/>
    <s v="Lancaster"/>
    <x v="24"/>
    <n v="43130"/>
    <x v="3"/>
    <s v="OFF-AR-10000634"/>
    <x v="1"/>
    <x v="6"/>
    <s v="Newell 320"/>
    <n v="30.816000000000003"/>
    <n v="9"/>
    <n v="0.2"/>
    <n v="2.6964000000000006"/>
  </r>
  <r>
    <n v="8019"/>
    <x v="3971"/>
    <x v="3"/>
    <x v="161"/>
    <d v="2014-10-20T00:00:00"/>
    <s v="Second Class"/>
    <s v="BF-11020"/>
    <x v="292"/>
    <x v="1"/>
    <s v="United States"/>
    <s v="Modesto"/>
    <x v="1"/>
    <n v="95351"/>
    <x v="1"/>
    <s v="TEC-PH-10001700"/>
    <x v="2"/>
    <x v="7"/>
    <s v="Panasonic KX-TG6844B Expandable Digital Cordless Telephone"/>
    <n v="52.792000000000002"/>
    <n v="1"/>
    <n v="0.2"/>
    <n v="4.6193000000000026"/>
  </r>
  <r>
    <n v="8020"/>
    <x v="3972"/>
    <x v="3"/>
    <x v="808"/>
    <d v="2014-11-06T00:00:00"/>
    <s v="First Class"/>
    <s v="NP-18670"/>
    <x v="73"/>
    <x v="0"/>
    <s v="United States"/>
    <s v="Saint Louis"/>
    <x v="25"/>
    <n v="63116"/>
    <x v="2"/>
    <s v="OFF-AP-10001962"/>
    <x v="1"/>
    <x v="9"/>
    <s v="Black &amp; Decker Filter for Double Action Dustbuster Cordless Vac BLDV7210"/>
    <n v="83.9"/>
    <n v="10"/>
    <n v="0"/>
    <n v="20.975000000000001"/>
  </r>
  <r>
    <n v="8021"/>
    <x v="3972"/>
    <x v="3"/>
    <x v="808"/>
    <d v="2014-11-06T00:00:00"/>
    <s v="First Class"/>
    <s v="NP-18670"/>
    <x v="73"/>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x v="447"/>
    <x v="1"/>
    <s v="United States"/>
    <s v="Dallas"/>
    <x v="5"/>
    <n v="75217"/>
    <x v="2"/>
    <s v="OFF-AP-10000124"/>
    <x v="1"/>
    <x v="9"/>
    <s v="Acco 6 Outlet Guardian Basic Surge Suppressor"/>
    <n v="4.9919999999999991"/>
    <n v="3"/>
    <n v="0.8"/>
    <n v="-12.979200000000002"/>
  </r>
  <r>
    <n v="8023"/>
    <x v="3973"/>
    <x v="2"/>
    <x v="609"/>
    <d v="2011-07-25T00:00:00"/>
    <s v="Standard Class"/>
    <s v="HM-14860"/>
    <x v="447"/>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x v="447"/>
    <x v="1"/>
    <s v="United States"/>
    <s v="Dallas"/>
    <x v="5"/>
    <n v="75217"/>
    <x v="2"/>
    <s v="FUR-CH-10004997"/>
    <x v="0"/>
    <x v="1"/>
    <s v="Hon Every-Day Series Multi-Task Chairs"/>
    <n v="657.93"/>
    <n v="5"/>
    <n v="0.3"/>
    <n v="-93.989999999999952"/>
  </r>
  <r>
    <n v="8025"/>
    <x v="3973"/>
    <x v="2"/>
    <x v="609"/>
    <d v="2011-07-25T00:00:00"/>
    <s v="Standard Class"/>
    <s v="HM-14860"/>
    <x v="447"/>
    <x v="1"/>
    <s v="United States"/>
    <s v="Dallas"/>
    <x v="5"/>
    <n v="75217"/>
    <x v="2"/>
    <s v="OFF-BI-10000494"/>
    <x v="1"/>
    <x v="8"/>
    <s v="Acco Economy Flexible Poly Round Ring Binder"/>
    <n v="1.0439999999999998"/>
    <n v="1"/>
    <n v="0.8"/>
    <n v="-1.8270000000000004"/>
  </r>
  <r>
    <n v="8026"/>
    <x v="3974"/>
    <x v="1"/>
    <x v="861"/>
    <d v="2012-09-15T00:00:00"/>
    <s v="Second Class"/>
    <s v="DM-13525"/>
    <x v="760"/>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x v="760"/>
    <x v="1"/>
    <s v="United States"/>
    <s v="New York City"/>
    <x v="15"/>
    <n v="10035"/>
    <x v="3"/>
    <s v="OFF-ST-10003641"/>
    <x v="1"/>
    <x v="4"/>
    <s v="Space Solutions Industrial Galvanized Steel Shelving."/>
    <n v="78.8"/>
    <n v="1"/>
    <n v="0"/>
    <n v="1.5760000000000076"/>
  </r>
  <r>
    <n v="8028"/>
    <x v="3974"/>
    <x v="1"/>
    <x v="861"/>
    <d v="2012-09-15T00:00:00"/>
    <s v="Second Class"/>
    <s v="DM-13525"/>
    <x v="760"/>
    <x v="1"/>
    <s v="United States"/>
    <s v="New York City"/>
    <x v="15"/>
    <n v="10035"/>
    <x v="3"/>
    <s v="TEC-AC-10001998"/>
    <x v="2"/>
    <x v="11"/>
    <s v="Logitech LS21 Speaker System - PC Multimedia - 2.1-CH - Wired"/>
    <n v="19.989999999999998"/>
    <n v="1"/>
    <n v="0"/>
    <n v="6.796599999999998"/>
  </r>
  <r>
    <n v="8029"/>
    <x v="3974"/>
    <x v="1"/>
    <x v="861"/>
    <d v="2012-09-15T00:00:00"/>
    <s v="Second Class"/>
    <s v="DM-13525"/>
    <x v="760"/>
    <x v="1"/>
    <s v="United States"/>
    <s v="New York City"/>
    <x v="15"/>
    <n v="10035"/>
    <x v="3"/>
    <s v="OFF-ST-10001932"/>
    <x v="1"/>
    <x v="4"/>
    <s v="Fellowes Staxonsteel Drawer Files"/>
    <n v="772.68"/>
    <n v="4"/>
    <n v="0"/>
    <n v="108.17520000000002"/>
  </r>
  <r>
    <n v="8030"/>
    <x v="3975"/>
    <x v="0"/>
    <x v="147"/>
    <d v="2013-10-26T00:00:00"/>
    <s v="Standard Class"/>
    <s v="JF-15565"/>
    <x v="535"/>
    <x v="0"/>
    <s v="United States"/>
    <s v="San Antonio"/>
    <x v="5"/>
    <n v="78207"/>
    <x v="2"/>
    <s v="TEC-AC-10002323"/>
    <x v="2"/>
    <x v="11"/>
    <s v="SanDisk Ultra 32 GB MicroSDHC Class 10 Memory Card"/>
    <n v="106.08000000000001"/>
    <n v="6"/>
    <n v="0.2"/>
    <n v="-9.2819999999999965"/>
  </r>
  <r>
    <n v="8031"/>
    <x v="3976"/>
    <x v="0"/>
    <x v="676"/>
    <d v="2013-01-11T00:00:00"/>
    <s v="Standard Class"/>
    <s v="NM-18520"/>
    <x v="392"/>
    <x v="0"/>
    <s v="United States"/>
    <s v="Amarillo"/>
    <x v="5"/>
    <n v="79109"/>
    <x v="2"/>
    <s v="FUR-FU-10004270"/>
    <x v="0"/>
    <x v="5"/>
    <s v="Executive Impressions 13&quot; Clairmont Wall Clock"/>
    <n v="23.076000000000001"/>
    <n v="3"/>
    <n v="0.6"/>
    <n v="-10.961100000000002"/>
  </r>
  <r>
    <n v="8032"/>
    <x v="3976"/>
    <x v="0"/>
    <x v="676"/>
    <d v="2013-01-11T00:00:00"/>
    <s v="Standard Class"/>
    <s v="NM-18520"/>
    <x v="392"/>
    <x v="0"/>
    <s v="United States"/>
    <s v="Amarillo"/>
    <x v="5"/>
    <n v="79109"/>
    <x v="2"/>
    <s v="OFF-PA-10004621"/>
    <x v="1"/>
    <x v="10"/>
    <s v="Xerox 212"/>
    <n v="25.920000000000005"/>
    <n v="5"/>
    <n v="0.2"/>
    <n v="9.0719999999999992"/>
  </r>
  <r>
    <n v="8033"/>
    <x v="3977"/>
    <x v="1"/>
    <x v="608"/>
    <d v="2012-06-28T00:00:00"/>
    <s v="First Class"/>
    <s v="MV-17485"/>
    <x v="597"/>
    <x v="0"/>
    <s v="United States"/>
    <s v="Houston"/>
    <x v="5"/>
    <n v="77041"/>
    <x v="2"/>
    <s v="OFF-PA-10001019"/>
    <x v="1"/>
    <x v="10"/>
    <s v="Xerox 1884"/>
    <n v="47.952000000000005"/>
    <n v="3"/>
    <n v="0.2"/>
    <n v="16.183799999999998"/>
  </r>
  <r>
    <n v="8034"/>
    <x v="3977"/>
    <x v="1"/>
    <x v="608"/>
    <d v="2012-06-28T00:00:00"/>
    <s v="First Class"/>
    <s v="MV-17485"/>
    <x v="597"/>
    <x v="0"/>
    <s v="United States"/>
    <s v="Houston"/>
    <x v="5"/>
    <n v="77041"/>
    <x v="2"/>
    <s v="OFF-BI-10000201"/>
    <x v="1"/>
    <x v="8"/>
    <s v="Avery Triangle Shaped Sheet Lifters, Black, 2/Pack"/>
    <n v="0.98399999999999976"/>
    <n v="2"/>
    <n v="0.8"/>
    <n v="-1.476"/>
  </r>
  <r>
    <n v="8035"/>
    <x v="3977"/>
    <x v="1"/>
    <x v="608"/>
    <d v="2012-06-28T00:00:00"/>
    <s v="First Class"/>
    <s v="MV-17485"/>
    <x v="597"/>
    <x v="0"/>
    <s v="United States"/>
    <s v="Houston"/>
    <x v="5"/>
    <n v="77041"/>
    <x v="2"/>
    <s v="FUR-FU-10004587"/>
    <x v="0"/>
    <x v="5"/>
    <s v="GE General Use Halogen Bulbs, 100 Watts, 1 Bulb per Pack"/>
    <n v="75.384000000000015"/>
    <n v="9"/>
    <n v="0.6"/>
    <n v="-20.730599999999995"/>
  </r>
  <r>
    <n v="8036"/>
    <x v="3977"/>
    <x v="1"/>
    <x v="608"/>
    <d v="2012-06-28T00:00:00"/>
    <s v="First Class"/>
    <s v="MV-17485"/>
    <x v="597"/>
    <x v="0"/>
    <s v="United States"/>
    <s v="Houston"/>
    <x v="5"/>
    <n v="77041"/>
    <x v="2"/>
    <s v="OFF-LA-10001613"/>
    <x v="1"/>
    <x v="2"/>
    <s v="Avery File Folder Labels"/>
    <n v="4.6079999999999997"/>
    <n v="2"/>
    <n v="0.2"/>
    <n v="1.6704000000000001"/>
  </r>
  <r>
    <n v="8037"/>
    <x v="3978"/>
    <x v="1"/>
    <x v="1181"/>
    <d v="2012-09-22T00:00:00"/>
    <s v="First Class"/>
    <s v="AG-10270"/>
    <x v="8"/>
    <x v="0"/>
    <s v="United States"/>
    <s v="Lawrence"/>
    <x v="31"/>
    <n v="1841"/>
    <x v="3"/>
    <s v="OFF-BI-10001308"/>
    <x v="1"/>
    <x v="8"/>
    <s v="GBC Standard Plastic Binding Systems' Combs"/>
    <n v="37.68"/>
    <n v="6"/>
    <n v="0"/>
    <n v="16.955999999999996"/>
  </r>
  <r>
    <n v="8038"/>
    <x v="3979"/>
    <x v="3"/>
    <x v="815"/>
    <d v="2014-07-15T00:00:00"/>
    <s v="Standard Class"/>
    <s v="BF-11275"/>
    <x v="667"/>
    <x v="1"/>
    <s v="United States"/>
    <s v="Columbus"/>
    <x v="32"/>
    <n v="31907"/>
    <x v="0"/>
    <s v="OFF-AP-10003278"/>
    <x v="1"/>
    <x v="9"/>
    <s v="Belkin 7-Outlet SurgeMaster Home Series"/>
    <n v="41.910000000000004"/>
    <n v="3"/>
    <n v="0"/>
    <n v="10.896600000000003"/>
  </r>
  <r>
    <n v="8039"/>
    <x v="3980"/>
    <x v="3"/>
    <x v="160"/>
    <d v="2014-07-03T00:00:00"/>
    <s v="Second Class"/>
    <s v="JC-15775"/>
    <x v="547"/>
    <x v="0"/>
    <s v="United States"/>
    <s v="Los Angeles"/>
    <x v="1"/>
    <n v="90032"/>
    <x v="1"/>
    <s v="FUR-BO-10003966"/>
    <x v="0"/>
    <x v="0"/>
    <s v="Sauder Facets Collection Library, Sky Alder Finish"/>
    <n v="435.99900000000002"/>
    <n v="3"/>
    <n v="0.15"/>
    <n v="5.1293999999999755"/>
  </r>
  <r>
    <n v="8040"/>
    <x v="3981"/>
    <x v="3"/>
    <x v="170"/>
    <d v="2014-08-26T00:00:00"/>
    <s v="Second Class"/>
    <s v="CM-11815"/>
    <x v="698"/>
    <x v="1"/>
    <s v="United States"/>
    <s v="Seattle"/>
    <x v="4"/>
    <n v="98115"/>
    <x v="1"/>
    <s v="FUR-CH-10004698"/>
    <x v="0"/>
    <x v="1"/>
    <s v="Padded Folding Chairs, Black, 4/Carton"/>
    <n v="388.70400000000006"/>
    <n v="6"/>
    <n v="0.2"/>
    <n v="38.870400000000018"/>
  </r>
  <r>
    <n v="8041"/>
    <x v="3981"/>
    <x v="3"/>
    <x v="170"/>
    <d v="2014-08-26T00:00:00"/>
    <s v="Second Class"/>
    <s v="CM-11815"/>
    <x v="698"/>
    <x v="1"/>
    <s v="United States"/>
    <s v="Seattle"/>
    <x v="4"/>
    <n v="98115"/>
    <x v="1"/>
    <s v="OFF-ST-10000025"/>
    <x v="1"/>
    <x v="4"/>
    <s v="Fellowes Stor/Drawer Steel Plus Storage Drawers"/>
    <n v="572.58000000000004"/>
    <n v="6"/>
    <n v="0"/>
    <n v="34.354799999999955"/>
  </r>
  <r>
    <n v="8042"/>
    <x v="3981"/>
    <x v="3"/>
    <x v="170"/>
    <d v="2014-08-26T00:00:00"/>
    <s v="Second Class"/>
    <s v="CM-11815"/>
    <x v="698"/>
    <x v="1"/>
    <s v="United States"/>
    <s v="Seattle"/>
    <x v="4"/>
    <n v="98115"/>
    <x v="1"/>
    <s v="TEC-AC-10000682"/>
    <x v="2"/>
    <x v="11"/>
    <s v="Kensington K72356US Mouse-in-a-Box USB Desktop Mouse"/>
    <n v="33.18"/>
    <n v="2"/>
    <n v="0"/>
    <n v="11.613"/>
  </r>
  <r>
    <n v="8043"/>
    <x v="3982"/>
    <x v="3"/>
    <x v="825"/>
    <d v="2014-03-16T00:00:00"/>
    <s v="Standard Class"/>
    <s v="PV-18985"/>
    <x v="391"/>
    <x v="2"/>
    <s v="United States"/>
    <s v="Cambridge"/>
    <x v="31"/>
    <n v="2138"/>
    <x v="3"/>
    <s v="TEC-AC-10001772"/>
    <x v="2"/>
    <x v="11"/>
    <s v="Memorex Mini Travel Drive 16 GB USB 2.0 Flash Drive"/>
    <n v="63.88"/>
    <n v="4"/>
    <n v="0"/>
    <n v="24.913200000000003"/>
  </r>
  <r>
    <n v="8044"/>
    <x v="3982"/>
    <x v="3"/>
    <x v="825"/>
    <d v="2014-03-16T00:00:00"/>
    <s v="Standard Class"/>
    <s v="PV-18985"/>
    <x v="391"/>
    <x v="2"/>
    <s v="United States"/>
    <s v="Cambridge"/>
    <x v="31"/>
    <n v="2138"/>
    <x v="3"/>
    <s v="FUR-FU-10001379"/>
    <x v="0"/>
    <x v="5"/>
    <s v="Executive Impressions 16-1/2&quot; Circular Wall Clock"/>
    <n v="26.72"/>
    <n v="1"/>
    <n v="0"/>
    <n v="11.756800000000002"/>
  </r>
  <r>
    <n v="8045"/>
    <x v="3983"/>
    <x v="3"/>
    <x v="175"/>
    <d v="2014-09-18T00:00:00"/>
    <s v="Second Class"/>
    <s v="DO-13645"/>
    <x v="770"/>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x v="456"/>
    <x v="0"/>
    <s v="United States"/>
    <s v="New York City"/>
    <x v="15"/>
    <n v="10035"/>
    <x v="3"/>
    <s v="OFF-AP-10001005"/>
    <x v="1"/>
    <x v="9"/>
    <s v="Honeywell Quietcare HEPA Air Cleaner"/>
    <n v="393.25"/>
    <n v="5"/>
    <n v="0"/>
    <n v="129.77249999999998"/>
  </r>
  <r>
    <n v="8047"/>
    <x v="3985"/>
    <x v="0"/>
    <x v="272"/>
    <d v="2013-12-18T00:00:00"/>
    <s v="Second Class"/>
    <s v="SH-20395"/>
    <x v="129"/>
    <x v="0"/>
    <s v="United States"/>
    <s v="Cuyahoga Falls"/>
    <x v="24"/>
    <n v="44221"/>
    <x v="3"/>
    <s v="OFF-BI-10000201"/>
    <x v="1"/>
    <x v="8"/>
    <s v="Avery Triangle Shaped Sheet Lifters, Black, 2/Pack"/>
    <n v="2.2140000000000004"/>
    <n v="3"/>
    <n v="0.7"/>
    <n v="-1.4760000000000004"/>
  </r>
  <r>
    <n v="8048"/>
    <x v="3986"/>
    <x v="3"/>
    <x v="132"/>
    <d v="2014-11-07T00:00:00"/>
    <s v="Second Class"/>
    <s v="JM-16195"/>
    <x v="594"/>
    <x v="0"/>
    <s v="United States"/>
    <s v="Wilmington"/>
    <x v="3"/>
    <n v="28403"/>
    <x v="0"/>
    <s v="OFF-PA-10003673"/>
    <x v="1"/>
    <x v="10"/>
    <s v="Strathmore Photo Mount Cards"/>
    <n v="16.272000000000002"/>
    <n v="3"/>
    <n v="0.2"/>
    <n v="5.2883999999999984"/>
  </r>
  <r>
    <n v="8049"/>
    <x v="3987"/>
    <x v="0"/>
    <x v="894"/>
    <d v="2013-07-08T00:00:00"/>
    <s v="Standard Class"/>
    <s v="DK-13225"/>
    <x v="158"/>
    <x v="1"/>
    <s v="United States"/>
    <s v="New York City"/>
    <x v="15"/>
    <n v="10035"/>
    <x v="3"/>
    <s v="OFF-AP-10000938"/>
    <x v="1"/>
    <x v="9"/>
    <s v="Avanti 1.7 Cu. Ft. Refrigerator"/>
    <n v="706.86"/>
    <n v="7"/>
    <n v="0"/>
    <n v="197.92079999999999"/>
  </r>
  <r>
    <n v="8050"/>
    <x v="3988"/>
    <x v="2"/>
    <x v="467"/>
    <d v="2011-09-30T00:00:00"/>
    <s v="Standard Class"/>
    <s v="CM-12715"/>
    <x v="782"/>
    <x v="1"/>
    <s v="United States"/>
    <s v="Philadelphia"/>
    <x v="9"/>
    <n v="19140"/>
    <x v="3"/>
    <s v="OFF-BI-10003274"/>
    <x v="1"/>
    <x v="8"/>
    <s v="Avery Durable Slant Ring Binders, No Labels"/>
    <n v="5.9700000000000006"/>
    <n v="5"/>
    <n v="0.7"/>
    <n v="-4.577"/>
  </r>
  <r>
    <n v="8051"/>
    <x v="3988"/>
    <x v="2"/>
    <x v="467"/>
    <d v="2011-09-30T00:00:00"/>
    <s v="Standard Class"/>
    <s v="CM-12715"/>
    <x v="782"/>
    <x v="1"/>
    <s v="United States"/>
    <s v="Philadelphia"/>
    <x v="9"/>
    <n v="19140"/>
    <x v="3"/>
    <s v="FUR-FU-10001095"/>
    <x v="0"/>
    <x v="5"/>
    <s v="DAX Black Cherry Wood-Tone Poster Frame"/>
    <n v="21.184000000000001"/>
    <n v="1"/>
    <n v="0.2"/>
    <n v="4.7664"/>
  </r>
  <r>
    <n v="8052"/>
    <x v="3988"/>
    <x v="2"/>
    <x v="467"/>
    <d v="2011-09-30T00:00:00"/>
    <s v="Standard Class"/>
    <s v="CM-12715"/>
    <x v="782"/>
    <x v="1"/>
    <s v="United States"/>
    <s v="Philadelphia"/>
    <x v="9"/>
    <n v="19140"/>
    <x v="3"/>
    <s v="OFF-AP-10001492"/>
    <x v="1"/>
    <x v="9"/>
    <s v="Acco Six-Outlet Power Strip, 4' Cord Length"/>
    <n v="41.375999999999998"/>
    <n v="6"/>
    <n v="0.2"/>
    <n v="3.1032000000000011"/>
  </r>
  <r>
    <n v="8053"/>
    <x v="3989"/>
    <x v="2"/>
    <x v="686"/>
    <d v="2011-07-17T00:00:00"/>
    <s v="Second Class"/>
    <s v="BF-10975"/>
    <x v="541"/>
    <x v="1"/>
    <s v="United States"/>
    <s v="New York City"/>
    <x v="15"/>
    <n v="10009"/>
    <x v="3"/>
    <s v="OFF-AR-10004999"/>
    <x v="1"/>
    <x v="6"/>
    <s v="Newell 315"/>
    <n v="17.940000000000001"/>
    <n v="3"/>
    <n v="0"/>
    <n v="4.4850000000000003"/>
  </r>
  <r>
    <n v="8054"/>
    <x v="3990"/>
    <x v="3"/>
    <x v="394"/>
    <d v="2014-10-06T00:00:00"/>
    <s v="Standard Class"/>
    <s v="SF-20965"/>
    <x v="245"/>
    <x v="1"/>
    <s v="United States"/>
    <s v="Philadelphia"/>
    <x v="9"/>
    <n v="19134"/>
    <x v="3"/>
    <s v="OFF-BI-10004094"/>
    <x v="1"/>
    <x v="8"/>
    <s v="GBC Standard Plastic Binding Systems Combs"/>
    <n v="2.6550000000000002"/>
    <n v="1"/>
    <n v="0.7"/>
    <n v="-1.8584999999999994"/>
  </r>
  <r>
    <n v="8055"/>
    <x v="3991"/>
    <x v="1"/>
    <x v="834"/>
    <d v="2012-09-04T00:00:00"/>
    <s v="Standard Class"/>
    <s v="CB-12025"/>
    <x v="90"/>
    <x v="0"/>
    <s v="United States"/>
    <s v="Los Angeles"/>
    <x v="1"/>
    <n v="90049"/>
    <x v="1"/>
    <s v="OFF-ST-10001490"/>
    <x v="1"/>
    <x v="4"/>
    <s v="Hot File 7-Pocket, Floor Stand"/>
    <n v="892.35"/>
    <n v="5"/>
    <n v="0"/>
    <n v="267.70499999999993"/>
  </r>
  <r>
    <n v="8056"/>
    <x v="3991"/>
    <x v="1"/>
    <x v="834"/>
    <d v="2012-09-04T00:00:00"/>
    <s v="Standard Class"/>
    <s v="CB-12025"/>
    <x v="90"/>
    <x v="0"/>
    <s v="United States"/>
    <s v="Los Angeles"/>
    <x v="1"/>
    <n v="90049"/>
    <x v="1"/>
    <s v="FUR-BO-10004695"/>
    <x v="0"/>
    <x v="0"/>
    <s v="O'Sullivan 2-Door Barrister Bookcase in Odessa Pine"/>
    <n v="307.666"/>
    <n v="2"/>
    <n v="0.15"/>
    <n v="28.956799999999973"/>
  </r>
  <r>
    <n v="8057"/>
    <x v="3991"/>
    <x v="1"/>
    <x v="834"/>
    <d v="2012-09-04T00:00:00"/>
    <s v="Standard Class"/>
    <s v="CB-12025"/>
    <x v="90"/>
    <x v="0"/>
    <s v="United States"/>
    <s v="Los Angeles"/>
    <x v="1"/>
    <n v="90049"/>
    <x v="1"/>
    <s v="OFF-ST-10000736"/>
    <x v="1"/>
    <x v="4"/>
    <s v="Carina Double Wide Media Storage Towers in Natural &amp; Black"/>
    <n v="728.82"/>
    <n v="9"/>
    <n v="0"/>
    <n v="29.152799999999971"/>
  </r>
  <r>
    <n v="8058"/>
    <x v="3991"/>
    <x v="1"/>
    <x v="834"/>
    <d v="2012-09-04T00:00:00"/>
    <s v="Standard Class"/>
    <s v="CB-12025"/>
    <x v="90"/>
    <x v="0"/>
    <s v="United States"/>
    <s v="Los Angeles"/>
    <x v="1"/>
    <n v="90049"/>
    <x v="1"/>
    <s v="OFF-BI-10001617"/>
    <x v="1"/>
    <x v="8"/>
    <s v="GBC Wire Binding Combs"/>
    <n v="41.36"/>
    <n v="5"/>
    <n v="0.2"/>
    <n v="13.959"/>
  </r>
  <r>
    <n v="8059"/>
    <x v="3991"/>
    <x v="1"/>
    <x v="834"/>
    <d v="2012-09-04T00:00:00"/>
    <s v="Standard Class"/>
    <s v="CB-12025"/>
    <x v="90"/>
    <x v="0"/>
    <s v="United States"/>
    <s v="Los Angeles"/>
    <x v="1"/>
    <n v="90049"/>
    <x v="1"/>
    <s v="TEC-PH-10003589"/>
    <x v="2"/>
    <x v="7"/>
    <s v="invisibleSHIELD by ZAGG Smudge-Free Screen Protector"/>
    <n v="43.176000000000002"/>
    <n v="3"/>
    <n v="0.2"/>
    <n v="15.111599999999999"/>
  </r>
  <r>
    <n v="8060"/>
    <x v="3991"/>
    <x v="1"/>
    <x v="834"/>
    <d v="2012-09-04T00:00:00"/>
    <s v="Standard Class"/>
    <s v="CB-12025"/>
    <x v="90"/>
    <x v="0"/>
    <s v="United States"/>
    <s v="Los Angeles"/>
    <x v="1"/>
    <n v="90049"/>
    <x v="1"/>
    <s v="FUR-FU-10003981"/>
    <x v="0"/>
    <x v="5"/>
    <s v="Eldon Wave Desk Accessories"/>
    <n v="4.16"/>
    <n v="2"/>
    <n v="0"/>
    <n v="1.7472000000000003"/>
  </r>
  <r>
    <n v="8061"/>
    <x v="3992"/>
    <x v="1"/>
    <x v="1181"/>
    <d v="2012-09-26T00:00:00"/>
    <s v="Standard Class"/>
    <s v="TC-20980"/>
    <x v="568"/>
    <x v="1"/>
    <s v="United States"/>
    <s v="Long Beach"/>
    <x v="15"/>
    <n v="11561"/>
    <x v="3"/>
    <s v="OFF-PA-10001970"/>
    <x v="1"/>
    <x v="10"/>
    <s v="Xerox 1881"/>
    <n v="61.4"/>
    <n v="5"/>
    <n v="0"/>
    <n v="28.857999999999997"/>
  </r>
  <r>
    <n v="8062"/>
    <x v="3992"/>
    <x v="1"/>
    <x v="1181"/>
    <d v="2012-09-26T00:00:00"/>
    <s v="Standard Class"/>
    <s v="TC-20980"/>
    <x v="568"/>
    <x v="1"/>
    <s v="United States"/>
    <s v="Long Beach"/>
    <x v="15"/>
    <n v="11561"/>
    <x v="3"/>
    <s v="OFF-BI-10002437"/>
    <x v="1"/>
    <x v="8"/>
    <s v="Recycled Premium Regency Composition Covers"/>
    <n v="24.448"/>
    <n v="2"/>
    <n v="0.2"/>
    <n v="8.8623999999999992"/>
  </r>
  <r>
    <n v="8063"/>
    <x v="3993"/>
    <x v="0"/>
    <x v="77"/>
    <d v="2013-11-10T00:00:00"/>
    <s v="First Class"/>
    <s v="LW-17215"/>
    <x v="560"/>
    <x v="0"/>
    <s v="United States"/>
    <s v="Rochester"/>
    <x v="15"/>
    <n v="14609"/>
    <x v="3"/>
    <s v="TEC-PH-10000586"/>
    <x v="2"/>
    <x v="7"/>
    <s v="AT&amp;T SB67148 SynJ"/>
    <n v="263.95999999999998"/>
    <n v="4"/>
    <n v="0"/>
    <n v="71.269200000000012"/>
  </r>
  <r>
    <n v="8064"/>
    <x v="3993"/>
    <x v="0"/>
    <x v="77"/>
    <d v="2013-11-10T00:00:00"/>
    <s v="First Class"/>
    <s v="LW-17215"/>
    <x v="560"/>
    <x v="0"/>
    <s v="United States"/>
    <s v="Rochester"/>
    <x v="15"/>
    <n v="14609"/>
    <x v="3"/>
    <s v="TEC-PH-10003811"/>
    <x v="2"/>
    <x v="7"/>
    <s v="Jabra Supreme Plus Driver Edition Headset"/>
    <n v="359.96999999999997"/>
    <n v="3"/>
    <n v="0"/>
    <n v="100.7916"/>
  </r>
  <r>
    <n v="8065"/>
    <x v="3993"/>
    <x v="0"/>
    <x v="77"/>
    <d v="2013-11-10T00:00:00"/>
    <s v="First Class"/>
    <s v="LW-17215"/>
    <x v="560"/>
    <x v="0"/>
    <s v="United States"/>
    <s v="Rochester"/>
    <x v="15"/>
    <n v="14609"/>
    <x v="3"/>
    <s v="OFF-PA-10004983"/>
    <x v="1"/>
    <x v="10"/>
    <s v="Xerox 23"/>
    <n v="12.96"/>
    <n v="2"/>
    <n v="0"/>
    <n v="6.2208000000000006"/>
  </r>
  <r>
    <n v="8066"/>
    <x v="3993"/>
    <x v="0"/>
    <x v="77"/>
    <d v="2013-11-10T00:00:00"/>
    <s v="First Class"/>
    <s v="LW-17215"/>
    <x v="560"/>
    <x v="0"/>
    <s v="United States"/>
    <s v="Rochester"/>
    <x v="15"/>
    <n v="14609"/>
    <x v="3"/>
    <s v="OFF-ST-10003479"/>
    <x v="1"/>
    <x v="4"/>
    <s v="Eldon Base for stackable storage shelf, platinum"/>
    <n v="116.82"/>
    <n v="3"/>
    <n v="0"/>
    <n v="5.8409999999999869"/>
  </r>
  <r>
    <n v="8067"/>
    <x v="3993"/>
    <x v="0"/>
    <x v="77"/>
    <d v="2013-11-10T00:00:00"/>
    <s v="First Class"/>
    <s v="LW-17215"/>
    <x v="560"/>
    <x v="0"/>
    <s v="United States"/>
    <s v="Rochester"/>
    <x v="15"/>
    <n v="14609"/>
    <x v="3"/>
    <s v="OFF-BI-10004318"/>
    <x v="1"/>
    <x v="8"/>
    <s v="Ibico EB-19 Dual Function Manual Binding System"/>
    <n v="276.78400000000005"/>
    <n v="2"/>
    <n v="0.2"/>
    <n v="89.954799999999992"/>
  </r>
  <r>
    <n v="8068"/>
    <x v="3994"/>
    <x v="1"/>
    <x v="1182"/>
    <d v="2012-10-24T00:00:00"/>
    <s v="Standard Class"/>
    <s v="NS-18640"/>
    <x v="374"/>
    <x v="1"/>
    <s v="United States"/>
    <s v="San Francisco"/>
    <x v="1"/>
    <n v="94109"/>
    <x v="1"/>
    <s v="TEC-AC-10002567"/>
    <x v="2"/>
    <x v="11"/>
    <s v="Logitech G602 Wireless Gaming Mouse"/>
    <n v="239.96999999999997"/>
    <n v="3"/>
    <n v="0"/>
    <n v="86.389199999999988"/>
  </r>
  <r>
    <n v="8069"/>
    <x v="3994"/>
    <x v="1"/>
    <x v="1182"/>
    <d v="2012-10-24T00:00:00"/>
    <s v="Standard Class"/>
    <s v="NS-18640"/>
    <x v="374"/>
    <x v="1"/>
    <s v="United States"/>
    <s v="San Francisco"/>
    <x v="1"/>
    <n v="94109"/>
    <x v="1"/>
    <s v="FUR-FU-10001731"/>
    <x v="0"/>
    <x v="5"/>
    <s v="Acrylic Self-Standing Desk Frames"/>
    <n v="16.02"/>
    <n v="6"/>
    <n v="0"/>
    <n v="6.0876000000000001"/>
  </r>
  <r>
    <n v="8070"/>
    <x v="3995"/>
    <x v="3"/>
    <x v="314"/>
    <d v="2014-01-06T00:00:00"/>
    <s v="Standard Class"/>
    <s v="JM-15250"/>
    <x v="49"/>
    <x v="0"/>
    <s v="United States"/>
    <s v="Huntsville"/>
    <x v="5"/>
    <n v="77340"/>
    <x v="2"/>
    <s v="OFF-ST-10002743"/>
    <x v="1"/>
    <x v="4"/>
    <s v="SAFCO Boltless Steel Shelving"/>
    <n v="454.56000000000006"/>
    <n v="5"/>
    <n v="0.2"/>
    <n v="-107.95800000000004"/>
  </r>
  <r>
    <n v="8071"/>
    <x v="3995"/>
    <x v="3"/>
    <x v="314"/>
    <d v="2014-01-06T00:00:00"/>
    <s v="Standard Class"/>
    <s v="JM-15250"/>
    <x v="49"/>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x v="49"/>
    <x v="0"/>
    <s v="United States"/>
    <s v="Huntsville"/>
    <x v="5"/>
    <n v="77340"/>
    <x v="2"/>
    <s v="FUR-CH-10003199"/>
    <x v="0"/>
    <x v="1"/>
    <s v="Office Star - Contemporary Task Swivel Chair"/>
    <n v="310.74399999999997"/>
    <n v="4"/>
    <n v="0.3"/>
    <n v="-26.635199999999998"/>
  </r>
  <r>
    <n v="8073"/>
    <x v="3995"/>
    <x v="3"/>
    <x v="314"/>
    <d v="2014-01-06T00:00:00"/>
    <s v="Standard Class"/>
    <s v="JM-15250"/>
    <x v="49"/>
    <x v="0"/>
    <s v="United States"/>
    <s v="Huntsville"/>
    <x v="5"/>
    <n v="77340"/>
    <x v="2"/>
    <s v="OFF-AR-10003158"/>
    <x v="1"/>
    <x v="6"/>
    <s v="Fluorescent Highlighters by Dixon"/>
    <n v="12.736000000000001"/>
    <n v="4"/>
    <n v="0.2"/>
    <n v="2.2287999999999988"/>
  </r>
  <r>
    <n v="8074"/>
    <x v="3995"/>
    <x v="3"/>
    <x v="314"/>
    <d v="2014-01-06T00:00:00"/>
    <s v="Standard Class"/>
    <s v="JM-15250"/>
    <x v="49"/>
    <x v="0"/>
    <s v="United States"/>
    <s v="Huntsville"/>
    <x v="5"/>
    <n v="77340"/>
    <x v="2"/>
    <s v="OFF-BI-10000301"/>
    <x v="1"/>
    <x v="8"/>
    <s v="GBC Instant Report Kit"/>
    <n v="6.469999999999998"/>
    <n v="5"/>
    <n v="0.8"/>
    <n v="-9.7050000000000018"/>
  </r>
  <r>
    <n v="8075"/>
    <x v="3995"/>
    <x v="3"/>
    <x v="314"/>
    <d v="2014-01-06T00:00:00"/>
    <s v="Standard Class"/>
    <s v="JM-15250"/>
    <x v="49"/>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x v="49"/>
    <x v="0"/>
    <s v="United States"/>
    <s v="Huntsville"/>
    <x v="5"/>
    <n v="77340"/>
    <x v="2"/>
    <s v="OFF-AP-10004708"/>
    <x v="1"/>
    <x v="9"/>
    <s v="Fellowes Superior 10 Outlet Split Surge Protector"/>
    <n v="15.223999999999997"/>
    <n v="2"/>
    <n v="0.8"/>
    <n v="-38.821200000000012"/>
  </r>
  <r>
    <n v="8077"/>
    <x v="3996"/>
    <x v="1"/>
    <x v="537"/>
    <d v="2012-06-29T00:00:00"/>
    <s v="Standard Class"/>
    <s v="RF-19345"/>
    <x v="575"/>
    <x v="1"/>
    <s v="United States"/>
    <s v="East Point"/>
    <x v="32"/>
    <n v="30344"/>
    <x v="0"/>
    <s v="FUR-FU-10000794"/>
    <x v="0"/>
    <x v="5"/>
    <s v="Eldon Stackable Tray, Side-Load, Legal, Smoke"/>
    <n v="27.42"/>
    <n v="3"/>
    <n v="0"/>
    <n v="9.3227999999999991"/>
  </r>
  <r>
    <n v="8078"/>
    <x v="3996"/>
    <x v="1"/>
    <x v="537"/>
    <d v="2012-06-29T00:00:00"/>
    <s v="Standard Class"/>
    <s v="RF-19345"/>
    <x v="575"/>
    <x v="1"/>
    <s v="United States"/>
    <s v="East Point"/>
    <x v="32"/>
    <n v="30344"/>
    <x v="0"/>
    <s v="OFF-BI-10004519"/>
    <x v="1"/>
    <x v="8"/>
    <s v="GBC DocuBind P100 Manual Binding Machine"/>
    <n v="165.98"/>
    <n v="1"/>
    <n v="0"/>
    <n v="74.690999999999988"/>
  </r>
  <r>
    <n v="8079"/>
    <x v="3996"/>
    <x v="1"/>
    <x v="537"/>
    <d v="2012-06-29T00:00:00"/>
    <s v="Standard Class"/>
    <s v="RF-19345"/>
    <x v="575"/>
    <x v="1"/>
    <s v="United States"/>
    <s v="East Point"/>
    <x v="32"/>
    <n v="30344"/>
    <x v="0"/>
    <s v="TEC-AC-10001590"/>
    <x v="2"/>
    <x v="11"/>
    <s v="Dell Slim USB Multimedia Keyboard"/>
    <n v="75"/>
    <n v="3"/>
    <n v="0"/>
    <n v="18"/>
  </r>
  <r>
    <n v="8080"/>
    <x v="3997"/>
    <x v="0"/>
    <x v="441"/>
    <d v="2013-11-28T00:00:00"/>
    <s v="Standard Class"/>
    <s v="CA-12055"/>
    <x v="402"/>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x v="120"/>
    <x v="1"/>
    <s v="United States"/>
    <s v="Springfield"/>
    <x v="21"/>
    <n v="97477"/>
    <x v="1"/>
    <s v="OFF-LA-10001474"/>
    <x v="1"/>
    <x v="2"/>
    <s v="Avery 477"/>
    <n v="146.54400000000001"/>
    <n v="6"/>
    <n v="0.2"/>
    <n v="47.626799999999996"/>
  </r>
  <r>
    <n v="8082"/>
    <x v="3998"/>
    <x v="1"/>
    <x v="662"/>
    <d v="2012-11-01T00:00:00"/>
    <s v="Standard Class"/>
    <s v="KH-16690"/>
    <x v="120"/>
    <x v="1"/>
    <s v="United States"/>
    <s v="Springfield"/>
    <x v="21"/>
    <n v="97477"/>
    <x v="1"/>
    <s v="OFF-PA-10001497"/>
    <x v="1"/>
    <x v="10"/>
    <s v="Xerox 1914"/>
    <n v="131.904"/>
    <n v="3"/>
    <n v="0.2"/>
    <n v="47.815200000000004"/>
  </r>
  <r>
    <n v="8083"/>
    <x v="3998"/>
    <x v="1"/>
    <x v="662"/>
    <d v="2012-11-01T00:00:00"/>
    <s v="Standard Class"/>
    <s v="KH-16690"/>
    <x v="120"/>
    <x v="1"/>
    <s v="United States"/>
    <s v="Springfield"/>
    <x v="21"/>
    <n v="97477"/>
    <x v="1"/>
    <s v="OFF-AP-10003287"/>
    <x v="1"/>
    <x v="9"/>
    <s v="Tripp Lite TLP810NET Broadband Surge for Modem/Fax"/>
    <n v="203.88000000000002"/>
    <n v="5"/>
    <n v="0.2"/>
    <n v="20.387999999999998"/>
  </r>
  <r>
    <n v="8084"/>
    <x v="3998"/>
    <x v="1"/>
    <x v="662"/>
    <d v="2012-11-01T00:00:00"/>
    <s v="Standard Class"/>
    <s v="KH-16690"/>
    <x v="120"/>
    <x v="1"/>
    <s v="United States"/>
    <s v="Springfield"/>
    <x v="21"/>
    <n v="97477"/>
    <x v="1"/>
    <s v="OFF-BI-10002982"/>
    <x v="1"/>
    <x v="8"/>
    <s v="Avery Self-Adhesive Photo Pockets for Polaroid Photos"/>
    <n v="14.301000000000002"/>
    <n v="7"/>
    <n v="0.7"/>
    <n v="-10.487400000000001"/>
  </r>
  <r>
    <n v="8085"/>
    <x v="3998"/>
    <x v="1"/>
    <x v="662"/>
    <d v="2012-11-01T00:00:00"/>
    <s v="Standard Class"/>
    <s v="KH-16690"/>
    <x v="120"/>
    <x v="1"/>
    <s v="United States"/>
    <s v="Springfield"/>
    <x v="21"/>
    <n v="97477"/>
    <x v="1"/>
    <s v="OFF-ST-10001809"/>
    <x v="1"/>
    <x v="4"/>
    <s v="Fellowes Officeware Wire Shelving"/>
    <n v="718.6400000000001"/>
    <n v="10"/>
    <n v="0.2"/>
    <n v="-161.69400000000005"/>
  </r>
  <r>
    <n v="8086"/>
    <x v="3999"/>
    <x v="0"/>
    <x v="201"/>
    <d v="2013-10-27T00:00:00"/>
    <s v="Standard Class"/>
    <s v="LC-16960"/>
    <x v="784"/>
    <x v="2"/>
    <s v="United States"/>
    <s v="Arlington"/>
    <x v="17"/>
    <n v="22204"/>
    <x v="0"/>
    <s v="FUR-FU-10000246"/>
    <x v="0"/>
    <x v="5"/>
    <s v="Aluminum Document Frame"/>
    <n v="61.1"/>
    <n v="5"/>
    <n v="0"/>
    <n v="18.329999999999991"/>
  </r>
  <r>
    <n v="8087"/>
    <x v="4000"/>
    <x v="3"/>
    <x v="1045"/>
    <d v="2014-05-03T00:00:00"/>
    <s v="Standard Class"/>
    <s v="JL-15130"/>
    <x v="691"/>
    <x v="0"/>
    <s v="United States"/>
    <s v="Wilmington"/>
    <x v="3"/>
    <n v="28403"/>
    <x v="0"/>
    <s v="OFF-AP-10000252"/>
    <x v="1"/>
    <x v="9"/>
    <s v="Harmony HEPA Quiet Air Purifiers"/>
    <n v="28.08"/>
    <n v="3"/>
    <n v="0.2"/>
    <n v="5.2650000000000006"/>
  </r>
  <r>
    <n v="8088"/>
    <x v="4001"/>
    <x v="0"/>
    <x v="321"/>
    <d v="2013-10-02T00:00:00"/>
    <s v="Second Class"/>
    <s v="DM-12955"/>
    <x v="678"/>
    <x v="1"/>
    <s v="United States"/>
    <s v="Yuma"/>
    <x v="16"/>
    <n v="85364"/>
    <x v="1"/>
    <s v="OFF-AR-10002375"/>
    <x v="1"/>
    <x v="6"/>
    <s v="Newell 351"/>
    <n v="10.496"/>
    <n v="4"/>
    <n v="0.2"/>
    <n v="1.1807999999999983"/>
  </r>
  <r>
    <n v="8089"/>
    <x v="4002"/>
    <x v="1"/>
    <x v="848"/>
    <d v="2012-07-14T00:00:00"/>
    <s v="Standard Class"/>
    <s v="MV-18190"/>
    <x v="160"/>
    <x v="0"/>
    <s v="United States"/>
    <s v="San Bernardino"/>
    <x v="1"/>
    <n v="92404"/>
    <x v="1"/>
    <s v="OFF-BI-10003719"/>
    <x v="1"/>
    <x v="8"/>
    <s v="Large Capacity Hanging Post Binders"/>
    <n v="39.92"/>
    <n v="2"/>
    <n v="0.2"/>
    <n v="12.973999999999997"/>
  </r>
  <r>
    <n v="8090"/>
    <x v="4003"/>
    <x v="1"/>
    <x v="976"/>
    <d v="2012-08-09T00:00:00"/>
    <s v="First Class"/>
    <s v="NS-18640"/>
    <x v="374"/>
    <x v="1"/>
    <s v="United States"/>
    <s v="Baltimore"/>
    <x v="39"/>
    <n v="21215"/>
    <x v="3"/>
    <s v="OFF-AP-10001492"/>
    <x v="1"/>
    <x v="9"/>
    <s v="Acco Six-Outlet Power Strip, 4' Cord Length"/>
    <n v="77.58"/>
    <n v="9"/>
    <n v="0"/>
    <n v="20.1708"/>
  </r>
  <r>
    <n v="8091"/>
    <x v="4004"/>
    <x v="2"/>
    <x v="1035"/>
    <d v="2011-12-13T00:00:00"/>
    <s v="Standard Class"/>
    <s v="AS-10630"/>
    <x v="357"/>
    <x v="2"/>
    <s v="United States"/>
    <s v="Seattle"/>
    <x v="4"/>
    <n v="98103"/>
    <x v="1"/>
    <s v="OFF-ST-10000532"/>
    <x v="1"/>
    <x v="4"/>
    <s v="Advantus Rolling Drawer Organizers"/>
    <n v="269.35999999999996"/>
    <n v="7"/>
    <n v="0"/>
    <n v="70.033599999999993"/>
  </r>
  <r>
    <n v="8092"/>
    <x v="4005"/>
    <x v="1"/>
    <x v="895"/>
    <d v="2012-12-14T00:00:00"/>
    <s v="Standard Class"/>
    <s v="MT-17815"/>
    <x v="363"/>
    <x v="0"/>
    <s v="United States"/>
    <s v="San Francisco"/>
    <x v="1"/>
    <n v="94110"/>
    <x v="1"/>
    <s v="OFF-LA-10001613"/>
    <x v="1"/>
    <x v="2"/>
    <s v="Avery File Folder Labels"/>
    <n v="5.76"/>
    <n v="2"/>
    <n v="0"/>
    <n v="2.8224"/>
  </r>
  <r>
    <n v="8093"/>
    <x v="4006"/>
    <x v="3"/>
    <x v="1183"/>
    <d v="2014-11-14T00:00:00"/>
    <s v="Second Class"/>
    <s v="SR-20425"/>
    <x v="676"/>
    <x v="2"/>
    <s v="United States"/>
    <s v="New York City"/>
    <x v="15"/>
    <n v="10035"/>
    <x v="3"/>
    <s v="OFF-AR-10002818"/>
    <x v="1"/>
    <x v="6"/>
    <s v="Panasonic KP-310 Heavy-Duty Electric Pencil Sharpener"/>
    <n v="109.9"/>
    <n v="5"/>
    <n v="0"/>
    <n v="32.97"/>
  </r>
  <r>
    <n v="8094"/>
    <x v="4007"/>
    <x v="3"/>
    <x v="944"/>
    <d v="2014-08-02T00:00:00"/>
    <s v="Second Class"/>
    <s v="DK-13375"/>
    <x v="589"/>
    <x v="0"/>
    <s v="United States"/>
    <s v="Seattle"/>
    <x v="4"/>
    <n v="98115"/>
    <x v="1"/>
    <s v="FUR-FU-10001940"/>
    <x v="0"/>
    <x v="5"/>
    <s v="Staples"/>
    <n v="23.88"/>
    <n v="3"/>
    <n v="0"/>
    <n v="10.507200000000001"/>
  </r>
  <r>
    <n v="8095"/>
    <x v="4007"/>
    <x v="3"/>
    <x v="944"/>
    <d v="2014-08-02T00:00:00"/>
    <s v="Second Class"/>
    <s v="DK-13375"/>
    <x v="589"/>
    <x v="0"/>
    <s v="United States"/>
    <s v="Seattle"/>
    <x v="4"/>
    <n v="98115"/>
    <x v="1"/>
    <s v="OFF-PA-10003883"/>
    <x v="1"/>
    <x v="10"/>
    <s v="Message Book, Phone, Wirebound Standard Line Memo, 2 3/4&quot; X 5&quot;"/>
    <n v="26.2"/>
    <n v="4"/>
    <n v="0"/>
    <n v="12.052"/>
  </r>
  <r>
    <n v="8096"/>
    <x v="4007"/>
    <x v="3"/>
    <x v="944"/>
    <d v="2014-08-02T00:00:00"/>
    <s v="Second Class"/>
    <s v="DK-13375"/>
    <x v="589"/>
    <x v="0"/>
    <s v="United States"/>
    <s v="Seattle"/>
    <x v="4"/>
    <n v="98115"/>
    <x v="1"/>
    <s v="OFF-PA-10002787"/>
    <x v="1"/>
    <x v="10"/>
    <s v="Xerox 227"/>
    <n v="12.96"/>
    <n v="2"/>
    <n v="0"/>
    <n v="6.2208000000000006"/>
  </r>
  <r>
    <n v="8097"/>
    <x v="4007"/>
    <x v="3"/>
    <x v="944"/>
    <d v="2014-08-02T00:00:00"/>
    <s v="Second Class"/>
    <s v="DK-13375"/>
    <x v="589"/>
    <x v="0"/>
    <s v="United States"/>
    <s v="Seattle"/>
    <x v="4"/>
    <n v="98115"/>
    <x v="1"/>
    <s v="TEC-AC-10000991"/>
    <x v="2"/>
    <x v="11"/>
    <s v="Sony Micro Vault Click 8 GB USB 2.0 Flash Drive"/>
    <n v="234.95000000000002"/>
    <n v="5"/>
    <n v="0"/>
    <n v="32.893000000000008"/>
  </r>
  <r>
    <n v="8098"/>
    <x v="4008"/>
    <x v="3"/>
    <x v="116"/>
    <d v="2015-01-02T00:00:00"/>
    <s v="Standard Class"/>
    <s v="SV-20935"/>
    <x v="603"/>
    <x v="0"/>
    <s v="United States"/>
    <s v="Albuquerque"/>
    <x v="27"/>
    <n v="87105"/>
    <x v="1"/>
    <s v="OFF-ST-10003058"/>
    <x v="1"/>
    <x v="4"/>
    <s v="Eldon Mobile Mega Data Cart  Mega Stackable  Add-On Trays"/>
    <n v="118.25"/>
    <n v="5"/>
    <n v="0"/>
    <n v="34.292499999999997"/>
  </r>
  <r>
    <n v="8099"/>
    <x v="4008"/>
    <x v="3"/>
    <x v="116"/>
    <d v="2015-01-02T00:00:00"/>
    <s v="Standard Class"/>
    <s v="SV-20935"/>
    <x v="603"/>
    <x v="0"/>
    <s v="United States"/>
    <s v="Albuquerque"/>
    <x v="27"/>
    <n v="87105"/>
    <x v="1"/>
    <s v="OFF-PA-10004239"/>
    <x v="1"/>
    <x v="10"/>
    <s v="Xerox 1953"/>
    <n v="4.28"/>
    <n v="1"/>
    <n v="0"/>
    <n v="1.9259999999999997"/>
  </r>
  <r>
    <n v="8100"/>
    <x v="4009"/>
    <x v="0"/>
    <x v="612"/>
    <d v="2013-03-14T00:00:00"/>
    <s v="First Class"/>
    <s v="RH-19510"/>
    <x v="563"/>
    <x v="2"/>
    <s v="United States"/>
    <s v="Los Angeles"/>
    <x v="1"/>
    <n v="90045"/>
    <x v="1"/>
    <s v="TEC-AC-10003038"/>
    <x v="2"/>
    <x v="11"/>
    <s v="Kingston Digital DataTraveler 16GB USB 2.0"/>
    <n v="26.849999999999998"/>
    <n v="3"/>
    <n v="0"/>
    <n v="5.101499999999997"/>
  </r>
  <r>
    <n v="8101"/>
    <x v="4009"/>
    <x v="0"/>
    <x v="612"/>
    <d v="2013-03-14T00:00:00"/>
    <s v="First Class"/>
    <s v="RH-19510"/>
    <x v="563"/>
    <x v="2"/>
    <s v="United States"/>
    <s v="Los Angeles"/>
    <x v="1"/>
    <n v="90045"/>
    <x v="1"/>
    <s v="TEC-MA-10000984"/>
    <x v="2"/>
    <x v="15"/>
    <s v="Okidata MB760 Printer"/>
    <n v="3357.6000000000004"/>
    <n v="3"/>
    <n v="0.2"/>
    <n v="377.72999999999956"/>
  </r>
  <r>
    <n v="8102"/>
    <x v="4010"/>
    <x v="1"/>
    <x v="1184"/>
    <d v="2012-05-26T00:00:00"/>
    <s v="Standard Class"/>
    <s v="SB-20185"/>
    <x v="766"/>
    <x v="0"/>
    <s v="United States"/>
    <s v="Los Angeles"/>
    <x v="1"/>
    <n v="90045"/>
    <x v="1"/>
    <s v="OFF-LA-10004484"/>
    <x v="1"/>
    <x v="2"/>
    <s v="Avery 476"/>
    <n v="8.26"/>
    <n v="2"/>
    <n v="0"/>
    <n v="3.7995999999999999"/>
  </r>
  <r>
    <n v="8103"/>
    <x v="4010"/>
    <x v="1"/>
    <x v="1184"/>
    <d v="2012-05-26T00:00:00"/>
    <s v="Standard Class"/>
    <s v="SB-20185"/>
    <x v="766"/>
    <x v="0"/>
    <s v="United States"/>
    <s v="Los Angeles"/>
    <x v="1"/>
    <n v="90045"/>
    <x v="1"/>
    <s v="TEC-MA-10004002"/>
    <x v="2"/>
    <x v="15"/>
    <s v="Zebra GX420t Direct Thermal/Thermal Transfer Printer"/>
    <n v="2973.32"/>
    <n v="7"/>
    <n v="0.2"/>
    <n v="334.49849999999958"/>
  </r>
  <r>
    <n v="8104"/>
    <x v="4010"/>
    <x v="1"/>
    <x v="1184"/>
    <d v="2012-05-26T00:00:00"/>
    <s v="Standard Class"/>
    <s v="SB-20185"/>
    <x v="766"/>
    <x v="0"/>
    <s v="United States"/>
    <s v="Los Angeles"/>
    <x v="1"/>
    <n v="90045"/>
    <x v="1"/>
    <s v="OFF-ST-10002406"/>
    <x v="1"/>
    <x v="4"/>
    <s v="Pizazz Global Quick File"/>
    <n v="104.79"/>
    <n v="7"/>
    <n v="0"/>
    <n v="29.341200000000008"/>
  </r>
  <r>
    <n v="8105"/>
    <x v="4010"/>
    <x v="1"/>
    <x v="1184"/>
    <d v="2012-05-26T00:00:00"/>
    <s v="Standard Class"/>
    <s v="SB-20185"/>
    <x v="766"/>
    <x v="0"/>
    <s v="United States"/>
    <s v="Los Angeles"/>
    <x v="1"/>
    <n v="90045"/>
    <x v="1"/>
    <s v="TEC-PH-10003645"/>
    <x v="2"/>
    <x v="7"/>
    <s v="Aastra 57i VoIP phone"/>
    <n v="775.72800000000007"/>
    <n v="6"/>
    <n v="0.2"/>
    <n v="58.179600000000022"/>
  </r>
  <r>
    <n v="8106"/>
    <x v="4011"/>
    <x v="3"/>
    <x v="922"/>
    <d v="2014-02-20T00:00:00"/>
    <s v="First Class"/>
    <s v="CR-12820"/>
    <x v="736"/>
    <x v="2"/>
    <s v="United States"/>
    <s v="Houston"/>
    <x v="5"/>
    <n v="77041"/>
    <x v="2"/>
    <s v="FUR-BO-10001601"/>
    <x v="0"/>
    <x v="0"/>
    <s v="Sauder Mission Library with Doors, Fruitwood Finish"/>
    <n v="89.066399999999987"/>
    <n v="1"/>
    <n v="0.32"/>
    <n v="-17.027400000000007"/>
  </r>
  <r>
    <n v="8107"/>
    <x v="4011"/>
    <x v="3"/>
    <x v="922"/>
    <d v="2014-02-20T00:00:00"/>
    <s v="First Class"/>
    <s v="CR-12820"/>
    <x v="736"/>
    <x v="2"/>
    <s v="United States"/>
    <s v="Houston"/>
    <x v="5"/>
    <n v="77041"/>
    <x v="2"/>
    <s v="OFF-AR-10000937"/>
    <x v="1"/>
    <x v="6"/>
    <s v="Dixon Ticonderoga Core-Lock Colored Pencils, 48-Color Set"/>
    <n v="175.44"/>
    <n v="6"/>
    <n v="0.2"/>
    <n v="52.632000000000005"/>
  </r>
  <r>
    <n v="8108"/>
    <x v="4011"/>
    <x v="3"/>
    <x v="922"/>
    <d v="2014-02-20T00:00:00"/>
    <s v="First Class"/>
    <s v="CR-12820"/>
    <x v="736"/>
    <x v="2"/>
    <s v="United States"/>
    <s v="Houston"/>
    <x v="5"/>
    <n v="77041"/>
    <x v="2"/>
    <s v="TEC-PH-10000038"/>
    <x v="2"/>
    <x v="7"/>
    <s v="Jawbone MINI JAMBOX Wireless Bluetooth Speaker"/>
    <n v="438.33600000000001"/>
    <n v="4"/>
    <n v="0.2"/>
    <n v="-87.667200000000037"/>
  </r>
  <r>
    <n v="8109"/>
    <x v="4012"/>
    <x v="3"/>
    <x v="166"/>
    <d v="2014-12-16T00:00:00"/>
    <s v="Standard Class"/>
    <s v="EG-13900"/>
    <x v="283"/>
    <x v="0"/>
    <s v="United States"/>
    <s v="Philadelphia"/>
    <x v="9"/>
    <n v="19140"/>
    <x v="3"/>
    <s v="FUR-CH-10003396"/>
    <x v="0"/>
    <x v="1"/>
    <s v="Global Deluxe Steno Chair"/>
    <n v="215.54400000000001"/>
    <n v="4"/>
    <n v="0.3"/>
    <n v="-58.504800000000017"/>
  </r>
  <r>
    <n v="8110"/>
    <x v="4013"/>
    <x v="3"/>
    <x v="551"/>
    <d v="2014-11-24T00:00:00"/>
    <s v="Standard Class"/>
    <s v="RD-19930"/>
    <x v="709"/>
    <x v="0"/>
    <s v="United States"/>
    <s v="Chicago"/>
    <x v="10"/>
    <n v="60623"/>
    <x v="2"/>
    <s v="OFF-EN-10002592"/>
    <x v="1"/>
    <x v="12"/>
    <s v="Peel &amp; Seel Recycled Catalog Envelopes, Brown"/>
    <n v="55.584000000000003"/>
    <n v="6"/>
    <n v="0.2"/>
    <n v="20.844000000000001"/>
  </r>
  <r>
    <n v="8111"/>
    <x v="4013"/>
    <x v="3"/>
    <x v="551"/>
    <d v="2014-11-24T00:00:00"/>
    <s v="Standard Class"/>
    <s v="RD-19930"/>
    <x v="709"/>
    <x v="0"/>
    <s v="United States"/>
    <s v="Chicago"/>
    <x v="10"/>
    <n v="60623"/>
    <x v="2"/>
    <s v="FUR-CH-10000422"/>
    <x v="0"/>
    <x v="1"/>
    <s v="Global Highback Leather Tilter in Burgundy"/>
    <n v="127.38599999999998"/>
    <n v="2"/>
    <n v="0.3"/>
    <n v="-25.477199999999982"/>
  </r>
  <r>
    <n v="8112"/>
    <x v="4014"/>
    <x v="0"/>
    <x v="49"/>
    <d v="2013-12-04T00:00:00"/>
    <s v="Second Class"/>
    <s v="JM-15865"/>
    <x v="622"/>
    <x v="0"/>
    <s v="United States"/>
    <s v="San Angelo"/>
    <x v="5"/>
    <n v="76903"/>
    <x v="2"/>
    <s v="FUR-CH-10002647"/>
    <x v="0"/>
    <x v="1"/>
    <s v="Situations Contoured Folding Chairs, 4/Set"/>
    <n v="248.43"/>
    <n v="5"/>
    <n v="0.3"/>
    <n v="-17.744999999999976"/>
  </r>
  <r>
    <n v="8113"/>
    <x v="4014"/>
    <x v="0"/>
    <x v="49"/>
    <d v="2013-12-04T00:00:00"/>
    <s v="Second Class"/>
    <s v="JM-15865"/>
    <x v="622"/>
    <x v="0"/>
    <s v="United States"/>
    <s v="San Angelo"/>
    <x v="5"/>
    <n v="76903"/>
    <x v="2"/>
    <s v="OFF-AP-10004859"/>
    <x v="1"/>
    <x v="9"/>
    <s v="Acco 6 Outlet Guardian Premium Surge Suppressor"/>
    <n v="11.647999999999998"/>
    <n v="4"/>
    <n v="0.8"/>
    <n v="-30.867200000000004"/>
  </r>
  <r>
    <n v="8114"/>
    <x v="4014"/>
    <x v="0"/>
    <x v="49"/>
    <d v="2013-12-04T00:00:00"/>
    <s v="Second Class"/>
    <s v="JM-15865"/>
    <x v="622"/>
    <x v="0"/>
    <s v="United States"/>
    <s v="San Angelo"/>
    <x v="5"/>
    <n v="76903"/>
    <x v="2"/>
    <s v="FUR-CH-10004477"/>
    <x v="0"/>
    <x v="1"/>
    <s v="Global Push Button Manager's Chair, Indigo"/>
    <n v="85.245999999999995"/>
    <n v="2"/>
    <n v="0.3"/>
    <n v="-1.217800000000004"/>
  </r>
  <r>
    <n v="8115"/>
    <x v="4015"/>
    <x v="3"/>
    <x v="621"/>
    <d v="2014-10-08T00:00:00"/>
    <s v="Second Class"/>
    <s v="LW-16825"/>
    <x v="429"/>
    <x v="1"/>
    <s v="United States"/>
    <s v="Pasadena"/>
    <x v="5"/>
    <n v="77506"/>
    <x v="2"/>
    <s v="OFF-AR-10004817"/>
    <x v="1"/>
    <x v="6"/>
    <s v="Colorific Watercolor Pencils"/>
    <n v="20.64"/>
    <n v="5"/>
    <n v="0.2"/>
    <n v="2.3219999999999974"/>
  </r>
  <r>
    <n v="8116"/>
    <x v="4016"/>
    <x v="3"/>
    <x v="635"/>
    <d v="2014-09-05T00:00:00"/>
    <s v="Standard Class"/>
    <s v="RW-19540"/>
    <x v="459"/>
    <x v="1"/>
    <s v="United States"/>
    <s v="Los Angeles"/>
    <x v="1"/>
    <n v="90049"/>
    <x v="1"/>
    <s v="FUR-FU-10003374"/>
    <x v="0"/>
    <x v="5"/>
    <s v="Electrix Fluorescent Magnifier Lamps &amp; Weighted Base"/>
    <n v="148.02000000000001"/>
    <n v="3"/>
    <n v="0"/>
    <n v="41.445600000000013"/>
  </r>
  <r>
    <n v="8117"/>
    <x v="4017"/>
    <x v="3"/>
    <x v="221"/>
    <d v="2014-11-25T00:00:00"/>
    <s v="Same Day"/>
    <s v="BG-11695"/>
    <x v="410"/>
    <x v="1"/>
    <s v="United States"/>
    <s v="Garden City"/>
    <x v="41"/>
    <n v="67846"/>
    <x v="2"/>
    <s v="OFF-ST-10003123"/>
    <x v="1"/>
    <x v="4"/>
    <s v="Fellowes Bases and Tops For Staxonsteel/High-Stak Systems"/>
    <n v="33.29"/>
    <n v="1"/>
    <n v="0"/>
    <n v="7.9895999999999994"/>
  </r>
  <r>
    <n v="8118"/>
    <x v="4018"/>
    <x v="3"/>
    <x v="160"/>
    <d v="2014-07-06T00:00:00"/>
    <s v="Standard Class"/>
    <s v="TT-21220"/>
    <x v="627"/>
    <x v="0"/>
    <s v="United States"/>
    <s v="Los Angeles"/>
    <x v="1"/>
    <n v="90045"/>
    <x v="1"/>
    <s v="OFF-PA-10000675"/>
    <x v="1"/>
    <x v="10"/>
    <s v="Xerox 1919"/>
    <n v="204.95000000000002"/>
    <n v="5"/>
    <n v="0"/>
    <n v="100.4255"/>
  </r>
  <r>
    <n v="8119"/>
    <x v="4019"/>
    <x v="3"/>
    <x v="847"/>
    <d v="2014-07-28T00:00:00"/>
    <s v="Standard Class"/>
    <s v="EB-13930"/>
    <x v="518"/>
    <x v="0"/>
    <s v="United States"/>
    <s v="Chicago"/>
    <x v="10"/>
    <n v="60653"/>
    <x v="2"/>
    <s v="FUR-CH-10004997"/>
    <x v="0"/>
    <x v="1"/>
    <s v="Hon Every-Day Series Multi-Task Chairs"/>
    <n v="526.34399999999994"/>
    <n v="4"/>
    <n v="0.3"/>
    <n v="-75.191999999999979"/>
  </r>
  <r>
    <n v="8120"/>
    <x v="4020"/>
    <x v="0"/>
    <x v="583"/>
    <d v="2013-11-17T00:00:00"/>
    <s v="Standard Class"/>
    <s v="LP-17080"/>
    <x v="221"/>
    <x v="0"/>
    <s v="United States"/>
    <s v="San Francisco"/>
    <x v="1"/>
    <n v="94110"/>
    <x v="1"/>
    <s v="FUR-FU-10001934"/>
    <x v="0"/>
    <x v="5"/>
    <s v="Magnifier Swing Arm Lamp"/>
    <n v="41.96"/>
    <n v="2"/>
    <n v="0"/>
    <n v="10.909600000000001"/>
  </r>
  <r>
    <n v="8121"/>
    <x v="4020"/>
    <x v="0"/>
    <x v="583"/>
    <d v="2013-11-17T00:00:00"/>
    <s v="Standard Class"/>
    <s v="LP-17080"/>
    <x v="221"/>
    <x v="0"/>
    <s v="United States"/>
    <s v="San Francisco"/>
    <x v="1"/>
    <n v="94110"/>
    <x v="1"/>
    <s v="FUR-CH-10004997"/>
    <x v="0"/>
    <x v="1"/>
    <s v="Hon Every-Day Series Multi-Task Chairs"/>
    <n v="451.15199999999993"/>
    <n v="3"/>
    <n v="0.2"/>
    <n v="0"/>
  </r>
  <r>
    <n v="8122"/>
    <x v="4020"/>
    <x v="0"/>
    <x v="583"/>
    <d v="2013-11-17T00:00:00"/>
    <s v="Standard Class"/>
    <s v="LP-17080"/>
    <x v="221"/>
    <x v="0"/>
    <s v="United States"/>
    <s v="San Francisco"/>
    <x v="1"/>
    <n v="94110"/>
    <x v="1"/>
    <s v="OFF-BI-10001890"/>
    <x v="1"/>
    <x v="8"/>
    <s v="Avery Poly Binder Pockets"/>
    <n v="31.504000000000005"/>
    <n v="11"/>
    <n v="0.2"/>
    <n v="11.026399999999999"/>
  </r>
  <r>
    <n v="8123"/>
    <x v="4021"/>
    <x v="2"/>
    <x v="337"/>
    <d v="2011-12-15T00:00:00"/>
    <s v="Standard Class"/>
    <s v="FP-14320"/>
    <x v="224"/>
    <x v="0"/>
    <s v="United States"/>
    <s v="Philadelphia"/>
    <x v="9"/>
    <n v="19134"/>
    <x v="3"/>
    <s v="OFF-EN-10002500"/>
    <x v="1"/>
    <x v="12"/>
    <s v="Globe Weis Peel &amp; Seel First Class Envelopes"/>
    <n v="30.672000000000001"/>
    <n v="3"/>
    <n v="0.2"/>
    <n v="9.5850000000000009"/>
  </r>
  <r>
    <n v="8124"/>
    <x v="4021"/>
    <x v="2"/>
    <x v="337"/>
    <d v="2011-12-15T00:00:00"/>
    <s v="Standard Class"/>
    <s v="FP-14320"/>
    <x v="224"/>
    <x v="0"/>
    <s v="United States"/>
    <s v="Philadelphia"/>
    <x v="9"/>
    <n v="19134"/>
    <x v="3"/>
    <s v="TEC-CO-10001766"/>
    <x v="2"/>
    <x v="16"/>
    <s v="Canon PC940 Copier"/>
    <n v="1079.9759999999999"/>
    <n v="4"/>
    <n v="0.4"/>
    <n v="125.99719999999991"/>
  </r>
  <r>
    <n v="8125"/>
    <x v="4022"/>
    <x v="3"/>
    <x v="210"/>
    <d v="2014-09-13T00:00:00"/>
    <s v="Standard Class"/>
    <s v="JA-15970"/>
    <x v="350"/>
    <x v="0"/>
    <s v="United States"/>
    <s v="Modesto"/>
    <x v="1"/>
    <n v="95351"/>
    <x v="1"/>
    <s v="FUR-CH-10004860"/>
    <x v="0"/>
    <x v="1"/>
    <s v="Global Low Back Tilter Chair"/>
    <n v="161.56800000000001"/>
    <n v="2"/>
    <n v="0.2"/>
    <n v="-28.274400000000021"/>
  </r>
  <r>
    <n v="8126"/>
    <x v="4023"/>
    <x v="1"/>
    <x v="525"/>
    <d v="2012-02-13T00:00:00"/>
    <s v="Standard Class"/>
    <s v="TS-21655"/>
    <x v="772"/>
    <x v="0"/>
    <s v="United States"/>
    <s v="Houston"/>
    <x v="5"/>
    <n v="77070"/>
    <x v="2"/>
    <s v="OFF-BI-10002049"/>
    <x v="1"/>
    <x v="8"/>
    <s v="UniKeep View Case Binders"/>
    <n v="2.9339999999999993"/>
    <n v="3"/>
    <n v="0.8"/>
    <n v="-4.9878000000000018"/>
  </r>
  <r>
    <n v="8127"/>
    <x v="4023"/>
    <x v="1"/>
    <x v="525"/>
    <d v="2012-02-13T00:00:00"/>
    <s v="Standard Class"/>
    <s v="TS-21655"/>
    <x v="772"/>
    <x v="0"/>
    <s v="United States"/>
    <s v="Houston"/>
    <x v="5"/>
    <n v="77070"/>
    <x v="2"/>
    <s v="TEC-AC-10003499"/>
    <x v="2"/>
    <x v="11"/>
    <s v="Memorex Mini Travel Drive 8 GB USB 2.0 Flash Drive"/>
    <n v="18.528000000000002"/>
    <n v="2"/>
    <n v="0.2"/>
    <n v="4.4004000000000003"/>
  </r>
  <r>
    <n v="8128"/>
    <x v="4023"/>
    <x v="1"/>
    <x v="525"/>
    <d v="2012-02-13T00:00:00"/>
    <s v="Standard Class"/>
    <s v="TS-21655"/>
    <x v="772"/>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x v="24"/>
    <x v="0"/>
    <s v="United States"/>
    <s v="Chicago"/>
    <x v="10"/>
    <n v="60610"/>
    <x v="2"/>
    <s v="FUR-FU-10000222"/>
    <x v="0"/>
    <x v="5"/>
    <s v="Seth Thomas 16&quot; Steel Case Clock"/>
    <n v="64.959999999999994"/>
    <n v="5"/>
    <n v="0.6"/>
    <n v="-43.847999999999985"/>
  </r>
  <r>
    <n v="8130"/>
    <x v="4025"/>
    <x v="2"/>
    <x v="836"/>
    <d v="2011-07-23T00:00:00"/>
    <s v="First Class"/>
    <s v="JD-15895"/>
    <x v="63"/>
    <x v="1"/>
    <s v="United States"/>
    <s v="Riverside"/>
    <x v="1"/>
    <n v="92503"/>
    <x v="1"/>
    <s v="TEC-AC-10000023"/>
    <x v="2"/>
    <x v="11"/>
    <s v="Maxell 74 Minute CD-R Spindle, 50/Pack"/>
    <n v="41.94"/>
    <n v="2"/>
    <n v="0"/>
    <n v="15.098399999999998"/>
  </r>
  <r>
    <n v="8131"/>
    <x v="4025"/>
    <x v="2"/>
    <x v="836"/>
    <d v="2011-07-23T00:00:00"/>
    <s v="First Class"/>
    <s v="JD-15895"/>
    <x v="63"/>
    <x v="1"/>
    <s v="United States"/>
    <s v="Riverside"/>
    <x v="1"/>
    <n v="92503"/>
    <x v="1"/>
    <s v="OFF-PA-10003971"/>
    <x v="1"/>
    <x v="10"/>
    <s v="Xerox 1965"/>
    <n v="11.96"/>
    <n v="2"/>
    <n v="0"/>
    <n v="5.8604000000000003"/>
  </r>
  <r>
    <n v="8132"/>
    <x v="4025"/>
    <x v="2"/>
    <x v="836"/>
    <d v="2011-07-23T00:00:00"/>
    <s v="First Class"/>
    <s v="JD-15895"/>
    <x v="63"/>
    <x v="1"/>
    <s v="United States"/>
    <s v="Riverside"/>
    <x v="1"/>
    <n v="92503"/>
    <x v="1"/>
    <s v="OFF-AR-10003481"/>
    <x v="1"/>
    <x v="6"/>
    <s v="Newell 348"/>
    <n v="13.12"/>
    <n v="4"/>
    <n v="0"/>
    <n v="3.8047999999999984"/>
  </r>
  <r>
    <n v="8133"/>
    <x v="4025"/>
    <x v="2"/>
    <x v="836"/>
    <d v="2011-07-23T00:00:00"/>
    <s v="First Class"/>
    <s v="JD-15895"/>
    <x v="63"/>
    <x v="1"/>
    <s v="United States"/>
    <s v="Riverside"/>
    <x v="1"/>
    <n v="92503"/>
    <x v="1"/>
    <s v="OFF-ST-10001490"/>
    <x v="1"/>
    <x v="4"/>
    <s v="Hot File 7-Pocket, Floor Stand"/>
    <n v="535.41"/>
    <n v="3"/>
    <n v="0"/>
    <n v="160.62299999999993"/>
  </r>
  <r>
    <n v="8134"/>
    <x v="4026"/>
    <x v="1"/>
    <x v="1049"/>
    <d v="2012-10-13T00:00:00"/>
    <s v="Standard Class"/>
    <s v="GH-14485"/>
    <x v="16"/>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x v="361"/>
    <x v="0"/>
    <s v="United States"/>
    <s v="Los Angeles"/>
    <x v="1"/>
    <n v="90008"/>
    <x v="1"/>
    <s v="OFF-PA-10001970"/>
    <x v="1"/>
    <x v="10"/>
    <s v="Xerox 1881"/>
    <n v="36.839999999999996"/>
    <n v="3"/>
    <n v="0"/>
    <n v="17.314799999999998"/>
  </r>
  <r>
    <n v="8136"/>
    <x v="4027"/>
    <x v="1"/>
    <x v="1130"/>
    <d v="2012-02-21T00:00:00"/>
    <s v="Standard Class"/>
    <s v="RD-19585"/>
    <x v="361"/>
    <x v="0"/>
    <s v="United States"/>
    <s v="Los Angeles"/>
    <x v="1"/>
    <n v="90008"/>
    <x v="1"/>
    <s v="OFF-LA-10002762"/>
    <x v="1"/>
    <x v="2"/>
    <s v="Avery 485"/>
    <n v="87.71"/>
    <n v="7"/>
    <n v="0"/>
    <n v="41.223699999999994"/>
  </r>
  <r>
    <n v="8137"/>
    <x v="4028"/>
    <x v="0"/>
    <x v="399"/>
    <d v="2013-08-17T00:00:00"/>
    <s v="Standard Class"/>
    <s v="CS-12490"/>
    <x v="703"/>
    <x v="1"/>
    <s v="United States"/>
    <s v="Lakeland"/>
    <x v="2"/>
    <n v="33801"/>
    <x v="0"/>
    <s v="FUR-TA-10002533"/>
    <x v="0"/>
    <x v="3"/>
    <s v="BPI Conference Tables"/>
    <n v="562.29250000000013"/>
    <n v="7"/>
    <n v="0.45"/>
    <n v="-255.58750000000009"/>
  </r>
  <r>
    <n v="8138"/>
    <x v="4029"/>
    <x v="2"/>
    <x v="187"/>
    <d v="2011-11-13T00:00:00"/>
    <s v="Standard Class"/>
    <s v="BF-11215"/>
    <x v="682"/>
    <x v="2"/>
    <s v="United States"/>
    <s v="New York City"/>
    <x v="15"/>
    <n v="10035"/>
    <x v="3"/>
    <s v="FUR-FU-10004091"/>
    <x v="0"/>
    <x v="5"/>
    <s v="Eldon 200 Class Desk Accessories, Black"/>
    <n v="56.52"/>
    <n v="9"/>
    <n v="0"/>
    <n v="21.477600000000002"/>
  </r>
  <r>
    <n v="8139"/>
    <x v="4030"/>
    <x v="0"/>
    <x v="427"/>
    <d v="2013-07-23T00:00:00"/>
    <s v="Standard Class"/>
    <s v="NK-18490"/>
    <x v="71"/>
    <x v="2"/>
    <s v="United States"/>
    <s v="Philadelphia"/>
    <x v="9"/>
    <n v="19140"/>
    <x v="3"/>
    <s v="OFF-AR-10001545"/>
    <x v="1"/>
    <x v="6"/>
    <s v="Newell 326"/>
    <n v="11.264000000000001"/>
    <n v="8"/>
    <n v="0.2"/>
    <n v="1.2671999999999994"/>
  </r>
  <r>
    <n v="8140"/>
    <x v="4030"/>
    <x v="0"/>
    <x v="427"/>
    <d v="2013-07-23T00:00:00"/>
    <s v="Standard Class"/>
    <s v="NK-18490"/>
    <x v="71"/>
    <x v="2"/>
    <s v="United States"/>
    <s v="Philadelphia"/>
    <x v="9"/>
    <n v="19140"/>
    <x v="3"/>
    <s v="OFF-ST-10001476"/>
    <x v="1"/>
    <x v="4"/>
    <s v="Steel Personal Filing/Posting Tote"/>
    <n v="284.08000000000004"/>
    <n v="10"/>
    <n v="0.2"/>
    <n v="24.856999999999999"/>
  </r>
  <r>
    <n v="8141"/>
    <x v="4030"/>
    <x v="0"/>
    <x v="427"/>
    <d v="2013-07-23T00:00:00"/>
    <s v="Standard Class"/>
    <s v="NK-18490"/>
    <x v="71"/>
    <x v="2"/>
    <s v="United States"/>
    <s v="Philadelphia"/>
    <x v="9"/>
    <n v="19140"/>
    <x v="3"/>
    <s v="OFF-PA-10004971"/>
    <x v="1"/>
    <x v="10"/>
    <s v="Xerox 196"/>
    <n v="18.496000000000002"/>
    <n v="4"/>
    <n v="0.2"/>
    <n v="6.7048000000000005"/>
  </r>
  <r>
    <n v="8142"/>
    <x v="4031"/>
    <x v="0"/>
    <x v="473"/>
    <d v="2013-02-10T00:00:00"/>
    <s v="Standard Class"/>
    <s v="AZ-10750"/>
    <x v="616"/>
    <x v="0"/>
    <s v="United States"/>
    <s v="San Diego"/>
    <x v="1"/>
    <n v="92037"/>
    <x v="1"/>
    <s v="OFF-LA-10003223"/>
    <x v="1"/>
    <x v="2"/>
    <s v="Avery 508"/>
    <n v="14.73"/>
    <n v="3"/>
    <n v="0"/>
    <n v="7.2176999999999998"/>
  </r>
  <r>
    <n v="8143"/>
    <x v="4031"/>
    <x v="0"/>
    <x v="473"/>
    <d v="2013-02-10T00:00:00"/>
    <s v="Standard Class"/>
    <s v="AZ-10750"/>
    <x v="616"/>
    <x v="0"/>
    <s v="United States"/>
    <s v="San Diego"/>
    <x v="1"/>
    <n v="92037"/>
    <x v="1"/>
    <s v="OFF-ST-10004340"/>
    <x v="1"/>
    <x v="4"/>
    <s v="Fellowes Mobile File Cart, Black"/>
    <n v="186.54"/>
    <n v="3"/>
    <n v="0"/>
    <n v="50.365800000000007"/>
  </r>
  <r>
    <n v="8144"/>
    <x v="4031"/>
    <x v="0"/>
    <x v="473"/>
    <d v="2013-02-10T00:00:00"/>
    <s v="Standard Class"/>
    <s v="AZ-10750"/>
    <x v="616"/>
    <x v="0"/>
    <s v="United States"/>
    <s v="San Diego"/>
    <x v="1"/>
    <n v="92037"/>
    <x v="1"/>
    <s v="FUR-TA-10001095"/>
    <x v="0"/>
    <x v="3"/>
    <s v="Chromcraft Round Conference Tables"/>
    <n v="557.72799999999995"/>
    <n v="4"/>
    <n v="0.2"/>
    <n v="6.9715999999999951"/>
  </r>
  <r>
    <n v="8145"/>
    <x v="4031"/>
    <x v="0"/>
    <x v="473"/>
    <d v="2013-02-10T00:00:00"/>
    <s v="Standard Class"/>
    <s v="AZ-10750"/>
    <x v="616"/>
    <x v="0"/>
    <s v="United States"/>
    <s v="San Diego"/>
    <x v="1"/>
    <n v="92037"/>
    <x v="1"/>
    <s v="TEC-PH-10001448"/>
    <x v="2"/>
    <x v="7"/>
    <s v="Anker Astro 15000mAh USB Portable Charger"/>
    <n v="159.96800000000002"/>
    <n v="4"/>
    <n v="0.2"/>
    <n v="-31.993600000000029"/>
  </r>
  <r>
    <n v="8146"/>
    <x v="4032"/>
    <x v="2"/>
    <x v="886"/>
    <d v="2011-06-27T00:00:00"/>
    <s v="Standard Class"/>
    <s v="Co-12640"/>
    <x v="476"/>
    <x v="0"/>
    <s v="United States"/>
    <s v="Lawton"/>
    <x v="26"/>
    <n v="73505"/>
    <x v="2"/>
    <s v="OFF-AP-10001005"/>
    <x v="1"/>
    <x v="9"/>
    <s v="Honeywell Quietcare HEPA Air Cleaner"/>
    <n v="471.90000000000003"/>
    <n v="6"/>
    <n v="0"/>
    <n v="155.72699999999998"/>
  </r>
  <r>
    <n v="8147"/>
    <x v="4032"/>
    <x v="2"/>
    <x v="886"/>
    <d v="2011-06-27T00:00:00"/>
    <s v="Standard Class"/>
    <s v="Co-12640"/>
    <x v="476"/>
    <x v="0"/>
    <s v="United States"/>
    <s v="Lawton"/>
    <x v="26"/>
    <n v="73505"/>
    <x v="2"/>
    <s v="OFF-AR-10003469"/>
    <x v="1"/>
    <x v="6"/>
    <s v="Nontoxic Chalk"/>
    <n v="3.52"/>
    <n v="2"/>
    <n v="0"/>
    <n v="1.6896"/>
  </r>
  <r>
    <n v="8148"/>
    <x v="4033"/>
    <x v="3"/>
    <x v="255"/>
    <d v="2014-06-15T00:00:00"/>
    <s v="Standard Class"/>
    <s v="AG-10675"/>
    <x v="165"/>
    <x v="0"/>
    <s v="United States"/>
    <s v="Salem"/>
    <x v="17"/>
    <n v="24153"/>
    <x v="0"/>
    <s v="OFF-PA-10000249"/>
    <x v="1"/>
    <x v="10"/>
    <s v="Staples"/>
    <n v="49.12"/>
    <n v="4"/>
    <n v="0"/>
    <n v="23.086399999999998"/>
  </r>
  <r>
    <n v="8149"/>
    <x v="4034"/>
    <x v="0"/>
    <x v="797"/>
    <d v="2014-01-01T00:00:00"/>
    <s v="Standard Class"/>
    <s v="EM-14140"/>
    <x v="670"/>
    <x v="2"/>
    <s v="United States"/>
    <s v="Santa Ana"/>
    <x v="1"/>
    <n v="92704"/>
    <x v="1"/>
    <s v="OFF-LA-10001613"/>
    <x v="1"/>
    <x v="2"/>
    <s v="Avery File Folder Labels"/>
    <n v="20.16"/>
    <n v="7"/>
    <n v="0"/>
    <n v="9.8783999999999992"/>
  </r>
  <r>
    <n v="8150"/>
    <x v="4035"/>
    <x v="2"/>
    <x v="755"/>
    <d v="2011-01-30T00:00:00"/>
    <s v="First Class"/>
    <s v="CA-11965"/>
    <x v="662"/>
    <x v="1"/>
    <s v="United States"/>
    <s v="Rapid City"/>
    <x v="44"/>
    <n v="57701"/>
    <x v="2"/>
    <s v="OFF-BI-10001758"/>
    <x v="1"/>
    <x v="8"/>
    <s v="Wilson Jones 14 Line Acrylic Coated Pressboard Data Binders"/>
    <n v="10.68"/>
    <n v="2"/>
    <n v="0"/>
    <n v="5.0195999999999996"/>
  </r>
  <r>
    <n v="8151"/>
    <x v="4035"/>
    <x v="2"/>
    <x v="755"/>
    <d v="2011-01-30T00:00:00"/>
    <s v="First Class"/>
    <s v="CA-11965"/>
    <x v="662"/>
    <x v="1"/>
    <s v="United States"/>
    <s v="Rapid City"/>
    <x v="44"/>
    <n v="57701"/>
    <x v="2"/>
    <s v="FUR-BO-10004409"/>
    <x v="0"/>
    <x v="0"/>
    <s v="Safco Value Mate Series Steel Bookcases, Baked Enamel Finish on Steel, Gray"/>
    <n v="141.96"/>
    <n v="2"/>
    <n v="0"/>
    <n v="39.748800000000003"/>
  </r>
  <r>
    <n v="8152"/>
    <x v="4036"/>
    <x v="3"/>
    <x v="721"/>
    <d v="2014-03-26T00:00:00"/>
    <s v="First Class"/>
    <s v="RB-19360"/>
    <x v="181"/>
    <x v="0"/>
    <s v="United States"/>
    <s v="Seattle"/>
    <x v="4"/>
    <n v="98115"/>
    <x v="1"/>
    <s v="OFF-ST-10001558"/>
    <x v="1"/>
    <x v="4"/>
    <s v="Acco Perma 4000 Stacking Storage Drawers"/>
    <n v="32.479999999999997"/>
    <n v="2"/>
    <n v="0"/>
    <n v="4.8719999999999999"/>
  </r>
  <r>
    <n v="8153"/>
    <x v="4036"/>
    <x v="3"/>
    <x v="721"/>
    <d v="2014-03-26T00:00:00"/>
    <s v="First Class"/>
    <s v="RB-19360"/>
    <x v="181"/>
    <x v="0"/>
    <s v="United States"/>
    <s v="Seattle"/>
    <x v="4"/>
    <n v="98115"/>
    <x v="1"/>
    <s v="OFF-PA-10002986"/>
    <x v="1"/>
    <x v="10"/>
    <s v="Xerox 1898"/>
    <n v="20.04"/>
    <n v="3"/>
    <n v="0"/>
    <n v="9.6191999999999993"/>
  </r>
  <r>
    <n v="8154"/>
    <x v="4036"/>
    <x v="3"/>
    <x v="721"/>
    <d v="2014-03-26T00:00:00"/>
    <s v="First Class"/>
    <s v="RB-19360"/>
    <x v="181"/>
    <x v="0"/>
    <s v="United States"/>
    <s v="Seattle"/>
    <x v="4"/>
    <n v="98115"/>
    <x v="1"/>
    <s v="TEC-CO-10004722"/>
    <x v="2"/>
    <x v="16"/>
    <s v="Canon imageCLASS 2200 Advanced Copier"/>
    <n v="13999.96"/>
    <n v="4"/>
    <n v="0"/>
    <n v="6719.9807999999994"/>
  </r>
  <r>
    <n v="8155"/>
    <x v="4037"/>
    <x v="3"/>
    <x v="177"/>
    <d v="2014-03-25T00:00:00"/>
    <s v="Standard Class"/>
    <s v="RD-19720"/>
    <x v="742"/>
    <x v="0"/>
    <s v="United States"/>
    <s v="Middletown"/>
    <x v="29"/>
    <n v="6457"/>
    <x v="3"/>
    <s v="TEC-AC-10002842"/>
    <x v="2"/>
    <x v="11"/>
    <s v="WD My Passport Ultra 2TB Portable External Hard Drive"/>
    <n v="238"/>
    <n v="2"/>
    <n v="0"/>
    <n v="38.080000000000013"/>
  </r>
  <r>
    <n v="8156"/>
    <x v="4037"/>
    <x v="3"/>
    <x v="177"/>
    <d v="2014-03-25T00:00:00"/>
    <s v="Standard Class"/>
    <s v="RD-19720"/>
    <x v="742"/>
    <x v="0"/>
    <s v="United States"/>
    <s v="Middletown"/>
    <x v="29"/>
    <n v="6457"/>
    <x v="3"/>
    <s v="OFF-PA-10001125"/>
    <x v="1"/>
    <x v="10"/>
    <s v="Xerox 1988"/>
    <n v="61.96"/>
    <n v="2"/>
    <n v="0"/>
    <n v="27.881999999999998"/>
  </r>
  <r>
    <n v="8157"/>
    <x v="4038"/>
    <x v="0"/>
    <x v="964"/>
    <d v="2013-10-10T00:00:00"/>
    <s v="Standard Class"/>
    <s v="MS-17830"/>
    <x v="234"/>
    <x v="0"/>
    <s v="United States"/>
    <s v="Baltimore"/>
    <x v="39"/>
    <n v="21215"/>
    <x v="3"/>
    <s v="FUR-TA-10002622"/>
    <x v="0"/>
    <x v="3"/>
    <s v="Bush Andora Conference Table, Maple/Graphite Gray Finish"/>
    <n v="239.37199999999996"/>
    <n v="2"/>
    <n v="0.3"/>
    <n v="-23.93719999999999"/>
  </r>
  <r>
    <n v="8158"/>
    <x v="4039"/>
    <x v="0"/>
    <x v="741"/>
    <d v="2013-11-23T00:00:00"/>
    <s v="Standard Class"/>
    <s v="PG-18820"/>
    <x v="310"/>
    <x v="0"/>
    <s v="United States"/>
    <s v="San Diego"/>
    <x v="1"/>
    <n v="92105"/>
    <x v="1"/>
    <s v="TEC-AC-10002842"/>
    <x v="2"/>
    <x v="11"/>
    <s v="WD My Passport Ultra 2TB Portable External Hard Drive"/>
    <n v="595"/>
    <n v="5"/>
    <n v="0"/>
    <n v="95.200000000000031"/>
  </r>
  <r>
    <n v="8159"/>
    <x v="4040"/>
    <x v="3"/>
    <x v="377"/>
    <d v="2015-01-02T00:00:00"/>
    <s v="Standard Class"/>
    <s v="KB-16240"/>
    <x v="208"/>
    <x v="1"/>
    <s v="United States"/>
    <s v="Odessa"/>
    <x v="5"/>
    <n v="79762"/>
    <x v="2"/>
    <s v="OFF-PA-10004285"/>
    <x v="1"/>
    <x v="10"/>
    <s v="Xerox 1959"/>
    <n v="16.032"/>
    <n v="3"/>
    <n v="0.2"/>
    <n v="5.6111999999999993"/>
  </r>
  <r>
    <n v="8160"/>
    <x v="4041"/>
    <x v="0"/>
    <x v="1185"/>
    <d v="2013-03-14T00:00:00"/>
    <s v="Standard Class"/>
    <s v="RB-19465"/>
    <x v="46"/>
    <x v="2"/>
    <s v="United States"/>
    <s v="Milford"/>
    <x v="29"/>
    <n v="6460"/>
    <x v="3"/>
    <s v="TEC-AC-10004469"/>
    <x v="2"/>
    <x v="11"/>
    <s v="Microsoft Sculpt Comfort Mouse"/>
    <n v="199.75"/>
    <n v="5"/>
    <n v="0"/>
    <n v="87.890000000000015"/>
  </r>
  <r>
    <n v="8161"/>
    <x v="4042"/>
    <x v="0"/>
    <x v="595"/>
    <d v="2013-02-20T00:00:00"/>
    <s v="Standard Class"/>
    <s v="JD-15790"/>
    <x v="479"/>
    <x v="0"/>
    <s v="United States"/>
    <s v="Belleville"/>
    <x v="30"/>
    <n v="7109"/>
    <x v="3"/>
    <s v="FUR-CH-10001545"/>
    <x v="0"/>
    <x v="1"/>
    <s v="Hon Comfortask Task/Swivel Chairs"/>
    <n v="227.96"/>
    <n v="2"/>
    <n v="0"/>
    <n v="36.473600000000005"/>
  </r>
  <r>
    <n v="8162"/>
    <x v="4043"/>
    <x v="1"/>
    <x v="694"/>
    <d v="2012-10-03T00:00:00"/>
    <s v="Second Class"/>
    <s v="JJ-15445"/>
    <x v="370"/>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x v="370"/>
    <x v="0"/>
    <s v="United States"/>
    <s v="New York City"/>
    <x v="15"/>
    <n v="10035"/>
    <x v="3"/>
    <s v="TEC-PH-10003012"/>
    <x v="2"/>
    <x v="7"/>
    <s v="Nortel Meridian M3904 Professional Digital phone"/>
    <n v="307.98"/>
    <n v="2"/>
    <n v="0"/>
    <n v="89.314199999999971"/>
  </r>
  <r>
    <n v="8164"/>
    <x v="4044"/>
    <x v="1"/>
    <x v="121"/>
    <d v="2012-11-06T00:00:00"/>
    <s v="Standard Class"/>
    <s v="LT-17110"/>
    <x v="299"/>
    <x v="0"/>
    <s v="United States"/>
    <s v="San Diego"/>
    <x v="1"/>
    <n v="92105"/>
    <x v="1"/>
    <s v="FUR-FU-10004909"/>
    <x v="0"/>
    <x v="5"/>
    <s v="Contemporary Wood/Metal Frame"/>
    <n v="96.960000000000008"/>
    <n v="6"/>
    <n v="0"/>
    <n v="33.935999999999993"/>
  </r>
  <r>
    <n v="8165"/>
    <x v="4044"/>
    <x v="1"/>
    <x v="121"/>
    <d v="2012-11-06T00:00:00"/>
    <s v="Standard Class"/>
    <s v="LT-17110"/>
    <x v="299"/>
    <x v="0"/>
    <s v="United States"/>
    <s v="San Diego"/>
    <x v="1"/>
    <n v="92105"/>
    <x v="1"/>
    <s v="OFF-BI-10001524"/>
    <x v="1"/>
    <x v="8"/>
    <s v="GBC Premium Transparent Covers with Diagonal Lined Pattern"/>
    <n v="117.48800000000001"/>
    <n v="7"/>
    <n v="0.2"/>
    <n v="41.120799999999988"/>
  </r>
  <r>
    <n v="8166"/>
    <x v="4044"/>
    <x v="1"/>
    <x v="121"/>
    <d v="2012-11-06T00:00:00"/>
    <s v="Standard Class"/>
    <s v="LT-17110"/>
    <x v="299"/>
    <x v="0"/>
    <s v="United States"/>
    <s v="San Diego"/>
    <x v="1"/>
    <n v="92105"/>
    <x v="1"/>
    <s v="OFF-BI-10003355"/>
    <x v="1"/>
    <x v="8"/>
    <s v="Cardinal Holdit Business Card Pockets"/>
    <n v="11.952000000000002"/>
    <n v="3"/>
    <n v="0.2"/>
    <n v="4.1832000000000003"/>
  </r>
  <r>
    <n v="8167"/>
    <x v="4044"/>
    <x v="1"/>
    <x v="121"/>
    <d v="2012-11-06T00:00:00"/>
    <s v="Standard Class"/>
    <s v="LT-17110"/>
    <x v="299"/>
    <x v="0"/>
    <s v="United States"/>
    <s v="San Diego"/>
    <x v="1"/>
    <n v="92105"/>
    <x v="1"/>
    <s v="FUR-BO-10004357"/>
    <x v="0"/>
    <x v="0"/>
    <s v="O'Sullivan Living Dimensions 3-Shelf Bookcases"/>
    <n v="512.49900000000002"/>
    <n v="3"/>
    <n v="0.15"/>
    <n v="-30.147000000000048"/>
  </r>
  <r>
    <n v="8168"/>
    <x v="4045"/>
    <x v="0"/>
    <x v="995"/>
    <d v="2013-08-06T00:00:00"/>
    <s v="Standard Class"/>
    <s v="AH-10690"/>
    <x v="706"/>
    <x v="1"/>
    <s v="United States"/>
    <s v="San Francisco"/>
    <x v="1"/>
    <n v="94122"/>
    <x v="1"/>
    <s v="FUR-TA-10002774"/>
    <x v="0"/>
    <x v="3"/>
    <s v="Laminate Occasional Tables"/>
    <n v="863.12800000000004"/>
    <n v="7"/>
    <n v="0.2"/>
    <n v="-32.367300000000085"/>
  </r>
  <r>
    <n v="8169"/>
    <x v="4046"/>
    <x v="3"/>
    <x v="44"/>
    <d v="2014-11-14T00:00:00"/>
    <s v="Standard Class"/>
    <s v="AB-10060"/>
    <x v="144"/>
    <x v="2"/>
    <s v="United States"/>
    <s v="Seattle"/>
    <x v="4"/>
    <n v="98105"/>
    <x v="1"/>
    <s v="FUR-TA-10004575"/>
    <x v="0"/>
    <x v="3"/>
    <s v="Hon 5100 Series Wood Tables"/>
    <n v="2036.8600000000001"/>
    <n v="7"/>
    <n v="0"/>
    <n v="366.63479999999993"/>
  </r>
  <r>
    <n v="8170"/>
    <x v="4046"/>
    <x v="3"/>
    <x v="44"/>
    <d v="2014-11-14T00:00:00"/>
    <s v="Standard Class"/>
    <s v="AB-10060"/>
    <x v="144"/>
    <x v="2"/>
    <s v="United States"/>
    <s v="Seattle"/>
    <x v="4"/>
    <n v="98105"/>
    <x v="1"/>
    <s v="FUR-CH-10003312"/>
    <x v="0"/>
    <x v="1"/>
    <s v="Hon 2090 “Pillow Soft” Series Mid Back Swivel/Tilt Chairs"/>
    <n v="449.56800000000004"/>
    <n v="2"/>
    <n v="0.2"/>
    <n v="-73.054800000000071"/>
  </r>
  <r>
    <n v="8171"/>
    <x v="4046"/>
    <x v="3"/>
    <x v="44"/>
    <d v="2014-11-14T00:00:00"/>
    <s v="Standard Class"/>
    <s v="AB-10060"/>
    <x v="144"/>
    <x v="2"/>
    <s v="United States"/>
    <s v="Seattle"/>
    <x v="4"/>
    <n v="98105"/>
    <x v="1"/>
    <s v="TEC-AC-10001465"/>
    <x v="2"/>
    <x v="11"/>
    <s v="SanDisk Cruzer 64 GB USB Flash Drive"/>
    <n v="108.96000000000001"/>
    <n v="3"/>
    <n v="0"/>
    <n v="32.687999999999988"/>
  </r>
  <r>
    <n v="8172"/>
    <x v="4047"/>
    <x v="0"/>
    <x v="1173"/>
    <d v="2013-02-19T00:00:00"/>
    <s v="Standard Class"/>
    <s v="FM-14380"/>
    <x v="248"/>
    <x v="0"/>
    <s v="United States"/>
    <s v="Jackson"/>
    <x v="35"/>
    <n v="39212"/>
    <x v="0"/>
    <s v="OFF-AR-10002240"/>
    <x v="1"/>
    <x v="6"/>
    <s v="Panasonic KP-150 Electric Pencil Sharpener"/>
    <n v="264.18"/>
    <n v="7"/>
    <n v="0"/>
    <n v="68.686800000000005"/>
  </r>
  <r>
    <n v="8173"/>
    <x v="4048"/>
    <x v="2"/>
    <x v="868"/>
    <d v="2011-07-13T00:00:00"/>
    <s v="Standard Class"/>
    <s v="GH-14410"/>
    <x v="689"/>
    <x v="2"/>
    <s v="United States"/>
    <s v="Los Angeles"/>
    <x v="1"/>
    <n v="90049"/>
    <x v="1"/>
    <s v="OFF-LA-10004559"/>
    <x v="1"/>
    <x v="2"/>
    <s v="Avery 49"/>
    <n v="2.88"/>
    <n v="1"/>
    <n v="0"/>
    <n v="1.4112"/>
  </r>
  <r>
    <n v="8174"/>
    <x v="4048"/>
    <x v="2"/>
    <x v="868"/>
    <d v="2011-07-13T00:00:00"/>
    <s v="Standard Class"/>
    <s v="GH-14410"/>
    <x v="689"/>
    <x v="2"/>
    <s v="United States"/>
    <s v="Los Angeles"/>
    <x v="1"/>
    <n v="90049"/>
    <x v="1"/>
    <s v="OFF-BI-10003291"/>
    <x v="1"/>
    <x v="8"/>
    <s v="Wilson Jones Leather-Like Binders with DublLock Round Rings"/>
    <n v="41.904000000000003"/>
    <n v="6"/>
    <n v="0.2"/>
    <n v="14.142599999999996"/>
  </r>
  <r>
    <n v="8175"/>
    <x v="4048"/>
    <x v="2"/>
    <x v="868"/>
    <d v="2011-07-13T00:00:00"/>
    <s v="Standard Class"/>
    <s v="GH-14410"/>
    <x v="689"/>
    <x v="2"/>
    <s v="United States"/>
    <s v="Los Angeles"/>
    <x v="1"/>
    <n v="90049"/>
    <x v="1"/>
    <s v="OFF-ST-10001505"/>
    <x v="1"/>
    <x v="4"/>
    <s v="Perma STOR-ALL Hanging File Box, 13 1/8&quot;W x 12 1/4&quot;D x 10 1/2&quot;H"/>
    <n v="23.92"/>
    <n v="4"/>
    <n v="0"/>
    <n v="4.066399999999998"/>
  </r>
  <r>
    <n v="8176"/>
    <x v="4049"/>
    <x v="0"/>
    <x v="806"/>
    <d v="2013-02-04T00:00:00"/>
    <s v="Standard Class"/>
    <s v="HE-14800"/>
    <x v="785"/>
    <x v="1"/>
    <s v="United States"/>
    <s v="Chicago"/>
    <x v="10"/>
    <n v="60623"/>
    <x v="2"/>
    <s v="OFF-PA-10003892"/>
    <x v="1"/>
    <x v="10"/>
    <s v="Xerox 1943"/>
    <n v="156.512"/>
    <n v="4"/>
    <n v="0.2"/>
    <n v="52.822799999999987"/>
  </r>
  <r>
    <n v="8177"/>
    <x v="4050"/>
    <x v="0"/>
    <x v="897"/>
    <d v="2013-09-26T00:00:00"/>
    <s v="First Class"/>
    <s v="SZ-20035"/>
    <x v="449"/>
    <x v="2"/>
    <s v="United States"/>
    <s v="New York City"/>
    <x v="15"/>
    <n v="10035"/>
    <x v="3"/>
    <s v="OFF-ST-10002370"/>
    <x v="1"/>
    <x v="4"/>
    <s v="Sortfiler Multipurpose Personal File Organizer, Black"/>
    <n v="128.34"/>
    <n v="6"/>
    <n v="0"/>
    <n v="37.218599999999995"/>
  </r>
  <r>
    <n v="8178"/>
    <x v="4051"/>
    <x v="3"/>
    <x v="66"/>
    <d v="2014-12-25T00:00:00"/>
    <s v="First Class"/>
    <s v="CM-12115"/>
    <x v="441"/>
    <x v="0"/>
    <s v="United States"/>
    <s v="Los Angeles"/>
    <x v="1"/>
    <n v="90008"/>
    <x v="1"/>
    <s v="TEC-AC-10000474"/>
    <x v="2"/>
    <x v="11"/>
    <s v="Kensington Expert Mouse Optical USB Trackball for PC or Mac"/>
    <n v="474.95"/>
    <n v="5"/>
    <n v="0"/>
    <n v="142.48499999999993"/>
  </r>
  <r>
    <n v="8179"/>
    <x v="4052"/>
    <x v="0"/>
    <x v="476"/>
    <d v="2013-09-09T00:00:00"/>
    <s v="Standard Class"/>
    <s v="TG-21310"/>
    <x v="592"/>
    <x v="0"/>
    <s v="United States"/>
    <s v="Des Moines"/>
    <x v="4"/>
    <n v="98198"/>
    <x v="1"/>
    <s v="TEC-CO-10002095"/>
    <x v="2"/>
    <x v="16"/>
    <s v="Hewlett Packard 610 Color Digital Copier / Printer"/>
    <n v="999.98"/>
    <n v="2"/>
    <n v="0"/>
    <n v="449.99099999999999"/>
  </r>
  <r>
    <n v="8180"/>
    <x v="4053"/>
    <x v="1"/>
    <x v="991"/>
    <d v="2012-08-06T00:00:00"/>
    <s v="Standard Class"/>
    <s v="DK-12985"/>
    <x v="213"/>
    <x v="0"/>
    <s v="United States"/>
    <s v="Springfield"/>
    <x v="21"/>
    <n v="97477"/>
    <x v="1"/>
    <s v="FUR-TA-10003469"/>
    <x v="0"/>
    <x v="3"/>
    <s v="Balt Split Level Computer Training Table"/>
    <n v="277.5"/>
    <n v="4"/>
    <n v="0.5"/>
    <n v="-188.7"/>
  </r>
  <r>
    <n v="8181"/>
    <x v="4054"/>
    <x v="1"/>
    <x v="82"/>
    <d v="2012-11-25T00:00:00"/>
    <s v="Standard Class"/>
    <s v="SS-20410"/>
    <x v="757"/>
    <x v="0"/>
    <s v="United States"/>
    <s v="Philadelphia"/>
    <x v="9"/>
    <n v="19120"/>
    <x v="3"/>
    <s v="FUR-TA-10002958"/>
    <x v="0"/>
    <x v="3"/>
    <s v="Bevis Oval Conference Table, Walnut"/>
    <n v="1252.704"/>
    <n v="8"/>
    <n v="0.4"/>
    <n v="-480.20320000000027"/>
  </r>
  <r>
    <n v="8182"/>
    <x v="4054"/>
    <x v="1"/>
    <x v="82"/>
    <d v="2012-11-25T00:00:00"/>
    <s v="Standard Class"/>
    <s v="SS-20410"/>
    <x v="757"/>
    <x v="0"/>
    <s v="United States"/>
    <s v="Philadelphia"/>
    <x v="9"/>
    <n v="19120"/>
    <x v="3"/>
    <s v="TEC-PH-10002923"/>
    <x v="2"/>
    <x v="7"/>
    <s v="Logitech B530 USB Headset - headset - Full size, Binaural"/>
    <n v="110.97"/>
    <n v="5"/>
    <n v="0.4"/>
    <n v="-24.043499999999995"/>
  </r>
  <r>
    <n v="8183"/>
    <x v="4055"/>
    <x v="3"/>
    <x v="796"/>
    <d v="2014-05-23T00:00:00"/>
    <s v="Standard Class"/>
    <s v="BM-11575"/>
    <x v="606"/>
    <x v="1"/>
    <s v="United States"/>
    <s v="Chicago"/>
    <x v="10"/>
    <n v="60653"/>
    <x v="2"/>
    <s v="FUR-FU-10004973"/>
    <x v="0"/>
    <x v="5"/>
    <s v="Flat Face Poster Frame"/>
    <n v="22.608000000000001"/>
    <n v="3"/>
    <n v="0.6"/>
    <n v="-10.173599999999997"/>
  </r>
  <r>
    <n v="8184"/>
    <x v="4055"/>
    <x v="3"/>
    <x v="796"/>
    <d v="2014-05-23T00:00:00"/>
    <s v="Standard Class"/>
    <s v="BM-11575"/>
    <x v="606"/>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x v="199"/>
    <x v="1"/>
    <s v="United States"/>
    <s v="Chicago"/>
    <x v="10"/>
    <n v="60623"/>
    <x v="2"/>
    <s v="OFF-PA-10003641"/>
    <x v="1"/>
    <x v="10"/>
    <s v="Xerox 1909"/>
    <n v="63.311999999999998"/>
    <n v="3"/>
    <n v="0.2"/>
    <n v="20.576399999999996"/>
  </r>
  <r>
    <n v="8186"/>
    <x v="4057"/>
    <x v="1"/>
    <x v="1023"/>
    <d v="2012-09-17T00:00:00"/>
    <s v="Second Class"/>
    <s v="AG-10900"/>
    <x v="151"/>
    <x v="0"/>
    <s v="United States"/>
    <s v="Chicago"/>
    <x v="10"/>
    <n v="60623"/>
    <x v="2"/>
    <s v="OFF-EN-10002621"/>
    <x v="1"/>
    <x v="12"/>
    <s v="Staples"/>
    <n v="7.8239999999999998"/>
    <n v="1"/>
    <n v="0.2"/>
    <n v="2.9339999999999997"/>
  </r>
  <r>
    <n v="8187"/>
    <x v="4057"/>
    <x v="1"/>
    <x v="1023"/>
    <d v="2012-09-17T00:00:00"/>
    <s v="Second Class"/>
    <s v="AG-10900"/>
    <x v="151"/>
    <x v="0"/>
    <s v="United States"/>
    <s v="Chicago"/>
    <x v="10"/>
    <n v="60623"/>
    <x v="2"/>
    <s v="FUR-CH-10003817"/>
    <x v="0"/>
    <x v="1"/>
    <s v="Global Value Steno Chair, Gray"/>
    <n v="170.072"/>
    <n v="4"/>
    <n v="0.3"/>
    <n v="-12.147999999999996"/>
  </r>
  <r>
    <n v="8188"/>
    <x v="4058"/>
    <x v="0"/>
    <x v="107"/>
    <d v="2013-12-17T00:00:00"/>
    <s v="Standard Class"/>
    <s v="BW-11110"/>
    <x v="308"/>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x v="495"/>
    <x v="0"/>
    <s v="United States"/>
    <s v="Rockville"/>
    <x v="39"/>
    <n v="20852"/>
    <x v="3"/>
    <s v="OFF-PA-10001870"/>
    <x v="1"/>
    <x v="10"/>
    <s v="Xerox 202"/>
    <n v="19.440000000000001"/>
    <n v="3"/>
    <n v="0"/>
    <n v="9.3312000000000008"/>
  </r>
  <r>
    <n v="8190"/>
    <x v="4059"/>
    <x v="1"/>
    <x v="653"/>
    <d v="2012-10-05T00:00:00"/>
    <s v="Second Class"/>
    <s v="SG-20470"/>
    <x v="495"/>
    <x v="0"/>
    <s v="United States"/>
    <s v="Rockville"/>
    <x v="39"/>
    <n v="20852"/>
    <x v="3"/>
    <s v="OFF-BI-10000320"/>
    <x v="1"/>
    <x v="8"/>
    <s v="GBC Plastic Binding Combs"/>
    <n v="7.38"/>
    <n v="1"/>
    <n v="0"/>
    <n v="3.6162000000000001"/>
  </r>
  <r>
    <n v="8191"/>
    <x v="4060"/>
    <x v="3"/>
    <x v="701"/>
    <d v="2014-11-22T00:00:00"/>
    <s v="Standard Class"/>
    <s v="CC-12370"/>
    <x v="666"/>
    <x v="0"/>
    <s v="United States"/>
    <s v="New York City"/>
    <x v="15"/>
    <n v="10011"/>
    <x v="3"/>
    <s v="OFF-PA-10004735"/>
    <x v="1"/>
    <x v="10"/>
    <s v="Xerox 1905"/>
    <n v="38.880000000000003"/>
    <n v="6"/>
    <n v="0"/>
    <n v="18.662400000000002"/>
  </r>
  <r>
    <n v="8192"/>
    <x v="4060"/>
    <x v="3"/>
    <x v="701"/>
    <d v="2014-11-22T00:00:00"/>
    <s v="Standard Class"/>
    <s v="CC-12370"/>
    <x v="666"/>
    <x v="0"/>
    <s v="United States"/>
    <s v="New York City"/>
    <x v="15"/>
    <n v="10011"/>
    <x v="3"/>
    <s v="FUR-FU-10004091"/>
    <x v="0"/>
    <x v="5"/>
    <s v="Howard Miller 13&quot; Diameter Goldtone Round Wall Clock"/>
    <n v="187.76"/>
    <n v="4"/>
    <n v="0"/>
    <n v="76.9816"/>
  </r>
  <r>
    <n v="8193"/>
    <x v="4061"/>
    <x v="1"/>
    <x v="672"/>
    <d v="2012-12-03T00:00:00"/>
    <s v="First Class"/>
    <s v="LR-16915"/>
    <x v="235"/>
    <x v="0"/>
    <s v="United States"/>
    <s v="Durham"/>
    <x v="3"/>
    <n v="27707"/>
    <x v="0"/>
    <s v="OFF-BI-10000546"/>
    <x v="1"/>
    <x v="8"/>
    <s v="Avery Durable Binders"/>
    <n v="6.0480000000000009"/>
    <n v="7"/>
    <n v="0.7"/>
    <n v="-4.2336000000000009"/>
  </r>
  <r>
    <n v="8194"/>
    <x v="4061"/>
    <x v="1"/>
    <x v="672"/>
    <d v="2012-12-03T00:00:00"/>
    <s v="First Class"/>
    <s v="LR-16915"/>
    <x v="235"/>
    <x v="0"/>
    <s v="United States"/>
    <s v="Durham"/>
    <x v="3"/>
    <n v="27707"/>
    <x v="0"/>
    <s v="OFF-AP-10001293"/>
    <x v="1"/>
    <x v="9"/>
    <s v="Belkin 8 Outlet Surge Protector"/>
    <n v="98.352000000000004"/>
    <n v="3"/>
    <n v="0.2"/>
    <n v="9.8351999999999933"/>
  </r>
  <r>
    <n v="8195"/>
    <x v="4061"/>
    <x v="1"/>
    <x v="672"/>
    <d v="2012-12-03T00:00:00"/>
    <s v="First Class"/>
    <s v="LR-16915"/>
    <x v="235"/>
    <x v="0"/>
    <s v="United States"/>
    <s v="Durham"/>
    <x v="3"/>
    <n v="27707"/>
    <x v="0"/>
    <s v="FUR-FU-10000576"/>
    <x v="0"/>
    <x v="5"/>
    <s v="Luxo Professional Fluorescent Magnifier Lamp with Clamp-Mount Base"/>
    <n v="335.74400000000003"/>
    <n v="2"/>
    <n v="0.2"/>
    <n v="25.180800000000005"/>
  </r>
  <r>
    <n v="8196"/>
    <x v="4062"/>
    <x v="1"/>
    <x v="401"/>
    <d v="2012-12-11T00:00:00"/>
    <s v="Second Class"/>
    <s v="DB-13120"/>
    <x v="106"/>
    <x v="1"/>
    <s v="United States"/>
    <s v="Santa Barbara"/>
    <x v="1"/>
    <n v="93101"/>
    <x v="1"/>
    <s v="OFF-PA-10004519"/>
    <x v="1"/>
    <x v="10"/>
    <s v="Spiral Phone Message Books with Labels by Adams"/>
    <n v="8.9600000000000009"/>
    <n v="2"/>
    <n v="0"/>
    <n v="4.3904000000000005"/>
  </r>
  <r>
    <n v="8197"/>
    <x v="4063"/>
    <x v="3"/>
    <x v="528"/>
    <d v="2014-09-10T00:00:00"/>
    <s v="Standard Class"/>
    <s v="LP-17095"/>
    <x v="431"/>
    <x v="0"/>
    <s v="United States"/>
    <s v="Knoxville"/>
    <x v="18"/>
    <n v="37918"/>
    <x v="0"/>
    <s v="TEC-AC-10004568"/>
    <x v="2"/>
    <x v="11"/>
    <s v="Maxell LTO Ultrium - 800 GB"/>
    <n v="89.567999999999998"/>
    <n v="4"/>
    <n v="0.2"/>
    <n v="-1.119600000000009"/>
  </r>
  <r>
    <n v="8198"/>
    <x v="4063"/>
    <x v="3"/>
    <x v="528"/>
    <d v="2014-09-10T00:00:00"/>
    <s v="Standard Class"/>
    <s v="LP-17095"/>
    <x v="431"/>
    <x v="0"/>
    <s v="United States"/>
    <s v="Knoxville"/>
    <x v="18"/>
    <n v="37918"/>
    <x v="0"/>
    <s v="OFF-AR-10001897"/>
    <x v="1"/>
    <x v="6"/>
    <s v="Model L Table or Wall-Mount Pencil Sharpener"/>
    <n v="71.959999999999994"/>
    <n v="5"/>
    <n v="0.2"/>
    <n v="7.1960000000000015"/>
  </r>
  <r>
    <n v="8199"/>
    <x v="4063"/>
    <x v="3"/>
    <x v="528"/>
    <d v="2014-09-10T00:00:00"/>
    <s v="Standard Class"/>
    <s v="LP-17095"/>
    <x v="431"/>
    <x v="0"/>
    <s v="United States"/>
    <s v="Knoxville"/>
    <x v="18"/>
    <n v="37918"/>
    <x v="0"/>
    <s v="OFF-PA-10001800"/>
    <x v="1"/>
    <x v="10"/>
    <s v="Xerox 220"/>
    <n v="15.552000000000003"/>
    <n v="3"/>
    <n v="0.2"/>
    <n v="5.4432"/>
  </r>
  <r>
    <n v="8200"/>
    <x v="4064"/>
    <x v="3"/>
    <x v="558"/>
    <d v="2014-05-01T00:00:00"/>
    <s v="Standard Class"/>
    <s v="AF-10870"/>
    <x v="578"/>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x v="578"/>
    <x v="0"/>
    <s v="United States"/>
    <s v="Chicago"/>
    <x v="10"/>
    <n v="60610"/>
    <x v="2"/>
    <s v="OFF-ST-10004123"/>
    <x v="1"/>
    <x v="4"/>
    <s v="Safco Industrial Wire Shelving System"/>
    <n v="72.784000000000006"/>
    <n v="1"/>
    <n v="0.2"/>
    <n v="-18.196000000000002"/>
  </r>
  <r>
    <n v="8202"/>
    <x v="4065"/>
    <x v="1"/>
    <x v="627"/>
    <d v="2012-11-08T00:00:00"/>
    <s v="Same Day"/>
    <s v="KD-16495"/>
    <x v="470"/>
    <x v="1"/>
    <s v="United States"/>
    <s v="New York City"/>
    <x v="15"/>
    <n v="10024"/>
    <x v="3"/>
    <s v="OFF-ST-10000885"/>
    <x v="1"/>
    <x v="4"/>
    <s v="Fellowes Desktop Hanging File Manager"/>
    <n v="67.150000000000006"/>
    <n v="5"/>
    <n v="0"/>
    <n v="16.787500000000001"/>
  </r>
  <r>
    <n v="8203"/>
    <x v="4065"/>
    <x v="1"/>
    <x v="627"/>
    <d v="2012-11-08T00:00:00"/>
    <s v="Same Day"/>
    <s v="KD-16495"/>
    <x v="470"/>
    <x v="1"/>
    <s v="United States"/>
    <s v="New York City"/>
    <x v="15"/>
    <n v="10024"/>
    <x v="3"/>
    <s v="TEC-PH-10004165"/>
    <x v="2"/>
    <x v="7"/>
    <s v="Mitel MiVoice 5330e IP Phone"/>
    <n v="549.98"/>
    <n v="2"/>
    <n v="0"/>
    <n v="142.9948"/>
  </r>
  <r>
    <n v="8204"/>
    <x v="4065"/>
    <x v="1"/>
    <x v="627"/>
    <d v="2012-11-08T00:00:00"/>
    <s v="Same Day"/>
    <s v="KD-16495"/>
    <x v="470"/>
    <x v="1"/>
    <s v="United States"/>
    <s v="New York City"/>
    <x v="15"/>
    <n v="10024"/>
    <x v="3"/>
    <s v="FUR-FU-10002240"/>
    <x v="0"/>
    <x v="5"/>
    <s v="Nu-Dell EZ-Mount Plastic Wall Frames"/>
    <n v="11.82"/>
    <n v="3"/>
    <n v="0"/>
    <n v="4.7279999999999998"/>
  </r>
  <r>
    <n v="8205"/>
    <x v="4065"/>
    <x v="1"/>
    <x v="627"/>
    <d v="2012-11-08T00:00:00"/>
    <s v="Same Day"/>
    <s v="KD-16495"/>
    <x v="470"/>
    <x v="1"/>
    <s v="United States"/>
    <s v="New York City"/>
    <x v="15"/>
    <n v="10024"/>
    <x v="3"/>
    <s v="TEC-MA-10000045"/>
    <x v="2"/>
    <x v="15"/>
    <s v="Zebra ZM400 Thermal Label Printer"/>
    <n v="4643.8"/>
    <n v="4"/>
    <n v="0"/>
    <n v="2229.0239999999999"/>
  </r>
  <r>
    <n v="8206"/>
    <x v="4065"/>
    <x v="1"/>
    <x v="627"/>
    <d v="2012-11-08T00:00:00"/>
    <s v="Same Day"/>
    <s v="KD-16495"/>
    <x v="470"/>
    <x v="1"/>
    <s v="United States"/>
    <s v="New York City"/>
    <x v="15"/>
    <n v="10024"/>
    <x v="3"/>
    <s v="FUR-CH-10003746"/>
    <x v="0"/>
    <x v="1"/>
    <s v="Hon 4070 Series Pagoda Round Back Stacking Chairs"/>
    <n v="577.76400000000001"/>
    <n v="2"/>
    <n v="0.1"/>
    <n v="115.5528"/>
  </r>
  <r>
    <n v="8207"/>
    <x v="4066"/>
    <x v="1"/>
    <x v="33"/>
    <d v="2012-04-30T00:00:00"/>
    <s v="Standard Class"/>
    <s v="SA-20830"/>
    <x v="193"/>
    <x v="0"/>
    <s v="United States"/>
    <s v="Daytona Beach"/>
    <x v="2"/>
    <n v="32114"/>
    <x v="0"/>
    <s v="FUR-TA-10000577"/>
    <x v="0"/>
    <x v="3"/>
    <s v="Bretford CR4500 Series Slim Rectangular Table"/>
    <n v="191.5155"/>
    <n v="1"/>
    <n v="0.45"/>
    <n v="-76.606200000000001"/>
  </r>
  <r>
    <n v="8208"/>
    <x v="4066"/>
    <x v="1"/>
    <x v="33"/>
    <d v="2012-04-30T00:00:00"/>
    <s v="Standard Class"/>
    <s v="SA-20830"/>
    <x v="193"/>
    <x v="0"/>
    <s v="United States"/>
    <s v="Daytona Beach"/>
    <x v="2"/>
    <n v="32114"/>
    <x v="0"/>
    <s v="OFF-AR-10004757"/>
    <x v="1"/>
    <x v="6"/>
    <s v="Crayola Colored Pencils"/>
    <n v="2.6240000000000001"/>
    <n v="1"/>
    <n v="0.2"/>
    <n v="0.42639999999999978"/>
  </r>
  <r>
    <n v="8209"/>
    <x v="4067"/>
    <x v="1"/>
    <x v="1181"/>
    <d v="2012-09-24T00:00:00"/>
    <s v="Standard Class"/>
    <s v="BG-11035"/>
    <x v="767"/>
    <x v="0"/>
    <s v="United States"/>
    <s v="Nashville"/>
    <x v="18"/>
    <n v="37211"/>
    <x v="0"/>
    <s v="OFF-BI-10000545"/>
    <x v="1"/>
    <x v="8"/>
    <s v="GBC Ibimaster 500 Manual ProClick Binding System"/>
    <n v="1369.7640000000001"/>
    <n v="6"/>
    <n v="0.7"/>
    <n v="-913.17599999999993"/>
  </r>
  <r>
    <n v="8210"/>
    <x v="4067"/>
    <x v="1"/>
    <x v="1181"/>
    <d v="2012-09-24T00:00:00"/>
    <s v="Standard Class"/>
    <s v="BG-11035"/>
    <x v="767"/>
    <x v="0"/>
    <s v="United States"/>
    <s v="Nashville"/>
    <x v="18"/>
    <n v="37211"/>
    <x v="0"/>
    <s v="OFF-ST-10001522"/>
    <x v="1"/>
    <x v="4"/>
    <s v="Gould Plastics 18-Pocket Panel Bin, 34w x 5-1/4d x 20-1/2h"/>
    <n v="294.36799999999999"/>
    <n v="4"/>
    <n v="0.2"/>
    <n v="-58.873600000000025"/>
  </r>
  <r>
    <n v="8211"/>
    <x v="4068"/>
    <x v="3"/>
    <x v="210"/>
    <d v="2014-09-13T00:00:00"/>
    <s v="Standard Class"/>
    <s v="DM-12955"/>
    <x v="678"/>
    <x v="1"/>
    <s v="United States"/>
    <s v="Nashville"/>
    <x v="18"/>
    <n v="37211"/>
    <x v="0"/>
    <s v="OFF-AP-10001271"/>
    <x v="1"/>
    <x v="9"/>
    <s v="Eureka The Boss Cordless Rechargeable Stick Vac"/>
    <n v="81.567999999999998"/>
    <n v="2"/>
    <n v="0.2"/>
    <n v="7.1372000000000035"/>
  </r>
  <r>
    <n v="8212"/>
    <x v="4069"/>
    <x v="0"/>
    <x v="77"/>
    <d v="2013-11-13T00:00:00"/>
    <s v="Standard Class"/>
    <s v="MC-17845"/>
    <x v="266"/>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x v="266"/>
    <x v="0"/>
    <s v="United States"/>
    <s v="Dallas"/>
    <x v="5"/>
    <n v="75220"/>
    <x v="2"/>
    <s v="OFF-ST-10001272"/>
    <x v="1"/>
    <x v="4"/>
    <s v="Mini 13-1/2 Capacity Data Binder Rack, Pearl"/>
    <n v="314.08800000000002"/>
    <n v="3"/>
    <n v="0.2"/>
    <n v="19.630499999999998"/>
  </r>
  <r>
    <n v="8214"/>
    <x v="4070"/>
    <x v="1"/>
    <x v="12"/>
    <d v="2012-10-02T00:00:00"/>
    <s v="Standard Class"/>
    <s v="ML-17395"/>
    <x v="504"/>
    <x v="1"/>
    <s v="United States"/>
    <s v="Murfreesboro"/>
    <x v="18"/>
    <n v="37130"/>
    <x v="0"/>
    <s v="OFF-BI-10001116"/>
    <x v="1"/>
    <x v="8"/>
    <s v="Wilson Jones 1&quot; Hanging DublLock Ring Binders"/>
    <n v="6.3360000000000012"/>
    <n v="4"/>
    <n v="0.7"/>
    <n v="-4.6463999999999981"/>
  </r>
  <r>
    <n v="8215"/>
    <x v="4070"/>
    <x v="1"/>
    <x v="12"/>
    <d v="2012-10-02T00:00:00"/>
    <s v="Standard Class"/>
    <s v="ML-17395"/>
    <x v="504"/>
    <x v="1"/>
    <s v="United States"/>
    <s v="Murfreesboro"/>
    <x v="18"/>
    <n v="37130"/>
    <x v="0"/>
    <s v="OFF-PA-10004665"/>
    <x v="1"/>
    <x v="10"/>
    <s v="Advantus Motivational Note Cards"/>
    <n v="10.48"/>
    <n v="1"/>
    <n v="0.2"/>
    <n v="3.7989999999999995"/>
  </r>
  <r>
    <n v="8216"/>
    <x v="4070"/>
    <x v="1"/>
    <x v="12"/>
    <d v="2012-10-02T00:00:00"/>
    <s v="Standard Class"/>
    <s v="ML-17395"/>
    <x v="504"/>
    <x v="1"/>
    <s v="United States"/>
    <s v="Murfreesboro"/>
    <x v="18"/>
    <n v="37130"/>
    <x v="0"/>
    <s v="OFF-BI-10004506"/>
    <x v="1"/>
    <x v="8"/>
    <s v="Wilson Jones data.warehouse D-Ring Binders with DublLock"/>
    <n v="2.4690000000000003"/>
    <n v="1"/>
    <n v="0.7"/>
    <n v="-1.8106"/>
  </r>
  <r>
    <n v="8217"/>
    <x v="4070"/>
    <x v="1"/>
    <x v="12"/>
    <d v="2012-10-02T00:00:00"/>
    <s v="Standard Class"/>
    <s v="ML-17395"/>
    <x v="504"/>
    <x v="1"/>
    <s v="United States"/>
    <s v="Murfreesboro"/>
    <x v="18"/>
    <n v="37130"/>
    <x v="0"/>
    <s v="OFF-BI-10001982"/>
    <x v="1"/>
    <x v="8"/>
    <s v="Wilson Jones Custom Binder Spines &amp; Labels"/>
    <n v="3.2640000000000007"/>
    <n v="2"/>
    <n v="0.7"/>
    <n v="-2.2847999999999997"/>
  </r>
  <r>
    <n v="8218"/>
    <x v="4071"/>
    <x v="2"/>
    <x v="462"/>
    <d v="2011-10-07T00:00:00"/>
    <s v="Standard Class"/>
    <s v="RD-19930"/>
    <x v="709"/>
    <x v="0"/>
    <s v="United States"/>
    <s v="Dallas"/>
    <x v="5"/>
    <n v="75217"/>
    <x v="2"/>
    <s v="OFF-FA-10002676"/>
    <x v="1"/>
    <x v="13"/>
    <s v="Colored Push Pins"/>
    <n v="4.3440000000000003"/>
    <n v="3"/>
    <n v="0.2"/>
    <n v="0.86879999999999979"/>
  </r>
  <r>
    <n v="8219"/>
    <x v="4071"/>
    <x v="2"/>
    <x v="462"/>
    <d v="2011-10-07T00:00:00"/>
    <s v="Standard Class"/>
    <s v="RD-19930"/>
    <x v="709"/>
    <x v="0"/>
    <s v="United States"/>
    <s v="Dallas"/>
    <x v="5"/>
    <n v="75217"/>
    <x v="2"/>
    <s v="FUR-FU-10000758"/>
    <x v="0"/>
    <x v="5"/>
    <s v="DAX Natural Wood-Tone Poster Frame"/>
    <n v="31.776000000000003"/>
    <n v="3"/>
    <n v="0.6"/>
    <n v="-19.065600000000007"/>
  </r>
  <r>
    <n v="8220"/>
    <x v="4071"/>
    <x v="2"/>
    <x v="462"/>
    <d v="2011-10-07T00:00:00"/>
    <s v="Standard Class"/>
    <s v="RD-19930"/>
    <x v="709"/>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x v="709"/>
    <x v="0"/>
    <s v="United States"/>
    <s v="Dallas"/>
    <x v="5"/>
    <n v="75217"/>
    <x v="2"/>
    <s v="OFF-BI-10002609"/>
    <x v="1"/>
    <x v="8"/>
    <s v="Avery Hidden Tab Dividers for Binding Systems"/>
    <n v="1.7879999999999996"/>
    <n v="3"/>
    <n v="0.8"/>
    <n v="-3.0396000000000001"/>
  </r>
  <r>
    <n v="8222"/>
    <x v="4071"/>
    <x v="2"/>
    <x v="462"/>
    <d v="2011-10-07T00:00:00"/>
    <s v="Standard Class"/>
    <s v="RD-19930"/>
    <x v="709"/>
    <x v="0"/>
    <s v="United States"/>
    <s v="Dallas"/>
    <x v="5"/>
    <n v="75217"/>
    <x v="2"/>
    <s v="OFF-FA-10000254"/>
    <x v="1"/>
    <x v="13"/>
    <s v="Sterling Rubber Bands by Alliance"/>
    <n v="15.072000000000001"/>
    <n v="4"/>
    <n v="0.2"/>
    <n v="-3.7680000000000002"/>
  </r>
  <r>
    <n v="8223"/>
    <x v="4072"/>
    <x v="2"/>
    <x v="1087"/>
    <d v="2011-02-25T00:00:00"/>
    <s v="Standard Class"/>
    <s v="AB-10015"/>
    <x v="755"/>
    <x v="0"/>
    <s v="United States"/>
    <s v="Arlington"/>
    <x v="5"/>
    <n v="76017"/>
    <x v="2"/>
    <s v="OFF-ST-10000321"/>
    <x v="1"/>
    <x v="4"/>
    <s v="Akro Stacking Bins"/>
    <n v="12.624000000000001"/>
    <n v="2"/>
    <n v="0.2"/>
    <n v="-2.5248000000000022"/>
  </r>
  <r>
    <n v="8224"/>
    <x v="4073"/>
    <x v="0"/>
    <x v="1"/>
    <d v="2013-06-17T00:00:00"/>
    <s v="Standard Class"/>
    <s v="EA-14035"/>
    <x v="105"/>
    <x v="1"/>
    <s v="United States"/>
    <s v="Pasadena"/>
    <x v="1"/>
    <n v="91104"/>
    <x v="1"/>
    <s v="OFF-PA-10000241"/>
    <x v="1"/>
    <x v="10"/>
    <s v="IBM Multi-Purpose Copy Paper, 8 1/2 x 11&quot;, Case"/>
    <n v="185.88"/>
    <n v="6"/>
    <n v="0"/>
    <n v="83.645999999999987"/>
  </r>
  <r>
    <n v="8225"/>
    <x v="4073"/>
    <x v="0"/>
    <x v="1"/>
    <d v="2013-06-17T00:00:00"/>
    <s v="Standard Class"/>
    <s v="EA-14035"/>
    <x v="105"/>
    <x v="1"/>
    <s v="United States"/>
    <s v="Pasadena"/>
    <x v="1"/>
    <n v="91104"/>
    <x v="1"/>
    <s v="OFF-PA-10004782"/>
    <x v="1"/>
    <x v="10"/>
    <s v="Xerox 228"/>
    <n v="12.96"/>
    <n v="2"/>
    <n v="0"/>
    <n v="6.2208000000000006"/>
  </r>
  <r>
    <n v="8226"/>
    <x v="4074"/>
    <x v="3"/>
    <x v="752"/>
    <d v="2014-11-05T00:00:00"/>
    <s v="Second Class"/>
    <s v="SF-20065"/>
    <x v="11"/>
    <x v="0"/>
    <s v="United States"/>
    <s v="Everett"/>
    <x v="31"/>
    <n v="2149"/>
    <x v="3"/>
    <s v="OFF-PA-10004243"/>
    <x v="1"/>
    <x v="10"/>
    <s v="Xerox 1939"/>
    <n v="189.7"/>
    <n v="10"/>
    <n v="0"/>
    <n v="91.055999999999983"/>
  </r>
  <r>
    <n v="8227"/>
    <x v="4074"/>
    <x v="3"/>
    <x v="752"/>
    <d v="2014-11-05T00:00:00"/>
    <s v="Second Class"/>
    <s v="SF-20065"/>
    <x v="11"/>
    <x v="0"/>
    <s v="United States"/>
    <s v="Everett"/>
    <x v="31"/>
    <n v="2149"/>
    <x v="3"/>
    <s v="OFF-PA-10001033"/>
    <x v="1"/>
    <x v="10"/>
    <s v="Xerox 1893"/>
    <n v="40.99"/>
    <n v="1"/>
    <n v="0"/>
    <n v="20.085100000000001"/>
  </r>
  <r>
    <n v="8228"/>
    <x v="4075"/>
    <x v="0"/>
    <x v="958"/>
    <d v="2013-04-09T00:00:00"/>
    <s v="Second Class"/>
    <s v="BC-11125"/>
    <x v="604"/>
    <x v="2"/>
    <s v="United States"/>
    <s v="Troy"/>
    <x v="15"/>
    <n v="12180"/>
    <x v="3"/>
    <s v="FUR-FU-10000723"/>
    <x v="0"/>
    <x v="5"/>
    <s v="Deflect-o EconoMat Studded, No Bevel Mat for Low Pile Carpeting"/>
    <n v="82.64"/>
    <n v="2"/>
    <n v="0"/>
    <n v="7.4376000000000033"/>
  </r>
  <r>
    <n v="8229"/>
    <x v="4075"/>
    <x v="0"/>
    <x v="958"/>
    <d v="2013-04-09T00:00:00"/>
    <s v="Second Class"/>
    <s v="BC-11125"/>
    <x v="604"/>
    <x v="2"/>
    <s v="United States"/>
    <s v="Troy"/>
    <x v="15"/>
    <n v="12180"/>
    <x v="3"/>
    <s v="OFF-ST-10003455"/>
    <x v="1"/>
    <x v="4"/>
    <s v="Tenex File Box, Personal Filing Tote with Lid, Black"/>
    <n v="31.02"/>
    <n v="2"/>
    <n v="0"/>
    <n v="8.0652000000000008"/>
  </r>
  <r>
    <n v="8230"/>
    <x v="4075"/>
    <x v="0"/>
    <x v="958"/>
    <d v="2013-04-09T00:00:00"/>
    <s v="Second Class"/>
    <s v="BC-11125"/>
    <x v="604"/>
    <x v="2"/>
    <s v="United States"/>
    <s v="Troy"/>
    <x v="15"/>
    <n v="12180"/>
    <x v="3"/>
    <s v="TEC-AC-10001109"/>
    <x v="2"/>
    <x v="11"/>
    <s v="Logitech Trackman Marble Mouse"/>
    <n v="89.97"/>
    <n v="3"/>
    <n v="0"/>
    <n v="37.787400000000005"/>
  </r>
  <r>
    <n v="8231"/>
    <x v="4076"/>
    <x v="0"/>
    <x v="1186"/>
    <d v="2013-07-03T00:00:00"/>
    <s v="Second Class"/>
    <s v="PF-19165"/>
    <x v="58"/>
    <x v="0"/>
    <s v="United States"/>
    <s v="Sandy Springs"/>
    <x v="32"/>
    <n v="30328"/>
    <x v="0"/>
    <s v="OFF-AR-10004344"/>
    <x v="1"/>
    <x v="6"/>
    <s v="Bulldog Vacuum Base Pencil Sharpener"/>
    <n v="35.97"/>
    <n v="3"/>
    <n v="0"/>
    <n v="9.7118999999999982"/>
  </r>
  <r>
    <n v="8232"/>
    <x v="4076"/>
    <x v="0"/>
    <x v="1186"/>
    <d v="2013-07-03T00:00:00"/>
    <s v="Second Class"/>
    <s v="PF-19165"/>
    <x v="58"/>
    <x v="0"/>
    <s v="United States"/>
    <s v="Sandy Springs"/>
    <x v="32"/>
    <n v="30328"/>
    <x v="0"/>
    <s v="FUR-BO-10004695"/>
    <x v="0"/>
    <x v="0"/>
    <s v="O'Sullivan 2-Door Barrister Bookcase in Odessa Pine"/>
    <n v="1266.8599999999999"/>
    <n v="7"/>
    <n v="0"/>
    <n v="291.37779999999987"/>
  </r>
  <r>
    <n v="8233"/>
    <x v="4077"/>
    <x v="2"/>
    <x v="358"/>
    <d v="2011-09-28T00:00:00"/>
    <s v="Standard Class"/>
    <s v="SE-20110"/>
    <x v="339"/>
    <x v="0"/>
    <s v="United States"/>
    <s v="San Jose"/>
    <x v="1"/>
    <n v="95123"/>
    <x v="1"/>
    <s v="OFF-ST-10000675"/>
    <x v="1"/>
    <x v="4"/>
    <s v="File Shuttle II and Handi-File, Black"/>
    <n v="169.45"/>
    <n v="5"/>
    <n v="0"/>
    <n v="42.362499999999997"/>
  </r>
  <r>
    <n v="8234"/>
    <x v="4077"/>
    <x v="2"/>
    <x v="358"/>
    <d v="2011-09-28T00:00:00"/>
    <s v="Standard Class"/>
    <s v="SE-20110"/>
    <x v="339"/>
    <x v="0"/>
    <s v="United States"/>
    <s v="San Jose"/>
    <x v="1"/>
    <n v="95123"/>
    <x v="1"/>
    <s v="OFF-ST-10002301"/>
    <x v="1"/>
    <x v="4"/>
    <s v="Tennsco Commercial Shelving"/>
    <n v="40.68"/>
    <n v="2"/>
    <n v="0"/>
    <n v="0.40679999999999694"/>
  </r>
  <r>
    <n v="8235"/>
    <x v="4078"/>
    <x v="3"/>
    <x v="927"/>
    <d v="2014-05-07T00:00:00"/>
    <s v="Standard Class"/>
    <s v="CJ-12010"/>
    <x v="170"/>
    <x v="0"/>
    <s v="United States"/>
    <s v="Jacksonville"/>
    <x v="2"/>
    <n v="32216"/>
    <x v="0"/>
    <s v="OFF-SU-10001212"/>
    <x v="1"/>
    <x v="14"/>
    <s v="Kleencut Forged Office Shears by Acme United Corporation"/>
    <n v="3.3280000000000003"/>
    <n v="2"/>
    <n v="0.2"/>
    <n v="0.4159999999999997"/>
  </r>
  <r>
    <n v="8236"/>
    <x v="4078"/>
    <x v="3"/>
    <x v="927"/>
    <d v="2014-05-07T00:00:00"/>
    <s v="Standard Class"/>
    <s v="CJ-12010"/>
    <x v="170"/>
    <x v="0"/>
    <s v="United States"/>
    <s v="Jacksonville"/>
    <x v="2"/>
    <n v="32216"/>
    <x v="0"/>
    <s v="FUR-TA-10001889"/>
    <x v="0"/>
    <x v="3"/>
    <s v="Bush Advantage Collection Racetrack Conference Table"/>
    <n v="933.26200000000006"/>
    <n v="4"/>
    <n v="0.45"/>
    <n v="-458.14679999999998"/>
  </r>
  <r>
    <n v="8237"/>
    <x v="4078"/>
    <x v="3"/>
    <x v="927"/>
    <d v="2014-05-07T00:00:00"/>
    <s v="Standard Class"/>
    <s v="CJ-12010"/>
    <x v="170"/>
    <x v="0"/>
    <s v="United States"/>
    <s v="Jacksonville"/>
    <x v="2"/>
    <n v="32216"/>
    <x v="0"/>
    <s v="FUR-CH-10002024"/>
    <x v="0"/>
    <x v="1"/>
    <s v="HON 5400 Series Task Chairs for Big and Tall"/>
    <n v="2803.92"/>
    <n v="5"/>
    <n v="0.2"/>
    <n v="0"/>
  </r>
  <r>
    <n v="8238"/>
    <x v="4079"/>
    <x v="3"/>
    <x v="179"/>
    <d v="2014-10-21T00:00:00"/>
    <s v="Same Day"/>
    <s v="PT-19090"/>
    <x v="690"/>
    <x v="0"/>
    <s v="United States"/>
    <s v="Jacksonville"/>
    <x v="2"/>
    <n v="32216"/>
    <x v="0"/>
    <s v="OFF-ST-10000617"/>
    <x v="1"/>
    <x v="4"/>
    <s v="Woodgrain Magazine Files by Perma"/>
    <n v="4.7679999999999998"/>
    <n v="2"/>
    <n v="0.2"/>
    <n v="-0.7748000000000006"/>
  </r>
  <r>
    <n v="8239"/>
    <x v="4079"/>
    <x v="3"/>
    <x v="179"/>
    <d v="2014-10-21T00:00:00"/>
    <s v="Same Day"/>
    <s v="PT-19090"/>
    <x v="690"/>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x v="690"/>
    <x v="0"/>
    <s v="United States"/>
    <s v="Jacksonville"/>
    <x v="2"/>
    <n v="32216"/>
    <x v="0"/>
    <s v="OFF-AR-10003251"/>
    <x v="1"/>
    <x v="6"/>
    <s v="Prang Drawing Pencil Set"/>
    <n v="4.4479999999999995"/>
    <n v="2"/>
    <n v="0.2"/>
    <n v="1.1119999999999999"/>
  </r>
  <r>
    <n v="8241"/>
    <x v="4079"/>
    <x v="3"/>
    <x v="179"/>
    <d v="2014-10-21T00:00:00"/>
    <s v="Same Day"/>
    <s v="PT-19090"/>
    <x v="690"/>
    <x v="0"/>
    <s v="United States"/>
    <s v="Jacksonville"/>
    <x v="2"/>
    <n v="32216"/>
    <x v="0"/>
    <s v="FUR-FU-10000175"/>
    <x v="0"/>
    <x v="5"/>
    <s v="DAX Wood Document Frame."/>
    <n v="43.936000000000007"/>
    <n v="4"/>
    <n v="0.2"/>
    <n v="6.0411999999999964"/>
  </r>
  <r>
    <n v="8242"/>
    <x v="4080"/>
    <x v="2"/>
    <x v="416"/>
    <d v="2011-09-05T00:00:00"/>
    <s v="Standard Class"/>
    <s v="LH-16900"/>
    <x v="23"/>
    <x v="0"/>
    <s v="United States"/>
    <s v="New York City"/>
    <x v="15"/>
    <n v="10009"/>
    <x v="3"/>
    <s v="OFF-BI-10004716"/>
    <x v="1"/>
    <x v="8"/>
    <s v="Wilson Jones Hanging Recycled Pressboard Data Binders"/>
    <n v="23.744"/>
    <n v="2"/>
    <n v="0.2"/>
    <n v="8.3103999999999996"/>
  </r>
  <r>
    <n v="8243"/>
    <x v="4080"/>
    <x v="2"/>
    <x v="416"/>
    <d v="2011-09-05T00:00:00"/>
    <s v="Standard Class"/>
    <s v="LH-16900"/>
    <x v="23"/>
    <x v="0"/>
    <s v="United States"/>
    <s v="New York City"/>
    <x v="15"/>
    <n v="10009"/>
    <x v="3"/>
    <s v="TEC-AC-10002842"/>
    <x v="2"/>
    <x v="11"/>
    <s v="WD My Passport Ultra 2TB Portable External Hard Drive"/>
    <n v="357"/>
    <n v="3"/>
    <n v="0"/>
    <n v="57.120000000000019"/>
  </r>
  <r>
    <n v="8244"/>
    <x v="4081"/>
    <x v="2"/>
    <x v="1132"/>
    <d v="2011-08-16T00:00:00"/>
    <s v="Standard Class"/>
    <s v="BW-11200"/>
    <x v="572"/>
    <x v="0"/>
    <s v="United States"/>
    <s v="San Francisco"/>
    <x v="1"/>
    <n v="94122"/>
    <x v="1"/>
    <s v="TEC-PH-10003691"/>
    <x v="2"/>
    <x v="7"/>
    <s v="BlackBerry Q10"/>
    <n v="806.33600000000001"/>
    <n v="8"/>
    <n v="0.2"/>
    <n v="50.396000000000015"/>
  </r>
  <r>
    <n v="8245"/>
    <x v="4081"/>
    <x v="2"/>
    <x v="1132"/>
    <d v="2011-08-16T00:00:00"/>
    <s v="Standard Class"/>
    <s v="BW-11200"/>
    <x v="572"/>
    <x v="0"/>
    <s v="United States"/>
    <s v="San Francisco"/>
    <x v="1"/>
    <n v="94122"/>
    <x v="1"/>
    <s v="FUR-FU-10002878"/>
    <x v="0"/>
    <x v="5"/>
    <s v="Seth Thomas 14&quot; Day/Date Wall Clock"/>
    <n v="85.44"/>
    <n v="3"/>
    <n v="0"/>
    <n v="31.612800000000004"/>
  </r>
  <r>
    <n v="8246"/>
    <x v="4082"/>
    <x v="2"/>
    <x v="710"/>
    <d v="2011-08-23T00:00:00"/>
    <s v="Standard Class"/>
    <s v="BS-11365"/>
    <x v="740"/>
    <x v="1"/>
    <s v="United States"/>
    <s v="Columbus"/>
    <x v="32"/>
    <n v="31907"/>
    <x v="0"/>
    <s v="OFF-ST-10000991"/>
    <x v="1"/>
    <x v="4"/>
    <s v="Space Solutions HD Industrial Steel Shelving."/>
    <n v="344.90999999999997"/>
    <n v="3"/>
    <n v="0"/>
    <n v="10.347300000000004"/>
  </r>
  <r>
    <n v="8247"/>
    <x v="4083"/>
    <x v="1"/>
    <x v="1187"/>
    <d v="2012-05-10T00:00:00"/>
    <s v="Same Day"/>
    <s v="DP-13390"/>
    <x v="503"/>
    <x v="2"/>
    <s v="United States"/>
    <s v="Aurora"/>
    <x v="10"/>
    <n v="60505"/>
    <x v="2"/>
    <s v="OFF-AP-10002439"/>
    <x v="1"/>
    <x v="9"/>
    <s v="Tripp Lite Isotel 8 Ultra 8 Outlet Metal Surge"/>
    <n v="70.969999999999985"/>
    <n v="5"/>
    <n v="0.8"/>
    <n v="-191.619"/>
  </r>
  <r>
    <n v="8248"/>
    <x v="4083"/>
    <x v="1"/>
    <x v="1187"/>
    <d v="2012-05-10T00:00:00"/>
    <s v="Same Day"/>
    <s v="DP-13390"/>
    <x v="503"/>
    <x v="2"/>
    <s v="United States"/>
    <s v="Aurora"/>
    <x v="10"/>
    <n v="60505"/>
    <x v="2"/>
    <s v="OFF-AR-10004602"/>
    <x v="1"/>
    <x v="6"/>
    <s v="Boston KS Multi-Size Manual Pencil Sharpener"/>
    <n v="36.783999999999999"/>
    <n v="2"/>
    <n v="0.2"/>
    <n v="3.6784000000000017"/>
  </r>
  <r>
    <n v="8249"/>
    <x v="4084"/>
    <x v="0"/>
    <x v="1120"/>
    <d v="2013-05-14T00:00:00"/>
    <s v="Second Class"/>
    <s v="CS-12400"/>
    <x v="37"/>
    <x v="2"/>
    <s v="United States"/>
    <s v="Philadelphia"/>
    <x v="9"/>
    <n v="19134"/>
    <x v="3"/>
    <s v="TEC-PH-10001795"/>
    <x v="2"/>
    <x v="7"/>
    <s v="ClearOne CHATAttach 160 - speaker phone"/>
    <n v="743.98799999999994"/>
    <n v="2"/>
    <n v="0.4"/>
    <n v="-123.9980000000001"/>
  </r>
  <r>
    <n v="8250"/>
    <x v="4085"/>
    <x v="1"/>
    <x v="616"/>
    <d v="2012-03-09T00:00:00"/>
    <s v="Second Class"/>
    <s v="MS-17365"/>
    <x v="333"/>
    <x v="0"/>
    <s v="United States"/>
    <s v="Chicago"/>
    <x v="10"/>
    <n v="60653"/>
    <x v="2"/>
    <s v="OFF-BI-10002854"/>
    <x v="1"/>
    <x v="8"/>
    <s v="Performers Binder/Pad Holder, Black"/>
    <n v="11.211999999999998"/>
    <n v="2"/>
    <n v="0.8"/>
    <n v="-16.818000000000005"/>
  </r>
  <r>
    <n v="8251"/>
    <x v="4085"/>
    <x v="1"/>
    <x v="616"/>
    <d v="2012-03-09T00:00:00"/>
    <s v="Second Class"/>
    <s v="MS-17365"/>
    <x v="333"/>
    <x v="0"/>
    <s v="United States"/>
    <s v="Chicago"/>
    <x v="10"/>
    <n v="60653"/>
    <x v="2"/>
    <s v="FUR-FU-10000023"/>
    <x v="0"/>
    <x v="5"/>
    <s v="Eldon Wave Desk Accessories"/>
    <n v="4.7119999999999997"/>
    <n v="2"/>
    <n v="0.6"/>
    <n v="-1.8847999999999994"/>
  </r>
  <r>
    <n v="8252"/>
    <x v="4085"/>
    <x v="1"/>
    <x v="616"/>
    <d v="2012-03-09T00:00:00"/>
    <s v="Second Class"/>
    <s v="MS-17365"/>
    <x v="333"/>
    <x v="0"/>
    <s v="United States"/>
    <s v="Chicago"/>
    <x v="10"/>
    <n v="60653"/>
    <x v="2"/>
    <s v="OFF-AP-10000828"/>
    <x v="1"/>
    <x v="9"/>
    <s v="Avanti 4.4 Cu. Ft. Refrigerator"/>
    <n v="180.97999999999996"/>
    <n v="5"/>
    <n v="0.8"/>
    <n v="-470.548"/>
  </r>
  <r>
    <n v="8253"/>
    <x v="4085"/>
    <x v="1"/>
    <x v="616"/>
    <d v="2012-03-09T00:00:00"/>
    <s v="Second Class"/>
    <s v="MS-17365"/>
    <x v="333"/>
    <x v="0"/>
    <s v="United States"/>
    <s v="Chicago"/>
    <x v="10"/>
    <n v="60653"/>
    <x v="2"/>
    <s v="OFF-ST-10000777"/>
    <x v="1"/>
    <x v="4"/>
    <s v="Companion Letter/Legal File, Black"/>
    <n v="60.415999999999997"/>
    <n v="2"/>
    <n v="0.2"/>
    <n v="6.0416000000000025"/>
  </r>
  <r>
    <n v="8254"/>
    <x v="4086"/>
    <x v="3"/>
    <x v="801"/>
    <d v="2014-08-20T00:00:00"/>
    <s v="Standard Class"/>
    <s v="DK-12895"/>
    <x v="729"/>
    <x v="0"/>
    <s v="United States"/>
    <s v="Seattle"/>
    <x v="4"/>
    <n v="98103"/>
    <x v="1"/>
    <s v="TEC-CO-10000971"/>
    <x v="2"/>
    <x v="16"/>
    <s v="Hewlett Packard 310 Color Digital Copier"/>
    <n v="299.99"/>
    <n v="1"/>
    <n v="0"/>
    <n v="89.996999999999986"/>
  </r>
  <r>
    <n v="8255"/>
    <x v="4086"/>
    <x v="3"/>
    <x v="801"/>
    <d v="2014-08-20T00:00:00"/>
    <s v="Standard Class"/>
    <s v="DK-12895"/>
    <x v="729"/>
    <x v="0"/>
    <s v="United States"/>
    <s v="Seattle"/>
    <x v="4"/>
    <n v="98103"/>
    <x v="1"/>
    <s v="OFF-PA-10003134"/>
    <x v="1"/>
    <x v="10"/>
    <s v="Xerox 1937"/>
    <n v="192.16"/>
    <n v="4"/>
    <n v="0"/>
    <n v="92.236799999999988"/>
  </r>
  <r>
    <n v="8256"/>
    <x v="4086"/>
    <x v="3"/>
    <x v="801"/>
    <d v="2014-08-20T00:00:00"/>
    <s v="Standard Class"/>
    <s v="DK-12895"/>
    <x v="729"/>
    <x v="0"/>
    <s v="United States"/>
    <s v="Seattle"/>
    <x v="4"/>
    <n v="98103"/>
    <x v="1"/>
    <s v="TEC-PH-10002538"/>
    <x v="2"/>
    <x v="7"/>
    <s v="Grandstream GXP1160 VoIP phone"/>
    <n v="242.624"/>
    <n v="8"/>
    <n v="0.2"/>
    <n v="27.295199999999973"/>
  </r>
  <r>
    <n v="8257"/>
    <x v="4086"/>
    <x v="3"/>
    <x v="801"/>
    <d v="2014-08-20T00:00:00"/>
    <s v="Standard Class"/>
    <s v="DK-12895"/>
    <x v="729"/>
    <x v="0"/>
    <s v="United States"/>
    <s v="Seattle"/>
    <x v="4"/>
    <n v="98103"/>
    <x v="1"/>
    <s v="OFF-ST-10001228"/>
    <x v="1"/>
    <x v="4"/>
    <s v="Personal File Boxes with Fold-Down Carry Handle"/>
    <n v="46.74"/>
    <n v="3"/>
    <n v="0"/>
    <n v="11.684999999999999"/>
  </r>
  <r>
    <n v="8258"/>
    <x v="4086"/>
    <x v="3"/>
    <x v="801"/>
    <d v="2014-08-20T00:00:00"/>
    <s v="Standard Class"/>
    <s v="DK-12895"/>
    <x v="729"/>
    <x v="0"/>
    <s v="United States"/>
    <s v="Seattle"/>
    <x v="4"/>
    <n v="98103"/>
    <x v="1"/>
    <s v="TEC-AC-10000397"/>
    <x v="2"/>
    <x v="11"/>
    <s v="Perixx PERIBOARD-512B, Ergonomic Split Keyboard"/>
    <n v="174.95000000000002"/>
    <n v="5"/>
    <n v="0"/>
    <n v="12.246500000000005"/>
  </r>
  <r>
    <n v="8259"/>
    <x v="4086"/>
    <x v="3"/>
    <x v="801"/>
    <d v="2014-08-20T00:00:00"/>
    <s v="Standard Class"/>
    <s v="DK-12895"/>
    <x v="729"/>
    <x v="0"/>
    <s v="United States"/>
    <s v="Seattle"/>
    <x v="4"/>
    <n v="98103"/>
    <x v="1"/>
    <s v="OFF-BI-10004308"/>
    <x v="1"/>
    <x v="8"/>
    <s v="Avery Legal 4-Ring Binder"/>
    <n v="100.70400000000001"/>
    <n v="6"/>
    <n v="0.2"/>
    <n v="37.763999999999996"/>
  </r>
  <r>
    <n v="8260"/>
    <x v="4087"/>
    <x v="0"/>
    <x v="190"/>
    <d v="2013-06-27T00:00:00"/>
    <s v="Same Day"/>
    <s v="SN-20560"/>
    <x v="381"/>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x v="381"/>
    <x v="2"/>
    <s v="United States"/>
    <s v="Roseville"/>
    <x v="12"/>
    <n v="48066"/>
    <x v="2"/>
    <s v="OFF-BI-10000773"/>
    <x v="1"/>
    <x v="8"/>
    <s v="Insertable Tab Post Binder Dividers"/>
    <n v="8.02"/>
    <n v="1"/>
    <n v="0"/>
    <n v="3.7693999999999992"/>
  </r>
  <r>
    <n v="8262"/>
    <x v="4087"/>
    <x v="0"/>
    <x v="190"/>
    <d v="2013-06-27T00:00:00"/>
    <s v="Same Day"/>
    <s v="SN-20560"/>
    <x v="381"/>
    <x v="2"/>
    <s v="United States"/>
    <s v="Roseville"/>
    <x v="12"/>
    <n v="48066"/>
    <x v="2"/>
    <s v="OFF-ST-10001837"/>
    <x v="1"/>
    <x v="4"/>
    <s v="SAFCO Mobile Desk Side File, Wire Frame"/>
    <n v="171.04"/>
    <n v="4"/>
    <n v="0"/>
    <n v="44.470399999999998"/>
  </r>
  <r>
    <n v="8263"/>
    <x v="4088"/>
    <x v="0"/>
    <x v="272"/>
    <d v="2013-12-20T00:00:00"/>
    <s v="Standard Class"/>
    <s v="TC-21475"/>
    <x v="679"/>
    <x v="2"/>
    <s v="United States"/>
    <s v="Fayetteville"/>
    <x v="36"/>
    <n v="72701"/>
    <x v="0"/>
    <s v="OFF-PA-10002552"/>
    <x v="1"/>
    <x v="10"/>
    <s v="Xerox 1958"/>
    <n v="19.440000000000001"/>
    <n v="3"/>
    <n v="0"/>
    <n v="9.3312000000000008"/>
  </r>
  <r>
    <n v="8264"/>
    <x v="4089"/>
    <x v="1"/>
    <x v="1023"/>
    <d v="2012-09-17T00:00:00"/>
    <s v="Standard Class"/>
    <s v="AM-10705"/>
    <x v="562"/>
    <x v="0"/>
    <s v="United States"/>
    <s v="Jacksonville"/>
    <x v="3"/>
    <n v="28540"/>
    <x v="0"/>
    <s v="OFF-BI-10000014"/>
    <x v="1"/>
    <x v="8"/>
    <s v="Heavy-Duty E-Z-D Binders"/>
    <n v="13.092000000000002"/>
    <n v="4"/>
    <n v="0.7"/>
    <n v="-10.037199999999999"/>
  </r>
  <r>
    <n v="8265"/>
    <x v="4090"/>
    <x v="2"/>
    <x v="125"/>
    <d v="2012-01-04T00:00:00"/>
    <s v="Standard Class"/>
    <s v="AJ-10960"/>
    <x v="195"/>
    <x v="0"/>
    <s v="United States"/>
    <s v="New York City"/>
    <x v="15"/>
    <n v="10035"/>
    <x v="3"/>
    <s v="OFF-AP-10004136"/>
    <x v="1"/>
    <x v="9"/>
    <s v="Kensington 6 Outlet SmartSocket Surge Protector"/>
    <n v="122.94"/>
    <n v="3"/>
    <n v="0"/>
    <n v="30.734999999999992"/>
  </r>
  <r>
    <n v="8266"/>
    <x v="4090"/>
    <x v="2"/>
    <x v="125"/>
    <d v="2012-01-04T00:00:00"/>
    <s v="Standard Class"/>
    <s v="AJ-10960"/>
    <x v="195"/>
    <x v="0"/>
    <s v="United States"/>
    <s v="New York City"/>
    <x v="15"/>
    <n v="10035"/>
    <x v="3"/>
    <s v="OFF-BI-10003429"/>
    <x v="1"/>
    <x v="8"/>
    <s v="Cardinal HOLDit! Binder Insert Strips,Extra Strips"/>
    <n v="35.448"/>
    <n v="7"/>
    <n v="0.2"/>
    <n v="12.8499"/>
  </r>
  <r>
    <n v="8267"/>
    <x v="4091"/>
    <x v="2"/>
    <x v="333"/>
    <d v="2011-05-04T00:00:00"/>
    <s v="Standard Class"/>
    <s v="KH-16360"/>
    <x v="347"/>
    <x v="0"/>
    <s v="United States"/>
    <s v="Dover"/>
    <x v="13"/>
    <n v="19901"/>
    <x v="3"/>
    <s v="TEC-PH-10000376"/>
    <x v="2"/>
    <x v="7"/>
    <s v="Square Credit Card Reader"/>
    <n v="19.98"/>
    <n v="2"/>
    <n v="0"/>
    <n v="5.1948000000000008"/>
  </r>
  <r>
    <n v="8268"/>
    <x v="4092"/>
    <x v="3"/>
    <x v="289"/>
    <d v="2014-02-07T00:00:00"/>
    <s v="Standard Class"/>
    <s v="LP-17095"/>
    <x v="431"/>
    <x v="0"/>
    <s v="United States"/>
    <s v="Aurora"/>
    <x v="10"/>
    <n v="60505"/>
    <x v="2"/>
    <s v="FUR-TA-10003469"/>
    <x v="0"/>
    <x v="3"/>
    <s v="Balt Split Level Computer Training Table"/>
    <n v="69.375"/>
    <n v="1"/>
    <n v="0.5"/>
    <n v="-47.174999999999997"/>
  </r>
  <r>
    <n v="8269"/>
    <x v="4092"/>
    <x v="3"/>
    <x v="289"/>
    <d v="2014-02-07T00:00:00"/>
    <s v="Standard Class"/>
    <s v="LP-17095"/>
    <x v="431"/>
    <x v="0"/>
    <s v="United States"/>
    <s v="Aurora"/>
    <x v="10"/>
    <n v="60505"/>
    <x v="2"/>
    <s v="OFF-SU-10004231"/>
    <x v="1"/>
    <x v="14"/>
    <s v="Acme Tagit Stainless Steel Antibacterial Scissors"/>
    <n v="31.680000000000003"/>
    <n v="4"/>
    <n v="0.2"/>
    <n v="2.7719999999999994"/>
  </r>
  <r>
    <n v="8270"/>
    <x v="4092"/>
    <x v="3"/>
    <x v="289"/>
    <d v="2014-02-07T00:00:00"/>
    <s v="Standard Class"/>
    <s v="LP-17095"/>
    <x v="431"/>
    <x v="0"/>
    <s v="United States"/>
    <s v="Aurora"/>
    <x v="10"/>
    <n v="60505"/>
    <x v="2"/>
    <s v="TEC-PH-10002584"/>
    <x v="2"/>
    <x v="7"/>
    <s v="Samsung Galaxy S4"/>
    <n v="2003.1680000000001"/>
    <n v="4"/>
    <n v="0.2"/>
    <n v="250.39599999999984"/>
  </r>
  <r>
    <n v="8271"/>
    <x v="4092"/>
    <x v="3"/>
    <x v="289"/>
    <d v="2014-02-07T00:00:00"/>
    <s v="Standard Class"/>
    <s v="LP-17095"/>
    <x v="431"/>
    <x v="0"/>
    <s v="United States"/>
    <s v="Aurora"/>
    <x v="10"/>
    <n v="60505"/>
    <x v="2"/>
    <s v="OFF-AR-10003602"/>
    <x v="1"/>
    <x v="6"/>
    <s v="Quartet Omega Colored Chalk, 12/Pack"/>
    <n v="9.3439999999999994"/>
    <n v="2"/>
    <n v="0.2"/>
    <n v="3.1535999999999995"/>
  </r>
  <r>
    <n v="8272"/>
    <x v="4093"/>
    <x v="0"/>
    <x v="591"/>
    <d v="2014-01-01T00:00:00"/>
    <s v="Standard Class"/>
    <s v="JE-15715"/>
    <x v="555"/>
    <x v="0"/>
    <s v="United States"/>
    <s v="New York City"/>
    <x v="15"/>
    <n v="10009"/>
    <x v="3"/>
    <s v="FUR-CH-10002331"/>
    <x v="0"/>
    <x v="1"/>
    <s v="Hon 4700 Series Mobuis Mid-Back Task Chairs with Adjustable Arms"/>
    <n v="2563.056"/>
    <n v="8"/>
    <n v="0.1"/>
    <n v="313.26239999999967"/>
  </r>
  <r>
    <n v="8273"/>
    <x v="4094"/>
    <x v="0"/>
    <x v="201"/>
    <d v="2013-10-26T00:00:00"/>
    <s v="Standard Class"/>
    <s v="MY-18295"/>
    <x v="501"/>
    <x v="1"/>
    <s v="United States"/>
    <s v="El Cajon"/>
    <x v="1"/>
    <n v="92020"/>
    <x v="1"/>
    <s v="FUR-CH-10001802"/>
    <x v="0"/>
    <x v="1"/>
    <s v="Hon Every-Day Chair Series Swivel Task Chairs"/>
    <n v="387.13600000000002"/>
    <n v="4"/>
    <n v="0.2"/>
    <n v="4.8391999999999911"/>
  </r>
  <r>
    <n v="8274"/>
    <x v="4095"/>
    <x v="1"/>
    <x v="385"/>
    <d v="2012-06-15T00:00:00"/>
    <s v="Second Class"/>
    <s v="FC-14245"/>
    <x v="763"/>
    <x v="2"/>
    <s v="United States"/>
    <s v="Springfield"/>
    <x v="24"/>
    <n v="45503"/>
    <x v="3"/>
    <s v="OFF-AR-10000634"/>
    <x v="1"/>
    <x v="6"/>
    <s v="Newell 320"/>
    <n v="3.4240000000000004"/>
    <n v="1"/>
    <n v="0.2"/>
    <n v="0.29960000000000009"/>
  </r>
  <r>
    <n v="8275"/>
    <x v="4096"/>
    <x v="3"/>
    <x v="160"/>
    <d v="2014-07-05T00:00:00"/>
    <s v="Standard Class"/>
    <s v="ND-18460"/>
    <x v="540"/>
    <x v="1"/>
    <s v="United States"/>
    <s v="Mount Vernon"/>
    <x v="15"/>
    <n v="10550"/>
    <x v="3"/>
    <s v="OFF-ST-10002615"/>
    <x v="1"/>
    <x v="4"/>
    <s v="Dual Level, Single-Width Filing Carts"/>
    <n v="1085.42"/>
    <n v="7"/>
    <n v="0"/>
    <n v="282.20920000000001"/>
  </r>
  <r>
    <n v="8276"/>
    <x v="4097"/>
    <x v="1"/>
    <x v="153"/>
    <d v="2012-06-30T00:00:00"/>
    <s v="Standard Class"/>
    <s v="DB-13360"/>
    <x v="748"/>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x v="784"/>
    <x v="2"/>
    <s v="United States"/>
    <s v="Tampa"/>
    <x v="2"/>
    <n v="33614"/>
    <x v="0"/>
    <s v="OFF-BI-10003727"/>
    <x v="1"/>
    <x v="8"/>
    <s v="Avery Durable Slant Ring Binders With Label Holder"/>
    <n v="3.762"/>
    <n v="3"/>
    <n v="0.7"/>
    <n v="-2.758799999999999"/>
  </r>
  <r>
    <n v="8278"/>
    <x v="4098"/>
    <x v="0"/>
    <x v="823"/>
    <d v="2013-02-25T00:00:00"/>
    <s v="Standard Class"/>
    <s v="LC-16960"/>
    <x v="784"/>
    <x v="2"/>
    <s v="United States"/>
    <s v="Tampa"/>
    <x v="2"/>
    <n v="33614"/>
    <x v="0"/>
    <s v="OFF-BI-10002026"/>
    <x v="1"/>
    <x v="8"/>
    <s v="Avery Arch Ring Binders"/>
    <n v="34.860000000000007"/>
    <n v="2"/>
    <n v="0.7"/>
    <n v="-26.726000000000006"/>
  </r>
  <r>
    <n v="8279"/>
    <x v="4098"/>
    <x v="0"/>
    <x v="823"/>
    <d v="2013-02-25T00:00:00"/>
    <s v="Standard Class"/>
    <s v="LC-16960"/>
    <x v="784"/>
    <x v="2"/>
    <s v="United States"/>
    <s v="Tampa"/>
    <x v="2"/>
    <n v="33614"/>
    <x v="0"/>
    <s v="OFF-ST-10001496"/>
    <x v="1"/>
    <x v="4"/>
    <s v="Standard Rollaway File with Lock"/>
    <n v="432.45600000000002"/>
    <n v="3"/>
    <n v="0.2"/>
    <n v="32.434200000000004"/>
  </r>
  <r>
    <n v="8280"/>
    <x v="4099"/>
    <x v="3"/>
    <x v="300"/>
    <d v="2014-04-27T00:00:00"/>
    <s v="Standard Class"/>
    <s v="BD-11725"/>
    <x v="232"/>
    <x v="0"/>
    <s v="United States"/>
    <s v="Columbus"/>
    <x v="32"/>
    <n v="31907"/>
    <x v="0"/>
    <s v="OFF-ST-10003716"/>
    <x v="1"/>
    <x v="4"/>
    <s v="Tennsco Double-Tier Lockers"/>
    <n v="675.06000000000006"/>
    <n v="3"/>
    <n v="0"/>
    <n v="87.757800000000003"/>
  </r>
  <r>
    <n v="8281"/>
    <x v="4100"/>
    <x v="3"/>
    <x v="1188"/>
    <d v="2014-05-11T00:00:00"/>
    <s v="First Class"/>
    <s v="MC-17605"/>
    <x v="204"/>
    <x v="1"/>
    <s v="United States"/>
    <s v="Jacksonville"/>
    <x v="3"/>
    <n v="28540"/>
    <x v="0"/>
    <s v="OFF-EN-10002504"/>
    <x v="1"/>
    <x v="12"/>
    <s v="Tyvek  Top-Opening Peel &amp; Seel Envelopes, Plain White"/>
    <n v="65.231999999999999"/>
    <n v="3"/>
    <n v="0.2"/>
    <n v="22.015799999999999"/>
  </r>
  <r>
    <n v="8282"/>
    <x v="4100"/>
    <x v="3"/>
    <x v="1188"/>
    <d v="2014-05-11T00:00:00"/>
    <s v="First Class"/>
    <s v="MC-17605"/>
    <x v="204"/>
    <x v="1"/>
    <s v="United States"/>
    <s v="Jacksonville"/>
    <x v="3"/>
    <n v="28540"/>
    <x v="0"/>
    <s v="FUR-CH-10001270"/>
    <x v="0"/>
    <x v="1"/>
    <s v="Harbour Creations Steel Folding Chair"/>
    <n v="207"/>
    <n v="3"/>
    <n v="0.2"/>
    <n v="25.874999999999972"/>
  </r>
  <r>
    <n v="8283"/>
    <x v="4101"/>
    <x v="1"/>
    <x v="379"/>
    <d v="2012-12-26T00:00:00"/>
    <s v="Second Class"/>
    <s v="SZ-20035"/>
    <x v="449"/>
    <x v="2"/>
    <s v="United States"/>
    <s v="Saint Charles"/>
    <x v="10"/>
    <n v="60174"/>
    <x v="2"/>
    <s v="TEC-MA-10004241"/>
    <x v="2"/>
    <x v="15"/>
    <s v="Star Micronics TSP800 TSP847IIU Receipt Printer"/>
    <n v="600.53"/>
    <n v="2"/>
    <n v="0.3"/>
    <n v="137.26399999999995"/>
  </r>
  <r>
    <n v="8284"/>
    <x v="4101"/>
    <x v="1"/>
    <x v="379"/>
    <d v="2012-12-26T00:00:00"/>
    <s v="Second Class"/>
    <s v="SZ-20035"/>
    <x v="449"/>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x v="449"/>
    <x v="2"/>
    <s v="United States"/>
    <s v="Saint Charles"/>
    <x v="10"/>
    <n v="60174"/>
    <x v="2"/>
    <s v="TEC-AC-10003198"/>
    <x v="2"/>
    <x v="11"/>
    <s v="Enermax Acrylux Wireless Keyboard"/>
    <n v="637.44000000000005"/>
    <n v="8"/>
    <n v="0.2"/>
    <n v="135.45599999999996"/>
  </r>
  <r>
    <n v="8286"/>
    <x v="4101"/>
    <x v="1"/>
    <x v="379"/>
    <d v="2012-12-26T00:00:00"/>
    <s v="Second Class"/>
    <s v="SZ-20035"/>
    <x v="449"/>
    <x v="2"/>
    <s v="United States"/>
    <s v="Saint Charles"/>
    <x v="10"/>
    <n v="60174"/>
    <x v="2"/>
    <s v="FUR-FU-10003039"/>
    <x v="0"/>
    <x v="5"/>
    <s v="Howard Miller 11-1/2&quot; Diameter Grantwood Wall Clock"/>
    <n v="51.756000000000007"/>
    <n v="3"/>
    <n v="0.6"/>
    <n v="-33.641399999999997"/>
  </r>
  <r>
    <n v="8287"/>
    <x v="4102"/>
    <x v="2"/>
    <x v="1132"/>
    <d v="2011-08-16T00:00:00"/>
    <s v="Standard Class"/>
    <s v="DH-13675"/>
    <x v="723"/>
    <x v="2"/>
    <s v="United States"/>
    <s v="Miami"/>
    <x v="2"/>
    <n v="33180"/>
    <x v="0"/>
    <s v="OFF-PA-10000295"/>
    <x v="1"/>
    <x v="10"/>
    <s v="Xerox 229"/>
    <n v="31.104000000000006"/>
    <n v="6"/>
    <n v="0.2"/>
    <n v="10.8864"/>
  </r>
  <r>
    <n v="8288"/>
    <x v="4102"/>
    <x v="2"/>
    <x v="1132"/>
    <d v="2011-08-16T00:00:00"/>
    <s v="Standard Class"/>
    <s v="DH-13675"/>
    <x v="723"/>
    <x v="2"/>
    <s v="United States"/>
    <s v="Miami"/>
    <x v="2"/>
    <n v="33180"/>
    <x v="0"/>
    <s v="OFF-AR-10004344"/>
    <x v="1"/>
    <x v="6"/>
    <s v="Bulldog Vacuum Base Pencil Sharpener"/>
    <n v="47.96"/>
    <n v="5"/>
    <n v="0.2"/>
    <n v="4.196499999999995"/>
  </r>
  <r>
    <n v="8289"/>
    <x v="4102"/>
    <x v="2"/>
    <x v="1132"/>
    <d v="2011-08-16T00:00:00"/>
    <s v="Standard Class"/>
    <s v="DH-13675"/>
    <x v="723"/>
    <x v="2"/>
    <s v="United States"/>
    <s v="Miami"/>
    <x v="2"/>
    <n v="33180"/>
    <x v="0"/>
    <s v="TEC-AC-10002473"/>
    <x v="2"/>
    <x v="11"/>
    <s v="Maxell 4.7GB DVD-R"/>
    <n v="158.928"/>
    <n v="7"/>
    <n v="0.2"/>
    <n v="41.718599999999995"/>
  </r>
  <r>
    <n v="8290"/>
    <x v="4102"/>
    <x v="2"/>
    <x v="1132"/>
    <d v="2011-08-16T00:00:00"/>
    <s v="Standard Class"/>
    <s v="DH-13675"/>
    <x v="723"/>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x v="723"/>
    <x v="2"/>
    <s v="United States"/>
    <s v="Miami"/>
    <x v="2"/>
    <n v="33180"/>
    <x v="0"/>
    <s v="OFF-SU-10000432"/>
    <x v="1"/>
    <x v="14"/>
    <s v="Acco Side-Punched Conventional Columnar Pads"/>
    <n v="5.5520000000000005"/>
    <n v="2"/>
    <n v="0.2"/>
    <n v="-1.0410000000000006"/>
  </r>
  <r>
    <n v="8292"/>
    <x v="4102"/>
    <x v="2"/>
    <x v="1132"/>
    <d v="2011-08-16T00:00:00"/>
    <s v="Standard Class"/>
    <s v="DH-13675"/>
    <x v="723"/>
    <x v="2"/>
    <s v="United States"/>
    <s v="Miami"/>
    <x v="2"/>
    <n v="33180"/>
    <x v="0"/>
    <s v="OFF-LA-10000443"/>
    <x v="1"/>
    <x v="2"/>
    <s v="Avery 501"/>
    <n v="2.952"/>
    <n v="1"/>
    <n v="0.2"/>
    <n v="0.99629999999999996"/>
  </r>
  <r>
    <n v="8293"/>
    <x v="4103"/>
    <x v="1"/>
    <x v="555"/>
    <d v="2012-12-15T00:00:00"/>
    <s v="Standard Class"/>
    <s v="LC-16885"/>
    <x v="62"/>
    <x v="0"/>
    <s v="United States"/>
    <s v="Troy"/>
    <x v="24"/>
    <n v="45373"/>
    <x v="3"/>
    <s v="OFF-BI-10003166"/>
    <x v="1"/>
    <x v="8"/>
    <s v="GBC Plasticlear Binding Covers"/>
    <n v="10.332000000000003"/>
    <n v="3"/>
    <n v="0.7"/>
    <n v="-7.5767999999999986"/>
  </r>
  <r>
    <n v="8294"/>
    <x v="4104"/>
    <x v="3"/>
    <x v="132"/>
    <d v="2014-11-08T00:00:00"/>
    <s v="Standard Class"/>
    <s v="JO-15145"/>
    <x v="705"/>
    <x v="1"/>
    <s v="United States"/>
    <s v="Seattle"/>
    <x v="4"/>
    <n v="98103"/>
    <x v="1"/>
    <s v="OFF-BI-10002393"/>
    <x v="1"/>
    <x v="8"/>
    <s v="Binder Posts"/>
    <n v="18.368000000000002"/>
    <n v="4"/>
    <n v="0.2"/>
    <n v="5.9695999999999998"/>
  </r>
  <r>
    <n v="8295"/>
    <x v="4105"/>
    <x v="3"/>
    <x v="677"/>
    <d v="2014-03-18T00:00:00"/>
    <s v="Standard Class"/>
    <s v="MT-17815"/>
    <x v="363"/>
    <x v="0"/>
    <s v="United States"/>
    <s v="New York City"/>
    <x v="15"/>
    <n v="10011"/>
    <x v="3"/>
    <s v="TEC-PH-10001809"/>
    <x v="2"/>
    <x v="7"/>
    <s v="Panasonic KX T7736-B Digital phone"/>
    <n v="299.89999999999998"/>
    <n v="2"/>
    <n v="0"/>
    <n v="74.974999999999994"/>
  </r>
  <r>
    <n v="8296"/>
    <x v="4106"/>
    <x v="0"/>
    <x v="198"/>
    <d v="2013-06-04T00:00:00"/>
    <s v="Standard Class"/>
    <s v="EB-13750"/>
    <x v="494"/>
    <x v="1"/>
    <s v="United States"/>
    <s v="Arlington"/>
    <x v="17"/>
    <n v="22204"/>
    <x v="0"/>
    <s v="OFF-EN-10002600"/>
    <x v="1"/>
    <x v="12"/>
    <s v="Redi-Strip #10 Envelopes, 4 1/8 x 9 1/2"/>
    <n v="26.55"/>
    <n v="9"/>
    <n v="0"/>
    <n v="12.744"/>
  </r>
  <r>
    <n v="8297"/>
    <x v="4106"/>
    <x v="0"/>
    <x v="198"/>
    <d v="2013-06-04T00:00:00"/>
    <s v="Standard Class"/>
    <s v="EB-13750"/>
    <x v="494"/>
    <x v="1"/>
    <s v="United States"/>
    <s v="Arlington"/>
    <x v="17"/>
    <n v="22204"/>
    <x v="0"/>
    <s v="TEC-AC-10000109"/>
    <x v="2"/>
    <x v="11"/>
    <s v="Sony Micro Vault Click 16 GB USB 2.0 Flash Drive"/>
    <n v="111.98"/>
    <n v="2"/>
    <n v="0"/>
    <n v="26.875200000000007"/>
  </r>
  <r>
    <n v="8298"/>
    <x v="4107"/>
    <x v="1"/>
    <x v="761"/>
    <d v="2012-07-11T00:00:00"/>
    <s v="Standard Class"/>
    <s v="RS-19765"/>
    <x v="276"/>
    <x v="1"/>
    <s v="United States"/>
    <s v="Charlotte"/>
    <x v="3"/>
    <n v="28205"/>
    <x v="0"/>
    <s v="FUR-FU-10003829"/>
    <x v="0"/>
    <x v="5"/>
    <s v="Stackable Trays"/>
    <n v="4.9280000000000008"/>
    <n v="2"/>
    <n v="0.2"/>
    <n v="0.73919999999999941"/>
  </r>
  <r>
    <n v="8299"/>
    <x v="4107"/>
    <x v="1"/>
    <x v="761"/>
    <d v="2012-07-11T00:00:00"/>
    <s v="Standard Class"/>
    <s v="RS-19765"/>
    <x v="276"/>
    <x v="1"/>
    <s v="United States"/>
    <s v="Charlotte"/>
    <x v="3"/>
    <n v="28205"/>
    <x v="0"/>
    <s v="OFF-LA-10003223"/>
    <x v="1"/>
    <x v="2"/>
    <s v="Avery 508"/>
    <n v="11.784000000000001"/>
    <n v="3"/>
    <n v="0.2"/>
    <n v="4.2716999999999992"/>
  </r>
  <r>
    <n v="8300"/>
    <x v="4108"/>
    <x v="2"/>
    <x v="518"/>
    <d v="2011-03-15T00:00:00"/>
    <s v="Standard Class"/>
    <s v="RB-19435"/>
    <x v="579"/>
    <x v="0"/>
    <s v="United States"/>
    <s v="Roseville"/>
    <x v="1"/>
    <n v="95661"/>
    <x v="1"/>
    <s v="OFF-AR-10001770"/>
    <x v="1"/>
    <x v="6"/>
    <s v="Economy #2 Pencils"/>
    <n v="7.98"/>
    <n v="3"/>
    <n v="0"/>
    <n v="2.0747999999999998"/>
  </r>
  <r>
    <n v="8301"/>
    <x v="4109"/>
    <x v="1"/>
    <x v="704"/>
    <d v="2012-04-24T00:00:00"/>
    <s v="Standard Class"/>
    <s v="OT-18730"/>
    <x v="220"/>
    <x v="0"/>
    <s v="United States"/>
    <s v="Detroit"/>
    <x v="12"/>
    <n v="48234"/>
    <x v="2"/>
    <s v="OFF-EN-10003296"/>
    <x v="1"/>
    <x v="12"/>
    <s v="Tyvek Side-Opening Peel &amp; Seel Expanding Envelopes"/>
    <n v="180.96"/>
    <n v="2"/>
    <n v="0"/>
    <n v="81.432000000000002"/>
  </r>
  <r>
    <n v="8302"/>
    <x v="4110"/>
    <x v="3"/>
    <x v="1189"/>
    <d v="2014-08-02T00:00:00"/>
    <s v="Standard Class"/>
    <s v="GZ-14545"/>
    <x v="433"/>
    <x v="1"/>
    <s v="United States"/>
    <s v="Los Angeles"/>
    <x v="1"/>
    <n v="90036"/>
    <x v="1"/>
    <s v="TEC-AC-10003870"/>
    <x v="2"/>
    <x v="11"/>
    <s v="Logitech Z-906 Speaker sys - home theater - 5.1-CH"/>
    <n v="1649.95"/>
    <n v="5"/>
    <n v="0"/>
    <n v="659.98"/>
  </r>
  <r>
    <n v="8303"/>
    <x v="4110"/>
    <x v="3"/>
    <x v="1189"/>
    <d v="2014-08-02T00:00:00"/>
    <s v="Standard Class"/>
    <s v="GZ-14545"/>
    <x v="433"/>
    <x v="1"/>
    <s v="United States"/>
    <s v="Los Angeles"/>
    <x v="1"/>
    <n v="90036"/>
    <x v="1"/>
    <s v="FUR-CH-10000665"/>
    <x v="0"/>
    <x v="1"/>
    <s v="Global Airflow Leather Mesh Back Chair, Black"/>
    <n v="362.35199999999998"/>
    <n v="3"/>
    <n v="0.2"/>
    <n v="45.293999999999954"/>
  </r>
  <r>
    <n v="8304"/>
    <x v="4111"/>
    <x v="2"/>
    <x v="656"/>
    <d v="2011-11-02T00:00:00"/>
    <s v="Second Class"/>
    <s v="NL-18310"/>
    <x v="644"/>
    <x v="2"/>
    <s v="United States"/>
    <s v="San Francisco"/>
    <x v="1"/>
    <n v="94110"/>
    <x v="1"/>
    <s v="TEC-PH-10003092"/>
    <x v="2"/>
    <x v="7"/>
    <s v="Motorola L804"/>
    <n v="73.584000000000003"/>
    <n v="2"/>
    <n v="0.2"/>
    <n v="8.2781999999999982"/>
  </r>
  <r>
    <n v="8305"/>
    <x v="4112"/>
    <x v="3"/>
    <x v="132"/>
    <d v="2014-11-10T00:00:00"/>
    <s v="Standard Class"/>
    <s v="BG-11740"/>
    <x v="696"/>
    <x v="0"/>
    <s v="United States"/>
    <s v="Bakersfield"/>
    <x v="1"/>
    <n v="93309"/>
    <x v="1"/>
    <s v="FUR-TA-10001086"/>
    <x v="0"/>
    <x v="3"/>
    <s v="SAFCO PlanMaster Boards, 60w x 37-1/2d, White Melamine"/>
    <n v="486.36800000000005"/>
    <n v="4"/>
    <n v="0.2"/>
    <n v="36.477600000000024"/>
  </r>
  <r>
    <n v="8306"/>
    <x v="4113"/>
    <x v="0"/>
    <x v="1190"/>
    <d v="2013-08-17T00:00:00"/>
    <s v="Standard Class"/>
    <s v="MT-18070"/>
    <x v="192"/>
    <x v="2"/>
    <s v="United States"/>
    <s v="Tulsa"/>
    <x v="26"/>
    <n v="74133"/>
    <x v="2"/>
    <s v="OFF-PA-10001870"/>
    <x v="1"/>
    <x v="10"/>
    <s v="Xerox 202"/>
    <n v="32.400000000000006"/>
    <n v="5"/>
    <n v="0"/>
    <n v="15.552000000000001"/>
  </r>
  <r>
    <n v="8307"/>
    <x v="4113"/>
    <x v="0"/>
    <x v="1190"/>
    <d v="2013-08-17T00:00:00"/>
    <s v="Standard Class"/>
    <s v="MT-18070"/>
    <x v="192"/>
    <x v="2"/>
    <s v="United States"/>
    <s v="Tulsa"/>
    <x v="26"/>
    <n v="74133"/>
    <x v="2"/>
    <s v="OFF-BI-10003305"/>
    <x v="1"/>
    <x v="8"/>
    <s v="Avery Hanging File Binders"/>
    <n v="41.86"/>
    <n v="7"/>
    <n v="0"/>
    <n v="19.255600000000001"/>
  </r>
  <r>
    <n v="8308"/>
    <x v="4113"/>
    <x v="0"/>
    <x v="1190"/>
    <d v="2013-08-17T00:00:00"/>
    <s v="Standard Class"/>
    <s v="MT-18070"/>
    <x v="192"/>
    <x v="2"/>
    <s v="United States"/>
    <s v="Tulsa"/>
    <x v="26"/>
    <n v="74133"/>
    <x v="2"/>
    <s v="OFF-BI-10003007"/>
    <x v="1"/>
    <x v="8"/>
    <s v="Premium Transparent Presentation Covers, No Pattern/Clear, 8 1/2&quot; x 11&quot;"/>
    <n v="77.56"/>
    <n v="2"/>
    <n v="0"/>
    <n v="35.677599999999998"/>
  </r>
  <r>
    <n v="8309"/>
    <x v="4114"/>
    <x v="0"/>
    <x v="197"/>
    <d v="2013-07-26T00:00:00"/>
    <s v="Same Day"/>
    <s v="BC-11125"/>
    <x v="604"/>
    <x v="2"/>
    <s v="United States"/>
    <s v="San Francisco"/>
    <x v="1"/>
    <n v="94122"/>
    <x v="1"/>
    <s v="OFF-AR-10001419"/>
    <x v="1"/>
    <x v="6"/>
    <s v="Newell 325"/>
    <n v="37.17"/>
    <n v="9"/>
    <n v="0"/>
    <n v="11.151"/>
  </r>
  <r>
    <n v="8310"/>
    <x v="4115"/>
    <x v="2"/>
    <x v="72"/>
    <d v="2011-03-07T00:00:00"/>
    <s v="Standard Class"/>
    <s v="GW-14605"/>
    <x v="543"/>
    <x v="0"/>
    <s v="United States"/>
    <s v="Houston"/>
    <x v="5"/>
    <n v="77036"/>
    <x v="2"/>
    <s v="OFF-ST-10003692"/>
    <x v="1"/>
    <x v="4"/>
    <s v="Recycled Steel Personal File for Hanging File Folders"/>
    <n v="137.352"/>
    <n v="3"/>
    <n v="0.2"/>
    <n v="8.5844999999999914"/>
  </r>
  <r>
    <n v="8311"/>
    <x v="4115"/>
    <x v="2"/>
    <x v="72"/>
    <d v="2011-03-07T00:00:00"/>
    <s v="Standard Class"/>
    <s v="GW-14605"/>
    <x v="543"/>
    <x v="0"/>
    <s v="United States"/>
    <s v="Houston"/>
    <x v="5"/>
    <n v="77036"/>
    <x v="2"/>
    <s v="FUR-TA-10001866"/>
    <x v="0"/>
    <x v="3"/>
    <s v="Bevis Round Conference Room Tables and Bases"/>
    <n v="376.50899999999996"/>
    <n v="3"/>
    <n v="0.3"/>
    <n v="-43.029600000000045"/>
  </r>
  <r>
    <n v="8312"/>
    <x v="4116"/>
    <x v="3"/>
    <x v="795"/>
    <d v="2014-02-01T00:00:00"/>
    <s v="Standard Class"/>
    <s v="BD-11500"/>
    <x v="214"/>
    <x v="0"/>
    <s v="United States"/>
    <s v="Columbus"/>
    <x v="32"/>
    <n v="31907"/>
    <x v="0"/>
    <s v="FUR-FU-10002157"/>
    <x v="0"/>
    <x v="5"/>
    <s v="Artistic Insta-Plaque"/>
    <n v="62.72"/>
    <n v="4"/>
    <n v="0"/>
    <n v="24.460799999999999"/>
  </r>
  <r>
    <n v="8313"/>
    <x v="4116"/>
    <x v="3"/>
    <x v="795"/>
    <d v="2014-02-01T00:00:00"/>
    <s v="Standard Class"/>
    <s v="BD-11500"/>
    <x v="214"/>
    <x v="0"/>
    <s v="United States"/>
    <s v="Columbus"/>
    <x v="32"/>
    <n v="31907"/>
    <x v="0"/>
    <s v="TEC-PH-10001459"/>
    <x v="2"/>
    <x v="7"/>
    <s v="Samsung Galaxy Mega 6.3"/>
    <n v="2939.9300000000003"/>
    <n v="7"/>
    <n v="0"/>
    <n v="764.38180000000011"/>
  </r>
  <r>
    <n v="8314"/>
    <x v="4117"/>
    <x v="2"/>
    <x v="136"/>
    <d v="2011-07-16T00:00:00"/>
    <s v="Standard Class"/>
    <s v="PV-18985"/>
    <x v="391"/>
    <x v="2"/>
    <s v="United States"/>
    <s v="League City"/>
    <x v="5"/>
    <n v="77573"/>
    <x v="2"/>
    <s v="FUR-CH-10002126"/>
    <x v="0"/>
    <x v="1"/>
    <s v="Hon Deluxe Fabric Upholstered Stacking Chairs"/>
    <n v="512.35799999999995"/>
    <n v="3"/>
    <n v="0.3"/>
    <n v="-14.638799999999947"/>
  </r>
  <r>
    <n v="8315"/>
    <x v="4117"/>
    <x v="2"/>
    <x v="136"/>
    <d v="2011-07-16T00:00:00"/>
    <s v="Standard Class"/>
    <s v="PV-18985"/>
    <x v="391"/>
    <x v="2"/>
    <s v="United States"/>
    <s v="League City"/>
    <x v="5"/>
    <n v="77573"/>
    <x v="2"/>
    <s v="OFF-FA-10001561"/>
    <x v="1"/>
    <x v="13"/>
    <s v="Stockwell Push Pins"/>
    <n v="3.4880000000000004"/>
    <n v="2"/>
    <n v="0.2"/>
    <n v="0.56679999999999997"/>
  </r>
  <r>
    <n v="8316"/>
    <x v="4117"/>
    <x v="2"/>
    <x v="136"/>
    <d v="2011-07-16T00:00:00"/>
    <s v="Standard Class"/>
    <s v="PV-18985"/>
    <x v="391"/>
    <x v="2"/>
    <s v="United States"/>
    <s v="League City"/>
    <x v="5"/>
    <n v="77573"/>
    <x v="2"/>
    <s v="OFF-AR-10003158"/>
    <x v="1"/>
    <x v="6"/>
    <s v="Fluorescent Highlighters by Dixon"/>
    <n v="22.288"/>
    <n v="7"/>
    <n v="0.2"/>
    <n v="3.9003999999999985"/>
  </r>
  <r>
    <n v="8317"/>
    <x v="4117"/>
    <x v="2"/>
    <x v="136"/>
    <d v="2011-07-16T00:00:00"/>
    <s v="Standard Class"/>
    <s v="PV-18985"/>
    <x v="391"/>
    <x v="2"/>
    <s v="United States"/>
    <s v="League City"/>
    <x v="5"/>
    <n v="77573"/>
    <x v="2"/>
    <s v="OFF-PA-10001804"/>
    <x v="1"/>
    <x v="10"/>
    <s v="Xerox 195"/>
    <n v="16.032"/>
    <n v="3"/>
    <n v="0.2"/>
    <n v="5.6111999999999993"/>
  </r>
  <r>
    <n v="8318"/>
    <x v="4118"/>
    <x v="3"/>
    <x v="645"/>
    <d v="2014-04-17T00:00:00"/>
    <s v="Standard Class"/>
    <s v="HM-14980"/>
    <x v="31"/>
    <x v="0"/>
    <s v="United States"/>
    <s v="Burlington"/>
    <x v="3"/>
    <n v="27217"/>
    <x v="0"/>
    <s v="OFF-AR-10000422"/>
    <x v="1"/>
    <x v="6"/>
    <s v="Pencil and Crayon Sharpener"/>
    <n v="1.752"/>
    <n v="1"/>
    <n v="0.2"/>
    <n v="0.15329999999999994"/>
  </r>
  <r>
    <n v="8319"/>
    <x v="4118"/>
    <x v="3"/>
    <x v="645"/>
    <d v="2014-04-17T00:00:00"/>
    <s v="Standard Class"/>
    <s v="HM-14980"/>
    <x v="31"/>
    <x v="0"/>
    <s v="United States"/>
    <s v="Burlington"/>
    <x v="3"/>
    <n v="27217"/>
    <x v="0"/>
    <s v="OFF-AR-10000127"/>
    <x v="1"/>
    <x v="6"/>
    <s v="Newell 321"/>
    <n v="20.992000000000001"/>
    <n v="8"/>
    <n v="0.2"/>
    <n v="2.3615999999999966"/>
  </r>
  <r>
    <n v="8320"/>
    <x v="4119"/>
    <x v="3"/>
    <x v="38"/>
    <d v="2014-11-19T00:00:00"/>
    <s v="Standard Class"/>
    <s v="EM-14065"/>
    <x v="191"/>
    <x v="0"/>
    <s v="United States"/>
    <s v="New York City"/>
    <x v="15"/>
    <n v="10009"/>
    <x v="3"/>
    <s v="OFF-ST-10004634"/>
    <x v="1"/>
    <x v="4"/>
    <s v="Personal Folder Holder, Ebony"/>
    <n v="11.21"/>
    <n v="1"/>
    <n v="0"/>
    <n v="3.3629999999999995"/>
  </r>
  <r>
    <n v="8321"/>
    <x v="4120"/>
    <x v="1"/>
    <x v="901"/>
    <d v="2012-12-06T00:00:00"/>
    <s v="First Class"/>
    <s v="SF-20065"/>
    <x v="11"/>
    <x v="0"/>
    <s v="United States"/>
    <s v="Dallas"/>
    <x v="5"/>
    <n v="75220"/>
    <x v="2"/>
    <s v="OFF-AR-10003582"/>
    <x v="1"/>
    <x v="6"/>
    <s v="Boston Electric Pencil Sharpener, Model 1818, Charcoal Black"/>
    <n v="45.04"/>
    <n v="2"/>
    <n v="0.2"/>
    <n v="4.5040000000000031"/>
  </r>
  <r>
    <n v="8322"/>
    <x v="4121"/>
    <x v="0"/>
    <x v="182"/>
    <d v="2013-10-02T00:00:00"/>
    <s v="Standard Class"/>
    <s v="SC-20380"/>
    <x v="618"/>
    <x v="0"/>
    <s v="United States"/>
    <s v="Houston"/>
    <x v="5"/>
    <n v="77095"/>
    <x v="2"/>
    <s v="OFF-BI-10002026"/>
    <x v="1"/>
    <x v="8"/>
    <s v="Ibico Recycled Linen-Style Covers"/>
    <n v="15.623999999999997"/>
    <n v="2"/>
    <n v="0.8"/>
    <n v="-24.998400000000011"/>
  </r>
  <r>
    <n v="8323"/>
    <x v="4122"/>
    <x v="0"/>
    <x v="258"/>
    <d v="2013-11-26T00:00:00"/>
    <s v="Standard Class"/>
    <s v="ND-18370"/>
    <x v="444"/>
    <x v="0"/>
    <s v="United States"/>
    <s v="Long Beach"/>
    <x v="15"/>
    <n v="11561"/>
    <x v="3"/>
    <s v="OFF-AP-10000595"/>
    <x v="1"/>
    <x v="9"/>
    <s v="Disposable Triple-Filter Dust Bags"/>
    <n v="8.74"/>
    <n v="2"/>
    <n v="0"/>
    <n v="2.2724000000000002"/>
  </r>
  <r>
    <n v="8324"/>
    <x v="4122"/>
    <x v="0"/>
    <x v="258"/>
    <d v="2013-11-26T00:00:00"/>
    <s v="Standard Class"/>
    <s v="ND-18370"/>
    <x v="444"/>
    <x v="0"/>
    <s v="United States"/>
    <s v="Long Beach"/>
    <x v="15"/>
    <n v="11561"/>
    <x v="3"/>
    <s v="OFF-PA-10001509"/>
    <x v="1"/>
    <x v="10"/>
    <s v="Recycled Desk Saver Line &quot;While You Were Out&quot; Book, 5 1/2&quot; X 4&quot;"/>
    <n v="44.75"/>
    <n v="5"/>
    <n v="0"/>
    <n v="20.584999999999994"/>
  </r>
  <r>
    <n v="8325"/>
    <x v="4123"/>
    <x v="3"/>
    <x v="565"/>
    <d v="2014-09-10T00:00:00"/>
    <s v="First Class"/>
    <s v="FC-14245"/>
    <x v="763"/>
    <x v="2"/>
    <s v="United States"/>
    <s v="Hialeah"/>
    <x v="2"/>
    <n v="33012"/>
    <x v="0"/>
    <s v="OFF-ST-10001321"/>
    <x v="1"/>
    <x v="4"/>
    <s v="Decoflex Hanging Personal Folder File, Blue"/>
    <n v="61.68"/>
    <n v="5"/>
    <n v="0.2"/>
    <n v="5.3970000000000073"/>
  </r>
  <r>
    <n v="8326"/>
    <x v="4123"/>
    <x v="3"/>
    <x v="565"/>
    <d v="2014-09-10T00:00:00"/>
    <s v="First Class"/>
    <s v="FC-14245"/>
    <x v="763"/>
    <x v="2"/>
    <s v="United States"/>
    <s v="Hialeah"/>
    <x v="2"/>
    <n v="33012"/>
    <x v="0"/>
    <s v="TEC-PH-10001750"/>
    <x v="2"/>
    <x v="7"/>
    <s v="Samsung Rugby III"/>
    <n v="158.376"/>
    <n v="3"/>
    <n v="0.2"/>
    <n v="13.857900000000008"/>
  </r>
  <r>
    <n v="8327"/>
    <x v="4124"/>
    <x v="3"/>
    <x v="246"/>
    <d v="2014-07-25T00:00:00"/>
    <s v="Second Class"/>
    <s v="KL-16555"/>
    <x v="126"/>
    <x v="1"/>
    <s v="United States"/>
    <s v="Aurora"/>
    <x v="10"/>
    <n v="60505"/>
    <x v="2"/>
    <s v="OFF-BI-10001890"/>
    <x v="1"/>
    <x v="8"/>
    <s v="Avery Poly Binder Pockets"/>
    <n v="2.8639999999999994"/>
    <n v="4"/>
    <n v="0.8"/>
    <n v="-4.5824000000000016"/>
  </r>
  <r>
    <n v="8328"/>
    <x v="4124"/>
    <x v="3"/>
    <x v="246"/>
    <d v="2014-07-25T00:00:00"/>
    <s v="Second Class"/>
    <s v="KL-16555"/>
    <x v="126"/>
    <x v="1"/>
    <s v="United States"/>
    <s v="Aurora"/>
    <x v="10"/>
    <n v="60505"/>
    <x v="2"/>
    <s v="OFF-BI-10004224"/>
    <x v="1"/>
    <x v="8"/>
    <s v="Catalog Binders with Expanding Posts"/>
    <n v="94.191999999999979"/>
    <n v="7"/>
    <n v="0.8"/>
    <n v="-164.83600000000007"/>
  </r>
  <r>
    <n v="8329"/>
    <x v="4125"/>
    <x v="3"/>
    <x v="833"/>
    <d v="2014-10-12T00:00:00"/>
    <s v="Standard Class"/>
    <s v="XP-21865"/>
    <x v="190"/>
    <x v="0"/>
    <s v="United States"/>
    <s v="Belleville"/>
    <x v="30"/>
    <n v="7109"/>
    <x v="3"/>
    <s v="OFF-PA-10001357"/>
    <x v="1"/>
    <x v="10"/>
    <s v="Xerox 1886"/>
    <n v="143.69999999999999"/>
    <n v="3"/>
    <n v="0"/>
    <n v="68.975999999999999"/>
  </r>
  <r>
    <n v="8330"/>
    <x v="4125"/>
    <x v="3"/>
    <x v="833"/>
    <d v="2014-10-12T00:00:00"/>
    <s v="Standard Class"/>
    <s v="XP-21865"/>
    <x v="190"/>
    <x v="0"/>
    <s v="United States"/>
    <s v="Belleville"/>
    <x v="30"/>
    <n v="7109"/>
    <x v="3"/>
    <s v="OFF-PA-10004888"/>
    <x v="1"/>
    <x v="10"/>
    <s v="Xerox 217"/>
    <n v="6.48"/>
    <n v="1"/>
    <n v="0"/>
    <n v="3.1104000000000003"/>
  </r>
  <r>
    <n v="8331"/>
    <x v="4126"/>
    <x v="3"/>
    <x v="659"/>
    <d v="2014-11-12T00:00:00"/>
    <s v="Standard Class"/>
    <s v="FP-14320"/>
    <x v="224"/>
    <x v="0"/>
    <s v="United States"/>
    <s v="New York City"/>
    <x v="15"/>
    <n v="10024"/>
    <x v="3"/>
    <s v="TEC-AC-10002370"/>
    <x v="2"/>
    <x v="11"/>
    <s v="Maxell CD-R Discs"/>
    <n v="7.88"/>
    <n v="4"/>
    <n v="0"/>
    <n v="2.5215999999999994"/>
  </r>
  <r>
    <n v="8332"/>
    <x v="4127"/>
    <x v="0"/>
    <x v="1185"/>
    <d v="2013-03-13T00:00:00"/>
    <s v="First Class"/>
    <s v="PS-18760"/>
    <x v="519"/>
    <x v="0"/>
    <s v="United States"/>
    <s v="Andover"/>
    <x v="31"/>
    <n v="1810"/>
    <x v="3"/>
    <s v="OFF-ST-10004634"/>
    <x v="1"/>
    <x v="4"/>
    <s v="Personal Folder Holder, Ebony"/>
    <n v="11.21"/>
    <n v="1"/>
    <n v="0"/>
    <n v="3.3629999999999995"/>
  </r>
  <r>
    <n v="8333"/>
    <x v="4127"/>
    <x v="0"/>
    <x v="1185"/>
    <d v="2013-03-13T00:00:00"/>
    <s v="First Class"/>
    <s v="PS-18760"/>
    <x v="519"/>
    <x v="0"/>
    <s v="United States"/>
    <s v="Andover"/>
    <x v="31"/>
    <n v="1810"/>
    <x v="3"/>
    <s v="FUR-CH-10002647"/>
    <x v="0"/>
    <x v="1"/>
    <s v="Situations Contoured Folding Chairs, 4/Set"/>
    <n v="354.90000000000003"/>
    <n v="5"/>
    <n v="0"/>
    <n v="88.725000000000023"/>
  </r>
  <r>
    <n v="8334"/>
    <x v="4127"/>
    <x v="0"/>
    <x v="1185"/>
    <d v="2013-03-13T00:00:00"/>
    <s v="First Class"/>
    <s v="PS-18760"/>
    <x v="519"/>
    <x v="0"/>
    <s v="United States"/>
    <s v="Andover"/>
    <x v="31"/>
    <n v="1810"/>
    <x v="3"/>
    <s v="OFF-PA-10001801"/>
    <x v="1"/>
    <x v="10"/>
    <s v="Xerox 193"/>
    <n v="17.940000000000001"/>
    <n v="3"/>
    <n v="0"/>
    <n v="8.7906000000000013"/>
  </r>
  <r>
    <n v="8335"/>
    <x v="4127"/>
    <x v="0"/>
    <x v="1185"/>
    <d v="2013-03-13T00:00:00"/>
    <s v="First Class"/>
    <s v="PS-18760"/>
    <x v="519"/>
    <x v="0"/>
    <s v="United States"/>
    <s v="Andover"/>
    <x v="31"/>
    <n v="1810"/>
    <x v="3"/>
    <s v="OFF-BI-10004632"/>
    <x v="1"/>
    <x v="8"/>
    <s v="GBC Binding covers"/>
    <n v="51.8"/>
    <n v="4"/>
    <n v="0"/>
    <n v="23.309999999999995"/>
  </r>
  <r>
    <n v="8336"/>
    <x v="4128"/>
    <x v="3"/>
    <x v="726"/>
    <d v="2014-05-19T00:00:00"/>
    <s v="Second Class"/>
    <s v="CW-11905"/>
    <x v="194"/>
    <x v="2"/>
    <s v="United States"/>
    <s v="Newark"/>
    <x v="13"/>
    <n v="19711"/>
    <x v="3"/>
    <s v="OFF-BI-10002082"/>
    <x v="1"/>
    <x v="8"/>
    <s v="GBC Twin Loop Wire Binding Elements"/>
    <n v="299.52"/>
    <n v="9"/>
    <n v="0"/>
    <n v="149.76"/>
  </r>
  <r>
    <n v="8337"/>
    <x v="4129"/>
    <x v="0"/>
    <x v="415"/>
    <d v="2013-07-09T00:00:00"/>
    <s v="Standard Class"/>
    <s v="KH-16360"/>
    <x v="347"/>
    <x v="0"/>
    <s v="United States"/>
    <s v="Arlington"/>
    <x v="17"/>
    <n v="22204"/>
    <x v="0"/>
    <s v="OFF-AR-10003986"/>
    <x v="1"/>
    <x v="6"/>
    <s v="Avery Hi-Liter Pen Style Six-Color Fluorescent Set"/>
    <n v="7.7"/>
    <n v="2"/>
    <n v="0"/>
    <n v="3.157"/>
  </r>
  <r>
    <n v="8338"/>
    <x v="4130"/>
    <x v="2"/>
    <x v="422"/>
    <d v="2012-01-03T00:00:00"/>
    <s v="Standard Class"/>
    <s v="TC-20980"/>
    <x v="568"/>
    <x v="1"/>
    <s v="United States"/>
    <s v="Decatur"/>
    <x v="19"/>
    <n v="35601"/>
    <x v="0"/>
    <s v="OFF-PA-10001243"/>
    <x v="1"/>
    <x v="10"/>
    <s v="Xerox 1983"/>
    <n v="23.92"/>
    <n v="4"/>
    <n v="0"/>
    <n v="11.720800000000001"/>
  </r>
  <r>
    <n v="8339"/>
    <x v="4130"/>
    <x v="2"/>
    <x v="422"/>
    <d v="2012-01-03T00:00:00"/>
    <s v="Standard Class"/>
    <s v="TC-20980"/>
    <x v="568"/>
    <x v="1"/>
    <s v="United States"/>
    <s v="Decatur"/>
    <x v="19"/>
    <n v="35601"/>
    <x v="0"/>
    <s v="TEC-AC-10003198"/>
    <x v="2"/>
    <x v="11"/>
    <s v="Enermax Acrylux Wireless Keyboard"/>
    <n v="498"/>
    <n v="5"/>
    <n v="0"/>
    <n v="184.26"/>
  </r>
  <r>
    <n v="8340"/>
    <x v="4131"/>
    <x v="3"/>
    <x v="669"/>
    <d v="2014-04-18T00:00:00"/>
    <s v="Standard Class"/>
    <s v="YS-21880"/>
    <x v="453"/>
    <x v="1"/>
    <s v="United States"/>
    <s v="Hesperia"/>
    <x v="1"/>
    <n v="92345"/>
    <x v="1"/>
    <s v="FUR-CH-10003774"/>
    <x v="0"/>
    <x v="1"/>
    <s v="Global Wood Trimmed Manager's Task Chair, Khaki"/>
    <n v="436.70400000000006"/>
    <n v="6"/>
    <n v="0.2"/>
    <n v="-38.211600000000033"/>
  </r>
  <r>
    <n v="8341"/>
    <x v="4132"/>
    <x v="2"/>
    <x v="687"/>
    <d v="2011-11-20T00:00:00"/>
    <s v="Standard Class"/>
    <s v="CC-12220"/>
    <x v="417"/>
    <x v="0"/>
    <s v="United States"/>
    <s v="Chesapeake"/>
    <x v="17"/>
    <n v="23320"/>
    <x v="0"/>
    <s v="OFF-PA-10002262"/>
    <x v="1"/>
    <x v="10"/>
    <s v="Xerox 192"/>
    <n v="32.400000000000006"/>
    <n v="5"/>
    <n v="0"/>
    <n v="15.552000000000001"/>
  </r>
  <r>
    <n v="8342"/>
    <x v="4133"/>
    <x v="3"/>
    <x v="532"/>
    <d v="2014-06-15T00:00:00"/>
    <s v="First Class"/>
    <s v="ZD-21925"/>
    <x v="9"/>
    <x v="0"/>
    <s v="United States"/>
    <s v="Los Angeles"/>
    <x v="1"/>
    <n v="90036"/>
    <x v="1"/>
    <s v="OFF-AP-10004532"/>
    <x v="1"/>
    <x v="9"/>
    <s v="Kensington 6 Outlet Guardian Standard Surge Protector"/>
    <n v="61.44"/>
    <n v="3"/>
    <n v="0"/>
    <n v="16.588799999999999"/>
  </r>
  <r>
    <n v="8343"/>
    <x v="4134"/>
    <x v="0"/>
    <x v="881"/>
    <d v="2013-12-01T00:00:00"/>
    <s v="Standard Class"/>
    <s v="JK-15370"/>
    <x v="271"/>
    <x v="0"/>
    <s v="United States"/>
    <s v="Huntsville"/>
    <x v="19"/>
    <n v="35810"/>
    <x v="0"/>
    <s v="OFF-ST-10001325"/>
    <x v="1"/>
    <x v="4"/>
    <s v="Sterilite Officeware Hinged File Box"/>
    <n v="73.36"/>
    <n v="7"/>
    <n v="0"/>
    <n v="19.807200000000002"/>
  </r>
  <r>
    <n v="8344"/>
    <x v="4135"/>
    <x v="2"/>
    <x v="90"/>
    <d v="2011-03-25T00:00:00"/>
    <s v="Standard Class"/>
    <s v="GM-14440"/>
    <x v="306"/>
    <x v="0"/>
    <s v="United States"/>
    <s v="Knoxville"/>
    <x v="18"/>
    <n v="37918"/>
    <x v="0"/>
    <s v="OFF-LA-10004544"/>
    <x v="1"/>
    <x v="2"/>
    <s v="Avery 505"/>
    <n v="59.20000000000001"/>
    <n v="5"/>
    <n v="0.2"/>
    <n v="22.199999999999996"/>
  </r>
  <r>
    <n v="8345"/>
    <x v="4135"/>
    <x v="2"/>
    <x v="90"/>
    <d v="2011-03-25T00:00:00"/>
    <s v="Standard Class"/>
    <s v="GM-14440"/>
    <x v="306"/>
    <x v="0"/>
    <s v="United States"/>
    <s v="Knoxville"/>
    <x v="18"/>
    <n v="37918"/>
    <x v="0"/>
    <s v="FUR-FU-10001473"/>
    <x v="0"/>
    <x v="5"/>
    <s v="DAX Wood Document Frame"/>
    <n v="32.952000000000005"/>
    <n v="3"/>
    <n v="0.2"/>
    <n v="6.5903999999999989"/>
  </r>
  <r>
    <n v="8346"/>
    <x v="4135"/>
    <x v="2"/>
    <x v="90"/>
    <d v="2011-03-25T00:00:00"/>
    <s v="Standard Class"/>
    <s v="GM-14440"/>
    <x v="306"/>
    <x v="0"/>
    <s v="United States"/>
    <s v="Knoxville"/>
    <x v="18"/>
    <n v="37918"/>
    <x v="0"/>
    <s v="FUR-CH-10000422"/>
    <x v="0"/>
    <x v="1"/>
    <s v="Global Highback Leather Tilter in Burgundy"/>
    <n v="218.376"/>
    <n v="3"/>
    <n v="0.2"/>
    <n v="-10.918799999999983"/>
  </r>
  <r>
    <n v="8347"/>
    <x v="4136"/>
    <x v="1"/>
    <x v="28"/>
    <d v="2012-05-04T00:00:00"/>
    <s v="Standard Class"/>
    <s v="JW-15220"/>
    <x v="478"/>
    <x v="1"/>
    <s v="United States"/>
    <s v="Lawrence"/>
    <x v="31"/>
    <n v="1841"/>
    <x v="3"/>
    <s v="FUR-FU-10002960"/>
    <x v="0"/>
    <x v="5"/>
    <s v="Eldon 200 Class Desk Accessories, Burgundy"/>
    <n v="31.400000000000002"/>
    <n v="5"/>
    <n v="0"/>
    <n v="13.188000000000002"/>
  </r>
  <r>
    <n v="8348"/>
    <x v="4136"/>
    <x v="1"/>
    <x v="28"/>
    <d v="2012-05-04T00:00:00"/>
    <s v="Standard Class"/>
    <s v="JW-15220"/>
    <x v="478"/>
    <x v="1"/>
    <s v="United States"/>
    <s v="Lawrence"/>
    <x v="31"/>
    <n v="1841"/>
    <x v="3"/>
    <s v="FUR-FU-10002445"/>
    <x v="0"/>
    <x v="5"/>
    <s v="DAX Two-Tone Rosewood/Black Document Frame, Desktop, 5 x 7"/>
    <n v="9.48"/>
    <n v="1"/>
    <n v="0"/>
    <n v="3.7920000000000007"/>
  </r>
  <r>
    <n v="8349"/>
    <x v="4136"/>
    <x v="1"/>
    <x v="28"/>
    <d v="2012-05-04T00:00:00"/>
    <s v="Standard Class"/>
    <s v="JW-15220"/>
    <x v="478"/>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x v="478"/>
    <x v="1"/>
    <s v="United States"/>
    <s v="Lawrence"/>
    <x v="31"/>
    <n v="1841"/>
    <x v="3"/>
    <s v="FUR-FU-10001025"/>
    <x v="0"/>
    <x v="5"/>
    <s v="Eldon Imàge Series Desk Accessories, Clear"/>
    <n v="24.3"/>
    <n v="5"/>
    <n v="0"/>
    <n v="10.449000000000002"/>
  </r>
  <r>
    <n v="8351"/>
    <x v="4136"/>
    <x v="1"/>
    <x v="28"/>
    <d v="2012-05-04T00:00:00"/>
    <s v="Standard Class"/>
    <s v="JW-15220"/>
    <x v="478"/>
    <x v="1"/>
    <s v="United States"/>
    <s v="Lawrence"/>
    <x v="31"/>
    <n v="1841"/>
    <x v="3"/>
    <s v="OFF-PA-10002689"/>
    <x v="1"/>
    <x v="10"/>
    <s v="Weyerhaeuser First Choice Laser/Copy Paper (20Lb. and 88 Bright)"/>
    <n v="6.48"/>
    <n v="1"/>
    <n v="0"/>
    <n v="3.1104000000000003"/>
  </r>
  <r>
    <n v="8352"/>
    <x v="4137"/>
    <x v="3"/>
    <x v="898"/>
    <d v="2014-05-09T00:00:00"/>
    <s v="Standard Class"/>
    <s v="BO-11350"/>
    <x v="635"/>
    <x v="1"/>
    <s v="United States"/>
    <s v="Philadelphia"/>
    <x v="9"/>
    <n v="19134"/>
    <x v="3"/>
    <s v="FUR-FU-10004245"/>
    <x v="0"/>
    <x v="5"/>
    <s v="Career Cubicle Clock, 8 1/4&quot;, Black"/>
    <n v="32.448"/>
    <n v="2"/>
    <n v="0.2"/>
    <n v="7.3008000000000006"/>
  </r>
  <r>
    <n v="8353"/>
    <x v="4137"/>
    <x v="3"/>
    <x v="898"/>
    <d v="2014-05-09T00:00:00"/>
    <s v="Standard Class"/>
    <s v="BO-11350"/>
    <x v="635"/>
    <x v="1"/>
    <s v="United States"/>
    <s v="Philadelphia"/>
    <x v="9"/>
    <n v="19134"/>
    <x v="3"/>
    <s v="OFF-BI-10003684"/>
    <x v="1"/>
    <x v="8"/>
    <s v="Wilson Jones Legal Size Ring Binders"/>
    <n v="26.388000000000002"/>
    <n v="4"/>
    <n v="0.7"/>
    <n v="-17.591999999999992"/>
  </r>
  <r>
    <n v="8354"/>
    <x v="4137"/>
    <x v="3"/>
    <x v="898"/>
    <d v="2014-05-09T00:00:00"/>
    <s v="Standard Class"/>
    <s v="BO-11350"/>
    <x v="635"/>
    <x v="1"/>
    <s v="United States"/>
    <s v="Philadelphia"/>
    <x v="9"/>
    <n v="19134"/>
    <x v="3"/>
    <s v="FUR-TA-10003748"/>
    <x v="0"/>
    <x v="3"/>
    <s v="Bevis 36 x 72 Conference Tables"/>
    <n v="373.46999999999991"/>
    <n v="5"/>
    <n v="0.4"/>
    <n v="-112.041"/>
  </r>
  <r>
    <n v="8355"/>
    <x v="4137"/>
    <x v="3"/>
    <x v="898"/>
    <d v="2014-05-09T00:00:00"/>
    <s v="Standard Class"/>
    <s v="BO-11350"/>
    <x v="635"/>
    <x v="1"/>
    <s v="United States"/>
    <s v="Philadelphia"/>
    <x v="9"/>
    <n v="19134"/>
    <x v="3"/>
    <s v="OFF-BI-10002133"/>
    <x v="1"/>
    <x v="8"/>
    <s v="Wilson Jones Elliptical Ring 3 1/2&quot; Capacity Binders, 800 sheets"/>
    <n v="64.2"/>
    <n v="5"/>
    <n v="0.7"/>
    <n v="-44.94"/>
  </r>
  <r>
    <n v="8356"/>
    <x v="4137"/>
    <x v="3"/>
    <x v="898"/>
    <d v="2014-05-09T00:00:00"/>
    <s v="Standard Class"/>
    <s v="BO-11350"/>
    <x v="635"/>
    <x v="1"/>
    <s v="United States"/>
    <s v="Philadelphia"/>
    <x v="9"/>
    <n v="19134"/>
    <x v="3"/>
    <s v="OFF-FA-10002280"/>
    <x v="1"/>
    <x v="13"/>
    <s v="Advantus Plastic Paper Clips"/>
    <n v="8"/>
    <n v="2"/>
    <n v="0.2"/>
    <n v="2.8"/>
  </r>
  <r>
    <n v="8357"/>
    <x v="4138"/>
    <x v="0"/>
    <x v="370"/>
    <d v="2013-08-31T00:00:00"/>
    <s v="Standard Class"/>
    <s v="XP-21865"/>
    <x v="190"/>
    <x v="0"/>
    <s v="United States"/>
    <s v="Athens"/>
    <x v="32"/>
    <n v="30605"/>
    <x v="0"/>
    <s v="FUR-FU-10000308"/>
    <x v="0"/>
    <x v="5"/>
    <s v="Deflect-o Glass Clear Studded Chair Mats"/>
    <n v="186.54"/>
    <n v="3"/>
    <n v="0"/>
    <n v="41.038800000000002"/>
  </r>
  <r>
    <n v="8358"/>
    <x v="4139"/>
    <x v="2"/>
    <x v="909"/>
    <d v="2011-04-18T00:00:00"/>
    <s v="Standard Class"/>
    <s v="MM-18055"/>
    <x v="514"/>
    <x v="0"/>
    <s v="United States"/>
    <s v="Great Falls"/>
    <x v="37"/>
    <n v="59405"/>
    <x v="1"/>
    <s v="OFF-ST-10000876"/>
    <x v="1"/>
    <x v="4"/>
    <s v="Eldon Simplefile Box Office"/>
    <n v="87.08"/>
    <n v="7"/>
    <n v="0"/>
    <n v="24.382400000000001"/>
  </r>
  <r>
    <n v="8359"/>
    <x v="4139"/>
    <x v="2"/>
    <x v="909"/>
    <d v="2011-04-18T00:00:00"/>
    <s v="Standard Class"/>
    <s v="MM-18055"/>
    <x v="514"/>
    <x v="0"/>
    <s v="United States"/>
    <s v="Great Falls"/>
    <x v="37"/>
    <n v="59405"/>
    <x v="1"/>
    <s v="TEC-PH-10000586"/>
    <x v="2"/>
    <x v="7"/>
    <s v="AT&amp;T SB67148 SynJ"/>
    <n v="105.584"/>
    <n v="2"/>
    <n v="0.2"/>
    <n v="9.2386000000000053"/>
  </r>
  <r>
    <n v="8360"/>
    <x v="4139"/>
    <x v="2"/>
    <x v="909"/>
    <d v="2011-04-18T00:00:00"/>
    <s v="Standard Class"/>
    <s v="MM-18055"/>
    <x v="514"/>
    <x v="0"/>
    <s v="United States"/>
    <s v="Great Falls"/>
    <x v="37"/>
    <n v="59405"/>
    <x v="1"/>
    <s v="TEC-AC-10003399"/>
    <x v="2"/>
    <x v="11"/>
    <s v="Memorex Mini Travel Drive 64 GB USB 2.0 Flash Drive"/>
    <n v="217.44"/>
    <n v="6"/>
    <n v="0"/>
    <n v="91.32480000000001"/>
  </r>
  <r>
    <n v="8361"/>
    <x v="4140"/>
    <x v="3"/>
    <x v="460"/>
    <d v="2014-01-05T00:00:00"/>
    <s v="Second Class"/>
    <s v="TS-21655"/>
    <x v="772"/>
    <x v="0"/>
    <s v="United States"/>
    <s v="El Paso"/>
    <x v="5"/>
    <n v="79907"/>
    <x v="2"/>
    <s v="OFF-AR-10001955"/>
    <x v="1"/>
    <x v="6"/>
    <s v="Newell 319"/>
    <n v="31.744"/>
    <n v="2"/>
    <n v="0.2"/>
    <n v="3.9679999999999964"/>
  </r>
  <r>
    <n v="8362"/>
    <x v="4140"/>
    <x v="3"/>
    <x v="460"/>
    <d v="2014-01-05T00:00:00"/>
    <s v="Second Class"/>
    <s v="TS-21655"/>
    <x v="772"/>
    <x v="0"/>
    <s v="United States"/>
    <s v="El Paso"/>
    <x v="5"/>
    <n v="79907"/>
    <x v="2"/>
    <s v="OFF-AP-10000027"/>
    <x v="1"/>
    <x v="9"/>
    <s v="Hoover Commercial SteamVac"/>
    <n v="5.4319999999999986"/>
    <n v="2"/>
    <n v="0.8"/>
    <n v="-13.580000000000002"/>
  </r>
  <r>
    <n v="8363"/>
    <x v="4140"/>
    <x v="3"/>
    <x v="460"/>
    <d v="2014-01-05T00:00:00"/>
    <s v="Second Class"/>
    <s v="TS-21655"/>
    <x v="772"/>
    <x v="0"/>
    <s v="United States"/>
    <s v="El Paso"/>
    <x v="5"/>
    <n v="79907"/>
    <x v="2"/>
    <s v="FUR-TA-10002958"/>
    <x v="0"/>
    <x v="3"/>
    <s v="Bevis Oval Conference Table, Walnut"/>
    <n v="913.43000000000006"/>
    <n v="5"/>
    <n v="0.3"/>
    <n v="-169.63700000000009"/>
  </r>
  <r>
    <n v="8364"/>
    <x v="4140"/>
    <x v="3"/>
    <x v="460"/>
    <d v="2014-01-05T00:00:00"/>
    <s v="Second Class"/>
    <s v="TS-21655"/>
    <x v="772"/>
    <x v="0"/>
    <s v="United States"/>
    <s v="El Paso"/>
    <x v="5"/>
    <n v="79907"/>
    <x v="2"/>
    <s v="OFF-ST-10002615"/>
    <x v="1"/>
    <x v="4"/>
    <s v="Dual Level, Single-Width Filing Carts"/>
    <n v="372.14400000000001"/>
    <n v="3"/>
    <n v="0.2"/>
    <n v="27.910800000000009"/>
  </r>
  <r>
    <n v="8365"/>
    <x v="4141"/>
    <x v="3"/>
    <x v="1045"/>
    <d v="2014-05-03T00:00:00"/>
    <s v="Standard Class"/>
    <s v="JL-15235"/>
    <x v="538"/>
    <x v="0"/>
    <s v="United States"/>
    <s v="Kissimmee"/>
    <x v="2"/>
    <n v="34741"/>
    <x v="0"/>
    <s v="TEC-PH-10002624"/>
    <x v="2"/>
    <x v="7"/>
    <s v="Samsung Galaxy S4 Mini"/>
    <n v="751.98400000000004"/>
    <n v="2"/>
    <n v="0.2"/>
    <n v="84.598199999999878"/>
  </r>
  <r>
    <n v="8366"/>
    <x v="4142"/>
    <x v="3"/>
    <x v="289"/>
    <d v="2014-02-03T00:00:00"/>
    <s v="First Class"/>
    <s v="SZ-20035"/>
    <x v="449"/>
    <x v="2"/>
    <s v="United States"/>
    <s v="Seattle"/>
    <x v="4"/>
    <n v="98105"/>
    <x v="1"/>
    <s v="TEC-PH-10002275"/>
    <x v="2"/>
    <x v="7"/>
    <s v="Mitel 5320 IP Phone VoIP phone"/>
    <n v="604.76800000000003"/>
    <n v="4"/>
    <n v="0.2"/>
    <n v="60.476800000000026"/>
  </r>
  <r>
    <n v="8367"/>
    <x v="4143"/>
    <x v="2"/>
    <x v="557"/>
    <d v="2011-09-12T00:00:00"/>
    <s v="Second Class"/>
    <s v="LR-17035"/>
    <x v="756"/>
    <x v="1"/>
    <s v="United States"/>
    <s v="Santa Clara"/>
    <x v="1"/>
    <n v="95051"/>
    <x v="1"/>
    <s v="OFF-SU-10004290"/>
    <x v="1"/>
    <x v="14"/>
    <s v="Acme Design Line 8&quot; Stainless Steel Bent Scissors w/Champagne Handles, 3-1/8&quot; Cut"/>
    <n v="27.36"/>
    <n v="4"/>
    <n v="0"/>
    <n v="7.3872"/>
  </r>
  <r>
    <n v="8368"/>
    <x v="4143"/>
    <x v="2"/>
    <x v="557"/>
    <d v="2011-09-12T00:00:00"/>
    <s v="Second Class"/>
    <s v="LR-17035"/>
    <x v="756"/>
    <x v="1"/>
    <s v="United States"/>
    <s v="Santa Clara"/>
    <x v="1"/>
    <n v="95051"/>
    <x v="1"/>
    <s v="OFF-PA-10000174"/>
    <x v="1"/>
    <x v="10"/>
    <s v="Message Book, Wirebound, Four 5 1/2&quot; X 4&quot; Forms/Pg., 200 Dupl. Sets/Book"/>
    <n v="20.56"/>
    <n v="2"/>
    <n v="0"/>
    <n v="9.663199999999998"/>
  </r>
  <r>
    <n v="8369"/>
    <x v="4143"/>
    <x v="2"/>
    <x v="557"/>
    <d v="2011-09-12T00:00:00"/>
    <s v="Second Class"/>
    <s v="LR-17035"/>
    <x v="756"/>
    <x v="1"/>
    <s v="United States"/>
    <s v="Santa Clara"/>
    <x v="1"/>
    <n v="95051"/>
    <x v="1"/>
    <s v="OFF-BI-10004308"/>
    <x v="1"/>
    <x v="8"/>
    <s v="Avery Legal 4-Ring Binder"/>
    <n v="83.920000000000016"/>
    <n v="5"/>
    <n v="0.2"/>
    <n v="31.47"/>
  </r>
  <r>
    <n v="8370"/>
    <x v="4144"/>
    <x v="0"/>
    <x v="725"/>
    <d v="2013-06-17T00:00:00"/>
    <s v="Standard Class"/>
    <s v="SV-20365"/>
    <x v="277"/>
    <x v="0"/>
    <s v="United States"/>
    <s v="Los Angeles"/>
    <x v="1"/>
    <n v="90049"/>
    <x v="1"/>
    <s v="FUR-TA-10003473"/>
    <x v="0"/>
    <x v="3"/>
    <s v="Bretford Rectangular Conference Table Tops"/>
    <n v="902.71199999999999"/>
    <n v="3"/>
    <n v="0.2"/>
    <n v="33.851700000000051"/>
  </r>
  <r>
    <n v="8371"/>
    <x v="4145"/>
    <x v="0"/>
    <x v="508"/>
    <d v="2013-10-22T00:00:00"/>
    <s v="Standard Class"/>
    <s v="MG-17890"/>
    <x v="450"/>
    <x v="2"/>
    <s v="United States"/>
    <s v="Fresno"/>
    <x v="1"/>
    <n v="93727"/>
    <x v="1"/>
    <s v="FUR-BO-10003894"/>
    <x v="0"/>
    <x v="0"/>
    <s v="Safco Value Mate Steel Bookcase, Baked Enamel Finish on Steel, Black"/>
    <n v="120.666"/>
    <n v="2"/>
    <n v="0.15"/>
    <n v="21.293999999999993"/>
  </r>
  <r>
    <n v="8372"/>
    <x v="4146"/>
    <x v="2"/>
    <x v="422"/>
    <d v="2011-12-30T00:00:00"/>
    <s v="First Class"/>
    <s v="NC-18415"/>
    <x v="720"/>
    <x v="0"/>
    <s v="United States"/>
    <s v="Fort Worth"/>
    <x v="5"/>
    <n v="76106"/>
    <x v="2"/>
    <s v="OFF-BI-10001658"/>
    <x v="1"/>
    <x v="8"/>
    <s v="GBC Standard Therm-A-Bind Covers"/>
    <n v="4.9839999999999991"/>
    <n v="1"/>
    <n v="0.8"/>
    <n v="-8.472800000000003"/>
  </r>
  <r>
    <n v="8373"/>
    <x v="4147"/>
    <x v="0"/>
    <x v="390"/>
    <d v="2013-12-02T00:00:00"/>
    <s v="Standard Class"/>
    <s v="SC-20680"/>
    <x v="649"/>
    <x v="2"/>
    <s v="United States"/>
    <s v="Seattle"/>
    <x v="4"/>
    <n v="98105"/>
    <x v="1"/>
    <s v="FUR-FU-10003535"/>
    <x v="0"/>
    <x v="5"/>
    <s v="Howard Miller Distant Time Traveler Alarm Clock"/>
    <n v="82.26"/>
    <n v="3"/>
    <n v="0"/>
    <n v="33.726600000000005"/>
  </r>
  <r>
    <n v="8374"/>
    <x v="4148"/>
    <x v="0"/>
    <x v="338"/>
    <d v="2013-11-14T00:00:00"/>
    <s v="First Class"/>
    <s v="RO-19780"/>
    <x v="197"/>
    <x v="0"/>
    <s v="United States"/>
    <s v="San Francisco"/>
    <x v="1"/>
    <n v="94110"/>
    <x v="1"/>
    <s v="OFF-ST-10000352"/>
    <x v="1"/>
    <x v="4"/>
    <s v="Acco Perma 2700 Stacking Storage Drawers"/>
    <n v="29.74"/>
    <n v="1"/>
    <n v="0"/>
    <n v="4.4610000000000021"/>
  </r>
  <r>
    <n v="8375"/>
    <x v="4149"/>
    <x v="1"/>
    <x v="956"/>
    <d v="2012-01-10T00:00:00"/>
    <s v="Standard Class"/>
    <s v="JL-15175"/>
    <x v="311"/>
    <x v="2"/>
    <s v="United States"/>
    <s v="San Francisco"/>
    <x v="1"/>
    <n v="94110"/>
    <x v="1"/>
    <s v="OFF-AP-10004859"/>
    <x v="1"/>
    <x v="9"/>
    <s v="Acco 6 Outlet Guardian Premium Surge Suppressor"/>
    <n v="87.36"/>
    <n v="6"/>
    <n v="0"/>
    <n v="23.587200000000003"/>
  </r>
  <r>
    <n v="8376"/>
    <x v="4149"/>
    <x v="1"/>
    <x v="956"/>
    <d v="2012-01-10T00:00:00"/>
    <s v="Standard Class"/>
    <s v="JL-15175"/>
    <x v="311"/>
    <x v="2"/>
    <s v="United States"/>
    <s v="San Francisco"/>
    <x v="1"/>
    <n v="94110"/>
    <x v="1"/>
    <s v="OFF-BI-10001294"/>
    <x v="1"/>
    <x v="8"/>
    <s v="Fellowes Binding Cases"/>
    <n v="56.16"/>
    <n v="6"/>
    <n v="0.2"/>
    <n v="17.549999999999994"/>
  </r>
  <r>
    <n v="8377"/>
    <x v="4150"/>
    <x v="3"/>
    <x v="708"/>
    <d v="2014-03-28T00:00:00"/>
    <s v="Standard Class"/>
    <s v="PW-19030"/>
    <x v="463"/>
    <x v="1"/>
    <s v="United States"/>
    <s v="Pompano Beach"/>
    <x v="2"/>
    <n v="33068"/>
    <x v="0"/>
    <s v="OFF-AP-10001242"/>
    <x v="1"/>
    <x v="9"/>
    <s v="APC 7 Outlet Network SurgeArrest Surge Protector"/>
    <n v="64.384"/>
    <n v="1"/>
    <n v="0.2"/>
    <n v="8.0479999999999983"/>
  </r>
  <r>
    <n v="8378"/>
    <x v="4151"/>
    <x v="1"/>
    <x v="768"/>
    <d v="2012-11-18T00:00:00"/>
    <s v="Standard Class"/>
    <s v="MF-18250"/>
    <x v="751"/>
    <x v="1"/>
    <s v="United States"/>
    <s v="Houston"/>
    <x v="5"/>
    <n v="77095"/>
    <x v="2"/>
    <s v="OFF-ST-10002344"/>
    <x v="1"/>
    <x v="4"/>
    <s v="Carina 42&quot;Hx23 3/4&quot;W Media Storage Unit"/>
    <n v="64.784000000000006"/>
    <n v="1"/>
    <n v="0.2"/>
    <n v="-14.576399999999996"/>
  </r>
  <r>
    <n v="8379"/>
    <x v="4151"/>
    <x v="1"/>
    <x v="768"/>
    <d v="2012-11-18T00:00:00"/>
    <s v="Standard Class"/>
    <s v="MF-18250"/>
    <x v="751"/>
    <x v="1"/>
    <s v="United States"/>
    <s v="Houston"/>
    <x v="5"/>
    <n v="77095"/>
    <x v="2"/>
    <s v="OFF-PA-10003349"/>
    <x v="1"/>
    <x v="10"/>
    <s v="Xerox 1957"/>
    <n v="15.552000000000003"/>
    <n v="3"/>
    <n v="0.2"/>
    <n v="5.6375999999999999"/>
  </r>
  <r>
    <n v="8380"/>
    <x v="4151"/>
    <x v="1"/>
    <x v="768"/>
    <d v="2012-11-18T00:00:00"/>
    <s v="Standard Class"/>
    <s v="MF-18250"/>
    <x v="751"/>
    <x v="1"/>
    <s v="United States"/>
    <s v="Houston"/>
    <x v="5"/>
    <n v="77095"/>
    <x v="2"/>
    <s v="OFF-EN-10003055"/>
    <x v="1"/>
    <x v="12"/>
    <s v="Blue String-Tie &amp; Button Interoffice Envelopes, 10 x 13"/>
    <n v="223.88799999999998"/>
    <n v="7"/>
    <n v="0.2"/>
    <n v="69.964999999999975"/>
  </r>
  <r>
    <n v="8381"/>
    <x v="4152"/>
    <x v="2"/>
    <x v="340"/>
    <d v="2011-09-14T00:00:00"/>
    <s v="Second Class"/>
    <s v="CC-12220"/>
    <x v="417"/>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x v="663"/>
    <x v="0"/>
    <s v="United States"/>
    <s v="San Francisco"/>
    <x v="1"/>
    <n v="94109"/>
    <x v="1"/>
    <s v="TEC-PH-10003800"/>
    <x v="2"/>
    <x v="7"/>
    <s v="i.Sound Portable Power - 8000 mAh"/>
    <n v="84.784000000000006"/>
    <n v="2"/>
    <n v="0.2"/>
    <n v="-20.136200000000006"/>
  </r>
  <r>
    <n v="8383"/>
    <x v="4154"/>
    <x v="0"/>
    <x v="597"/>
    <d v="2013-02-15T00:00:00"/>
    <s v="Standard Class"/>
    <s v="MH-17440"/>
    <x v="775"/>
    <x v="1"/>
    <s v="United States"/>
    <s v="Houston"/>
    <x v="5"/>
    <n v="77036"/>
    <x v="2"/>
    <s v="FUR-CH-10001270"/>
    <x v="0"/>
    <x v="1"/>
    <s v="Harbour Creations Steel Folding Chair"/>
    <n v="241.49999999999997"/>
    <n v="4"/>
    <n v="0.3"/>
    <n v="0"/>
  </r>
  <r>
    <n v="8384"/>
    <x v="4155"/>
    <x v="0"/>
    <x v="491"/>
    <d v="2013-11-29T00:00:00"/>
    <s v="First Class"/>
    <s v="CD-12790"/>
    <x v="522"/>
    <x v="2"/>
    <s v="United States"/>
    <s v="Shelton"/>
    <x v="29"/>
    <n v="6484"/>
    <x v="3"/>
    <s v="TEC-AC-10003447"/>
    <x v="2"/>
    <x v="11"/>
    <s v="Micropad Numeric Keypads"/>
    <n v="59.97"/>
    <n v="3"/>
    <n v="0"/>
    <n v="14.992499999999996"/>
  </r>
  <r>
    <n v="8385"/>
    <x v="4155"/>
    <x v="0"/>
    <x v="491"/>
    <d v="2013-11-29T00:00:00"/>
    <s v="First Class"/>
    <s v="CD-12790"/>
    <x v="522"/>
    <x v="2"/>
    <s v="United States"/>
    <s v="Shelton"/>
    <x v="29"/>
    <n v="6484"/>
    <x v="3"/>
    <s v="OFF-PA-10004285"/>
    <x v="1"/>
    <x v="10"/>
    <s v="Xerox 1959"/>
    <n v="13.36"/>
    <n v="2"/>
    <n v="0"/>
    <n v="6.4127999999999998"/>
  </r>
  <r>
    <n v="8386"/>
    <x v="4156"/>
    <x v="3"/>
    <x v="507"/>
    <d v="2014-09-09T00:00:00"/>
    <s v="Standard Class"/>
    <s v="CV-12805"/>
    <x v="51"/>
    <x v="1"/>
    <s v="United States"/>
    <s v="Oakland"/>
    <x v="1"/>
    <n v="94601"/>
    <x v="1"/>
    <s v="OFF-BI-10001757"/>
    <x v="1"/>
    <x v="8"/>
    <s v="Pressboard Hanging Data Binders for Unburst Sheets"/>
    <n v="11.808"/>
    <n v="3"/>
    <n v="0.2"/>
    <n v="4.1327999999999996"/>
  </r>
  <r>
    <n v="8387"/>
    <x v="4157"/>
    <x v="1"/>
    <x v="71"/>
    <d v="2012-06-03T00:00:00"/>
    <s v="Standard Class"/>
    <s v="TB-21625"/>
    <x v="577"/>
    <x v="0"/>
    <s v="United States"/>
    <s v="Manchester"/>
    <x v="29"/>
    <n v="6040"/>
    <x v="3"/>
    <s v="OFF-ST-10001558"/>
    <x v="1"/>
    <x v="4"/>
    <s v="Acco Perma 4000 Stacking Storage Drawers"/>
    <n v="16.239999999999998"/>
    <n v="1"/>
    <n v="0"/>
    <n v="2.4359999999999999"/>
  </r>
  <r>
    <n v="8388"/>
    <x v="4157"/>
    <x v="1"/>
    <x v="71"/>
    <d v="2012-06-03T00:00:00"/>
    <s v="Standard Class"/>
    <s v="TB-21625"/>
    <x v="577"/>
    <x v="0"/>
    <s v="United States"/>
    <s v="Manchester"/>
    <x v="29"/>
    <n v="6040"/>
    <x v="3"/>
    <s v="OFF-ST-10001328"/>
    <x v="1"/>
    <x v="4"/>
    <s v="Personal Filing Tote with Lid, Black/Gray"/>
    <n v="77.55"/>
    <n v="5"/>
    <n v="0"/>
    <n v="21.714000000000002"/>
  </r>
  <r>
    <n v="8389"/>
    <x v="4158"/>
    <x v="2"/>
    <x v="301"/>
    <d v="2011-11-05T00:00:00"/>
    <s v="Standard Class"/>
    <s v="DG-13300"/>
    <x v="375"/>
    <x v="1"/>
    <s v="United States"/>
    <s v="Orange"/>
    <x v="30"/>
    <n v="7050"/>
    <x v="3"/>
    <s v="OFF-AP-10004708"/>
    <x v="1"/>
    <x v="9"/>
    <s v="Fellowes Superior 10 Outlet Split Surge Protector"/>
    <n v="76.12"/>
    <n v="2"/>
    <n v="0"/>
    <n v="22.074799999999996"/>
  </r>
  <r>
    <n v="8390"/>
    <x v="4159"/>
    <x v="0"/>
    <x v="797"/>
    <d v="2013-12-31T00:00:00"/>
    <s v="First Class"/>
    <s v="RD-19810"/>
    <x v="279"/>
    <x v="2"/>
    <s v="United States"/>
    <s v="Akron"/>
    <x v="24"/>
    <n v="44312"/>
    <x v="3"/>
    <s v="OFF-FA-10000621"/>
    <x v="1"/>
    <x v="13"/>
    <s v="OIC Colored Binder Clips, Assorted Sizes"/>
    <n v="17.184000000000001"/>
    <n v="6"/>
    <n v="0.2"/>
    <n v="6.2291999999999996"/>
  </r>
  <r>
    <n v="8391"/>
    <x v="4160"/>
    <x v="3"/>
    <x v="769"/>
    <d v="2014-12-07T00:00:00"/>
    <s v="First Class"/>
    <s v="CS-12250"/>
    <x v="294"/>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x v="674"/>
    <x v="2"/>
    <s v="United States"/>
    <s v="Danbury"/>
    <x v="29"/>
    <n v="6810"/>
    <x v="3"/>
    <s v="FUR-FU-10001473"/>
    <x v="0"/>
    <x v="5"/>
    <s v="DAX Wood Document Frame"/>
    <n v="27.46"/>
    <n v="2"/>
    <n v="0"/>
    <n v="9.8856000000000002"/>
  </r>
  <r>
    <n v="8393"/>
    <x v="4162"/>
    <x v="0"/>
    <x v="49"/>
    <d v="2013-12-07T00:00:00"/>
    <s v="Second Class"/>
    <s v="EJ-14155"/>
    <x v="412"/>
    <x v="0"/>
    <s v="United States"/>
    <s v="Franklin"/>
    <x v="31"/>
    <n v="2038"/>
    <x v="3"/>
    <s v="TEC-PH-10000193"/>
    <x v="2"/>
    <x v="7"/>
    <s v="Jensen SMPS-640 - speaker phone"/>
    <n v="137.94"/>
    <n v="3"/>
    <n v="0"/>
    <n v="35.864399999999996"/>
  </r>
  <r>
    <n v="8394"/>
    <x v="4162"/>
    <x v="0"/>
    <x v="49"/>
    <d v="2013-12-07T00:00:00"/>
    <s v="Second Class"/>
    <s v="EJ-14155"/>
    <x v="412"/>
    <x v="0"/>
    <s v="United States"/>
    <s v="Franklin"/>
    <x v="31"/>
    <n v="2038"/>
    <x v="3"/>
    <s v="FUR-FU-10002045"/>
    <x v="0"/>
    <x v="5"/>
    <s v="Executive Impressions 14&quot;"/>
    <n v="111.15"/>
    <n v="5"/>
    <n v="0"/>
    <n v="48.906000000000006"/>
  </r>
  <r>
    <n v="8395"/>
    <x v="4162"/>
    <x v="0"/>
    <x v="49"/>
    <d v="2013-12-07T00:00:00"/>
    <s v="Second Class"/>
    <s v="EJ-14155"/>
    <x v="412"/>
    <x v="0"/>
    <s v="United States"/>
    <s v="Franklin"/>
    <x v="31"/>
    <n v="2038"/>
    <x v="3"/>
    <s v="OFF-AP-10002945"/>
    <x v="1"/>
    <x v="9"/>
    <s v="Honeywell Enviracaire Portable HEPA Air Cleaner for 17' x 22' Room"/>
    <n v="901.94999999999993"/>
    <n v="3"/>
    <n v="0"/>
    <n v="297.64349999999996"/>
  </r>
  <r>
    <n v="8396"/>
    <x v="4162"/>
    <x v="0"/>
    <x v="49"/>
    <d v="2013-12-07T00:00:00"/>
    <s v="Second Class"/>
    <s v="EJ-14155"/>
    <x v="412"/>
    <x v="0"/>
    <s v="United States"/>
    <s v="Franklin"/>
    <x v="31"/>
    <n v="2038"/>
    <x v="3"/>
    <s v="FUR-TA-10001095"/>
    <x v="0"/>
    <x v="3"/>
    <s v="Chromcraft Round Conference Tables"/>
    <n v="366.00899999999996"/>
    <n v="3"/>
    <n v="0.3"/>
    <n v="-47.058300000000003"/>
  </r>
  <r>
    <n v="8397"/>
    <x v="4163"/>
    <x v="2"/>
    <x v="479"/>
    <d v="2011-06-30T00:00:00"/>
    <s v="Same Day"/>
    <s v="BD-11620"/>
    <x v="379"/>
    <x v="0"/>
    <s v="United States"/>
    <s v="Wilmington"/>
    <x v="3"/>
    <n v="28403"/>
    <x v="0"/>
    <s v="OFF-PA-10001144"/>
    <x v="1"/>
    <x v="10"/>
    <s v="Xerox 1913"/>
    <n v="310.68799999999999"/>
    <n v="7"/>
    <n v="0.2"/>
    <n v="108.74079999999998"/>
  </r>
  <r>
    <n v="8398"/>
    <x v="4164"/>
    <x v="2"/>
    <x v="1010"/>
    <d v="2011-09-04T00:00:00"/>
    <s v="First Class"/>
    <s v="MR-17545"/>
    <x v="280"/>
    <x v="2"/>
    <s v="United States"/>
    <s v="Houston"/>
    <x v="5"/>
    <n v="77095"/>
    <x v="2"/>
    <s v="OFF-BI-10004099"/>
    <x v="1"/>
    <x v="8"/>
    <s v="GBC VeloBinder Strips"/>
    <n v="7.6799999999999979"/>
    <n v="5"/>
    <n v="0.8"/>
    <n v="-11.52"/>
  </r>
  <r>
    <n v="8399"/>
    <x v="4165"/>
    <x v="3"/>
    <x v="808"/>
    <d v="2014-11-08T00:00:00"/>
    <s v="Second Class"/>
    <s v="SR-20425"/>
    <x v="676"/>
    <x v="2"/>
    <s v="United States"/>
    <s v="Springfield"/>
    <x v="24"/>
    <n v="45503"/>
    <x v="3"/>
    <s v="FUR-CH-10001973"/>
    <x v="0"/>
    <x v="1"/>
    <s v="Office Star Flex Back Scooter Chair with White Frame"/>
    <n v="155.37199999999999"/>
    <n v="2"/>
    <n v="0.3"/>
    <n v="-35.513599999999997"/>
  </r>
  <r>
    <n v="8400"/>
    <x v="4166"/>
    <x v="1"/>
    <x v="657"/>
    <d v="2012-04-18T00:00:00"/>
    <s v="Standard Class"/>
    <s v="TH-21100"/>
    <x v="513"/>
    <x v="0"/>
    <s v="United States"/>
    <s v="Glendale"/>
    <x v="16"/>
    <n v="85301"/>
    <x v="1"/>
    <s v="OFF-ST-10000344"/>
    <x v="1"/>
    <x v="4"/>
    <s v="Neat Ideas Personal Hanging Folder Files, Black"/>
    <n v="10.744"/>
    <n v="1"/>
    <n v="0.2"/>
    <n v="0.80579999999999963"/>
  </r>
  <r>
    <n v="8401"/>
    <x v="4167"/>
    <x v="1"/>
    <x v="901"/>
    <d v="2012-12-09T00:00:00"/>
    <s v="Second Class"/>
    <s v="BD-11635"/>
    <x v="631"/>
    <x v="0"/>
    <s v="United States"/>
    <s v="New York City"/>
    <x v="15"/>
    <n v="10009"/>
    <x v="3"/>
    <s v="OFF-BI-10002026"/>
    <x v="1"/>
    <x v="8"/>
    <s v="Avery Arch Ring Binders"/>
    <n v="232.40000000000003"/>
    <n v="5"/>
    <n v="0.2"/>
    <n v="78.434999999999988"/>
  </r>
  <r>
    <n v="8402"/>
    <x v="4167"/>
    <x v="1"/>
    <x v="901"/>
    <d v="2012-12-09T00:00:00"/>
    <s v="Second Class"/>
    <s v="BD-11635"/>
    <x v="631"/>
    <x v="0"/>
    <s v="United States"/>
    <s v="New York City"/>
    <x v="15"/>
    <n v="10009"/>
    <x v="3"/>
    <s v="FUR-CH-10003535"/>
    <x v="0"/>
    <x v="1"/>
    <s v="Global Armless Task Chair, Royal Blue"/>
    <n v="164.64599999999999"/>
    <n v="3"/>
    <n v="0.1"/>
    <n v="12.805799999999994"/>
  </r>
  <r>
    <n v="8403"/>
    <x v="4167"/>
    <x v="1"/>
    <x v="901"/>
    <d v="2012-12-09T00:00:00"/>
    <s v="Second Class"/>
    <s v="BD-11635"/>
    <x v="631"/>
    <x v="0"/>
    <s v="United States"/>
    <s v="New York City"/>
    <x v="15"/>
    <n v="10009"/>
    <x v="3"/>
    <s v="OFF-PA-10004156"/>
    <x v="1"/>
    <x v="10"/>
    <s v="Xerox 188"/>
    <n v="22.68"/>
    <n v="2"/>
    <n v="0"/>
    <n v="11.113199999999999"/>
  </r>
  <r>
    <n v="8404"/>
    <x v="4168"/>
    <x v="0"/>
    <x v="854"/>
    <d v="2013-02-07T00:00:00"/>
    <s v="Standard Class"/>
    <s v="SM-20950"/>
    <x v="416"/>
    <x v="1"/>
    <s v="United States"/>
    <s v="Los Angeles"/>
    <x v="1"/>
    <n v="90036"/>
    <x v="1"/>
    <s v="OFF-PA-10002254"/>
    <x v="1"/>
    <x v="10"/>
    <s v="Xerox 1883"/>
    <n v="105.52"/>
    <n v="4"/>
    <n v="0"/>
    <n v="48.539199999999994"/>
  </r>
  <r>
    <n v="8405"/>
    <x v="4169"/>
    <x v="3"/>
    <x v="141"/>
    <d v="2014-07-13T00:00:00"/>
    <s v="Standard Class"/>
    <s v="HE-14800"/>
    <x v="785"/>
    <x v="1"/>
    <s v="United States"/>
    <s v="Newark"/>
    <x v="13"/>
    <n v="19711"/>
    <x v="3"/>
    <s v="FUR-FU-10003247"/>
    <x v="0"/>
    <x v="5"/>
    <s v="36X48 HARDFLOOR CHAIRMAT"/>
    <n v="83.92"/>
    <n v="4"/>
    <n v="0"/>
    <n v="5.8743999999999943"/>
  </r>
  <r>
    <n v="8406"/>
    <x v="4169"/>
    <x v="3"/>
    <x v="141"/>
    <d v="2014-07-13T00:00:00"/>
    <s v="Standard Class"/>
    <s v="HE-14800"/>
    <x v="785"/>
    <x v="1"/>
    <s v="United States"/>
    <s v="Newark"/>
    <x v="13"/>
    <n v="19711"/>
    <x v="3"/>
    <s v="TEC-AC-10002473"/>
    <x v="2"/>
    <x v="11"/>
    <s v="Maxell 4.7GB DVD-R"/>
    <n v="141.9"/>
    <n v="5"/>
    <n v="0"/>
    <n v="58.179000000000002"/>
  </r>
  <r>
    <n v="8407"/>
    <x v="4169"/>
    <x v="3"/>
    <x v="141"/>
    <d v="2014-07-13T00:00:00"/>
    <s v="Standard Class"/>
    <s v="HE-14800"/>
    <x v="785"/>
    <x v="1"/>
    <s v="United States"/>
    <s v="Newark"/>
    <x v="13"/>
    <n v="19711"/>
    <x v="3"/>
    <s v="FUR-FU-10001057"/>
    <x v="0"/>
    <x v="5"/>
    <s v="Tensor Track Tree Floor Lamp"/>
    <n v="39.979999999999997"/>
    <n v="2"/>
    <n v="0"/>
    <n v="9.1953999999999994"/>
  </r>
  <r>
    <n v="8408"/>
    <x v="4169"/>
    <x v="3"/>
    <x v="141"/>
    <d v="2014-07-13T00:00:00"/>
    <s v="Standard Class"/>
    <s v="HE-14800"/>
    <x v="785"/>
    <x v="1"/>
    <s v="United States"/>
    <s v="Newark"/>
    <x v="13"/>
    <n v="19711"/>
    <x v="3"/>
    <s v="OFF-AR-10001419"/>
    <x v="1"/>
    <x v="6"/>
    <s v="Newell 325"/>
    <n v="28.91"/>
    <n v="7"/>
    <n v="0"/>
    <n v="8.6729999999999983"/>
  </r>
  <r>
    <n v="8409"/>
    <x v="4169"/>
    <x v="3"/>
    <x v="141"/>
    <d v="2014-07-13T00:00:00"/>
    <s v="Standard Class"/>
    <s v="HE-14800"/>
    <x v="785"/>
    <x v="1"/>
    <s v="United States"/>
    <s v="Newark"/>
    <x v="13"/>
    <n v="19711"/>
    <x v="3"/>
    <s v="OFF-AR-10004010"/>
    <x v="1"/>
    <x v="6"/>
    <s v="Hunt Boston Vacuum Mount KS Pencil Sharpener"/>
    <n v="174.95000000000002"/>
    <n v="5"/>
    <n v="0"/>
    <n v="45.487000000000002"/>
  </r>
  <r>
    <n v="8410"/>
    <x v="4170"/>
    <x v="1"/>
    <x v="555"/>
    <d v="2012-12-17T00:00:00"/>
    <s v="Standard Class"/>
    <s v="JK-15640"/>
    <x v="82"/>
    <x v="2"/>
    <s v="United States"/>
    <s v="San Bernardino"/>
    <x v="1"/>
    <n v="92404"/>
    <x v="1"/>
    <s v="OFF-BI-10004230"/>
    <x v="1"/>
    <x v="8"/>
    <s v="GBC Recycled Grain Textured Covers"/>
    <n v="110.52800000000001"/>
    <n v="4"/>
    <n v="0.2"/>
    <n v="38.684799999999996"/>
  </r>
  <r>
    <n v="8411"/>
    <x v="4171"/>
    <x v="0"/>
    <x v="625"/>
    <d v="2013-11-16T00:00:00"/>
    <s v="Same Day"/>
    <s v="ON-18715"/>
    <x v="21"/>
    <x v="1"/>
    <s v="United States"/>
    <s v="Burlington"/>
    <x v="3"/>
    <n v="27217"/>
    <x v="0"/>
    <s v="FUR-TA-10001768"/>
    <x v="0"/>
    <x v="3"/>
    <s v="Hon Racetrack Conference Tables"/>
    <n v="630.024"/>
    <n v="4"/>
    <n v="0.4"/>
    <n v="-199.50760000000008"/>
  </r>
  <r>
    <n v="8412"/>
    <x v="4172"/>
    <x v="0"/>
    <x v="195"/>
    <d v="2013-05-13T00:00:00"/>
    <s v="Second Class"/>
    <s v="TH-21100"/>
    <x v="513"/>
    <x v="0"/>
    <s v="United States"/>
    <s v="Salem"/>
    <x v="17"/>
    <n v="24153"/>
    <x v="0"/>
    <s v="OFF-AR-10003514"/>
    <x v="1"/>
    <x v="6"/>
    <s v="4009 Highlighters by Sanford"/>
    <n v="27.86"/>
    <n v="7"/>
    <n v="0"/>
    <n v="9.1937999999999978"/>
  </r>
  <r>
    <n v="8413"/>
    <x v="4173"/>
    <x v="3"/>
    <x v="434"/>
    <d v="2014-03-15T00:00:00"/>
    <s v="Standard Class"/>
    <s v="MD-17350"/>
    <x v="198"/>
    <x v="0"/>
    <s v="United States"/>
    <s v="Dallas"/>
    <x v="5"/>
    <n v="75217"/>
    <x v="2"/>
    <s v="FUR-TA-10002228"/>
    <x v="0"/>
    <x v="3"/>
    <s v="Bevis Traditional Conference Table Top, Plinth Base"/>
    <n v="933.40800000000002"/>
    <n v="4"/>
    <n v="0.3"/>
    <n v="-173.34719999999999"/>
  </r>
  <r>
    <n v="8414"/>
    <x v="4174"/>
    <x v="0"/>
    <x v="907"/>
    <d v="2013-12-22T00:00:00"/>
    <s v="Standard Class"/>
    <s v="AH-10075"/>
    <x v="340"/>
    <x v="1"/>
    <s v="United States"/>
    <s v="Arlington"/>
    <x v="5"/>
    <n v="76017"/>
    <x v="2"/>
    <s v="OFF-PA-10001972"/>
    <x v="1"/>
    <x v="10"/>
    <s v="Xerox 214"/>
    <n v="51.840000000000011"/>
    <n v="10"/>
    <n v="0.2"/>
    <n v="18.143999999999998"/>
  </r>
  <r>
    <n v="8415"/>
    <x v="4174"/>
    <x v="0"/>
    <x v="907"/>
    <d v="2013-12-22T00:00:00"/>
    <s v="Standard Class"/>
    <s v="AH-10075"/>
    <x v="340"/>
    <x v="1"/>
    <s v="United States"/>
    <s v="Arlington"/>
    <x v="5"/>
    <n v="76017"/>
    <x v="2"/>
    <s v="TEC-AC-10002942"/>
    <x v="2"/>
    <x v="11"/>
    <s v="WD My Passport Ultra 1TB Portable External Hard Drive"/>
    <n v="165.60000000000002"/>
    <n v="3"/>
    <n v="0.2"/>
    <n v="-6.2100000000000151"/>
  </r>
  <r>
    <n v="8416"/>
    <x v="4175"/>
    <x v="3"/>
    <x v="1191"/>
    <d v="2014-04-13T00:00:00"/>
    <s v="Standard Class"/>
    <s v="ML-17755"/>
    <x v="529"/>
    <x v="2"/>
    <s v="United States"/>
    <s v="Marion"/>
    <x v="23"/>
    <n v="52302"/>
    <x v="2"/>
    <s v="OFF-PA-10000474"/>
    <x v="1"/>
    <x v="10"/>
    <s v="Staples"/>
    <n v="106.32"/>
    <n v="3"/>
    <n v="0"/>
    <n v="49.970399999999991"/>
  </r>
  <r>
    <n v="8417"/>
    <x v="4176"/>
    <x v="3"/>
    <x v="1188"/>
    <d v="2014-05-12T00:00:00"/>
    <s v="First Class"/>
    <s v="LB-16795"/>
    <x v="697"/>
    <x v="2"/>
    <s v="United States"/>
    <s v="Seattle"/>
    <x v="4"/>
    <n v="98105"/>
    <x v="1"/>
    <s v="OFF-BI-10004330"/>
    <x v="1"/>
    <x v="8"/>
    <s v="GBC Velobind Prepunched Cover Sets, Regency Series"/>
    <n v="147.91999999999999"/>
    <n v="5"/>
    <n v="0.2"/>
    <n v="46.224999999999987"/>
  </r>
  <r>
    <n v="8418"/>
    <x v="4176"/>
    <x v="3"/>
    <x v="1188"/>
    <d v="2014-05-12T00:00:00"/>
    <s v="First Class"/>
    <s v="LB-16795"/>
    <x v="697"/>
    <x v="2"/>
    <s v="United States"/>
    <s v="Seattle"/>
    <x v="4"/>
    <n v="98105"/>
    <x v="1"/>
    <s v="OFF-ST-10000604"/>
    <x v="1"/>
    <x v="4"/>
    <s v="Home/Office Personal File Carts"/>
    <n v="104.28"/>
    <n v="3"/>
    <n v="0"/>
    <n v="26.069999999999993"/>
  </r>
  <r>
    <n v="8419"/>
    <x v="4176"/>
    <x v="3"/>
    <x v="1188"/>
    <d v="2014-05-12T00:00:00"/>
    <s v="First Class"/>
    <s v="LB-16795"/>
    <x v="697"/>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x v="697"/>
    <x v="2"/>
    <s v="United States"/>
    <s v="Seattle"/>
    <x v="4"/>
    <n v="98105"/>
    <x v="1"/>
    <s v="OFF-ST-10000636"/>
    <x v="1"/>
    <x v="4"/>
    <s v="Rogers Profile Extra Capacity Storage Tub"/>
    <n v="66.959999999999994"/>
    <n v="4"/>
    <n v="0"/>
    <n v="2.6783999999999963"/>
  </r>
  <r>
    <n v="8421"/>
    <x v="4176"/>
    <x v="3"/>
    <x v="1188"/>
    <d v="2014-05-12T00:00:00"/>
    <s v="First Class"/>
    <s v="LB-16795"/>
    <x v="697"/>
    <x v="2"/>
    <s v="United States"/>
    <s v="Seattle"/>
    <x v="4"/>
    <n v="98105"/>
    <x v="1"/>
    <s v="TEC-AC-10004171"/>
    <x v="2"/>
    <x v="11"/>
    <s v="Razer Kraken 7.1 Surround Sound Over Ear USB Gaming Headset"/>
    <n v="199.98"/>
    <n v="2"/>
    <n v="0"/>
    <n v="87.991200000000006"/>
  </r>
  <r>
    <n v="8422"/>
    <x v="4177"/>
    <x v="3"/>
    <x v="386"/>
    <d v="2014-10-17T00:00:00"/>
    <s v="Standard Class"/>
    <s v="NP-18670"/>
    <x v="73"/>
    <x v="0"/>
    <s v="United States"/>
    <s v="Lakewood"/>
    <x v="30"/>
    <n v="8701"/>
    <x v="3"/>
    <s v="TEC-AC-10002167"/>
    <x v="2"/>
    <x v="11"/>
    <s v="Imation 8gb Micro Traveldrive Usb 2.0 Flash Drive"/>
    <n v="45"/>
    <n v="3"/>
    <n v="0"/>
    <n v="4.9500000000000011"/>
  </r>
  <r>
    <n v="8423"/>
    <x v="4177"/>
    <x v="3"/>
    <x v="386"/>
    <d v="2014-10-17T00:00:00"/>
    <s v="Standard Class"/>
    <s v="NP-18670"/>
    <x v="73"/>
    <x v="0"/>
    <s v="United States"/>
    <s v="Lakewood"/>
    <x v="30"/>
    <n v="8701"/>
    <x v="3"/>
    <s v="OFF-FA-10000621"/>
    <x v="1"/>
    <x v="13"/>
    <s v="OIC Colored Binder Clips, Assorted Sizes"/>
    <n v="17.899999999999999"/>
    <n v="5"/>
    <n v="0"/>
    <n v="8.7710000000000008"/>
  </r>
  <r>
    <n v="8424"/>
    <x v="4177"/>
    <x v="3"/>
    <x v="386"/>
    <d v="2014-10-17T00:00:00"/>
    <s v="Standard Class"/>
    <s v="NP-18670"/>
    <x v="73"/>
    <x v="0"/>
    <s v="United States"/>
    <s v="Lakewood"/>
    <x v="30"/>
    <n v="8701"/>
    <x v="3"/>
    <s v="FUR-FU-10004053"/>
    <x v="0"/>
    <x v="5"/>
    <s v="DAX Two-Tone Silver Metal Document Frame"/>
    <n v="40.479999999999997"/>
    <n v="2"/>
    <n v="0"/>
    <n v="17.406400000000001"/>
  </r>
  <r>
    <n v="8425"/>
    <x v="4177"/>
    <x v="3"/>
    <x v="386"/>
    <d v="2014-10-17T00:00:00"/>
    <s v="Standard Class"/>
    <s v="NP-18670"/>
    <x v="73"/>
    <x v="0"/>
    <s v="United States"/>
    <s v="Lakewood"/>
    <x v="30"/>
    <n v="8701"/>
    <x v="3"/>
    <s v="FUR-BO-10003404"/>
    <x v="0"/>
    <x v="0"/>
    <s v="Global Adaptabilites Bookcase, Cherry/Storm Gray Finish"/>
    <n v="2154.9"/>
    <n v="5"/>
    <n v="0"/>
    <n v="129.29399999999987"/>
  </r>
  <r>
    <n v="8426"/>
    <x v="4178"/>
    <x v="0"/>
    <x v="770"/>
    <d v="2013-08-31T00:00:00"/>
    <s v="First Class"/>
    <s v="EB-13750"/>
    <x v="494"/>
    <x v="1"/>
    <s v="United States"/>
    <s v="Cincinnati"/>
    <x v="24"/>
    <n v="45231"/>
    <x v="3"/>
    <s v="OFF-BI-10004099"/>
    <x v="1"/>
    <x v="8"/>
    <s v="GBC VeloBinder Strips"/>
    <n v="18.432000000000002"/>
    <n v="8"/>
    <n v="0.7"/>
    <n v="-12.287999999999997"/>
  </r>
  <r>
    <n v="8427"/>
    <x v="4179"/>
    <x v="1"/>
    <x v="653"/>
    <d v="2012-10-07T00:00:00"/>
    <s v="Standard Class"/>
    <s v="RP-19390"/>
    <x v="261"/>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x v="419"/>
    <x v="0"/>
    <s v="United States"/>
    <s v="Roseville"/>
    <x v="12"/>
    <n v="48066"/>
    <x v="2"/>
    <s v="OFF-SU-10001935"/>
    <x v="1"/>
    <x v="14"/>
    <s v="Staples"/>
    <n v="4.3600000000000003"/>
    <n v="2"/>
    <n v="0"/>
    <n v="0.17439999999999944"/>
  </r>
  <r>
    <n v="8429"/>
    <x v="4181"/>
    <x v="3"/>
    <x v="105"/>
    <d v="2014-11-17T00:00:00"/>
    <s v="Standard Class"/>
    <s v="DJ-13510"/>
    <x v="137"/>
    <x v="1"/>
    <s v="United States"/>
    <s v="Tempe"/>
    <x v="16"/>
    <n v="85281"/>
    <x v="1"/>
    <s v="TEC-AC-10004227"/>
    <x v="2"/>
    <x v="11"/>
    <s v="SanDisk Ultra 16 GB MicroSDHC Class 10 Memory Card"/>
    <n v="62.352000000000004"/>
    <n v="6"/>
    <n v="0.2"/>
    <n v="-10.911600000000007"/>
  </r>
  <r>
    <n v="8430"/>
    <x v="4182"/>
    <x v="0"/>
    <x v="1054"/>
    <d v="2013-12-22T00:00:00"/>
    <s v="Second Class"/>
    <s v="CL-12565"/>
    <x v="52"/>
    <x v="0"/>
    <s v="United States"/>
    <s v="Reading"/>
    <x v="9"/>
    <n v="19601"/>
    <x v="3"/>
    <s v="FUR-FU-10004904"/>
    <x v="0"/>
    <x v="5"/>
    <s v="Eldon &quot;L&quot; Workstation Diamond Chairmat"/>
    <n v="303.92"/>
    <n v="5"/>
    <n v="0.2"/>
    <n v="-30.392000000000024"/>
  </r>
  <r>
    <n v="8431"/>
    <x v="4183"/>
    <x v="2"/>
    <x v="809"/>
    <d v="2011-04-05T00:00:00"/>
    <s v="Standard Class"/>
    <s v="NC-18340"/>
    <x v="396"/>
    <x v="0"/>
    <s v="United States"/>
    <s v="Apple Valley"/>
    <x v="11"/>
    <n v="55124"/>
    <x v="2"/>
    <s v="OFF-ST-10001511"/>
    <x v="1"/>
    <x v="4"/>
    <s v="Space Solutions Commercial Steel Shelving"/>
    <n v="129.30000000000001"/>
    <n v="2"/>
    <n v="0"/>
    <n v="6.4649999999999892"/>
  </r>
  <r>
    <n v="8432"/>
    <x v="4184"/>
    <x v="3"/>
    <x v="1183"/>
    <d v="2014-11-14T00:00:00"/>
    <s v="Standard Class"/>
    <s v="KN-16450"/>
    <x v="634"/>
    <x v="1"/>
    <s v="United States"/>
    <s v="Baltimore"/>
    <x v="39"/>
    <n v="21215"/>
    <x v="3"/>
    <s v="FUR-FU-10003535"/>
    <x v="0"/>
    <x v="5"/>
    <s v="Howard Miller Distant Time Traveler Alarm Clock"/>
    <n v="274.20000000000005"/>
    <n v="10"/>
    <n v="0"/>
    <n v="112.422"/>
  </r>
  <r>
    <n v="8433"/>
    <x v="4185"/>
    <x v="2"/>
    <x v="80"/>
    <d v="2011-09-18T00:00:00"/>
    <s v="Second Class"/>
    <s v="SC-20260"/>
    <x v="609"/>
    <x v="1"/>
    <s v="United States"/>
    <s v="Corpus Christi"/>
    <x v="5"/>
    <n v="78415"/>
    <x v="2"/>
    <s v="OFF-FA-10000053"/>
    <x v="1"/>
    <x v="13"/>
    <s v="Revere Boxed Rubber Bands by Revere"/>
    <n v="6.048"/>
    <n v="4"/>
    <n v="0.2"/>
    <n v="-1.3607999999999998"/>
  </r>
  <r>
    <n v="8434"/>
    <x v="4185"/>
    <x v="2"/>
    <x v="80"/>
    <d v="2011-09-18T00:00:00"/>
    <s v="Second Class"/>
    <s v="SC-20260"/>
    <x v="609"/>
    <x v="1"/>
    <s v="United States"/>
    <s v="Corpus Christi"/>
    <x v="5"/>
    <n v="78415"/>
    <x v="2"/>
    <s v="OFF-PA-10004610"/>
    <x v="1"/>
    <x v="10"/>
    <s v="Xerox 1900"/>
    <n v="6.8480000000000008"/>
    <n v="2"/>
    <n v="0.2"/>
    <n v="2.1399999999999992"/>
  </r>
  <r>
    <n v="8435"/>
    <x v="4185"/>
    <x v="2"/>
    <x v="80"/>
    <d v="2011-09-18T00:00:00"/>
    <s v="Second Class"/>
    <s v="SC-20260"/>
    <x v="609"/>
    <x v="1"/>
    <s v="United States"/>
    <s v="Corpus Christi"/>
    <x v="5"/>
    <n v="78415"/>
    <x v="2"/>
    <s v="FUR-FU-10000550"/>
    <x v="0"/>
    <x v="5"/>
    <s v="Stacking Trays by OIC"/>
    <n v="9.9600000000000009"/>
    <n v="5"/>
    <n v="0.6"/>
    <n v="-6.7230000000000008"/>
  </r>
  <r>
    <n v="8436"/>
    <x v="4185"/>
    <x v="2"/>
    <x v="80"/>
    <d v="2011-09-18T00:00:00"/>
    <s v="Second Class"/>
    <s v="SC-20260"/>
    <x v="609"/>
    <x v="1"/>
    <s v="United States"/>
    <s v="Corpus Christi"/>
    <x v="5"/>
    <n v="78415"/>
    <x v="2"/>
    <s v="OFF-BI-10001721"/>
    <x v="1"/>
    <x v="8"/>
    <s v="Trimflex Flexible Post Binders"/>
    <n v="8.5519999999999978"/>
    <n v="2"/>
    <n v="0.8"/>
    <n v="-13.683199999999999"/>
  </r>
  <r>
    <n v="8437"/>
    <x v="4186"/>
    <x v="1"/>
    <x v="1181"/>
    <d v="2012-09-26T00:00:00"/>
    <s v="Standard Class"/>
    <s v="AM-10705"/>
    <x v="562"/>
    <x v="0"/>
    <s v="United States"/>
    <s v="Las Vegas"/>
    <x v="33"/>
    <n v="89115"/>
    <x v="1"/>
    <s v="OFF-BI-10004040"/>
    <x v="1"/>
    <x v="8"/>
    <s v="Wilson Jones Impact Binders"/>
    <n v="45.584000000000003"/>
    <n v="11"/>
    <n v="0.2"/>
    <n v="16.524199999999997"/>
  </r>
  <r>
    <n v="8438"/>
    <x v="4187"/>
    <x v="1"/>
    <x v="895"/>
    <d v="2012-12-16T00:00:00"/>
    <s v="Standard Class"/>
    <s v="RA-19945"/>
    <x v="362"/>
    <x v="0"/>
    <s v="United States"/>
    <s v="Cleveland"/>
    <x v="24"/>
    <n v="44105"/>
    <x v="3"/>
    <s v="TEC-AC-10002550"/>
    <x v="2"/>
    <x v="11"/>
    <s v="Maxell 4.7GB DVD-RW 3/Pack"/>
    <n v="25.488"/>
    <n v="2"/>
    <n v="0.2"/>
    <n v="4.4603999999999999"/>
  </r>
  <r>
    <n v="8439"/>
    <x v="4188"/>
    <x v="2"/>
    <x v="1061"/>
    <d v="2011-06-01T00:00:00"/>
    <s v="Standard Class"/>
    <s v="MM-17260"/>
    <x v="570"/>
    <x v="0"/>
    <s v="United States"/>
    <s v="Seattle"/>
    <x v="4"/>
    <n v="98105"/>
    <x v="1"/>
    <s v="OFF-BI-10003876"/>
    <x v="1"/>
    <x v="8"/>
    <s v="Green Canvas Binder for 8-1/2&quot; x 14&quot; Sheets"/>
    <n v="136.96"/>
    <n v="4"/>
    <n v="0.2"/>
    <n v="51.359999999999992"/>
  </r>
  <r>
    <n v="8440"/>
    <x v="4189"/>
    <x v="3"/>
    <x v="1192"/>
    <d v="2014-03-18T00:00:00"/>
    <s v="Second Class"/>
    <s v="BN-11470"/>
    <x v="272"/>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x v="674"/>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x v="140"/>
    <x v="0"/>
    <s v="United States"/>
    <s v="Tucson"/>
    <x v="16"/>
    <n v="85705"/>
    <x v="1"/>
    <s v="OFF-PA-10002254"/>
    <x v="1"/>
    <x v="10"/>
    <s v="Xerox 1883"/>
    <n v="84.415999999999997"/>
    <n v="4"/>
    <n v="0.2"/>
    <n v="27.435199999999995"/>
  </r>
  <r>
    <n v="8443"/>
    <x v="4192"/>
    <x v="0"/>
    <x v="1193"/>
    <d v="2013-03-11T00:00:00"/>
    <s v="Standard Class"/>
    <s v="JB-16045"/>
    <x v="674"/>
    <x v="2"/>
    <s v="United States"/>
    <s v="Philadelphia"/>
    <x v="9"/>
    <n v="19120"/>
    <x v="3"/>
    <s v="TEC-PH-10004586"/>
    <x v="2"/>
    <x v="7"/>
    <s v="Wilson SignalBoost 841262 DB PRO Amplifier Kit"/>
    <n v="431.94"/>
    <n v="2"/>
    <n v="0.4"/>
    <n v="-71.990000000000009"/>
  </r>
  <r>
    <n v="8444"/>
    <x v="4192"/>
    <x v="0"/>
    <x v="1193"/>
    <d v="2013-03-11T00:00:00"/>
    <s v="Standard Class"/>
    <s v="JB-16045"/>
    <x v="674"/>
    <x v="2"/>
    <s v="United States"/>
    <s v="Philadelphia"/>
    <x v="9"/>
    <n v="19120"/>
    <x v="3"/>
    <s v="OFF-BI-10002982"/>
    <x v="1"/>
    <x v="8"/>
    <s v="Avery Self-Adhesive Photo Pockets for Polaroid Photos"/>
    <n v="2.0430000000000001"/>
    <n v="1"/>
    <n v="0.7"/>
    <n v="-1.4981999999999998"/>
  </r>
  <r>
    <n v="8445"/>
    <x v="4192"/>
    <x v="0"/>
    <x v="1193"/>
    <d v="2013-03-11T00:00:00"/>
    <s v="Standard Class"/>
    <s v="JB-16045"/>
    <x v="674"/>
    <x v="2"/>
    <s v="United States"/>
    <s v="Philadelphia"/>
    <x v="9"/>
    <n v="19120"/>
    <x v="3"/>
    <s v="TEC-PH-10002538"/>
    <x v="2"/>
    <x v="7"/>
    <s v="Grandstream GXP1160 VoIP phone"/>
    <n v="68.238"/>
    <n v="3"/>
    <n v="0.4"/>
    <n v="-12.510300000000008"/>
  </r>
  <r>
    <n v="8446"/>
    <x v="4193"/>
    <x v="3"/>
    <x v="436"/>
    <d v="2014-10-25T00:00:00"/>
    <s v="First Class"/>
    <s v="AH-10075"/>
    <x v="340"/>
    <x v="1"/>
    <s v="United States"/>
    <s v="Cranston"/>
    <x v="34"/>
    <n v="2920"/>
    <x v="3"/>
    <s v="FUR-TA-10001039"/>
    <x v="0"/>
    <x v="3"/>
    <s v="KI Adjustable-Height Table"/>
    <n v="240.744"/>
    <n v="4"/>
    <n v="0.3"/>
    <n v="-13.756799999999984"/>
  </r>
  <r>
    <n v="8447"/>
    <x v="4193"/>
    <x v="3"/>
    <x v="436"/>
    <d v="2014-10-25T00:00:00"/>
    <s v="First Class"/>
    <s v="AH-10075"/>
    <x v="340"/>
    <x v="1"/>
    <s v="United States"/>
    <s v="Cranston"/>
    <x v="34"/>
    <n v="2920"/>
    <x v="3"/>
    <s v="FUR-FU-10004963"/>
    <x v="0"/>
    <x v="5"/>
    <s v="Eldon 400 Class Desk Accessories, Black Carbon"/>
    <n v="35"/>
    <n v="4"/>
    <n v="0"/>
    <n v="14.700000000000003"/>
  </r>
  <r>
    <n v="8448"/>
    <x v="4193"/>
    <x v="3"/>
    <x v="436"/>
    <d v="2014-10-25T00:00:00"/>
    <s v="First Class"/>
    <s v="AH-10075"/>
    <x v="340"/>
    <x v="1"/>
    <s v="United States"/>
    <s v="Cranston"/>
    <x v="34"/>
    <n v="2920"/>
    <x v="3"/>
    <s v="FUR-FU-10000277"/>
    <x v="0"/>
    <x v="5"/>
    <s v="Deflect-o DuraMat Antistatic Studded Beveled Mat for Medium Pile Carpeting"/>
    <n v="210.68"/>
    <n v="2"/>
    <n v="0"/>
    <n v="50.563199999999995"/>
  </r>
  <r>
    <n v="8449"/>
    <x v="4193"/>
    <x v="3"/>
    <x v="436"/>
    <d v="2014-10-25T00:00:00"/>
    <s v="First Class"/>
    <s v="AH-10075"/>
    <x v="340"/>
    <x v="1"/>
    <s v="United States"/>
    <s v="Cranston"/>
    <x v="34"/>
    <n v="2920"/>
    <x v="3"/>
    <s v="FUR-TA-10004915"/>
    <x v="0"/>
    <x v="3"/>
    <s v="Office Impressions End Table, 20-1/2&quot;H x 24&quot;W x 20&quot;D"/>
    <n v="637.89599999999996"/>
    <n v="3"/>
    <n v="0.3"/>
    <n v="-127.57919999999996"/>
  </r>
  <r>
    <n v="8450"/>
    <x v="4193"/>
    <x v="3"/>
    <x v="436"/>
    <d v="2014-10-25T00:00:00"/>
    <s v="First Class"/>
    <s v="AH-10075"/>
    <x v="340"/>
    <x v="1"/>
    <s v="United States"/>
    <s v="Cranston"/>
    <x v="34"/>
    <n v="2920"/>
    <x v="3"/>
    <s v="OFF-PA-10003724"/>
    <x v="1"/>
    <x v="10"/>
    <s v="Wirebound Message Book, 4 per Page"/>
    <n v="43.44"/>
    <n v="8"/>
    <n v="0"/>
    <n v="21.285599999999999"/>
  </r>
  <r>
    <n v="8451"/>
    <x v="4193"/>
    <x v="3"/>
    <x v="436"/>
    <d v="2014-10-25T00:00:00"/>
    <s v="First Class"/>
    <s v="AH-10075"/>
    <x v="340"/>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x v="482"/>
    <x v="0"/>
    <s v="United States"/>
    <s v="San Francisco"/>
    <x v="1"/>
    <n v="94122"/>
    <x v="1"/>
    <s v="TEC-PH-10001459"/>
    <x v="2"/>
    <x v="7"/>
    <s v="Samsung Galaxy Mega 6.3"/>
    <n v="1679.96"/>
    <n v="5"/>
    <n v="0.2"/>
    <n v="125.99700000000007"/>
  </r>
  <r>
    <n v="8453"/>
    <x v="4195"/>
    <x v="0"/>
    <x v="724"/>
    <d v="2013-04-24T00:00:00"/>
    <s v="Standard Class"/>
    <s v="TH-21115"/>
    <x v="764"/>
    <x v="1"/>
    <s v="United States"/>
    <s v="Houston"/>
    <x v="5"/>
    <n v="77070"/>
    <x v="2"/>
    <s v="FUR-CH-10002880"/>
    <x v="0"/>
    <x v="1"/>
    <s v="Global High-Back Leather Tilter, Burgundy"/>
    <n v="344.37199999999996"/>
    <n v="4"/>
    <n v="0.3"/>
    <n v="-93.472400000000022"/>
  </r>
  <r>
    <n v="8454"/>
    <x v="4195"/>
    <x v="0"/>
    <x v="724"/>
    <d v="2013-04-24T00:00:00"/>
    <s v="Standard Class"/>
    <s v="TH-21115"/>
    <x v="764"/>
    <x v="1"/>
    <s v="United States"/>
    <s v="Houston"/>
    <x v="5"/>
    <n v="77070"/>
    <x v="2"/>
    <s v="OFF-ST-10001780"/>
    <x v="1"/>
    <x v="4"/>
    <s v="Tennsco 16-Compartment Lockers with Coat Rack"/>
    <n v="1554.9360000000001"/>
    <n v="3"/>
    <n v="0.2"/>
    <n v="77.746800000000007"/>
  </r>
  <r>
    <n v="8455"/>
    <x v="4195"/>
    <x v="0"/>
    <x v="724"/>
    <d v="2013-04-24T00:00:00"/>
    <s v="Standard Class"/>
    <s v="TH-21115"/>
    <x v="764"/>
    <x v="1"/>
    <s v="United States"/>
    <s v="Houston"/>
    <x v="5"/>
    <n v="77070"/>
    <x v="2"/>
    <s v="FUR-FU-10004748"/>
    <x v="0"/>
    <x v="5"/>
    <s v="Howard Miller 16&quot; Diameter Gallery Wall Clock"/>
    <n v="127.88"/>
    <n v="5"/>
    <n v="0.6"/>
    <n v="-67.137"/>
  </r>
  <r>
    <n v="8456"/>
    <x v="4196"/>
    <x v="0"/>
    <x v="730"/>
    <d v="2013-05-30T00:00:00"/>
    <s v="Standard Class"/>
    <s v="JE-15610"/>
    <x v="531"/>
    <x v="1"/>
    <s v="United States"/>
    <s v="Los Angeles"/>
    <x v="1"/>
    <n v="90049"/>
    <x v="1"/>
    <s v="TEC-PH-10001918"/>
    <x v="2"/>
    <x v="7"/>
    <s v="Nortel Business Series Terminal T7208 Digital phone"/>
    <n v="222.38400000000001"/>
    <n v="2"/>
    <n v="0.2"/>
    <n v="22.238400000000013"/>
  </r>
  <r>
    <n v="8457"/>
    <x v="4197"/>
    <x v="3"/>
    <x v="39"/>
    <d v="2014-06-03T00:00:00"/>
    <s v="Second Class"/>
    <s v="TH-21235"/>
    <x v="260"/>
    <x v="1"/>
    <s v="United States"/>
    <s v="Chicago"/>
    <x v="10"/>
    <n v="60653"/>
    <x v="2"/>
    <s v="FUR-CH-10001146"/>
    <x v="0"/>
    <x v="1"/>
    <s v="Global Task Chair, Black"/>
    <n v="106.869"/>
    <n v="3"/>
    <n v="0.3"/>
    <n v="-29.007299999999994"/>
  </r>
  <r>
    <n v="8458"/>
    <x v="4197"/>
    <x v="3"/>
    <x v="39"/>
    <d v="2014-06-03T00:00:00"/>
    <s v="Second Class"/>
    <s v="TH-21235"/>
    <x v="260"/>
    <x v="1"/>
    <s v="United States"/>
    <s v="Chicago"/>
    <x v="10"/>
    <n v="60653"/>
    <x v="2"/>
    <s v="OFF-BI-10004364"/>
    <x v="1"/>
    <x v="8"/>
    <s v="Storex Dura Pro Binders"/>
    <n v="3.5639999999999992"/>
    <n v="3"/>
    <n v="0.8"/>
    <n v="-6.2370000000000019"/>
  </r>
  <r>
    <n v="8459"/>
    <x v="4198"/>
    <x v="2"/>
    <x v="55"/>
    <d v="2011-08-29T00:00:00"/>
    <s v="Standard Class"/>
    <s v="JE-15715"/>
    <x v="555"/>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x v="555"/>
    <x v="0"/>
    <s v="United States"/>
    <s v="Houston"/>
    <x v="5"/>
    <n v="77070"/>
    <x v="2"/>
    <s v="OFF-BI-10002225"/>
    <x v="1"/>
    <x v="8"/>
    <s v="Square Ring Data Binders, Rigid 75 Pt. Covers, 11&quot; x 14-7/8&quot;"/>
    <n v="12.383999999999997"/>
    <n v="3"/>
    <n v="0.8"/>
    <n v="-19.814400000000003"/>
  </r>
  <r>
    <n v="8461"/>
    <x v="4199"/>
    <x v="2"/>
    <x v="1194"/>
    <d v="2011-09-04T00:00:00"/>
    <s v="Standard Class"/>
    <s v="AT-10735"/>
    <x v="247"/>
    <x v="0"/>
    <s v="United States"/>
    <s v="Bristol"/>
    <x v="29"/>
    <n v="6010"/>
    <x v="3"/>
    <s v="OFF-BI-10002432"/>
    <x v="1"/>
    <x v="8"/>
    <s v="Wilson Jones Standard D-Ring Binders"/>
    <n v="25.299999999999997"/>
    <n v="5"/>
    <n v="0"/>
    <n v="11.890999999999998"/>
  </r>
  <r>
    <n v="8462"/>
    <x v="4199"/>
    <x v="2"/>
    <x v="1194"/>
    <d v="2011-09-04T00:00:00"/>
    <s v="Standard Class"/>
    <s v="AT-10735"/>
    <x v="247"/>
    <x v="0"/>
    <s v="United States"/>
    <s v="Bristol"/>
    <x v="29"/>
    <n v="6010"/>
    <x v="3"/>
    <s v="OFF-ST-10000563"/>
    <x v="1"/>
    <x v="4"/>
    <s v="Fellowes Bankers Box Stor/Drawer Steel Plus"/>
    <n v="95.94"/>
    <n v="3"/>
    <n v="0"/>
    <n v="9.5940000000000012"/>
  </r>
  <r>
    <n v="8463"/>
    <x v="4200"/>
    <x v="1"/>
    <x v="37"/>
    <d v="2012-09-07T00:00:00"/>
    <s v="Second Class"/>
    <s v="JH-15820"/>
    <x v="581"/>
    <x v="0"/>
    <s v="United States"/>
    <s v="Holland"/>
    <x v="12"/>
    <n v="49423"/>
    <x v="2"/>
    <s v="OFF-LA-10001982"/>
    <x v="1"/>
    <x v="2"/>
    <s v="Smead Alpha-Z Color-Coded Name Labels First Letter Starter Set"/>
    <n v="7.5"/>
    <n v="2"/>
    <n v="0"/>
    <n v="3.5999999999999996"/>
  </r>
  <r>
    <n v="8464"/>
    <x v="4201"/>
    <x v="2"/>
    <x v="1176"/>
    <d v="2011-04-01T00:00:00"/>
    <s v="Standard Class"/>
    <s v="DR-12940"/>
    <x v="660"/>
    <x v="2"/>
    <s v="United States"/>
    <s v="Albuquerque"/>
    <x v="27"/>
    <n v="87105"/>
    <x v="1"/>
    <s v="TEC-PH-10003273"/>
    <x v="2"/>
    <x v="7"/>
    <s v="AT&amp;T TR1909W"/>
    <n v="302.37599999999998"/>
    <n v="3"/>
    <n v="0.2"/>
    <n v="22.678200000000018"/>
  </r>
  <r>
    <n v="8465"/>
    <x v="4202"/>
    <x v="1"/>
    <x v="1187"/>
    <d v="2012-05-15T00:00:00"/>
    <s v="Standard Class"/>
    <s v="AB-10165"/>
    <x v="269"/>
    <x v="0"/>
    <s v="United States"/>
    <s v="Louisville"/>
    <x v="22"/>
    <n v="80027"/>
    <x v="1"/>
    <s v="TEC-AC-10002718"/>
    <x v="2"/>
    <x v="11"/>
    <s v="Belkin Standard 104 key USB Keyboard"/>
    <n v="46.688000000000002"/>
    <n v="4"/>
    <n v="0.2"/>
    <n v="-2.9180000000000028"/>
  </r>
  <r>
    <n v="8466"/>
    <x v="4203"/>
    <x v="1"/>
    <x v="265"/>
    <d v="2012-04-14T00:00:00"/>
    <s v="Standard Class"/>
    <s v="MC-18100"/>
    <x v="498"/>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x v="490"/>
    <x v="0"/>
    <s v="United States"/>
    <s v="Norwich"/>
    <x v="29"/>
    <n v="6360"/>
    <x v="3"/>
    <s v="OFF-AP-10000179"/>
    <x v="1"/>
    <x v="9"/>
    <s v="Honeywell Enviracaire Portable HEPA Air Cleaner for up to 10 x 16 Room"/>
    <n v="370.14"/>
    <n v="3"/>
    <n v="0"/>
    <n v="144.3546"/>
  </r>
  <r>
    <n v="8468"/>
    <x v="4205"/>
    <x v="0"/>
    <x v="251"/>
    <d v="2013-09-24T00:00:00"/>
    <s v="Standard Class"/>
    <s v="FH-14275"/>
    <x v="395"/>
    <x v="1"/>
    <s v="United States"/>
    <s v="San Francisco"/>
    <x v="1"/>
    <n v="94122"/>
    <x v="1"/>
    <s v="OFF-BI-10002309"/>
    <x v="1"/>
    <x v="8"/>
    <s v="Avery Heavy-Duty EZD  Binder With Locking Rings"/>
    <n v="8.9280000000000008"/>
    <n v="2"/>
    <n v="0.2"/>
    <n v="3.1247999999999996"/>
  </r>
  <r>
    <n v="8469"/>
    <x v="4206"/>
    <x v="0"/>
    <x v="583"/>
    <d v="2013-11-18T00:00:00"/>
    <s v="Standard Class"/>
    <s v="AS-10285"/>
    <x v="155"/>
    <x v="1"/>
    <s v="United States"/>
    <s v="Noblesville"/>
    <x v="14"/>
    <n v="46060"/>
    <x v="2"/>
    <s v="FUR-TA-10001950"/>
    <x v="0"/>
    <x v="3"/>
    <s v="Balt Solid Wood Round Tables"/>
    <n v="2678.94"/>
    <n v="6"/>
    <n v="0"/>
    <n v="241.1046"/>
  </r>
  <r>
    <n v="8470"/>
    <x v="4207"/>
    <x v="3"/>
    <x v="756"/>
    <d v="2014-04-28T00:00:00"/>
    <s v="Standard Class"/>
    <s v="PN-18775"/>
    <x v="43"/>
    <x v="2"/>
    <s v="United States"/>
    <s v="Clarksville"/>
    <x v="18"/>
    <n v="37042"/>
    <x v="0"/>
    <s v="FUR-BO-10001972"/>
    <x v="0"/>
    <x v="0"/>
    <s v="O'Sullivan 4-Shelf Bookcase in Odessa Pine"/>
    <n v="387.13600000000002"/>
    <n v="4"/>
    <n v="0.2"/>
    <n v="-14.51760000000003"/>
  </r>
  <r>
    <n v="8471"/>
    <x v="4207"/>
    <x v="3"/>
    <x v="756"/>
    <d v="2014-04-28T00:00:00"/>
    <s v="Standard Class"/>
    <s v="PN-18775"/>
    <x v="43"/>
    <x v="2"/>
    <s v="United States"/>
    <s v="Clarksville"/>
    <x v="18"/>
    <n v="37042"/>
    <x v="0"/>
    <s v="TEC-AC-10002473"/>
    <x v="2"/>
    <x v="11"/>
    <s v="Maxell 4.7GB DVD-R"/>
    <n v="45.408000000000001"/>
    <n v="2"/>
    <n v="0.2"/>
    <n v="11.919599999999999"/>
  </r>
  <r>
    <n v="8472"/>
    <x v="4207"/>
    <x v="3"/>
    <x v="756"/>
    <d v="2014-04-28T00:00:00"/>
    <s v="Standard Class"/>
    <s v="PN-18775"/>
    <x v="43"/>
    <x v="2"/>
    <s v="United States"/>
    <s v="Clarksville"/>
    <x v="18"/>
    <n v="37042"/>
    <x v="0"/>
    <s v="FUR-FU-10000193"/>
    <x v="0"/>
    <x v="5"/>
    <s v="Tenex Chairmats For Use with Hard Floors"/>
    <n v="77.951999999999998"/>
    <n v="3"/>
    <n v="0.2"/>
    <n v="-11.692800000000005"/>
  </r>
  <r>
    <n v="8473"/>
    <x v="4207"/>
    <x v="3"/>
    <x v="756"/>
    <d v="2014-04-28T00:00:00"/>
    <s v="Standard Class"/>
    <s v="PN-18775"/>
    <x v="43"/>
    <x v="2"/>
    <s v="United States"/>
    <s v="Clarksville"/>
    <x v="18"/>
    <n v="37042"/>
    <x v="0"/>
    <s v="OFF-LA-10000081"/>
    <x v="1"/>
    <x v="2"/>
    <s v="Avery 496"/>
    <n v="3"/>
    <n v="1"/>
    <n v="0.2"/>
    <n v="1.0499999999999998"/>
  </r>
  <r>
    <n v="8474"/>
    <x v="4208"/>
    <x v="1"/>
    <x v="420"/>
    <d v="2012-10-26T00:00:00"/>
    <s v="Second Class"/>
    <s v="GM-14500"/>
    <x v="421"/>
    <x v="0"/>
    <s v="United States"/>
    <s v="Hollywood"/>
    <x v="2"/>
    <n v="33021"/>
    <x v="0"/>
    <s v="OFF-ST-10000876"/>
    <x v="1"/>
    <x v="4"/>
    <s v="Eldon Simplefile Box Office"/>
    <n v="9.952"/>
    <n v="1"/>
    <n v="0.2"/>
    <n v="0.99520000000000008"/>
  </r>
  <r>
    <n v="8475"/>
    <x v="4209"/>
    <x v="3"/>
    <x v="359"/>
    <d v="2014-04-15T00:00:00"/>
    <s v="Standard Class"/>
    <s v="NC-18625"/>
    <x v="544"/>
    <x v="1"/>
    <s v="United States"/>
    <s v="York"/>
    <x v="9"/>
    <n v="17403"/>
    <x v="3"/>
    <s v="OFF-BI-10004492"/>
    <x v="1"/>
    <x v="8"/>
    <s v="Tuf-Vin Binders"/>
    <n v="37.896000000000001"/>
    <n v="4"/>
    <n v="0.7"/>
    <n v="-29.053600000000003"/>
  </r>
  <r>
    <n v="8476"/>
    <x v="4209"/>
    <x v="3"/>
    <x v="359"/>
    <d v="2014-04-15T00:00:00"/>
    <s v="Standard Class"/>
    <s v="NC-18625"/>
    <x v="544"/>
    <x v="1"/>
    <s v="United States"/>
    <s v="York"/>
    <x v="9"/>
    <n v="17403"/>
    <x v="3"/>
    <s v="OFF-PA-10001033"/>
    <x v="1"/>
    <x v="10"/>
    <s v="Xerox 1893"/>
    <n v="65.584000000000003"/>
    <n v="2"/>
    <n v="0.2"/>
    <n v="23.7742"/>
  </r>
  <r>
    <n v="8477"/>
    <x v="4210"/>
    <x v="3"/>
    <x v="855"/>
    <d v="2014-11-02T00:00:00"/>
    <s v="Standard Class"/>
    <s v="TW-21025"/>
    <x v="69"/>
    <x v="2"/>
    <s v="United States"/>
    <s v="Mesa"/>
    <x v="16"/>
    <n v="85204"/>
    <x v="1"/>
    <s v="OFF-PA-10004039"/>
    <x v="1"/>
    <x v="10"/>
    <s v="Xerox 1882"/>
    <n v="44.783999999999999"/>
    <n v="1"/>
    <n v="0.2"/>
    <n v="16.234200000000001"/>
  </r>
  <r>
    <n v="8478"/>
    <x v="4211"/>
    <x v="1"/>
    <x v="628"/>
    <d v="2012-10-30T00:00:00"/>
    <s v="Same Day"/>
    <s v="BF-11020"/>
    <x v="292"/>
    <x v="1"/>
    <s v="United States"/>
    <s v="New York City"/>
    <x v="15"/>
    <n v="10024"/>
    <x v="3"/>
    <s v="TEC-MA-10004552"/>
    <x v="2"/>
    <x v="15"/>
    <s v="Star Micronics TSP100 TSP143LAN Receipt Printer"/>
    <n v="1035.8"/>
    <n v="4"/>
    <n v="0"/>
    <n v="269.30799999999999"/>
  </r>
  <r>
    <n v="8479"/>
    <x v="4212"/>
    <x v="3"/>
    <x v="404"/>
    <d v="2014-12-25T00:00:00"/>
    <s v="Standard Class"/>
    <s v="TT-21460"/>
    <x v="499"/>
    <x v="2"/>
    <s v="United States"/>
    <s v="San Francisco"/>
    <x v="1"/>
    <n v="94110"/>
    <x v="1"/>
    <s v="OFF-AR-10002578"/>
    <x v="1"/>
    <x v="6"/>
    <s v="Newell 335"/>
    <n v="5.76"/>
    <n v="2"/>
    <n v="0"/>
    <n v="1.6703999999999999"/>
  </r>
  <r>
    <n v="8480"/>
    <x v="4213"/>
    <x v="0"/>
    <x v="299"/>
    <d v="2013-03-17T00:00:00"/>
    <s v="Standard Class"/>
    <s v="SW-20245"/>
    <x v="573"/>
    <x v="0"/>
    <s v="United States"/>
    <s v="Los Angeles"/>
    <x v="1"/>
    <n v="90036"/>
    <x v="1"/>
    <s v="OFF-PA-10004022"/>
    <x v="1"/>
    <x v="10"/>
    <s v="Hammermill Color Copier Paper (28Lb. and 96 Bright)"/>
    <n v="19.98"/>
    <n v="2"/>
    <n v="0"/>
    <n v="8.9909999999999997"/>
  </r>
  <r>
    <n v="8481"/>
    <x v="4214"/>
    <x v="2"/>
    <x v="609"/>
    <d v="2011-07-27T00:00:00"/>
    <s v="Standard Class"/>
    <s v="PG-18820"/>
    <x v="310"/>
    <x v="0"/>
    <s v="United States"/>
    <s v="Omaha"/>
    <x v="8"/>
    <n v="68104"/>
    <x v="2"/>
    <s v="TEC-PH-10004100"/>
    <x v="2"/>
    <x v="7"/>
    <s v="Griffin GC17055 Auxiliary Audio Cable"/>
    <n v="35.979999999999997"/>
    <n v="2"/>
    <n v="0"/>
    <n v="10.074400000000001"/>
  </r>
  <r>
    <n v="8482"/>
    <x v="4215"/>
    <x v="0"/>
    <x v="1012"/>
    <d v="2013-05-29T00:00:00"/>
    <s v="Standard Class"/>
    <s v="DP-13390"/>
    <x v="503"/>
    <x v="2"/>
    <s v="United States"/>
    <s v="Philadelphia"/>
    <x v="9"/>
    <n v="19120"/>
    <x v="3"/>
    <s v="OFF-AR-10001860"/>
    <x v="1"/>
    <x v="6"/>
    <s v="BIC Liqua Brite Liner"/>
    <n v="16.656000000000002"/>
    <n v="3"/>
    <n v="0.2"/>
    <n v="3.3311999999999999"/>
  </r>
  <r>
    <n v="8483"/>
    <x v="4216"/>
    <x v="3"/>
    <x v="512"/>
    <d v="2014-02-16T00:00:00"/>
    <s v="Standard Class"/>
    <s v="DJ-13510"/>
    <x v="137"/>
    <x v="1"/>
    <s v="United States"/>
    <s v="New York City"/>
    <x v="15"/>
    <n v="10024"/>
    <x v="3"/>
    <s v="OFF-LA-10001297"/>
    <x v="1"/>
    <x v="2"/>
    <s v="Avery 473"/>
    <n v="20.7"/>
    <n v="2"/>
    <n v="0"/>
    <n v="9.9359999999999999"/>
  </r>
  <r>
    <n v="8484"/>
    <x v="4217"/>
    <x v="0"/>
    <x v="873"/>
    <d v="2013-09-25T00:00:00"/>
    <s v="Standard Class"/>
    <s v="EN-13780"/>
    <x v="633"/>
    <x v="0"/>
    <s v="United States"/>
    <s v="Grand Rapids"/>
    <x v="12"/>
    <n v="49505"/>
    <x v="2"/>
    <s v="OFF-BI-10004828"/>
    <x v="1"/>
    <x v="8"/>
    <s v="GBC Poly Designer Binding Covers"/>
    <n v="83.699999999999989"/>
    <n v="5"/>
    <n v="0"/>
    <n v="41.012999999999991"/>
  </r>
  <r>
    <n v="8485"/>
    <x v="4218"/>
    <x v="3"/>
    <x v="241"/>
    <d v="2014-09-25T00:00:00"/>
    <s v="Same Day"/>
    <s v="PB-19150"/>
    <x v="171"/>
    <x v="0"/>
    <s v="United States"/>
    <s v="Seattle"/>
    <x v="4"/>
    <n v="98115"/>
    <x v="1"/>
    <s v="FUR-FU-10002759"/>
    <x v="0"/>
    <x v="5"/>
    <s v="12-1/2 Diameter Round Wall Clock"/>
    <n v="199.8"/>
    <n v="10"/>
    <n v="0"/>
    <n v="71.927999999999997"/>
  </r>
  <r>
    <n v="8486"/>
    <x v="4219"/>
    <x v="3"/>
    <x v="996"/>
    <d v="2014-04-01T00:00:00"/>
    <s v="Standard Class"/>
    <s v="BD-11560"/>
    <x v="786"/>
    <x v="2"/>
    <s v="United States"/>
    <s v="Fresno"/>
    <x v="1"/>
    <n v="93727"/>
    <x v="1"/>
    <s v="OFF-PA-10000740"/>
    <x v="1"/>
    <x v="10"/>
    <s v="Xerox 1982"/>
    <n v="45.68"/>
    <n v="2"/>
    <n v="0"/>
    <n v="21.012799999999999"/>
  </r>
  <r>
    <n v="8487"/>
    <x v="4219"/>
    <x v="3"/>
    <x v="996"/>
    <d v="2014-04-01T00:00:00"/>
    <s v="Standard Class"/>
    <s v="BD-11560"/>
    <x v="786"/>
    <x v="2"/>
    <s v="United States"/>
    <s v="Fresno"/>
    <x v="1"/>
    <n v="93727"/>
    <x v="1"/>
    <s v="OFF-PA-10001144"/>
    <x v="1"/>
    <x v="10"/>
    <s v="Xerox 1913"/>
    <n v="110.96"/>
    <n v="2"/>
    <n v="0"/>
    <n v="53.260799999999996"/>
  </r>
  <r>
    <n v="8488"/>
    <x v="4219"/>
    <x v="3"/>
    <x v="996"/>
    <d v="2014-04-01T00:00:00"/>
    <s v="Standard Class"/>
    <s v="BD-11560"/>
    <x v="786"/>
    <x v="2"/>
    <s v="United States"/>
    <s v="Fresno"/>
    <x v="1"/>
    <n v="93727"/>
    <x v="1"/>
    <s v="OFF-PA-10000859"/>
    <x v="1"/>
    <x v="10"/>
    <s v="Unpadded Memo Slips"/>
    <n v="11.94"/>
    <n v="3"/>
    <n v="0"/>
    <n v="5.97"/>
  </r>
  <r>
    <n v="8489"/>
    <x v="4220"/>
    <x v="0"/>
    <x v="1056"/>
    <d v="2013-02-04T00:00:00"/>
    <s v="Second Class"/>
    <s v="SE-20110"/>
    <x v="339"/>
    <x v="0"/>
    <s v="United States"/>
    <s v="Arlington"/>
    <x v="17"/>
    <n v="22204"/>
    <x v="0"/>
    <s v="TEC-MA-10001127"/>
    <x v="2"/>
    <x v="15"/>
    <s v="HP Designjet T520 Inkjet Large Format Printer - 24&quot; Color"/>
    <n v="8749.9500000000007"/>
    <n v="5"/>
    <n v="0"/>
    <n v="2799.9839999999995"/>
  </r>
  <r>
    <n v="8490"/>
    <x v="4220"/>
    <x v="0"/>
    <x v="1056"/>
    <d v="2013-02-04T00:00:00"/>
    <s v="Second Class"/>
    <s v="SE-20110"/>
    <x v="339"/>
    <x v="0"/>
    <s v="United States"/>
    <s v="Arlington"/>
    <x v="17"/>
    <n v="22204"/>
    <x v="0"/>
    <s v="OFF-BI-10002557"/>
    <x v="1"/>
    <x v="8"/>
    <s v="Presstex Flexible Ring Binders"/>
    <n v="36.4"/>
    <n v="8"/>
    <n v="0"/>
    <n v="18.2"/>
  </r>
  <r>
    <n v="8491"/>
    <x v="4220"/>
    <x v="0"/>
    <x v="1056"/>
    <d v="2013-02-04T00:00:00"/>
    <s v="Second Class"/>
    <s v="SE-20110"/>
    <x v="339"/>
    <x v="0"/>
    <s v="United States"/>
    <s v="Arlington"/>
    <x v="17"/>
    <n v="22204"/>
    <x v="0"/>
    <s v="FUR-FU-10001731"/>
    <x v="0"/>
    <x v="5"/>
    <s v="Acrylic Self-Standing Desk Frames"/>
    <n v="18.689999999999998"/>
    <n v="7"/>
    <n v="0"/>
    <n v="7.1021999999999998"/>
  </r>
  <r>
    <n v="8492"/>
    <x v="4221"/>
    <x v="3"/>
    <x v="437"/>
    <d v="2014-07-12T00:00:00"/>
    <s v="Standard Class"/>
    <s v="AT-10735"/>
    <x v="247"/>
    <x v="0"/>
    <s v="United States"/>
    <s v="Los Angeles"/>
    <x v="1"/>
    <n v="90049"/>
    <x v="1"/>
    <s v="OFF-FA-10001135"/>
    <x v="1"/>
    <x v="13"/>
    <s v="Brites Rubber Bands, 1 1/2 oz. Box"/>
    <n v="5.9399999999999995"/>
    <n v="3"/>
    <n v="0"/>
    <n v="0.11880000000000024"/>
  </r>
  <r>
    <n v="8493"/>
    <x v="4222"/>
    <x v="1"/>
    <x v="924"/>
    <d v="2012-10-28T00:00:00"/>
    <s v="Standard Class"/>
    <s v="CC-12685"/>
    <x v="530"/>
    <x v="0"/>
    <s v="United States"/>
    <s v="Lubbock"/>
    <x v="5"/>
    <n v="79424"/>
    <x v="2"/>
    <s v="OFF-PA-10000069"/>
    <x v="1"/>
    <x v="10"/>
    <s v="TOPS 4 x 6 Fluorescent Color Memo Sheets, 500 Sheets per Pack"/>
    <n v="60.736000000000004"/>
    <n v="8"/>
    <n v="0.2"/>
    <n v="20.4984"/>
  </r>
  <r>
    <n v="8494"/>
    <x v="4222"/>
    <x v="1"/>
    <x v="924"/>
    <d v="2012-10-28T00:00:00"/>
    <s v="Standard Class"/>
    <s v="CC-12685"/>
    <x v="530"/>
    <x v="0"/>
    <s v="United States"/>
    <s v="Lubbock"/>
    <x v="5"/>
    <n v="79424"/>
    <x v="2"/>
    <s v="TEC-CO-10001943"/>
    <x v="2"/>
    <x v="16"/>
    <s v="Canon PC-428 Personal Copier"/>
    <n v="479.97600000000006"/>
    <n v="3"/>
    <n v="0.2"/>
    <n v="161.99189999999999"/>
  </r>
  <r>
    <n v="8495"/>
    <x v="4222"/>
    <x v="1"/>
    <x v="924"/>
    <d v="2012-10-28T00:00:00"/>
    <s v="Standard Class"/>
    <s v="CC-12685"/>
    <x v="530"/>
    <x v="0"/>
    <s v="United States"/>
    <s v="Lubbock"/>
    <x v="5"/>
    <n v="79424"/>
    <x v="2"/>
    <s v="OFF-BI-10000977"/>
    <x v="1"/>
    <x v="8"/>
    <s v="Ibico Plastic Spiral Binding Combs"/>
    <n v="6.0799999999999983"/>
    <n v="1"/>
    <n v="0.8"/>
    <n v="-10.336000000000002"/>
  </r>
  <r>
    <n v="8496"/>
    <x v="4223"/>
    <x v="0"/>
    <x v="499"/>
    <d v="2013-12-09T00:00:00"/>
    <s v="Standard Class"/>
    <s v="AS-10225"/>
    <x v="127"/>
    <x v="1"/>
    <s v="United States"/>
    <s v="Longmont"/>
    <x v="22"/>
    <n v="80501"/>
    <x v="1"/>
    <s v="TEC-AC-10002942"/>
    <x v="2"/>
    <x v="11"/>
    <s v="WD My Passport Ultra 1TB Portable External Hard Drive"/>
    <n v="165.60000000000002"/>
    <n v="3"/>
    <n v="0.2"/>
    <n v="-6.2100000000000151"/>
  </r>
  <r>
    <n v="8497"/>
    <x v="4224"/>
    <x v="2"/>
    <x v="1195"/>
    <d v="2011-03-08T00:00:00"/>
    <s v="Second Class"/>
    <s v="AB-10150"/>
    <x v="492"/>
    <x v="0"/>
    <s v="United States"/>
    <s v="Yonkers"/>
    <x v="15"/>
    <n v="10701"/>
    <x v="3"/>
    <s v="OFF-AR-10000588"/>
    <x v="1"/>
    <x v="6"/>
    <s v="Newell 345"/>
    <n v="59.519999999999996"/>
    <n v="3"/>
    <n v="0"/>
    <n v="15.475200000000001"/>
  </r>
  <r>
    <n v="8498"/>
    <x v="4224"/>
    <x v="2"/>
    <x v="1195"/>
    <d v="2011-03-08T00:00:00"/>
    <s v="Second Class"/>
    <s v="AB-10150"/>
    <x v="492"/>
    <x v="0"/>
    <s v="United States"/>
    <s v="Yonkers"/>
    <x v="15"/>
    <n v="10701"/>
    <x v="3"/>
    <s v="TEC-AC-10002001"/>
    <x v="2"/>
    <x v="11"/>
    <s v="Logitech Wireless Gaming Headset G930"/>
    <n v="479.97"/>
    <n v="3"/>
    <n v="0"/>
    <n v="177.58890000000002"/>
  </r>
  <r>
    <n v="8499"/>
    <x v="4224"/>
    <x v="2"/>
    <x v="1195"/>
    <d v="2011-03-08T00:00:00"/>
    <s v="Second Class"/>
    <s v="AB-10150"/>
    <x v="492"/>
    <x v="0"/>
    <s v="United States"/>
    <s v="Yonkers"/>
    <x v="15"/>
    <n v="10701"/>
    <x v="3"/>
    <s v="OFF-SU-10000381"/>
    <x v="1"/>
    <x v="14"/>
    <s v="Acme Forged Steel Scissors with Black Enamel Handles"/>
    <n v="18.62"/>
    <n v="2"/>
    <n v="0"/>
    <n v="5.399799999999999"/>
  </r>
  <r>
    <n v="8500"/>
    <x v="4224"/>
    <x v="2"/>
    <x v="1195"/>
    <d v="2011-03-08T00:00:00"/>
    <s v="Second Class"/>
    <s v="AB-10150"/>
    <x v="492"/>
    <x v="0"/>
    <s v="United States"/>
    <s v="Yonkers"/>
    <x v="15"/>
    <n v="10701"/>
    <x v="3"/>
    <s v="OFF-BI-10001617"/>
    <x v="1"/>
    <x v="8"/>
    <s v="GBC Wire Binding Combs"/>
    <n v="49.632000000000005"/>
    <n v="6"/>
    <n v="0.2"/>
    <n v="16.750799999999998"/>
  </r>
  <r>
    <n v="8501"/>
    <x v="4224"/>
    <x v="2"/>
    <x v="1195"/>
    <d v="2011-03-08T00:00:00"/>
    <s v="Second Class"/>
    <s v="AB-10150"/>
    <x v="492"/>
    <x v="0"/>
    <s v="United States"/>
    <s v="Yonkers"/>
    <x v="15"/>
    <n v="10701"/>
    <x v="3"/>
    <s v="OFF-PA-10001878"/>
    <x v="1"/>
    <x v="10"/>
    <s v="Xerox 1891"/>
    <n v="97.82"/>
    <n v="2"/>
    <n v="0"/>
    <n v="45.975399999999993"/>
  </r>
  <r>
    <n v="8502"/>
    <x v="4225"/>
    <x v="1"/>
    <x v="879"/>
    <d v="2012-03-03T00:00:00"/>
    <s v="Second Class"/>
    <s v="DH-13075"/>
    <x v="704"/>
    <x v="1"/>
    <s v="United States"/>
    <s v="Los Angeles"/>
    <x v="1"/>
    <n v="90045"/>
    <x v="1"/>
    <s v="TEC-PH-10000376"/>
    <x v="2"/>
    <x v="7"/>
    <s v="Square Credit Card Reader"/>
    <n v="15.984000000000002"/>
    <n v="2"/>
    <n v="0.2"/>
    <n v="1.1988000000000003"/>
  </r>
  <r>
    <n v="8503"/>
    <x v="4225"/>
    <x v="1"/>
    <x v="879"/>
    <d v="2012-03-03T00:00:00"/>
    <s v="Second Class"/>
    <s v="DH-13075"/>
    <x v="704"/>
    <x v="1"/>
    <s v="United States"/>
    <s v="Los Angeles"/>
    <x v="1"/>
    <n v="90045"/>
    <x v="1"/>
    <s v="FUR-CH-10003396"/>
    <x v="0"/>
    <x v="1"/>
    <s v="Global Deluxe Steno Chair"/>
    <n v="184.75200000000001"/>
    <n v="3"/>
    <n v="0.2"/>
    <n v="-20.784600000000012"/>
  </r>
  <r>
    <n v="8504"/>
    <x v="4226"/>
    <x v="2"/>
    <x v="980"/>
    <d v="2011-02-25T00:00:00"/>
    <s v="Standard Class"/>
    <s v="SR-20740"/>
    <x v="256"/>
    <x v="2"/>
    <s v="United States"/>
    <s v="Los Angeles"/>
    <x v="1"/>
    <n v="90049"/>
    <x v="1"/>
    <s v="OFF-PA-10003363"/>
    <x v="1"/>
    <x v="10"/>
    <s v="Xerox 204"/>
    <n v="12.96"/>
    <n v="2"/>
    <n v="0"/>
    <n v="6.2208000000000006"/>
  </r>
  <r>
    <n v="8505"/>
    <x v="4227"/>
    <x v="0"/>
    <x v="440"/>
    <d v="2013-05-07T00:00:00"/>
    <s v="Standard Class"/>
    <s v="NR-18550"/>
    <x v="749"/>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x v="319"/>
    <x v="2"/>
    <s v="United States"/>
    <s v="Dallas"/>
    <x v="5"/>
    <n v="75217"/>
    <x v="2"/>
    <s v="OFF-BI-10001757"/>
    <x v="1"/>
    <x v="8"/>
    <s v="Pressboard Hanging Data Binders for Unburst Sheets"/>
    <n v="8.8559999999999981"/>
    <n v="9"/>
    <n v="0.8"/>
    <n v="-14.169600000000003"/>
  </r>
  <r>
    <n v="8507"/>
    <x v="4228"/>
    <x v="0"/>
    <x v="387"/>
    <d v="2013-03-13T00:00:00"/>
    <s v="Standard Class"/>
    <s v="SJ-20125"/>
    <x v="319"/>
    <x v="2"/>
    <s v="United States"/>
    <s v="Dallas"/>
    <x v="5"/>
    <n v="75217"/>
    <x v="2"/>
    <s v="TEC-AC-10004633"/>
    <x v="2"/>
    <x v="11"/>
    <s v="Verbatim 25 GB 6x Blu-ray Single Layer Recordable Disc, 3/Pack"/>
    <n v="27.96"/>
    <n v="5"/>
    <n v="0.2"/>
    <n v="8.3880000000000035"/>
  </r>
  <r>
    <n v="8508"/>
    <x v="4228"/>
    <x v="0"/>
    <x v="387"/>
    <d v="2013-03-13T00:00:00"/>
    <s v="Standard Class"/>
    <s v="SJ-20125"/>
    <x v="319"/>
    <x v="2"/>
    <s v="United States"/>
    <s v="Dallas"/>
    <x v="5"/>
    <n v="75217"/>
    <x v="2"/>
    <s v="OFF-EN-10001453"/>
    <x v="1"/>
    <x v="12"/>
    <s v="Tyvek Interoffice Envelopes, 9 1/2&quot; x 12 1/2&quot;, 100/Box"/>
    <n v="146.352"/>
    <n v="3"/>
    <n v="0.2"/>
    <n v="49.393799999999992"/>
  </r>
  <r>
    <n v="8509"/>
    <x v="4229"/>
    <x v="1"/>
    <x v="555"/>
    <d v="2012-12-14T00:00:00"/>
    <s v="First Class"/>
    <s v="CA-12775"/>
    <x v="222"/>
    <x v="0"/>
    <s v="United States"/>
    <s v="Detroit"/>
    <x v="12"/>
    <n v="48205"/>
    <x v="2"/>
    <s v="TEC-AC-10004761"/>
    <x v="2"/>
    <x v="11"/>
    <s v="Maxell 4.7GB DVD+RW 3/Pack"/>
    <n v="175.23"/>
    <n v="11"/>
    <n v="0"/>
    <n v="61.330500000000001"/>
  </r>
  <r>
    <n v="8510"/>
    <x v="4229"/>
    <x v="1"/>
    <x v="555"/>
    <d v="2012-12-14T00:00:00"/>
    <s v="First Class"/>
    <s v="CA-12775"/>
    <x v="222"/>
    <x v="0"/>
    <s v="United States"/>
    <s v="Detroit"/>
    <x v="12"/>
    <n v="48205"/>
    <x v="2"/>
    <s v="TEC-PH-10003691"/>
    <x v="2"/>
    <x v="7"/>
    <s v="BlackBerry Q10"/>
    <n v="125.99"/>
    <n v="1"/>
    <n v="0"/>
    <n v="31.497500000000002"/>
  </r>
  <r>
    <n v="8511"/>
    <x v="4229"/>
    <x v="1"/>
    <x v="555"/>
    <d v="2012-12-14T00:00:00"/>
    <s v="First Class"/>
    <s v="CA-12775"/>
    <x v="222"/>
    <x v="0"/>
    <s v="United States"/>
    <s v="Detroit"/>
    <x v="12"/>
    <n v="48205"/>
    <x v="2"/>
    <s v="OFF-BI-10004965"/>
    <x v="1"/>
    <x v="8"/>
    <s v="Ibico Covers for Plastic or Wire Binding Elements"/>
    <n v="23"/>
    <n v="2"/>
    <n v="0"/>
    <n v="10.35"/>
  </r>
  <r>
    <n v="8512"/>
    <x v="4230"/>
    <x v="0"/>
    <x v="596"/>
    <d v="2013-12-27T00:00:00"/>
    <s v="Standard Class"/>
    <s v="LC-16885"/>
    <x v="62"/>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x v="374"/>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x v="374"/>
    <x v="1"/>
    <s v="United States"/>
    <s v="Orlando"/>
    <x v="2"/>
    <n v="32839"/>
    <x v="0"/>
    <s v="OFF-PA-10002787"/>
    <x v="1"/>
    <x v="10"/>
    <s v="Xerox 227"/>
    <n v="20.736000000000004"/>
    <n v="4"/>
    <n v="0.2"/>
    <n v="7.2576000000000001"/>
  </r>
  <r>
    <n v="8515"/>
    <x v="4233"/>
    <x v="1"/>
    <x v="291"/>
    <d v="2012-08-26T00:00:00"/>
    <s v="Standard Class"/>
    <s v="HG-14965"/>
    <x v="428"/>
    <x v="1"/>
    <s v="United States"/>
    <s v="Florence"/>
    <x v="0"/>
    <n v="41042"/>
    <x v="0"/>
    <s v="OFF-AR-10003602"/>
    <x v="1"/>
    <x v="6"/>
    <s v="Quartet Omega Colored Chalk, 12/Pack"/>
    <n v="17.52"/>
    <n v="3"/>
    <n v="0"/>
    <n v="8.2343999999999991"/>
  </r>
  <r>
    <n v="8516"/>
    <x v="4233"/>
    <x v="1"/>
    <x v="291"/>
    <d v="2012-08-26T00:00:00"/>
    <s v="Standard Class"/>
    <s v="HG-14965"/>
    <x v="428"/>
    <x v="1"/>
    <s v="United States"/>
    <s v="Florence"/>
    <x v="0"/>
    <n v="41042"/>
    <x v="0"/>
    <s v="OFF-AR-10002053"/>
    <x v="1"/>
    <x v="6"/>
    <s v="Premium Writing Pencils, Soft, #2 by Central Association for the Blind"/>
    <n v="35.76"/>
    <n v="12"/>
    <n v="0"/>
    <n v="10.0128"/>
  </r>
  <r>
    <n v="8517"/>
    <x v="4234"/>
    <x v="0"/>
    <x v="281"/>
    <d v="2013-04-12T00:00:00"/>
    <s v="Standard Class"/>
    <s v="SF-20200"/>
    <x v="227"/>
    <x v="0"/>
    <s v="United States"/>
    <s v="New York City"/>
    <x v="15"/>
    <n v="10009"/>
    <x v="3"/>
    <s v="OFF-AR-10002833"/>
    <x v="1"/>
    <x v="6"/>
    <s v="Newell 322"/>
    <n v="3.64"/>
    <n v="2"/>
    <n v="0"/>
    <n v="0.98280000000000012"/>
  </r>
  <r>
    <n v="8518"/>
    <x v="4235"/>
    <x v="3"/>
    <x v="400"/>
    <d v="2014-06-08T00:00:00"/>
    <s v="Second Class"/>
    <s v="EM-14065"/>
    <x v="191"/>
    <x v="0"/>
    <s v="United States"/>
    <s v="Frisco"/>
    <x v="5"/>
    <n v="75034"/>
    <x v="2"/>
    <s v="FUR-FU-10002501"/>
    <x v="0"/>
    <x v="5"/>
    <s v="Nu-Dell Executive Frame"/>
    <n v="30.336000000000006"/>
    <n v="6"/>
    <n v="0.6"/>
    <n v="-17.443199999999997"/>
  </r>
  <r>
    <n v="8519"/>
    <x v="4236"/>
    <x v="3"/>
    <x v="769"/>
    <d v="2014-12-11T00:00:00"/>
    <s v="Standard Class"/>
    <s v="DO-13645"/>
    <x v="770"/>
    <x v="0"/>
    <s v="United States"/>
    <s v="Paterson"/>
    <x v="30"/>
    <n v="7501"/>
    <x v="3"/>
    <s v="FUR-FU-10002506"/>
    <x v="0"/>
    <x v="5"/>
    <s v="Tensor &quot;Hersey Kiss&quot; Styled Floor Lamp"/>
    <n v="12.99"/>
    <n v="1"/>
    <n v="0"/>
    <n v="1.5587999999999997"/>
  </r>
  <r>
    <n v="8520"/>
    <x v="4236"/>
    <x v="3"/>
    <x v="769"/>
    <d v="2014-12-11T00:00:00"/>
    <s v="Standard Class"/>
    <s v="DO-13645"/>
    <x v="770"/>
    <x v="0"/>
    <s v="United States"/>
    <s v="Paterson"/>
    <x v="30"/>
    <n v="7501"/>
    <x v="3"/>
    <s v="FUR-CH-10003817"/>
    <x v="0"/>
    <x v="1"/>
    <s v="Global Value Steno Chair, Gray"/>
    <n v="182.22"/>
    <n v="3"/>
    <n v="0"/>
    <n v="45.555000000000007"/>
  </r>
  <r>
    <n v="8521"/>
    <x v="4236"/>
    <x v="3"/>
    <x v="769"/>
    <d v="2014-12-11T00:00:00"/>
    <s v="Standard Class"/>
    <s v="DO-13645"/>
    <x v="770"/>
    <x v="0"/>
    <s v="United States"/>
    <s v="Paterson"/>
    <x v="30"/>
    <n v="7501"/>
    <x v="3"/>
    <s v="FUR-CH-10004860"/>
    <x v="0"/>
    <x v="1"/>
    <s v="Global Low Back Tilter Chair"/>
    <n v="302.94"/>
    <n v="3"/>
    <n v="0"/>
    <n v="18.176399999999973"/>
  </r>
  <r>
    <n v="8522"/>
    <x v="4237"/>
    <x v="0"/>
    <x v="383"/>
    <d v="2013-01-15T00:00:00"/>
    <s v="Standard Class"/>
    <s v="MP-17470"/>
    <x v="88"/>
    <x v="2"/>
    <s v="United States"/>
    <s v="Columbus"/>
    <x v="24"/>
    <n v="43229"/>
    <x v="3"/>
    <s v="FUR-FU-10002268"/>
    <x v="0"/>
    <x v="5"/>
    <s v="Ultra Door Push Plate"/>
    <n v="54.992000000000004"/>
    <n v="14"/>
    <n v="0.2"/>
    <n v="8.9361999999999959"/>
  </r>
  <r>
    <n v="8523"/>
    <x v="4238"/>
    <x v="0"/>
    <x v="178"/>
    <d v="2013-04-08T00:00:00"/>
    <s v="Standard Class"/>
    <s v="MY-18295"/>
    <x v="501"/>
    <x v="1"/>
    <s v="United States"/>
    <s v="Milwaukee"/>
    <x v="6"/>
    <n v="53209"/>
    <x v="2"/>
    <s v="TEC-PH-10000148"/>
    <x v="2"/>
    <x v="7"/>
    <s v="Cyber Acoustics AC-202b Speech Recognition Stereo Headset"/>
    <n v="12.99"/>
    <n v="1"/>
    <n v="0"/>
    <n v="0.25980000000000025"/>
  </r>
  <r>
    <n v="8524"/>
    <x v="4239"/>
    <x v="3"/>
    <x v="296"/>
    <d v="2014-09-26T00:00:00"/>
    <s v="Standard Class"/>
    <s v="DB-13615"/>
    <x v="140"/>
    <x v="0"/>
    <s v="United States"/>
    <s v="San Francisco"/>
    <x v="1"/>
    <n v="94109"/>
    <x v="1"/>
    <s v="OFF-PA-10004082"/>
    <x v="1"/>
    <x v="10"/>
    <s v="Adams Telephone Message Book w/Frequently-Called Numbers Space, 400 Messages per Book"/>
    <n v="55.86"/>
    <n v="7"/>
    <n v="0"/>
    <n v="27.93"/>
  </r>
  <r>
    <n v="8525"/>
    <x v="4240"/>
    <x v="3"/>
    <x v="633"/>
    <d v="2014-03-17T00:00:00"/>
    <s v="Same Day"/>
    <s v="SP-20920"/>
    <x v="727"/>
    <x v="0"/>
    <s v="United States"/>
    <s v="Columbus"/>
    <x v="24"/>
    <n v="43229"/>
    <x v="3"/>
    <s v="TEC-PH-10004348"/>
    <x v="2"/>
    <x v="7"/>
    <s v="OtterBox Defender Series Case - iPhone 5c"/>
    <n v="44.375999999999998"/>
    <n v="2"/>
    <n v="0.4"/>
    <n v="-7.3960000000000043"/>
  </r>
  <r>
    <n v="8526"/>
    <x v="4240"/>
    <x v="3"/>
    <x v="633"/>
    <d v="2014-03-17T00:00:00"/>
    <s v="Same Day"/>
    <s v="SP-20920"/>
    <x v="727"/>
    <x v="0"/>
    <s v="United States"/>
    <s v="Columbus"/>
    <x v="24"/>
    <n v="43229"/>
    <x v="3"/>
    <s v="FUR-FU-10003424"/>
    <x v="0"/>
    <x v="5"/>
    <s v="Nu-Dell Oak Frame"/>
    <n v="51.264000000000003"/>
    <n v="6"/>
    <n v="0.2"/>
    <n v="7.6895999999999933"/>
  </r>
  <r>
    <n v="8527"/>
    <x v="4240"/>
    <x v="3"/>
    <x v="633"/>
    <d v="2014-03-17T00:00:00"/>
    <s v="Same Day"/>
    <s v="SP-20920"/>
    <x v="727"/>
    <x v="0"/>
    <s v="United States"/>
    <s v="Columbus"/>
    <x v="24"/>
    <n v="43229"/>
    <x v="3"/>
    <s v="OFF-BI-10004654"/>
    <x v="1"/>
    <x v="8"/>
    <s v="Avery Binding System Hidden Tab Executive Style Index Sets"/>
    <n v="5.1930000000000005"/>
    <n v="3"/>
    <n v="0.7"/>
    <n v="-3.4619999999999997"/>
  </r>
  <r>
    <n v="8528"/>
    <x v="4240"/>
    <x v="3"/>
    <x v="633"/>
    <d v="2014-03-17T00:00:00"/>
    <s v="Same Day"/>
    <s v="SP-20920"/>
    <x v="727"/>
    <x v="0"/>
    <s v="United States"/>
    <s v="Columbus"/>
    <x v="24"/>
    <n v="43229"/>
    <x v="3"/>
    <s v="TEC-AC-10004571"/>
    <x v="2"/>
    <x v="11"/>
    <s v="Logitech G700s Rechargeable Gaming Mouse"/>
    <n v="159.98400000000001"/>
    <n v="2"/>
    <n v="0.2"/>
    <n v="43.995600000000003"/>
  </r>
  <r>
    <n v="8529"/>
    <x v="4240"/>
    <x v="3"/>
    <x v="633"/>
    <d v="2014-03-17T00:00:00"/>
    <s v="Same Day"/>
    <s v="SP-20920"/>
    <x v="727"/>
    <x v="0"/>
    <s v="United States"/>
    <s v="Columbus"/>
    <x v="24"/>
    <n v="43229"/>
    <x v="3"/>
    <s v="OFF-ST-10000675"/>
    <x v="1"/>
    <x v="4"/>
    <s v="File Shuttle II and Handi-File, Black"/>
    <n v="54.224000000000004"/>
    <n v="2"/>
    <n v="0.2"/>
    <n v="3.3889999999999993"/>
  </r>
  <r>
    <n v="8530"/>
    <x v="4241"/>
    <x v="3"/>
    <x v="468"/>
    <d v="2014-11-18T00:00:00"/>
    <s v="Standard Class"/>
    <s v="ME-17320"/>
    <x v="467"/>
    <x v="2"/>
    <s v="United States"/>
    <s v="Los Angeles"/>
    <x v="1"/>
    <n v="90008"/>
    <x v="1"/>
    <s v="FUR-CH-10001714"/>
    <x v="0"/>
    <x v="1"/>
    <s v="Global Leather &amp; Oak Executive Chair, Burgundy"/>
    <n v="241.42399999999998"/>
    <n v="2"/>
    <n v="0.2"/>
    <n v="-36.213599999999985"/>
  </r>
  <r>
    <n v="8531"/>
    <x v="4242"/>
    <x v="0"/>
    <x v="885"/>
    <d v="2013-12-07T00:00:00"/>
    <s v="Standard Class"/>
    <s v="BS-11755"/>
    <x v="94"/>
    <x v="0"/>
    <s v="United States"/>
    <s v="Detroit"/>
    <x v="12"/>
    <n v="48227"/>
    <x v="2"/>
    <s v="OFF-PA-10000380"/>
    <x v="1"/>
    <x v="10"/>
    <s v="REDIFORM Incoming/Outgoing Call Register, 11&quot; X 8 1/2&quot;, 100 Messages"/>
    <n v="33.36"/>
    <n v="4"/>
    <n v="0"/>
    <n v="16.68"/>
  </r>
  <r>
    <n v="8532"/>
    <x v="4242"/>
    <x v="0"/>
    <x v="885"/>
    <d v="2013-12-07T00:00:00"/>
    <s v="Standard Class"/>
    <s v="BS-11755"/>
    <x v="94"/>
    <x v="0"/>
    <s v="United States"/>
    <s v="Detroit"/>
    <x v="12"/>
    <n v="48227"/>
    <x v="2"/>
    <s v="OFF-PA-10002713"/>
    <x v="1"/>
    <x v="10"/>
    <s v="Adams Phone Message Book, 200 Message Capacity, 8 1/16” x 11”"/>
    <n v="13.76"/>
    <n v="2"/>
    <n v="0"/>
    <n v="6.3295999999999992"/>
  </r>
  <r>
    <n v="8533"/>
    <x v="4242"/>
    <x v="0"/>
    <x v="885"/>
    <d v="2013-12-07T00:00:00"/>
    <s v="Standard Class"/>
    <s v="BS-11755"/>
    <x v="94"/>
    <x v="0"/>
    <s v="United States"/>
    <s v="Detroit"/>
    <x v="12"/>
    <n v="48227"/>
    <x v="2"/>
    <s v="OFF-ST-10001370"/>
    <x v="1"/>
    <x v="4"/>
    <s v="Sensible Storage WireTech Storage Systems"/>
    <n v="496.86"/>
    <n v="7"/>
    <n v="0"/>
    <n v="24.842999999999947"/>
  </r>
  <r>
    <n v="8534"/>
    <x v="4242"/>
    <x v="0"/>
    <x v="885"/>
    <d v="2013-12-07T00:00:00"/>
    <s v="Standard Class"/>
    <s v="BS-11755"/>
    <x v="94"/>
    <x v="0"/>
    <s v="United States"/>
    <s v="Detroit"/>
    <x v="12"/>
    <n v="48227"/>
    <x v="2"/>
    <s v="FUR-CH-10000513"/>
    <x v="0"/>
    <x v="1"/>
    <s v="High-Back Leather Manager's Chair"/>
    <n v="389.97"/>
    <n v="3"/>
    <n v="0"/>
    <n v="35.097300000000004"/>
  </r>
  <r>
    <n v="8535"/>
    <x v="4243"/>
    <x v="1"/>
    <x v="1004"/>
    <d v="2012-01-15T00:00:00"/>
    <s v="Second Class"/>
    <s v="KS-16300"/>
    <x v="754"/>
    <x v="1"/>
    <s v="United States"/>
    <s v="Columbus"/>
    <x v="32"/>
    <n v="31907"/>
    <x v="0"/>
    <s v="OFF-LA-10003223"/>
    <x v="1"/>
    <x v="2"/>
    <s v="Avery 508"/>
    <n v="9.82"/>
    <n v="2"/>
    <n v="0"/>
    <n v="4.8117999999999999"/>
  </r>
  <r>
    <n v="8536"/>
    <x v="4244"/>
    <x v="2"/>
    <x v="1174"/>
    <d v="2011-05-20T00:00:00"/>
    <s v="Standard Class"/>
    <s v="CC-12475"/>
    <x v="693"/>
    <x v="0"/>
    <s v="United States"/>
    <s v="San Francisco"/>
    <x v="1"/>
    <n v="94122"/>
    <x v="1"/>
    <s v="TEC-AC-10002217"/>
    <x v="2"/>
    <x v="11"/>
    <s v="Imation Clip USB flash drive - 8 GB"/>
    <n v="56.400000000000006"/>
    <n v="3"/>
    <n v="0"/>
    <n v="3.3840000000000003"/>
  </r>
  <r>
    <n v="8537"/>
    <x v="4245"/>
    <x v="1"/>
    <x v="722"/>
    <d v="2012-06-11T00:00:00"/>
    <s v="Standard Class"/>
    <s v="HD-14785"/>
    <x v="787"/>
    <x v="2"/>
    <s v="United States"/>
    <s v="Philadelphia"/>
    <x v="9"/>
    <n v="19143"/>
    <x v="3"/>
    <s v="OFF-BI-10003707"/>
    <x v="1"/>
    <x v="8"/>
    <s v="Aluminum Screw Posts"/>
    <n v="18.312000000000001"/>
    <n v="4"/>
    <n v="0.7"/>
    <n v="-12.207999999999995"/>
  </r>
  <r>
    <n v="8538"/>
    <x v="4245"/>
    <x v="1"/>
    <x v="722"/>
    <d v="2012-06-11T00:00:00"/>
    <s v="Standard Class"/>
    <s v="HD-14785"/>
    <x v="787"/>
    <x v="2"/>
    <s v="United States"/>
    <s v="Philadelphia"/>
    <x v="9"/>
    <n v="19143"/>
    <x v="3"/>
    <s v="OFF-PA-10000552"/>
    <x v="1"/>
    <x v="10"/>
    <s v="Xerox 200"/>
    <n v="25.920000000000005"/>
    <n v="5"/>
    <n v="0.2"/>
    <n v="9.0719999999999992"/>
  </r>
  <r>
    <n v="8539"/>
    <x v="4245"/>
    <x v="1"/>
    <x v="722"/>
    <d v="2012-06-11T00:00:00"/>
    <s v="Standard Class"/>
    <s v="HD-14785"/>
    <x v="787"/>
    <x v="2"/>
    <s v="United States"/>
    <s v="Philadelphia"/>
    <x v="9"/>
    <n v="19143"/>
    <x v="3"/>
    <s v="OFF-AR-10003183"/>
    <x v="1"/>
    <x v="6"/>
    <s v="Avery Fluorescent Highlighter Four-Color Set"/>
    <n v="8.016"/>
    <n v="3"/>
    <n v="0.2"/>
    <n v="1.0019999999999993"/>
  </r>
  <r>
    <n v="8540"/>
    <x v="4246"/>
    <x v="3"/>
    <x v="631"/>
    <d v="2014-03-14T00:00:00"/>
    <s v="Standard Class"/>
    <s v="KB-16315"/>
    <x v="41"/>
    <x v="0"/>
    <s v="United States"/>
    <s v="Los Angeles"/>
    <x v="1"/>
    <n v="90008"/>
    <x v="1"/>
    <s v="TEC-CO-10000971"/>
    <x v="2"/>
    <x v="16"/>
    <s v="Hewlett Packard 310 Color Digital Copier"/>
    <n v="479.98400000000004"/>
    <n v="2"/>
    <n v="0.2"/>
    <n v="59.997999999999962"/>
  </r>
  <r>
    <n v="8541"/>
    <x v="4246"/>
    <x v="3"/>
    <x v="631"/>
    <d v="2014-03-14T00:00:00"/>
    <s v="Standard Class"/>
    <s v="KB-16315"/>
    <x v="41"/>
    <x v="0"/>
    <s v="United States"/>
    <s v="Los Angeles"/>
    <x v="1"/>
    <n v="90008"/>
    <x v="1"/>
    <s v="OFF-BI-10003910"/>
    <x v="1"/>
    <x v="8"/>
    <s v="DXL Angle-View Binders with Locking Rings by Samsill"/>
    <n v="30.84"/>
    <n v="5"/>
    <n v="0.2"/>
    <n v="9.6374999999999993"/>
  </r>
  <r>
    <n v="8542"/>
    <x v="4247"/>
    <x v="1"/>
    <x v="937"/>
    <d v="2012-12-23T00:00:00"/>
    <s v="First Class"/>
    <s v="HR-14830"/>
    <x v="403"/>
    <x v="1"/>
    <s v="United States"/>
    <s v="Philadelphia"/>
    <x v="9"/>
    <n v="19140"/>
    <x v="3"/>
    <s v="OFF-ST-10001172"/>
    <x v="1"/>
    <x v="4"/>
    <s v="Tennsco Lockers, Sand"/>
    <n v="33.568000000000005"/>
    <n v="2"/>
    <n v="0.2"/>
    <n v="1.6783999999999981"/>
  </r>
  <r>
    <n v="8543"/>
    <x v="4247"/>
    <x v="1"/>
    <x v="937"/>
    <d v="2012-12-23T00:00:00"/>
    <s v="First Class"/>
    <s v="HR-14830"/>
    <x v="403"/>
    <x v="1"/>
    <s v="United States"/>
    <s v="Philadelphia"/>
    <x v="9"/>
    <n v="19140"/>
    <x v="3"/>
    <s v="FUR-CH-10001270"/>
    <x v="0"/>
    <x v="1"/>
    <s v="Harbour Creations Steel Folding Chair"/>
    <n v="422.62499999999994"/>
    <n v="7"/>
    <n v="0.3"/>
    <n v="0"/>
  </r>
  <r>
    <n v="8544"/>
    <x v="4248"/>
    <x v="2"/>
    <x v="908"/>
    <d v="2011-08-11T00:00:00"/>
    <s v="Standard Class"/>
    <s v="TB-21625"/>
    <x v="577"/>
    <x v="0"/>
    <s v="United States"/>
    <s v="New York City"/>
    <x v="15"/>
    <n v="10035"/>
    <x v="3"/>
    <s v="TEC-AC-10004571"/>
    <x v="2"/>
    <x v="11"/>
    <s v="Logitech G700s Rechargeable Gaming Mouse"/>
    <n v="199.98"/>
    <n v="2"/>
    <n v="0"/>
    <n v="83.991600000000005"/>
  </r>
  <r>
    <n v="8545"/>
    <x v="4249"/>
    <x v="0"/>
    <x v="1196"/>
    <d v="2013-04-01T00:00:00"/>
    <s v="Standard Class"/>
    <s v="DS-13180"/>
    <x v="103"/>
    <x v="1"/>
    <s v="United States"/>
    <s v="Columbus"/>
    <x v="32"/>
    <n v="31907"/>
    <x v="0"/>
    <s v="FUR-FU-10004053"/>
    <x v="0"/>
    <x v="5"/>
    <s v="DAX Two-Tone Silver Metal Document Frame"/>
    <n v="20.239999999999998"/>
    <n v="1"/>
    <n v="0"/>
    <n v="8.7032000000000007"/>
  </r>
  <r>
    <n v="8546"/>
    <x v="4249"/>
    <x v="0"/>
    <x v="1196"/>
    <d v="2013-04-01T00:00:00"/>
    <s v="Standard Class"/>
    <s v="DS-13180"/>
    <x v="103"/>
    <x v="1"/>
    <s v="United States"/>
    <s v="Columbus"/>
    <x v="32"/>
    <n v="31907"/>
    <x v="0"/>
    <s v="FUR-FU-10003731"/>
    <x v="0"/>
    <x v="5"/>
    <s v="Eldon Expressions Wood and Plastic Desk Accessories, Oak"/>
    <n v="39.92"/>
    <n v="4"/>
    <n v="0"/>
    <n v="11.177600000000002"/>
  </r>
  <r>
    <n v="8547"/>
    <x v="4249"/>
    <x v="0"/>
    <x v="1196"/>
    <d v="2013-04-01T00:00:00"/>
    <s v="Standard Class"/>
    <s v="DS-13180"/>
    <x v="103"/>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x v="334"/>
    <x v="1"/>
    <s v="United States"/>
    <s v="Los Angeles"/>
    <x v="1"/>
    <n v="90049"/>
    <x v="1"/>
    <s v="TEC-AC-10001266"/>
    <x v="2"/>
    <x v="11"/>
    <s v="Memorex Micro Travel Drive 8 GB"/>
    <n v="39"/>
    <n v="3"/>
    <n v="0"/>
    <n v="17.549999999999997"/>
  </r>
  <r>
    <n v="8549"/>
    <x v="4250"/>
    <x v="1"/>
    <x v="901"/>
    <d v="2012-12-10T00:00:00"/>
    <s v="Standard Class"/>
    <s v="GB-14530"/>
    <x v="334"/>
    <x v="1"/>
    <s v="United States"/>
    <s v="Los Angeles"/>
    <x v="1"/>
    <n v="90049"/>
    <x v="1"/>
    <s v="OFF-LA-10000452"/>
    <x v="1"/>
    <x v="2"/>
    <s v="Avery 488"/>
    <n v="12.6"/>
    <n v="4"/>
    <n v="0"/>
    <n v="6.048"/>
  </r>
  <r>
    <n v="8550"/>
    <x v="4251"/>
    <x v="1"/>
    <x v="861"/>
    <d v="2012-09-12T00:00:00"/>
    <s v="First Class"/>
    <s v="GB-14530"/>
    <x v="334"/>
    <x v="1"/>
    <s v="United States"/>
    <s v="Aurora"/>
    <x v="22"/>
    <n v="80013"/>
    <x v="1"/>
    <s v="FUR-FU-10000073"/>
    <x v="0"/>
    <x v="5"/>
    <s v="Deflect-O Glasstique Clear Desk Accessories"/>
    <n v="24.64"/>
    <n v="4"/>
    <n v="0.2"/>
    <n v="4.0039999999999978"/>
  </r>
  <r>
    <n v="8551"/>
    <x v="4252"/>
    <x v="1"/>
    <x v="789"/>
    <d v="2012-07-24T00:00:00"/>
    <s v="Standard Class"/>
    <s v="VB-21745"/>
    <x v="146"/>
    <x v="1"/>
    <s v="United States"/>
    <s v="Houston"/>
    <x v="5"/>
    <n v="77041"/>
    <x v="2"/>
    <s v="OFF-LA-10002368"/>
    <x v="1"/>
    <x v="2"/>
    <s v="Avery 479"/>
    <n v="6.2640000000000002"/>
    <n v="3"/>
    <n v="0.2"/>
    <n v="2.0358000000000001"/>
  </r>
  <r>
    <n v="8552"/>
    <x v="4252"/>
    <x v="1"/>
    <x v="789"/>
    <d v="2012-07-24T00:00:00"/>
    <s v="Standard Class"/>
    <s v="VB-21745"/>
    <x v="146"/>
    <x v="1"/>
    <s v="United States"/>
    <s v="Houston"/>
    <x v="5"/>
    <n v="77041"/>
    <x v="2"/>
    <s v="OFF-FA-10004248"/>
    <x v="1"/>
    <x v="13"/>
    <s v="Advantus T-Pin Paper Clips"/>
    <n v="14.432"/>
    <n v="4"/>
    <n v="0.2"/>
    <n v="3.4276000000000004"/>
  </r>
  <r>
    <n v="8553"/>
    <x v="4253"/>
    <x v="2"/>
    <x v="992"/>
    <d v="2011-06-03T00:00:00"/>
    <s v="Standard Class"/>
    <s v="MC-17425"/>
    <x v="466"/>
    <x v="1"/>
    <s v="United States"/>
    <s v="Chicago"/>
    <x v="10"/>
    <n v="60623"/>
    <x v="2"/>
    <s v="TEC-CO-10004202"/>
    <x v="2"/>
    <x v="16"/>
    <s v="Brother DCP1000 Digital 3 in 1 Multifunction Machine"/>
    <n v="719.97600000000011"/>
    <n v="3"/>
    <n v="0.2"/>
    <n v="134.99549999999999"/>
  </r>
  <r>
    <n v="8554"/>
    <x v="4254"/>
    <x v="3"/>
    <x v="38"/>
    <d v="2014-11-21T00:00:00"/>
    <s v="Standard Class"/>
    <s v="CB-12025"/>
    <x v="90"/>
    <x v="0"/>
    <s v="United States"/>
    <s v="Decatur"/>
    <x v="19"/>
    <n v="35601"/>
    <x v="0"/>
    <s v="TEC-AC-10000927"/>
    <x v="2"/>
    <x v="11"/>
    <s v="Anker Ultrathin Bluetooth Wireless Keyboard Aluminum Cover with Stand "/>
    <n v="239.92"/>
    <n v="8"/>
    <n v="0"/>
    <n v="23.99199999999999"/>
  </r>
  <r>
    <n v="8555"/>
    <x v="4255"/>
    <x v="0"/>
    <x v="10"/>
    <d v="2013-12-12T00:00:00"/>
    <s v="First Class"/>
    <s v="PM-18940"/>
    <x v="400"/>
    <x v="0"/>
    <s v="United States"/>
    <s v="Springfield"/>
    <x v="17"/>
    <n v="22153"/>
    <x v="0"/>
    <s v="FUR-TA-10002530"/>
    <x v="0"/>
    <x v="3"/>
    <s v="Iceberg OfficeWorks 42&quot; Round Tables"/>
    <n v="1056.8599999999999"/>
    <n v="7"/>
    <n v="0"/>
    <n v="158.52899999999994"/>
  </r>
  <r>
    <n v="8556"/>
    <x v="4256"/>
    <x v="1"/>
    <x v="204"/>
    <d v="2012-03-22T00:00:00"/>
    <s v="Same Day"/>
    <s v="DC-13285"/>
    <x v="290"/>
    <x v="0"/>
    <s v="United States"/>
    <s v="Plantation"/>
    <x v="2"/>
    <n v="33317"/>
    <x v="0"/>
    <s v="TEC-AC-10002567"/>
    <x v="2"/>
    <x v="11"/>
    <s v="Logitech G602 Wireless Gaming Mouse"/>
    <n v="447.94399999999996"/>
    <n v="7"/>
    <n v="0.2"/>
    <n v="89.588799999999992"/>
  </r>
  <r>
    <n v="8557"/>
    <x v="4256"/>
    <x v="1"/>
    <x v="204"/>
    <d v="2012-03-22T00:00:00"/>
    <s v="Same Day"/>
    <s v="DC-13285"/>
    <x v="290"/>
    <x v="0"/>
    <s v="United States"/>
    <s v="Plantation"/>
    <x v="2"/>
    <n v="33317"/>
    <x v="0"/>
    <s v="OFF-ST-10002182"/>
    <x v="1"/>
    <x v="4"/>
    <s v="Iris 3-Drawer Stacking Bin, Black"/>
    <n v="150.40799999999999"/>
    <n v="9"/>
    <n v="0.2"/>
    <n v="-33.841799999999999"/>
  </r>
  <r>
    <n v="8558"/>
    <x v="4257"/>
    <x v="0"/>
    <x v="443"/>
    <d v="2013-12-27T00:00:00"/>
    <s v="Second Class"/>
    <s v="LA-16780"/>
    <x v="156"/>
    <x v="1"/>
    <s v="United States"/>
    <s v="Houston"/>
    <x v="5"/>
    <n v="77041"/>
    <x v="2"/>
    <s v="TEC-PH-10004539"/>
    <x v="2"/>
    <x v="7"/>
    <s v="Wireless Extenders zBoost YX545 SOHO Signal Booster"/>
    <n v="453.57600000000002"/>
    <n v="3"/>
    <n v="0.2"/>
    <n v="39.687899999999985"/>
  </r>
  <r>
    <n v="8559"/>
    <x v="4257"/>
    <x v="0"/>
    <x v="443"/>
    <d v="2013-12-27T00:00:00"/>
    <s v="Second Class"/>
    <s v="LA-16780"/>
    <x v="156"/>
    <x v="1"/>
    <s v="United States"/>
    <s v="Houston"/>
    <x v="5"/>
    <n v="77041"/>
    <x v="2"/>
    <s v="OFF-LA-10002945"/>
    <x v="1"/>
    <x v="2"/>
    <s v="Permanent Self-Adhesive File Folder Labels for Typewriters, 1 1/8 x 3 1/2, White"/>
    <n v="45.36"/>
    <n v="9"/>
    <n v="0.2"/>
    <n v="14.741999999999997"/>
  </r>
  <r>
    <n v="8560"/>
    <x v="4257"/>
    <x v="0"/>
    <x v="443"/>
    <d v="2013-12-27T00:00:00"/>
    <s v="Second Class"/>
    <s v="LA-16780"/>
    <x v="156"/>
    <x v="1"/>
    <s v="United States"/>
    <s v="Houston"/>
    <x v="5"/>
    <n v="77041"/>
    <x v="2"/>
    <s v="TEC-PH-10004345"/>
    <x v="2"/>
    <x v="7"/>
    <s v="Cisco SPA 502G IP Phone"/>
    <n v="287.88"/>
    <n v="3"/>
    <n v="0.2"/>
    <n v="35.984999999999999"/>
  </r>
  <r>
    <n v="8561"/>
    <x v="4257"/>
    <x v="0"/>
    <x v="443"/>
    <d v="2013-12-27T00:00:00"/>
    <s v="Second Class"/>
    <s v="LA-16780"/>
    <x v="156"/>
    <x v="1"/>
    <s v="United States"/>
    <s v="Houston"/>
    <x v="5"/>
    <n v="77041"/>
    <x v="2"/>
    <s v="TEC-PH-10004912"/>
    <x v="2"/>
    <x v="7"/>
    <s v="Cisco SPA112 2 Port Phone Adapter"/>
    <n v="131.88000000000002"/>
    <n v="3"/>
    <n v="0.2"/>
    <n v="14.836499999999987"/>
  </r>
  <r>
    <n v="8562"/>
    <x v="4257"/>
    <x v="0"/>
    <x v="443"/>
    <d v="2013-12-27T00:00:00"/>
    <s v="Second Class"/>
    <s v="LA-16780"/>
    <x v="156"/>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x v="249"/>
    <x v="1"/>
    <s v="United States"/>
    <s v="Milwaukee"/>
    <x v="6"/>
    <n v="53209"/>
    <x v="2"/>
    <s v="FUR-CH-10000847"/>
    <x v="0"/>
    <x v="1"/>
    <s v="Global Executive Mid-Back Manager's Chair"/>
    <n v="1454.9"/>
    <n v="5"/>
    <n v="0"/>
    <n v="378.274"/>
  </r>
  <r>
    <n v="8564"/>
    <x v="4259"/>
    <x v="3"/>
    <x v="504"/>
    <d v="2014-05-05T00:00:00"/>
    <s v="Standard Class"/>
    <s v="MH-18115"/>
    <x v="414"/>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x v="414"/>
    <x v="2"/>
    <s v="United States"/>
    <s v="Sanford"/>
    <x v="2"/>
    <n v="32771"/>
    <x v="0"/>
    <s v="FUR-FU-10000747"/>
    <x v="0"/>
    <x v="5"/>
    <s v="Tenex B1-RE Series Chair Mats for Low Pile Carpets"/>
    <n v="220.70400000000001"/>
    <n v="6"/>
    <n v="0.2"/>
    <n v="-8.2764000000000379"/>
  </r>
  <r>
    <n v="8566"/>
    <x v="4260"/>
    <x v="0"/>
    <x v="1019"/>
    <d v="2013-11-19T00:00:00"/>
    <s v="First Class"/>
    <s v="BG-11035"/>
    <x v="767"/>
    <x v="0"/>
    <s v="United States"/>
    <s v="The Colony"/>
    <x v="5"/>
    <n v="75056"/>
    <x v="2"/>
    <s v="TEC-PH-10002350"/>
    <x v="2"/>
    <x v="7"/>
    <s v="Apple EarPods with Remote and Mic"/>
    <n v="67.176000000000002"/>
    <n v="3"/>
    <n v="0.2"/>
    <n v="6.7175999999999974"/>
  </r>
  <r>
    <n v="8567"/>
    <x v="4260"/>
    <x v="0"/>
    <x v="1019"/>
    <d v="2013-11-19T00:00:00"/>
    <s v="First Class"/>
    <s v="BG-11035"/>
    <x v="767"/>
    <x v="0"/>
    <s v="United States"/>
    <s v="The Colony"/>
    <x v="5"/>
    <n v="75056"/>
    <x v="2"/>
    <s v="OFF-PA-10000697"/>
    <x v="1"/>
    <x v="10"/>
    <s v="TOPS Voice Message Log Book, Flash Format"/>
    <n v="15.231999999999999"/>
    <n v="4"/>
    <n v="0.2"/>
    <n v="5.5215999999999994"/>
  </r>
  <r>
    <n v="8568"/>
    <x v="4261"/>
    <x v="0"/>
    <x v="338"/>
    <d v="2013-11-13T00:00:00"/>
    <s v="First Class"/>
    <s v="SV-20365"/>
    <x v="277"/>
    <x v="0"/>
    <s v="United States"/>
    <s v="Troy"/>
    <x v="24"/>
    <n v="45373"/>
    <x v="3"/>
    <s v="OFF-PA-10002787"/>
    <x v="1"/>
    <x v="10"/>
    <s v="Xerox 227"/>
    <n v="31.104000000000006"/>
    <n v="6"/>
    <n v="0.2"/>
    <n v="10.8864"/>
  </r>
  <r>
    <n v="8569"/>
    <x v="4262"/>
    <x v="0"/>
    <x v="409"/>
    <d v="2013-12-13T00:00:00"/>
    <s v="Standard Class"/>
    <s v="DP-13105"/>
    <x v="317"/>
    <x v="1"/>
    <s v="United States"/>
    <s v="Hempstead"/>
    <x v="15"/>
    <n v="11550"/>
    <x v="3"/>
    <s v="OFF-BI-10004318"/>
    <x v="1"/>
    <x v="8"/>
    <s v="Ibico EB-19 Dual Function Manual Binding System"/>
    <n v="968.74400000000014"/>
    <n v="7"/>
    <n v="0.2"/>
    <n v="314.84180000000003"/>
  </r>
  <r>
    <n v="8570"/>
    <x v="4262"/>
    <x v="0"/>
    <x v="409"/>
    <d v="2013-12-13T00:00:00"/>
    <s v="Standard Class"/>
    <s v="DP-13105"/>
    <x v="317"/>
    <x v="1"/>
    <s v="United States"/>
    <s v="Hempstead"/>
    <x v="15"/>
    <n v="11550"/>
    <x v="3"/>
    <s v="OFF-BI-10001721"/>
    <x v="1"/>
    <x v="8"/>
    <s v="Trimflex Flexible Post Binders"/>
    <n v="222.35199999999998"/>
    <n v="13"/>
    <n v="0.2"/>
    <n v="77.823200000000014"/>
  </r>
  <r>
    <n v="8571"/>
    <x v="4262"/>
    <x v="0"/>
    <x v="409"/>
    <d v="2013-12-13T00:00:00"/>
    <s v="Standard Class"/>
    <s v="DP-13105"/>
    <x v="317"/>
    <x v="1"/>
    <s v="United States"/>
    <s v="Hempstead"/>
    <x v="15"/>
    <n v="11550"/>
    <x v="3"/>
    <s v="TEC-CO-10004202"/>
    <x v="2"/>
    <x v="16"/>
    <s v="Brother DCP1000 Digital 3 in 1 Multifunction Machine"/>
    <n v="479.98400000000004"/>
    <n v="2"/>
    <n v="0.2"/>
    <n v="89.996999999999986"/>
  </r>
  <r>
    <n v="8572"/>
    <x v="4263"/>
    <x v="0"/>
    <x v="1015"/>
    <d v="2013-04-04T00:00:00"/>
    <s v="Same Day"/>
    <s v="SR-20740"/>
    <x v="256"/>
    <x v="2"/>
    <s v="United States"/>
    <s v="Dallas"/>
    <x v="5"/>
    <n v="75081"/>
    <x v="2"/>
    <s v="OFF-PA-10003893"/>
    <x v="1"/>
    <x v="10"/>
    <s v="Xerox 1962"/>
    <n v="10.272000000000002"/>
    <n v="3"/>
    <n v="0.2"/>
    <n v="3.2099999999999982"/>
  </r>
  <r>
    <n v="8573"/>
    <x v="4264"/>
    <x v="2"/>
    <x v="683"/>
    <d v="2011-12-02T00:00:00"/>
    <s v="Standard Class"/>
    <s v="BT-11680"/>
    <x v="537"/>
    <x v="0"/>
    <s v="United States"/>
    <s v="Houston"/>
    <x v="5"/>
    <n v="77041"/>
    <x v="2"/>
    <s v="TEC-MA-10004679"/>
    <x v="2"/>
    <x v="15"/>
    <s v="StarTech.com 10/100 VDSL2 Ethernet Extender Kit"/>
    <n v="998.84999999999991"/>
    <n v="5"/>
    <n v="0.4"/>
    <n v="-199.7700000000001"/>
  </r>
  <r>
    <n v="8574"/>
    <x v="4265"/>
    <x v="1"/>
    <x v="1182"/>
    <d v="2012-10-22T00:00:00"/>
    <s v="First Class"/>
    <s v="MS-17770"/>
    <x v="474"/>
    <x v="0"/>
    <s v="United States"/>
    <s v="New York City"/>
    <x v="15"/>
    <n v="10035"/>
    <x v="3"/>
    <s v="OFF-PA-10000249"/>
    <x v="1"/>
    <x v="10"/>
    <s v="Staples"/>
    <n v="24.56"/>
    <n v="2"/>
    <n v="0"/>
    <n v="11.543199999999999"/>
  </r>
  <r>
    <n v="8575"/>
    <x v="4266"/>
    <x v="2"/>
    <x v="111"/>
    <d v="2011-09-19T00:00:00"/>
    <s v="Same Day"/>
    <s v="JK-15640"/>
    <x v="82"/>
    <x v="2"/>
    <s v="United States"/>
    <s v="San Francisco"/>
    <x v="1"/>
    <n v="94110"/>
    <x v="1"/>
    <s v="OFF-FA-10000053"/>
    <x v="1"/>
    <x v="13"/>
    <s v="Revere Boxed Rubber Bands by Revere"/>
    <n v="5.67"/>
    <n v="3"/>
    <n v="0"/>
    <n v="0.11340000000000017"/>
  </r>
  <r>
    <n v="8576"/>
    <x v="4267"/>
    <x v="3"/>
    <x v="151"/>
    <d v="2014-08-31T00:00:00"/>
    <s v="Second Class"/>
    <s v="ST-20530"/>
    <x v="461"/>
    <x v="0"/>
    <s v="United States"/>
    <s v="Port Saint Lucie"/>
    <x v="2"/>
    <n v="34952"/>
    <x v="0"/>
    <s v="OFF-AP-10000804"/>
    <x v="1"/>
    <x v="9"/>
    <s v="Hoover Portapower Portable Vacuum"/>
    <n v="14.336000000000002"/>
    <n v="4"/>
    <n v="0.2"/>
    <n v="0.89599999999999991"/>
  </r>
  <r>
    <n v="8577"/>
    <x v="4268"/>
    <x v="3"/>
    <x v="445"/>
    <d v="2014-07-05T00:00:00"/>
    <s v="First Class"/>
    <s v="TS-21505"/>
    <x v="700"/>
    <x v="0"/>
    <s v="United States"/>
    <s v="Concord"/>
    <x v="38"/>
    <n v="3301"/>
    <x v="3"/>
    <s v="FUR-FU-10004188"/>
    <x v="0"/>
    <x v="5"/>
    <s v="Luxo Professional Combination Clamp-On Lamps"/>
    <n v="102.3"/>
    <n v="1"/>
    <n v="0"/>
    <n v="26.597999999999999"/>
  </r>
  <r>
    <n v="8578"/>
    <x v="4269"/>
    <x v="3"/>
    <x v="66"/>
    <d v="2014-12-27T00:00:00"/>
    <s v="Standard Class"/>
    <s v="CM-12190"/>
    <x v="496"/>
    <x v="0"/>
    <s v="United States"/>
    <s v="Rochester"/>
    <x v="11"/>
    <n v="55901"/>
    <x v="2"/>
    <s v="FUR-TA-10004915"/>
    <x v="0"/>
    <x v="3"/>
    <s v="Office Impressions End Table, 20-1/2&quot;H x 24&quot;W x 20&quot;D"/>
    <n v="607.52"/>
    <n v="2"/>
    <n v="0"/>
    <n v="97.203200000000038"/>
  </r>
  <r>
    <n v="8579"/>
    <x v="4269"/>
    <x v="3"/>
    <x v="66"/>
    <d v="2014-12-27T00:00:00"/>
    <s v="Standard Class"/>
    <s v="CM-12190"/>
    <x v="496"/>
    <x v="0"/>
    <s v="United States"/>
    <s v="Rochester"/>
    <x v="11"/>
    <n v="55901"/>
    <x v="2"/>
    <s v="OFF-ST-10001228"/>
    <x v="1"/>
    <x v="4"/>
    <s v="Personal File Boxes with Fold-Down Carry Handle"/>
    <n v="31.16"/>
    <n v="2"/>
    <n v="0"/>
    <n v="7.7899999999999991"/>
  </r>
  <r>
    <n v="8580"/>
    <x v="4270"/>
    <x v="0"/>
    <x v="797"/>
    <d v="2014-01-03T00:00:00"/>
    <s v="Standard Class"/>
    <s v="JW-15955"/>
    <x v="527"/>
    <x v="0"/>
    <s v="United States"/>
    <s v="Louisville"/>
    <x v="0"/>
    <n v="40214"/>
    <x v="0"/>
    <s v="OFF-LA-10002368"/>
    <x v="1"/>
    <x v="2"/>
    <s v="Avery 479"/>
    <n v="2.61"/>
    <n v="1"/>
    <n v="0"/>
    <n v="1.2005999999999999"/>
  </r>
  <r>
    <n v="8581"/>
    <x v="4271"/>
    <x v="2"/>
    <x v="671"/>
    <d v="2011-05-22T00:00:00"/>
    <s v="Second Class"/>
    <s v="MC-17590"/>
    <x v="565"/>
    <x v="1"/>
    <s v="United States"/>
    <s v="San Marcos"/>
    <x v="5"/>
    <n v="78666"/>
    <x v="2"/>
    <s v="FUR-FU-10003489"/>
    <x v="0"/>
    <x v="5"/>
    <s v="Contemporary Borderless Frame"/>
    <n v="10.332000000000001"/>
    <n v="3"/>
    <n v="0.6"/>
    <n v="-5.9408999999999992"/>
  </r>
  <r>
    <n v="8582"/>
    <x v="4271"/>
    <x v="2"/>
    <x v="671"/>
    <d v="2011-05-22T00:00:00"/>
    <s v="Second Class"/>
    <s v="MC-17590"/>
    <x v="565"/>
    <x v="1"/>
    <s v="United States"/>
    <s v="San Marcos"/>
    <x v="5"/>
    <n v="78666"/>
    <x v="2"/>
    <s v="OFF-PA-10000289"/>
    <x v="1"/>
    <x v="10"/>
    <s v="Xerox 213"/>
    <n v="10.368000000000002"/>
    <n v="2"/>
    <n v="0.2"/>
    <n v="3.6288"/>
  </r>
  <r>
    <n v="8583"/>
    <x v="4271"/>
    <x v="2"/>
    <x v="671"/>
    <d v="2011-05-22T00:00:00"/>
    <s v="Second Class"/>
    <s v="MC-17590"/>
    <x v="565"/>
    <x v="1"/>
    <s v="United States"/>
    <s v="San Marcos"/>
    <x v="5"/>
    <n v="78666"/>
    <x v="2"/>
    <s v="TEC-AC-10004227"/>
    <x v="2"/>
    <x v="11"/>
    <s v="SanDisk Ultra 16 GB MicroSDHC Class 10 Memory Card"/>
    <n v="20.784000000000002"/>
    <n v="2"/>
    <n v="0.2"/>
    <n v="-3.6372000000000027"/>
  </r>
  <r>
    <n v="8584"/>
    <x v="4271"/>
    <x v="2"/>
    <x v="671"/>
    <d v="2011-05-22T00:00:00"/>
    <s v="Second Class"/>
    <s v="MC-17590"/>
    <x v="565"/>
    <x v="1"/>
    <s v="United States"/>
    <s v="San Marcos"/>
    <x v="5"/>
    <n v="78666"/>
    <x v="2"/>
    <s v="OFF-ST-10000636"/>
    <x v="1"/>
    <x v="4"/>
    <s v="Rogers Profile Extra Capacity Storage Tub"/>
    <n v="66.959999999999994"/>
    <n v="5"/>
    <n v="0.2"/>
    <n v="-13.392000000000003"/>
  </r>
  <r>
    <n v="8585"/>
    <x v="4272"/>
    <x v="2"/>
    <x v="519"/>
    <d v="2011-02-09T00:00:00"/>
    <s v="Second Class"/>
    <s v="MH-17440"/>
    <x v="775"/>
    <x v="1"/>
    <s v="United States"/>
    <s v="Escondido"/>
    <x v="1"/>
    <n v="92025"/>
    <x v="1"/>
    <s v="OFF-BI-10003676"/>
    <x v="1"/>
    <x v="8"/>
    <s v="GBC Standard Recycled Report Covers, Clear Plastic Sheets"/>
    <n v="17.248000000000001"/>
    <n v="2"/>
    <n v="0.2"/>
    <n v="6.0367999999999986"/>
  </r>
  <r>
    <n v="8586"/>
    <x v="4273"/>
    <x v="3"/>
    <x v="34"/>
    <d v="2014-12-16T00:00:00"/>
    <s v="Standard Class"/>
    <s v="RD-19720"/>
    <x v="742"/>
    <x v="0"/>
    <s v="United States"/>
    <s v="Philadelphia"/>
    <x v="9"/>
    <n v="19134"/>
    <x v="3"/>
    <s v="OFF-BI-10001116"/>
    <x v="1"/>
    <x v="8"/>
    <s v="Wilson Jones 1&quot; Hanging DublLock Ring Binders"/>
    <n v="11.088000000000003"/>
    <n v="7"/>
    <n v="0.7"/>
    <n v="-8.1311999999999998"/>
  </r>
  <r>
    <n v="8587"/>
    <x v="4274"/>
    <x v="3"/>
    <x v="497"/>
    <d v="2014-07-19T00:00:00"/>
    <s v="Standard Class"/>
    <s v="KB-16240"/>
    <x v="208"/>
    <x v="1"/>
    <s v="United States"/>
    <s v="Los Angeles"/>
    <x v="1"/>
    <n v="90049"/>
    <x v="1"/>
    <s v="TEC-AC-10003832"/>
    <x v="2"/>
    <x v="11"/>
    <s v="Logitech P710e Mobile Speakerphone"/>
    <n v="1287.45"/>
    <n v="5"/>
    <n v="0"/>
    <n v="244.61549999999988"/>
  </r>
  <r>
    <n v="8588"/>
    <x v="4274"/>
    <x v="3"/>
    <x v="497"/>
    <d v="2014-07-19T00:00:00"/>
    <s v="Standard Class"/>
    <s v="KB-16240"/>
    <x v="208"/>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x v="712"/>
    <x v="1"/>
    <s v="United States"/>
    <s v="Philadelphia"/>
    <x v="9"/>
    <n v="19140"/>
    <x v="3"/>
    <s v="OFF-ST-10002583"/>
    <x v="1"/>
    <x v="4"/>
    <s v="Fellowes Neat Ideas Storage Cubes"/>
    <n v="51.967999999999996"/>
    <n v="2"/>
    <n v="0.2"/>
    <n v="-10.393600000000001"/>
  </r>
  <r>
    <n v="8590"/>
    <x v="4276"/>
    <x v="3"/>
    <x v="926"/>
    <d v="2014-02-02T00:00:00"/>
    <s v="First Class"/>
    <s v="BD-11770"/>
    <x v="420"/>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x v="92"/>
    <x v="1"/>
    <s v="United States"/>
    <s v="Hempstead"/>
    <x v="15"/>
    <n v="11550"/>
    <x v="3"/>
    <s v="OFF-EN-10004846"/>
    <x v="1"/>
    <x v="12"/>
    <s v="Letter or Legal Size Expandable Poly String Tie Envelopes"/>
    <n v="7.98"/>
    <n v="3"/>
    <n v="0"/>
    <n v="3.9102000000000006"/>
  </r>
  <r>
    <n v="8592"/>
    <x v="4278"/>
    <x v="3"/>
    <x v="756"/>
    <d v="2014-04-27T00:00:00"/>
    <s v="First Class"/>
    <s v="SO-20335"/>
    <x v="2"/>
    <x v="0"/>
    <s v="United States"/>
    <s v="Greeley"/>
    <x v="22"/>
    <n v="80634"/>
    <x v="1"/>
    <s v="OFF-EN-10003134"/>
    <x v="1"/>
    <x v="12"/>
    <s v="Staples"/>
    <n v="18.687999999999999"/>
    <n v="2"/>
    <n v="0.2"/>
    <n v="7.008"/>
  </r>
  <r>
    <n v="8593"/>
    <x v="4278"/>
    <x v="3"/>
    <x v="756"/>
    <d v="2014-04-27T00:00:00"/>
    <s v="First Class"/>
    <s v="SO-20335"/>
    <x v="2"/>
    <x v="0"/>
    <s v="United States"/>
    <s v="Greeley"/>
    <x v="22"/>
    <n v="80634"/>
    <x v="1"/>
    <s v="FUR-FU-10001025"/>
    <x v="0"/>
    <x v="5"/>
    <s v="Eldon Imàge Series Desk Accessories, Clear"/>
    <n v="11.664000000000001"/>
    <n v="3"/>
    <n v="0.2"/>
    <n v="3.3534000000000006"/>
  </r>
  <r>
    <n v="8594"/>
    <x v="4279"/>
    <x v="3"/>
    <x v="45"/>
    <d v="2014-11-14T00:00:00"/>
    <s v="Standard Class"/>
    <s v="PM-19135"/>
    <x v="327"/>
    <x v="2"/>
    <s v="United States"/>
    <s v="Jacksonville"/>
    <x v="2"/>
    <n v="32216"/>
    <x v="0"/>
    <s v="TEC-AC-10002567"/>
    <x v="2"/>
    <x v="11"/>
    <s v="Logitech G602 Wireless Gaming Mouse"/>
    <n v="191.976"/>
    <n v="3"/>
    <n v="0.2"/>
    <n v="38.395199999999988"/>
  </r>
  <r>
    <n v="8595"/>
    <x v="4279"/>
    <x v="3"/>
    <x v="45"/>
    <d v="2014-11-14T00:00:00"/>
    <s v="Standard Class"/>
    <s v="PM-19135"/>
    <x v="327"/>
    <x v="2"/>
    <s v="United States"/>
    <s v="Jacksonville"/>
    <x v="2"/>
    <n v="32216"/>
    <x v="0"/>
    <s v="TEC-PH-10004094"/>
    <x v="2"/>
    <x v="7"/>
    <s v="Motorola L703CM"/>
    <n v="499.16800000000006"/>
    <n v="4"/>
    <n v="0.2"/>
    <n v="31.197999999999993"/>
  </r>
  <r>
    <n v="8596"/>
    <x v="4280"/>
    <x v="2"/>
    <x v="952"/>
    <d v="2011-05-07T00:00:00"/>
    <s v="First Class"/>
    <s v="GD-14590"/>
    <x v="241"/>
    <x v="1"/>
    <s v="United States"/>
    <s v="Arlington"/>
    <x v="17"/>
    <n v="22204"/>
    <x v="0"/>
    <s v="OFF-BI-10004364"/>
    <x v="1"/>
    <x v="8"/>
    <s v="Storex Dura Pro Binders"/>
    <n v="11.88"/>
    <n v="2"/>
    <n v="0"/>
    <n v="5.3460000000000001"/>
  </r>
  <r>
    <n v="8597"/>
    <x v="4280"/>
    <x v="2"/>
    <x v="952"/>
    <d v="2011-05-07T00:00:00"/>
    <s v="First Class"/>
    <s v="GD-14590"/>
    <x v="241"/>
    <x v="1"/>
    <s v="United States"/>
    <s v="Arlington"/>
    <x v="17"/>
    <n v="22204"/>
    <x v="0"/>
    <s v="OFF-PA-10000474"/>
    <x v="1"/>
    <x v="10"/>
    <s v="Staples"/>
    <n v="35.44"/>
    <n v="1"/>
    <n v="0"/>
    <n v="16.656799999999997"/>
  </r>
  <r>
    <n v="8598"/>
    <x v="4281"/>
    <x v="0"/>
    <x v="189"/>
    <d v="2013-11-01T00:00:00"/>
    <s v="Standard Class"/>
    <s v="PA-19060"/>
    <x v="50"/>
    <x v="2"/>
    <s v="United States"/>
    <s v="San Francisco"/>
    <x v="1"/>
    <n v="94122"/>
    <x v="1"/>
    <s v="OFF-BI-10004308"/>
    <x v="1"/>
    <x v="8"/>
    <s v="Avery Legal 4-Ring Binder"/>
    <n v="67.13600000000001"/>
    <n v="4"/>
    <n v="0.2"/>
    <n v="25.175999999999998"/>
  </r>
  <r>
    <n v="8599"/>
    <x v="4282"/>
    <x v="2"/>
    <x v="35"/>
    <d v="2011-12-01T00:00:00"/>
    <s v="Standard Class"/>
    <s v="LS-17200"/>
    <x v="624"/>
    <x v="1"/>
    <s v="United States"/>
    <s v="Fresno"/>
    <x v="1"/>
    <n v="93727"/>
    <x v="1"/>
    <s v="OFF-BI-10002012"/>
    <x v="1"/>
    <x v="8"/>
    <s v="Wilson Jones Easy Flow II Sheet Lifters"/>
    <n v="4.32"/>
    <n v="3"/>
    <n v="0.2"/>
    <n v="1.512"/>
  </r>
  <r>
    <n v="8600"/>
    <x v="4282"/>
    <x v="2"/>
    <x v="35"/>
    <d v="2011-12-01T00:00:00"/>
    <s v="Standard Class"/>
    <s v="LS-17200"/>
    <x v="624"/>
    <x v="1"/>
    <s v="United States"/>
    <s v="Fresno"/>
    <x v="1"/>
    <n v="93727"/>
    <x v="1"/>
    <s v="OFF-PA-10002586"/>
    <x v="1"/>
    <x v="10"/>
    <s v="Xerox 1970"/>
    <n v="14.940000000000001"/>
    <n v="3"/>
    <n v="0"/>
    <n v="7.0218000000000007"/>
  </r>
  <r>
    <n v="8601"/>
    <x v="4282"/>
    <x v="2"/>
    <x v="35"/>
    <d v="2011-12-01T00:00:00"/>
    <s v="Standard Class"/>
    <s v="LS-17200"/>
    <x v="624"/>
    <x v="1"/>
    <s v="United States"/>
    <s v="Fresno"/>
    <x v="1"/>
    <n v="93727"/>
    <x v="1"/>
    <s v="OFF-AP-10000692"/>
    <x v="1"/>
    <x v="9"/>
    <s v="Fellowes Mighty 8 Compact Surge Protector"/>
    <n v="40.54"/>
    <n v="2"/>
    <n v="0"/>
    <n v="11.351200000000002"/>
  </r>
  <r>
    <n v="8602"/>
    <x v="4282"/>
    <x v="2"/>
    <x v="35"/>
    <d v="2011-12-01T00:00:00"/>
    <s v="Standard Class"/>
    <s v="LS-17200"/>
    <x v="624"/>
    <x v="1"/>
    <s v="United States"/>
    <s v="Fresno"/>
    <x v="1"/>
    <n v="93727"/>
    <x v="1"/>
    <s v="OFF-BI-10001553"/>
    <x v="1"/>
    <x v="8"/>
    <s v="SpineVue Locking Slant-D Ring Binders by Cardinal"/>
    <n v="7.3120000000000012"/>
    <n v="1"/>
    <n v="0.2"/>
    <n v="2.5591999999999997"/>
  </r>
  <r>
    <n v="8603"/>
    <x v="4283"/>
    <x v="2"/>
    <x v="520"/>
    <d v="2011-12-31T00:00:00"/>
    <s v="Same Day"/>
    <s v="JL-15175"/>
    <x v="311"/>
    <x v="2"/>
    <s v="United States"/>
    <s v="Reno"/>
    <x v="33"/>
    <n v="89502"/>
    <x v="1"/>
    <s v="TEC-PH-10004908"/>
    <x v="2"/>
    <x v="7"/>
    <s v="Panasonic KX TS3282W Corded phone"/>
    <n v="475.94400000000002"/>
    <n v="7"/>
    <n v="0.2"/>
    <n v="59.492999999999952"/>
  </r>
  <r>
    <n v="8604"/>
    <x v="4284"/>
    <x v="0"/>
    <x v="835"/>
    <d v="2013-01-08T00:00:00"/>
    <s v="Standard Class"/>
    <s v="CA-12310"/>
    <x v="119"/>
    <x v="1"/>
    <s v="United States"/>
    <s v="San Antonio"/>
    <x v="5"/>
    <n v="78207"/>
    <x v="2"/>
    <s v="TEC-AC-10002217"/>
    <x v="2"/>
    <x v="11"/>
    <s v="Imation Clip USB flash drive - 8 GB"/>
    <n v="30.080000000000002"/>
    <n v="2"/>
    <n v="0.2"/>
    <n v="-5.2640000000000002"/>
  </r>
  <r>
    <n v="8605"/>
    <x v="4284"/>
    <x v="0"/>
    <x v="835"/>
    <d v="2013-01-08T00:00:00"/>
    <s v="Standard Class"/>
    <s v="CA-12310"/>
    <x v="119"/>
    <x v="1"/>
    <s v="United States"/>
    <s v="San Antonio"/>
    <x v="5"/>
    <n v="78207"/>
    <x v="2"/>
    <s v="TEC-AC-10002942"/>
    <x v="2"/>
    <x v="11"/>
    <s v="WD My Passport Ultra 1TB Portable External Hard Drive"/>
    <n v="165.60000000000002"/>
    <n v="3"/>
    <n v="0.2"/>
    <n v="-6.2100000000000151"/>
  </r>
  <r>
    <n v="8606"/>
    <x v="4284"/>
    <x v="0"/>
    <x v="835"/>
    <d v="2013-01-08T00:00:00"/>
    <s v="Standard Class"/>
    <s v="CA-12310"/>
    <x v="119"/>
    <x v="1"/>
    <s v="United States"/>
    <s v="San Antonio"/>
    <x v="5"/>
    <n v="78207"/>
    <x v="2"/>
    <s v="TEC-PH-10002890"/>
    <x v="2"/>
    <x v="7"/>
    <s v="AT&amp;T 17929 Lendline Telephone"/>
    <n v="180.96"/>
    <n v="5"/>
    <n v="0.2"/>
    <n v="13.571999999999996"/>
  </r>
  <r>
    <n v="8607"/>
    <x v="4285"/>
    <x v="3"/>
    <x v="238"/>
    <d v="2014-08-23T00:00:00"/>
    <s v="Standard Class"/>
    <s v="CM-12160"/>
    <x v="380"/>
    <x v="0"/>
    <s v="United States"/>
    <s v="New Bedford"/>
    <x v="31"/>
    <n v="2740"/>
    <x v="3"/>
    <s v="TEC-AC-10003614"/>
    <x v="2"/>
    <x v="11"/>
    <s v="Verbatim 25 GB 6x Blu-ray Single Layer Recordable Disc, 10/Pack"/>
    <n v="23.18"/>
    <n v="2"/>
    <n v="0"/>
    <n v="7.6493999999999982"/>
  </r>
  <r>
    <n v="8608"/>
    <x v="4286"/>
    <x v="2"/>
    <x v="611"/>
    <d v="2011-06-09T00:00:00"/>
    <s v="Standard Class"/>
    <s v="BT-11440"/>
    <x v="590"/>
    <x v="0"/>
    <s v="United States"/>
    <s v="New York City"/>
    <x v="15"/>
    <n v="10035"/>
    <x v="3"/>
    <s v="FUR-FU-10002878"/>
    <x v="0"/>
    <x v="5"/>
    <s v="Seth Thomas 14&quot; Day/Date Wall Clock"/>
    <n v="56.96"/>
    <n v="2"/>
    <n v="0"/>
    <n v="21.075200000000002"/>
  </r>
  <r>
    <n v="8609"/>
    <x v="4286"/>
    <x v="2"/>
    <x v="611"/>
    <d v="2011-06-09T00:00:00"/>
    <s v="Standard Class"/>
    <s v="BT-11440"/>
    <x v="590"/>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x v="590"/>
    <x v="0"/>
    <s v="United States"/>
    <s v="New York City"/>
    <x v="15"/>
    <n v="10035"/>
    <x v="3"/>
    <s v="FUR-BO-10003272"/>
    <x v="0"/>
    <x v="0"/>
    <s v="O'Sullivan Living Dimensions 5-Shelf Bookcases"/>
    <n v="353.56799999999998"/>
    <n v="2"/>
    <n v="0.2"/>
    <n v="-44.196000000000026"/>
  </r>
  <r>
    <n v="8611"/>
    <x v="4286"/>
    <x v="2"/>
    <x v="611"/>
    <d v="2011-06-09T00:00:00"/>
    <s v="Standard Class"/>
    <s v="BT-11440"/>
    <x v="590"/>
    <x v="0"/>
    <s v="United States"/>
    <s v="New York City"/>
    <x v="15"/>
    <n v="10035"/>
    <x v="3"/>
    <s v="FUR-FU-10002191"/>
    <x v="0"/>
    <x v="5"/>
    <s v="G.E. Halogen Desk Lamp Bulbs"/>
    <n v="13.96"/>
    <n v="2"/>
    <n v="0"/>
    <n v="6.7008000000000001"/>
  </r>
  <r>
    <n v="8612"/>
    <x v="4287"/>
    <x v="3"/>
    <x v="38"/>
    <d v="2014-11-18T00:00:00"/>
    <s v="Second Class"/>
    <s v="SE-20110"/>
    <x v="339"/>
    <x v="0"/>
    <s v="United States"/>
    <s v="Oxnard"/>
    <x v="1"/>
    <n v="93030"/>
    <x v="1"/>
    <s v="TEC-AC-10000682"/>
    <x v="2"/>
    <x v="11"/>
    <s v="Kensington K72356US Mouse-in-a-Box USB Desktop Mouse"/>
    <n v="82.95"/>
    <n v="5"/>
    <n v="0"/>
    <n v="29.032499999999999"/>
  </r>
  <r>
    <n v="8613"/>
    <x v="4288"/>
    <x v="0"/>
    <x v="1198"/>
    <d v="2013-02-01T00:00:00"/>
    <s v="Second Class"/>
    <s v="HG-14965"/>
    <x v="428"/>
    <x v="1"/>
    <s v="United States"/>
    <s v="Los Angeles"/>
    <x v="1"/>
    <n v="90036"/>
    <x v="1"/>
    <s v="OFF-AR-10000588"/>
    <x v="1"/>
    <x v="6"/>
    <s v="Newell 345"/>
    <n v="39.68"/>
    <n v="2"/>
    <n v="0"/>
    <n v="10.316800000000001"/>
  </r>
  <r>
    <n v="8614"/>
    <x v="4289"/>
    <x v="0"/>
    <x v="1199"/>
    <d v="2013-11-15T00:00:00"/>
    <s v="Standard Class"/>
    <s v="PF-19165"/>
    <x v="58"/>
    <x v="0"/>
    <s v="United States"/>
    <s v="Oakland"/>
    <x v="1"/>
    <n v="94601"/>
    <x v="1"/>
    <s v="TEC-AC-10002001"/>
    <x v="2"/>
    <x v="11"/>
    <s v="Logitech Wireless Gaming Headset G930"/>
    <n v="479.97"/>
    <n v="3"/>
    <n v="0"/>
    <n v="177.58890000000002"/>
  </r>
  <r>
    <n v="8615"/>
    <x v="4290"/>
    <x v="0"/>
    <x v="545"/>
    <d v="2013-09-15T00:00:00"/>
    <s v="Standard Class"/>
    <s v="BD-11770"/>
    <x v="420"/>
    <x v="0"/>
    <s v="United States"/>
    <s v="Edmonds"/>
    <x v="4"/>
    <n v="98026"/>
    <x v="1"/>
    <s v="OFF-LA-10003720"/>
    <x v="1"/>
    <x v="2"/>
    <s v="Avery 487"/>
    <n v="7.38"/>
    <n v="2"/>
    <n v="0"/>
    <n v="3.4685999999999999"/>
  </r>
  <r>
    <n v="8616"/>
    <x v="4290"/>
    <x v="0"/>
    <x v="545"/>
    <d v="2013-09-15T00:00:00"/>
    <s v="Standard Class"/>
    <s v="BD-11770"/>
    <x v="420"/>
    <x v="0"/>
    <s v="United States"/>
    <s v="Edmonds"/>
    <x v="4"/>
    <n v="98026"/>
    <x v="1"/>
    <s v="OFF-BI-10004364"/>
    <x v="1"/>
    <x v="8"/>
    <s v="Storex Dura Pro Binders"/>
    <n v="14.256000000000002"/>
    <n v="3"/>
    <n v="0.2"/>
    <n v="4.4550000000000001"/>
  </r>
  <r>
    <n v="8617"/>
    <x v="4290"/>
    <x v="0"/>
    <x v="545"/>
    <d v="2013-09-15T00:00:00"/>
    <s v="Standard Class"/>
    <s v="BD-11770"/>
    <x v="420"/>
    <x v="0"/>
    <s v="United States"/>
    <s v="Edmonds"/>
    <x v="4"/>
    <n v="98026"/>
    <x v="1"/>
    <s v="OFF-PA-10000100"/>
    <x v="1"/>
    <x v="10"/>
    <s v="Xerox 1945"/>
    <n v="81.98"/>
    <n v="2"/>
    <n v="0"/>
    <n v="40.170200000000001"/>
  </r>
  <r>
    <n v="8618"/>
    <x v="4290"/>
    <x v="0"/>
    <x v="545"/>
    <d v="2013-09-15T00:00:00"/>
    <s v="Standard Class"/>
    <s v="BD-11770"/>
    <x v="420"/>
    <x v="0"/>
    <s v="United States"/>
    <s v="Edmonds"/>
    <x v="4"/>
    <n v="98026"/>
    <x v="1"/>
    <s v="OFF-BI-10004826"/>
    <x v="1"/>
    <x v="8"/>
    <s v="JM Magazine Binder"/>
    <n v="39.624000000000009"/>
    <n v="3"/>
    <n v="0.2"/>
    <n v="13.868400000000001"/>
  </r>
  <r>
    <n v="8619"/>
    <x v="4291"/>
    <x v="3"/>
    <x v="448"/>
    <d v="2014-03-09T00:00:00"/>
    <s v="Standard Class"/>
    <s v="BT-11395"/>
    <x v="387"/>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x v="313"/>
    <x v="1"/>
    <s v="United States"/>
    <s v="New York City"/>
    <x v="15"/>
    <n v="10024"/>
    <x v="3"/>
    <s v="OFF-ST-10001031"/>
    <x v="1"/>
    <x v="4"/>
    <s v="Adjustable Personal File Tote"/>
    <n v="65.12"/>
    <n v="4"/>
    <n v="0"/>
    <n v="16.931200000000004"/>
  </r>
  <r>
    <n v="8621"/>
    <x v="4293"/>
    <x v="3"/>
    <x v="44"/>
    <d v="2014-11-10T00:00:00"/>
    <s v="Second Class"/>
    <s v="LC-17050"/>
    <x v="702"/>
    <x v="0"/>
    <s v="United States"/>
    <s v="Dallas"/>
    <x v="5"/>
    <n v="75217"/>
    <x v="2"/>
    <s v="FUR-FU-10003878"/>
    <x v="0"/>
    <x v="5"/>
    <s v="Linden 10&quot; Round Wall Clock, Black"/>
    <n v="30.560000000000002"/>
    <n v="5"/>
    <n v="0.6"/>
    <n v="-19.863999999999997"/>
  </r>
  <r>
    <n v="8622"/>
    <x v="4294"/>
    <x v="3"/>
    <x v="726"/>
    <d v="2014-05-19T00:00:00"/>
    <s v="Standard Class"/>
    <s v="FH-14275"/>
    <x v="395"/>
    <x v="1"/>
    <s v="United States"/>
    <s v="Franklin"/>
    <x v="18"/>
    <n v="37064"/>
    <x v="0"/>
    <s v="OFF-AP-10000358"/>
    <x v="1"/>
    <x v="9"/>
    <s v="Fellowes Basic Home/Office Series Surge Protectors"/>
    <n v="20.768000000000001"/>
    <n v="2"/>
    <n v="0.2"/>
    <n v="2.3363999999999976"/>
  </r>
  <r>
    <n v="8623"/>
    <x v="4295"/>
    <x v="0"/>
    <x v="581"/>
    <d v="2013-12-02T00:00:00"/>
    <s v="Standard Class"/>
    <s v="CM-12235"/>
    <x v="632"/>
    <x v="0"/>
    <s v="United States"/>
    <s v="Phoenix"/>
    <x v="16"/>
    <n v="85023"/>
    <x v="1"/>
    <s v="OFF-ST-10000876"/>
    <x v="1"/>
    <x v="4"/>
    <s v="Eldon Simplefile Box Office"/>
    <n v="39.808"/>
    <n v="4"/>
    <n v="0.2"/>
    <n v="3.9808000000000003"/>
  </r>
  <r>
    <n v="8624"/>
    <x v="4296"/>
    <x v="1"/>
    <x v="50"/>
    <d v="2012-11-18T00:00:00"/>
    <s v="Standard Class"/>
    <s v="FM-14380"/>
    <x v="248"/>
    <x v="0"/>
    <s v="United States"/>
    <s v="Miami"/>
    <x v="2"/>
    <n v="33178"/>
    <x v="0"/>
    <s v="OFF-BI-10004224"/>
    <x v="1"/>
    <x v="8"/>
    <s v="Catalog Binders with Expanding Posts"/>
    <n v="121.10400000000003"/>
    <n v="6"/>
    <n v="0.7"/>
    <n v="-100.91999999999999"/>
  </r>
  <r>
    <n v="8625"/>
    <x v="4296"/>
    <x v="1"/>
    <x v="50"/>
    <d v="2012-11-18T00:00:00"/>
    <s v="Standard Class"/>
    <s v="FM-14380"/>
    <x v="248"/>
    <x v="0"/>
    <s v="United States"/>
    <s v="Miami"/>
    <x v="2"/>
    <n v="33178"/>
    <x v="0"/>
    <s v="TEC-AC-10004568"/>
    <x v="2"/>
    <x v="11"/>
    <s v="Maxell LTO Ultrium - 800 GB"/>
    <n v="111.96"/>
    <n v="5"/>
    <n v="0.2"/>
    <n v="-1.3995000000000104"/>
  </r>
  <r>
    <n v="8626"/>
    <x v="4297"/>
    <x v="1"/>
    <x v="575"/>
    <d v="2012-12-12T00:00:00"/>
    <s v="Standard Class"/>
    <s v="HG-14965"/>
    <x v="428"/>
    <x v="1"/>
    <s v="United States"/>
    <s v="Colorado Springs"/>
    <x v="22"/>
    <n v="80906"/>
    <x v="1"/>
    <s v="OFF-PA-10000533"/>
    <x v="1"/>
    <x v="10"/>
    <s v="Southworth Parchment Paper &amp; Envelopes"/>
    <n v="15.696000000000002"/>
    <n v="3"/>
    <n v="0.2"/>
    <n v="5.1011999999999995"/>
  </r>
  <r>
    <n v="8627"/>
    <x v="4298"/>
    <x v="1"/>
    <x v="67"/>
    <d v="2012-09-12T00:00:00"/>
    <s v="Standard Class"/>
    <s v="AG-10525"/>
    <x v="132"/>
    <x v="1"/>
    <s v="United States"/>
    <s v="New York City"/>
    <x v="15"/>
    <n v="10011"/>
    <x v="3"/>
    <s v="OFF-ST-10003638"/>
    <x v="1"/>
    <x v="4"/>
    <s v="Mobile Personal File Cube"/>
    <n v="70.260000000000005"/>
    <n v="3"/>
    <n v="0"/>
    <n v="18.970199999999998"/>
  </r>
  <r>
    <n v="8628"/>
    <x v="4298"/>
    <x v="1"/>
    <x v="67"/>
    <d v="2012-09-12T00:00:00"/>
    <s v="Standard Class"/>
    <s v="AG-10525"/>
    <x v="132"/>
    <x v="1"/>
    <s v="United States"/>
    <s v="New York City"/>
    <x v="15"/>
    <n v="10011"/>
    <x v="3"/>
    <s v="TEC-AC-10002305"/>
    <x v="2"/>
    <x v="11"/>
    <s v="KeyTronic E03601U1 - Keyboard - Beige"/>
    <n v="90"/>
    <n v="5"/>
    <n v="0"/>
    <n v="16.199999999999992"/>
  </r>
  <r>
    <n v="8629"/>
    <x v="4298"/>
    <x v="1"/>
    <x v="67"/>
    <d v="2012-09-12T00:00:00"/>
    <s v="Standard Class"/>
    <s v="AG-10525"/>
    <x v="132"/>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x v="132"/>
    <x v="1"/>
    <s v="United States"/>
    <s v="New York City"/>
    <x v="15"/>
    <n v="10011"/>
    <x v="3"/>
    <s v="FUR-TA-10003569"/>
    <x v="0"/>
    <x v="3"/>
    <s v="Bretford CR8500 Series Meeting Room Furniture"/>
    <n v="481.17599999999999"/>
    <n v="2"/>
    <n v="0.4"/>
    <n v="-120.29400000000004"/>
  </r>
  <r>
    <n v="8631"/>
    <x v="4298"/>
    <x v="1"/>
    <x v="67"/>
    <d v="2012-09-12T00:00:00"/>
    <s v="Standard Class"/>
    <s v="AG-10525"/>
    <x v="132"/>
    <x v="1"/>
    <s v="United States"/>
    <s v="New York City"/>
    <x v="15"/>
    <n v="10011"/>
    <x v="3"/>
    <s v="OFF-FA-10003059"/>
    <x v="1"/>
    <x v="13"/>
    <s v="Assorted Color Push Pins"/>
    <n v="7.24"/>
    <n v="4"/>
    <n v="0"/>
    <n v="2.3891999999999998"/>
  </r>
  <r>
    <n v="8632"/>
    <x v="4299"/>
    <x v="0"/>
    <x v="1062"/>
    <d v="2013-07-30T00:00:00"/>
    <s v="First Class"/>
    <s v="OT-18730"/>
    <x v="220"/>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x v="220"/>
    <x v="0"/>
    <s v="United States"/>
    <s v="Bethlehem"/>
    <x v="9"/>
    <n v="18018"/>
    <x v="3"/>
    <s v="OFF-BI-10000545"/>
    <x v="1"/>
    <x v="8"/>
    <s v="GBC Ibimaster 500 Manual ProClick Binding System"/>
    <n v="1369.7640000000001"/>
    <n v="6"/>
    <n v="0.7"/>
    <n v="-913.17599999999993"/>
  </r>
  <r>
    <n v="8634"/>
    <x v="4299"/>
    <x v="0"/>
    <x v="1062"/>
    <d v="2013-07-30T00:00:00"/>
    <s v="First Class"/>
    <s v="OT-18730"/>
    <x v="220"/>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x v="277"/>
    <x v="0"/>
    <s v="United States"/>
    <s v="Philadelphia"/>
    <x v="9"/>
    <n v="19140"/>
    <x v="3"/>
    <s v="FUR-BO-10001798"/>
    <x v="0"/>
    <x v="0"/>
    <s v="Bush Somerset Collection Bookcase"/>
    <n v="130.97999999999999"/>
    <n v="2"/>
    <n v="0.5"/>
    <n v="-89.066399999999987"/>
  </r>
  <r>
    <n v="8636"/>
    <x v="4301"/>
    <x v="2"/>
    <x v="1013"/>
    <d v="2011-05-02T00:00:00"/>
    <s v="First Class"/>
    <s v="JM-16195"/>
    <x v="594"/>
    <x v="0"/>
    <s v="United States"/>
    <s v="Louisville"/>
    <x v="0"/>
    <n v="40214"/>
    <x v="0"/>
    <s v="OFF-AR-10004010"/>
    <x v="1"/>
    <x v="6"/>
    <s v="Hunt Boston Vacuum Mount KS Pencil Sharpener"/>
    <n v="174.95000000000002"/>
    <n v="5"/>
    <n v="0"/>
    <n v="45.487000000000002"/>
  </r>
  <r>
    <n v="8637"/>
    <x v="4301"/>
    <x v="2"/>
    <x v="1013"/>
    <d v="2011-05-02T00:00:00"/>
    <s v="First Class"/>
    <s v="JM-16195"/>
    <x v="594"/>
    <x v="0"/>
    <s v="United States"/>
    <s v="Louisville"/>
    <x v="0"/>
    <n v="40214"/>
    <x v="0"/>
    <s v="OFF-ST-10000585"/>
    <x v="1"/>
    <x v="4"/>
    <s v="Economy Rollaway Files"/>
    <n v="826"/>
    <n v="5"/>
    <n v="0"/>
    <n v="214.76"/>
  </r>
  <r>
    <n v="8638"/>
    <x v="4302"/>
    <x v="3"/>
    <x v="842"/>
    <d v="2014-05-03T00:00:00"/>
    <s v="Standard Class"/>
    <s v="HM-14980"/>
    <x v="31"/>
    <x v="0"/>
    <s v="United States"/>
    <s v="Seattle"/>
    <x v="4"/>
    <n v="98105"/>
    <x v="1"/>
    <s v="FUR-FU-10000397"/>
    <x v="0"/>
    <x v="5"/>
    <s v="Luxo Economy Swing Arm Lamp"/>
    <n v="139.58000000000001"/>
    <n v="7"/>
    <n v="0"/>
    <n v="39.082400000000007"/>
  </r>
  <r>
    <n v="8639"/>
    <x v="4303"/>
    <x v="3"/>
    <x v="283"/>
    <d v="2014-07-25T00:00:00"/>
    <s v="First Class"/>
    <s v="PO-19180"/>
    <x v="178"/>
    <x v="2"/>
    <s v="United States"/>
    <s v="Kenosha"/>
    <x v="6"/>
    <n v="53142"/>
    <x v="2"/>
    <s v="TEC-AC-10000736"/>
    <x v="2"/>
    <x v="11"/>
    <s v="Logitech G600 MMO Gaming Mouse"/>
    <n v="399.95"/>
    <n v="5"/>
    <n v="0"/>
    <n v="143.982"/>
  </r>
  <r>
    <n v="8640"/>
    <x v="4304"/>
    <x v="2"/>
    <x v="736"/>
    <d v="2011-12-15T00:00:00"/>
    <s v="Second Class"/>
    <s v="KC-16675"/>
    <x v="169"/>
    <x v="1"/>
    <s v="United States"/>
    <s v="Henderson"/>
    <x v="0"/>
    <n v="42420"/>
    <x v="0"/>
    <s v="OFF-BI-10004970"/>
    <x v="1"/>
    <x v="8"/>
    <s v="ACCOHIDE 3-Ring Binder, Blue, 1&quot;"/>
    <n v="12.39"/>
    <n v="3"/>
    <n v="0"/>
    <n v="5.8232999999999997"/>
  </r>
  <r>
    <n v="8641"/>
    <x v="4305"/>
    <x v="3"/>
    <x v="602"/>
    <d v="2014-01-17T00:00:00"/>
    <s v="Standard Class"/>
    <s v="DB-13120"/>
    <x v="106"/>
    <x v="1"/>
    <s v="United States"/>
    <s v="Dallas"/>
    <x v="5"/>
    <n v="75217"/>
    <x v="2"/>
    <s v="OFF-BI-10000545"/>
    <x v="1"/>
    <x v="8"/>
    <s v="GBC Ibimaster 500 Manual ProClick Binding System"/>
    <n v="760.97999999999979"/>
    <n v="5"/>
    <n v="0.8"/>
    <n v="-1141.47"/>
  </r>
  <r>
    <n v="8642"/>
    <x v="4306"/>
    <x v="3"/>
    <x v="574"/>
    <d v="2014-12-03T00:00:00"/>
    <s v="Same Day"/>
    <s v="SV-20935"/>
    <x v="603"/>
    <x v="0"/>
    <s v="United States"/>
    <s v="Peoria"/>
    <x v="16"/>
    <n v="85345"/>
    <x v="1"/>
    <s v="OFF-BI-10001670"/>
    <x v="1"/>
    <x v="8"/>
    <s v="Vinyl Sectional Post Binders"/>
    <n v="67.860000000000014"/>
    <n v="6"/>
    <n v="0.7"/>
    <n v="-45.239999999999995"/>
  </r>
  <r>
    <n v="8643"/>
    <x v="4307"/>
    <x v="1"/>
    <x v="627"/>
    <d v="2012-11-15T00:00:00"/>
    <s v="Standard Class"/>
    <s v="NS-18640"/>
    <x v="374"/>
    <x v="1"/>
    <s v="United States"/>
    <s v="Jacksonville"/>
    <x v="3"/>
    <n v="28540"/>
    <x v="0"/>
    <s v="OFF-FA-10000624"/>
    <x v="1"/>
    <x v="13"/>
    <s v="OIC Binder Clips"/>
    <n v="31.504000000000005"/>
    <n v="11"/>
    <n v="0.2"/>
    <n v="11.814"/>
  </r>
  <r>
    <n v="8644"/>
    <x v="4307"/>
    <x v="1"/>
    <x v="627"/>
    <d v="2012-11-15T00:00:00"/>
    <s v="Standard Class"/>
    <s v="NS-18640"/>
    <x v="374"/>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x v="374"/>
    <x v="1"/>
    <s v="United States"/>
    <s v="Jacksonville"/>
    <x v="3"/>
    <n v="28540"/>
    <x v="0"/>
    <s v="OFF-BI-10000315"/>
    <x v="1"/>
    <x v="8"/>
    <s v="Poly Designer Cover &amp; Back"/>
    <n v="39.878999999999998"/>
    <n v="7"/>
    <n v="0.7"/>
    <n v="-29.244599999999991"/>
  </r>
  <r>
    <n v="8646"/>
    <x v="4307"/>
    <x v="1"/>
    <x v="627"/>
    <d v="2012-11-15T00:00:00"/>
    <s v="Standard Class"/>
    <s v="NS-18640"/>
    <x v="374"/>
    <x v="1"/>
    <s v="United States"/>
    <s v="Jacksonville"/>
    <x v="3"/>
    <n v="28540"/>
    <x v="0"/>
    <s v="FUR-FU-10000023"/>
    <x v="0"/>
    <x v="5"/>
    <s v="Eldon Wave Desk Accessories"/>
    <n v="4.7119999999999997"/>
    <n v="1"/>
    <n v="0.2"/>
    <n v="1.4136000000000002"/>
  </r>
  <r>
    <n v="8647"/>
    <x v="4308"/>
    <x v="0"/>
    <x v="881"/>
    <d v="2013-11-30T00:00:00"/>
    <s v="Standard Class"/>
    <s v="MH-17455"/>
    <x v="708"/>
    <x v="0"/>
    <s v="United States"/>
    <s v="Los Angeles"/>
    <x v="1"/>
    <n v="90032"/>
    <x v="1"/>
    <s v="FUR-CH-10004698"/>
    <x v="0"/>
    <x v="1"/>
    <s v="Padded Folding Chairs, Black, 4/Carton"/>
    <n v="194.35200000000003"/>
    <n v="3"/>
    <n v="0.2"/>
    <n v="19.435200000000009"/>
  </r>
  <r>
    <n v="8648"/>
    <x v="4309"/>
    <x v="1"/>
    <x v="901"/>
    <d v="2012-12-08T00:00:00"/>
    <s v="First Class"/>
    <s v="RR-19525"/>
    <x v="645"/>
    <x v="1"/>
    <s v="United States"/>
    <s v="Nashville"/>
    <x v="18"/>
    <n v="37211"/>
    <x v="0"/>
    <s v="FUR-CH-10004477"/>
    <x v="0"/>
    <x v="1"/>
    <s v="Global Push Button Manager's Chair, Indigo"/>
    <n v="97.424000000000007"/>
    <n v="2"/>
    <n v="0.2"/>
    <n v="10.960199999999993"/>
  </r>
  <r>
    <n v="8649"/>
    <x v="4310"/>
    <x v="0"/>
    <x v="875"/>
    <d v="2013-08-04T00:00:00"/>
    <s v="Standard Class"/>
    <s v="RH-19555"/>
    <x v="653"/>
    <x v="0"/>
    <s v="United States"/>
    <s v="Charlotte"/>
    <x v="3"/>
    <n v="28205"/>
    <x v="0"/>
    <s v="OFF-ST-10003816"/>
    <x v="1"/>
    <x v="4"/>
    <s v="Fellowes High-Stak Drawer Files"/>
    <n v="704.76"/>
    <n v="5"/>
    <n v="0.2"/>
    <n v="26.428499999999957"/>
  </r>
  <r>
    <n v="8650"/>
    <x v="4310"/>
    <x v="0"/>
    <x v="875"/>
    <d v="2013-08-04T00:00:00"/>
    <s v="Standard Class"/>
    <s v="RH-19555"/>
    <x v="653"/>
    <x v="0"/>
    <s v="United States"/>
    <s v="Charlotte"/>
    <x v="3"/>
    <n v="28205"/>
    <x v="0"/>
    <s v="OFF-BI-10002429"/>
    <x v="1"/>
    <x v="8"/>
    <s v="Premier Elliptical Ring Binder, Black"/>
    <n v="27.396000000000004"/>
    <n v="3"/>
    <n v="0.7"/>
    <n v="-20.090399999999995"/>
  </r>
  <r>
    <n v="8651"/>
    <x v="4311"/>
    <x v="2"/>
    <x v="103"/>
    <d v="2011-09-13T00:00:00"/>
    <s v="Same Day"/>
    <s v="RP-19390"/>
    <x v="261"/>
    <x v="0"/>
    <s v="United States"/>
    <s v="Seattle"/>
    <x v="4"/>
    <n v="98103"/>
    <x v="1"/>
    <s v="OFF-FA-10000840"/>
    <x v="1"/>
    <x v="13"/>
    <s v="OIC Thumb-Tacks"/>
    <n v="5.6999999999999993"/>
    <n v="5"/>
    <n v="0"/>
    <n v="2.6789999999999998"/>
  </r>
  <r>
    <n v="8652"/>
    <x v="4311"/>
    <x v="2"/>
    <x v="103"/>
    <d v="2011-09-13T00:00:00"/>
    <s v="Same Day"/>
    <s v="RP-19390"/>
    <x v="261"/>
    <x v="0"/>
    <s v="United States"/>
    <s v="Seattle"/>
    <x v="4"/>
    <n v="98103"/>
    <x v="1"/>
    <s v="FUR-FU-10001918"/>
    <x v="0"/>
    <x v="5"/>
    <s v="C-Line Cubicle Keepers Polyproplyene Holder With Velcro Backings"/>
    <n v="14.190000000000001"/>
    <n v="3"/>
    <n v="0"/>
    <n v="5.5341000000000014"/>
  </r>
  <r>
    <n v="8653"/>
    <x v="4311"/>
    <x v="2"/>
    <x v="103"/>
    <d v="2011-09-13T00:00:00"/>
    <s v="Same Day"/>
    <s v="RP-19390"/>
    <x v="261"/>
    <x v="0"/>
    <s v="United States"/>
    <s v="Seattle"/>
    <x v="4"/>
    <n v="98103"/>
    <x v="1"/>
    <s v="OFF-SU-10001574"/>
    <x v="1"/>
    <x v="14"/>
    <s v="Acme Value Line Scissors"/>
    <n v="7.3"/>
    <n v="2"/>
    <n v="0"/>
    <n v="2.1899999999999995"/>
  </r>
  <r>
    <n v="8654"/>
    <x v="4311"/>
    <x v="2"/>
    <x v="103"/>
    <d v="2011-09-13T00:00:00"/>
    <s v="Same Day"/>
    <s v="RP-19390"/>
    <x v="261"/>
    <x v="0"/>
    <s v="United States"/>
    <s v="Seattle"/>
    <x v="4"/>
    <n v="98103"/>
    <x v="1"/>
    <s v="TEC-AC-10001606"/>
    <x v="2"/>
    <x v="11"/>
    <s v="Logitech Wireless Performance Mouse MX for PC and Mac"/>
    <n v="199.98"/>
    <n v="2"/>
    <n v="0"/>
    <n v="75.992400000000004"/>
  </r>
  <r>
    <n v="8655"/>
    <x v="4311"/>
    <x v="2"/>
    <x v="103"/>
    <d v="2011-09-13T00:00:00"/>
    <s v="Same Day"/>
    <s v="RP-19390"/>
    <x v="261"/>
    <x v="0"/>
    <s v="United States"/>
    <s v="Seattle"/>
    <x v="4"/>
    <n v="98103"/>
    <x v="1"/>
    <s v="TEC-AC-10003399"/>
    <x v="2"/>
    <x v="11"/>
    <s v="Memorex Mini Travel Drive 64 GB USB 2.0 Flash Drive"/>
    <n v="144.96"/>
    <n v="4"/>
    <n v="0"/>
    <n v="60.883200000000002"/>
  </r>
  <r>
    <n v="8656"/>
    <x v="4311"/>
    <x v="2"/>
    <x v="103"/>
    <d v="2011-09-13T00:00:00"/>
    <s v="Same Day"/>
    <s v="RP-19390"/>
    <x v="261"/>
    <x v="0"/>
    <s v="United States"/>
    <s v="Seattle"/>
    <x v="4"/>
    <n v="98103"/>
    <x v="1"/>
    <s v="TEC-AC-10000865"/>
    <x v="2"/>
    <x v="11"/>
    <s v="WD My Passport Ultra 500GB Portable External Hard Drive"/>
    <n v="118"/>
    <n v="2"/>
    <n v="0"/>
    <n v="20.059999999999988"/>
  </r>
  <r>
    <n v="8657"/>
    <x v="4311"/>
    <x v="2"/>
    <x v="103"/>
    <d v="2011-09-13T00:00:00"/>
    <s v="Same Day"/>
    <s v="RP-19390"/>
    <x v="261"/>
    <x v="0"/>
    <s v="United States"/>
    <s v="Seattle"/>
    <x v="4"/>
    <n v="98103"/>
    <x v="1"/>
    <s v="OFF-PA-10002923"/>
    <x v="1"/>
    <x v="10"/>
    <s v="Xerox 1942"/>
    <n v="48.94"/>
    <n v="1"/>
    <n v="0"/>
    <n v="24.47"/>
  </r>
  <r>
    <n v="8658"/>
    <x v="4311"/>
    <x v="2"/>
    <x v="103"/>
    <d v="2011-09-13T00:00:00"/>
    <s v="Same Day"/>
    <s v="RP-19390"/>
    <x v="261"/>
    <x v="0"/>
    <s v="United States"/>
    <s v="Seattle"/>
    <x v="4"/>
    <n v="98103"/>
    <x v="1"/>
    <s v="OFF-AP-10004785"/>
    <x v="1"/>
    <x v="9"/>
    <s v="Holmes Replacement Filter for HEPA Air Cleaner, Medium Room"/>
    <n v="22.66"/>
    <n v="2"/>
    <n v="0"/>
    <n v="9.743800000000002"/>
  </r>
  <r>
    <n v="8659"/>
    <x v="4312"/>
    <x v="0"/>
    <x v="1028"/>
    <d v="2013-06-26T00:00:00"/>
    <s v="Standard Class"/>
    <s v="KB-16600"/>
    <x v="33"/>
    <x v="1"/>
    <s v="United States"/>
    <s v="Chicago"/>
    <x v="10"/>
    <n v="60623"/>
    <x v="2"/>
    <s v="OFF-BI-10003727"/>
    <x v="1"/>
    <x v="8"/>
    <s v="Avery Durable Slant Ring Binders With Label Holder"/>
    <n v="0.83599999999999974"/>
    <n v="1"/>
    <n v="0.8"/>
    <n v="-1.3376000000000001"/>
  </r>
  <r>
    <n v="8660"/>
    <x v="4313"/>
    <x v="0"/>
    <x v="323"/>
    <d v="2013-09-09T00:00:00"/>
    <s v="Standard Class"/>
    <s v="MH-17620"/>
    <x v="588"/>
    <x v="1"/>
    <s v="United States"/>
    <s v="Cincinnati"/>
    <x v="24"/>
    <n v="45231"/>
    <x v="3"/>
    <s v="OFF-PA-10002246"/>
    <x v="1"/>
    <x v="10"/>
    <s v="Wirebound Four 2-3/4 x 5 Forms per Page, 400 Sets per Book"/>
    <n v="30.96"/>
    <n v="6"/>
    <n v="0.2"/>
    <n v="11.223000000000001"/>
  </r>
  <r>
    <n v="8661"/>
    <x v="4314"/>
    <x v="3"/>
    <x v="920"/>
    <d v="2014-12-01T00:00:00"/>
    <s v="Standard Class"/>
    <s v="HZ-14950"/>
    <x v="521"/>
    <x v="0"/>
    <s v="United States"/>
    <s v="Fort Lauderdale"/>
    <x v="2"/>
    <n v="33311"/>
    <x v="0"/>
    <s v="FUR-BO-10003965"/>
    <x v="0"/>
    <x v="0"/>
    <s v="O'Sullivan Manor Hill 2-Door Library in Brianna Oak"/>
    <n v="723.92"/>
    <n v="5"/>
    <n v="0.2"/>
    <n v="-81.440999999999946"/>
  </r>
  <r>
    <n v="8662"/>
    <x v="4315"/>
    <x v="1"/>
    <x v="793"/>
    <d v="2012-05-17T00:00:00"/>
    <s v="Standard Class"/>
    <s v="JG-15160"/>
    <x v="506"/>
    <x v="0"/>
    <s v="United States"/>
    <s v="Houston"/>
    <x v="5"/>
    <n v="77041"/>
    <x v="2"/>
    <s v="FUR-FU-10000175"/>
    <x v="0"/>
    <x v="5"/>
    <s v="DAX Wood Document Frame."/>
    <n v="21.968000000000004"/>
    <n v="4"/>
    <n v="0.6"/>
    <n v="-15.9268"/>
  </r>
  <r>
    <n v="8663"/>
    <x v="4315"/>
    <x v="1"/>
    <x v="793"/>
    <d v="2012-05-17T00:00:00"/>
    <s v="Standard Class"/>
    <s v="JG-15160"/>
    <x v="506"/>
    <x v="0"/>
    <s v="United States"/>
    <s v="Houston"/>
    <x v="5"/>
    <n v="77041"/>
    <x v="2"/>
    <s v="TEC-PH-10001336"/>
    <x v="2"/>
    <x v="7"/>
    <s v="Digium D40 VoIP phone"/>
    <n v="619.15200000000004"/>
    <n v="6"/>
    <n v="0.2"/>
    <n v="69.654599999999988"/>
  </r>
  <r>
    <n v="8664"/>
    <x v="4315"/>
    <x v="1"/>
    <x v="793"/>
    <d v="2012-05-17T00:00:00"/>
    <s v="Standard Class"/>
    <s v="JG-15160"/>
    <x v="506"/>
    <x v="0"/>
    <s v="United States"/>
    <s v="Houston"/>
    <x v="5"/>
    <n v="77041"/>
    <x v="2"/>
    <s v="OFF-PA-10001954"/>
    <x v="1"/>
    <x v="10"/>
    <s v="Xerox 1964"/>
    <n v="127.90400000000001"/>
    <n v="7"/>
    <n v="0.2"/>
    <n v="41.568799999999996"/>
  </r>
  <r>
    <n v="8665"/>
    <x v="4316"/>
    <x v="3"/>
    <x v="983"/>
    <d v="2014-04-02T00:00:00"/>
    <s v="Second Class"/>
    <s v="AB-10165"/>
    <x v="269"/>
    <x v="0"/>
    <s v="United States"/>
    <s v="Lakewood"/>
    <x v="1"/>
    <n v="90712"/>
    <x v="1"/>
    <s v="FUR-FU-10004973"/>
    <x v="0"/>
    <x v="5"/>
    <s v="Flat Face Poster Frame"/>
    <n v="94.2"/>
    <n v="5"/>
    <n v="0"/>
    <n v="39.564000000000007"/>
  </r>
  <r>
    <n v="8666"/>
    <x v="4317"/>
    <x v="0"/>
    <x v="1019"/>
    <d v="2013-11-19T00:00:00"/>
    <s v="First Class"/>
    <s v="HJ-14875"/>
    <x v="707"/>
    <x v="2"/>
    <s v="United States"/>
    <s v="San Francisco"/>
    <x v="1"/>
    <n v="94122"/>
    <x v="1"/>
    <s v="OFF-SU-10004231"/>
    <x v="1"/>
    <x v="14"/>
    <s v="Acme Tagit Stainless Steel Antibacterial Scissors"/>
    <n v="49.5"/>
    <n v="5"/>
    <n v="0"/>
    <n v="13.365"/>
  </r>
  <r>
    <n v="8667"/>
    <x v="4318"/>
    <x v="0"/>
    <x v="945"/>
    <d v="2014-01-03T00:00:00"/>
    <s v="First Class"/>
    <s v="CJ-11875"/>
    <x v="788"/>
    <x v="1"/>
    <s v="United States"/>
    <s v="Philadelphia"/>
    <x v="9"/>
    <n v="19140"/>
    <x v="3"/>
    <s v="OFF-AR-10004269"/>
    <x v="1"/>
    <x v="6"/>
    <s v="Newell 31"/>
    <n v="16.520000000000003"/>
    <n v="5"/>
    <n v="0.2"/>
    <n v="1.6519999999999992"/>
  </r>
  <r>
    <n v="8668"/>
    <x v="4319"/>
    <x v="0"/>
    <x v="596"/>
    <d v="2013-12-25T00:00:00"/>
    <s v="Second Class"/>
    <s v="ED-13885"/>
    <x v="525"/>
    <x v="2"/>
    <s v="United States"/>
    <s v="Seattle"/>
    <x v="4"/>
    <n v="98115"/>
    <x v="1"/>
    <s v="OFF-BI-10004002"/>
    <x v="1"/>
    <x v="8"/>
    <s v="Wilson Jones International Size A4 Ring Binders"/>
    <n v="55.360000000000007"/>
    <n v="4"/>
    <n v="0.2"/>
    <n v="19.375999999999998"/>
  </r>
  <r>
    <n v="8669"/>
    <x v="4319"/>
    <x v="0"/>
    <x v="596"/>
    <d v="2013-12-25T00:00:00"/>
    <s v="Second Class"/>
    <s v="ED-13885"/>
    <x v="525"/>
    <x v="2"/>
    <s v="United States"/>
    <s v="Seattle"/>
    <x v="4"/>
    <n v="98115"/>
    <x v="1"/>
    <s v="TEC-MA-10000752"/>
    <x v="2"/>
    <x v="15"/>
    <s v="Texas Instrument TI-15 Fraction Calculator"/>
    <n v="11.56"/>
    <n v="1"/>
    <n v="0.2"/>
    <n v="3.7569999999999992"/>
  </r>
  <r>
    <n v="8670"/>
    <x v="4320"/>
    <x v="1"/>
    <x v="139"/>
    <d v="2012-12-25T00:00:00"/>
    <s v="Second Class"/>
    <s v="AI-10855"/>
    <x v="482"/>
    <x v="0"/>
    <s v="United States"/>
    <s v="Los Angeles"/>
    <x v="1"/>
    <n v="90036"/>
    <x v="1"/>
    <s v="OFF-PA-10004947"/>
    <x v="1"/>
    <x v="10"/>
    <s v="Staples"/>
    <n v="17.12"/>
    <n v="4"/>
    <n v="0"/>
    <n v="7.7039999999999988"/>
  </r>
  <r>
    <n v="8671"/>
    <x v="4321"/>
    <x v="2"/>
    <x v="422"/>
    <d v="2012-01-01T00:00:00"/>
    <s v="Second Class"/>
    <s v="KB-16315"/>
    <x v="41"/>
    <x v="0"/>
    <s v="United States"/>
    <s v="Cleveland"/>
    <x v="24"/>
    <n v="44105"/>
    <x v="3"/>
    <s v="FUR-FU-10004904"/>
    <x v="0"/>
    <x v="5"/>
    <s v="Eldon &quot;L&quot; Workstation Diamond Chairmat"/>
    <n v="182.35200000000003"/>
    <n v="3"/>
    <n v="0.2"/>
    <n v="-18.23520000000002"/>
  </r>
  <r>
    <n v="8672"/>
    <x v="4321"/>
    <x v="2"/>
    <x v="422"/>
    <d v="2012-01-01T00:00:00"/>
    <s v="Second Class"/>
    <s v="KB-16315"/>
    <x v="41"/>
    <x v="0"/>
    <s v="United States"/>
    <s v="Cleveland"/>
    <x v="24"/>
    <n v="44105"/>
    <x v="3"/>
    <s v="OFF-ST-10002790"/>
    <x v="1"/>
    <x v="4"/>
    <s v="Safco Industrial Shelving"/>
    <n v="118.16"/>
    <n v="2"/>
    <n v="0.2"/>
    <n v="-25.108999999999988"/>
  </r>
  <r>
    <n v="8673"/>
    <x v="4322"/>
    <x v="3"/>
    <x v="911"/>
    <d v="2014-02-22T00:00:00"/>
    <s v="Standard Class"/>
    <s v="JS-16030"/>
    <x v="559"/>
    <x v="0"/>
    <s v="United States"/>
    <s v="Decatur"/>
    <x v="10"/>
    <n v="62521"/>
    <x v="2"/>
    <s v="OFF-FA-10004854"/>
    <x v="1"/>
    <x v="13"/>
    <s v="Vinyl Coated Wire Paper Clips in Organizer Box, 800/Box"/>
    <n v="18.368000000000002"/>
    <n v="2"/>
    <n v="0.2"/>
    <n v="6.1991999999999994"/>
  </r>
  <r>
    <n v="8674"/>
    <x v="4322"/>
    <x v="3"/>
    <x v="911"/>
    <d v="2014-02-22T00:00:00"/>
    <s v="Standard Class"/>
    <s v="JS-16030"/>
    <x v="559"/>
    <x v="0"/>
    <s v="United States"/>
    <s v="Decatur"/>
    <x v="10"/>
    <n v="62521"/>
    <x v="2"/>
    <s v="FUR-CH-10004063"/>
    <x v="0"/>
    <x v="1"/>
    <s v="Global Deluxe High-Back Manager's Chair"/>
    <n v="600.55799999999999"/>
    <n v="3"/>
    <n v="0.3"/>
    <n v="-8.5794000000000779"/>
  </r>
  <r>
    <n v="8675"/>
    <x v="4322"/>
    <x v="3"/>
    <x v="911"/>
    <d v="2014-02-22T00:00:00"/>
    <s v="Standard Class"/>
    <s v="JS-16030"/>
    <x v="559"/>
    <x v="0"/>
    <s v="United States"/>
    <s v="Decatur"/>
    <x v="10"/>
    <n v="62521"/>
    <x v="2"/>
    <s v="OFF-ST-10000642"/>
    <x v="1"/>
    <x v="4"/>
    <s v="Tennsco Lockers, Gray"/>
    <n v="50.352000000000004"/>
    <n v="3"/>
    <n v="0.2"/>
    <n v="-8.1822000000000052"/>
  </r>
  <r>
    <n v="8676"/>
    <x v="4322"/>
    <x v="3"/>
    <x v="911"/>
    <d v="2014-02-22T00:00:00"/>
    <s v="Standard Class"/>
    <s v="JS-16030"/>
    <x v="559"/>
    <x v="0"/>
    <s v="United States"/>
    <s v="Decatur"/>
    <x v="10"/>
    <n v="62521"/>
    <x v="2"/>
    <s v="OFF-AR-10004078"/>
    <x v="1"/>
    <x v="6"/>
    <s v="Newell 312"/>
    <n v="28.031999999999996"/>
    <n v="6"/>
    <n v="0.2"/>
    <n v="3.5039999999999996"/>
  </r>
  <r>
    <n v="8677"/>
    <x v="4322"/>
    <x v="3"/>
    <x v="911"/>
    <d v="2014-02-22T00:00:00"/>
    <s v="Standard Class"/>
    <s v="JS-16030"/>
    <x v="559"/>
    <x v="0"/>
    <s v="United States"/>
    <s v="Decatur"/>
    <x v="10"/>
    <n v="62521"/>
    <x v="2"/>
    <s v="FUR-FU-10004270"/>
    <x v="0"/>
    <x v="5"/>
    <s v="Executive Impressions 13&quot; Clairmont Wall Clock"/>
    <n v="7.6920000000000002"/>
    <n v="1"/>
    <n v="0.6"/>
    <n v="-3.6536999999999988"/>
  </r>
  <r>
    <n v="8678"/>
    <x v="4323"/>
    <x v="3"/>
    <x v="1200"/>
    <d v="2014-10-27T00:00:00"/>
    <s v="First Class"/>
    <s v="PO-18850"/>
    <x v="138"/>
    <x v="0"/>
    <s v="United States"/>
    <s v="Mansfield"/>
    <x v="5"/>
    <n v="76063"/>
    <x v="2"/>
    <s v="FUR-TA-10004607"/>
    <x v="0"/>
    <x v="3"/>
    <s v="Hon 2111 Invitation Series Straight Table"/>
    <n v="517.40500000000009"/>
    <n v="5"/>
    <n v="0.3"/>
    <n v="-81.306500000000028"/>
  </r>
  <r>
    <n v="8679"/>
    <x v="4324"/>
    <x v="0"/>
    <x v="476"/>
    <d v="2013-09-08T00:00:00"/>
    <s v="Second Class"/>
    <s v="RD-19810"/>
    <x v="279"/>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x v="279"/>
    <x v="2"/>
    <s v="United States"/>
    <s v="Houston"/>
    <x v="5"/>
    <n v="77070"/>
    <x v="2"/>
    <s v="TEC-AC-10001714"/>
    <x v="2"/>
    <x v="11"/>
    <s v="Logitech MX Performance Wireless Mouse"/>
    <n v="159.56"/>
    <n v="5"/>
    <n v="0.2"/>
    <n v="33.906499999999994"/>
  </r>
  <r>
    <n v="8681"/>
    <x v="4325"/>
    <x v="0"/>
    <x v="49"/>
    <d v="2013-12-04T00:00:00"/>
    <s v="Second Class"/>
    <s v="JD-15895"/>
    <x v="63"/>
    <x v="1"/>
    <s v="United States"/>
    <s v="Richmond"/>
    <x v="17"/>
    <n v="23223"/>
    <x v="0"/>
    <s v="OFF-AP-10002945"/>
    <x v="1"/>
    <x v="9"/>
    <s v="Honeywell Enviracaire Portable HEPA Air Cleaner for 17' x 22' Room"/>
    <n v="2104.5499999999997"/>
    <n v="7"/>
    <n v="0"/>
    <n v="694.50149999999985"/>
  </r>
  <r>
    <n v="8682"/>
    <x v="4325"/>
    <x v="0"/>
    <x v="49"/>
    <d v="2013-12-04T00:00:00"/>
    <s v="Second Class"/>
    <s v="JD-15895"/>
    <x v="63"/>
    <x v="1"/>
    <s v="United States"/>
    <s v="Richmond"/>
    <x v="17"/>
    <n v="23223"/>
    <x v="0"/>
    <s v="OFF-SU-10004664"/>
    <x v="1"/>
    <x v="14"/>
    <s v="Acme Softgrip Scissors"/>
    <n v="40.700000000000003"/>
    <n v="5"/>
    <n v="0"/>
    <n v="11.802999999999999"/>
  </r>
  <r>
    <n v="8683"/>
    <x v="4326"/>
    <x v="2"/>
    <x v="1127"/>
    <d v="2011-11-10T00:00:00"/>
    <s v="Standard Class"/>
    <s v="SR-20740"/>
    <x v="256"/>
    <x v="2"/>
    <s v="United States"/>
    <s v="Arlington"/>
    <x v="17"/>
    <n v="22204"/>
    <x v="0"/>
    <s v="TEC-AC-10002550"/>
    <x v="2"/>
    <x v="11"/>
    <s v="Maxell 4.7GB DVD-RW 3/Pack"/>
    <n v="47.79"/>
    <n v="3"/>
    <n v="0"/>
    <n v="16.2486"/>
  </r>
  <r>
    <n v="8684"/>
    <x v="4327"/>
    <x v="3"/>
    <x v="920"/>
    <d v="2014-12-02T00:00:00"/>
    <s v="Standard Class"/>
    <s v="TZ-21580"/>
    <x v="356"/>
    <x v="0"/>
    <s v="United States"/>
    <s v="San Francisco"/>
    <x v="1"/>
    <n v="94122"/>
    <x v="1"/>
    <s v="OFF-AR-10002335"/>
    <x v="1"/>
    <x v="6"/>
    <s v="DIXON Oriole Pencils"/>
    <n v="5.16"/>
    <n v="2"/>
    <n v="0"/>
    <n v="1.3416000000000001"/>
  </r>
  <r>
    <n v="8685"/>
    <x v="4328"/>
    <x v="0"/>
    <x v="186"/>
    <d v="2013-12-24T00:00:00"/>
    <s v="Standard Class"/>
    <s v="TN-21040"/>
    <x v="184"/>
    <x v="2"/>
    <s v="United States"/>
    <s v="San Diego"/>
    <x v="1"/>
    <n v="92024"/>
    <x v="1"/>
    <s v="TEC-AC-10001445"/>
    <x v="2"/>
    <x v="11"/>
    <s v="Imation USB 2.0 Swivel Flash Drive USB flash drive - 4 GB - Pink"/>
    <n v="21.209999999999997"/>
    <n v="7"/>
    <n v="0"/>
    <n v="4.4540999999999986"/>
  </r>
  <r>
    <n v="8686"/>
    <x v="4329"/>
    <x v="3"/>
    <x v="237"/>
    <d v="2014-11-19T00:00:00"/>
    <s v="Second Class"/>
    <s v="PW-19030"/>
    <x v="463"/>
    <x v="1"/>
    <s v="United States"/>
    <s v="Watertown"/>
    <x v="15"/>
    <n v="13601"/>
    <x v="3"/>
    <s v="OFF-ST-10003996"/>
    <x v="1"/>
    <x v="4"/>
    <s v="Letter/Legal File Tote with Clear Snap-On Lid, Black Granite"/>
    <n v="96.359999999999985"/>
    <n v="6"/>
    <n v="0"/>
    <n v="25.053599999999996"/>
  </r>
  <r>
    <n v="8687"/>
    <x v="4330"/>
    <x v="0"/>
    <x v="190"/>
    <d v="2013-06-27T00:00:00"/>
    <s v="Same Day"/>
    <s v="AH-10075"/>
    <x v="340"/>
    <x v="1"/>
    <s v="United States"/>
    <s v="Los Angeles"/>
    <x v="1"/>
    <n v="90036"/>
    <x v="1"/>
    <s v="OFF-SU-10003505"/>
    <x v="1"/>
    <x v="14"/>
    <s v="Premier Electric Letter Opener"/>
    <n v="231.72"/>
    <n v="2"/>
    <n v="0"/>
    <n v="11.585999999999984"/>
  </r>
  <r>
    <n v="8688"/>
    <x v="4330"/>
    <x v="0"/>
    <x v="190"/>
    <d v="2013-06-27T00:00:00"/>
    <s v="Same Day"/>
    <s v="AH-10075"/>
    <x v="340"/>
    <x v="1"/>
    <s v="United States"/>
    <s v="Los Angeles"/>
    <x v="1"/>
    <n v="90036"/>
    <x v="1"/>
    <s v="OFF-FA-10000624"/>
    <x v="1"/>
    <x v="13"/>
    <s v="OIC Binder Clips"/>
    <n v="17.899999999999999"/>
    <n v="5"/>
    <n v="0"/>
    <n v="8.9499999999999993"/>
  </r>
  <r>
    <n v="8689"/>
    <x v="4330"/>
    <x v="0"/>
    <x v="190"/>
    <d v="2013-06-27T00:00:00"/>
    <s v="Same Day"/>
    <s v="AH-10075"/>
    <x v="340"/>
    <x v="1"/>
    <s v="United States"/>
    <s v="Los Angeles"/>
    <x v="1"/>
    <n v="90036"/>
    <x v="1"/>
    <s v="OFF-PA-10002870"/>
    <x v="1"/>
    <x v="10"/>
    <s v="Ampad Phone Message Book, Recycled, 400 Message Capacity, 5 ¾” x 11”"/>
    <n v="12.48"/>
    <n v="2"/>
    <n v="0"/>
    <n v="5.6159999999999997"/>
  </r>
  <r>
    <n v="8690"/>
    <x v="4331"/>
    <x v="2"/>
    <x v="58"/>
    <d v="2011-12-30T00:00:00"/>
    <s v="Standard Class"/>
    <s v="AY-10555"/>
    <x v="672"/>
    <x v="1"/>
    <s v="United States"/>
    <s v="Philadelphia"/>
    <x v="9"/>
    <n v="19140"/>
    <x v="3"/>
    <s v="OFF-AR-10002257"/>
    <x v="1"/>
    <x v="6"/>
    <s v="Eldon Spacemaker Box, Quick-Snap Lid, Clear"/>
    <n v="8.016"/>
    <n v="3"/>
    <n v="0.2"/>
    <n v="1.102199999999999"/>
  </r>
  <r>
    <n v="8691"/>
    <x v="4332"/>
    <x v="0"/>
    <x v="1041"/>
    <d v="2013-08-19T00:00:00"/>
    <s v="Standard Class"/>
    <s v="SP-20650"/>
    <x v="70"/>
    <x v="1"/>
    <s v="United States"/>
    <s v="Akron"/>
    <x v="24"/>
    <n v="44312"/>
    <x v="3"/>
    <s v="TEC-PH-10003580"/>
    <x v="2"/>
    <x v="7"/>
    <s v="Cisco IP Phone 7961G-GE VoIP phone"/>
    <n v="259.89600000000002"/>
    <n v="2"/>
    <n v="0.4"/>
    <n v="-56.310799999999972"/>
  </r>
  <r>
    <n v="8692"/>
    <x v="4332"/>
    <x v="0"/>
    <x v="1041"/>
    <d v="2013-08-19T00:00:00"/>
    <s v="Standard Class"/>
    <s v="SP-20650"/>
    <x v="70"/>
    <x v="1"/>
    <s v="United States"/>
    <s v="Akron"/>
    <x v="24"/>
    <n v="44312"/>
    <x v="3"/>
    <s v="TEC-PH-10001530"/>
    <x v="2"/>
    <x v="7"/>
    <s v="Plantronics Voyager Pro Legend"/>
    <n v="247.18799999999999"/>
    <n v="2"/>
    <n v="0.4"/>
    <n v="-49.437600000000032"/>
  </r>
  <r>
    <n v="8693"/>
    <x v="4332"/>
    <x v="0"/>
    <x v="1041"/>
    <d v="2013-08-19T00:00:00"/>
    <s v="Standard Class"/>
    <s v="SP-20650"/>
    <x v="70"/>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x v="525"/>
    <x v="2"/>
    <s v="United States"/>
    <s v="San Francisco"/>
    <x v="1"/>
    <n v="94110"/>
    <x v="1"/>
    <s v="TEC-AC-10000892"/>
    <x v="2"/>
    <x v="11"/>
    <s v="NETGEAR N750 Dual Band Wi-Fi Gigabit Router"/>
    <n v="450"/>
    <n v="5"/>
    <n v="0"/>
    <n v="162"/>
  </r>
  <r>
    <n v="8695"/>
    <x v="4334"/>
    <x v="2"/>
    <x v="709"/>
    <d v="2011-08-28T00:00:00"/>
    <s v="Second Class"/>
    <s v="CR-12625"/>
    <x v="128"/>
    <x v="2"/>
    <s v="United States"/>
    <s v="Grand Rapids"/>
    <x v="12"/>
    <n v="49505"/>
    <x v="2"/>
    <s v="OFF-PA-10001934"/>
    <x v="1"/>
    <x v="10"/>
    <s v="Xerox 1993"/>
    <n v="19.440000000000001"/>
    <n v="3"/>
    <n v="0"/>
    <n v="9.5256000000000007"/>
  </r>
  <r>
    <n v="8696"/>
    <x v="4335"/>
    <x v="3"/>
    <x v="175"/>
    <d v="2014-09-18T00:00:00"/>
    <s v="Second Class"/>
    <s v="CS-12400"/>
    <x v="37"/>
    <x v="2"/>
    <s v="United States"/>
    <s v="San Francisco"/>
    <x v="1"/>
    <n v="94109"/>
    <x v="1"/>
    <s v="FUR-TA-10003473"/>
    <x v="0"/>
    <x v="3"/>
    <s v="Bretford Rectangular Conference Table Tops"/>
    <n v="300.904"/>
    <n v="1"/>
    <n v="0.2"/>
    <n v="11.283900000000017"/>
  </r>
  <r>
    <n v="8697"/>
    <x v="4336"/>
    <x v="3"/>
    <x v="140"/>
    <d v="2014-06-21T00:00:00"/>
    <s v="Standard Class"/>
    <s v="TS-21205"/>
    <x v="131"/>
    <x v="1"/>
    <s v="United States"/>
    <s v="Nashville"/>
    <x v="18"/>
    <n v="37211"/>
    <x v="0"/>
    <s v="TEC-PH-10001051"/>
    <x v="2"/>
    <x v="7"/>
    <s v="HTC One"/>
    <n v="239.976"/>
    <n v="3"/>
    <n v="0.2"/>
    <n v="26.997299999999967"/>
  </r>
  <r>
    <n v="8698"/>
    <x v="4336"/>
    <x v="3"/>
    <x v="140"/>
    <d v="2014-06-21T00:00:00"/>
    <s v="Standard Class"/>
    <s v="TS-21205"/>
    <x v="131"/>
    <x v="1"/>
    <s v="United States"/>
    <s v="Nashville"/>
    <x v="18"/>
    <n v="37211"/>
    <x v="0"/>
    <s v="FUR-FU-10004351"/>
    <x v="0"/>
    <x v="5"/>
    <s v="Staples"/>
    <n v="31.168000000000003"/>
    <n v="4"/>
    <n v="0.2"/>
    <n v="9.3504000000000005"/>
  </r>
  <r>
    <n v="8699"/>
    <x v="4336"/>
    <x v="3"/>
    <x v="140"/>
    <d v="2014-06-21T00:00:00"/>
    <s v="Standard Class"/>
    <s v="TS-21205"/>
    <x v="131"/>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x v="131"/>
    <x v="1"/>
    <s v="United States"/>
    <s v="Nashville"/>
    <x v="18"/>
    <n v="37211"/>
    <x v="0"/>
    <s v="TEC-PH-10000560"/>
    <x v="2"/>
    <x v="7"/>
    <s v="Samsung Galaxy S III - 16GB - pebble blue (T-Mobile)"/>
    <n v="2239.9360000000001"/>
    <n v="8"/>
    <n v="0.2"/>
    <n v="223.99360000000013"/>
  </r>
  <r>
    <n v="8701"/>
    <x v="4336"/>
    <x v="3"/>
    <x v="140"/>
    <d v="2014-06-21T00:00:00"/>
    <s v="Standard Class"/>
    <s v="TS-21205"/>
    <x v="131"/>
    <x v="1"/>
    <s v="United States"/>
    <s v="Nashville"/>
    <x v="18"/>
    <n v="37211"/>
    <x v="0"/>
    <s v="OFF-AP-10004249"/>
    <x v="1"/>
    <x v="9"/>
    <s v="Staples"/>
    <n v="76.608000000000004"/>
    <n v="8"/>
    <n v="0.2"/>
    <n v="6.7031999999999954"/>
  </r>
  <r>
    <n v="8702"/>
    <x v="4336"/>
    <x v="3"/>
    <x v="140"/>
    <d v="2014-06-21T00:00:00"/>
    <s v="Standard Class"/>
    <s v="TS-21205"/>
    <x v="131"/>
    <x v="1"/>
    <s v="United States"/>
    <s v="Nashville"/>
    <x v="18"/>
    <n v="37211"/>
    <x v="0"/>
    <s v="OFF-ST-10001490"/>
    <x v="1"/>
    <x v="4"/>
    <s v="Hot File 7-Pocket, Floor Stand"/>
    <n v="142.77600000000001"/>
    <n v="1"/>
    <n v="0.2"/>
    <n v="17.84699999999998"/>
  </r>
  <r>
    <n v="8703"/>
    <x v="4336"/>
    <x v="3"/>
    <x v="140"/>
    <d v="2014-06-21T00:00:00"/>
    <s v="Standard Class"/>
    <s v="TS-21205"/>
    <x v="131"/>
    <x v="1"/>
    <s v="United States"/>
    <s v="Nashville"/>
    <x v="18"/>
    <n v="37211"/>
    <x v="0"/>
    <s v="OFF-PA-10000312"/>
    <x v="1"/>
    <x v="10"/>
    <s v="Xerox 1955"/>
    <n v="91.360000000000014"/>
    <n v="5"/>
    <n v="0.2"/>
    <n v="29.691999999999993"/>
  </r>
  <r>
    <n v="8704"/>
    <x v="4337"/>
    <x v="1"/>
    <x v="1201"/>
    <d v="2012-03-05T00:00:00"/>
    <s v="Standard Class"/>
    <s v="RP-19390"/>
    <x v="261"/>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x v="582"/>
    <x v="0"/>
    <s v="United States"/>
    <s v="Houston"/>
    <x v="5"/>
    <n v="77041"/>
    <x v="2"/>
    <s v="TEC-PH-10004100"/>
    <x v="2"/>
    <x v="7"/>
    <s v="Griffin GC17055 Auxiliary Audio Cable"/>
    <n v="115.136"/>
    <n v="8"/>
    <n v="0.2"/>
    <n v="11.513600000000004"/>
  </r>
  <r>
    <n v="8706"/>
    <x v="4339"/>
    <x v="2"/>
    <x v="1202"/>
    <d v="2011-10-05T00:00:00"/>
    <s v="Standard Class"/>
    <s v="NF-18475"/>
    <x v="739"/>
    <x v="2"/>
    <s v="United States"/>
    <s v="Reno"/>
    <x v="33"/>
    <n v="89502"/>
    <x v="1"/>
    <s v="OFF-FA-10000254"/>
    <x v="1"/>
    <x v="13"/>
    <s v="Sterling Rubber Bands by Alliance"/>
    <n v="4.71"/>
    <n v="1"/>
    <n v="0"/>
    <n v="0"/>
  </r>
  <r>
    <n v="8707"/>
    <x v="4340"/>
    <x v="2"/>
    <x v="78"/>
    <d v="2011-09-13T00:00:00"/>
    <s v="Standard Class"/>
    <s v="PP-18955"/>
    <x v="452"/>
    <x v="2"/>
    <s v="United States"/>
    <s v="New York City"/>
    <x v="15"/>
    <n v="10009"/>
    <x v="3"/>
    <s v="FUR-CH-10004289"/>
    <x v="0"/>
    <x v="1"/>
    <s v="Global Super Steno Chair"/>
    <n v="172.76400000000001"/>
    <n v="2"/>
    <n v="0.1"/>
    <n v="13.437199999999986"/>
  </r>
  <r>
    <n v="8708"/>
    <x v="4340"/>
    <x v="2"/>
    <x v="78"/>
    <d v="2011-09-13T00:00:00"/>
    <s v="Standard Class"/>
    <s v="PP-18955"/>
    <x v="452"/>
    <x v="2"/>
    <s v="United States"/>
    <s v="New York City"/>
    <x v="15"/>
    <n v="10009"/>
    <x v="3"/>
    <s v="OFF-AR-10003469"/>
    <x v="1"/>
    <x v="6"/>
    <s v="Nontoxic Chalk"/>
    <n v="3.52"/>
    <n v="2"/>
    <n v="0"/>
    <n v="1.6896"/>
  </r>
  <r>
    <n v="8709"/>
    <x v="4341"/>
    <x v="2"/>
    <x v="912"/>
    <d v="2011-11-18T00:00:00"/>
    <s v="First Class"/>
    <s v="JD-16150"/>
    <x v="251"/>
    <x v="1"/>
    <s v="United States"/>
    <s v="Los Angeles"/>
    <x v="1"/>
    <n v="90008"/>
    <x v="1"/>
    <s v="TEC-PH-10004188"/>
    <x v="2"/>
    <x v="7"/>
    <s v="OtterBox Commuter Series Case - Samsung Galaxy S4"/>
    <n v="79.968000000000004"/>
    <n v="4"/>
    <n v="0.2"/>
    <n v="-17.992799999999999"/>
  </r>
  <r>
    <n v="8710"/>
    <x v="4341"/>
    <x v="2"/>
    <x v="912"/>
    <d v="2011-11-18T00:00:00"/>
    <s v="First Class"/>
    <s v="JD-16150"/>
    <x v="251"/>
    <x v="1"/>
    <s v="United States"/>
    <s v="Los Angeles"/>
    <x v="1"/>
    <n v="90008"/>
    <x v="1"/>
    <s v="FUR-BO-10004015"/>
    <x v="0"/>
    <x v="0"/>
    <s v="Bush Andora Bookcase, Maple/Graphite Gray Finish"/>
    <n v="305.97449999999998"/>
    <n v="3"/>
    <n v="0.15"/>
    <n v="25.197899999999969"/>
  </r>
  <r>
    <n v="8711"/>
    <x v="4341"/>
    <x v="2"/>
    <x v="912"/>
    <d v="2011-11-18T00:00:00"/>
    <s v="First Class"/>
    <s v="JD-16150"/>
    <x v="251"/>
    <x v="1"/>
    <s v="United States"/>
    <s v="Los Angeles"/>
    <x v="1"/>
    <n v="90008"/>
    <x v="1"/>
    <s v="OFF-ST-10000991"/>
    <x v="1"/>
    <x v="4"/>
    <s v="Space Solutions HD Industrial Steel Shelving."/>
    <n v="344.90999999999997"/>
    <n v="3"/>
    <n v="0"/>
    <n v="10.347300000000004"/>
  </r>
  <r>
    <n v="8712"/>
    <x v="4342"/>
    <x v="2"/>
    <x v="223"/>
    <d v="2011-03-07T00:00:00"/>
    <s v="Standard Class"/>
    <s v="EJ-14155"/>
    <x v="412"/>
    <x v="0"/>
    <s v="United States"/>
    <s v="San Diego"/>
    <x v="1"/>
    <n v="92037"/>
    <x v="1"/>
    <s v="FUR-TA-10002958"/>
    <x v="0"/>
    <x v="3"/>
    <s v="Bevis Oval Conference Table, Walnut"/>
    <n v="626.35200000000009"/>
    <n v="3"/>
    <n v="0.2"/>
    <n v="-23.488200000000091"/>
  </r>
  <r>
    <n v="8713"/>
    <x v="4343"/>
    <x v="1"/>
    <x v="155"/>
    <d v="2012-12-07T00:00:00"/>
    <s v="Standard Class"/>
    <s v="PW-19240"/>
    <x v="617"/>
    <x v="0"/>
    <s v="United States"/>
    <s v="San Francisco"/>
    <x v="1"/>
    <n v="94110"/>
    <x v="1"/>
    <s v="FUR-BO-10002213"/>
    <x v="0"/>
    <x v="0"/>
    <s v="Sauder Forest Hills Library, Woodland Oak Finish"/>
    <n v="359.49899999999997"/>
    <n v="3"/>
    <n v="0.15"/>
    <n v="-29.605799999999981"/>
  </r>
  <r>
    <n v="8714"/>
    <x v="4344"/>
    <x v="3"/>
    <x v="497"/>
    <d v="2014-07-17T00:00:00"/>
    <s v="Standard Class"/>
    <s v="TS-21430"/>
    <x v="747"/>
    <x v="1"/>
    <s v="United States"/>
    <s v="San Diego"/>
    <x v="1"/>
    <n v="92105"/>
    <x v="1"/>
    <s v="TEC-PH-10000004"/>
    <x v="2"/>
    <x v="7"/>
    <s v="Belkin iPhone and iPad Lightning Cable"/>
    <n v="71.951999999999998"/>
    <n v="6"/>
    <n v="0.2"/>
    <n v="5.3963999999999963"/>
  </r>
  <r>
    <n v="8715"/>
    <x v="4344"/>
    <x v="3"/>
    <x v="497"/>
    <d v="2014-07-17T00:00:00"/>
    <s v="Standard Class"/>
    <s v="TS-21430"/>
    <x v="747"/>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x v="312"/>
    <x v="1"/>
    <s v="United States"/>
    <s v="Elyria"/>
    <x v="24"/>
    <n v="44035"/>
    <x v="3"/>
    <s v="OFF-BI-10002949"/>
    <x v="1"/>
    <x v="8"/>
    <s v="Prestige Round Ring Binders"/>
    <n v="1.8240000000000003"/>
    <n v="1"/>
    <n v="0.7"/>
    <n v="-1.3983999999999996"/>
  </r>
  <r>
    <n v="8717"/>
    <x v="4346"/>
    <x v="0"/>
    <x v="1"/>
    <d v="2013-06-17T00:00:00"/>
    <s v="Second Class"/>
    <s v="AW-10930"/>
    <x v="585"/>
    <x v="2"/>
    <s v="United States"/>
    <s v="Houston"/>
    <x v="5"/>
    <n v="77070"/>
    <x v="2"/>
    <s v="OFF-AP-10001242"/>
    <x v="1"/>
    <x v="9"/>
    <s v="APC 7 Outlet Network SurgeArrest Surge Protector"/>
    <n v="64.383999999999986"/>
    <n v="4"/>
    <n v="0.8"/>
    <n v="-160.96"/>
  </r>
  <r>
    <n v="8718"/>
    <x v="4346"/>
    <x v="0"/>
    <x v="1"/>
    <d v="2013-06-17T00:00:00"/>
    <s v="Second Class"/>
    <s v="AW-10930"/>
    <x v="585"/>
    <x v="2"/>
    <s v="United States"/>
    <s v="Houston"/>
    <x v="5"/>
    <n v="77070"/>
    <x v="2"/>
    <s v="FUR-FU-10001424"/>
    <x v="0"/>
    <x v="5"/>
    <s v="Dax Clear Box Frame"/>
    <n v="6.9840000000000009"/>
    <n v="2"/>
    <n v="0.6"/>
    <n v="-4.5396000000000019"/>
  </r>
  <r>
    <n v="8719"/>
    <x v="4346"/>
    <x v="0"/>
    <x v="1"/>
    <d v="2013-06-17T00:00:00"/>
    <s v="Second Class"/>
    <s v="AW-10930"/>
    <x v="585"/>
    <x v="2"/>
    <s v="United States"/>
    <s v="Houston"/>
    <x v="5"/>
    <n v="77070"/>
    <x v="2"/>
    <s v="OFF-AR-10003469"/>
    <x v="1"/>
    <x v="6"/>
    <s v="Nontoxic Chalk"/>
    <n v="11.264000000000001"/>
    <n v="8"/>
    <n v="0.2"/>
    <n v="3.9423999999999997"/>
  </r>
  <r>
    <n v="8720"/>
    <x v="4346"/>
    <x v="0"/>
    <x v="1"/>
    <d v="2013-06-17T00:00:00"/>
    <s v="Second Class"/>
    <s v="AW-10930"/>
    <x v="585"/>
    <x v="2"/>
    <s v="United States"/>
    <s v="Houston"/>
    <x v="5"/>
    <n v="77070"/>
    <x v="2"/>
    <s v="OFF-PA-10000232"/>
    <x v="1"/>
    <x v="10"/>
    <s v="Xerox 1975"/>
    <n v="15.552000000000003"/>
    <n v="3"/>
    <n v="0.2"/>
    <n v="5.6375999999999999"/>
  </r>
  <r>
    <n v="8721"/>
    <x v="4346"/>
    <x v="0"/>
    <x v="1"/>
    <d v="2013-06-17T00:00:00"/>
    <s v="Second Class"/>
    <s v="AW-10930"/>
    <x v="585"/>
    <x v="2"/>
    <s v="United States"/>
    <s v="Houston"/>
    <x v="5"/>
    <n v="77070"/>
    <x v="2"/>
    <s v="FUR-CH-10000229"/>
    <x v="0"/>
    <x v="1"/>
    <s v="Global Enterprise Series Seating High-Back Swivel/Tilt Chairs"/>
    <n v="379.37200000000001"/>
    <n v="2"/>
    <n v="0.3"/>
    <n v="-119.23120000000003"/>
  </r>
  <r>
    <n v="8722"/>
    <x v="4346"/>
    <x v="0"/>
    <x v="1"/>
    <d v="2013-06-17T00:00:00"/>
    <s v="Second Class"/>
    <s v="AW-10930"/>
    <x v="585"/>
    <x v="2"/>
    <s v="United States"/>
    <s v="Houston"/>
    <x v="5"/>
    <n v="77070"/>
    <x v="2"/>
    <s v="OFF-ST-10002562"/>
    <x v="1"/>
    <x v="4"/>
    <s v="Staples"/>
    <n v="67.536000000000016"/>
    <n v="9"/>
    <n v="0.2"/>
    <n v="6.7535999999999987"/>
  </r>
  <r>
    <n v="8723"/>
    <x v="4346"/>
    <x v="0"/>
    <x v="1"/>
    <d v="2013-06-17T00:00:00"/>
    <s v="Second Class"/>
    <s v="AW-10930"/>
    <x v="585"/>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x v="762"/>
    <x v="2"/>
    <s v="United States"/>
    <s v="Miami"/>
    <x v="2"/>
    <n v="33178"/>
    <x v="0"/>
    <s v="OFF-PA-10002986"/>
    <x v="1"/>
    <x v="10"/>
    <s v="Xerox 1898"/>
    <n v="37.408000000000001"/>
    <n v="7"/>
    <n v="0.2"/>
    <n v="13.0928"/>
  </r>
  <r>
    <n v="8725"/>
    <x v="4347"/>
    <x v="0"/>
    <x v="723"/>
    <d v="2014-01-01T00:00:00"/>
    <s v="Second Class"/>
    <s v="MH-17290"/>
    <x v="762"/>
    <x v="2"/>
    <s v="United States"/>
    <s v="Miami"/>
    <x v="2"/>
    <n v="33178"/>
    <x v="0"/>
    <s v="OFF-PA-10000143"/>
    <x v="1"/>
    <x v="10"/>
    <s v="Astroparche Fine Business Paper"/>
    <n v="25.344000000000001"/>
    <n v="6"/>
    <n v="0.2"/>
    <n v="8.8704000000000018"/>
  </r>
  <r>
    <n v="8726"/>
    <x v="4348"/>
    <x v="3"/>
    <x v="257"/>
    <d v="2014-03-24T00:00:00"/>
    <s v="Standard Class"/>
    <s v="SW-20275"/>
    <x v="349"/>
    <x v="0"/>
    <s v="United States"/>
    <s v="Seattle"/>
    <x v="4"/>
    <n v="98115"/>
    <x v="1"/>
    <s v="OFF-AR-10003752"/>
    <x v="1"/>
    <x v="6"/>
    <s v="Deluxe Chalkboard Eraser Cleaner"/>
    <n v="46.2"/>
    <n v="4"/>
    <n v="0"/>
    <n v="21.251999999999999"/>
  </r>
  <r>
    <n v="8727"/>
    <x v="4349"/>
    <x v="1"/>
    <x v="17"/>
    <d v="2012-12-31T00:00:00"/>
    <s v="Standard Class"/>
    <s v="SP-20860"/>
    <x v="133"/>
    <x v="1"/>
    <s v="United States"/>
    <s v="Murfreesboro"/>
    <x v="18"/>
    <n v="37130"/>
    <x v="0"/>
    <s v="TEC-AC-10002370"/>
    <x v="2"/>
    <x v="11"/>
    <s v="Maxell CD-R Discs"/>
    <n v="4.7279999999999998"/>
    <n v="3"/>
    <n v="0.2"/>
    <n v="0.70919999999999961"/>
  </r>
  <r>
    <n v="8728"/>
    <x v="4349"/>
    <x v="1"/>
    <x v="17"/>
    <d v="2012-12-31T00:00:00"/>
    <s v="Standard Class"/>
    <s v="SP-20860"/>
    <x v="133"/>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x v="133"/>
    <x v="1"/>
    <s v="United States"/>
    <s v="Murfreesboro"/>
    <x v="18"/>
    <n v="37130"/>
    <x v="0"/>
    <s v="FUR-BO-10002853"/>
    <x v="0"/>
    <x v="0"/>
    <s v="O'Sullivan 5-Shelf Heavy-Duty Bookcases"/>
    <n v="131.10400000000001"/>
    <n v="2"/>
    <n v="0.2"/>
    <n v="8.1939999999999955"/>
  </r>
  <r>
    <n v="8730"/>
    <x v="4349"/>
    <x v="1"/>
    <x v="17"/>
    <d v="2012-12-31T00:00:00"/>
    <s v="Standard Class"/>
    <s v="SP-20860"/>
    <x v="133"/>
    <x v="1"/>
    <s v="United States"/>
    <s v="Murfreesboro"/>
    <x v="18"/>
    <n v="37130"/>
    <x v="0"/>
    <s v="OFF-ST-10002562"/>
    <x v="1"/>
    <x v="4"/>
    <s v="Staples"/>
    <n v="22.512000000000004"/>
    <n v="3"/>
    <n v="0.2"/>
    <n v="2.2511999999999999"/>
  </r>
  <r>
    <n v="8731"/>
    <x v="4349"/>
    <x v="1"/>
    <x v="17"/>
    <d v="2012-12-31T00:00:00"/>
    <s v="Standard Class"/>
    <s v="SP-20860"/>
    <x v="133"/>
    <x v="1"/>
    <s v="United States"/>
    <s v="Murfreesboro"/>
    <x v="18"/>
    <n v="37130"/>
    <x v="0"/>
    <s v="TEC-AC-10004227"/>
    <x v="2"/>
    <x v="11"/>
    <s v="SanDisk Ultra 16 GB MicroSDHC Class 10 Memory Card"/>
    <n v="72.744000000000014"/>
    <n v="7"/>
    <n v="0.2"/>
    <n v="-12.730200000000011"/>
  </r>
  <r>
    <n v="8732"/>
    <x v="4350"/>
    <x v="1"/>
    <x v="374"/>
    <d v="2012-08-06T00:00:00"/>
    <s v="Standard Class"/>
    <s v="SC-20695"/>
    <x v="281"/>
    <x v="1"/>
    <s v="United States"/>
    <s v="Saint Louis"/>
    <x v="25"/>
    <n v="63116"/>
    <x v="2"/>
    <s v="OFF-SU-10002573"/>
    <x v="1"/>
    <x v="14"/>
    <s v="Acme 10&quot; Easy Grip Assistive Scissors"/>
    <n v="52.59"/>
    <n v="3"/>
    <n v="0"/>
    <n v="15.776999999999996"/>
  </r>
  <r>
    <n v="8733"/>
    <x v="4351"/>
    <x v="3"/>
    <x v="818"/>
    <d v="2014-06-30T00:00:00"/>
    <s v="Second Class"/>
    <s v="PW-19030"/>
    <x v="463"/>
    <x v="1"/>
    <s v="United States"/>
    <s v="Seattle"/>
    <x v="4"/>
    <n v="98105"/>
    <x v="1"/>
    <s v="OFF-PA-10003848"/>
    <x v="1"/>
    <x v="10"/>
    <s v="Xerox 1997"/>
    <n v="19.440000000000001"/>
    <n v="3"/>
    <n v="0"/>
    <n v="9.3312000000000008"/>
  </r>
  <r>
    <n v="8734"/>
    <x v="4351"/>
    <x v="3"/>
    <x v="818"/>
    <d v="2014-06-30T00:00:00"/>
    <s v="Second Class"/>
    <s v="PW-19030"/>
    <x v="463"/>
    <x v="1"/>
    <s v="United States"/>
    <s v="Seattle"/>
    <x v="4"/>
    <n v="98105"/>
    <x v="1"/>
    <s v="FUR-FU-10001290"/>
    <x v="0"/>
    <x v="5"/>
    <s v="Executive Impressions Supervisor Wall Clock"/>
    <n v="126.30000000000001"/>
    <n v="3"/>
    <n v="0"/>
    <n v="40.415999999999997"/>
  </r>
  <r>
    <n v="8735"/>
    <x v="4351"/>
    <x v="3"/>
    <x v="818"/>
    <d v="2014-06-30T00:00:00"/>
    <s v="Second Class"/>
    <s v="PW-19030"/>
    <x v="463"/>
    <x v="1"/>
    <s v="United States"/>
    <s v="Seattle"/>
    <x v="4"/>
    <n v="98105"/>
    <x v="1"/>
    <s v="TEC-AC-10003832"/>
    <x v="2"/>
    <x v="11"/>
    <s v="Logitech P710e Mobile Speakerphone"/>
    <n v="1287.45"/>
    <n v="5"/>
    <n v="0"/>
    <n v="244.61549999999988"/>
  </r>
  <r>
    <n v="8736"/>
    <x v="4352"/>
    <x v="2"/>
    <x v="315"/>
    <d v="2011-02-11T00:00:00"/>
    <s v="Second Class"/>
    <s v="CS-12250"/>
    <x v="294"/>
    <x v="1"/>
    <s v="United States"/>
    <s v="New York City"/>
    <x v="15"/>
    <n v="10024"/>
    <x v="3"/>
    <s v="OFF-ST-10001558"/>
    <x v="1"/>
    <x v="4"/>
    <s v="Acco Perma 4000 Stacking Storage Drawers"/>
    <n v="64.959999999999994"/>
    <n v="4"/>
    <n v="0"/>
    <n v="9.7439999999999998"/>
  </r>
  <r>
    <n v="8737"/>
    <x v="4353"/>
    <x v="0"/>
    <x v="913"/>
    <d v="2013-09-10T00:00:00"/>
    <s v="Standard Class"/>
    <s v="RP-19855"/>
    <x v="532"/>
    <x v="1"/>
    <s v="United States"/>
    <s v="Woodbury"/>
    <x v="11"/>
    <n v="55125"/>
    <x v="2"/>
    <s v="OFF-ST-10001490"/>
    <x v="1"/>
    <x v="4"/>
    <s v="Hot File 7-Pocket, Floor Stand"/>
    <n v="535.41"/>
    <n v="3"/>
    <n v="0"/>
    <n v="160.62299999999993"/>
  </r>
  <r>
    <n v="8738"/>
    <x v="4354"/>
    <x v="3"/>
    <x v="1191"/>
    <d v="2014-04-11T00:00:00"/>
    <s v="Standard Class"/>
    <s v="CS-12175"/>
    <x v="728"/>
    <x v="1"/>
    <s v="United States"/>
    <s v="Chattanooga"/>
    <x v="18"/>
    <n v="37421"/>
    <x v="0"/>
    <s v="OFF-BI-10003669"/>
    <x v="1"/>
    <x v="8"/>
    <s v="3M Organizer Strips"/>
    <n v="8.1000000000000014"/>
    <n v="5"/>
    <n v="0.7"/>
    <n v="-5.9399999999999977"/>
  </r>
  <r>
    <n v="8739"/>
    <x v="4355"/>
    <x v="3"/>
    <x v="166"/>
    <d v="2014-12-12T00:00:00"/>
    <s v="First Class"/>
    <s v="MJ-17740"/>
    <x v="77"/>
    <x v="0"/>
    <s v="United States"/>
    <s v="Philadelphia"/>
    <x v="9"/>
    <n v="19140"/>
    <x v="3"/>
    <s v="OFF-AR-10004441"/>
    <x v="1"/>
    <x v="6"/>
    <s v="BIC Brite Liner Highlighters"/>
    <n v="13.247999999999999"/>
    <n v="4"/>
    <n v="0.2"/>
    <n v="3.6431999999999998"/>
  </r>
  <r>
    <n v="8740"/>
    <x v="4355"/>
    <x v="3"/>
    <x v="166"/>
    <d v="2014-12-12T00:00:00"/>
    <s v="First Class"/>
    <s v="MJ-17740"/>
    <x v="77"/>
    <x v="0"/>
    <s v="United States"/>
    <s v="Philadelphia"/>
    <x v="9"/>
    <n v="19140"/>
    <x v="3"/>
    <s v="TEC-PH-10001924"/>
    <x v="2"/>
    <x v="7"/>
    <s v="iHome FM Clock Radio with Lightning Dock"/>
    <n v="83.987999999999985"/>
    <n v="2"/>
    <n v="0.4"/>
    <n v="-20.996999999999993"/>
  </r>
  <r>
    <n v="8741"/>
    <x v="4356"/>
    <x v="0"/>
    <x v="1131"/>
    <d v="2013-07-26T00:00:00"/>
    <s v="First Class"/>
    <s v="JG-15160"/>
    <x v="506"/>
    <x v="0"/>
    <s v="United States"/>
    <s v="Lafayette"/>
    <x v="28"/>
    <n v="70506"/>
    <x v="0"/>
    <s v="OFF-AR-10004456"/>
    <x v="1"/>
    <x v="6"/>
    <s v="Panasonic KP-4ABK Battery-Operated Pencil Sharpener"/>
    <n v="73.2"/>
    <n v="5"/>
    <n v="0"/>
    <n v="21.227999999999998"/>
  </r>
  <r>
    <n v="8742"/>
    <x v="4357"/>
    <x v="1"/>
    <x v="529"/>
    <d v="2012-11-09T00:00:00"/>
    <s v="Same Day"/>
    <s v="AG-10765"/>
    <x v="326"/>
    <x v="2"/>
    <s v="United States"/>
    <s v="Lawrence"/>
    <x v="14"/>
    <n v="46226"/>
    <x v="2"/>
    <s v="OFF-BI-10001890"/>
    <x v="1"/>
    <x v="8"/>
    <s v="Avery Poly Binder Pockets"/>
    <n v="10.74"/>
    <n v="3"/>
    <n v="0"/>
    <n v="5.1551999999999998"/>
  </r>
  <r>
    <n v="8743"/>
    <x v="4358"/>
    <x v="1"/>
    <x v="653"/>
    <d v="2012-10-04T00:00:00"/>
    <s v="First Class"/>
    <s v="CK-12205"/>
    <x v="237"/>
    <x v="0"/>
    <s v="United States"/>
    <s v="Hillsboro"/>
    <x v="21"/>
    <n v="97123"/>
    <x v="1"/>
    <s v="FUR-FU-10000629"/>
    <x v="0"/>
    <x v="5"/>
    <s v="9-3/4 Diameter Round Wall Clock"/>
    <n v="11.032"/>
    <n v="1"/>
    <n v="0.2"/>
    <n v="3.0338000000000003"/>
  </r>
  <r>
    <n v="8744"/>
    <x v="4358"/>
    <x v="1"/>
    <x v="653"/>
    <d v="2012-10-04T00:00:00"/>
    <s v="First Class"/>
    <s v="CK-12205"/>
    <x v="237"/>
    <x v="0"/>
    <s v="United States"/>
    <s v="Hillsboro"/>
    <x v="21"/>
    <n v="97123"/>
    <x v="1"/>
    <s v="TEC-AC-10002323"/>
    <x v="2"/>
    <x v="11"/>
    <s v="SanDisk Ultra 32 GB MicroSDHC Class 10 Memory Card"/>
    <n v="53.040000000000006"/>
    <n v="3"/>
    <n v="0.2"/>
    <n v="-4.6409999999999982"/>
  </r>
  <r>
    <n v="8745"/>
    <x v="4359"/>
    <x v="1"/>
    <x v="6"/>
    <d v="2012-11-25T00:00:00"/>
    <s v="Second Class"/>
    <s v="HD-14785"/>
    <x v="787"/>
    <x v="2"/>
    <s v="United States"/>
    <s v="Cambridge"/>
    <x v="31"/>
    <n v="2138"/>
    <x v="3"/>
    <s v="OFF-AR-10003056"/>
    <x v="1"/>
    <x v="6"/>
    <s v="Newell 341"/>
    <n v="17.12"/>
    <n v="4"/>
    <n v="0"/>
    <n v="4.9647999999999985"/>
  </r>
  <r>
    <n v="8746"/>
    <x v="4359"/>
    <x v="1"/>
    <x v="6"/>
    <d v="2012-11-25T00:00:00"/>
    <s v="Second Class"/>
    <s v="HD-14785"/>
    <x v="787"/>
    <x v="2"/>
    <s v="United States"/>
    <s v="Cambridge"/>
    <x v="31"/>
    <n v="2138"/>
    <x v="3"/>
    <s v="OFF-PA-10000300"/>
    <x v="1"/>
    <x v="10"/>
    <s v="Xerox 1936"/>
    <n v="59.94"/>
    <n v="3"/>
    <n v="0"/>
    <n v="28.171799999999998"/>
  </r>
  <r>
    <n v="8747"/>
    <x v="4360"/>
    <x v="3"/>
    <x v="62"/>
    <d v="2014-02-08T00:00:00"/>
    <s v="Standard Class"/>
    <s v="BO-11350"/>
    <x v="635"/>
    <x v="1"/>
    <s v="United States"/>
    <s v="San Diego"/>
    <x v="1"/>
    <n v="92105"/>
    <x v="1"/>
    <s v="FUR-FU-10000293"/>
    <x v="0"/>
    <x v="5"/>
    <s v="Eldon Antistatic Chair Mats for Low to Medium Pile Carpets"/>
    <n v="210.58"/>
    <n v="2"/>
    <n v="0"/>
    <n v="12.634799999999984"/>
  </r>
  <r>
    <n v="8748"/>
    <x v="4360"/>
    <x v="3"/>
    <x v="62"/>
    <d v="2014-02-08T00:00:00"/>
    <s v="Standard Class"/>
    <s v="BO-11350"/>
    <x v="635"/>
    <x v="1"/>
    <s v="United States"/>
    <s v="San Diego"/>
    <x v="1"/>
    <n v="92105"/>
    <x v="1"/>
    <s v="OFF-BI-10003638"/>
    <x v="1"/>
    <x v="8"/>
    <s v="GBC Durable Plastic Covers"/>
    <n v="30.960000000000004"/>
    <n v="2"/>
    <n v="0.2"/>
    <n v="10.061999999999998"/>
  </r>
  <r>
    <n v="8749"/>
    <x v="4360"/>
    <x v="3"/>
    <x v="62"/>
    <d v="2014-02-08T00:00:00"/>
    <s v="Standard Class"/>
    <s v="BO-11350"/>
    <x v="635"/>
    <x v="1"/>
    <s v="United States"/>
    <s v="San Diego"/>
    <x v="1"/>
    <n v="92105"/>
    <x v="1"/>
    <s v="TEC-MA-10002109"/>
    <x v="2"/>
    <x v="15"/>
    <s v="HP Officejet Pro 8600 e-All-In-One Printer, Copier, Scanner, Fax"/>
    <n v="239.98400000000004"/>
    <n v="2"/>
    <n v="0.2"/>
    <n v="38.997399999999971"/>
  </r>
  <r>
    <n v="8750"/>
    <x v="4361"/>
    <x v="1"/>
    <x v="382"/>
    <d v="2012-06-19T00:00:00"/>
    <s v="First Class"/>
    <s v="LC-16885"/>
    <x v="62"/>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x v="62"/>
    <x v="0"/>
    <s v="United States"/>
    <s v="New York City"/>
    <x v="15"/>
    <n v="10009"/>
    <x v="3"/>
    <s v="TEC-PH-10004922"/>
    <x v="2"/>
    <x v="7"/>
    <s v="RCA Visys Integrated PBX 8-Line Router"/>
    <n v="133.97999999999999"/>
    <n v="2"/>
    <n v="0"/>
    <n v="33.495000000000005"/>
  </r>
  <r>
    <n v="8752"/>
    <x v="4362"/>
    <x v="0"/>
    <x v="465"/>
    <d v="2013-05-10T00:00:00"/>
    <s v="Standard Class"/>
    <s v="RB-19465"/>
    <x v="46"/>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x v="46"/>
    <x v="2"/>
    <s v="United States"/>
    <s v="Tallahassee"/>
    <x v="2"/>
    <n v="32303"/>
    <x v="0"/>
    <s v="TEC-PH-10001198"/>
    <x v="2"/>
    <x v="7"/>
    <s v="Avaya 4621SW VoIP phone"/>
    <n v="177.48000000000002"/>
    <n v="3"/>
    <n v="0.2"/>
    <n v="19.966499999999982"/>
  </r>
  <r>
    <n v="8754"/>
    <x v="4363"/>
    <x v="3"/>
    <x v="428"/>
    <d v="2014-09-11T00:00:00"/>
    <s v="First Class"/>
    <s v="JD-16015"/>
    <x v="557"/>
    <x v="0"/>
    <s v="United States"/>
    <s v="Toledo"/>
    <x v="24"/>
    <n v="43615"/>
    <x v="3"/>
    <s v="OFF-LA-10000443"/>
    <x v="1"/>
    <x v="2"/>
    <s v="Avery 501"/>
    <n v="17.712"/>
    <n v="6"/>
    <n v="0.2"/>
    <n v="5.9777999999999993"/>
  </r>
  <r>
    <n v="8755"/>
    <x v="4363"/>
    <x v="3"/>
    <x v="428"/>
    <d v="2014-09-11T00:00:00"/>
    <s v="First Class"/>
    <s v="JD-16015"/>
    <x v="557"/>
    <x v="0"/>
    <s v="United States"/>
    <s v="Toledo"/>
    <x v="24"/>
    <n v="43615"/>
    <x v="3"/>
    <s v="OFF-BI-10003669"/>
    <x v="1"/>
    <x v="8"/>
    <s v="3M Organizer Strips"/>
    <n v="4.8600000000000012"/>
    <n v="3"/>
    <n v="0.7"/>
    <n v="-3.5640000000000001"/>
  </r>
  <r>
    <n v="8756"/>
    <x v="4363"/>
    <x v="3"/>
    <x v="428"/>
    <d v="2014-09-11T00:00:00"/>
    <s v="First Class"/>
    <s v="JD-16015"/>
    <x v="557"/>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x v="716"/>
    <x v="1"/>
    <s v="United States"/>
    <s v="Columbia"/>
    <x v="39"/>
    <n v="21044"/>
    <x v="3"/>
    <s v="OFF-AP-10002350"/>
    <x v="1"/>
    <x v="9"/>
    <s v="Belkin F9H710-06 7 Outlet SurgeMaster Surge Protector"/>
    <n v="37.68"/>
    <n v="2"/>
    <n v="0"/>
    <n v="10.5504"/>
  </r>
  <r>
    <n v="8758"/>
    <x v="4364"/>
    <x v="0"/>
    <x v="405"/>
    <d v="2013-07-27T00:00:00"/>
    <s v="Standard Class"/>
    <s v="MF-17665"/>
    <x v="716"/>
    <x v="1"/>
    <s v="United States"/>
    <s v="Columbia"/>
    <x v="39"/>
    <n v="21044"/>
    <x v="3"/>
    <s v="OFF-PA-10004100"/>
    <x v="1"/>
    <x v="10"/>
    <s v="Xerox 216"/>
    <n v="51.84"/>
    <n v="8"/>
    <n v="0"/>
    <n v="24.883200000000002"/>
  </r>
  <r>
    <n v="8759"/>
    <x v="4364"/>
    <x v="0"/>
    <x v="405"/>
    <d v="2013-07-27T00:00:00"/>
    <s v="Standard Class"/>
    <s v="MF-17665"/>
    <x v="716"/>
    <x v="1"/>
    <s v="United States"/>
    <s v="Columbia"/>
    <x v="39"/>
    <n v="21044"/>
    <x v="3"/>
    <s v="FUR-FU-10000794"/>
    <x v="0"/>
    <x v="5"/>
    <s v="Eldon Stackable Tray, Side-Load, Legal, Smoke"/>
    <n v="27.42"/>
    <n v="3"/>
    <n v="0"/>
    <n v="9.3227999999999991"/>
  </r>
  <r>
    <n v="8760"/>
    <x v="4364"/>
    <x v="0"/>
    <x v="405"/>
    <d v="2013-07-27T00:00:00"/>
    <s v="Standard Class"/>
    <s v="MF-17665"/>
    <x v="716"/>
    <x v="1"/>
    <s v="United States"/>
    <s v="Columbia"/>
    <x v="39"/>
    <n v="21044"/>
    <x v="3"/>
    <s v="OFF-BI-10002012"/>
    <x v="1"/>
    <x v="8"/>
    <s v="Wilson Jones Easy Flow II Sheet Lifters"/>
    <n v="5.4"/>
    <n v="3"/>
    <n v="0"/>
    <n v="2.5920000000000001"/>
  </r>
  <r>
    <n v="8761"/>
    <x v="4365"/>
    <x v="0"/>
    <x v="1011"/>
    <d v="2013-02-06T00:00:00"/>
    <s v="Standard Class"/>
    <s v="BF-11170"/>
    <x v="408"/>
    <x v="2"/>
    <s v="United States"/>
    <s v="Atlanta"/>
    <x v="32"/>
    <n v="30318"/>
    <x v="0"/>
    <s v="OFF-BI-10003527"/>
    <x v="1"/>
    <x v="8"/>
    <s v="Fellowes PB500 Electric Punch Plastic Comb Binding Machine with Manual Bind"/>
    <n v="1270.99"/>
    <n v="1"/>
    <n v="0"/>
    <n v="635.495"/>
  </r>
  <r>
    <n v="8762"/>
    <x v="4365"/>
    <x v="0"/>
    <x v="1011"/>
    <d v="2013-02-06T00:00:00"/>
    <s v="Standard Class"/>
    <s v="BF-11170"/>
    <x v="408"/>
    <x v="2"/>
    <s v="United States"/>
    <s v="Atlanta"/>
    <x v="32"/>
    <n v="30318"/>
    <x v="0"/>
    <s v="OFF-EN-10004483"/>
    <x v="1"/>
    <x v="12"/>
    <s v="#10 White Business Envelopes,4 1/8 x 9 1/2"/>
    <n v="125.36"/>
    <n v="8"/>
    <n v="0"/>
    <n v="58.919199999999989"/>
  </r>
  <r>
    <n v="8763"/>
    <x v="4366"/>
    <x v="0"/>
    <x v="723"/>
    <d v="2014-01-03T00:00:00"/>
    <s v="Standard Class"/>
    <s v="FO-14305"/>
    <x v="383"/>
    <x v="0"/>
    <s v="United States"/>
    <s v="Sacramento"/>
    <x v="1"/>
    <n v="95823"/>
    <x v="1"/>
    <s v="OFF-ST-10003722"/>
    <x v="1"/>
    <x v="4"/>
    <s v="Project Tote Personal File"/>
    <n v="14.03"/>
    <n v="1"/>
    <n v="0"/>
    <n v="4.068699999999998"/>
  </r>
  <r>
    <n v="8764"/>
    <x v="4366"/>
    <x v="0"/>
    <x v="723"/>
    <d v="2014-01-03T00:00:00"/>
    <s v="Standard Class"/>
    <s v="FO-14305"/>
    <x v="383"/>
    <x v="0"/>
    <s v="United States"/>
    <s v="Sacramento"/>
    <x v="1"/>
    <n v="95823"/>
    <x v="1"/>
    <s v="OFF-SU-10002557"/>
    <x v="1"/>
    <x v="14"/>
    <s v="Fiskars Spring-Action Scissors"/>
    <n v="27.96"/>
    <n v="2"/>
    <n v="0"/>
    <n v="7.2696000000000005"/>
  </r>
  <r>
    <n v="8765"/>
    <x v="4367"/>
    <x v="1"/>
    <x v="82"/>
    <d v="2012-11-27T00:00:00"/>
    <s v="Standard Class"/>
    <s v="BB-11545"/>
    <x v="179"/>
    <x v="1"/>
    <s v="United States"/>
    <s v="Fort Worth"/>
    <x v="5"/>
    <n v="76106"/>
    <x v="2"/>
    <s v="OFF-AR-10002257"/>
    <x v="1"/>
    <x v="6"/>
    <s v="Eldon Spacemaker Box, Quick-Snap Lid, Clear"/>
    <n v="5.3440000000000003"/>
    <n v="2"/>
    <n v="0.2"/>
    <n v="0.73479999999999923"/>
  </r>
  <r>
    <n v="8766"/>
    <x v="4367"/>
    <x v="1"/>
    <x v="82"/>
    <d v="2012-11-27T00:00:00"/>
    <s v="Standard Class"/>
    <s v="BB-11545"/>
    <x v="179"/>
    <x v="1"/>
    <s v="United States"/>
    <s v="Fort Worth"/>
    <x v="5"/>
    <n v="76106"/>
    <x v="2"/>
    <s v="OFF-BI-10000756"/>
    <x v="1"/>
    <x v="8"/>
    <s v="Storex DuraTech Recycled Plastic Frosted Binders"/>
    <n v="1.6959999999999997"/>
    <n v="2"/>
    <n v="0.8"/>
    <n v="-2.5440000000000005"/>
  </r>
  <r>
    <n v="8767"/>
    <x v="4367"/>
    <x v="1"/>
    <x v="82"/>
    <d v="2012-11-27T00:00:00"/>
    <s v="Standard Class"/>
    <s v="BB-11545"/>
    <x v="179"/>
    <x v="1"/>
    <s v="United States"/>
    <s v="Fort Worth"/>
    <x v="5"/>
    <n v="76106"/>
    <x v="2"/>
    <s v="OFF-AP-10004136"/>
    <x v="1"/>
    <x v="9"/>
    <s v="Kensington 6 Outlet SmartSocket Surge Protector"/>
    <n v="24.587999999999994"/>
    <n v="3"/>
    <n v="0.8"/>
    <n v="-67.617000000000019"/>
  </r>
  <r>
    <n v="8768"/>
    <x v="4367"/>
    <x v="1"/>
    <x v="82"/>
    <d v="2012-11-27T00:00:00"/>
    <s v="Standard Class"/>
    <s v="BB-11545"/>
    <x v="179"/>
    <x v="1"/>
    <s v="United States"/>
    <s v="Fort Worth"/>
    <x v="5"/>
    <n v="76106"/>
    <x v="2"/>
    <s v="OFF-BI-10002194"/>
    <x v="1"/>
    <x v="8"/>
    <s v="Cardinal Hold-It CD Pocket"/>
    <n v="7.9799999999999986"/>
    <n v="5"/>
    <n v="0.8"/>
    <n v="-13.167000000000002"/>
  </r>
  <r>
    <n v="8769"/>
    <x v="4368"/>
    <x v="1"/>
    <x v="348"/>
    <d v="2012-10-09T00:00:00"/>
    <s v="Standard Class"/>
    <s v="IL-15100"/>
    <x v="582"/>
    <x v="0"/>
    <s v="United States"/>
    <s v="Columbus"/>
    <x v="24"/>
    <n v="43229"/>
    <x v="3"/>
    <s v="TEC-AC-10000892"/>
    <x v="2"/>
    <x v="11"/>
    <s v="NETGEAR N750 Dual Band Wi-Fi Gigabit Router"/>
    <n v="288"/>
    <n v="4"/>
    <n v="0.2"/>
    <n v="57.599999999999994"/>
  </r>
  <r>
    <n v="8770"/>
    <x v="4369"/>
    <x v="0"/>
    <x v="126"/>
    <d v="2013-09-14T00:00:00"/>
    <s v="Same Day"/>
    <s v="PO-19180"/>
    <x v="178"/>
    <x v="2"/>
    <s v="United States"/>
    <s v="Louisville"/>
    <x v="22"/>
    <n v="80027"/>
    <x v="1"/>
    <s v="TEC-PH-10001870"/>
    <x v="2"/>
    <x v="7"/>
    <s v="Lunatik TT5L-002 Taktik Strike Impact Protection System for iPhone 5"/>
    <n v="146.952"/>
    <n v="3"/>
    <n v="0.2"/>
    <n v="9.1844999999999928"/>
  </r>
  <r>
    <n v="8771"/>
    <x v="4369"/>
    <x v="0"/>
    <x v="126"/>
    <d v="2013-09-14T00:00:00"/>
    <s v="Same Day"/>
    <s v="PO-19180"/>
    <x v="178"/>
    <x v="2"/>
    <s v="United States"/>
    <s v="Louisville"/>
    <x v="22"/>
    <n v="80027"/>
    <x v="1"/>
    <s v="FUR-CH-10002304"/>
    <x v="0"/>
    <x v="1"/>
    <s v="Global Stack Chair without Arms, Black"/>
    <n v="83.13600000000001"/>
    <n v="4"/>
    <n v="0.2"/>
    <n v="5.1960000000000015"/>
  </r>
  <r>
    <n v="8772"/>
    <x v="4370"/>
    <x v="3"/>
    <x v="32"/>
    <d v="2014-09-18T00:00:00"/>
    <s v="First Class"/>
    <s v="DB-13555"/>
    <x v="587"/>
    <x v="1"/>
    <s v="United States"/>
    <s v="Raleigh"/>
    <x v="3"/>
    <n v="27604"/>
    <x v="0"/>
    <s v="OFF-AP-10002534"/>
    <x v="1"/>
    <x v="9"/>
    <s v="3.6 Cubic Foot Counter Height Office Refrigerator"/>
    <n v="942.78400000000011"/>
    <n v="4"/>
    <n v="0.2"/>
    <n v="94.278400000000033"/>
  </r>
  <r>
    <n v="8773"/>
    <x v="4370"/>
    <x v="3"/>
    <x v="32"/>
    <d v="2014-09-18T00:00:00"/>
    <s v="First Class"/>
    <s v="DB-13555"/>
    <x v="587"/>
    <x v="1"/>
    <s v="United States"/>
    <s v="Raleigh"/>
    <x v="3"/>
    <n v="27604"/>
    <x v="0"/>
    <s v="OFF-PA-10001125"/>
    <x v="1"/>
    <x v="10"/>
    <s v="Xerox 1988"/>
    <n v="74.352000000000004"/>
    <n v="3"/>
    <n v="0.2"/>
    <n v="23.234999999999992"/>
  </r>
  <r>
    <n v="8774"/>
    <x v="4371"/>
    <x v="1"/>
    <x v="1203"/>
    <d v="2012-02-28T00:00:00"/>
    <s v="Standard Class"/>
    <s v="LC-16960"/>
    <x v="784"/>
    <x v="2"/>
    <s v="United States"/>
    <s v="New York City"/>
    <x v="15"/>
    <n v="10024"/>
    <x v="3"/>
    <s v="OFF-AP-10000804"/>
    <x v="1"/>
    <x v="9"/>
    <s v="Hoover Portapower Portable Vacuum"/>
    <n v="26.880000000000003"/>
    <n v="6"/>
    <n v="0"/>
    <n v="6.7200000000000006"/>
  </r>
  <r>
    <n v="8775"/>
    <x v="4371"/>
    <x v="1"/>
    <x v="1203"/>
    <d v="2012-02-28T00:00:00"/>
    <s v="Standard Class"/>
    <s v="LC-16960"/>
    <x v="784"/>
    <x v="2"/>
    <s v="United States"/>
    <s v="New York City"/>
    <x v="15"/>
    <n v="10024"/>
    <x v="3"/>
    <s v="OFF-BI-10002982"/>
    <x v="1"/>
    <x v="8"/>
    <s v="Avery Self-Adhesive Photo Pockets for Polaroid Photos"/>
    <n v="10.896000000000001"/>
    <n v="2"/>
    <n v="0.2"/>
    <n v="3.8135999999999992"/>
  </r>
  <r>
    <n v="8776"/>
    <x v="4372"/>
    <x v="0"/>
    <x v="5"/>
    <d v="2013-12-10T00:00:00"/>
    <s v="Second Class"/>
    <s v="MP-18175"/>
    <x v="486"/>
    <x v="2"/>
    <s v="United States"/>
    <s v="Chicago"/>
    <x v="10"/>
    <n v="60623"/>
    <x v="2"/>
    <s v="OFF-AR-10001547"/>
    <x v="1"/>
    <x v="6"/>
    <s v="Newell 311"/>
    <n v="3.536"/>
    <n v="2"/>
    <n v="0.2"/>
    <n v="0.30940000000000001"/>
  </r>
  <r>
    <n v="8777"/>
    <x v="4373"/>
    <x v="0"/>
    <x v="415"/>
    <d v="2013-07-04T00:00:00"/>
    <s v="First Class"/>
    <s v="EA-14035"/>
    <x v="105"/>
    <x v="1"/>
    <s v="United States"/>
    <s v="Huntsville"/>
    <x v="5"/>
    <n v="77340"/>
    <x v="2"/>
    <s v="FUR-CH-10000665"/>
    <x v="0"/>
    <x v="1"/>
    <s v="Global Airflow Leather Mesh Back Chair, Black"/>
    <n v="528.42999999999995"/>
    <n v="5"/>
    <n v="0.3"/>
    <n v="0"/>
  </r>
  <r>
    <n v="8778"/>
    <x v="4373"/>
    <x v="0"/>
    <x v="415"/>
    <d v="2013-07-04T00:00:00"/>
    <s v="First Class"/>
    <s v="EA-14035"/>
    <x v="105"/>
    <x v="1"/>
    <s v="United States"/>
    <s v="Huntsville"/>
    <x v="5"/>
    <n v="77340"/>
    <x v="2"/>
    <s v="OFF-PA-10000520"/>
    <x v="1"/>
    <x v="10"/>
    <s v="Xerox 201"/>
    <n v="41.472000000000008"/>
    <n v="8"/>
    <n v="0.2"/>
    <n v="14.5152"/>
  </r>
  <r>
    <n v="8779"/>
    <x v="4374"/>
    <x v="3"/>
    <x v="1096"/>
    <d v="2014-12-19T00:00:00"/>
    <s v="Standard Class"/>
    <s v="BP-11095"/>
    <x v="162"/>
    <x v="1"/>
    <s v="United States"/>
    <s v="New York City"/>
    <x v="15"/>
    <n v="10024"/>
    <x v="3"/>
    <s v="FUR-BO-10004015"/>
    <x v="0"/>
    <x v="0"/>
    <s v="Bush Andora Bookcase, Maple/Graphite Gray Finish"/>
    <n v="287.976"/>
    <n v="3"/>
    <n v="0.2"/>
    <n v="7.1993999999999687"/>
  </r>
  <r>
    <n v="8780"/>
    <x v="4375"/>
    <x v="1"/>
    <x v="305"/>
    <d v="2012-03-22T00:00:00"/>
    <s v="Second Class"/>
    <s v="BM-11785"/>
    <x v="298"/>
    <x v="0"/>
    <s v="United States"/>
    <s v="Salem"/>
    <x v="21"/>
    <n v="97301"/>
    <x v="1"/>
    <s v="OFF-ST-10004258"/>
    <x v="1"/>
    <x v="4"/>
    <s v="Portable Personal File Box"/>
    <n v="29.304000000000002"/>
    <n v="3"/>
    <n v="0.2"/>
    <n v="2.5641000000000034"/>
  </r>
  <r>
    <n v="8781"/>
    <x v="4376"/>
    <x v="1"/>
    <x v="1201"/>
    <d v="2012-03-04T00:00:00"/>
    <s v="First Class"/>
    <s v="CM-12715"/>
    <x v="782"/>
    <x v="1"/>
    <s v="United States"/>
    <s v="Houston"/>
    <x v="5"/>
    <n v="77070"/>
    <x v="2"/>
    <s v="OFF-AR-10003696"/>
    <x v="1"/>
    <x v="6"/>
    <s v="Panasonic KP-350BK Electric Pencil Sharpener with Auto Stop"/>
    <n v="55.328000000000003"/>
    <n v="2"/>
    <n v="0.2"/>
    <n v="6.2243999999999957"/>
  </r>
  <r>
    <n v="8782"/>
    <x v="4376"/>
    <x v="1"/>
    <x v="1201"/>
    <d v="2012-03-04T00:00:00"/>
    <s v="First Class"/>
    <s v="CM-12715"/>
    <x v="782"/>
    <x v="1"/>
    <s v="United States"/>
    <s v="Houston"/>
    <x v="5"/>
    <n v="77070"/>
    <x v="2"/>
    <s v="FUR-BO-10001811"/>
    <x v="0"/>
    <x v="0"/>
    <s v="Atlantic Metals Mobile 5-Shelf Bookcases, Custom Colors"/>
    <n v="1227.9983999999999"/>
    <n v="6"/>
    <n v="0.32"/>
    <n v="-36.117600000000152"/>
  </r>
  <r>
    <n v="8783"/>
    <x v="4377"/>
    <x v="0"/>
    <x v="306"/>
    <d v="2013-09-21T00:00:00"/>
    <s v="Standard Class"/>
    <s v="JD-16150"/>
    <x v="251"/>
    <x v="1"/>
    <s v="United States"/>
    <s v="Twin Falls"/>
    <x v="45"/>
    <n v="83301"/>
    <x v="1"/>
    <s v="OFF-BI-10001249"/>
    <x v="1"/>
    <x v="8"/>
    <s v="Avery Heavy-Duty EZD View Binder with Locking Rings"/>
    <n v="20.416"/>
    <n v="4"/>
    <n v="0.2"/>
    <n v="6.6351999999999984"/>
  </r>
  <r>
    <n v="8784"/>
    <x v="4377"/>
    <x v="0"/>
    <x v="306"/>
    <d v="2013-09-21T00:00:00"/>
    <s v="Standard Class"/>
    <s v="JD-16150"/>
    <x v="251"/>
    <x v="1"/>
    <s v="United States"/>
    <s v="Twin Falls"/>
    <x v="45"/>
    <n v="83301"/>
    <x v="1"/>
    <s v="FUR-TA-10003473"/>
    <x v="0"/>
    <x v="3"/>
    <s v="Bretford Rectangular Conference Table Tops"/>
    <n v="1128.3899999999999"/>
    <n v="3"/>
    <n v="0"/>
    <n v="259.52970000000005"/>
  </r>
  <r>
    <n v="8785"/>
    <x v="4378"/>
    <x v="3"/>
    <x v="294"/>
    <d v="2014-03-24T00:00:00"/>
    <s v="Standard Class"/>
    <s v="AS-10630"/>
    <x v="357"/>
    <x v="2"/>
    <s v="United States"/>
    <s v="Knoxville"/>
    <x v="18"/>
    <n v="37918"/>
    <x v="0"/>
    <s v="OFF-LA-10003190"/>
    <x v="1"/>
    <x v="2"/>
    <s v="Avery 474"/>
    <n v="4.6079999999999997"/>
    <n v="2"/>
    <n v="0.2"/>
    <n v="1.6704000000000001"/>
  </r>
  <r>
    <n v="8786"/>
    <x v="4379"/>
    <x v="3"/>
    <x v="39"/>
    <d v="2014-06-03T00:00:00"/>
    <s v="Standard Class"/>
    <s v="CM-11815"/>
    <x v="698"/>
    <x v="1"/>
    <s v="United States"/>
    <s v="Phoenix"/>
    <x v="16"/>
    <n v="85023"/>
    <x v="1"/>
    <s v="TEC-PH-10001305"/>
    <x v="2"/>
    <x v="7"/>
    <s v="Panasonic KX TS208W Corded phone"/>
    <n v="195.96000000000004"/>
    <n v="5"/>
    <n v="0.2"/>
    <n v="19.596000000000018"/>
  </r>
  <r>
    <n v="8787"/>
    <x v="4379"/>
    <x v="3"/>
    <x v="39"/>
    <d v="2014-06-03T00:00:00"/>
    <s v="Standard Class"/>
    <s v="CM-11815"/>
    <x v="698"/>
    <x v="1"/>
    <s v="United States"/>
    <s v="Phoenix"/>
    <x v="16"/>
    <n v="85023"/>
    <x v="1"/>
    <s v="OFF-PA-10001534"/>
    <x v="1"/>
    <x v="10"/>
    <s v="Xerox 230"/>
    <n v="15.552000000000003"/>
    <n v="3"/>
    <n v="0.2"/>
    <n v="5.4432"/>
  </r>
  <r>
    <n v="8788"/>
    <x v="4379"/>
    <x v="3"/>
    <x v="39"/>
    <d v="2014-06-03T00:00:00"/>
    <s v="Standard Class"/>
    <s v="CM-11815"/>
    <x v="698"/>
    <x v="1"/>
    <s v="United States"/>
    <s v="Phoenix"/>
    <x v="16"/>
    <n v="85023"/>
    <x v="1"/>
    <s v="TEC-AC-10000844"/>
    <x v="2"/>
    <x v="11"/>
    <s v="Logitech Gaming G510s - Keyboard"/>
    <n v="271.96800000000002"/>
    <n v="4"/>
    <n v="0.2"/>
    <n v="54.393599999999978"/>
  </r>
  <r>
    <n v="8789"/>
    <x v="4380"/>
    <x v="3"/>
    <x v="140"/>
    <d v="2014-06-20T00:00:00"/>
    <s v="Standard Class"/>
    <s v="JE-15715"/>
    <x v="555"/>
    <x v="0"/>
    <s v="United States"/>
    <s v="Monroe"/>
    <x v="3"/>
    <n v="28110"/>
    <x v="0"/>
    <s v="FUR-CH-10000847"/>
    <x v="0"/>
    <x v="1"/>
    <s v="Global Executive Mid-Back Manager's Chair"/>
    <n v="698.35200000000009"/>
    <n v="3"/>
    <n v="0.2"/>
    <n v="52.376399999999961"/>
  </r>
  <r>
    <n v="8790"/>
    <x v="4380"/>
    <x v="3"/>
    <x v="140"/>
    <d v="2014-06-20T00:00:00"/>
    <s v="Standard Class"/>
    <s v="JE-15715"/>
    <x v="555"/>
    <x v="0"/>
    <s v="United States"/>
    <s v="Monroe"/>
    <x v="3"/>
    <n v="28110"/>
    <x v="0"/>
    <s v="FUR-BO-10000468"/>
    <x v="0"/>
    <x v="0"/>
    <s v="O'Sullivan 2-Shelf Heavy-Duty Bookcases"/>
    <n v="77.728000000000009"/>
    <n v="2"/>
    <n v="0.2"/>
    <n v="-3.8863999999999947"/>
  </r>
  <r>
    <n v="8791"/>
    <x v="4381"/>
    <x v="1"/>
    <x v="684"/>
    <d v="2012-09-12T00:00:00"/>
    <s v="Standard Class"/>
    <s v="AG-10525"/>
    <x v="132"/>
    <x v="1"/>
    <s v="United States"/>
    <s v="Richmond"/>
    <x v="17"/>
    <n v="23223"/>
    <x v="0"/>
    <s v="OFF-BI-10002799"/>
    <x v="1"/>
    <x v="8"/>
    <s v="SlimView Poly Binder, 3/8&quot;"/>
    <n v="46.62"/>
    <n v="9"/>
    <n v="0"/>
    <n v="21.445199999999996"/>
  </r>
  <r>
    <n v="8792"/>
    <x v="4382"/>
    <x v="3"/>
    <x v="257"/>
    <d v="2014-03-25T00:00:00"/>
    <s v="Standard Class"/>
    <s v="TT-21220"/>
    <x v="627"/>
    <x v="0"/>
    <s v="United States"/>
    <s v="Houston"/>
    <x v="5"/>
    <n v="77041"/>
    <x v="2"/>
    <s v="TEC-PH-10001557"/>
    <x v="2"/>
    <x v="7"/>
    <s v="Pyle PMP37LED"/>
    <n v="537.54399999999998"/>
    <n v="7"/>
    <n v="0.2"/>
    <n v="47.035099999999971"/>
  </r>
  <r>
    <n v="8793"/>
    <x v="4383"/>
    <x v="2"/>
    <x v="174"/>
    <d v="2011-12-21T00:00:00"/>
    <s v="First Class"/>
    <s v="BP-11095"/>
    <x v="162"/>
    <x v="1"/>
    <s v="United States"/>
    <s v="Los Angeles"/>
    <x v="1"/>
    <n v="90008"/>
    <x v="1"/>
    <s v="OFF-LA-10001934"/>
    <x v="1"/>
    <x v="2"/>
    <s v="Avery 516"/>
    <n v="14.62"/>
    <n v="2"/>
    <n v="0"/>
    <n v="6.8713999999999995"/>
  </r>
  <r>
    <n v="8794"/>
    <x v="4383"/>
    <x v="2"/>
    <x v="174"/>
    <d v="2011-12-21T00:00:00"/>
    <s v="First Class"/>
    <s v="BP-11095"/>
    <x v="162"/>
    <x v="1"/>
    <s v="United States"/>
    <s v="Los Angeles"/>
    <x v="1"/>
    <n v="90008"/>
    <x v="1"/>
    <s v="OFF-FA-10004248"/>
    <x v="1"/>
    <x v="13"/>
    <s v="Advantus T-Pin Paper Clips"/>
    <n v="22.549999999999997"/>
    <n v="5"/>
    <n v="0"/>
    <n v="8.7945000000000011"/>
  </r>
  <r>
    <n v="8795"/>
    <x v="4383"/>
    <x v="2"/>
    <x v="174"/>
    <d v="2011-12-21T00:00:00"/>
    <s v="First Class"/>
    <s v="BP-11095"/>
    <x v="162"/>
    <x v="1"/>
    <s v="United States"/>
    <s v="Los Angeles"/>
    <x v="1"/>
    <n v="90008"/>
    <x v="1"/>
    <s v="TEC-PH-10001944"/>
    <x v="2"/>
    <x v="7"/>
    <s v="Wi-Ex zBoost YX540 Cellular Phone Signal Booster"/>
    <n v="583.79999999999995"/>
    <n v="5"/>
    <n v="0.2"/>
    <n v="72.974999999999909"/>
  </r>
  <r>
    <n v="8796"/>
    <x v="4383"/>
    <x v="2"/>
    <x v="174"/>
    <d v="2011-12-21T00:00:00"/>
    <s v="First Class"/>
    <s v="BP-11095"/>
    <x v="162"/>
    <x v="1"/>
    <s v="United States"/>
    <s v="Los Angeles"/>
    <x v="1"/>
    <n v="90008"/>
    <x v="1"/>
    <s v="TEC-PH-10002085"/>
    <x v="2"/>
    <x v="7"/>
    <s v="Clarity 53712"/>
    <n v="211.16800000000001"/>
    <n v="4"/>
    <n v="0.2"/>
    <n v="15.837600000000009"/>
  </r>
  <r>
    <n v="8797"/>
    <x v="4384"/>
    <x v="0"/>
    <x v="274"/>
    <d v="2013-07-14T00:00:00"/>
    <s v="Standard Class"/>
    <s v="MJ-17740"/>
    <x v="77"/>
    <x v="0"/>
    <s v="United States"/>
    <s v="Orem"/>
    <x v="7"/>
    <n v="84057"/>
    <x v="1"/>
    <s v="OFF-PA-10003441"/>
    <x v="1"/>
    <x v="10"/>
    <s v="Xerox 226"/>
    <n v="12.96"/>
    <n v="2"/>
    <n v="0"/>
    <n v="6.2208000000000006"/>
  </r>
  <r>
    <n v="8798"/>
    <x v="4384"/>
    <x v="0"/>
    <x v="274"/>
    <d v="2013-07-14T00:00:00"/>
    <s v="Standard Class"/>
    <s v="MJ-17740"/>
    <x v="77"/>
    <x v="0"/>
    <s v="United States"/>
    <s v="Orem"/>
    <x v="7"/>
    <n v="84057"/>
    <x v="1"/>
    <s v="OFF-AR-10004602"/>
    <x v="1"/>
    <x v="6"/>
    <s v="Boston KS Multi-Size Manual Pencil Sharpener"/>
    <n v="45.98"/>
    <n v="2"/>
    <n v="0"/>
    <n v="12.874400000000001"/>
  </r>
  <r>
    <n v="8799"/>
    <x v="4385"/>
    <x v="0"/>
    <x v="1204"/>
    <d v="2013-04-11T00:00:00"/>
    <s v="Standard Class"/>
    <s v="VM-21685"/>
    <x v="91"/>
    <x v="2"/>
    <s v="United States"/>
    <s v="Burlington"/>
    <x v="42"/>
    <s v="05408"/>
    <x v="3"/>
    <s v="TEC-PH-10002555"/>
    <x v="2"/>
    <x v="7"/>
    <s v="Nortel Meridian M5316 Digital phone"/>
    <n v="1294.75"/>
    <n v="5"/>
    <n v="0"/>
    <n v="336.63499999999999"/>
  </r>
  <r>
    <n v="8800"/>
    <x v="4386"/>
    <x v="2"/>
    <x v="1205"/>
    <d v="2011-05-10T00:00:00"/>
    <s v="First Class"/>
    <s v="KT-16480"/>
    <x v="409"/>
    <x v="0"/>
    <s v="United States"/>
    <s v="Philadelphia"/>
    <x v="9"/>
    <n v="19134"/>
    <x v="3"/>
    <s v="TEC-CO-10001449"/>
    <x v="2"/>
    <x v="16"/>
    <s v="Hewlett Packard LaserJet 3310 Copier"/>
    <n v="1799.9699999999998"/>
    <n v="5"/>
    <n v="0.4"/>
    <n v="239.99600000000009"/>
  </r>
  <r>
    <n v="8801"/>
    <x v="4387"/>
    <x v="3"/>
    <x v="51"/>
    <d v="2014-11-28T00:00:00"/>
    <s v="Standard Class"/>
    <s v="CS-12250"/>
    <x v="294"/>
    <x v="1"/>
    <s v="United States"/>
    <s v="Chicago"/>
    <x v="10"/>
    <n v="60623"/>
    <x v="2"/>
    <s v="OFF-PA-10004285"/>
    <x v="1"/>
    <x v="10"/>
    <s v="Xerox 1959"/>
    <n v="10.688000000000001"/>
    <n v="2"/>
    <n v="0.2"/>
    <n v="3.7407999999999997"/>
  </r>
  <r>
    <n v="8802"/>
    <x v="4388"/>
    <x v="0"/>
    <x v="338"/>
    <d v="2013-11-13T00:00:00"/>
    <s v="First Class"/>
    <s v="AB-10015"/>
    <x v="755"/>
    <x v="0"/>
    <s v="United States"/>
    <s v="Oklahoma City"/>
    <x v="26"/>
    <n v="73120"/>
    <x v="2"/>
    <s v="TEC-PH-10000562"/>
    <x v="2"/>
    <x v="7"/>
    <s v="Samsung Convoy 3"/>
    <n v="221.98"/>
    <n v="2"/>
    <n v="0"/>
    <n v="62.15440000000001"/>
  </r>
  <r>
    <n v="8803"/>
    <x v="4388"/>
    <x v="0"/>
    <x v="338"/>
    <d v="2013-11-13T00:00:00"/>
    <s v="First Class"/>
    <s v="AB-10015"/>
    <x v="755"/>
    <x v="0"/>
    <s v="United States"/>
    <s v="Oklahoma City"/>
    <x v="26"/>
    <n v="73120"/>
    <x v="2"/>
    <s v="FUR-BO-10003966"/>
    <x v="0"/>
    <x v="0"/>
    <s v="Sauder Facets Collection Library, Sky Alder Finish"/>
    <n v="341.96"/>
    <n v="2"/>
    <n v="0"/>
    <n v="54.713599999999985"/>
  </r>
  <r>
    <n v="8804"/>
    <x v="4389"/>
    <x v="2"/>
    <x v="520"/>
    <d v="2012-01-01T00:00:00"/>
    <s v="First Class"/>
    <s v="AH-10030"/>
    <x v="692"/>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x v="692"/>
    <x v="1"/>
    <s v="United States"/>
    <s v="New York City"/>
    <x v="15"/>
    <n v="10035"/>
    <x v="3"/>
    <s v="OFF-LA-10003148"/>
    <x v="1"/>
    <x v="2"/>
    <s v="Avery 51"/>
    <n v="18.899999999999999"/>
    <n v="3"/>
    <n v="0"/>
    <n v="8.6939999999999991"/>
  </r>
  <r>
    <n v="8806"/>
    <x v="4390"/>
    <x v="3"/>
    <x v="971"/>
    <d v="2014-08-24T00:00:00"/>
    <s v="Standard Class"/>
    <s v="DO-13435"/>
    <x v="157"/>
    <x v="0"/>
    <s v="United States"/>
    <s v="Salt Lake City"/>
    <x v="7"/>
    <n v="84106"/>
    <x v="1"/>
    <s v="OFF-BI-10002133"/>
    <x v="1"/>
    <x v="8"/>
    <s v="Wilson Jones Elliptical Ring 3 1/2&quot; Capacity Binders, 800 sheets"/>
    <n v="102.72"/>
    <n v="3"/>
    <n v="0.2"/>
    <n v="37.235999999999997"/>
  </r>
  <r>
    <n v="8807"/>
    <x v="4391"/>
    <x v="0"/>
    <x v="126"/>
    <d v="2013-09-17T00:00:00"/>
    <s v="Standard Class"/>
    <s v="MC-17590"/>
    <x v="565"/>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x v="440"/>
    <x v="0"/>
    <s v="United States"/>
    <s v="Philadelphia"/>
    <x v="9"/>
    <n v="19134"/>
    <x v="3"/>
    <s v="OFF-BI-10004330"/>
    <x v="1"/>
    <x v="8"/>
    <s v="GBC Velobind Prepunched Cover Sets, Regency Series"/>
    <n v="33.282000000000004"/>
    <n v="3"/>
    <n v="0.7"/>
    <n v="-27.734999999999992"/>
  </r>
  <r>
    <n v="8809"/>
    <x v="4392"/>
    <x v="3"/>
    <x v="40"/>
    <d v="2014-11-01T00:00:00"/>
    <s v="Standard Class"/>
    <s v="JF-15190"/>
    <x v="440"/>
    <x v="0"/>
    <s v="United States"/>
    <s v="Philadelphia"/>
    <x v="9"/>
    <n v="19134"/>
    <x v="3"/>
    <s v="TEC-PH-10002807"/>
    <x v="2"/>
    <x v="7"/>
    <s v="Motorla HX550 Universal Bluetooth Headset"/>
    <n v="118.64999999999998"/>
    <n v="5"/>
    <n v="0.4"/>
    <n v="19.775000000000006"/>
  </r>
  <r>
    <n v="8810"/>
    <x v="4392"/>
    <x v="3"/>
    <x v="40"/>
    <d v="2014-11-01T00:00:00"/>
    <s v="Standard Class"/>
    <s v="JF-15190"/>
    <x v="440"/>
    <x v="0"/>
    <s v="United States"/>
    <s v="Philadelphia"/>
    <x v="9"/>
    <n v="19134"/>
    <x v="3"/>
    <s v="OFF-LA-10001404"/>
    <x v="1"/>
    <x v="2"/>
    <s v="Avery 517"/>
    <n v="14.76"/>
    <n v="5"/>
    <n v="0.2"/>
    <n v="4.9815000000000005"/>
  </r>
  <r>
    <n v="8811"/>
    <x v="4393"/>
    <x v="3"/>
    <x v="1109"/>
    <d v="2014-06-05T00:00:00"/>
    <s v="Standard Class"/>
    <s v="SM-20950"/>
    <x v="416"/>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x v="70"/>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x v="70"/>
    <x v="1"/>
    <s v="United States"/>
    <s v="Jackson"/>
    <x v="12"/>
    <n v="49201"/>
    <x v="2"/>
    <s v="OFF-AR-10002766"/>
    <x v="1"/>
    <x v="6"/>
    <s v="Prang Drawing Pencil Set"/>
    <n v="13.899999999999999"/>
    <n v="5"/>
    <n v="0"/>
    <n v="3.7529999999999997"/>
  </r>
  <r>
    <n v="8814"/>
    <x v="4395"/>
    <x v="1"/>
    <x v="353"/>
    <d v="2012-07-31T00:00:00"/>
    <s v="Standard Class"/>
    <s v="CK-12760"/>
    <x v="316"/>
    <x v="1"/>
    <s v="United States"/>
    <s v="Glendale"/>
    <x v="16"/>
    <n v="85301"/>
    <x v="1"/>
    <s v="FUR-CH-10003199"/>
    <x v="0"/>
    <x v="1"/>
    <s v="Office Star - Contemporary Task Swivel Chair"/>
    <n v="266.35200000000003"/>
    <n v="3"/>
    <n v="0.2"/>
    <n v="13.317599999999985"/>
  </r>
  <r>
    <n v="8815"/>
    <x v="4396"/>
    <x v="1"/>
    <x v="521"/>
    <d v="2012-11-25T00:00:00"/>
    <s v="Second Class"/>
    <s v="PW-19240"/>
    <x v="617"/>
    <x v="0"/>
    <s v="United States"/>
    <s v="Wilmington"/>
    <x v="13"/>
    <n v="19805"/>
    <x v="3"/>
    <s v="TEC-PH-10003012"/>
    <x v="2"/>
    <x v="7"/>
    <s v="Nortel Meridian M3904 Professional Digital phone"/>
    <n v="307.98"/>
    <n v="2"/>
    <n v="0"/>
    <n v="89.314199999999971"/>
  </r>
  <r>
    <n v="8816"/>
    <x v="4396"/>
    <x v="1"/>
    <x v="521"/>
    <d v="2012-11-25T00:00:00"/>
    <s v="Second Class"/>
    <s v="PW-19240"/>
    <x v="617"/>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x v="617"/>
    <x v="0"/>
    <s v="United States"/>
    <s v="Wilmington"/>
    <x v="13"/>
    <n v="19805"/>
    <x v="3"/>
    <s v="OFF-AR-10001940"/>
    <x v="1"/>
    <x v="6"/>
    <s v="Sanford Colorific Eraseable Coloring Pencils, 12 Count"/>
    <n v="13.12"/>
    <n v="4"/>
    <n v="0"/>
    <n v="5.6416000000000004"/>
  </r>
  <r>
    <n v="8818"/>
    <x v="4396"/>
    <x v="1"/>
    <x v="521"/>
    <d v="2012-11-25T00:00:00"/>
    <s v="Second Class"/>
    <s v="PW-19240"/>
    <x v="617"/>
    <x v="0"/>
    <s v="United States"/>
    <s v="Wilmington"/>
    <x v="13"/>
    <n v="19805"/>
    <x v="3"/>
    <s v="OFF-EN-10003286"/>
    <x v="1"/>
    <x v="12"/>
    <s v="Staples"/>
    <n v="16.559999999999999"/>
    <n v="2"/>
    <n v="0"/>
    <n v="7.783199999999999"/>
  </r>
  <r>
    <n v="8819"/>
    <x v="4396"/>
    <x v="1"/>
    <x v="521"/>
    <d v="2012-11-25T00:00:00"/>
    <s v="Second Class"/>
    <s v="PW-19240"/>
    <x v="617"/>
    <x v="0"/>
    <s v="United States"/>
    <s v="Wilmington"/>
    <x v="13"/>
    <n v="19805"/>
    <x v="3"/>
    <s v="OFF-PA-10003441"/>
    <x v="1"/>
    <x v="10"/>
    <s v="Xerox 226"/>
    <n v="38.880000000000003"/>
    <n v="6"/>
    <n v="0"/>
    <n v="18.662400000000002"/>
  </r>
  <r>
    <n v="8820"/>
    <x v="4397"/>
    <x v="1"/>
    <x v="109"/>
    <d v="2012-12-02T00:00:00"/>
    <s v="Standard Class"/>
    <s v="EB-14170"/>
    <x v="432"/>
    <x v="0"/>
    <s v="United States"/>
    <s v="Austin"/>
    <x v="5"/>
    <n v="78745"/>
    <x v="2"/>
    <s v="OFF-PA-10003395"/>
    <x v="1"/>
    <x v="10"/>
    <s v="Xerox 1941"/>
    <n v="335.52"/>
    <n v="4"/>
    <n v="0.2"/>
    <n v="117.43199999999999"/>
  </r>
  <r>
    <n v="8821"/>
    <x v="4398"/>
    <x v="3"/>
    <x v="132"/>
    <d v="2014-11-08T00:00:00"/>
    <s v="Standard Class"/>
    <s v="DK-13090"/>
    <x v="54"/>
    <x v="0"/>
    <s v="United States"/>
    <s v="Orlando"/>
    <x v="2"/>
    <n v="32839"/>
    <x v="0"/>
    <s v="TEC-CO-10003236"/>
    <x v="2"/>
    <x v="16"/>
    <s v="Canon Image Class D660 Copier"/>
    <n v="959.98400000000004"/>
    <n v="2"/>
    <n v="0.2"/>
    <n v="311.99479999999994"/>
  </r>
  <r>
    <n v="8822"/>
    <x v="4398"/>
    <x v="3"/>
    <x v="132"/>
    <d v="2014-11-08T00:00:00"/>
    <s v="Standard Class"/>
    <s v="DK-13090"/>
    <x v="54"/>
    <x v="0"/>
    <s v="United States"/>
    <s v="Orlando"/>
    <x v="2"/>
    <n v="32839"/>
    <x v="0"/>
    <s v="OFF-BI-10002982"/>
    <x v="1"/>
    <x v="8"/>
    <s v="Avery Self-Adhesive Photo Pockets for Polaroid Photos"/>
    <n v="4.0860000000000003"/>
    <n v="2"/>
    <n v="0.7"/>
    <n v="-2.9963999999999995"/>
  </r>
  <r>
    <n v="8823"/>
    <x v="4398"/>
    <x v="3"/>
    <x v="132"/>
    <d v="2014-11-08T00:00:00"/>
    <s v="Standard Class"/>
    <s v="DK-13090"/>
    <x v="54"/>
    <x v="0"/>
    <s v="United States"/>
    <s v="Orlando"/>
    <x v="2"/>
    <n v="32839"/>
    <x v="0"/>
    <s v="OFF-AR-10004010"/>
    <x v="1"/>
    <x v="6"/>
    <s v="Hunt Boston Vacuum Mount KS Pencil Sharpener"/>
    <n v="55.984000000000009"/>
    <n v="2"/>
    <n v="0.2"/>
    <n v="4.1987999999999985"/>
  </r>
  <r>
    <n v="8824"/>
    <x v="4398"/>
    <x v="3"/>
    <x v="132"/>
    <d v="2014-11-08T00:00:00"/>
    <s v="Standard Class"/>
    <s v="DK-13090"/>
    <x v="54"/>
    <x v="0"/>
    <s v="United States"/>
    <s v="Orlando"/>
    <x v="2"/>
    <n v="32839"/>
    <x v="0"/>
    <s v="OFF-PA-10002947"/>
    <x v="1"/>
    <x v="10"/>
    <s v="Xerox 1923"/>
    <n v="10.688000000000001"/>
    <n v="2"/>
    <n v="0.2"/>
    <n v="3.7407999999999997"/>
  </r>
  <r>
    <n v="8825"/>
    <x v="4399"/>
    <x v="3"/>
    <x v="708"/>
    <d v="2014-03-24T00:00:00"/>
    <s v="Second Class"/>
    <s v="TB-21055"/>
    <x v="26"/>
    <x v="0"/>
    <s v="United States"/>
    <s v="Reading"/>
    <x v="9"/>
    <n v="19601"/>
    <x v="3"/>
    <s v="OFF-EN-10003845"/>
    <x v="1"/>
    <x v="12"/>
    <s v="Colored Envelopes"/>
    <n v="8.8559999999999999"/>
    <n v="3"/>
    <n v="0.2"/>
    <n v="2.8781999999999992"/>
  </r>
  <r>
    <n v="8826"/>
    <x v="4400"/>
    <x v="1"/>
    <x v="546"/>
    <d v="2012-12-22T00:00:00"/>
    <s v="First Class"/>
    <s v="AG-10900"/>
    <x v="151"/>
    <x v="0"/>
    <s v="United States"/>
    <s v="Philadelphia"/>
    <x v="9"/>
    <n v="19134"/>
    <x v="3"/>
    <s v="OFF-LA-10003190"/>
    <x v="1"/>
    <x v="2"/>
    <s v="Avery 474"/>
    <n v="6.911999999999999"/>
    <n v="3"/>
    <n v="0.2"/>
    <n v="2.5056000000000003"/>
  </r>
  <r>
    <n v="8827"/>
    <x v="4401"/>
    <x v="2"/>
    <x v="1063"/>
    <d v="2011-04-06T00:00:00"/>
    <s v="Second Class"/>
    <s v="SC-20020"/>
    <x v="710"/>
    <x v="0"/>
    <s v="United States"/>
    <s v="Houston"/>
    <x v="5"/>
    <n v="77095"/>
    <x v="2"/>
    <s v="OFF-PA-10002986"/>
    <x v="1"/>
    <x v="10"/>
    <s v="Xerox 1898"/>
    <n v="26.720000000000002"/>
    <n v="5"/>
    <n v="0.2"/>
    <n v="9.3520000000000003"/>
  </r>
  <r>
    <n v="8828"/>
    <x v="4401"/>
    <x v="2"/>
    <x v="1063"/>
    <d v="2011-04-06T00:00:00"/>
    <s v="Second Class"/>
    <s v="SC-20020"/>
    <x v="710"/>
    <x v="0"/>
    <s v="United States"/>
    <s v="Houston"/>
    <x v="5"/>
    <n v="77095"/>
    <x v="2"/>
    <s v="OFF-PA-10001593"/>
    <x v="1"/>
    <x v="10"/>
    <s v="Xerox 1947"/>
    <n v="33.488000000000007"/>
    <n v="7"/>
    <n v="0.2"/>
    <n v="10.464999999999998"/>
  </r>
  <r>
    <n v="8829"/>
    <x v="4402"/>
    <x v="1"/>
    <x v="1117"/>
    <d v="2012-06-09T00:00:00"/>
    <s v="Standard Class"/>
    <s v="BB-11545"/>
    <x v="179"/>
    <x v="1"/>
    <s v="United States"/>
    <s v="Saint Charles"/>
    <x v="25"/>
    <n v="63301"/>
    <x v="2"/>
    <s v="OFF-PA-10000528"/>
    <x v="1"/>
    <x v="10"/>
    <s v="Xerox 1981"/>
    <n v="10.56"/>
    <n v="2"/>
    <n v="0"/>
    <n v="4.7519999999999998"/>
  </r>
  <r>
    <n v="8830"/>
    <x v="4403"/>
    <x v="2"/>
    <x v="191"/>
    <d v="2011-10-09T00:00:00"/>
    <s v="First Class"/>
    <s v="VP-21760"/>
    <x v="778"/>
    <x v="1"/>
    <s v="United States"/>
    <s v="Indianapolis"/>
    <x v="14"/>
    <n v="46203"/>
    <x v="2"/>
    <s v="OFF-ST-10001932"/>
    <x v="1"/>
    <x v="4"/>
    <s v="Fellowes Staxonsteel Drawer Files"/>
    <n v="386.34"/>
    <n v="2"/>
    <n v="0"/>
    <n v="54.087600000000009"/>
  </r>
  <r>
    <n v="8831"/>
    <x v="4404"/>
    <x v="0"/>
    <x v="1036"/>
    <d v="2013-08-25T00:00:00"/>
    <s v="Second Class"/>
    <s v="RP-19270"/>
    <x v="345"/>
    <x v="1"/>
    <s v="United States"/>
    <s v="Seattle"/>
    <x v="4"/>
    <n v="98115"/>
    <x v="1"/>
    <s v="OFF-BI-10003727"/>
    <x v="1"/>
    <x v="8"/>
    <s v="Avery Durable Slant Ring Binders With Label Holder"/>
    <n v="33.44"/>
    <n v="10"/>
    <n v="0.2"/>
    <n v="11.703999999999997"/>
  </r>
  <r>
    <n v="8832"/>
    <x v="4405"/>
    <x v="1"/>
    <x v="219"/>
    <d v="2012-11-19T00:00:00"/>
    <s v="Standard Class"/>
    <s v="DH-13675"/>
    <x v="723"/>
    <x v="2"/>
    <s v="United States"/>
    <s v="Harrisonburg"/>
    <x v="17"/>
    <n v="22801"/>
    <x v="0"/>
    <s v="FUR-FU-10002759"/>
    <x v="0"/>
    <x v="5"/>
    <s v="12-1/2 Diameter Round Wall Clock"/>
    <n v="39.96"/>
    <n v="2"/>
    <n v="0"/>
    <n v="14.3856"/>
  </r>
  <r>
    <n v="8833"/>
    <x v="4406"/>
    <x v="1"/>
    <x v="137"/>
    <d v="2012-06-27T00:00:00"/>
    <s v="Standard Class"/>
    <s v="SW-20455"/>
    <x v="517"/>
    <x v="0"/>
    <s v="United States"/>
    <s v="Rochester"/>
    <x v="15"/>
    <n v="14609"/>
    <x v="3"/>
    <s v="OFF-BI-10000545"/>
    <x v="1"/>
    <x v="8"/>
    <s v="GBC Ibimaster 500 Manual ProClick Binding System"/>
    <n v="1217.568"/>
    <n v="2"/>
    <n v="0.2"/>
    <n v="456.58800000000002"/>
  </r>
  <r>
    <n v="8834"/>
    <x v="4407"/>
    <x v="3"/>
    <x v="241"/>
    <d v="2014-09-29T00:00:00"/>
    <s v="Standard Class"/>
    <s v="KF-16285"/>
    <x v="580"/>
    <x v="2"/>
    <s v="United States"/>
    <s v="Sandy Springs"/>
    <x v="32"/>
    <n v="30328"/>
    <x v="0"/>
    <s v="OFF-ST-10004950"/>
    <x v="1"/>
    <x v="4"/>
    <s v="Tenex Personal Filing Tote With Secure Closure Lid, Black/Frost"/>
    <n v="15.51"/>
    <n v="1"/>
    <n v="0"/>
    <n v="3.8774999999999995"/>
  </r>
  <r>
    <n v="8835"/>
    <x v="4407"/>
    <x v="3"/>
    <x v="241"/>
    <d v="2014-09-29T00:00:00"/>
    <s v="Standard Class"/>
    <s v="KF-16285"/>
    <x v="580"/>
    <x v="2"/>
    <s v="United States"/>
    <s v="Sandy Springs"/>
    <x v="32"/>
    <n v="30328"/>
    <x v="0"/>
    <s v="TEC-PH-10003171"/>
    <x v="2"/>
    <x v="7"/>
    <s v="Plantronics Encore H101 Dual Earpieces Headset"/>
    <n v="89.9"/>
    <n v="2"/>
    <n v="0"/>
    <n v="25.171999999999997"/>
  </r>
  <r>
    <n v="8836"/>
    <x v="4407"/>
    <x v="3"/>
    <x v="241"/>
    <d v="2014-09-29T00:00:00"/>
    <s v="Standard Class"/>
    <s v="KF-16285"/>
    <x v="580"/>
    <x v="2"/>
    <s v="United States"/>
    <s v="Sandy Springs"/>
    <x v="32"/>
    <n v="30328"/>
    <x v="0"/>
    <s v="OFF-AR-10000614"/>
    <x v="1"/>
    <x v="6"/>
    <s v="Barrel Sharpener"/>
    <n v="14.28"/>
    <n v="4"/>
    <n v="0"/>
    <n v="3.7127999999999997"/>
  </r>
  <r>
    <n v="8837"/>
    <x v="4407"/>
    <x v="3"/>
    <x v="241"/>
    <d v="2014-09-29T00:00:00"/>
    <s v="Standard Class"/>
    <s v="KF-16285"/>
    <x v="580"/>
    <x v="2"/>
    <s v="United States"/>
    <s v="Sandy Springs"/>
    <x v="32"/>
    <n v="30328"/>
    <x v="0"/>
    <s v="OFF-AR-10000034"/>
    <x v="1"/>
    <x v="6"/>
    <s v="BIC Brite Liner Grip Highlighters, Assorted, 5/Pack"/>
    <n v="12.72"/>
    <n v="3"/>
    <n v="0"/>
    <n v="4.9607999999999999"/>
  </r>
  <r>
    <n v="8838"/>
    <x v="4407"/>
    <x v="3"/>
    <x v="241"/>
    <d v="2014-09-29T00:00:00"/>
    <s v="Standard Class"/>
    <s v="KF-16285"/>
    <x v="580"/>
    <x v="2"/>
    <s v="United States"/>
    <s v="Sandy Springs"/>
    <x v="32"/>
    <n v="30328"/>
    <x v="0"/>
    <s v="OFF-LA-10003766"/>
    <x v="1"/>
    <x v="2"/>
    <s v="Self-Adhesive Removable Labels"/>
    <n v="15.75"/>
    <n v="5"/>
    <n v="0"/>
    <n v="7.5600000000000005"/>
  </r>
  <r>
    <n v="8839"/>
    <x v="4408"/>
    <x v="2"/>
    <x v="322"/>
    <d v="2011-04-10T00:00:00"/>
    <s v="Second Class"/>
    <s v="FH-14275"/>
    <x v="395"/>
    <x v="1"/>
    <s v="United States"/>
    <s v="Los Angeles"/>
    <x v="1"/>
    <n v="90004"/>
    <x v="1"/>
    <s v="OFF-AR-10001725"/>
    <x v="1"/>
    <x v="6"/>
    <s v="Boston Home &amp; Office Model 2000 Electric Pencil Sharpeners"/>
    <n v="70.949999999999989"/>
    <n v="3"/>
    <n v="0"/>
    <n v="18.447000000000003"/>
  </r>
  <r>
    <n v="8840"/>
    <x v="4408"/>
    <x v="2"/>
    <x v="322"/>
    <d v="2011-04-10T00:00:00"/>
    <s v="Second Class"/>
    <s v="FH-14275"/>
    <x v="395"/>
    <x v="1"/>
    <s v="United States"/>
    <s v="Los Angeles"/>
    <x v="1"/>
    <n v="90004"/>
    <x v="1"/>
    <s v="OFF-BI-10002794"/>
    <x v="1"/>
    <x v="8"/>
    <s v="Avery Trapezoid Ring Binder, 3&quot; Capacity, Black, 1040 sheets"/>
    <n v="65.567999999999998"/>
    <n v="2"/>
    <n v="0.2"/>
    <n v="23.768399999999996"/>
  </r>
  <r>
    <n v="8841"/>
    <x v="4408"/>
    <x v="2"/>
    <x v="322"/>
    <d v="2011-04-10T00:00:00"/>
    <s v="Second Class"/>
    <s v="FH-14275"/>
    <x v="395"/>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x v="335"/>
    <x v="1"/>
    <s v="United States"/>
    <s v="San Francisco"/>
    <x v="1"/>
    <n v="94110"/>
    <x v="1"/>
    <s v="TEC-AC-10003628"/>
    <x v="2"/>
    <x v="11"/>
    <s v="Logitech 910-002974 M325 Wireless Mouse for Web Scrolling"/>
    <n v="89.97"/>
    <n v="3"/>
    <n v="0"/>
    <n v="39.586800000000011"/>
  </r>
  <r>
    <n v="8843"/>
    <x v="4409"/>
    <x v="0"/>
    <x v="1206"/>
    <d v="2013-02-13T00:00:00"/>
    <s v="Standard Class"/>
    <s v="JR-16210"/>
    <x v="335"/>
    <x v="1"/>
    <s v="United States"/>
    <s v="San Francisco"/>
    <x v="1"/>
    <n v="94110"/>
    <x v="1"/>
    <s v="TEC-AC-10004761"/>
    <x v="2"/>
    <x v="11"/>
    <s v="Maxell 4.7GB DVD+RW 3/Pack"/>
    <n v="31.86"/>
    <n v="2"/>
    <n v="0"/>
    <n v="11.151"/>
  </r>
  <r>
    <n v="8844"/>
    <x v="4410"/>
    <x v="2"/>
    <x v="728"/>
    <d v="2011-11-20T00:00:00"/>
    <s v="Second Class"/>
    <s v="JC-16105"/>
    <x v="36"/>
    <x v="1"/>
    <s v="United States"/>
    <s v="Minneapolis"/>
    <x v="11"/>
    <n v="55407"/>
    <x v="2"/>
    <s v="OFF-ST-10000885"/>
    <x v="1"/>
    <x v="4"/>
    <s v="Fellowes Desktop Hanging File Manager"/>
    <n v="67.150000000000006"/>
    <n v="5"/>
    <n v="0"/>
    <n v="16.787500000000001"/>
  </r>
  <r>
    <n v="8845"/>
    <x v="4411"/>
    <x v="3"/>
    <x v="404"/>
    <d v="2014-12-24T00:00:00"/>
    <s v="Standard Class"/>
    <s v="BP-11290"/>
    <x v="443"/>
    <x v="0"/>
    <s v="United States"/>
    <s v="Columbus"/>
    <x v="24"/>
    <n v="43229"/>
    <x v="3"/>
    <s v="OFF-BI-10004209"/>
    <x v="1"/>
    <x v="8"/>
    <s v="Fellowes Twister Kit, Gray/Clear, 3/pkg"/>
    <n v="7.2359999999999998"/>
    <n v="3"/>
    <n v="0.7"/>
    <n v="-6.0299999999999976"/>
  </r>
  <r>
    <n v="8846"/>
    <x v="4411"/>
    <x v="3"/>
    <x v="404"/>
    <d v="2014-12-24T00:00:00"/>
    <s v="Standard Class"/>
    <s v="BP-11290"/>
    <x v="443"/>
    <x v="0"/>
    <s v="United States"/>
    <s v="Columbus"/>
    <x v="24"/>
    <n v="43229"/>
    <x v="3"/>
    <s v="OFF-FA-10002988"/>
    <x v="1"/>
    <x v="13"/>
    <s v="Ideal Clamps"/>
    <n v="4.8239999999999998"/>
    <n v="3"/>
    <n v="0.2"/>
    <n v="1.7486999999999999"/>
  </r>
  <r>
    <n v="8847"/>
    <x v="4411"/>
    <x v="3"/>
    <x v="404"/>
    <d v="2014-12-24T00:00:00"/>
    <s v="Standard Class"/>
    <s v="BP-11290"/>
    <x v="443"/>
    <x v="0"/>
    <s v="United States"/>
    <s v="Columbus"/>
    <x v="24"/>
    <n v="43229"/>
    <x v="3"/>
    <s v="OFF-PA-10002222"/>
    <x v="1"/>
    <x v="10"/>
    <s v="Xerox Color Copier Paper, 11&quot; x 17&quot;, Ream"/>
    <n v="91.360000000000014"/>
    <n v="5"/>
    <n v="0.2"/>
    <n v="29.691999999999993"/>
  </r>
  <r>
    <n v="8848"/>
    <x v="4411"/>
    <x v="3"/>
    <x v="404"/>
    <d v="2014-12-24T00:00:00"/>
    <s v="Standard Class"/>
    <s v="BP-11290"/>
    <x v="443"/>
    <x v="0"/>
    <s v="United States"/>
    <s v="Columbus"/>
    <x v="24"/>
    <n v="43229"/>
    <x v="3"/>
    <s v="OFF-AP-10004487"/>
    <x v="1"/>
    <x v="9"/>
    <s v="Kensington 4 Outlet MasterPiece Compact Power Control Center"/>
    <n v="130.11199999999999"/>
    <n v="2"/>
    <n v="0.2"/>
    <n v="13.011199999999995"/>
  </r>
  <r>
    <n v="8849"/>
    <x v="4412"/>
    <x v="1"/>
    <x v="740"/>
    <d v="2012-07-04T00:00:00"/>
    <s v="First Class"/>
    <s v="FA-14230"/>
    <x v="135"/>
    <x v="1"/>
    <s v="United States"/>
    <s v="Raleigh"/>
    <x v="3"/>
    <n v="27604"/>
    <x v="0"/>
    <s v="TEC-PH-10003505"/>
    <x v="2"/>
    <x v="7"/>
    <s v="Geemarc AmpliPOWER60"/>
    <n v="74.239999999999995"/>
    <n v="1"/>
    <n v="0.2"/>
    <n v="8.3519999999999932"/>
  </r>
  <r>
    <n v="8850"/>
    <x v="4412"/>
    <x v="1"/>
    <x v="740"/>
    <d v="2012-07-04T00:00:00"/>
    <s v="First Class"/>
    <s v="FA-14230"/>
    <x v="135"/>
    <x v="1"/>
    <s v="United States"/>
    <s v="Raleigh"/>
    <x v="3"/>
    <n v="27604"/>
    <x v="0"/>
    <s v="FUR-FU-10000076"/>
    <x v="0"/>
    <x v="5"/>
    <s v="24-Hour Round Wall Clock"/>
    <n v="159.84000000000003"/>
    <n v="10"/>
    <n v="0.2"/>
    <n v="45.954000000000008"/>
  </r>
  <r>
    <n v="8851"/>
    <x v="4412"/>
    <x v="1"/>
    <x v="740"/>
    <d v="2012-07-04T00:00:00"/>
    <s v="First Class"/>
    <s v="FA-14230"/>
    <x v="135"/>
    <x v="1"/>
    <s v="United States"/>
    <s v="Raleigh"/>
    <x v="3"/>
    <n v="27604"/>
    <x v="0"/>
    <s v="OFF-BI-10004728"/>
    <x v="1"/>
    <x v="8"/>
    <s v="Wilson Jones Turn Tabs Binder Tool for Ring Binders"/>
    <n v="2.8920000000000008"/>
    <n v="2"/>
    <n v="0.7"/>
    <n v="-2.3136000000000001"/>
  </r>
  <r>
    <n v="8852"/>
    <x v="4412"/>
    <x v="1"/>
    <x v="740"/>
    <d v="2012-07-04T00:00:00"/>
    <s v="First Class"/>
    <s v="FA-14230"/>
    <x v="135"/>
    <x v="1"/>
    <s v="United States"/>
    <s v="Raleigh"/>
    <x v="3"/>
    <n v="27604"/>
    <x v="0"/>
    <s v="OFF-PA-10002250"/>
    <x v="1"/>
    <x v="10"/>
    <s v="Things To Do Today Pad"/>
    <n v="9.3920000000000012"/>
    <n v="2"/>
    <n v="0.2"/>
    <n v="3.2871999999999999"/>
  </r>
  <r>
    <n v="8853"/>
    <x v="4413"/>
    <x v="2"/>
    <x v="1169"/>
    <d v="2011-10-13T00:00:00"/>
    <s v="Second Class"/>
    <s v="DN-13690"/>
    <x v="35"/>
    <x v="0"/>
    <s v="United States"/>
    <s v="New York City"/>
    <x v="15"/>
    <n v="10011"/>
    <x v="3"/>
    <s v="OFF-PA-10003823"/>
    <x v="1"/>
    <x v="10"/>
    <s v="Xerox 197"/>
    <n v="123.92"/>
    <n v="4"/>
    <n v="0"/>
    <n v="55.763999999999996"/>
  </r>
  <r>
    <n v="8854"/>
    <x v="4414"/>
    <x v="1"/>
    <x v="357"/>
    <d v="2012-09-25T00:00:00"/>
    <s v="First Class"/>
    <s v="FO-14305"/>
    <x v="383"/>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x v="383"/>
    <x v="0"/>
    <s v="United States"/>
    <s v="Philadelphia"/>
    <x v="9"/>
    <n v="19143"/>
    <x v="3"/>
    <s v="TEC-AC-10003832"/>
    <x v="2"/>
    <x v="11"/>
    <s v="Logitech P710e Mobile Speakerphone"/>
    <n v="617.97600000000011"/>
    <n v="3"/>
    <n v="0.2"/>
    <n v="-7.724700000000098"/>
  </r>
  <r>
    <n v="8856"/>
    <x v="4415"/>
    <x v="3"/>
    <x v="165"/>
    <d v="2014-12-31T00:00:00"/>
    <s v="Standard Class"/>
    <s v="DP-13105"/>
    <x v="317"/>
    <x v="1"/>
    <s v="United States"/>
    <s v="Meridian"/>
    <x v="45"/>
    <n v="83642"/>
    <x v="1"/>
    <s v="OFF-BI-10001679"/>
    <x v="1"/>
    <x v="8"/>
    <s v="GBC Instant Index System for Binding Systems"/>
    <n v="21.312000000000005"/>
    <n v="3"/>
    <n v="0.2"/>
    <n v="7.9919999999999991"/>
  </r>
  <r>
    <n v="8857"/>
    <x v="4416"/>
    <x v="3"/>
    <x v="119"/>
    <d v="2014-10-21T00:00:00"/>
    <s v="Standard Class"/>
    <s v="JW-15220"/>
    <x v="478"/>
    <x v="1"/>
    <s v="United States"/>
    <s v="Sacramento"/>
    <x v="1"/>
    <n v="95823"/>
    <x v="1"/>
    <s v="TEC-AC-10002335"/>
    <x v="2"/>
    <x v="11"/>
    <s v="Logitech Media Keyboard K200"/>
    <n v="209.94"/>
    <n v="6"/>
    <n v="0"/>
    <n v="39.888599999999997"/>
  </r>
  <r>
    <n v="8858"/>
    <x v="4416"/>
    <x v="3"/>
    <x v="119"/>
    <d v="2014-10-21T00:00:00"/>
    <s v="Standard Class"/>
    <s v="JW-15220"/>
    <x v="478"/>
    <x v="1"/>
    <s v="United States"/>
    <s v="Sacramento"/>
    <x v="1"/>
    <n v="95823"/>
    <x v="1"/>
    <s v="TEC-PH-10003187"/>
    <x v="2"/>
    <x v="7"/>
    <s v="Anker Astro Mini 3000mAh Ultra-Compact Portable Charger"/>
    <n v="31.983999999999998"/>
    <n v="2"/>
    <n v="0.2"/>
    <n v="-7.9959999999999996"/>
  </r>
  <r>
    <n v="8859"/>
    <x v="4416"/>
    <x v="3"/>
    <x v="119"/>
    <d v="2014-10-21T00:00:00"/>
    <s v="Standard Class"/>
    <s v="JW-15220"/>
    <x v="478"/>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x v="499"/>
    <x v="2"/>
    <s v="United States"/>
    <s v="Charlotte"/>
    <x v="3"/>
    <n v="28205"/>
    <x v="0"/>
    <s v="TEC-PH-10003171"/>
    <x v="2"/>
    <x v="7"/>
    <s v="Plantronics Encore H101 Dual Earpieces Headset"/>
    <n v="35.96"/>
    <n v="1"/>
    <n v="0.2"/>
    <n v="3.5959999999999983"/>
  </r>
  <r>
    <n v="8861"/>
    <x v="4418"/>
    <x v="1"/>
    <x v="861"/>
    <d v="2012-09-18T00:00:00"/>
    <s v="Standard Class"/>
    <s v="SN-20560"/>
    <x v="381"/>
    <x v="2"/>
    <s v="United States"/>
    <s v="Paterson"/>
    <x v="30"/>
    <n v="7501"/>
    <x v="3"/>
    <s v="OFF-LA-10000414"/>
    <x v="1"/>
    <x v="2"/>
    <s v="Avery 503"/>
    <n v="31.049999999999997"/>
    <n v="3"/>
    <n v="0"/>
    <n v="14.904"/>
  </r>
  <r>
    <n v="8862"/>
    <x v="4418"/>
    <x v="1"/>
    <x v="861"/>
    <d v="2012-09-18T00:00:00"/>
    <s v="Standard Class"/>
    <s v="SN-20560"/>
    <x v="381"/>
    <x v="2"/>
    <s v="United States"/>
    <s v="Paterson"/>
    <x v="30"/>
    <n v="7501"/>
    <x v="3"/>
    <s v="FUR-FU-10002107"/>
    <x v="0"/>
    <x v="5"/>
    <s v="Eldon Pizzaz Desk Accessories"/>
    <n v="8.92"/>
    <n v="4"/>
    <n v="0"/>
    <n v="3.9248000000000003"/>
  </r>
  <r>
    <n v="8863"/>
    <x v="4418"/>
    <x v="1"/>
    <x v="861"/>
    <d v="2012-09-18T00:00:00"/>
    <s v="Standard Class"/>
    <s v="SN-20560"/>
    <x v="381"/>
    <x v="2"/>
    <s v="United States"/>
    <s v="Paterson"/>
    <x v="30"/>
    <n v="7501"/>
    <x v="3"/>
    <s v="OFF-BI-10004593"/>
    <x v="1"/>
    <x v="8"/>
    <s v="Ibico Laser Imprintable Binding System Covers"/>
    <n v="209.6"/>
    <n v="4"/>
    <n v="0"/>
    <n v="96.415999999999997"/>
  </r>
  <r>
    <n v="8864"/>
    <x v="4418"/>
    <x v="1"/>
    <x v="861"/>
    <d v="2012-09-18T00:00:00"/>
    <s v="Standard Class"/>
    <s v="SN-20560"/>
    <x v="381"/>
    <x v="2"/>
    <s v="United States"/>
    <s v="Paterson"/>
    <x v="30"/>
    <n v="7501"/>
    <x v="3"/>
    <s v="OFF-AP-10003860"/>
    <x v="1"/>
    <x v="9"/>
    <s v="Fellowes Advanced 8 Outlet Surge Suppressor with Phone/Fax Protection"/>
    <n v="111.04"/>
    <n v="4"/>
    <n v="0"/>
    <n v="29.980800000000002"/>
  </r>
  <r>
    <n v="8865"/>
    <x v="4418"/>
    <x v="1"/>
    <x v="861"/>
    <d v="2012-09-18T00:00:00"/>
    <s v="Standard Class"/>
    <s v="SN-20560"/>
    <x v="381"/>
    <x v="2"/>
    <s v="United States"/>
    <s v="Paterson"/>
    <x v="30"/>
    <n v="7501"/>
    <x v="3"/>
    <s v="OFF-PA-10000556"/>
    <x v="1"/>
    <x v="10"/>
    <s v="Xerox 208"/>
    <n v="38.880000000000003"/>
    <n v="6"/>
    <n v="0"/>
    <n v="18.662400000000002"/>
  </r>
  <r>
    <n v="8866"/>
    <x v="4419"/>
    <x v="1"/>
    <x v="139"/>
    <d v="2012-12-26T00:00:00"/>
    <s v="Standard Class"/>
    <s v="JM-15865"/>
    <x v="622"/>
    <x v="0"/>
    <s v="United States"/>
    <s v="Arlington"/>
    <x v="17"/>
    <n v="22204"/>
    <x v="0"/>
    <s v="OFF-AP-10003281"/>
    <x v="1"/>
    <x v="9"/>
    <s v="Acco 6 Outlet Guardian Standard Surge Suppressor"/>
    <n v="36.269999999999996"/>
    <n v="3"/>
    <n v="0"/>
    <n v="10.880999999999997"/>
  </r>
  <r>
    <n v="8867"/>
    <x v="4420"/>
    <x v="2"/>
    <x v="59"/>
    <d v="2011-09-23T00:00:00"/>
    <s v="First Class"/>
    <s v="SB-20185"/>
    <x v="766"/>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x v="766"/>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x v="693"/>
    <x v="0"/>
    <s v="United States"/>
    <s v="San Diego"/>
    <x v="1"/>
    <n v="92037"/>
    <x v="1"/>
    <s v="TEC-MA-10003176"/>
    <x v="2"/>
    <x v="15"/>
    <s v="Okidata B400 Printer"/>
    <n v="686.40000000000009"/>
    <n v="2"/>
    <n v="0.2"/>
    <n v="77.219999999999914"/>
  </r>
  <r>
    <n v="8870"/>
    <x v="4422"/>
    <x v="3"/>
    <x v="96"/>
    <d v="2014-12-07T00:00:00"/>
    <s v="Standard Class"/>
    <s v="SH-19975"/>
    <x v="64"/>
    <x v="1"/>
    <s v="United States"/>
    <s v="Seattle"/>
    <x v="4"/>
    <n v="98105"/>
    <x v="1"/>
    <s v="OFF-BI-10002003"/>
    <x v="1"/>
    <x v="8"/>
    <s v="Ibico Presentation Index for Binding Systems"/>
    <n v="15.920000000000002"/>
    <n v="5"/>
    <n v="0.2"/>
    <n v="5.3729999999999993"/>
  </r>
  <r>
    <n v="8871"/>
    <x v="4422"/>
    <x v="3"/>
    <x v="96"/>
    <d v="2014-12-07T00:00:00"/>
    <s v="Standard Class"/>
    <s v="SH-19975"/>
    <x v="64"/>
    <x v="1"/>
    <s v="United States"/>
    <s v="Seattle"/>
    <x v="4"/>
    <n v="98105"/>
    <x v="1"/>
    <s v="FUR-FU-10000023"/>
    <x v="0"/>
    <x v="5"/>
    <s v="Eldon Wave Desk Accessories"/>
    <n v="70.679999999999993"/>
    <n v="12"/>
    <n v="0"/>
    <n v="31.099200000000003"/>
  </r>
  <r>
    <n v="8872"/>
    <x v="4422"/>
    <x v="3"/>
    <x v="96"/>
    <d v="2014-12-07T00:00:00"/>
    <s v="Standard Class"/>
    <s v="SH-19975"/>
    <x v="64"/>
    <x v="1"/>
    <s v="United States"/>
    <s v="Seattle"/>
    <x v="4"/>
    <n v="98105"/>
    <x v="1"/>
    <s v="OFF-ST-10002756"/>
    <x v="1"/>
    <x v="4"/>
    <s v="Tennsco Stur-D-Stor Boltless Shelving, 5 Shelves, 24&quot; Deep, Sand"/>
    <n v="541.24"/>
    <n v="4"/>
    <n v="0"/>
    <n v="5.4124000000000478"/>
  </r>
  <r>
    <n v="8873"/>
    <x v="4423"/>
    <x v="2"/>
    <x v="982"/>
    <d v="2011-10-10T00:00:00"/>
    <s v="Same Day"/>
    <s v="RB-19435"/>
    <x v="579"/>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x v="579"/>
    <x v="0"/>
    <s v="United States"/>
    <s v="Columbus"/>
    <x v="24"/>
    <n v="43229"/>
    <x v="3"/>
    <s v="OFF-BI-10002429"/>
    <x v="1"/>
    <x v="8"/>
    <s v="Premier Elliptical Ring Binder, Black"/>
    <n v="18.264000000000003"/>
    <n v="2"/>
    <n v="0.7"/>
    <n v="-13.393599999999999"/>
  </r>
  <r>
    <n v="8875"/>
    <x v="4424"/>
    <x v="3"/>
    <x v="237"/>
    <d v="2014-11-17T00:00:00"/>
    <s v="Second Class"/>
    <s v="TC-21295"/>
    <x v="646"/>
    <x v="0"/>
    <s v="United States"/>
    <s v="Houston"/>
    <x v="5"/>
    <n v="77095"/>
    <x v="2"/>
    <s v="OFF-BI-10003684"/>
    <x v="1"/>
    <x v="8"/>
    <s v="Wilson Jones Legal Size Ring Binders"/>
    <n v="21.989999999999995"/>
    <n v="5"/>
    <n v="0.8"/>
    <n v="-32.984999999999999"/>
  </r>
  <r>
    <n v="8876"/>
    <x v="4425"/>
    <x v="0"/>
    <x v="572"/>
    <d v="2013-08-20T00:00:00"/>
    <s v="Standard Class"/>
    <s v="CT-11995"/>
    <x v="564"/>
    <x v="0"/>
    <s v="United States"/>
    <s v="Irving"/>
    <x v="5"/>
    <n v="75061"/>
    <x v="2"/>
    <s v="OFF-SU-10003505"/>
    <x v="1"/>
    <x v="14"/>
    <s v="Premier Electric Letter Opener"/>
    <n v="185.376"/>
    <n v="2"/>
    <n v="0.2"/>
    <n v="-34.758000000000017"/>
  </r>
  <r>
    <n v="8877"/>
    <x v="4425"/>
    <x v="0"/>
    <x v="572"/>
    <d v="2013-08-20T00:00:00"/>
    <s v="Standard Class"/>
    <s v="CT-11995"/>
    <x v="564"/>
    <x v="0"/>
    <s v="United States"/>
    <s v="Irving"/>
    <x v="5"/>
    <n v="75061"/>
    <x v="2"/>
    <s v="OFF-AP-10002534"/>
    <x v="1"/>
    <x v="9"/>
    <s v="3.6 Cubic Foot Counter Height Office Refrigerator"/>
    <n v="58.923999999999985"/>
    <n v="1"/>
    <n v="0.8"/>
    <n v="-153.20240000000001"/>
  </r>
  <r>
    <n v="8878"/>
    <x v="4426"/>
    <x v="3"/>
    <x v="697"/>
    <d v="2014-09-24T00:00:00"/>
    <s v="Standard Class"/>
    <s v="GZ-14470"/>
    <x v="47"/>
    <x v="0"/>
    <s v="United States"/>
    <s v="Morristown"/>
    <x v="30"/>
    <n v="7960"/>
    <x v="3"/>
    <s v="TEC-MA-10004626"/>
    <x v="2"/>
    <x v="15"/>
    <s v="Lexmark 20R1285 X6650 Wireless All-in-One Printer"/>
    <n v="480"/>
    <n v="4"/>
    <n v="0"/>
    <n v="225.6"/>
  </r>
  <r>
    <n v="8879"/>
    <x v="4426"/>
    <x v="3"/>
    <x v="697"/>
    <d v="2014-09-24T00:00:00"/>
    <s v="Standard Class"/>
    <s v="GZ-14470"/>
    <x v="47"/>
    <x v="0"/>
    <s v="United States"/>
    <s v="Morristown"/>
    <x v="30"/>
    <n v="7960"/>
    <x v="3"/>
    <s v="OFF-ST-10000615"/>
    <x v="1"/>
    <x v="4"/>
    <s v="SimpliFile Personal File, Black Granite, 15w x 6-15/16d x 11-1/4h"/>
    <n v="34.049999999999997"/>
    <n v="3"/>
    <n v="0"/>
    <n v="9.5340000000000025"/>
  </r>
  <r>
    <n v="8880"/>
    <x v="4427"/>
    <x v="1"/>
    <x v="391"/>
    <d v="2012-03-25T00:00:00"/>
    <s v="First Class"/>
    <s v="AM-10360"/>
    <x v="87"/>
    <x v="1"/>
    <s v="United States"/>
    <s v="Los Angeles"/>
    <x v="1"/>
    <n v="90008"/>
    <x v="1"/>
    <s v="OFF-PA-10000659"/>
    <x v="1"/>
    <x v="10"/>
    <s v="TOPS Carbonless Receipt Book, Four 2-3/4 x 7-1/4 Money Receipts per Page"/>
    <n v="192.72"/>
    <n v="11"/>
    <n v="0"/>
    <n v="92.505599999999987"/>
  </r>
  <r>
    <n v="8881"/>
    <x v="4427"/>
    <x v="1"/>
    <x v="391"/>
    <d v="2012-03-25T00:00:00"/>
    <s v="First Class"/>
    <s v="AM-10360"/>
    <x v="87"/>
    <x v="1"/>
    <s v="United States"/>
    <s v="Los Angeles"/>
    <x v="1"/>
    <n v="90008"/>
    <x v="1"/>
    <s v="TEC-AC-10000736"/>
    <x v="2"/>
    <x v="11"/>
    <s v="Logitech G600 MMO Gaming Mouse"/>
    <n v="239.96999999999997"/>
    <n v="3"/>
    <n v="0"/>
    <n v="86.389199999999988"/>
  </r>
  <r>
    <n v="8882"/>
    <x v="4428"/>
    <x v="0"/>
    <x v="1186"/>
    <d v="2013-07-04T00:00:00"/>
    <s v="Second Class"/>
    <s v="AH-10120"/>
    <x v="571"/>
    <x v="2"/>
    <s v="United States"/>
    <s v="Aurora"/>
    <x v="10"/>
    <n v="60505"/>
    <x v="2"/>
    <s v="TEC-AC-10003038"/>
    <x v="2"/>
    <x v="11"/>
    <s v="Kingston Digital DataTraveler 16GB USB 2.0"/>
    <n v="50.120000000000005"/>
    <n v="7"/>
    <n v="0.2"/>
    <n v="-0.62650000000000716"/>
  </r>
  <r>
    <n v="8883"/>
    <x v="4429"/>
    <x v="3"/>
    <x v="179"/>
    <d v="2014-10-26T00:00:00"/>
    <s v="Standard Class"/>
    <s v="MY-18295"/>
    <x v="501"/>
    <x v="1"/>
    <s v="United States"/>
    <s v="Durham"/>
    <x v="3"/>
    <n v="27707"/>
    <x v="0"/>
    <s v="TEC-PH-10004071"/>
    <x v="2"/>
    <x v="7"/>
    <s v="PayAnywhere Card Reader"/>
    <n v="15.984000000000002"/>
    <n v="2"/>
    <n v="0.2"/>
    <n v="1.3986000000000001"/>
  </r>
  <r>
    <n v="8884"/>
    <x v="4429"/>
    <x v="3"/>
    <x v="179"/>
    <d v="2014-10-26T00:00:00"/>
    <s v="Standard Class"/>
    <s v="MY-18295"/>
    <x v="501"/>
    <x v="1"/>
    <s v="United States"/>
    <s v="Durham"/>
    <x v="3"/>
    <n v="27707"/>
    <x v="0"/>
    <s v="OFF-PA-10001667"/>
    <x v="1"/>
    <x v="10"/>
    <s v="Great White Multi-Use Recycled Paper (20Lb. and 84 Bright)"/>
    <n v="14.352000000000002"/>
    <n v="3"/>
    <n v="0.2"/>
    <n v="4.4849999999999994"/>
  </r>
  <r>
    <n v="8885"/>
    <x v="4430"/>
    <x v="2"/>
    <x v="55"/>
    <d v="2011-08-30T00:00:00"/>
    <s v="Standard Class"/>
    <s v="BS-11590"/>
    <x v="29"/>
    <x v="1"/>
    <s v="United States"/>
    <s v="Columbus"/>
    <x v="24"/>
    <n v="43229"/>
    <x v="3"/>
    <s v="OFF-BI-10001982"/>
    <x v="1"/>
    <x v="8"/>
    <s v="Wilson Jones Custom Binder Spines &amp; Labels"/>
    <n v="6.5280000000000014"/>
    <n v="4"/>
    <n v="0.7"/>
    <n v="-4.5695999999999994"/>
  </r>
  <r>
    <n v="8886"/>
    <x v="4430"/>
    <x v="2"/>
    <x v="55"/>
    <d v="2011-08-30T00:00:00"/>
    <s v="Standard Class"/>
    <s v="BS-11590"/>
    <x v="29"/>
    <x v="1"/>
    <s v="United States"/>
    <s v="Columbus"/>
    <x v="24"/>
    <n v="43229"/>
    <x v="3"/>
    <s v="OFF-BI-10004141"/>
    <x v="1"/>
    <x v="8"/>
    <s v="Insertable Tab Indexes For Data Binders"/>
    <n v="2.8620000000000005"/>
    <n v="3"/>
    <n v="0.7"/>
    <n v="-2.2896000000000001"/>
  </r>
  <r>
    <n v="8887"/>
    <x v="4430"/>
    <x v="2"/>
    <x v="55"/>
    <d v="2011-08-30T00:00:00"/>
    <s v="Standard Class"/>
    <s v="BS-11590"/>
    <x v="29"/>
    <x v="1"/>
    <s v="United States"/>
    <s v="Columbus"/>
    <x v="24"/>
    <n v="43229"/>
    <x v="3"/>
    <s v="OFF-BI-10002103"/>
    <x v="1"/>
    <x v="8"/>
    <s v="Cardinal Slant-D Ring Binder, Heavy Gauge Vinyl"/>
    <n v="20.856000000000002"/>
    <n v="8"/>
    <n v="0.7"/>
    <n v="-16.684799999999996"/>
  </r>
  <r>
    <n v="8888"/>
    <x v="4431"/>
    <x v="2"/>
    <x v="923"/>
    <d v="2011-07-30T00:00:00"/>
    <s v="Second Class"/>
    <s v="BB-10990"/>
    <x v="121"/>
    <x v="1"/>
    <s v="United States"/>
    <s v="Los Angeles"/>
    <x v="1"/>
    <n v="90036"/>
    <x v="1"/>
    <s v="OFF-ST-10002574"/>
    <x v="1"/>
    <x v="4"/>
    <s v="SAFCO Commercial Wire Shelving, Black"/>
    <n v="276.27999999999997"/>
    <n v="2"/>
    <n v="0"/>
    <n v="0"/>
  </r>
  <r>
    <n v="8889"/>
    <x v="4432"/>
    <x v="3"/>
    <x v="96"/>
    <d v="2014-12-08T00:00:00"/>
    <s v="Standard Class"/>
    <s v="ML-17755"/>
    <x v="529"/>
    <x v="2"/>
    <s v="United States"/>
    <s v="Stockton"/>
    <x v="1"/>
    <n v="95207"/>
    <x v="1"/>
    <s v="FUR-FU-10003394"/>
    <x v="0"/>
    <x v="5"/>
    <s v="Tenex &quot;The Solids&quot; Textured Chair Mats"/>
    <n v="629.64"/>
    <n v="9"/>
    <n v="0"/>
    <n v="107.03879999999994"/>
  </r>
  <r>
    <n v="8890"/>
    <x v="4433"/>
    <x v="0"/>
    <x v="508"/>
    <d v="2013-10-22T00:00:00"/>
    <s v="Second Class"/>
    <s v="FC-14245"/>
    <x v="763"/>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x v="763"/>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x v="128"/>
    <x v="2"/>
    <s v="United States"/>
    <s v="Columbus"/>
    <x v="32"/>
    <n v="31907"/>
    <x v="0"/>
    <s v="FUR-CH-10001146"/>
    <x v="0"/>
    <x v="1"/>
    <s v="Global Value Mid-Back Manager's Chair, Gray"/>
    <n v="121.78"/>
    <n v="2"/>
    <n v="0"/>
    <n v="30.444999999999993"/>
  </r>
  <r>
    <n v="8893"/>
    <x v="4435"/>
    <x v="1"/>
    <x v="494"/>
    <d v="2012-12-06T00:00:00"/>
    <s v="Standard Class"/>
    <s v="LC-16960"/>
    <x v="784"/>
    <x v="2"/>
    <s v="United States"/>
    <s v="San Diego"/>
    <x v="1"/>
    <n v="92037"/>
    <x v="1"/>
    <s v="FUR-CH-10003973"/>
    <x v="0"/>
    <x v="1"/>
    <s v="GuestStacker Chair with Chrome Finish Legs"/>
    <n v="2676.672"/>
    <n v="9"/>
    <n v="0.2"/>
    <n v="267.66720000000009"/>
  </r>
  <r>
    <n v="8894"/>
    <x v="4436"/>
    <x v="2"/>
    <x v="79"/>
    <d v="2011-08-12T00:00:00"/>
    <s v="Standard Class"/>
    <s v="GZ-14470"/>
    <x v="47"/>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x v="217"/>
    <x v="0"/>
    <s v="United States"/>
    <s v="Los Angeles"/>
    <x v="1"/>
    <n v="90004"/>
    <x v="1"/>
    <s v="FUR-FU-10004071"/>
    <x v="0"/>
    <x v="5"/>
    <s v="Luxo Professional Magnifying Clamp-On Fluorescent Lamps"/>
    <n v="312.03000000000003"/>
    <n v="3"/>
    <n v="0"/>
    <n v="43.684200000000018"/>
  </r>
  <r>
    <n v="8896"/>
    <x v="4437"/>
    <x v="0"/>
    <x v="243"/>
    <d v="2013-08-23T00:00:00"/>
    <s v="Standard Class"/>
    <s v="BD-11320"/>
    <x v="217"/>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x v="217"/>
    <x v="0"/>
    <s v="United States"/>
    <s v="Los Angeles"/>
    <x v="1"/>
    <n v="90004"/>
    <x v="1"/>
    <s v="TEC-PH-10004614"/>
    <x v="2"/>
    <x v="7"/>
    <s v="AT&amp;T 841000 Phone"/>
    <n v="165.60000000000002"/>
    <n v="3"/>
    <n v="0.2"/>
    <n v="10.349999999999994"/>
  </r>
  <r>
    <n v="8898"/>
    <x v="4437"/>
    <x v="0"/>
    <x v="243"/>
    <d v="2013-08-23T00:00:00"/>
    <s v="Standard Class"/>
    <s v="BD-11320"/>
    <x v="217"/>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x v="313"/>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x v="313"/>
    <x v="1"/>
    <s v="United States"/>
    <s v="Springfield"/>
    <x v="17"/>
    <n v="22153"/>
    <x v="0"/>
    <s v="OFF-LA-10004545"/>
    <x v="1"/>
    <x v="2"/>
    <s v="Avery 50"/>
    <n v="25.06"/>
    <n v="2"/>
    <n v="0"/>
    <n v="11.778199999999998"/>
  </r>
  <r>
    <n v="8901"/>
    <x v="4439"/>
    <x v="0"/>
    <x v="1207"/>
    <d v="2013-06-05T00:00:00"/>
    <s v="Standard Class"/>
    <s v="BP-11290"/>
    <x v="443"/>
    <x v="0"/>
    <s v="United States"/>
    <s v="Decatur"/>
    <x v="10"/>
    <n v="62521"/>
    <x v="2"/>
    <s v="FUR-FU-10001379"/>
    <x v="0"/>
    <x v="5"/>
    <s v="Executive Impressions 16-1/2&quot; Circular Wall Clock"/>
    <n v="32.064"/>
    <n v="3"/>
    <n v="0.6"/>
    <n v="-12.825599999999994"/>
  </r>
  <r>
    <n v="8902"/>
    <x v="4439"/>
    <x v="0"/>
    <x v="1207"/>
    <d v="2013-06-05T00:00:00"/>
    <s v="Standard Class"/>
    <s v="BP-11290"/>
    <x v="443"/>
    <x v="0"/>
    <s v="United States"/>
    <s v="Decatur"/>
    <x v="10"/>
    <n v="62521"/>
    <x v="2"/>
    <s v="OFF-PA-10001846"/>
    <x v="1"/>
    <x v="10"/>
    <s v="Xerox 1899"/>
    <n v="18.496000000000002"/>
    <n v="4"/>
    <n v="0.2"/>
    <n v="6.7048000000000005"/>
  </r>
  <r>
    <n v="8903"/>
    <x v="4439"/>
    <x v="0"/>
    <x v="1207"/>
    <d v="2013-06-05T00:00:00"/>
    <s v="Standard Class"/>
    <s v="BP-11290"/>
    <x v="443"/>
    <x v="0"/>
    <s v="United States"/>
    <s v="Decatur"/>
    <x v="10"/>
    <n v="62521"/>
    <x v="2"/>
    <s v="FUR-CH-10000422"/>
    <x v="0"/>
    <x v="1"/>
    <s v="Global Highback Leather Tilter in Burgundy"/>
    <n v="191.07899999999998"/>
    <n v="3"/>
    <n v="0.3"/>
    <n v="-38.215799999999973"/>
  </r>
  <r>
    <n v="8904"/>
    <x v="4439"/>
    <x v="0"/>
    <x v="1207"/>
    <d v="2013-06-05T00:00:00"/>
    <s v="Standard Class"/>
    <s v="BP-11290"/>
    <x v="443"/>
    <x v="0"/>
    <s v="United States"/>
    <s v="Decatur"/>
    <x v="10"/>
    <n v="62521"/>
    <x v="2"/>
    <s v="OFF-PA-10004621"/>
    <x v="1"/>
    <x v="10"/>
    <s v="Xerox 212"/>
    <n v="10.368000000000002"/>
    <n v="2"/>
    <n v="0.2"/>
    <n v="3.6288"/>
  </r>
  <r>
    <n v="8905"/>
    <x v="4440"/>
    <x v="0"/>
    <x v="949"/>
    <d v="2013-07-02T00:00:00"/>
    <s v="Same Day"/>
    <s v="SU-20665"/>
    <x v="711"/>
    <x v="2"/>
    <s v="United States"/>
    <s v="New York City"/>
    <x v="15"/>
    <n v="10009"/>
    <x v="3"/>
    <s v="OFF-LA-10001474"/>
    <x v="1"/>
    <x v="2"/>
    <s v="Avery 477"/>
    <n v="30.53"/>
    <n v="1"/>
    <n v="0"/>
    <n v="14.043800000000001"/>
  </r>
  <r>
    <n v="8906"/>
    <x v="4440"/>
    <x v="0"/>
    <x v="949"/>
    <d v="2013-07-02T00:00:00"/>
    <s v="Same Day"/>
    <s v="SU-20665"/>
    <x v="711"/>
    <x v="2"/>
    <s v="United States"/>
    <s v="New York City"/>
    <x v="15"/>
    <n v="10009"/>
    <x v="3"/>
    <s v="TEC-AC-10001635"/>
    <x v="2"/>
    <x v="11"/>
    <s v="KeyTronic KT400U2 - Keyboard - Black"/>
    <n v="30.839999999999996"/>
    <n v="3"/>
    <n v="0"/>
    <n v="6.1679999999999975"/>
  </r>
  <r>
    <n v="8907"/>
    <x v="4440"/>
    <x v="0"/>
    <x v="949"/>
    <d v="2013-07-02T00:00:00"/>
    <s v="Same Day"/>
    <s v="SU-20665"/>
    <x v="711"/>
    <x v="2"/>
    <s v="United States"/>
    <s v="New York City"/>
    <x v="15"/>
    <n v="10009"/>
    <x v="3"/>
    <s v="OFF-PA-10001950"/>
    <x v="1"/>
    <x v="10"/>
    <s v="Southworth 25% Cotton Antique Laid Paper &amp; Envelopes"/>
    <n v="75.06"/>
    <n v="9"/>
    <n v="0"/>
    <n v="33.776999999999994"/>
  </r>
  <r>
    <n v="8908"/>
    <x v="4441"/>
    <x v="0"/>
    <x v="122"/>
    <d v="2013-12-21T00:00:00"/>
    <s v="First Class"/>
    <s v="AY-10555"/>
    <x v="672"/>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x v="605"/>
    <x v="1"/>
    <s v="United States"/>
    <s v="Moreno Valley"/>
    <x v="1"/>
    <n v="92553"/>
    <x v="1"/>
    <s v="OFF-PA-10003790"/>
    <x v="1"/>
    <x v="10"/>
    <s v="Xerox 1991"/>
    <n v="182.72"/>
    <n v="8"/>
    <n v="0"/>
    <n v="84.051199999999994"/>
  </r>
  <r>
    <n v="8910"/>
    <x v="4443"/>
    <x v="3"/>
    <x v="960"/>
    <d v="2014-11-02T00:00:00"/>
    <s v="Standard Class"/>
    <s v="SA-20830"/>
    <x v="193"/>
    <x v="0"/>
    <s v="United States"/>
    <s v="Everett"/>
    <x v="31"/>
    <n v="2149"/>
    <x v="3"/>
    <s v="OFF-LA-10002475"/>
    <x v="1"/>
    <x v="2"/>
    <s v="Avery 519"/>
    <n v="21.93"/>
    <n v="3"/>
    <n v="0"/>
    <n v="10.307099999999998"/>
  </r>
  <r>
    <n v="8911"/>
    <x v="4444"/>
    <x v="3"/>
    <x v="259"/>
    <d v="2014-11-09T00:00:00"/>
    <s v="Standard Class"/>
    <s v="CA-12265"/>
    <x v="244"/>
    <x v="0"/>
    <s v="United States"/>
    <s v="Chattanooga"/>
    <x v="18"/>
    <n v="37421"/>
    <x v="0"/>
    <s v="TEC-AC-10000303"/>
    <x v="2"/>
    <x v="11"/>
    <s v="Logitech M510 Wireless Mouse"/>
    <n v="95.976000000000013"/>
    <n v="3"/>
    <n v="0.2"/>
    <n v="15.596099999999996"/>
  </r>
  <r>
    <n v="8912"/>
    <x v="4444"/>
    <x v="3"/>
    <x v="259"/>
    <d v="2014-11-09T00:00:00"/>
    <s v="Standard Class"/>
    <s v="CA-12265"/>
    <x v="244"/>
    <x v="0"/>
    <s v="United States"/>
    <s v="Chattanooga"/>
    <x v="18"/>
    <n v="37421"/>
    <x v="0"/>
    <s v="TEC-PH-10000127"/>
    <x v="2"/>
    <x v="7"/>
    <s v="iOttie XL Car Mount"/>
    <n v="143.928"/>
    <n v="9"/>
    <n v="0.2"/>
    <n v="-32.383800000000008"/>
  </r>
  <r>
    <n v="8913"/>
    <x v="4444"/>
    <x v="3"/>
    <x v="259"/>
    <d v="2014-11-09T00:00:00"/>
    <s v="Standard Class"/>
    <s v="CA-12265"/>
    <x v="244"/>
    <x v="0"/>
    <s v="United States"/>
    <s v="Chattanooga"/>
    <x v="18"/>
    <n v="37421"/>
    <x v="0"/>
    <s v="OFF-BI-10004364"/>
    <x v="1"/>
    <x v="8"/>
    <s v="Storex Dura Pro Binders"/>
    <n v="3.5640000000000009"/>
    <n v="2"/>
    <n v="0.7"/>
    <n v="-2.9700000000000006"/>
  </r>
  <r>
    <n v="8914"/>
    <x v="4444"/>
    <x v="3"/>
    <x v="259"/>
    <d v="2014-11-09T00:00:00"/>
    <s v="Standard Class"/>
    <s v="CA-12265"/>
    <x v="244"/>
    <x v="0"/>
    <s v="United States"/>
    <s v="Chattanooga"/>
    <x v="18"/>
    <n v="37421"/>
    <x v="0"/>
    <s v="OFF-LA-10002195"/>
    <x v="1"/>
    <x v="2"/>
    <s v="Avery 481"/>
    <n v="4.9280000000000008"/>
    <n v="2"/>
    <n v="0.2"/>
    <n v="1.7247999999999997"/>
  </r>
  <r>
    <n v="8915"/>
    <x v="4445"/>
    <x v="0"/>
    <x v="195"/>
    <d v="2013-05-14T00:00:00"/>
    <s v="Standard Class"/>
    <s v="CV-12805"/>
    <x v="51"/>
    <x v="1"/>
    <s v="United States"/>
    <s v="Austin"/>
    <x v="5"/>
    <n v="78745"/>
    <x v="2"/>
    <s v="OFF-ST-10001490"/>
    <x v="1"/>
    <x v="4"/>
    <s v="Hot File 7-Pocket, Floor Stand"/>
    <n v="856.65600000000006"/>
    <n v="6"/>
    <n v="0.2"/>
    <n v="107.08199999999985"/>
  </r>
  <r>
    <n v="8916"/>
    <x v="4445"/>
    <x v="0"/>
    <x v="195"/>
    <d v="2013-05-14T00:00:00"/>
    <s v="Standard Class"/>
    <s v="CV-12805"/>
    <x v="51"/>
    <x v="1"/>
    <s v="United States"/>
    <s v="Austin"/>
    <x v="5"/>
    <n v="78745"/>
    <x v="2"/>
    <s v="OFF-BI-10002852"/>
    <x v="1"/>
    <x v="8"/>
    <s v="Ibico Standard Transparent Covers"/>
    <n v="13.183999999999997"/>
    <n v="4"/>
    <n v="0.8"/>
    <n v="-20.435200000000002"/>
  </r>
  <r>
    <n v="8917"/>
    <x v="4445"/>
    <x v="0"/>
    <x v="195"/>
    <d v="2013-05-14T00:00:00"/>
    <s v="Standard Class"/>
    <s v="CV-12805"/>
    <x v="51"/>
    <x v="1"/>
    <s v="United States"/>
    <s v="Austin"/>
    <x v="5"/>
    <n v="78745"/>
    <x v="2"/>
    <s v="OFF-AP-10000390"/>
    <x v="1"/>
    <x v="9"/>
    <s v="Euro Pro Shark Stick Mini Vacuum"/>
    <n v="48.783999999999985"/>
    <n v="4"/>
    <n v="0.8"/>
    <n v="-131.71680000000001"/>
  </r>
  <r>
    <n v="8918"/>
    <x v="4445"/>
    <x v="0"/>
    <x v="195"/>
    <d v="2013-05-14T00:00:00"/>
    <s v="Standard Class"/>
    <s v="CV-12805"/>
    <x v="51"/>
    <x v="1"/>
    <s v="United States"/>
    <s v="Austin"/>
    <x v="5"/>
    <n v="78745"/>
    <x v="2"/>
    <s v="OFF-PA-10004327"/>
    <x v="1"/>
    <x v="10"/>
    <s v="Xerox 1911"/>
    <n v="76.64"/>
    <n v="2"/>
    <n v="0.2"/>
    <n v="26.823999999999995"/>
  </r>
  <r>
    <n v="8919"/>
    <x v="4445"/>
    <x v="0"/>
    <x v="195"/>
    <d v="2013-05-14T00:00:00"/>
    <s v="Standard Class"/>
    <s v="CV-12805"/>
    <x v="51"/>
    <x v="1"/>
    <s v="United States"/>
    <s v="Austin"/>
    <x v="5"/>
    <n v="78745"/>
    <x v="2"/>
    <s v="OFF-BI-10002353"/>
    <x v="1"/>
    <x v="8"/>
    <s v="GBC VeloBind Cover Sets"/>
    <n v="18.527999999999995"/>
    <n v="6"/>
    <n v="0.8"/>
    <n v="-27.791999999999994"/>
  </r>
  <r>
    <n v="8920"/>
    <x v="4446"/>
    <x v="2"/>
    <x v="1063"/>
    <d v="2011-04-08T00:00:00"/>
    <s v="Standard Class"/>
    <s v="AH-10690"/>
    <x v="706"/>
    <x v="1"/>
    <s v="United States"/>
    <s v="Virginia Beach"/>
    <x v="17"/>
    <n v="23464"/>
    <x v="0"/>
    <s v="FUR-FU-10003192"/>
    <x v="0"/>
    <x v="5"/>
    <s v="Luxo Adjustable Task Clamp Lamp"/>
    <n v="177.68"/>
    <n v="2"/>
    <n v="0"/>
    <n v="46.196799999999996"/>
  </r>
  <r>
    <n v="8921"/>
    <x v="4447"/>
    <x v="2"/>
    <x v="582"/>
    <d v="2011-05-03T00:00:00"/>
    <s v="Standard Class"/>
    <s v="DS-13180"/>
    <x v="103"/>
    <x v="1"/>
    <s v="United States"/>
    <s v="Jamestown"/>
    <x v="15"/>
    <n v="14701"/>
    <x v="3"/>
    <s v="TEC-AC-10000736"/>
    <x v="2"/>
    <x v="11"/>
    <s v="Logitech G600 MMO Gaming Mouse"/>
    <n v="159.97999999999999"/>
    <n v="2"/>
    <n v="0"/>
    <n v="57.592799999999997"/>
  </r>
  <r>
    <n v="8922"/>
    <x v="4448"/>
    <x v="0"/>
    <x v="964"/>
    <d v="2013-10-09T00:00:00"/>
    <s v="Standard Class"/>
    <s v="AH-10690"/>
    <x v="706"/>
    <x v="1"/>
    <s v="United States"/>
    <s v="Coral Gables"/>
    <x v="2"/>
    <n v="33134"/>
    <x v="0"/>
    <s v="TEC-PH-10003095"/>
    <x v="2"/>
    <x v="7"/>
    <s v="Samsung HM1900 Bluetooth Headset"/>
    <n v="52.679999999999993"/>
    <n v="3"/>
    <n v="0.2"/>
    <n v="19.754999999999999"/>
  </r>
  <r>
    <n v="8923"/>
    <x v="4448"/>
    <x v="0"/>
    <x v="964"/>
    <d v="2013-10-09T00:00:00"/>
    <s v="Standard Class"/>
    <s v="AH-10690"/>
    <x v="706"/>
    <x v="1"/>
    <s v="United States"/>
    <s v="Coral Gables"/>
    <x v="2"/>
    <n v="33134"/>
    <x v="0"/>
    <s v="FUR-FU-10002885"/>
    <x v="0"/>
    <x v="5"/>
    <s v="Magna Visual Magnetic Picture Hangers"/>
    <n v="11.568000000000001"/>
    <n v="3"/>
    <n v="0.2"/>
    <n v="2.6028000000000011"/>
  </r>
  <r>
    <n v="8924"/>
    <x v="4449"/>
    <x v="3"/>
    <x v="532"/>
    <d v="2014-06-18T00:00:00"/>
    <s v="Standard Class"/>
    <s v="ZC-21910"/>
    <x v="233"/>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x v="650"/>
    <x v="0"/>
    <s v="United States"/>
    <s v="Rockford"/>
    <x v="10"/>
    <n v="61107"/>
    <x v="2"/>
    <s v="TEC-PH-10004241"/>
    <x v="2"/>
    <x v="7"/>
    <s v="Nokia Lumia 1020"/>
    <n v="1439.9680000000001"/>
    <n v="4"/>
    <n v="0.2"/>
    <n v="143.99680000000006"/>
  </r>
  <r>
    <n v="8926"/>
    <x v="4450"/>
    <x v="0"/>
    <x v="806"/>
    <d v="2013-02-03T00:00:00"/>
    <s v="Standard Class"/>
    <s v="DF-13135"/>
    <x v="650"/>
    <x v="0"/>
    <s v="United States"/>
    <s v="Rockford"/>
    <x v="10"/>
    <n v="61107"/>
    <x v="2"/>
    <s v="OFF-BI-10000546"/>
    <x v="1"/>
    <x v="8"/>
    <s v="Avery Durable Binders"/>
    <n v="1.7279999999999995"/>
    <n v="3"/>
    <n v="0.8"/>
    <n v="-2.678399999999999"/>
  </r>
  <r>
    <n v="8927"/>
    <x v="4450"/>
    <x v="0"/>
    <x v="806"/>
    <d v="2013-02-03T00:00:00"/>
    <s v="Standard Class"/>
    <s v="DF-13135"/>
    <x v="650"/>
    <x v="0"/>
    <s v="United States"/>
    <s v="Rockford"/>
    <x v="10"/>
    <n v="61107"/>
    <x v="2"/>
    <s v="FUR-TA-10004256"/>
    <x v="0"/>
    <x v="3"/>
    <s v="Bretford “Just In Time” Height-Adjustable Multi-Task Work Tables"/>
    <n v="626.09999999999991"/>
    <n v="3"/>
    <n v="0.5"/>
    <n v="-538.44600000000003"/>
  </r>
  <r>
    <n v="8928"/>
    <x v="4451"/>
    <x v="1"/>
    <x v="874"/>
    <d v="2012-09-29T00:00:00"/>
    <s v="Second Class"/>
    <s v="SS-20140"/>
    <x v="164"/>
    <x v="1"/>
    <s v="United States"/>
    <s v="Seattle"/>
    <x v="4"/>
    <n v="98103"/>
    <x v="1"/>
    <s v="OFF-AR-10002067"/>
    <x v="1"/>
    <x v="6"/>
    <s v="Newell 334"/>
    <n v="99.2"/>
    <n v="5"/>
    <n v="0"/>
    <n v="25.792000000000002"/>
  </r>
  <r>
    <n v="8929"/>
    <x v="4452"/>
    <x v="1"/>
    <x v="657"/>
    <d v="2012-04-17T00:00:00"/>
    <s v="Standard Class"/>
    <s v="FP-14320"/>
    <x v="224"/>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x v="224"/>
    <x v="0"/>
    <s v="United States"/>
    <s v="Huntsville"/>
    <x v="5"/>
    <n v="77340"/>
    <x v="2"/>
    <s v="FUR-TA-10002530"/>
    <x v="0"/>
    <x v="3"/>
    <s v="Iceberg OfficeWorks 42&quot; Round Tables"/>
    <n v="211.37199999999999"/>
    <n v="2"/>
    <n v="0.3"/>
    <n v="-45.294000000000011"/>
  </r>
  <r>
    <n v="8931"/>
    <x v="4452"/>
    <x v="1"/>
    <x v="657"/>
    <d v="2012-04-17T00:00:00"/>
    <s v="Standard Class"/>
    <s v="FP-14320"/>
    <x v="224"/>
    <x v="0"/>
    <s v="United States"/>
    <s v="Huntsville"/>
    <x v="5"/>
    <n v="77340"/>
    <x v="2"/>
    <s v="TEC-PH-10001061"/>
    <x v="2"/>
    <x v="7"/>
    <s v="Apple iPhone 5C"/>
    <n v="239.976"/>
    <n v="3"/>
    <n v="0.2"/>
    <n v="17.998199999999997"/>
  </r>
  <r>
    <n v="8932"/>
    <x v="4453"/>
    <x v="3"/>
    <x v="404"/>
    <d v="2014-12-25T00:00:00"/>
    <s v="Standard Class"/>
    <s v="HE-14800"/>
    <x v="785"/>
    <x v="1"/>
    <s v="United States"/>
    <s v="Milwaukee"/>
    <x v="6"/>
    <n v="53209"/>
    <x v="2"/>
    <s v="FUR-FU-10001057"/>
    <x v="0"/>
    <x v="5"/>
    <s v="Tensor Track Tree Floor Lamp"/>
    <n v="99.949999999999989"/>
    <n v="5"/>
    <n v="0"/>
    <n v="22.988499999999998"/>
  </r>
  <r>
    <n v="8933"/>
    <x v="4453"/>
    <x v="3"/>
    <x v="404"/>
    <d v="2014-12-25T00:00:00"/>
    <s v="Standard Class"/>
    <s v="HE-14800"/>
    <x v="785"/>
    <x v="1"/>
    <s v="United States"/>
    <s v="Milwaukee"/>
    <x v="6"/>
    <n v="53209"/>
    <x v="2"/>
    <s v="TEC-AC-10002331"/>
    <x v="2"/>
    <x v="11"/>
    <s v="Maxell 74 Minute CDR, 10/Pack"/>
    <n v="29.339999999999996"/>
    <n v="3"/>
    <n v="0"/>
    <n v="10.855799999999999"/>
  </r>
  <r>
    <n v="8934"/>
    <x v="4454"/>
    <x v="0"/>
    <x v="560"/>
    <d v="2013-03-20T00:00:00"/>
    <s v="Standard Class"/>
    <s v="SP-20545"/>
    <x v="259"/>
    <x v="1"/>
    <s v="United States"/>
    <s v="Green Bay"/>
    <x v="6"/>
    <n v="54302"/>
    <x v="2"/>
    <s v="FUR-FU-10003724"/>
    <x v="0"/>
    <x v="5"/>
    <s v="Westinghouse Clip-On Gooseneck Lamps"/>
    <n v="16.739999999999998"/>
    <n v="2"/>
    <n v="0"/>
    <n v="4.3523999999999994"/>
  </r>
  <r>
    <n v="8935"/>
    <x v="4455"/>
    <x v="3"/>
    <x v="151"/>
    <d v="2014-08-28T00:00:00"/>
    <s v="Same Day"/>
    <s v="BP-11185"/>
    <x v="130"/>
    <x v="1"/>
    <s v="United States"/>
    <s v="Philadelphia"/>
    <x v="9"/>
    <n v="19120"/>
    <x v="3"/>
    <s v="OFF-PA-10000528"/>
    <x v="1"/>
    <x v="10"/>
    <s v="Xerox 1981"/>
    <n v="12.672000000000001"/>
    <n v="3"/>
    <n v="0.2"/>
    <n v="3.96"/>
  </r>
  <r>
    <n v="8936"/>
    <x v="4455"/>
    <x v="3"/>
    <x v="151"/>
    <d v="2014-08-28T00:00:00"/>
    <s v="Same Day"/>
    <s v="BP-11185"/>
    <x v="130"/>
    <x v="1"/>
    <s v="United States"/>
    <s v="Philadelphia"/>
    <x v="9"/>
    <n v="19120"/>
    <x v="3"/>
    <s v="TEC-AC-10001908"/>
    <x v="2"/>
    <x v="11"/>
    <s v="Logitech Wireless Headset h800"/>
    <n v="1119.8880000000001"/>
    <n v="14"/>
    <n v="0.2"/>
    <n v="209.97899999999993"/>
  </r>
  <r>
    <n v="8937"/>
    <x v="4456"/>
    <x v="1"/>
    <x v="997"/>
    <d v="2012-12-19T00:00:00"/>
    <s v="Second Class"/>
    <s v="PG-18895"/>
    <x v="38"/>
    <x v="0"/>
    <s v="United States"/>
    <s v="Los Angeles"/>
    <x v="1"/>
    <n v="90008"/>
    <x v="1"/>
    <s v="OFF-AR-10003903"/>
    <x v="1"/>
    <x v="6"/>
    <s v="Sanford 52201 APSCO Electric Pencil Sharpener"/>
    <n v="204.85"/>
    <n v="5"/>
    <n v="0"/>
    <n v="53.261000000000003"/>
  </r>
  <r>
    <n v="8938"/>
    <x v="4456"/>
    <x v="1"/>
    <x v="997"/>
    <d v="2012-12-19T00:00:00"/>
    <s v="Second Class"/>
    <s v="PG-18895"/>
    <x v="38"/>
    <x v="0"/>
    <s v="United States"/>
    <s v="Los Angeles"/>
    <x v="1"/>
    <n v="90008"/>
    <x v="1"/>
    <s v="TEC-PH-10004908"/>
    <x v="2"/>
    <x v="7"/>
    <s v="Panasonic KX TS3282W Corded phone"/>
    <n v="135.98400000000001"/>
    <n v="2"/>
    <n v="0.2"/>
    <n v="16.997999999999983"/>
  </r>
  <r>
    <n v="8939"/>
    <x v="4456"/>
    <x v="1"/>
    <x v="997"/>
    <d v="2012-12-19T00:00:00"/>
    <s v="Second Class"/>
    <s v="PG-18895"/>
    <x v="38"/>
    <x v="0"/>
    <s v="United States"/>
    <s v="Los Angeles"/>
    <x v="1"/>
    <n v="90008"/>
    <x v="1"/>
    <s v="OFF-AR-10001940"/>
    <x v="1"/>
    <x v="6"/>
    <s v="Sanford Colorific Eraseable Coloring Pencils, 12 Count"/>
    <n v="16.399999999999999"/>
    <n v="5"/>
    <n v="0"/>
    <n v="7.0520000000000005"/>
  </r>
  <r>
    <n v="8940"/>
    <x v="4456"/>
    <x v="1"/>
    <x v="997"/>
    <d v="2012-12-19T00:00:00"/>
    <s v="Second Class"/>
    <s v="PG-18895"/>
    <x v="38"/>
    <x v="0"/>
    <s v="United States"/>
    <s v="Los Angeles"/>
    <x v="1"/>
    <n v="90008"/>
    <x v="1"/>
    <s v="OFF-BI-10002026"/>
    <x v="1"/>
    <x v="8"/>
    <s v="Avery Arch Ring Binders"/>
    <n v="92.960000000000008"/>
    <n v="2"/>
    <n v="0.2"/>
    <n v="31.373999999999995"/>
  </r>
  <r>
    <n v="8941"/>
    <x v="4457"/>
    <x v="2"/>
    <x v="963"/>
    <d v="2011-08-24T00:00:00"/>
    <s v="Second Class"/>
    <s v="JP-15520"/>
    <x v="187"/>
    <x v="0"/>
    <s v="United States"/>
    <s v="North Miami"/>
    <x v="2"/>
    <n v="33161"/>
    <x v="0"/>
    <s v="OFF-SU-10003936"/>
    <x v="1"/>
    <x v="14"/>
    <s v="Acme Serrated Blade Letter Opener"/>
    <n v="7.6320000000000014"/>
    <n v="3"/>
    <n v="0.2"/>
    <n v="-1.8126000000000002"/>
  </r>
  <r>
    <n v="8942"/>
    <x v="4458"/>
    <x v="0"/>
    <x v="54"/>
    <d v="2013-11-06T00:00:00"/>
    <s v="First Class"/>
    <s v="NW-18400"/>
    <x v="508"/>
    <x v="0"/>
    <s v="United States"/>
    <s v="Portland"/>
    <x v="21"/>
    <n v="97206"/>
    <x v="1"/>
    <s v="OFF-BI-10002813"/>
    <x v="1"/>
    <x v="8"/>
    <s v="Avery Reinforcements for Hole-Punch Pages"/>
    <n v="4.1580000000000004"/>
    <n v="7"/>
    <n v="0.7"/>
    <n v="-3.4649999999999999"/>
  </r>
  <r>
    <n v="8943"/>
    <x v="4458"/>
    <x v="0"/>
    <x v="54"/>
    <d v="2013-11-06T00:00:00"/>
    <s v="First Class"/>
    <s v="NW-18400"/>
    <x v="508"/>
    <x v="0"/>
    <s v="United States"/>
    <s v="Portland"/>
    <x v="21"/>
    <n v="97206"/>
    <x v="1"/>
    <s v="TEC-MA-10003337"/>
    <x v="2"/>
    <x v="15"/>
    <s v="Okidata B401 Printer"/>
    <n v="179.99100000000004"/>
    <n v="3"/>
    <n v="0.7"/>
    <n v="-251.98739999999992"/>
  </r>
  <r>
    <n v="8944"/>
    <x v="4459"/>
    <x v="3"/>
    <x v="1209"/>
    <d v="2014-10-17T00:00:00"/>
    <s v="Standard Class"/>
    <s v="SW-20245"/>
    <x v="573"/>
    <x v="0"/>
    <s v="United States"/>
    <s v="Aurora"/>
    <x v="10"/>
    <n v="60505"/>
    <x v="2"/>
    <s v="FUR-CH-10001545"/>
    <x v="0"/>
    <x v="1"/>
    <s v="Hon Comfortask Task/Swivel Chairs"/>
    <n v="239.358"/>
    <n v="3"/>
    <n v="0.3"/>
    <n v="-47.871600000000001"/>
  </r>
  <r>
    <n v="8945"/>
    <x v="4460"/>
    <x v="2"/>
    <x v="1035"/>
    <d v="2011-12-08T00:00:00"/>
    <s v="First Class"/>
    <s v="EH-14005"/>
    <x v="382"/>
    <x v="2"/>
    <s v="United States"/>
    <s v="San Francisco"/>
    <x v="1"/>
    <n v="94109"/>
    <x v="1"/>
    <s v="OFF-PA-10000062"/>
    <x v="1"/>
    <x v="10"/>
    <s v="Green Bar Computer Printout Paper"/>
    <n v="164.88"/>
    <n v="3"/>
    <n v="0"/>
    <n v="80.791200000000003"/>
  </r>
  <r>
    <n v="8946"/>
    <x v="4461"/>
    <x v="2"/>
    <x v="647"/>
    <d v="2011-11-17T00:00:00"/>
    <s v="Second Class"/>
    <s v="SC-20260"/>
    <x v="609"/>
    <x v="1"/>
    <s v="United States"/>
    <s v="San Francisco"/>
    <x v="1"/>
    <n v="94110"/>
    <x v="1"/>
    <s v="OFF-SU-10001574"/>
    <x v="1"/>
    <x v="14"/>
    <s v="Acme Value Line Scissors"/>
    <n v="10.95"/>
    <n v="3"/>
    <n v="0"/>
    <n v="3.2849999999999993"/>
  </r>
  <r>
    <n v="8947"/>
    <x v="4462"/>
    <x v="3"/>
    <x v="165"/>
    <d v="2014-12-29T00:00:00"/>
    <s v="Standard Class"/>
    <s v="NC-18535"/>
    <x v="714"/>
    <x v="1"/>
    <s v="United States"/>
    <s v="New Bedford"/>
    <x v="31"/>
    <n v="2740"/>
    <x v="3"/>
    <s v="OFF-PA-10001972"/>
    <x v="1"/>
    <x v="10"/>
    <s v="Xerox 214"/>
    <n v="19.440000000000001"/>
    <n v="3"/>
    <n v="0"/>
    <n v="9.3312000000000008"/>
  </r>
  <r>
    <n v="8948"/>
    <x v="4462"/>
    <x v="3"/>
    <x v="165"/>
    <d v="2014-12-29T00:00:00"/>
    <s v="Standard Class"/>
    <s v="NC-18535"/>
    <x v="714"/>
    <x v="1"/>
    <s v="United States"/>
    <s v="New Bedford"/>
    <x v="31"/>
    <n v="2740"/>
    <x v="3"/>
    <s v="OFF-BI-10000201"/>
    <x v="1"/>
    <x v="8"/>
    <s v="Avery Triangle Shaped Sheet Lifters, Black, 2/Pack"/>
    <n v="12.3"/>
    <n v="5"/>
    <n v="0"/>
    <n v="6.15"/>
  </r>
  <r>
    <n v="8949"/>
    <x v="4463"/>
    <x v="2"/>
    <x v="163"/>
    <d v="2011-12-26T00:00:00"/>
    <s v="First Class"/>
    <s v="AS-10090"/>
    <x v="548"/>
    <x v="0"/>
    <s v="United States"/>
    <s v="San Diego"/>
    <x v="1"/>
    <n v="92037"/>
    <x v="1"/>
    <s v="OFF-AP-10003278"/>
    <x v="1"/>
    <x v="9"/>
    <s v="Belkin 7-Outlet SurgeMaster Home Series"/>
    <n v="13.97"/>
    <n v="1"/>
    <n v="0"/>
    <n v="3.632200000000001"/>
  </r>
  <r>
    <n v="8950"/>
    <x v="4464"/>
    <x v="3"/>
    <x v="66"/>
    <d v="2014-12-29T00:00:00"/>
    <s v="Standard Class"/>
    <s v="JL-15130"/>
    <x v="691"/>
    <x v="0"/>
    <s v="United States"/>
    <s v="Jackson"/>
    <x v="18"/>
    <n v="38301"/>
    <x v="0"/>
    <s v="FUR-TA-10002903"/>
    <x v="0"/>
    <x v="3"/>
    <s v="Bevis Round Bullnose 29&quot; High Table Top"/>
    <n v="934.9559999999999"/>
    <n v="6"/>
    <n v="0.4"/>
    <n v="-249.32159999999999"/>
  </r>
  <r>
    <n v="8951"/>
    <x v="4464"/>
    <x v="3"/>
    <x v="66"/>
    <d v="2014-12-29T00:00:00"/>
    <s v="Standard Class"/>
    <s v="JL-15130"/>
    <x v="691"/>
    <x v="0"/>
    <s v="United States"/>
    <s v="Jackson"/>
    <x v="18"/>
    <n v="38301"/>
    <x v="0"/>
    <s v="TEC-AC-10001013"/>
    <x v="2"/>
    <x v="11"/>
    <s v="Logitech ClearChat Comfort/USB Headset H390"/>
    <n v="46.864000000000004"/>
    <n v="2"/>
    <n v="0.2"/>
    <n v="7.615399999999994"/>
  </r>
  <r>
    <n v="8952"/>
    <x v="4464"/>
    <x v="3"/>
    <x v="66"/>
    <d v="2014-12-29T00:00:00"/>
    <s v="Standard Class"/>
    <s v="JL-15130"/>
    <x v="691"/>
    <x v="0"/>
    <s v="United States"/>
    <s v="Jackson"/>
    <x v="18"/>
    <n v="38301"/>
    <x v="0"/>
    <s v="OFF-ST-10000918"/>
    <x v="1"/>
    <x v="4"/>
    <s v="Crate-A-Files"/>
    <n v="26.160000000000004"/>
    <n v="3"/>
    <n v="0.2"/>
    <n v="1.961999999999998"/>
  </r>
  <r>
    <n v="8953"/>
    <x v="4464"/>
    <x v="3"/>
    <x v="66"/>
    <d v="2014-12-29T00:00:00"/>
    <s v="Standard Class"/>
    <s v="JL-15130"/>
    <x v="691"/>
    <x v="0"/>
    <s v="United States"/>
    <s v="Jackson"/>
    <x v="18"/>
    <n v="38301"/>
    <x v="0"/>
    <s v="OFF-AR-10001419"/>
    <x v="1"/>
    <x v="6"/>
    <s v="Newell 325"/>
    <n v="23.128"/>
    <n v="7"/>
    <n v="0.2"/>
    <n v="2.8909999999999982"/>
  </r>
  <r>
    <n v="8954"/>
    <x v="4464"/>
    <x v="3"/>
    <x v="66"/>
    <d v="2014-12-29T00:00:00"/>
    <s v="Standard Class"/>
    <s v="JL-15130"/>
    <x v="691"/>
    <x v="0"/>
    <s v="United States"/>
    <s v="Jackson"/>
    <x v="18"/>
    <n v="38301"/>
    <x v="0"/>
    <s v="OFF-AP-10003266"/>
    <x v="1"/>
    <x v="9"/>
    <s v="Holmes Replacement Filter for HEPA Air Cleaner, Large Room"/>
    <n v="59.24"/>
    <n v="5"/>
    <n v="0.2"/>
    <n v="16.290999999999997"/>
  </r>
  <r>
    <n v="8955"/>
    <x v="4465"/>
    <x v="2"/>
    <x v="233"/>
    <d v="2011-08-10T00:00:00"/>
    <s v="Second Class"/>
    <s v="VG-21790"/>
    <x v="364"/>
    <x v="0"/>
    <s v="United States"/>
    <s v="Jacksonville"/>
    <x v="2"/>
    <n v="32216"/>
    <x v="0"/>
    <s v="FUR-BO-10000468"/>
    <x v="0"/>
    <x v="0"/>
    <s v="O'Sullivan 2-Shelf Heavy-Duty Bookcases"/>
    <n v="155.45600000000002"/>
    <n v="4"/>
    <n v="0.2"/>
    <n v="-7.7727999999999895"/>
  </r>
  <r>
    <n v="8956"/>
    <x v="4466"/>
    <x v="2"/>
    <x v="59"/>
    <d v="2011-09-24T00:00:00"/>
    <s v="Standard Class"/>
    <s v="HG-14965"/>
    <x v="428"/>
    <x v="1"/>
    <s v="United States"/>
    <s v="San Diego"/>
    <x v="1"/>
    <n v="92024"/>
    <x v="1"/>
    <s v="OFF-PA-10004610"/>
    <x v="1"/>
    <x v="10"/>
    <s v="Xerox 1900"/>
    <n v="8.56"/>
    <n v="2"/>
    <n v="0"/>
    <n v="3.8519999999999994"/>
  </r>
  <r>
    <n v="8957"/>
    <x v="4467"/>
    <x v="3"/>
    <x v="53"/>
    <d v="2014-12-29T00:00:00"/>
    <s v="First Class"/>
    <s v="JH-15430"/>
    <x v="371"/>
    <x v="0"/>
    <s v="United States"/>
    <s v="Hialeah"/>
    <x v="2"/>
    <n v="33012"/>
    <x v="0"/>
    <s v="FUR-FU-10004963"/>
    <x v="0"/>
    <x v="5"/>
    <s v="Eldon 400 Class Desk Accessories, Black Carbon"/>
    <n v="21"/>
    <n v="3"/>
    <n v="0.2"/>
    <n v="5.7750000000000021"/>
  </r>
  <r>
    <n v="8958"/>
    <x v="4467"/>
    <x v="3"/>
    <x v="53"/>
    <d v="2014-12-29T00:00:00"/>
    <s v="First Class"/>
    <s v="JH-15430"/>
    <x v="371"/>
    <x v="0"/>
    <s v="United States"/>
    <s v="Hialeah"/>
    <x v="2"/>
    <n v="33012"/>
    <x v="0"/>
    <s v="TEC-MA-10004626"/>
    <x v="2"/>
    <x v="15"/>
    <s v="Lexmark 20R1285 X6650 Wireless All-in-One Printer"/>
    <n v="120"/>
    <n v="2"/>
    <n v="0.5"/>
    <n v="-7.2000000000000028"/>
  </r>
  <r>
    <n v="8959"/>
    <x v="4468"/>
    <x v="3"/>
    <x v="920"/>
    <d v="2014-12-01T00:00:00"/>
    <s v="Standard Class"/>
    <s v="RO-19780"/>
    <x v="197"/>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x v="197"/>
    <x v="0"/>
    <s v="United States"/>
    <s v="Houston"/>
    <x v="5"/>
    <n v="77070"/>
    <x v="2"/>
    <s v="OFF-AP-10002867"/>
    <x v="1"/>
    <x v="9"/>
    <s v="Fellowes Command Center 5-outlet power strip"/>
    <n v="67.839999999999989"/>
    <n v="5"/>
    <n v="0.8"/>
    <n v="-179.77600000000001"/>
  </r>
  <r>
    <n v="8961"/>
    <x v="4468"/>
    <x v="3"/>
    <x v="920"/>
    <d v="2014-12-01T00:00:00"/>
    <s v="Standard Class"/>
    <s v="RO-19780"/>
    <x v="197"/>
    <x v="0"/>
    <s v="United States"/>
    <s v="Houston"/>
    <x v="5"/>
    <n v="77070"/>
    <x v="2"/>
    <s v="FUR-CH-10002126"/>
    <x v="0"/>
    <x v="1"/>
    <s v="Hon Deluxe Fabric Upholstered Stacking Chairs"/>
    <n v="853.92999999999984"/>
    <n v="5"/>
    <n v="0.3"/>
    <n v="-24.397999999999911"/>
  </r>
  <r>
    <n v="8962"/>
    <x v="4468"/>
    <x v="3"/>
    <x v="920"/>
    <d v="2014-12-01T00:00:00"/>
    <s v="Standard Class"/>
    <s v="RO-19780"/>
    <x v="197"/>
    <x v="0"/>
    <s v="United States"/>
    <s v="Houston"/>
    <x v="5"/>
    <n v="77070"/>
    <x v="2"/>
    <s v="OFF-AR-10001761"/>
    <x v="1"/>
    <x v="6"/>
    <s v="Avery Hi-Liter Smear-Safe Highlighters"/>
    <n v="18.687999999999999"/>
    <n v="4"/>
    <n v="0.2"/>
    <n v="3.7375999999999996"/>
  </r>
  <r>
    <n v="8963"/>
    <x v="4469"/>
    <x v="0"/>
    <x v="732"/>
    <d v="2013-11-08T00:00:00"/>
    <s v="First Class"/>
    <s v="LW-17125"/>
    <x v="752"/>
    <x v="0"/>
    <s v="United States"/>
    <s v="Virginia Beach"/>
    <x v="17"/>
    <n v="23464"/>
    <x v="0"/>
    <s v="FUR-FU-10004665"/>
    <x v="0"/>
    <x v="5"/>
    <s v="3M Polarizing Task Lamp with Clamp Arm, Light Gray"/>
    <n v="273.95999999999998"/>
    <n v="2"/>
    <n v="0"/>
    <n v="71.229600000000005"/>
  </r>
  <r>
    <n v="8964"/>
    <x v="4469"/>
    <x v="0"/>
    <x v="732"/>
    <d v="2013-11-08T00:00:00"/>
    <s v="First Class"/>
    <s v="LW-17125"/>
    <x v="752"/>
    <x v="0"/>
    <s v="United States"/>
    <s v="Virginia Beach"/>
    <x v="17"/>
    <n v="23464"/>
    <x v="0"/>
    <s v="TEC-AC-10000057"/>
    <x v="2"/>
    <x v="11"/>
    <s v="Microsoft Natural Ergonomic Keyboard 4000"/>
    <n v="89.97"/>
    <n v="3"/>
    <n v="0"/>
    <n v="18.893699999999995"/>
  </r>
  <r>
    <n v="8965"/>
    <x v="4469"/>
    <x v="0"/>
    <x v="732"/>
    <d v="2013-11-08T00:00:00"/>
    <s v="First Class"/>
    <s v="LW-17125"/>
    <x v="752"/>
    <x v="0"/>
    <s v="United States"/>
    <s v="Virginia Beach"/>
    <x v="17"/>
    <n v="23464"/>
    <x v="0"/>
    <s v="FUR-FU-10003806"/>
    <x v="0"/>
    <x v="5"/>
    <s v="Tenex Chairmat w/ Average Lip, 45&quot; x 53&quot;"/>
    <n v="756.80000000000007"/>
    <n v="5"/>
    <n v="0"/>
    <n v="75.679999999999978"/>
  </r>
  <r>
    <n v="8966"/>
    <x v="4470"/>
    <x v="3"/>
    <x v="44"/>
    <d v="2014-11-13T00:00:00"/>
    <s v="Standard Class"/>
    <s v="CC-12370"/>
    <x v="666"/>
    <x v="0"/>
    <s v="United States"/>
    <s v="Houston"/>
    <x v="5"/>
    <n v="77070"/>
    <x v="2"/>
    <s v="OFF-BI-10000145"/>
    <x v="1"/>
    <x v="8"/>
    <s v="Zipper Ring Binder Pockets"/>
    <n v="1.2479999999999998"/>
    <n v="2"/>
    <n v="0.8"/>
    <n v="-1.934400000000001"/>
  </r>
  <r>
    <n v="8967"/>
    <x v="4471"/>
    <x v="0"/>
    <x v="54"/>
    <d v="2013-11-08T00:00:00"/>
    <s v="Standard Class"/>
    <s v="JP-16135"/>
    <x v="655"/>
    <x v="2"/>
    <s v="United States"/>
    <s v="Philadelphia"/>
    <x v="9"/>
    <n v="19120"/>
    <x v="3"/>
    <s v="TEC-AC-10000892"/>
    <x v="2"/>
    <x v="11"/>
    <s v="NETGEAR N750 Dual Band Wi-Fi Gigabit Router"/>
    <n v="72"/>
    <n v="1"/>
    <n v="0.2"/>
    <n v="14.399999999999999"/>
  </r>
  <r>
    <n v="8968"/>
    <x v="4471"/>
    <x v="0"/>
    <x v="54"/>
    <d v="2013-11-08T00:00:00"/>
    <s v="Standard Class"/>
    <s v="JP-16135"/>
    <x v="655"/>
    <x v="2"/>
    <s v="United States"/>
    <s v="Philadelphia"/>
    <x v="9"/>
    <n v="19120"/>
    <x v="3"/>
    <s v="FUR-CH-10004886"/>
    <x v="0"/>
    <x v="1"/>
    <s v="Bevis Steel Folding Chairs"/>
    <n v="470.15499999999997"/>
    <n v="7"/>
    <n v="0.3"/>
    <n v="-13.432999999999993"/>
  </r>
  <r>
    <n v="8969"/>
    <x v="4472"/>
    <x v="2"/>
    <x v="125"/>
    <d v="2012-01-01T00:00:00"/>
    <s v="First Class"/>
    <s v="DD-13570"/>
    <x v="732"/>
    <x v="0"/>
    <s v="United States"/>
    <s v="Memphis"/>
    <x v="18"/>
    <n v="38109"/>
    <x v="0"/>
    <s v="OFF-ST-10002554"/>
    <x v="1"/>
    <x v="4"/>
    <s v="Tennsco Industrial Shelving"/>
    <n v="39.128"/>
    <n v="1"/>
    <n v="0.2"/>
    <n v="-8.803799999999999"/>
  </r>
  <r>
    <n v="8970"/>
    <x v="4473"/>
    <x v="3"/>
    <x v="574"/>
    <d v="2014-12-08T00:00:00"/>
    <s v="Standard Class"/>
    <s v="ES-14080"/>
    <x v="20"/>
    <x v="1"/>
    <s v="United States"/>
    <s v="Lakewood"/>
    <x v="24"/>
    <n v="44107"/>
    <x v="3"/>
    <s v="OFF-AR-10001662"/>
    <x v="1"/>
    <x v="6"/>
    <s v="Rogers Handheld Barrel Pencil Sharpener"/>
    <n v="19.728000000000002"/>
    <n v="9"/>
    <n v="0.2"/>
    <n v="1.7262000000000022"/>
  </r>
  <r>
    <n v="8971"/>
    <x v="4473"/>
    <x v="3"/>
    <x v="574"/>
    <d v="2014-12-08T00:00:00"/>
    <s v="Standard Class"/>
    <s v="ES-14080"/>
    <x v="20"/>
    <x v="1"/>
    <s v="United States"/>
    <s v="Lakewood"/>
    <x v="24"/>
    <n v="44107"/>
    <x v="3"/>
    <s v="TEC-PH-10004531"/>
    <x v="2"/>
    <x v="7"/>
    <s v="AT&amp;T CL2909"/>
    <n v="151.18799999999999"/>
    <n v="2"/>
    <n v="0.4"/>
    <n v="-25.198000000000008"/>
  </r>
  <r>
    <n v="8972"/>
    <x v="4474"/>
    <x v="3"/>
    <x v="668"/>
    <d v="2014-03-29T00:00:00"/>
    <s v="Standard Class"/>
    <s v="MV-17485"/>
    <x v="597"/>
    <x v="0"/>
    <s v="United States"/>
    <s v="New York City"/>
    <x v="15"/>
    <n v="10011"/>
    <x v="3"/>
    <s v="FUR-CH-10000665"/>
    <x v="0"/>
    <x v="1"/>
    <s v="Global Airflow Leather Mesh Back Chair, Black"/>
    <n v="271.76400000000001"/>
    <n v="2"/>
    <n v="0.1"/>
    <n v="60.391999999999967"/>
  </r>
  <r>
    <n v="8973"/>
    <x v="4475"/>
    <x v="2"/>
    <x v="84"/>
    <d v="2011-11-21T00:00:00"/>
    <s v="First Class"/>
    <s v="RD-19900"/>
    <x v="76"/>
    <x v="0"/>
    <s v="United States"/>
    <s v="Philadelphia"/>
    <x v="9"/>
    <n v="19120"/>
    <x v="3"/>
    <s v="TEC-AC-10003023"/>
    <x v="2"/>
    <x v="11"/>
    <s v="Logitech G105 Gaming Keyboard"/>
    <n v="47.496000000000002"/>
    <n v="1"/>
    <n v="0.2"/>
    <n v="-1.187400000000002"/>
  </r>
  <r>
    <n v="8974"/>
    <x v="4476"/>
    <x v="3"/>
    <x v="1016"/>
    <d v="2014-04-28T00:00:00"/>
    <s v="Second Class"/>
    <s v="RL-19615"/>
    <x v="210"/>
    <x v="0"/>
    <s v="United States"/>
    <s v="Los Angeles"/>
    <x v="1"/>
    <n v="90008"/>
    <x v="1"/>
    <s v="FUR-BO-10004709"/>
    <x v="0"/>
    <x v="0"/>
    <s v="Bush Westfield Collection Bookcases, Medium Cherry Finish"/>
    <n v="344.98099999999994"/>
    <n v="7"/>
    <n v="0.15"/>
    <n v="28.410200000000017"/>
  </r>
  <r>
    <n v="8975"/>
    <x v="4477"/>
    <x v="3"/>
    <x v="51"/>
    <d v="2014-11-27T00:00:00"/>
    <s v="First Class"/>
    <s v="JP-15460"/>
    <x v="687"/>
    <x v="1"/>
    <s v="United States"/>
    <s v="Dallas"/>
    <x v="5"/>
    <n v="75220"/>
    <x v="2"/>
    <s v="OFF-PA-10000477"/>
    <x v="1"/>
    <x v="10"/>
    <s v="Xerox 22"/>
    <n v="36.288000000000011"/>
    <n v="7"/>
    <n v="0.2"/>
    <n v="12.700800000000001"/>
  </r>
  <r>
    <n v="8976"/>
    <x v="4477"/>
    <x v="3"/>
    <x v="51"/>
    <d v="2014-11-27T00:00:00"/>
    <s v="First Class"/>
    <s v="JP-15460"/>
    <x v="687"/>
    <x v="1"/>
    <s v="United States"/>
    <s v="Dallas"/>
    <x v="5"/>
    <n v="75220"/>
    <x v="2"/>
    <s v="OFF-PA-10002923"/>
    <x v="1"/>
    <x v="10"/>
    <s v="Xerox 1942"/>
    <n v="78.304000000000002"/>
    <n v="2"/>
    <n v="0.2"/>
    <n v="29.363999999999997"/>
  </r>
  <r>
    <n v="8977"/>
    <x v="4477"/>
    <x v="3"/>
    <x v="51"/>
    <d v="2014-11-27T00:00:00"/>
    <s v="First Class"/>
    <s v="JP-15460"/>
    <x v="687"/>
    <x v="1"/>
    <s v="United States"/>
    <s v="Dallas"/>
    <x v="5"/>
    <n v="75220"/>
    <x v="2"/>
    <s v="FUR-TA-10003008"/>
    <x v="0"/>
    <x v="3"/>
    <s v="Lesro Round Back Collection Coffee Table, End Table"/>
    <n v="127.785"/>
    <n v="1"/>
    <n v="0.3"/>
    <n v="-31.033499999999989"/>
  </r>
  <r>
    <n v="8978"/>
    <x v="4477"/>
    <x v="3"/>
    <x v="51"/>
    <d v="2014-11-27T00:00:00"/>
    <s v="First Class"/>
    <s v="JP-15460"/>
    <x v="687"/>
    <x v="1"/>
    <s v="United States"/>
    <s v="Dallas"/>
    <x v="5"/>
    <n v="75220"/>
    <x v="2"/>
    <s v="OFF-BI-10003707"/>
    <x v="1"/>
    <x v="8"/>
    <s v="Aluminum Screw Posts"/>
    <n v="6.1039999999999983"/>
    <n v="2"/>
    <n v="0.8"/>
    <n v="-9.1560000000000006"/>
  </r>
  <r>
    <n v="8979"/>
    <x v="4478"/>
    <x v="2"/>
    <x v="935"/>
    <d v="2011-11-05T00:00:00"/>
    <s v="Second Class"/>
    <s v="DM-13345"/>
    <x v="664"/>
    <x v="1"/>
    <s v="United States"/>
    <s v="Orange"/>
    <x v="30"/>
    <n v="7050"/>
    <x v="3"/>
    <s v="OFF-BI-10000546"/>
    <x v="1"/>
    <x v="8"/>
    <s v="Avery Durable Binders"/>
    <n v="5.76"/>
    <n v="2"/>
    <n v="0"/>
    <n v="2.8224"/>
  </r>
  <r>
    <n v="8980"/>
    <x v="4479"/>
    <x v="1"/>
    <x v="324"/>
    <d v="2012-10-24T00:00:00"/>
    <s v="Second Class"/>
    <s v="CS-11860"/>
    <x v="750"/>
    <x v="0"/>
    <s v="United States"/>
    <s v="Dallas"/>
    <x v="5"/>
    <n v="75220"/>
    <x v="2"/>
    <s v="OFF-BI-10000404"/>
    <x v="1"/>
    <x v="8"/>
    <s v="Avery Printable Repositionable Plastic Tabs"/>
    <n v="1.7199999999999995"/>
    <n v="1"/>
    <n v="0.8"/>
    <n v="-2.8380000000000001"/>
  </r>
  <r>
    <n v="8981"/>
    <x v="4480"/>
    <x v="2"/>
    <x v="644"/>
    <d v="2011-02-11T00:00:00"/>
    <s v="Second Class"/>
    <s v="DL-13315"/>
    <x v="111"/>
    <x v="0"/>
    <s v="United States"/>
    <s v="Romeoville"/>
    <x v="10"/>
    <n v="60441"/>
    <x v="2"/>
    <s v="OFF-BI-10001196"/>
    <x v="1"/>
    <x v="8"/>
    <s v="Avery Flip-Chart Easel Binder, Black"/>
    <n v="8.9519999999999982"/>
    <n v="2"/>
    <n v="0.8"/>
    <n v="-14.770800000000001"/>
  </r>
  <r>
    <n v="8982"/>
    <x v="4481"/>
    <x v="0"/>
    <x v="1193"/>
    <d v="2013-03-13T00:00:00"/>
    <s v="Standard Class"/>
    <s v="LC-16870"/>
    <x v="48"/>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x v="48"/>
    <x v="0"/>
    <s v="United States"/>
    <s v="Chicago"/>
    <x v="10"/>
    <n v="60623"/>
    <x v="2"/>
    <s v="OFF-BI-10004656"/>
    <x v="1"/>
    <x v="8"/>
    <s v="Peel &amp; Stick Add-On Corner Pockets"/>
    <n v="1.7279999999999998"/>
    <n v="4"/>
    <n v="0.8"/>
    <n v="-2.764800000000001"/>
  </r>
  <r>
    <n v="8984"/>
    <x v="4481"/>
    <x v="0"/>
    <x v="1193"/>
    <d v="2013-03-13T00:00:00"/>
    <s v="Standard Class"/>
    <s v="LC-16870"/>
    <x v="48"/>
    <x v="0"/>
    <s v="United States"/>
    <s v="Chicago"/>
    <x v="10"/>
    <n v="60623"/>
    <x v="2"/>
    <s v="FUR-FU-10003773"/>
    <x v="0"/>
    <x v="5"/>
    <s v="Eldon Cleatmat Plus Chair Mats for High Pile Carpets"/>
    <n v="159.04"/>
    <n v="5"/>
    <n v="0.6"/>
    <n v="-194.82400000000001"/>
  </r>
  <r>
    <n v="8985"/>
    <x v="4481"/>
    <x v="0"/>
    <x v="1193"/>
    <d v="2013-03-13T00:00:00"/>
    <s v="Standard Class"/>
    <s v="LC-16870"/>
    <x v="48"/>
    <x v="0"/>
    <s v="United States"/>
    <s v="Chicago"/>
    <x v="10"/>
    <n v="60623"/>
    <x v="2"/>
    <s v="FUR-TA-10000849"/>
    <x v="0"/>
    <x v="3"/>
    <s v="Bevis Rectangular Conference Tables"/>
    <n v="145.97999999999999"/>
    <n v="2"/>
    <n v="0.5"/>
    <n v="-99.266399999999976"/>
  </r>
  <r>
    <n v="8986"/>
    <x v="4482"/>
    <x v="1"/>
    <x v="155"/>
    <d v="2012-12-07T00:00:00"/>
    <s v="Standard Class"/>
    <s v="JG-15115"/>
    <x v="161"/>
    <x v="0"/>
    <s v="United States"/>
    <s v="Jacksonville"/>
    <x v="3"/>
    <n v="28540"/>
    <x v="0"/>
    <s v="FUR-FU-10000222"/>
    <x v="0"/>
    <x v="5"/>
    <s v="Seth Thomas 16&quot; Steel Case Clock"/>
    <n v="77.951999999999998"/>
    <n v="3"/>
    <n v="0.2"/>
    <n v="12.667199999999994"/>
  </r>
  <r>
    <n v="8987"/>
    <x v="4482"/>
    <x v="1"/>
    <x v="155"/>
    <d v="2012-12-07T00:00:00"/>
    <s v="Standard Class"/>
    <s v="JG-15115"/>
    <x v="161"/>
    <x v="0"/>
    <s v="United States"/>
    <s v="Jacksonville"/>
    <x v="3"/>
    <n v="28540"/>
    <x v="0"/>
    <s v="OFF-BI-10001718"/>
    <x v="1"/>
    <x v="8"/>
    <s v="GBC DocuBind P50 Personal Binding Machine"/>
    <n v="95.970000000000013"/>
    <n v="5"/>
    <n v="0.7"/>
    <n v="-73.57699999999997"/>
  </r>
  <r>
    <n v="8988"/>
    <x v="4482"/>
    <x v="1"/>
    <x v="155"/>
    <d v="2012-12-07T00:00:00"/>
    <s v="Standard Class"/>
    <s v="JG-15115"/>
    <x v="161"/>
    <x v="0"/>
    <s v="United States"/>
    <s v="Jacksonville"/>
    <x v="3"/>
    <n v="28540"/>
    <x v="0"/>
    <s v="TEC-PH-10001700"/>
    <x v="2"/>
    <x v="7"/>
    <s v="Panasonic KX-TG6844B Expandable Digital Cordless Telephone"/>
    <n v="105.584"/>
    <n v="2"/>
    <n v="0.2"/>
    <n v="9.2386000000000053"/>
  </r>
  <r>
    <n v="8989"/>
    <x v="4482"/>
    <x v="1"/>
    <x v="155"/>
    <d v="2012-12-07T00:00:00"/>
    <s v="Standard Class"/>
    <s v="JG-15115"/>
    <x v="161"/>
    <x v="0"/>
    <s v="United States"/>
    <s v="Jacksonville"/>
    <x v="3"/>
    <n v="28540"/>
    <x v="0"/>
    <s v="OFF-AR-10004078"/>
    <x v="1"/>
    <x v="6"/>
    <s v="Newell 312"/>
    <n v="9.3439999999999994"/>
    <n v="2"/>
    <n v="0.2"/>
    <n v="1.1679999999999997"/>
  </r>
  <r>
    <n v="8990"/>
    <x v="4483"/>
    <x v="1"/>
    <x v="100"/>
    <d v="2012-12-30T00:00:00"/>
    <s v="Standard Class"/>
    <s v="HM-14860"/>
    <x v="447"/>
    <x v="1"/>
    <s v="United States"/>
    <s v="Springfield"/>
    <x v="25"/>
    <n v="65807"/>
    <x v="2"/>
    <s v="FUR-FU-10003026"/>
    <x v="0"/>
    <x v="5"/>
    <s v="Eldon Regeneration Recycled Desk Accessories, Black"/>
    <n v="9.68"/>
    <n v="2"/>
    <n v="0"/>
    <n v="3.7751999999999999"/>
  </r>
  <r>
    <n v="8991"/>
    <x v="4483"/>
    <x v="1"/>
    <x v="100"/>
    <d v="2012-12-30T00:00:00"/>
    <s v="Standard Class"/>
    <s v="HM-14860"/>
    <x v="447"/>
    <x v="1"/>
    <s v="United States"/>
    <s v="Springfield"/>
    <x v="25"/>
    <n v="65807"/>
    <x v="2"/>
    <s v="TEC-CO-10003763"/>
    <x v="2"/>
    <x v="16"/>
    <s v="Canon PC1060 Personal Laser Copier"/>
    <n v="4899.93"/>
    <n v="7"/>
    <n v="0"/>
    <n v="2302.9670999999998"/>
  </r>
  <r>
    <n v="8992"/>
    <x v="4484"/>
    <x v="3"/>
    <x v="172"/>
    <d v="2014-10-07T00:00:00"/>
    <s v="Standard Class"/>
    <s v="TN-21040"/>
    <x v="184"/>
    <x v="2"/>
    <s v="United States"/>
    <s v="San Francisco"/>
    <x v="1"/>
    <n v="94110"/>
    <x v="1"/>
    <s v="TEC-AC-10004708"/>
    <x v="2"/>
    <x v="11"/>
    <s v="Sony 32GB Class 10 Micro SDHC R40 Memory Card"/>
    <n v="104.75"/>
    <n v="5"/>
    <n v="0"/>
    <n v="21.997499999999999"/>
  </r>
  <r>
    <n v="8993"/>
    <x v="4485"/>
    <x v="3"/>
    <x v="524"/>
    <d v="2014-10-22T00:00:00"/>
    <s v="Standard Class"/>
    <s v="VP-21760"/>
    <x v="778"/>
    <x v="1"/>
    <s v="United States"/>
    <s v="Columbia"/>
    <x v="18"/>
    <n v="38401"/>
    <x v="0"/>
    <s v="TEC-AC-10003499"/>
    <x v="2"/>
    <x v="11"/>
    <s v="Memorex Mini Travel Drive 8 GB USB 2.0 Flash Drive"/>
    <n v="18.528000000000002"/>
    <n v="2"/>
    <n v="0.2"/>
    <n v="4.4004000000000003"/>
  </r>
  <r>
    <n v="8994"/>
    <x v="4485"/>
    <x v="3"/>
    <x v="524"/>
    <d v="2014-10-22T00:00:00"/>
    <s v="Standard Class"/>
    <s v="VP-21760"/>
    <x v="778"/>
    <x v="1"/>
    <s v="United States"/>
    <s v="Columbia"/>
    <x v="18"/>
    <n v="38401"/>
    <x v="0"/>
    <s v="FUR-TA-10001950"/>
    <x v="0"/>
    <x v="3"/>
    <s v="Balt Solid Wood Round Tables"/>
    <n v="1875.258"/>
    <n v="7"/>
    <n v="0.4"/>
    <n v="-968.88329999999996"/>
  </r>
  <r>
    <n v="8995"/>
    <x v="4486"/>
    <x v="2"/>
    <x v="860"/>
    <d v="2011-08-17T00:00:00"/>
    <s v="First Class"/>
    <s v="CS-12355"/>
    <x v="394"/>
    <x v="0"/>
    <s v="United States"/>
    <s v="Hollywood"/>
    <x v="2"/>
    <n v="33021"/>
    <x v="0"/>
    <s v="OFF-PA-10000312"/>
    <x v="1"/>
    <x v="10"/>
    <s v="Xerox 1955"/>
    <n v="91.360000000000014"/>
    <n v="5"/>
    <n v="0.2"/>
    <n v="29.691999999999993"/>
  </r>
  <r>
    <n v="8996"/>
    <x v="4486"/>
    <x v="2"/>
    <x v="860"/>
    <d v="2011-08-17T00:00:00"/>
    <s v="First Class"/>
    <s v="CS-12355"/>
    <x v="394"/>
    <x v="0"/>
    <s v="United States"/>
    <s v="Hollywood"/>
    <x v="2"/>
    <n v="33021"/>
    <x v="0"/>
    <s v="OFF-AP-10004708"/>
    <x v="1"/>
    <x v="9"/>
    <s v="Fellowes Superior 10 Outlet Split Surge Protector"/>
    <n v="152.24"/>
    <n v="5"/>
    <n v="0.2"/>
    <n v="17.126999999999988"/>
  </r>
  <r>
    <n v="8997"/>
    <x v="4487"/>
    <x v="3"/>
    <x v="343"/>
    <d v="2014-11-14T00:00:00"/>
    <s v="First Class"/>
    <s v="PG-18820"/>
    <x v="310"/>
    <x v="0"/>
    <s v="United States"/>
    <s v="Dallas"/>
    <x v="5"/>
    <n v="75081"/>
    <x v="2"/>
    <s v="TEC-PH-10004531"/>
    <x v="2"/>
    <x v="7"/>
    <s v="OtterBox Commuter Series Case - iPhone 5 &amp; 5s"/>
    <n v="35.183999999999997"/>
    <n v="2"/>
    <n v="0.2"/>
    <n v="12.314399999999999"/>
  </r>
  <r>
    <n v="8998"/>
    <x v="4488"/>
    <x v="3"/>
    <x v="177"/>
    <d v="2014-03-21T00:00:00"/>
    <s v="Same Day"/>
    <s v="HG-14845"/>
    <x v="668"/>
    <x v="0"/>
    <s v="United States"/>
    <s v="Houston"/>
    <x v="5"/>
    <n v="77041"/>
    <x v="2"/>
    <s v="OFF-PA-10000474"/>
    <x v="1"/>
    <x v="10"/>
    <s v="Staples"/>
    <n v="56.704000000000001"/>
    <n v="2"/>
    <n v="0.2"/>
    <n v="19.137599999999992"/>
  </r>
  <r>
    <n v="8999"/>
    <x v="4488"/>
    <x v="3"/>
    <x v="177"/>
    <d v="2014-03-21T00:00:00"/>
    <s v="Same Day"/>
    <s v="HG-14845"/>
    <x v="668"/>
    <x v="0"/>
    <s v="United States"/>
    <s v="Houston"/>
    <x v="5"/>
    <n v="77041"/>
    <x v="2"/>
    <s v="OFF-PA-10002377"/>
    <x v="1"/>
    <x v="10"/>
    <s v="Xerox 1916"/>
    <n v="274.06400000000002"/>
    <n v="7"/>
    <n v="0.2"/>
    <n v="102.77399999999999"/>
  </r>
  <r>
    <n v="9000"/>
    <x v="4489"/>
    <x v="3"/>
    <x v="726"/>
    <d v="2014-05-18T00:00:00"/>
    <s v="Standard Class"/>
    <s v="MH-18115"/>
    <x v="414"/>
    <x v="2"/>
    <s v="United States"/>
    <s v="Philadelphia"/>
    <x v="9"/>
    <n v="19140"/>
    <x v="3"/>
    <s v="FUR-CH-10001482"/>
    <x v="0"/>
    <x v="1"/>
    <s v="Office Star - Mesh Screen back chair with Vinyl seat"/>
    <n v="458.42999999999995"/>
    <n v="5"/>
    <n v="0.3"/>
    <n v="-124.431"/>
  </r>
  <r>
    <n v="9001"/>
    <x v="4490"/>
    <x v="2"/>
    <x v="169"/>
    <d v="2011-06-22T00:00:00"/>
    <s v="Same Day"/>
    <s v="TB-21280"/>
    <x v="509"/>
    <x v="0"/>
    <s v="United States"/>
    <s v="Phoenix"/>
    <x v="16"/>
    <n v="85023"/>
    <x v="1"/>
    <s v="OFF-BI-10001553"/>
    <x v="1"/>
    <x v="8"/>
    <s v="SpineVue Locking Slant-D Ring Binders by Cardinal"/>
    <n v="8.2260000000000009"/>
    <n v="3"/>
    <n v="0.7"/>
    <n v="-6.0323999999999991"/>
  </r>
  <r>
    <n v="9002"/>
    <x v="4491"/>
    <x v="2"/>
    <x v="266"/>
    <d v="2011-12-09T00:00:00"/>
    <s v="Standard Class"/>
    <s v="EM-13825"/>
    <x v="605"/>
    <x v="1"/>
    <s v="United States"/>
    <s v="Sandy Springs"/>
    <x v="32"/>
    <n v="30328"/>
    <x v="0"/>
    <s v="TEC-AC-10000199"/>
    <x v="2"/>
    <x v="11"/>
    <s v="Kingston Digital DataTraveler 8GB USB 2.0"/>
    <n v="5.95"/>
    <n v="1"/>
    <n v="0"/>
    <n v="0.83300000000000018"/>
  </r>
  <r>
    <n v="9003"/>
    <x v="4491"/>
    <x v="2"/>
    <x v="266"/>
    <d v="2011-12-09T00:00:00"/>
    <s v="Standard Class"/>
    <s v="EM-13825"/>
    <x v="605"/>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x v="226"/>
    <x v="0"/>
    <s v="United States"/>
    <s v="Spokane"/>
    <x v="4"/>
    <n v="99207"/>
    <x v="1"/>
    <s v="TEC-AC-10001767"/>
    <x v="2"/>
    <x v="11"/>
    <s v="SanDisk Ultra 64 GB MicroSDHC Class 10 Memory Card"/>
    <n v="239.94"/>
    <n v="6"/>
    <n v="0"/>
    <n v="26.393399999999986"/>
  </r>
  <r>
    <n v="9005"/>
    <x v="4492"/>
    <x v="1"/>
    <x v="57"/>
    <d v="2012-04-06T00:00:00"/>
    <s v="Same Day"/>
    <s v="JF-15415"/>
    <x v="226"/>
    <x v="0"/>
    <s v="United States"/>
    <s v="Spokane"/>
    <x v="4"/>
    <n v="99207"/>
    <x v="1"/>
    <s v="OFF-AR-10002467"/>
    <x v="1"/>
    <x v="6"/>
    <s v="Dixon Ticonderoga Pencils"/>
    <n v="23.84"/>
    <n v="8"/>
    <n v="0"/>
    <n v="6.4368000000000016"/>
  </r>
  <r>
    <n v="9006"/>
    <x v="4493"/>
    <x v="3"/>
    <x v="551"/>
    <d v="2014-11-19T00:00:00"/>
    <s v="Same Day"/>
    <s v="NB-18655"/>
    <x v="240"/>
    <x v="1"/>
    <s v="United States"/>
    <s v="Milwaukee"/>
    <x v="6"/>
    <n v="53209"/>
    <x v="2"/>
    <s v="OFF-ST-10001321"/>
    <x v="1"/>
    <x v="4"/>
    <s v="Decoflex Hanging Personal Folder File, Blue"/>
    <n v="92.52"/>
    <n v="6"/>
    <n v="0"/>
    <n v="24.980400000000007"/>
  </r>
  <r>
    <n v="9007"/>
    <x v="4493"/>
    <x v="3"/>
    <x v="551"/>
    <d v="2014-11-19T00:00:00"/>
    <s v="Same Day"/>
    <s v="NB-18655"/>
    <x v="240"/>
    <x v="1"/>
    <s v="United States"/>
    <s v="Milwaukee"/>
    <x v="6"/>
    <n v="53209"/>
    <x v="2"/>
    <s v="OFF-ST-10000777"/>
    <x v="1"/>
    <x v="4"/>
    <s v="Companion Letter/Legal File, Black"/>
    <n v="37.76"/>
    <n v="1"/>
    <n v="0"/>
    <n v="10.572800000000001"/>
  </r>
  <r>
    <n v="9008"/>
    <x v="4493"/>
    <x v="3"/>
    <x v="551"/>
    <d v="2014-11-19T00:00:00"/>
    <s v="Same Day"/>
    <s v="NB-18655"/>
    <x v="240"/>
    <x v="1"/>
    <s v="United States"/>
    <s v="Milwaukee"/>
    <x v="6"/>
    <n v="53209"/>
    <x v="2"/>
    <s v="OFF-LA-10003720"/>
    <x v="1"/>
    <x v="2"/>
    <s v="Avery 487"/>
    <n v="7.38"/>
    <n v="2"/>
    <n v="0"/>
    <n v="3.4685999999999999"/>
  </r>
  <r>
    <n v="9009"/>
    <x v="4493"/>
    <x v="3"/>
    <x v="551"/>
    <d v="2014-11-19T00:00:00"/>
    <s v="Same Day"/>
    <s v="NB-18655"/>
    <x v="240"/>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x v="750"/>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x v="540"/>
    <x v="1"/>
    <s v="United States"/>
    <s v="Huntsville"/>
    <x v="19"/>
    <n v="35810"/>
    <x v="0"/>
    <s v="OFF-BI-10001787"/>
    <x v="1"/>
    <x v="8"/>
    <s v="Wilson Jones Four-Pocket Poly Binders"/>
    <n v="26.16"/>
    <n v="4"/>
    <n v="0"/>
    <n v="12.8184"/>
  </r>
  <r>
    <n v="9012"/>
    <x v="4496"/>
    <x v="1"/>
    <x v="139"/>
    <d v="2012-12-21T00:00:00"/>
    <s v="First Class"/>
    <s v="ED-13885"/>
    <x v="525"/>
    <x v="2"/>
    <s v="United States"/>
    <s v="Houston"/>
    <x v="5"/>
    <n v="77036"/>
    <x v="2"/>
    <s v="TEC-AC-10004353"/>
    <x v="2"/>
    <x v="11"/>
    <s v="Hypercom P1300 Pinpad"/>
    <n v="100.80000000000001"/>
    <n v="2"/>
    <n v="0.2"/>
    <n v="21.42"/>
  </r>
  <r>
    <n v="9013"/>
    <x v="4497"/>
    <x v="0"/>
    <x v="823"/>
    <d v="2013-02-22T00:00:00"/>
    <s v="First Class"/>
    <s v="EA-14035"/>
    <x v="105"/>
    <x v="1"/>
    <s v="United States"/>
    <s v="New York City"/>
    <x v="15"/>
    <n v="10011"/>
    <x v="3"/>
    <s v="FUR-FU-10001861"/>
    <x v="0"/>
    <x v="5"/>
    <s v="Floodlight Indoor Halogen Bulbs, 1 Bulb per Pack, 60 Watts"/>
    <n v="135.79999999999998"/>
    <n v="7"/>
    <n v="0"/>
    <n v="66.541999999999987"/>
  </r>
  <r>
    <n v="9014"/>
    <x v="4498"/>
    <x v="3"/>
    <x v="257"/>
    <d v="2014-03-23T00:00:00"/>
    <s v="Standard Class"/>
    <s v="BP-11050"/>
    <x v="771"/>
    <x v="1"/>
    <s v="United States"/>
    <s v="Los Angeles"/>
    <x v="1"/>
    <n v="90008"/>
    <x v="1"/>
    <s v="OFF-AR-10002766"/>
    <x v="1"/>
    <x v="6"/>
    <s v="Prang Drawing Pencil Set"/>
    <n v="13.899999999999999"/>
    <n v="5"/>
    <n v="0"/>
    <n v="3.7529999999999997"/>
  </r>
  <r>
    <n v="9015"/>
    <x v="4498"/>
    <x v="3"/>
    <x v="257"/>
    <d v="2014-03-23T00:00:00"/>
    <s v="Standard Class"/>
    <s v="BP-11050"/>
    <x v="771"/>
    <x v="1"/>
    <s v="United States"/>
    <s v="Los Angeles"/>
    <x v="1"/>
    <n v="90008"/>
    <x v="1"/>
    <s v="OFF-EN-10003072"/>
    <x v="1"/>
    <x v="12"/>
    <s v="Peel &amp; Seel Envelopes"/>
    <n v="19.399999999999999"/>
    <n v="5"/>
    <n v="0"/>
    <n v="9.3120000000000012"/>
  </r>
  <r>
    <n v="9016"/>
    <x v="4499"/>
    <x v="0"/>
    <x v="907"/>
    <d v="2013-12-24T00:00:00"/>
    <s v="Standard Class"/>
    <s v="NS-18640"/>
    <x v="374"/>
    <x v="1"/>
    <s v="United States"/>
    <s v="Carlsbad"/>
    <x v="27"/>
    <n v="88220"/>
    <x v="1"/>
    <s v="OFF-BI-10001636"/>
    <x v="1"/>
    <x v="8"/>
    <s v="Ibico Plastic and Wire Spiral Binding Combs"/>
    <n v="13.488"/>
    <n v="2"/>
    <n v="0.2"/>
    <n v="4.3835999999999995"/>
  </r>
  <r>
    <n v="9017"/>
    <x v="4499"/>
    <x v="0"/>
    <x v="907"/>
    <d v="2013-12-24T00:00:00"/>
    <s v="Standard Class"/>
    <s v="NS-18640"/>
    <x v="374"/>
    <x v="1"/>
    <s v="United States"/>
    <s v="Carlsbad"/>
    <x v="27"/>
    <n v="88220"/>
    <x v="1"/>
    <s v="OFF-BI-10000948"/>
    <x v="1"/>
    <x v="8"/>
    <s v="GBC Laser Imprintable Binding System Covers, Desert Sand"/>
    <n v="11.416"/>
    <n v="1"/>
    <n v="0.2"/>
    <n v="3.8528999999999991"/>
  </r>
  <r>
    <n v="9018"/>
    <x v="4500"/>
    <x v="0"/>
    <x v="253"/>
    <d v="2013-03-29T00:00:00"/>
    <s v="Second Class"/>
    <s v="MV-17485"/>
    <x v="597"/>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x v="597"/>
    <x v="0"/>
    <s v="United States"/>
    <s v="Pocatello"/>
    <x v="45"/>
    <n v="83201"/>
    <x v="1"/>
    <s v="OFF-BI-10002215"/>
    <x v="1"/>
    <x v="8"/>
    <s v="Wilson Jones Hanging View Binder, White, 1&quot;"/>
    <n v="17.04"/>
    <n v="3"/>
    <n v="0.2"/>
    <n v="5.5379999999999985"/>
  </r>
  <r>
    <n v="9020"/>
    <x v="4501"/>
    <x v="2"/>
    <x v="757"/>
    <d v="2011-12-18T00:00:00"/>
    <s v="Second Class"/>
    <s v="LE-16810"/>
    <x v="97"/>
    <x v="0"/>
    <s v="United States"/>
    <s v="Springfield"/>
    <x v="17"/>
    <n v="22153"/>
    <x v="0"/>
    <s v="TEC-AC-10001314"/>
    <x v="2"/>
    <x v="11"/>
    <s v="Case Logic 2.4GHz Wireless Keyboard"/>
    <n v="99.98"/>
    <n v="2"/>
    <n v="0"/>
    <n v="7.9983999999999895"/>
  </r>
  <r>
    <n v="9021"/>
    <x v="4501"/>
    <x v="2"/>
    <x v="757"/>
    <d v="2011-12-18T00:00:00"/>
    <s v="Second Class"/>
    <s v="LE-16810"/>
    <x v="97"/>
    <x v="0"/>
    <s v="United States"/>
    <s v="Springfield"/>
    <x v="17"/>
    <n v="22153"/>
    <x v="0"/>
    <s v="FUR-FU-10002268"/>
    <x v="0"/>
    <x v="5"/>
    <s v="Ultra Door Push Plate"/>
    <n v="29.46"/>
    <n v="6"/>
    <n v="0"/>
    <n v="9.7217999999999982"/>
  </r>
  <r>
    <n v="9022"/>
    <x v="4502"/>
    <x v="1"/>
    <x v="219"/>
    <d v="2012-11-20T00:00:00"/>
    <s v="Standard Class"/>
    <s v="VP-21760"/>
    <x v="778"/>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x v="679"/>
    <x v="2"/>
    <s v="United States"/>
    <s v="Fort Collins"/>
    <x v="22"/>
    <n v="80525"/>
    <x v="1"/>
    <s v="FUR-FU-10001979"/>
    <x v="0"/>
    <x v="5"/>
    <s v="Dana Halogen Swing-Arm Architect Lamp"/>
    <n v="98.328000000000003"/>
    <n v="3"/>
    <n v="0.2"/>
    <n v="9.832800000000006"/>
  </r>
  <r>
    <n v="9024"/>
    <x v="4504"/>
    <x v="1"/>
    <x v="685"/>
    <d v="2012-07-02T00:00:00"/>
    <s v="First Class"/>
    <s v="SG-20470"/>
    <x v="495"/>
    <x v="0"/>
    <s v="United States"/>
    <s v="New York City"/>
    <x v="15"/>
    <n v="10024"/>
    <x v="3"/>
    <s v="FUR-CH-10001482"/>
    <x v="0"/>
    <x v="1"/>
    <s v="Office Star - Mesh Screen back chair with Vinyl seat"/>
    <n v="117.88199999999999"/>
    <n v="1"/>
    <n v="0.1"/>
    <n v="1.3097999999999956"/>
  </r>
  <r>
    <n v="9025"/>
    <x v="4505"/>
    <x v="0"/>
    <x v="190"/>
    <d v="2013-07-03T00:00:00"/>
    <s v="Standard Class"/>
    <s v="VP-21760"/>
    <x v="778"/>
    <x v="1"/>
    <s v="United States"/>
    <s v="New York City"/>
    <x v="15"/>
    <n v="10035"/>
    <x v="3"/>
    <s v="TEC-AC-10002018"/>
    <x v="2"/>
    <x v="11"/>
    <s v="AmazonBasics 3-Button USB Wired Mouse"/>
    <n v="20.97"/>
    <n v="3"/>
    <n v="0"/>
    <n v="9.017100000000001"/>
  </r>
  <r>
    <n v="9026"/>
    <x v="4505"/>
    <x v="0"/>
    <x v="190"/>
    <d v="2013-07-03T00:00:00"/>
    <s v="Standard Class"/>
    <s v="VP-21760"/>
    <x v="778"/>
    <x v="1"/>
    <s v="United States"/>
    <s v="New York City"/>
    <x v="15"/>
    <n v="10035"/>
    <x v="3"/>
    <s v="TEC-AC-10000397"/>
    <x v="2"/>
    <x v="11"/>
    <s v="Perixx PERIBOARD-512B, Ergonomic Split Keyboard"/>
    <n v="139.96"/>
    <n v="4"/>
    <n v="0"/>
    <n v="9.7972000000000037"/>
  </r>
  <r>
    <n v="9027"/>
    <x v="4505"/>
    <x v="0"/>
    <x v="190"/>
    <d v="2013-07-03T00:00:00"/>
    <s v="Standard Class"/>
    <s v="VP-21760"/>
    <x v="778"/>
    <x v="1"/>
    <s v="United States"/>
    <s v="New York City"/>
    <x v="15"/>
    <n v="10035"/>
    <x v="3"/>
    <s v="FUR-FU-10003976"/>
    <x v="0"/>
    <x v="5"/>
    <s v="DAX Executive Solid Wood Document Frame, Desktop or Hang, Mahogany, 5 x 7"/>
    <n v="37.74"/>
    <n v="3"/>
    <n v="0"/>
    <n v="12.831599999999996"/>
  </r>
  <r>
    <n v="9028"/>
    <x v="4506"/>
    <x v="0"/>
    <x v="42"/>
    <d v="2013-09-23T00:00:00"/>
    <s v="Standard Class"/>
    <s v="PO-18865"/>
    <x v="22"/>
    <x v="0"/>
    <s v="United States"/>
    <s v="Marlborough"/>
    <x v="31"/>
    <n v="1752"/>
    <x v="3"/>
    <s v="FUR-FU-10002597"/>
    <x v="0"/>
    <x v="5"/>
    <s v="C-Line Magnetic Cubicle Keepers, Clear Polypropylene"/>
    <n v="14.82"/>
    <n v="3"/>
    <n v="0"/>
    <n v="6.224400000000001"/>
  </r>
  <r>
    <n v="9029"/>
    <x v="4506"/>
    <x v="0"/>
    <x v="42"/>
    <d v="2013-09-23T00:00:00"/>
    <s v="Standard Class"/>
    <s v="PO-18865"/>
    <x v="22"/>
    <x v="0"/>
    <s v="United States"/>
    <s v="Marlborough"/>
    <x v="31"/>
    <n v="1752"/>
    <x v="3"/>
    <s v="FUR-FU-10004864"/>
    <x v="0"/>
    <x v="5"/>
    <s v="Howard Miller 14-1/2&quot; Diameter Chrome Round Wall Clock"/>
    <n v="191.82"/>
    <n v="3"/>
    <n v="0"/>
    <n v="61.382399999999997"/>
  </r>
  <r>
    <n v="9030"/>
    <x v="4507"/>
    <x v="2"/>
    <x v="667"/>
    <d v="2011-07-23T00:00:00"/>
    <s v="Standard Class"/>
    <s v="JL-15130"/>
    <x v="691"/>
    <x v="0"/>
    <s v="United States"/>
    <s v="New Rochelle"/>
    <x v="15"/>
    <n v="10801"/>
    <x v="3"/>
    <s v="OFF-BI-10002103"/>
    <x v="1"/>
    <x v="8"/>
    <s v="Cardinal Slant-D Ring Binder, Heavy Gauge Vinyl"/>
    <n v="13.904"/>
    <n v="2"/>
    <n v="0.2"/>
    <n v="4.5187999999999997"/>
  </r>
  <r>
    <n v="9031"/>
    <x v="4508"/>
    <x v="3"/>
    <x v="853"/>
    <d v="2014-09-02T00:00:00"/>
    <s v="Same Day"/>
    <s v="RW-19540"/>
    <x v="459"/>
    <x v="1"/>
    <s v="United States"/>
    <s v="Seattle"/>
    <x v="4"/>
    <n v="98103"/>
    <x v="1"/>
    <s v="OFF-AP-10001005"/>
    <x v="1"/>
    <x v="9"/>
    <s v="Honeywell Quietcare HEPA Air Cleaner"/>
    <n v="314.60000000000002"/>
    <n v="4"/>
    <n v="0"/>
    <n v="103.81799999999998"/>
  </r>
  <r>
    <n v="9032"/>
    <x v="4508"/>
    <x v="3"/>
    <x v="853"/>
    <d v="2014-09-02T00:00:00"/>
    <s v="Same Day"/>
    <s v="RW-19540"/>
    <x v="459"/>
    <x v="1"/>
    <s v="United States"/>
    <s v="Seattle"/>
    <x v="4"/>
    <n v="98103"/>
    <x v="1"/>
    <s v="FUR-TA-10002607"/>
    <x v="0"/>
    <x v="3"/>
    <s v="KI Conference Tables"/>
    <n v="283.56"/>
    <n v="4"/>
    <n v="0"/>
    <n v="45.36960000000002"/>
  </r>
  <r>
    <n v="9033"/>
    <x v="4509"/>
    <x v="3"/>
    <x v="738"/>
    <d v="2014-06-27T00:00:00"/>
    <s v="Standard Class"/>
    <s v="RB-19465"/>
    <x v="46"/>
    <x v="2"/>
    <s v="United States"/>
    <s v="Detroit"/>
    <x v="12"/>
    <n v="48227"/>
    <x v="2"/>
    <s v="FUR-CH-10000454"/>
    <x v="0"/>
    <x v="1"/>
    <s v="Hon Deluxe Fabric Upholstered Stacking Chairs, Rounded Back"/>
    <n v="487.96"/>
    <n v="2"/>
    <n v="0"/>
    <n v="146.38799999999998"/>
  </r>
  <r>
    <n v="9034"/>
    <x v="4510"/>
    <x v="2"/>
    <x v="814"/>
    <d v="2011-09-07T00:00:00"/>
    <s v="Standard Class"/>
    <s v="SC-20095"/>
    <x v="183"/>
    <x v="0"/>
    <s v="United States"/>
    <s v="Fayetteville"/>
    <x v="36"/>
    <n v="72701"/>
    <x v="0"/>
    <s v="OFF-BI-10001359"/>
    <x v="1"/>
    <x v="8"/>
    <s v="GBC DocuBind TL300 Electric Binding System"/>
    <n v="1793.98"/>
    <n v="2"/>
    <n v="0"/>
    <n v="843.17059999999992"/>
  </r>
  <r>
    <n v="9035"/>
    <x v="4511"/>
    <x v="1"/>
    <x v="486"/>
    <d v="2012-10-05T00:00:00"/>
    <s v="Standard Class"/>
    <s v="EM-13960"/>
    <x v="75"/>
    <x v="0"/>
    <s v="United States"/>
    <s v="Quincy"/>
    <x v="10"/>
    <n v="62301"/>
    <x v="2"/>
    <s v="OFF-BI-10003196"/>
    <x v="1"/>
    <x v="8"/>
    <s v="Accohide Poly Flexible Ring Binders"/>
    <n v="2.9919999999999995"/>
    <n v="4"/>
    <n v="0.8"/>
    <n v="-4.4880000000000013"/>
  </r>
  <r>
    <n v="9036"/>
    <x v="4511"/>
    <x v="1"/>
    <x v="486"/>
    <d v="2012-10-05T00:00:00"/>
    <s v="Standard Class"/>
    <s v="EM-13960"/>
    <x v="75"/>
    <x v="0"/>
    <s v="United States"/>
    <s v="Quincy"/>
    <x v="10"/>
    <n v="62301"/>
    <x v="2"/>
    <s v="TEC-AC-10003657"/>
    <x v="2"/>
    <x v="11"/>
    <s v="Lenovo 17-Key USB Numeric Keypad"/>
    <n v="108.76800000000001"/>
    <n v="4"/>
    <n v="0.2"/>
    <n v="2.7191999999999901"/>
  </r>
  <r>
    <n v="9037"/>
    <x v="4512"/>
    <x v="1"/>
    <x v="1003"/>
    <d v="2012-04-10T00:00:00"/>
    <s v="First Class"/>
    <s v="RP-19390"/>
    <x v="261"/>
    <x v="0"/>
    <s v="United States"/>
    <s v="New York City"/>
    <x v="15"/>
    <n v="10035"/>
    <x v="3"/>
    <s v="OFF-PA-10002262"/>
    <x v="1"/>
    <x v="10"/>
    <s v="Xerox 192"/>
    <n v="25.92"/>
    <n v="4"/>
    <n v="0"/>
    <n v="12.441600000000001"/>
  </r>
  <r>
    <n v="9038"/>
    <x v="4512"/>
    <x v="1"/>
    <x v="1003"/>
    <d v="2012-04-10T00:00:00"/>
    <s v="First Class"/>
    <s v="RP-19390"/>
    <x v="261"/>
    <x v="0"/>
    <s v="United States"/>
    <s v="New York City"/>
    <x v="15"/>
    <n v="10035"/>
    <x v="3"/>
    <s v="OFF-ST-10002214"/>
    <x v="1"/>
    <x v="4"/>
    <s v="X-Rack File for Hanging Folders"/>
    <n v="22.58"/>
    <n v="2"/>
    <n v="0"/>
    <n v="5.8707999999999991"/>
  </r>
  <r>
    <n v="9039"/>
    <x v="4513"/>
    <x v="3"/>
    <x v="610"/>
    <d v="2014-11-22T00:00:00"/>
    <s v="Same Day"/>
    <s v="HZ-14950"/>
    <x v="521"/>
    <x v="0"/>
    <s v="United States"/>
    <s v="Houston"/>
    <x v="5"/>
    <n v="77095"/>
    <x v="2"/>
    <s v="TEC-PH-10003555"/>
    <x v="2"/>
    <x v="7"/>
    <s v="Motorola HK250 Universal Bluetooth Headset"/>
    <n v="55.176000000000002"/>
    <n v="3"/>
    <n v="0.2"/>
    <n v="-12.414599999999997"/>
  </r>
  <r>
    <n v="9040"/>
    <x v="4514"/>
    <x v="0"/>
    <x v="907"/>
    <d v="2013-12-22T00:00:00"/>
    <s v="Standard Class"/>
    <s v="AB-10105"/>
    <x v="455"/>
    <x v="0"/>
    <s v="United States"/>
    <s v="Detroit"/>
    <x v="12"/>
    <n v="48205"/>
    <x v="2"/>
    <s v="OFF-BI-10000545"/>
    <x v="1"/>
    <x v="8"/>
    <s v="GBC Ibimaster 500 Manual ProClick Binding System"/>
    <n v="9892.74"/>
    <n v="13"/>
    <n v="0"/>
    <n v="4946.37"/>
  </r>
  <r>
    <n v="9041"/>
    <x v="4515"/>
    <x v="2"/>
    <x v="111"/>
    <d v="2011-09-24T00:00:00"/>
    <s v="Standard Class"/>
    <s v="ND-18460"/>
    <x v="540"/>
    <x v="1"/>
    <s v="United States"/>
    <s v="Chandler"/>
    <x v="16"/>
    <n v="85224"/>
    <x v="1"/>
    <s v="FUR-TA-10004607"/>
    <x v="0"/>
    <x v="3"/>
    <s v="Hon 2111 Invitation Series Straight Table"/>
    <n v="73.915000000000006"/>
    <n v="1"/>
    <n v="0.5"/>
    <n v="-45.827300000000008"/>
  </r>
  <r>
    <n v="9042"/>
    <x v="4516"/>
    <x v="2"/>
    <x v="450"/>
    <d v="2011-10-03T00:00:00"/>
    <s v="Standard Class"/>
    <s v="XP-21865"/>
    <x v="190"/>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x v="152"/>
    <x v="1"/>
    <s v="United States"/>
    <s v="Los Angeles"/>
    <x v="1"/>
    <n v="90049"/>
    <x v="1"/>
    <s v="OFF-AP-10004532"/>
    <x v="1"/>
    <x v="9"/>
    <s v="Kensington 6 Outlet Guardian Standard Surge Protector"/>
    <n v="61.44"/>
    <n v="3"/>
    <n v="0"/>
    <n v="16.588799999999999"/>
  </r>
  <r>
    <n v="9044"/>
    <x v="4518"/>
    <x v="0"/>
    <x v="77"/>
    <d v="2013-11-14T00:00:00"/>
    <s v="Standard Class"/>
    <s v="ML-17395"/>
    <x v="504"/>
    <x v="1"/>
    <s v="United States"/>
    <s v="San Francisco"/>
    <x v="1"/>
    <n v="94122"/>
    <x v="1"/>
    <s v="TEC-AC-10003911"/>
    <x v="2"/>
    <x v="11"/>
    <s v="NETGEAR AC1750 Dual Band Gigabit Smart WiFi Router"/>
    <n v="479.97"/>
    <n v="3"/>
    <n v="0"/>
    <n v="163.18979999999999"/>
  </r>
  <r>
    <n v="9045"/>
    <x v="4519"/>
    <x v="3"/>
    <x v="819"/>
    <d v="2014-12-21T00:00:00"/>
    <s v="Second Class"/>
    <s v="KM-16225"/>
    <x v="366"/>
    <x v="1"/>
    <s v="United States"/>
    <s v="Sunnyvale"/>
    <x v="1"/>
    <n v="94086"/>
    <x v="1"/>
    <s v="OFF-BI-10003196"/>
    <x v="1"/>
    <x v="8"/>
    <s v="Accohide Poly Flexible Ring Binders"/>
    <n v="5.9840000000000009"/>
    <n v="2"/>
    <n v="0.2"/>
    <n v="2.2439999999999998"/>
  </r>
  <r>
    <n v="9046"/>
    <x v="4519"/>
    <x v="3"/>
    <x v="819"/>
    <d v="2014-12-21T00:00:00"/>
    <s v="Second Class"/>
    <s v="KM-16225"/>
    <x v="366"/>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x v="366"/>
    <x v="1"/>
    <s v="United States"/>
    <s v="Sunnyvale"/>
    <x v="1"/>
    <n v="94086"/>
    <x v="1"/>
    <s v="TEC-AC-10000057"/>
    <x v="2"/>
    <x v="11"/>
    <s v="Microsoft Natural Ergonomic Keyboard 4000"/>
    <n v="149.94999999999999"/>
    <n v="5"/>
    <n v="0"/>
    <n v="31.489499999999992"/>
  </r>
  <r>
    <n v="9048"/>
    <x v="4519"/>
    <x v="3"/>
    <x v="819"/>
    <d v="2014-12-21T00:00:00"/>
    <s v="Second Class"/>
    <s v="KM-16225"/>
    <x v="366"/>
    <x v="1"/>
    <s v="United States"/>
    <s v="Sunnyvale"/>
    <x v="1"/>
    <n v="94086"/>
    <x v="1"/>
    <s v="OFF-AR-10001988"/>
    <x v="1"/>
    <x v="6"/>
    <s v="Bulldog Table or Wall-Mount Pencil Sharpener"/>
    <n v="29.950000000000003"/>
    <n v="5"/>
    <n v="0"/>
    <n v="8.6854999999999993"/>
  </r>
  <r>
    <n v="9049"/>
    <x v="4519"/>
    <x v="3"/>
    <x v="819"/>
    <d v="2014-12-21T00:00:00"/>
    <s v="Second Class"/>
    <s v="KM-16225"/>
    <x v="366"/>
    <x v="1"/>
    <s v="United States"/>
    <s v="Sunnyvale"/>
    <x v="1"/>
    <n v="94086"/>
    <x v="1"/>
    <s v="OFF-LA-10003498"/>
    <x v="1"/>
    <x v="2"/>
    <s v="Avery 475"/>
    <n v="44.400000000000006"/>
    <n v="3"/>
    <n v="0"/>
    <n v="22.200000000000003"/>
  </r>
  <r>
    <n v="9050"/>
    <x v="4520"/>
    <x v="2"/>
    <x v="158"/>
    <d v="2011-09-25T00:00:00"/>
    <s v="Standard Class"/>
    <s v="SL-20155"/>
    <x v="359"/>
    <x v="2"/>
    <s v="United States"/>
    <s v="New York City"/>
    <x v="15"/>
    <n v="10011"/>
    <x v="3"/>
    <s v="OFF-AR-10002956"/>
    <x v="1"/>
    <x v="6"/>
    <s v="Boston 16801 Nautilus Battery Pencil Sharpener"/>
    <n v="66.03"/>
    <n v="3"/>
    <n v="0"/>
    <n v="17.1678"/>
  </r>
  <r>
    <n v="9051"/>
    <x v="4521"/>
    <x v="1"/>
    <x v="1211"/>
    <d v="2012-05-22T00:00:00"/>
    <s v="Standard Class"/>
    <s v="AJ-10780"/>
    <x v="321"/>
    <x v="1"/>
    <s v="United States"/>
    <s v="Los Angeles"/>
    <x v="1"/>
    <n v="90004"/>
    <x v="1"/>
    <s v="OFF-PA-10003724"/>
    <x v="1"/>
    <x v="10"/>
    <s v="Wirebound Message Book, 4 per Page"/>
    <n v="10.86"/>
    <n v="2"/>
    <n v="0"/>
    <n v="5.3213999999999997"/>
  </r>
  <r>
    <n v="9052"/>
    <x v="4522"/>
    <x v="2"/>
    <x v="959"/>
    <d v="2011-03-31T00:00:00"/>
    <s v="Second Class"/>
    <s v="DK-12835"/>
    <x v="460"/>
    <x v="1"/>
    <s v="United States"/>
    <s v="San Francisco"/>
    <x v="1"/>
    <n v="94122"/>
    <x v="1"/>
    <s v="OFF-AR-10004272"/>
    <x v="1"/>
    <x v="6"/>
    <s v="Newell 308"/>
    <n v="3.36"/>
    <n v="2"/>
    <n v="0"/>
    <n v="0.83999999999999986"/>
  </r>
  <r>
    <n v="9053"/>
    <x v="4522"/>
    <x v="2"/>
    <x v="959"/>
    <d v="2011-03-31T00:00:00"/>
    <s v="Second Class"/>
    <s v="DK-12835"/>
    <x v="460"/>
    <x v="1"/>
    <s v="United States"/>
    <s v="San Francisco"/>
    <x v="1"/>
    <n v="94122"/>
    <x v="1"/>
    <s v="OFF-BI-10003291"/>
    <x v="1"/>
    <x v="8"/>
    <s v="Wilson Jones Leather-Like Binders with DublLock Round Rings"/>
    <n v="27.936000000000003"/>
    <n v="4"/>
    <n v="0.2"/>
    <n v="9.4283999999999963"/>
  </r>
  <r>
    <n v="9054"/>
    <x v="4522"/>
    <x v="2"/>
    <x v="959"/>
    <d v="2011-03-31T00:00:00"/>
    <s v="Second Class"/>
    <s v="DK-12835"/>
    <x v="460"/>
    <x v="1"/>
    <s v="United States"/>
    <s v="San Francisco"/>
    <x v="1"/>
    <n v="94122"/>
    <x v="1"/>
    <s v="TEC-PH-10004100"/>
    <x v="2"/>
    <x v="7"/>
    <s v="Griffin GC17055 Auxiliary Audio Cable"/>
    <n v="28.783999999999999"/>
    <n v="2"/>
    <n v="0.2"/>
    <n v="2.878400000000001"/>
  </r>
  <r>
    <n v="9055"/>
    <x v="4523"/>
    <x v="3"/>
    <x v="585"/>
    <d v="2014-09-29T00:00:00"/>
    <s v="Standard Class"/>
    <s v="BK-11260"/>
    <x v="318"/>
    <x v="0"/>
    <s v="United States"/>
    <s v="Santa Ana"/>
    <x v="1"/>
    <n v="92704"/>
    <x v="1"/>
    <s v="OFF-SU-10001218"/>
    <x v="1"/>
    <x v="14"/>
    <s v="Fiskars Softgrip Scissors"/>
    <n v="21.96"/>
    <n v="2"/>
    <n v="0"/>
    <n v="6.1488000000000014"/>
  </r>
  <r>
    <n v="9056"/>
    <x v="4524"/>
    <x v="1"/>
    <x v="811"/>
    <d v="2012-09-17T00:00:00"/>
    <s v="Second Class"/>
    <s v="CC-12670"/>
    <x v="113"/>
    <x v="0"/>
    <s v="United States"/>
    <s v="Seattle"/>
    <x v="4"/>
    <n v="98103"/>
    <x v="1"/>
    <s v="TEC-AC-10004209"/>
    <x v="2"/>
    <x v="11"/>
    <s v="Memorex Froggy Flash Drive 4 GB"/>
    <n v="21.98"/>
    <n v="2"/>
    <n v="0"/>
    <n v="8.5722000000000005"/>
  </r>
  <r>
    <n v="9057"/>
    <x v="4525"/>
    <x v="1"/>
    <x v="121"/>
    <d v="2012-11-04T00:00:00"/>
    <s v="First Class"/>
    <s v="ED-13885"/>
    <x v="525"/>
    <x v="2"/>
    <s v="United States"/>
    <s v="New York City"/>
    <x v="15"/>
    <n v="10011"/>
    <x v="3"/>
    <s v="FUR-CH-10002073"/>
    <x v="0"/>
    <x v="1"/>
    <s v="Hon Olson Stacker Chairs"/>
    <n v="2621.3220000000001"/>
    <n v="11"/>
    <n v="0.1"/>
    <n v="553.39019999999982"/>
  </r>
  <r>
    <n v="9058"/>
    <x v="4526"/>
    <x v="1"/>
    <x v="1182"/>
    <d v="2012-10-24T00:00:00"/>
    <s v="Standard Class"/>
    <s v="SV-20785"/>
    <x v="647"/>
    <x v="0"/>
    <s v="United States"/>
    <s v="Los Angeles"/>
    <x v="1"/>
    <n v="90045"/>
    <x v="1"/>
    <s v="FUR-FU-10003424"/>
    <x v="0"/>
    <x v="5"/>
    <s v="Nu-Dell Oak Frame"/>
    <n v="74.759999999999991"/>
    <n v="7"/>
    <n v="0"/>
    <n v="23.923199999999994"/>
  </r>
  <r>
    <n v="9059"/>
    <x v="4526"/>
    <x v="1"/>
    <x v="1182"/>
    <d v="2012-10-24T00:00:00"/>
    <s v="Standard Class"/>
    <s v="SV-20785"/>
    <x v="647"/>
    <x v="0"/>
    <s v="United States"/>
    <s v="Los Angeles"/>
    <x v="1"/>
    <n v="90045"/>
    <x v="1"/>
    <s v="FUR-TA-10001086"/>
    <x v="0"/>
    <x v="3"/>
    <s v="SAFCO PlanMaster Boards, 60w x 37-1/2d, White Melamine"/>
    <n v="364.77600000000007"/>
    <n v="3"/>
    <n v="0.2"/>
    <n v="27.358200000000011"/>
  </r>
  <r>
    <n v="9060"/>
    <x v="4527"/>
    <x v="0"/>
    <x v="403"/>
    <d v="2013-06-19T00:00:00"/>
    <s v="Standard Class"/>
    <s v="AR-10825"/>
    <x v="255"/>
    <x v="1"/>
    <s v="United States"/>
    <s v="Seattle"/>
    <x v="4"/>
    <n v="98103"/>
    <x v="1"/>
    <s v="FUR-TA-10004619"/>
    <x v="0"/>
    <x v="3"/>
    <s v="Hon Non-Folding Utility Tables"/>
    <n v="1115.17"/>
    <n v="7"/>
    <n v="0"/>
    <n v="334.55099999999993"/>
  </r>
  <r>
    <n v="9061"/>
    <x v="4528"/>
    <x v="1"/>
    <x v="312"/>
    <d v="2012-11-21T00:00:00"/>
    <s v="First Class"/>
    <s v="CS-12250"/>
    <x v="294"/>
    <x v="1"/>
    <s v="United States"/>
    <s v="San Diego"/>
    <x v="1"/>
    <n v="92024"/>
    <x v="1"/>
    <s v="OFF-BI-10002854"/>
    <x v="1"/>
    <x v="8"/>
    <s v="Performers Binder/Pad Holder, Black"/>
    <n v="89.696000000000012"/>
    <n v="4"/>
    <n v="0.2"/>
    <n v="33.635999999999996"/>
  </r>
  <r>
    <n v="9062"/>
    <x v="4528"/>
    <x v="1"/>
    <x v="312"/>
    <d v="2012-11-21T00:00:00"/>
    <s v="First Class"/>
    <s v="CS-12250"/>
    <x v="294"/>
    <x v="1"/>
    <s v="United States"/>
    <s v="San Diego"/>
    <x v="1"/>
    <n v="92024"/>
    <x v="1"/>
    <s v="OFF-LA-10002762"/>
    <x v="1"/>
    <x v="2"/>
    <s v="Avery 485"/>
    <n v="50.12"/>
    <n v="4"/>
    <n v="0"/>
    <n v="23.556399999999996"/>
  </r>
  <r>
    <n v="9063"/>
    <x v="4529"/>
    <x v="0"/>
    <x v="1212"/>
    <d v="2013-03-07T00:00:00"/>
    <s v="Standard Class"/>
    <s v="RR-19525"/>
    <x v="645"/>
    <x v="1"/>
    <s v="United States"/>
    <s v="New York City"/>
    <x v="15"/>
    <n v="10035"/>
    <x v="3"/>
    <s v="OFF-FA-10003495"/>
    <x v="1"/>
    <x v="13"/>
    <s v="Staples"/>
    <n v="36.480000000000004"/>
    <n v="6"/>
    <n v="0"/>
    <n v="18.240000000000002"/>
  </r>
  <r>
    <n v="9064"/>
    <x v="4530"/>
    <x v="2"/>
    <x v="1005"/>
    <d v="2011-10-20T00:00:00"/>
    <s v="Standard Class"/>
    <s v="BD-11500"/>
    <x v="214"/>
    <x v="0"/>
    <s v="United States"/>
    <s v="Chicago"/>
    <x v="10"/>
    <n v="60653"/>
    <x v="2"/>
    <s v="OFF-PA-10002581"/>
    <x v="1"/>
    <x v="10"/>
    <s v="Xerox 1951"/>
    <n v="322.19200000000001"/>
    <n v="13"/>
    <n v="0.2"/>
    <n v="100.68499999999997"/>
  </r>
  <r>
    <n v="9065"/>
    <x v="4530"/>
    <x v="2"/>
    <x v="1005"/>
    <d v="2011-10-20T00:00:00"/>
    <s v="Standard Class"/>
    <s v="BD-11500"/>
    <x v="214"/>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x v="214"/>
    <x v="0"/>
    <s v="United States"/>
    <s v="Chicago"/>
    <x v="10"/>
    <n v="60653"/>
    <x v="2"/>
    <s v="OFF-PA-10001184"/>
    <x v="1"/>
    <x v="10"/>
    <s v="Xerox 1903"/>
    <n v="19.136000000000003"/>
    <n v="4"/>
    <n v="0.2"/>
    <n v="6.9367999999999999"/>
  </r>
  <r>
    <n v="9067"/>
    <x v="4531"/>
    <x v="3"/>
    <x v="1143"/>
    <d v="2014-05-31T00:00:00"/>
    <s v="Standard Class"/>
    <s v="BM-11785"/>
    <x v="298"/>
    <x v="0"/>
    <s v="United States"/>
    <s v="Harrisonburg"/>
    <x v="17"/>
    <n v="22801"/>
    <x v="0"/>
    <s v="TEC-AC-10000521"/>
    <x v="2"/>
    <x v="11"/>
    <s v="Verbatim Slim CD and DVD Storage Cases, 50/Pack"/>
    <n v="23.08"/>
    <n v="2"/>
    <n v="0"/>
    <n v="6.9239999999999995"/>
  </r>
  <r>
    <n v="9068"/>
    <x v="4532"/>
    <x v="0"/>
    <x v="1084"/>
    <d v="2013-02-10T00:00:00"/>
    <s v="Standard Class"/>
    <s v="MS-17365"/>
    <x v="333"/>
    <x v="0"/>
    <s v="United States"/>
    <s v="Rockville"/>
    <x v="39"/>
    <n v="20852"/>
    <x v="3"/>
    <s v="TEC-PH-10002890"/>
    <x v="2"/>
    <x v="7"/>
    <s v="AT&amp;T 17929 Lendline Telephone"/>
    <n v="90.48"/>
    <n v="2"/>
    <n v="0"/>
    <n v="23.524799999999999"/>
  </r>
  <r>
    <n v="9069"/>
    <x v="4533"/>
    <x v="0"/>
    <x v="476"/>
    <d v="2013-09-06T00:00:00"/>
    <s v="Second Class"/>
    <s v="BM-11140"/>
    <x v="78"/>
    <x v="0"/>
    <s v="United States"/>
    <s v="Des Moines"/>
    <x v="4"/>
    <n v="98198"/>
    <x v="1"/>
    <s v="FUR-CH-10003061"/>
    <x v="0"/>
    <x v="1"/>
    <s v="Global Leather Task Chair, Black"/>
    <n v="215.976"/>
    <n v="3"/>
    <n v="0.2"/>
    <n v="-2.6997000000000355"/>
  </r>
  <r>
    <n v="9070"/>
    <x v="4533"/>
    <x v="0"/>
    <x v="476"/>
    <d v="2013-09-06T00:00:00"/>
    <s v="Second Class"/>
    <s v="BM-11140"/>
    <x v="78"/>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x v="722"/>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x v="449"/>
    <x v="2"/>
    <s v="United States"/>
    <s v="Columbus"/>
    <x v="14"/>
    <n v="47201"/>
    <x v="2"/>
    <s v="OFF-ST-10002444"/>
    <x v="1"/>
    <x v="4"/>
    <s v="Recycled Eldon Regeneration Jumbo File"/>
    <n v="24.56"/>
    <n v="2"/>
    <n v="0"/>
    <n v="6.8767999999999994"/>
  </r>
  <r>
    <n v="9073"/>
    <x v="4536"/>
    <x v="0"/>
    <x v="913"/>
    <d v="2013-09-09T00:00:00"/>
    <s v="Standard Class"/>
    <s v="MB-18085"/>
    <x v="469"/>
    <x v="0"/>
    <s v="United States"/>
    <s v="Springfield"/>
    <x v="25"/>
    <n v="65807"/>
    <x v="2"/>
    <s v="OFF-EN-10003286"/>
    <x v="1"/>
    <x v="12"/>
    <s v="Staples"/>
    <n v="16.559999999999999"/>
    <n v="2"/>
    <n v="0"/>
    <n v="7.783199999999999"/>
  </r>
  <r>
    <n v="9074"/>
    <x v="4536"/>
    <x v="0"/>
    <x v="913"/>
    <d v="2013-09-09T00:00:00"/>
    <s v="Standard Class"/>
    <s v="MB-18085"/>
    <x v="469"/>
    <x v="0"/>
    <s v="United States"/>
    <s v="Springfield"/>
    <x v="25"/>
    <n v="65807"/>
    <x v="2"/>
    <s v="TEC-AC-10000109"/>
    <x v="2"/>
    <x v="11"/>
    <s v="Sony Micro Vault Click 16 GB USB 2.0 Flash Drive"/>
    <n v="279.95"/>
    <n v="5"/>
    <n v="0"/>
    <n v="67.188000000000017"/>
  </r>
  <r>
    <n v="9075"/>
    <x v="4537"/>
    <x v="2"/>
    <x v="419"/>
    <d v="2011-04-26T00:00:00"/>
    <s v="Standard Class"/>
    <s v="DB-13555"/>
    <x v="587"/>
    <x v="1"/>
    <s v="United States"/>
    <s v="Henderson"/>
    <x v="0"/>
    <n v="42420"/>
    <x v="0"/>
    <s v="OFF-ST-10002574"/>
    <x v="1"/>
    <x v="4"/>
    <s v="SAFCO Commercial Wire Shelving, Black"/>
    <n v="828.83999999999992"/>
    <n v="6"/>
    <n v="0"/>
    <n v="0"/>
  </r>
  <r>
    <n v="9076"/>
    <x v="4538"/>
    <x v="1"/>
    <x v="599"/>
    <d v="2012-11-08T00:00:00"/>
    <s v="First Class"/>
    <s v="CB-12415"/>
    <x v="558"/>
    <x v="0"/>
    <s v="United States"/>
    <s v="Lakewood"/>
    <x v="24"/>
    <n v="44107"/>
    <x v="3"/>
    <s v="OFF-BI-10000773"/>
    <x v="1"/>
    <x v="8"/>
    <s v="Insertable Tab Post Binder Dividers"/>
    <n v="7.218"/>
    <n v="3"/>
    <n v="0.7"/>
    <n v="-5.5338000000000012"/>
  </r>
  <r>
    <n v="9077"/>
    <x v="4538"/>
    <x v="1"/>
    <x v="599"/>
    <d v="2012-11-08T00:00:00"/>
    <s v="First Class"/>
    <s v="CB-12415"/>
    <x v="558"/>
    <x v="0"/>
    <s v="United States"/>
    <s v="Lakewood"/>
    <x v="24"/>
    <n v="44107"/>
    <x v="3"/>
    <s v="OFF-SU-10004661"/>
    <x v="1"/>
    <x v="14"/>
    <s v="Acme Titanium Bonded Scissors"/>
    <n v="27.200000000000003"/>
    <n v="4"/>
    <n v="0.2"/>
    <n v="2.0399999999999991"/>
  </r>
  <r>
    <n v="9078"/>
    <x v="4539"/>
    <x v="2"/>
    <x v="935"/>
    <d v="2011-11-07T00:00:00"/>
    <s v="Standard Class"/>
    <s v="SP-20650"/>
    <x v="70"/>
    <x v="1"/>
    <s v="United States"/>
    <s v="Omaha"/>
    <x v="8"/>
    <n v="68104"/>
    <x v="2"/>
    <s v="TEC-AC-10003280"/>
    <x v="2"/>
    <x v="11"/>
    <s v="Belkin F8E887 USB Wired Ergonomic Keyboard"/>
    <n v="89.97"/>
    <n v="3"/>
    <n v="0"/>
    <n v="18.893699999999995"/>
  </r>
  <r>
    <n v="9079"/>
    <x v="4540"/>
    <x v="0"/>
    <x v="595"/>
    <d v="2013-02-23T00:00:00"/>
    <s v="Standard Class"/>
    <s v="GW-14605"/>
    <x v="543"/>
    <x v="0"/>
    <s v="United States"/>
    <s v="Henderson"/>
    <x v="0"/>
    <n v="42420"/>
    <x v="0"/>
    <s v="FUR-FU-10003773"/>
    <x v="0"/>
    <x v="5"/>
    <s v="Eldon Cleatmat Plus Chair Mats for High Pile Carpets"/>
    <n v="318.08"/>
    <n v="4"/>
    <n v="0"/>
    <n v="34.988799999999969"/>
  </r>
  <r>
    <n v="9080"/>
    <x v="4540"/>
    <x v="0"/>
    <x v="595"/>
    <d v="2013-02-23T00:00:00"/>
    <s v="Standard Class"/>
    <s v="GW-14605"/>
    <x v="543"/>
    <x v="0"/>
    <s v="United States"/>
    <s v="Henderson"/>
    <x v="0"/>
    <n v="42420"/>
    <x v="0"/>
    <s v="OFF-BI-10002412"/>
    <x v="1"/>
    <x v="8"/>
    <s v="Wilson Jones “Snap” Scratch Pad Binder Tool for Ring Binders"/>
    <n v="5.8"/>
    <n v="1"/>
    <n v="0"/>
    <n v="2.61"/>
  </r>
  <r>
    <n v="9081"/>
    <x v="4541"/>
    <x v="3"/>
    <x v="220"/>
    <d v="2014-09-14T00:00:00"/>
    <s v="Second Class"/>
    <s v="KH-16630"/>
    <x v="175"/>
    <x v="1"/>
    <s v="United States"/>
    <s v="Santa Ana"/>
    <x v="1"/>
    <n v="92704"/>
    <x v="1"/>
    <s v="TEC-PH-10002564"/>
    <x v="2"/>
    <x v="7"/>
    <s v="OtterBox Defender Series Case - Samsung Galaxy S4"/>
    <n v="143.952"/>
    <n v="6"/>
    <n v="0.2"/>
    <n v="17.993999999999978"/>
  </r>
  <r>
    <n v="9082"/>
    <x v="4541"/>
    <x v="3"/>
    <x v="220"/>
    <d v="2014-09-14T00:00:00"/>
    <s v="Second Class"/>
    <s v="KH-16630"/>
    <x v="175"/>
    <x v="1"/>
    <s v="United States"/>
    <s v="Santa Ana"/>
    <x v="1"/>
    <n v="92704"/>
    <x v="1"/>
    <s v="OFF-PA-10002262"/>
    <x v="1"/>
    <x v="10"/>
    <s v="Xerox 192"/>
    <n v="19.440000000000001"/>
    <n v="3"/>
    <n v="0"/>
    <n v="9.3312000000000008"/>
  </r>
  <r>
    <n v="9083"/>
    <x v="4542"/>
    <x v="3"/>
    <x v="808"/>
    <d v="2014-11-07T00:00:00"/>
    <s v="Standard Class"/>
    <s v="BG-11035"/>
    <x v="767"/>
    <x v="0"/>
    <s v="United States"/>
    <s v="Springfield"/>
    <x v="17"/>
    <n v="22153"/>
    <x v="0"/>
    <s v="OFF-AR-10000246"/>
    <x v="1"/>
    <x v="6"/>
    <s v="Newell 318"/>
    <n v="5.56"/>
    <n v="2"/>
    <n v="0"/>
    <n v="1.4455999999999998"/>
  </r>
  <r>
    <n v="9084"/>
    <x v="4543"/>
    <x v="1"/>
    <x v="525"/>
    <d v="2012-02-08T00:00:00"/>
    <s v="First Class"/>
    <s v="LO-17170"/>
    <x v="628"/>
    <x v="1"/>
    <s v="United States"/>
    <s v="Suffolk"/>
    <x v="17"/>
    <n v="23434"/>
    <x v="0"/>
    <s v="OFF-ST-10002554"/>
    <x v="1"/>
    <x v="4"/>
    <s v="Tennsco Industrial Shelving"/>
    <n v="146.72999999999999"/>
    <n v="3"/>
    <n v="0"/>
    <n v="2.9346000000000032"/>
  </r>
  <r>
    <n v="9085"/>
    <x v="4543"/>
    <x v="1"/>
    <x v="525"/>
    <d v="2012-02-08T00:00:00"/>
    <s v="First Class"/>
    <s v="LO-17170"/>
    <x v="628"/>
    <x v="1"/>
    <s v="United States"/>
    <s v="Suffolk"/>
    <x v="17"/>
    <n v="23434"/>
    <x v="0"/>
    <s v="OFF-PA-10002751"/>
    <x v="1"/>
    <x v="10"/>
    <s v="Xerox 1920"/>
    <n v="29.900000000000002"/>
    <n v="5"/>
    <n v="0"/>
    <n v="13.454999999999998"/>
  </r>
  <r>
    <n v="9086"/>
    <x v="4544"/>
    <x v="0"/>
    <x v="545"/>
    <d v="2013-09-13T00:00:00"/>
    <s v="Second Class"/>
    <s v="DV-13465"/>
    <x v="231"/>
    <x v="0"/>
    <s v="United States"/>
    <s v="Los Angeles"/>
    <x v="1"/>
    <n v="90049"/>
    <x v="1"/>
    <s v="OFF-BI-10004318"/>
    <x v="1"/>
    <x v="8"/>
    <s v="Ibico EB-19 Dual Function Manual Binding System"/>
    <n v="276.78400000000005"/>
    <n v="2"/>
    <n v="0.2"/>
    <n v="89.954799999999992"/>
  </r>
  <r>
    <n v="9087"/>
    <x v="4545"/>
    <x v="0"/>
    <x v="182"/>
    <d v="2013-10-01T00:00:00"/>
    <s v="Standard Class"/>
    <s v="LR-17035"/>
    <x v="756"/>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x v="756"/>
    <x v="1"/>
    <s v="United States"/>
    <s v="Houston"/>
    <x v="5"/>
    <n v="77041"/>
    <x v="2"/>
    <s v="FUR-CH-10000513"/>
    <x v="0"/>
    <x v="1"/>
    <s v="High-Back Leather Manager's Chair"/>
    <n v="454.96499999999997"/>
    <n v="5"/>
    <n v="0.3"/>
    <n v="-136.48950000000002"/>
  </r>
  <r>
    <n v="9089"/>
    <x v="4546"/>
    <x v="1"/>
    <x v="83"/>
    <d v="2012-12-20T00:00:00"/>
    <s v="Standard Class"/>
    <s v="RR-19525"/>
    <x v="645"/>
    <x v="1"/>
    <s v="United States"/>
    <s v="Cary"/>
    <x v="3"/>
    <n v="27511"/>
    <x v="0"/>
    <s v="TEC-PH-10001433"/>
    <x v="2"/>
    <x v="7"/>
    <s v="Cisco Small Business SPA 502G VoIP phone"/>
    <n v="246.16800000000001"/>
    <n v="3"/>
    <n v="0.2"/>
    <n v="21.539699999999996"/>
  </r>
  <r>
    <n v="9090"/>
    <x v="4547"/>
    <x v="0"/>
    <x v="42"/>
    <d v="2013-09-21T00:00:00"/>
    <s v="Second Class"/>
    <s v="TS-21610"/>
    <x v="59"/>
    <x v="0"/>
    <s v="United States"/>
    <s v="Springfield"/>
    <x v="24"/>
    <n v="45503"/>
    <x v="3"/>
    <s v="OFF-ST-10002790"/>
    <x v="1"/>
    <x v="4"/>
    <s v="Safco Industrial Shelving"/>
    <n v="295.39999999999998"/>
    <n v="5"/>
    <n v="0.2"/>
    <n v="-62.772499999999965"/>
  </r>
  <r>
    <n v="9091"/>
    <x v="4548"/>
    <x v="3"/>
    <x v="119"/>
    <d v="2014-10-16T00:00:00"/>
    <s v="First Class"/>
    <s v="AH-10210"/>
    <x v="117"/>
    <x v="0"/>
    <s v="United States"/>
    <s v="Louisville"/>
    <x v="0"/>
    <n v="40214"/>
    <x v="0"/>
    <s v="OFF-ST-10002974"/>
    <x v="1"/>
    <x v="4"/>
    <s v="Trav-L-File Heavy-Duty Shuttle II, Black"/>
    <n v="348.56"/>
    <n v="8"/>
    <n v="0"/>
    <n v="104.56799999999998"/>
  </r>
  <r>
    <n v="9092"/>
    <x v="4549"/>
    <x v="1"/>
    <x v="1141"/>
    <d v="2012-07-03T00:00:00"/>
    <s v="Second Class"/>
    <s v="DW-13585"/>
    <x v="61"/>
    <x v="1"/>
    <s v="United States"/>
    <s v="Troy"/>
    <x v="24"/>
    <n v="45373"/>
    <x v="3"/>
    <s v="OFF-PA-10003177"/>
    <x v="1"/>
    <x v="10"/>
    <s v="Xerox 1999"/>
    <n v="15.552000000000003"/>
    <n v="3"/>
    <n v="0.2"/>
    <n v="5.4432"/>
  </r>
  <r>
    <n v="9093"/>
    <x v="4549"/>
    <x v="1"/>
    <x v="1141"/>
    <d v="2012-07-03T00:00:00"/>
    <s v="Second Class"/>
    <s v="DW-13585"/>
    <x v="61"/>
    <x v="1"/>
    <s v="United States"/>
    <s v="Troy"/>
    <x v="24"/>
    <n v="45373"/>
    <x v="3"/>
    <s v="FUR-BO-10001918"/>
    <x v="0"/>
    <x v="0"/>
    <s v="Sauder Forest Hills Library with Doors, Woodland Oak Finish"/>
    <n v="482.93999999999994"/>
    <n v="6"/>
    <n v="0.5"/>
    <n v="-376.69319999999999"/>
  </r>
  <r>
    <n v="9094"/>
    <x v="4550"/>
    <x v="1"/>
    <x v="932"/>
    <d v="2012-06-05T00:00:00"/>
    <s v="Standard Class"/>
    <s v="AJ-10945"/>
    <x v="219"/>
    <x v="0"/>
    <s v="United States"/>
    <s v="Detroit"/>
    <x v="12"/>
    <n v="48227"/>
    <x v="2"/>
    <s v="TEC-PH-10001299"/>
    <x v="2"/>
    <x v="7"/>
    <s v="Polycom CX300 Desktop Phone USB VoIP phone"/>
    <n v="299.98"/>
    <n v="2"/>
    <n v="0"/>
    <n v="83.994400000000013"/>
  </r>
  <r>
    <n v="9095"/>
    <x v="4550"/>
    <x v="1"/>
    <x v="932"/>
    <d v="2012-06-05T00:00:00"/>
    <s v="Standard Class"/>
    <s v="AJ-10945"/>
    <x v="219"/>
    <x v="0"/>
    <s v="United States"/>
    <s v="Detroit"/>
    <x v="12"/>
    <n v="48227"/>
    <x v="2"/>
    <s v="OFF-BI-10004224"/>
    <x v="1"/>
    <x v="8"/>
    <s v="Catalog Binders with Expanding Posts"/>
    <n v="403.68"/>
    <n v="6"/>
    <n v="0"/>
    <n v="181.65599999999998"/>
  </r>
  <r>
    <n v="9096"/>
    <x v="4550"/>
    <x v="1"/>
    <x v="932"/>
    <d v="2012-06-05T00:00:00"/>
    <s v="Standard Class"/>
    <s v="AJ-10945"/>
    <x v="219"/>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x v="219"/>
    <x v="0"/>
    <s v="United States"/>
    <s v="Detroit"/>
    <x v="12"/>
    <n v="48227"/>
    <x v="2"/>
    <s v="OFF-LA-10004178"/>
    <x v="1"/>
    <x v="2"/>
    <s v="Avery 491"/>
    <n v="28.91"/>
    <n v="7"/>
    <n v="0"/>
    <n v="13.2986"/>
  </r>
  <r>
    <n v="9098"/>
    <x v="4551"/>
    <x v="2"/>
    <x v="791"/>
    <d v="2011-04-17T00:00:00"/>
    <s v="Standard Class"/>
    <s v="SV-20785"/>
    <x v="647"/>
    <x v="0"/>
    <s v="United States"/>
    <s v="Bloomington"/>
    <x v="14"/>
    <n v="47401"/>
    <x v="2"/>
    <s v="OFF-PA-10000289"/>
    <x v="1"/>
    <x v="10"/>
    <s v="Xerox 213"/>
    <n v="32.400000000000006"/>
    <n v="5"/>
    <n v="0"/>
    <n v="15.552000000000001"/>
  </r>
  <r>
    <n v="9099"/>
    <x v="4552"/>
    <x v="3"/>
    <x v="386"/>
    <d v="2014-10-17T00:00:00"/>
    <s v="Standard Class"/>
    <s v="MG-17650"/>
    <x v="377"/>
    <x v="2"/>
    <s v="United States"/>
    <s v="Dallas"/>
    <x v="5"/>
    <n v="75081"/>
    <x v="2"/>
    <s v="TEC-PH-10002085"/>
    <x v="2"/>
    <x v="7"/>
    <s v="Clarity 53712"/>
    <n v="369.54399999999998"/>
    <n v="7"/>
    <n v="0.2"/>
    <n v="27.71580000000003"/>
  </r>
  <r>
    <n v="9100"/>
    <x v="4552"/>
    <x v="3"/>
    <x v="386"/>
    <d v="2014-10-17T00:00:00"/>
    <s v="Standard Class"/>
    <s v="MG-17650"/>
    <x v="377"/>
    <x v="2"/>
    <s v="United States"/>
    <s v="Dallas"/>
    <x v="5"/>
    <n v="75081"/>
    <x v="2"/>
    <s v="OFF-PA-10001934"/>
    <x v="1"/>
    <x v="10"/>
    <s v="Xerox 1993"/>
    <n v="10.368000000000002"/>
    <n v="2"/>
    <n v="0.2"/>
    <n v="3.7584"/>
  </r>
  <r>
    <n v="9101"/>
    <x v="4552"/>
    <x v="3"/>
    <x v="386"/>
    <d v="2014-10-17T00:00:00"/>
    <s v="Standard Class"/>
    <s v="MG-17650"/>
    <x v="377"/>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x v="455"/>
    <x v="0"/>
    <s v="United States"/>
    <s v="Houston"/>
    <x v="5"/>
    <n v="77041"/>
    <x v="2"/>
    <s v="OFF-AR-10001683"/>
    <x v="1"/>
    <x v="6"/>
    <s v="Lumber Crayons"/>
    <n v="23.64"/>
    <n v="3"/>
    <n v="0.2"/>
    <n v="5.3190000000000008"/>
  </r>
  <r>
    <n v="9103"/>
    <x v="4553"/>
    <x v="1"/>
    <x v="209"/>
    <d v="2012-11-12T00:00:00"/>
    <s v="Standard Class"/>
    <s v="AB-10105"/>
    <x v="455"/>
    <x v="0"/>
    <s v="United States"/>
    <s v="Houston"/>
    <x v="5"/>
    <n v="77041"/>
    <x v="2"/>
    <s v="OFF-ST-10001713"/>
    <x v="1"/>
    <x v="4"/>
    <s v="Gould Plastics 9-Pocket Panel Bin, 18-3/8w x 5-1/4d x 20-1/2h, Black"/>
    <n v="84.784000000000006"/>
    <n v="2"/>
    <n v="0.2"/>
    <n v="-16.956800000000005"/>
  </r>
  <r>
    <n v="9104"/>
    <x v="4553"/>
    <x v="1"/>
    <x v="209"/>
    <d v="2012-11-12T00:00:00"/>
    <s v="Standard Class"/>
    <s v="AB-10105"/>
    <x v="455"/>
    <x v="0"/>
    <s v="United States"/>
    <s v="Houston"/>
    <x v="5"/>
    <n v="77041"/>
    <x v="2"/>
    <s v="FUR-FU-10000193"/>
    <x v="0"/>
    <x v="5"/>
    <s v="Tenex Chairmats For Use with Hard Floors"/>
    <n v="64.959999999999994"/>
    <n v="5"/>
    <n v="0.6"/>
    <n v="-84.447999999999993"/>
  </r>
  <r>
    <n v="9105"/>
    <x v="4553"/>
    <x v="1"/>
    <x v="209"/>
    <d v="2012-11-12T00:00:00"/>
    <s v="Standard Class"/>
    <s v="AB-10105"/>
    <x v="455"/>
    <x v="0"/>
    <s v="United States"/>
    <s v="Houston"/>
    <x v="5"/>
    <n v="77041"/>
    <x v="2"/>
    <s v="OFF-BI-10000474"/>
    <x v="1"/>
    <x v="8"/>
    <s v="Avery Recycled Flexi-View Covers for Binding Systems"/>
    <n v="32.059999999999995"/>
    <n v="10"/>
    <n v="0.8"/>
    <n v="-51.296000000000006"/>
  </r>
  <r>
    <n v="9106"/>
    <x v="4553"/>
    <x v="1"/>
    <x v="209"/>
    <d v="2012-11-12T00:00:00"/>
    <s v="Standard Class"/>
    <s v="AB-10105"/>
    <x v="455"/>
    <x v="0"/>
    <s v="United States"/>
    <s v="Houston"/>
    <x v="5"/>
    <n v="77041"/>
    <x v="2"/>
    <s v="OFF-ST-10000129"/>
    <x v="1"/>
    <x v="4"/>
    <s v="Fellowes Recycled Storage Drawers"/>
    <n v="177.64800000000002"/>
    <n v="2"/>
    <n v="0.2"/>
    <n v="-28.867800000000017"/>
  </r>
  <r>
    <n v="9107"/>
    <x v="4553"/>
    <x v="1"/>
    <x v="209"/>
    <d v="2012-11-12T00:00:00"/>
    <s v="Standard Class"/>
    <s v="AB-10105"/>
    <x v="455"/>
    <x v="0"/>
    <s v="United States"/>
    <s v="Houston"/>
    <x v="5"/>
    <n v="77041"/>
    <x v="2"/>
    <s v="TEC-MA-10001016"/>
    <x v="2"/>
    <x v="15"/>
    <s v="Canon PC170 Desktop Personal Copier"/>
    <n v="287.90999999999997"/>
    <n v="3"/>
    <n v="0.4"/>
    <n v="33.589499999999987"/>
  </r>
  <r>
    <n v="9108"/>
    <x v="4554"/>
    <x v="1"/>
    <x v="442"/>
    <d v="2012-05-28T00:00:00"/>
    <s v="First Class"/>
    <s v="MM-18280"/>
    <x v="152"/>
    <x v="1"/>
    <s v="United States"/>
    <s v="Haltom City"/>
    <x v="5"/>
    <n v="76117"/>
    <x v="2"/>
    <s v="OFF-SU-10002557"/>
    <x v="1"/>
    <x v="14"/>
    <s v="Fiskars Spring-Action Scissors"/>
    <n v="22.368000000000002"/>
    <n v="2"/>
    <n v="0.2"/>
    <n v="1.6776"/>
  </r>
  <r>
    <n v="9109"/>
    <x v="4554"/>
    <x v="1"/>
    <x v="442"/>
    <d v="2012-05-28T00:00:00"/>
    <s v="First Class"/>
    <s v="MM-18280"/>
    <x v="152"/>
    <x v="1"/>
    <s v="United States"/>
    <s v="Haltom City"/>
    <x v="5"/>
    <n v="76117"/>
    <x v="2"/>
    <s v="OFF-PA-10002160"/>
    <x v="1"/>
    <x v="10"/>
    <s v="Xerox 1978"/>
    <n v="32.368000000000002"/>
    <n v="7"/>
    <n v="0.2"/>
    <n v="11.733400000000001"/>
  </r>
  <r>
    <n v="9110"/>
    <x v="4554"/>
    <x v="1"/>
    <x v="442"/>
    <d v="2012-05-28T00:00:00"/>
    <s v="First Class"/>
    <s v="MM-18280"/>
    <x v="152"/>
    <x v="1"/>
    <s v="United States"/>
    <s v="Haltom City"/>
    <x v="5"/>
    <n v="76117"/>
    <x v="2"/>
    <s v="TEC-AC-10003095"/>
    <x v="2"/>
    <x v="11"/>
    <s v="Logitech G35 7.1-Channel Surround Sound Headset"/>
    <n v="207.98400000000004"/>
    <n v="2"/>
    <n v="0.2"/>
    <n v="36.397199999999998"/>
  </r>
  <r>
    <n v="9111"/>
    <x v="4555"/>
    <x v="2"/>
    <x v="303"/>
    <d v="2011-10-15T00:00:00"/>
    <s v="First Class"/>
    <s v="MA-17995"/>
    <x v="671"/>
    <x v="2"/>
    <s v="United States"/>
    <s v="Richmond"/>
    <x v="17"/>
    <n v="23223"/>
    <x v="0"/>
    <s v="OFF-EN-10003160"/>
    <x v="1"/>
    <x v="12"/>
    <s v="Pastel Pink Envelopes"/>
    <n v="36.4"/>
    <n v="5"/>
    <n v="0"/>
    <n v="17.472000000000001"/>
  </r>
  <r>
    <n v="9112"/>
    <x v="4555"/>
    <x v="2"/>
    <x v="303"/>
    <d v="2011-10-15T00:00:00"/>
    <s v="First Class"/>
    <s v="MA-17995"/>
    <x v="671"/>
    <x v="2"/>
    <s v="United States"/>
    <s v="Richmond"/>
    <x v="17"/>
    <n v="23223"/>
    <x v="0"/>
    <s v="TEC-AC-10001542"/>
    <x v="2"/>
    <x v="11"/>
    <s v="SanDisk Cruzer 16 GB USB Flash Drive"/>
    <n v="22.96"/>
    <n v="2"/>
    <n v="0"/>
    <n v="4.3623999999999974"/>
  </r>
  <r>
    <n v="9113"/>
    <x v="4555"/>
    <x v="2"/>
    <x v="303"/>
    <d v="2011-10-15T00:00:00"/>
    <s v="First Class"/>
    <s v="MA-17995"/>
    <x v="671"/>
    <x v="2"/>
    <s v="United States"/>
    <s v="Richmond"/>
    <x v="17"/>
    <n v="23223"/>
    <x v="0"/>
    <s v="OFF-ST-10003641"/>
    <x v="1"/>
    <x v="4"/>
    <s v="Space Solutions Industrial Galvanized Steel Shelving."/>
    <n v="315.2"/>
    <n v="4"/>
    <n v="0"/>
    <n v="6.3040000000000305"/>
  </r>
  <r>
    <n v="9114"/>
    <x v="4555"/>
    <x v="2"/>
    <x v="303"/>
    <d v="2011-10-15T00:00:00"/>
    <s v="First Class"/>
    <s v="MA-17995"/>
    <x v="671"/>
    <x v="2"/>
    <s v="United States"/>
    <s v="Richmond"/>
    <x v="17"/>
    <n v="23223"/>
    <x v="0"/>
    <s v="OFF-BI-10002432"/>
    <x v="1"/>
    <x v="8"/>
    <s v="Wilson Jones Standard D-Ring Binders"/>
    <n v="15.18"/>
    <n v="3"/>
    <n v="0"/>
    <n v="7.1345999999999989"/>
  </r>
  <r>
    <n v="9115"/>
    <x v="4556"/>
    <x v="0"/>
    <x v="569"/>
    <d v="2013-02-10T00:00:00"/>
    <s v="Second Class"/>
    <s v="EB-13975"/>
    <x v="424"/>
    <x v="1"/>
    <s v="United States"/>
    <s v="Los Angeles"/>
    <x v="1"/>
    <n v="90049"/>
    <x v="1"/>
    <s v="TEC-PH-10004094"/>
    <x v="2"/>
    <x v="7"/>
    <s v="Motorola L703CM"/>
    <n v="623.96"/>
    <n v="5"/>
    <n v="0.2"/>
    <n v="38.997500000000002"/>
  </r>
  <r>
    <n v="9116"/>
    <x v="4557"/>
    <x v="3"/>
    <x v="617"/>
    <d v="2014-01-25T00:00:00"/>
    <s v="Second Class"/>
    <s v="NS-18505"/>
    <x v="515"/>
    <x v="0"/>
    <s v="United States"/>
    <s v="Philadelphia"/>
    <x v="9"/>
    <n v="19140"/>
    <x v="3"/>
    <s v="TEC-PH-10001817"/>
    <x v="2"/>
    <x v="7"/>
    <s v="Wilson Electronics DB Pro Signal Booster"/>
    <n v="429.59999999999997"/>
    <n v="2"/>
    <n v="0.4"/>
    <n v="-93.079999999999984"/>
  </r>
  <r>
    <n v="9117"/>
    <x v="4557"/>
    <x v="3"/>
    <x v="617"/>
    <d v="2014-01-25T00:00:00"/>
    <s v="Second Class"/>
    <s v="NS-18505"/>
    <x v="515"/>
    <x v="0"/>
    <s v="United States"/>
    <s v="Philadelphia"/>
    <x v="9"/>
    <n v="19140"/>
    <x v="3"/>
    <s v="FUR-FU-10002759"/>
    <x v="0"/>
    <x v="5"/>
    <s v="12-1/2 Diameter Round Wall Clock"/>
    <n v="31.968000000000004"/>
    <n v="2"/>
    <n v="0.2"/>
    <n v="6.3935999999999993"/>
  </r>
  <r>
    <n v="9118"/>
    <x v="4557"/>
    <x v="3"/>
    <x v="617"/>
    <d v="2014-01-25T00:00:00"/>
    <s v="Second Class"/>
    <s v="NS-18505"/>
    <x v="515"/>
    <x v="0"/>
    <s v="United States"/>
    <s v="Philadelphia"/>
    <x v="9"/>
    <n v="19140"/>
    <x v="3"/>
    <s v="FUR-CH-10000309"/>
    <x v="0"/>
    <x v="1"/>
    <s v="Global Comet Stacking Arm Chair"/>
    <n v="887.27099999999984"/>
    <n v="3"/>
    <n v="0.3"/>
    <n v="-63.376499999999965"/>
  </r>
  <r>
    <n v="9119"/>
    <x v="4557"/>
    <x v="3"/>
    <x v="617"/>
    <d v="2014-01-25T00:00:00"/>
    <s v="Second Class"/>
    <s v="NS-18505"/>
    <x v="515"/>
    <x v="0"/>
    <s v="United States"/>
    <s v="Philadelphia"/>
    <x v="9"/>
    <n v="19140"/>
    <x v="3"/>
    <s v="OFF-PA-10003673"/>
    <x v="1"/>
    <x v="10"/>
    <s v="Strathmore Photo Mount Cards"/>
    <n v="21.696000000000002"/>
    <n v="4"/>
    <n v="0.2"/>
    <n v="7.0511999999999988"/>
  </r>
  <r>
    <n v="9120"/>
    <x v="4558"/>
    <x v="0"/>
    <x v="112"/>
    <d v="2013-06-13T00:00:00"/>
    <s v="Standard Class"/>
    <s v="RB-19795"/>
    <x v="176"/>
    <x v="2"/>
    <s v="United States"/>
    <s v="Los Angeles"/>
    <x v="1"/>
    <n v="90036"/>
    <x v="1"/>
    <s v="OFF-LA-10000452"/>
    <x v="1"/>
    <x v="2"/>
    <s v="Avery 488"/>
    <n v="22.05"/>
    <n v="7"/>
    <n v="0"/>
    <n v="10.584"/>
  </r>
  <r>
    <n v="9121"/>
    <x v="4558"/>
    <x v="0"/>
    <x v="112"/>
    <d v="2013-06-13T00:00:00"/>
    <s v="Standard Class"/>
    <s v="RB-19795"/>
    <x v="176"/>
    <x v="2"/>
    <s v="United States"/>
    <s v="Los Angeles"/>
    <x v="1"/>
    <n v="90036"/>
    <x v="1"/>
    <s v="OFF-PA-10000210"/>
    <x v="1"/>
    <x v="10"/>
    <s v="Xerox Blank Computer Paper"/>
    <n v="99.9"/>
    <n v="5"/>
    <n v="0"/>
    <n v="46.952999999999996"/>
  </r>
  <r>
    <n v="9122"/>
    <x v="4559"/>
    <x v="3"/>
    <x v="257"/>
    <d v="2014-03-21T00:00:00"/>
    <s v="Second Class"/>
    <s v="JK-15325"/>
    <x v="759"/>
    <x v="1"/>
    <s v="United States"/>
    <s v="Los Angeles"/>
    <x v="1"/>
    <n v="90032"/>
    <x v="1"/>
    <s v="OFF-AP-10000358"/>
    <x v="1"/>
    <x v="9"/>
    <s v="Fellowes Basic Home/Office Series Surge Protectors"/>
    <n v="90.86"/>
    <n v="7"/>
    <n v="0"/>
    <n v="26.349399999999992"/>
  </r>
  <r>
    <n v="9123"/>
    <x v="4560"/>
    <x v="3"/>
    <x v="221"/>
    <d v="2014-11-25T00:00:00"/>
    <s v="Same Day"/>
    <s v="PR-18880"/>
    <x v="701"/>
    <x v="0"/>
    <s v="United States"/>
    <s v="San Francisco"/>
    <x v="1"/>
    <n v="94109"/>
    <x v="1"/>
    <s v="OFF-PA-10002137"/>
    <x v="1"/>
    <x v="10"/>
    <s v="Southworth 100% Résumé Paper, 24lb."/>
    <n v="7.78"/>
    <n v="1"/>
    <n v="0"/>
    <n v="3.5009999999999994"/>
  </r>
  <r>
    <n v="9124"/>
    <x v="4561"/>
    <x v="0"/>
    <x v="491"/>
    <d v="2013-11-29T00:00:00"/>
    <s v="Second Class"/>
    <s v="EH-13945"/>
    <x v="13"/>
    <x v="0"/>
    <s v="United States"/>
    <s v="Philadelphia"/>
    <x v="9"/>
    <n v="19120"/>
    <x v="3"/>
    <s v="OFF-BI-10003364"/>
    <x v="1"/>
    <x v="8"/>
    <s v="Binding Machine Supplies"/>
    <n v="78.759000000000015"/>
    <n v="9"/>
    <n v="0.7"/>
    <n v="-57.75660000000002"/>
  </r>
  <r>
    <n v="9125"/>
    <x v="4562"/>
    <x v="0"/>
    <x v="298"/>
    <d v="2013-08-21T00:00:00"/>
    <s v="Second Class"/>
    <s v="MA-17560"/>
    <x v="15"/>
    <x v="2"/>
    <s v="United States"/>
    <s v="Houston"/>
    <x v="5"/>
    <n v="77070"/>
    <x v="2"/>
    <s v="FUR-FU-10001940"/>
    <x v="0"/>
    <x v="5"/>
    <s v="Staples"/>
    <n v="9.5519999999999996"/>
    <n v="3"/>
    <n v="0.6"/>
    <n v="-3.8207999999999984"/>
  </r>
  <r>
    <n v="9126"/>
    <x v="4562"/>
    <x v="0"/>
    <x v="298"/>
    <d v="2013-08-21T00:00:00"/>
    <s v="Second Class"/>
    <s v="MA-17560"/>
    <x v="15"/>
    <x v="2"/>
    <s v="United States"/>
    <s v="Houston"/>
    <x v="5"/>
    <n v="77070"/>
    <x v="2"/>
    <s v="FUR-FU-10000320"/>
    <x v="0"/>
    <x v="5"/>
    <s v="OIC Stacking Trays"/>
    <n v="5.3440000000000003"/>
    <n v="4"/>
    <n v="0.6"/>
    <n v="-2.1375999999999991"/>
  </r>
  <r>
    <n v="9127"/>
    <x v="4563"/>
    <x v="1"/>
    <x v="109"/>
    <d v="2012-12-03T00:00:00"/>
    <s v="Standard Class"/>
    <s v="MA-17995"/>
    <x v="671"/>
    <x v="2"/>
    <s v="United States"/>
    <s v="Las Cruces"/>
    <x v="27"/>
    <n v="88001"/>
    <x v="1"/>
    <s v="OFF-AR-10004441"/>
    <x v="1"/>
    <x v="6"/>
    <s v="BIC Brite Liner Highlighters"/>
    <n v="8.2799999999999994"/>
    <n v="2"/>
    <n v="0"/>
    <n v="3.4775999999999998"/>
  </r>
  <r>
    <n v="9128"/>
    <x v="4564"/>
    <x v="3"/>
    <x v="1126"/>
    <d v="2014-06-02T00:00:00"/>
    <s v="Standard Class"/>
    <s v="JL-15505"/>
    <x v="145"/>
    <x v="0"/>
    <s v="United States"/>
    <s v="Houston"/>
    <x v="5"/>
    <n v="77070"/>
    <x v="2"/>
    <s v="OFF-ST-10002182"/>
    <x v="1"/>
    <x v="4"/>
    <s v="Iris 3-Drawer Stacking Bin, Black"/>
    <n v="50.135999999999996"/>
    <n v="3"/>
    <n v="0.2"/>
    <n v="-11.2806"/>
  </r>
  <r>
    <n v="9129"/>
    <x v="4565"/>
    <x v="3"/>
    <x v="507"/>
    <d v="2014-09-06T00:00:00"/>
    <s v="First Class"/>
    <s v="AS-10045"/>
    <x v="442"/>
    <x v="1"/>
    <s v="United States"/>
    <s v="Redmond"/>
    <x v="21"/>
    <n v="97756"/>
    <x v="1"/>
    <s v="OFF-BI-10002931"/>
    <x v="1"/>
    <x v="8"/>
    <s v="Avery Trapezoid Extra Heavy Duty 4&quot; Binders"/>
    <n v="88.074000000000012"/>
    <n v="7"/>
    <n v="0.7"/>
    <n v="-58.71599999999998"/>
  </r>
  <r>
    <n v="9130"/>
    <x v="4566"/>
    <x v="0"/>
    <x v="830"/>
    <d v="2013-03-27T00:00:00"/>
    <s v="Second Class"/>
    <s v="DC-12850"/>
    <x v="419"/>
    <x v="0"/>
    <s v="United States"/>
    <s v="Cleveland"/>
    <x v="24"/>
    <n v="44105"/>
    <x v="3"/>
    <s v="FUR-BO-10004357"/>
    <x v="0"/>
    <x v="0"/>
    <s v="O'Sullivan Living Dimensions 3-Shelf Bookcases"/>
    <n v="301.46999999999997"/>
    <n v="3"/>
    <n v="0.5"/>
    <n v="-241.17600000000002"/>
  </r>
  <r>
    <n v="9131"/>
    <x v="4566"/>
    <x v="0"/>
    <x v="830"/>
    <d v="2013-03-27T00:00:00"/>
    <s v="Second Class"/>
    <s v="DC-12850"/>
    <x v="419"/>
    <x v="0"/>
    <s v="United States"/>
    <s v="Cleveland"/>
    <x v="24"/>
    <n v="44105"/>
    <x v="3"/>
    <s v="OFF-AR-10000475"/>
    <x v="1"/>
    <x v="6"/>
    <s v="Hunt BOSTON Vista Battery-Operated Pencil Sharpener, Black"/>
    <n v="18.656000000000002"/>
    <n v="2"/>
    <n v="0.2"/>
    <n v="1.6324000000000014"/>
  </r>
  <r>
    <n v="9132"/>
    <x v="4567"/>
    <x v="3"/>
    <x v="39"/>
    <d v="2014-06-02T00:00:00"/>
    <s v="Standard Class"/>
    <s v="MD-17860"/>
    <x v="550"/>
    <x v="1"/>
    <s v="United States"/>
    <s v="Laurel"/>
    <x v="39"/>
    <n v="20707"/>
    <x v="3"/>
    <s v="FUR-FU-10001473"/>
    <x v="0"/>
    <x v="5"/>
    <s v="DAX Wood Document Frame"/>
    <n v="27.46"/>
    <n v="2"/>
    <n v="0"/>
    <n v="9.8856000000000002"/>
  </r>
  <r>
    <n v="9133"/>
    <x v="4567"/>
    <x v="3"/>
    <x v="39"/>
    <d v="2014-06-02T00:00:00"/>
    <s v="Standard Class"/>
    <s v="MD-17860"/>
    <x v="550"/>
    <x v="1"/>
    <s v="United States"/>
    <s v="Laurel"/>
    <x v="39"/>
    <n v="20707"/>
    <x v="3"/>
    <s v="OFF-AP-10001469"/>
    <x v="1"/>
    <x v="9"/>
    <s v="Fellowes 8 Outlet Superior Workstation Surge Protector"/>
    <n v="125.13"/>
    <n v="3"/>
    <n v="0"/>
    <n v="36.287699999999987"/>
  </r>
  <r>
    <n v="9134"/>
    <x v="4568"/>
    <x v="1"/>
    <x v="284"/>
    <d v="2012-09-04T00:00:00"/>
    <s v="Standard Class"/>
    <s v="RH-19510"/>
    <x v="563"/>
    <x v="2"/>
    <s v="United States"/>
    <s v="San Diego"/>
    <x v="1"/>
    <n v="92037"/>
    <x v="1"/>
    <s v="TEC-PH-10004447"/>
    <x v="2"/>
    <x v="7"/>
    <s v="Toshiba IPT2010-SD IP Telephone"/>
    <n v="555.96"/>
    <n v="5"/>
    <n v="0.2"/>
    <n v="41.697000000000003"/>
  </r>
  <r>
    <n v="9135"/>
    <x v="4569"/>
    <x v="0"/>
    <x v="408"/>
    <d v="2013-04-18T00:00:00"/>
    <s v="Standard Class"/>
    <s v="TB-21175"/>
    <x v="533"/>
    <x v="1"/>
    <s v="United States"/>
    <s v="Wilson"/>
    <x v="3"/>
    <n v="27893"/>
    <x v="0"/>
    <s v="OFF-ST-10001469"/>
    <x v="1"/>
    <x v="4"/>
    <s v="Fellowes Bankers Box Recycled Super Stor/Drawer"/>
    <n v="129.55199999999999"/>
    <n v="3"/>
    <n v="0.2"/>
    <n v="-22.671600000000005"/>
  </r>
  <r>
    <n v="9136"/>
    <x v="4569"/>
    <x v="0"/>
    <x v="408"/>
    <d v="2013-04-18T00:00:00"/>
    <s v="Standard Class"/>
    <s v="TB-21175"/>
    <x v="533"/>
    <x v="1"/>
    <s v="United States"/>
    <s v="Wilson"/>
    <x v="3"/>
    <n v="27893"/>
    <x v="0"/>
    <s v="OFF-ST-10000060"/>
    <x v="1"/>
    <x v="4"/>
    <s v="Fellowes Bankers Box Staxonsteel Drawer File/Stacking System"/>
    <n v="51.984000000000009"/>
    <n v="1"/>
    <n v="0.2"/>
    <n v="-5.1983999999999995"/>
  </r>
  <r>
    <n v="9137"/>
    <x v="4569"/>
    <x v="0"/>
    <x v="408"/>
    <d v="2013-04-18T00:00:00"/>
    <s v="Standard Class"/>
    <s v="TB-21175"/>
    <x v="533"/>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x v="518"/>
    <x v="0"/>
    <s v="United States"/>
    <s v="Saint Petersburg"/>
    <x v="2"/>
    <n v="33710"/>
    <x v="0"/>
    <s v="OFF-BI-10000666"/>
    <x v="1"/>
    <x v="8"/>
    <s v="Surelock Post Binders"/>
    <n v="18.336000000000002"/>
    <n v="2"/>
    <n v="0.7"/>
    <n v="-12.224"/>
  </r>
  <r>
    <n v="9139"/>
    <x v="4570"/>
    <x v="2"/>
    <x v="563"/>
    <d v="2011-02-10T00:00:00"/>
    <s v="Standard Class"/>
    <s v="EB-13930"/>
    <x v="518"/>
    <x v="0"/>
    <s v="United States"/>
    <s v="Saint Petersburg"/>
    <x v="2"/>
    <n v="33710"/>
    <x v="0"/>
    <s v="TEC-PH-10002890"/>
    <x v="2"/>
    <x v="7"/>
    <s v="AT&amp;T 17929 Lendline Telephone"/>
    <n v="180.96"/>
    <n v="5"/>
    <n v="0.2"/>
    <n v="13.571999999999996"/>
  </r>
  <r>
    <n v="9140"/>
    <x v="4571"/>
    <x v="2"/>
    <x v="814"/>
    <d v="2011-09-08T00:00:00"/>
    <s v="Standard Class"/>
    <s v="BM-11785"/>
    <x v="298"/>
    <x v="0"/>
    <s v="United States"/>
    <s v="Buffalo Grove"/>
    <x v="10"/>
    <n v="60089"/>
    <x v="2"/>
    <s v="TEC-AC-10000844"/>
    <x v="2"/>
    <x v="11"/>
    <s v="Logitech Gaming G510s - Keyboard"/>
    <n v="475.94400000000002"/>
    <n v="7"/>
    <n v="0.2"/>
    <n v="95.188799999999972"/>
  </r>
  <r>
    <n v="9141"/>
    <x v="4572"/>
    <x v="3"/>
    <x v="1033"/>
    <d v="2014-10-03T00:00:00"/>
    <s v="Second Class"/>
    <s v="BT-11530"/>
    <x v="404"/>
    <x v="2"/>
    <s v="United States"/>
    <s v="Los Angeles"/>
    <x v="1"/>
    <n v="90049"/>
    <x v="1"/>
    <s v="TEC-AC-10002402"/>
    <x v="2"/>
    <x v="11"/>
    <s v="Razer Kraken PRO Over Ear PC and Music Headset"/>
    <n v="159.97999999999999"/>
    <n v="2"/>
    <n v="0"/>
    <n v="47.993999999999986"/>
  </r>
  <r>
    <n v="9142"/>
    <x v="4573"/>
    <x v="0"/>
    <x v="64"/>
    <d v="2013-09-08T00:00:00"/>
    <s v="First Class"/>
    <s v="FW-14395"/>
    <x v="783"/>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x v="502"/>
    <x v="0"/>
    <s v="United States"/>
    <s v="Las Vegas"/>
    <x v="33"/>
    <n v="89115"/>
    <x v="1"/>
    <s v="OFF-BI-10004040"/>
    <x v="1"/>
    <x v="8"/>
    <s v="Wilson Jones Impact Binders"/>
    <n v="8.2880000000000003"/>
    <n v="2"/>
    <n v="0.2"/>
    <n v="3.0043999999999995"/>
  </r>
  <r>
    <n v="9144"/>
    <x v="4574"/>
    <x v="3"/>
    <x v="968"/>
    <d v="2014-05-27T00:00:00"/>
    <s v="Standard Class"/>
    <s v="RD-19480"/>
    <x v="502"/>
    <x v="0"/>
    <s v="United States"/>
    <s v="Las Vegas"/>
    <x v="33"/>
    <n v="89115"/>
    <x v="1"/>
    <s v="TEC-PH-10004094"/>
    <x v="2"/>
    <x v="7"/>
    <s v="Motorola L703CM"/>
    <n v="1123.1280000000002"/>
    <n v="9"/>
    <n v="0.2"/>
    <n v="70.195499999999981"/>
  </r>
  <r>
    <n v="9145"/>
    <x v="4574"/>
    <x v="3"/>
    <x v="968"/>
    <d v="2014-05-27T00:00:00"/>
    <s v="Standard Class"/>
    <s v="RD-19480"/>
    <x v="502"/>
    <x v="0"/>
    <s v="United States"/>
    <s v="Las Vegas"/>
    <x v="33"/>
    <n v="89115"/>
    <x v="1"/>
    <s v="OFF-AP-10000358"/>
    <x v="1"/>
    <x v="9"/>
    <s v="Fellowes Basic Home/Office Series Surge Protectors"/>
    <n v="64.900000000000006"/>
    <n v="5"/>
    <n v="0"/>
    <n v="18.820999999999994"/>
  </r>
  <r>
    <n v="9146"/>
    <x v="4575"/>
    <x v="1"/>
    <x v="1181"/>
    <d v="2012-09-24T00:00:00"/>
    <s v="Standard Class"/>
    <s v="TP-21130"/>
    <x v="236"/>
    <x v="0"/>
    <s v="United States"/>
    <s v="Naperville"/>
    <x v="10"/>
    <n v="60540"/>
    <x v="2"/>
    <s v="OFF-BI-10000138"/>
    <x v="1"/>
    <x v="8"/>
    <s v="Acco Translucent Poly Ring Binders"/>
    <n v="2.8079999999999989"/>
    <n v="3"/>
    <n v="0.8"/>
    <n v="-4.492799999999999"/>
  </r>
  <r>
    <n v="9147"/>
    <x v="4576"/>
    <x v="0"/>
    <x v="1156"/>
    <d v="2013-01-27T00:00:00"/>
    <s v="Standard Class"/>
    <s v="CB-12535"/>
    <x v="118"/>
    <x v="1"/>
    <s v="United States"/>
    <s v="Burlington"/>
    <x v="42"/>
    <s v="05408"/>
    <x v="3"/>
    <s v="TEC-AC-10002926"/>
    <x v="2"/>
    <x v="11"/>
    <s v="Logitech Wireless Marathon Mouse M705"/>
    <n v="99.98"/>
    <n v="2"/>
    <n v="0"/>
    <n v="42.991400000000006"/>
  </r>
  <r>
    <n v="9148"/>
    <x v="4576"/>
    <x v="0"/>
    <x v="1156"/>
    <d v="2013-01-27T00:00:00"/>
    <s v="Standard Class"/>
    <s v="CB-12535"/>
    <x v="118"/>
    <x v="1"/>
    <s v="United States"/>
    <s v="Burlington"/>
    <x v="42"/>
    <s v="05408"/>
    <x v="3"/>
    <s v="OFF-AR-10003477"/>
    <x v="1"/>
    <x v="6"/>
    <s v="4009 Highlighters"/>
    <n v="8.0400000000000009"/>
    <n v="6"/>
    <n v="0"/>
    <n v="2.7336"/>
  </r>
  <r>
    <n v="9149"/>
    <x v="4576"/>
    <x v="0"/>
    <x v="1156"/>
    <d v="2013-01-27T00:00:00"/>
    <s v="Standard Class"/>
    <s v="CB-12535"/>
    <x v="118"/>
    <x v="1"/>
    <s v="United States"/>
    <s v="Burlington"/>
    <x v="42"/>
    <s v="05408"/>
    <x v="3"/>
    <s v="OFF-ST-10001526"/>
    <x v="1"/>
    <x v="4"/>
    <s v="Iceberg Mobile Mega Data/Printer Cart "/>
    <n v="1564.29"/>
    <n v="13"/>
    <n v="0"/>
    <n v="406.71539999999993"/>
  </r>
  <r>
    <n v="9150"/>
    <x v="4577"/>
    <x v="2"/>
    <x v="106"/>
    <d v="2011-06-06T00:00:00"/>
    <s v="Standard Class"/>
    <s v="QJ-19255"/>
    <x v="425"/>
    <x v="1"/>
    <s v="United States"/>
    <s v="Detroit"/>
    <x v="12"/>
    <n v="48234"/>
    <x v="2"/>
    <s v="OFF-BI-10001765"/>
    <x v="1"/>
    <x v="8"/>
    <s v="Wilson Jones Heavy-Duty Casebound Ring Binders with Metal Hinges"/>
    <n v="138.56"/>
    <n v="4"/>
    <n v="0"/>
    <n v="66.508799999999994"/>
  </r>
  <r>
    <n v="9151"/>
    <x v="4577"/>
    <x v="2"/>
    <x v="106"/>
    <d v="2011-06-06T00:00:00"/>
    <s v="Standard Class"/>
    <s v="QJ-19255"/>
    <x v="425"/>
    <x v="1"/>
    <s v="United States"/>
    <s v="Detroit"/>
    <x v="12"/>
    <n v="48234"/>
    <x v="2"/>
    <s v="OFF-AP-10004859"/>
    <x v="1"/>
    <x v="9"/>
    <s v="Acco 6 Outlet Guardian Premium Surge Suppressor"/>
    <n v="65.52000000000001"/>
    <n v="5"/>
    <n v="0.1"/>
    <n v="12.376000000000001"/>
  </r>
  <r>
    <n v="9152"/>
    <x v="4578"/>
    <x v="1"/>
    <x v="496"/>
    <d v="2012-09-29T00:00:00"/>
    <s v="Second Class"/>
    <s v="KM-16720"/>
    <x v="27"/>
    <x v="0"/>
    <s v="United States"/>
    <s v="Avondale"/>
    <x v="16"/>
    <n v="85323"/>
    <x v="1"/>
    <s v="OFF-AR-10003179"/>
    <x v="1"/>
    <x v="6"/>
    <s v="Dixon Ticonderoga Core-Lock Colored Pencils"/>
    <n v="14.576000000000001"/>
    <n v="2"/>
    <n v="0.2"/>
    <n v="2.3685999999999989"/>
  </r>
  <r>
    <n v="9153"/>
    <x v="4578"/>
    <x v="1"/>
    <x v="496"/>
    <d v="2012-09-29T00:00:00"/>
    <s v="Second Class"/>
    <s v="KM-16720"/>
    <x v="27"/>
    <x v="0"/>
    <s v="United States"/>
    <s v="Avondale"/>
    <x v="16"/>
    <n v="85323"/>
    <x v="1"/>
    <s v="TEC-AC-10002345"/>
    <x v="2"/>
    <x v="11"/>
    <s v="HP Standard 104 key PS/2 Keyboard"/>
    <n v="23.200000000000003"/>
    <n v="2"/>
    <n v="0.2"/>
    <n v="1.4499999999999993"/>
  </r>
  <r>
    <n v="9154"/>
    <x v="4578"/>
    <x v="1"/>
    <x v="496"/>
    <d v="2012-09-29T00:00:00"/>
    <s v="Second Class"/>
    <s v="KM-16720"/>
    <x v="27"/>
    <x v="0"/>
    <s v="United States"/>
    <s v="Avondale"/>
    <x v="16"/>
    <n v="85323"/>
    <x v="1"/>
    <s v="OFF-AR-10001246"/>
    <x v="1"/>
    <x v="6"/>
    <s v="Newell 317"/>
    <n v="16.463999999999999"/>
    <n v="7"/>
    <n v="0.2"/>
    <n v="1.852199999999999"/>
  </r>
  <r>
    <n v="9155"/>
    <x v="4579"/>
    <x v="0"/>
    <x v="1147"/>
    <d v="2013-08-04T00:00:00"/>
    <s v="Second Class"/>
    <s v="KM-16660"/>
    <x v="730"/>
    <x v="0"/>
    <s v="United States"/>
    <s v="Philadelphia"/>
    <x v="9"/>
    <n v="19140"/>
    <x v="3"/>
    <s v="FUR-FU-10004864"/>
    <x v="0"/>
    <x v="5"/>
    <s v="Eldon 500 Class Desk Accessories"/>
    <n v="19.312000000000001"/>
    <n v="2"/>
    <n v="0.2"/>
    <n v="3.1382000000000003"/>
  </r>
  <r>
    <n v="9156"/>
    <x v="4580"/>
    <x v="2"/>
    <x v="1213"/>
    <d v="2011-01-29T00:00:00"/>
    <s v="Standard Class"/>
    <s v="IM-15055"/>
    <x v="780"/>
    <x v="0"/>
    <s v="United States"/>
    <s v="Las Vegas"/>
    <x v="33"/>
    <n v="89115"/>
    <x v="1"/>
    <s v="OFF-PA-10001804"/>
    <x v="1"/>
    <x v="10"/>
    <s v="Xerox 195"/>
    <n v="40.08"/>
    <n v="6"/>
    <n v="0"/>
    <n v="19.238399999999999"/>
  </r>
  <r>
    <n v="9157"/>
    <x v="4581"/>
    <x v="2"/>
    <x v="472"/>
    <d v="2011-08-08T00:00:00"/>
    <s v="Standard Class"/>
    <s v="ML-17395"/>
    <x v="504"/>
    <x v="1"/>
    <s v="United States"/>
    <s v="Bangor"/>
    <x v="43"/>
    <n v="4401"/>
    <x v="3"/>
    <s v="OFF-AP-10001271"/>
    <x v="1"/>
    <x v="9"/>
    <s v="Eureka The Boss Cordless Rechargeable Stick Vac"/>
    <n v="101.96"/>
    <n v="2"/>
    <n v="0"/>
    <n v="27.529200000000003"/>
  </r>
  <r>
    <n v="9158"/>
    <x v="4581"/>
    <x v="2"/>
    <x v="472"/>
    <d v="2011-08-08T00:00:00"/>
    <s v="Standard Class"/>
    <s v="ML-17395"/>
    <x v="504"/>
    <x v="1"/>
    <s v="United States"/>
    <s v="Bangor"/>
    <x v="43"/>
    <n v="4401"/>
    <x v="3"/>
    <s v="OFF-PA-10004353"/>
    <x v="1"/>
    <x v="10"/>
    <s v="Southworth 25% Cotton Premium Laser Paper and Envelopes"/>
    <n v="259.74"/>
    <n v="13"/>
    <n v="0"/>
    <n v="124.6752"/>
  </r>
  <r>
    <n v="9159"/>
    <x v="4581"/>
    <x v="2"/>
    <x v="472"/>
    <d v="2011-08-08T00:00:00"/>
    <s v="Standard Class"/>
    <s v="ML-17395"/>
    <x v="504"/>
    <x v="1"/>
    <s v="United States"/>
    <s v="Bangor"/>
    <x v="43"/>
    <n v="4401"/>
    <x v="3"/>
    <s v="TEC-AC-10002473"/>
    <x v="2"/>
    <x v="11"/>
    <s v="Maxell 4.7GB DVD-R"/>
    <n v="255.42"/>
    <n v="9"/>
    <n v="0"/>
    <n v="104.7222"/>
  </r>
  <r>
    <n v="9160"/>
    <x v="4582"/>
    <x v="0"/>
    <x v="888"/>
    <d v="2013-08-15T00:00:00"/>
    <s v="Standard Class"/>
    <s v="GH-14410"/>
    <x v="689"/>
    <x v="2"/>
    <s v="United States"/>
    <s v="Hendersonville"/>
    <x v="18"/>
    <n v="37075"/>
    <x v="0"/>
    <s v="OFF-BI-10003314"/>
    <x v="1"/>
    <x v="8"/>
    <s v="Tuff Stuff Recycled Round Ring Binders"/>
    <n v="4.338000000000001"/>
    <n v="3"/>
    <n v="0.7"/>
    <n v="-3.0366"/>
  </r>
  <r>
    <n v="9161"/>
    <x v="4582"/>
    <x v="0"/>
    <x v="888"/>
    <d v="2013-08-15T00:00:00"/>
    <s v="Standard Class"/>
    <s v="GH-14410"/>
    <x v="689"/>
    <x v="2"/>
    <s v="United States"/>
    <s v="Hendersonville"/>
    <x v="18"/>
    <n v="37075"/>
    <x v="0"/>
    <s v="OFF-BI-10004465"/>
    <x v="1"/>
    <x v="8"/>
    <s v="Avery Durable Slant Ring Binders"/>
    <n v="11.880000000000003"/>
    <n v="5"/>
    <n v="0.7"/>
    <n v="-7.9199999999999982"/>
  </r>
  <r>
    <n v="9162"/>
    <x v="4583"/>
    <x v="0"/>
    <x v="16"/>
    <d v="2013-12-13T00:00:00"/>
    <s v="Standard Class"/>
    <s v="AG-10900"/>
    <x v="151"/>
    <x v="0"/>
    <s v="United States"/>
    <s v="Eau Claire"/>
    <x v="6"/>
    <n v="54703"/>
    <x v="2"/>
    <s v="FUR-BO-10003450"/>
    <x v="0"/>
    <x v="0"/>
    <s v="Bush Westfield Collection Bookcases, Dark Cherry Finish"/>
    <n v="405.85999999999996"/>
    <n v="7"/>
    <n v="0"/>
    <n v="32.46879999999998"/>
  </r>
  <r>
    <n v="9163"/>
    <x v="4583"/>
    <x v="0"/>
    <x v="16"/>
    <d v="2013-12-13T00:00:00"/>
    <s v="Standard Class"/>
    <s v="AG-10900"/>
    <x v="151"/>
    <x v="0"/>
    <s v="United States"/>
    <s v="Eau Claire"/>
    <x v="6"/>
    <n v="54703"/>
    <x v="2"/>
    <s v="FUR-CH-10002335"/>
    <x v="0"/>
    <x v="1"/>
    <s v="Hon GuestStacker Chair"/>
    <n v="680.01"/>
    <n v="3"/>
    <n v="0"/>
    <n v="176.80260000000001"/>
  </r>
  <r>
    <n v="9164"/>
    <x v="4584"/>
    <x v="1"/>
    <x v="1214"/>
    <d v="2012-06-12T00:00:00"/>
    <s v="Standard Class"/>
    <s v="MG-17695"/>
    <x v="726"/>
    <x v="0"/>
    <s v="United States"/>
    <s v="Chicago"/>
    <x v="10"/>
    <n v="60610"/>
    <x v="2"/>
    <s v="TEC-AC-10003433"/>
    <x v="2"/>
    <x v="11"/>
    <s v="Maxell 4.7GB DVD+R 5/Pack"/>
    <n v="2.3760000000000003"/>
    <n v="3"/>
    <n v="0.2"/>
    <n v="0.74249999999999994"/>
  </r>
  <r>
    <n v="9165"/>
    <x v="4584"/>
    <x v="1"/>
    <x v="1214"/>
    <d v="2012-06-12T00:00:00"/>
    <s v="Standard Class"/>
    <s v="MG-17695"/>
    <x v="726"/>
    <x v="0"/>
    <s v="United States"/>
    <s v="Chicago"/>
    <x v="10"/>
    <n v="60610"/>
    <x v="2"/>
    <s v="OFF-AP-10003849"/>
    <x v="1"/>
    <x v="9"/>
    <s v="Hoover Shoulder Vac Commercial Portable Vacuum"/>
    <n v="143.12799999999996"/>
    <n v="2"/>
    <n v="0.8"/>
    <n v="-393.60200000000009"/>
  </r>
  <r>
    <n v="9166"/>
    <x v="4585"/>
    <x v="0"/>
    <x v="890"/>
    <d v="2013-06-27T00:00:00"/>
    <s v="Second Class"/>
    <s v="MJ-17740"/>
    <x v="77"/>
    <x v="0"/>
    <s v="United States"/>
    <s v="San Diego"/>
    <x v="1"/>
    <n v="92037"/>
    <x v="1"/>
    <s v="TEC-MA-10000984"/>
    <x v="2"/>
    <x v="15"/>
    <s v="Okidata MB760 Printer"/>
    <n v="4476.8"/>
    <n v="4"/>
    <n v="0.2"/>
    <n v="503.63999999999965"/>
  </r>
  <r>
    <n v="9167"/>
    <x v="4585"/>
    <x v="0"/>
    <x v="890"/>
    <d v="2013-06-27T00:00:00"/>
    <s v="Second Class"/>
    <s v="MJ-17740"/>
    <x v="77"/>
    <x v="0"/>
    <s v="United States"/>
    <s v="San Diego"/>
    <x v="1"/>
    <n v="92037"/>
    <x v="1"/>
    <s v="OFF-PA-10000418"/>
    <x v="1"/>
    <x v="10"/>
    <s v="Xerox 189"/>
    <n v="104.85"/>
    <n v="1"/>
    <n v="0"/>
    <n v="50.327999999999996"/>
  </r>
  <r>
    <n v="9168"/>
    <x v="4585"/>
    <x v="0"/>
    <x v="890"/>
    <d v="2013-06-27T00:00:00"/>
    <s v="Second Class"/>
    <s v="MJ-17740"/>
    <x v="77"/>
    <x v="0"/>
    <s v="United States"/>
    <s v="San Diego"/>
    <x v="1"/>
    <n v="92037"/>
    <x v="1"/>
    <s v="OFF-AP-10001242"/>
    <x v="1"/>
    <x v="9"/>
    <s v="APC 7 Outlet Network SurgeArrest Surge Protector"/>
    <n v="241.44"/>
    <n v="3"/>
    <n v="0"/>
    <n v="72.431999999999988"/>
  </r>
  <r>
    <n v="9169"/>
    <x v="4586"/>
    <x v="0"/>
    <x v="543"/>
    <d v="2013-03-20T00:00:00"/>
    <s v="Standard Class"/>
    <s v="SJ-20125"/>
    <x v="319"/>
    <x v="2"/>
    <s v="United States"/>
    <s v="Jackson"/>
    <x v="35"/>
    <n v="39212"/>
    <x v="0"/>
    <s v="OFF-PA-10001954"/>
    <x v="1"/>
    <x v="10"/>
    <s v="Xerox 1964"/>
    <n v="319.76"/>
    <n v="14"/>
    <n v="0"/>
    <n v="147.08959999999999"/>
  </r>
  <r>
    <n v="9170"/>
    <x v="4586"/>
    <x v="0"/>
    <x v="543"/>
    <d v="2013-03-20T00:00:00"/>
    <s v="Standard Class"/>
    <s v="SJ-20125"/>
    <x v="319"/>
    <x v="2"/>
    <s v="United States"/>
    <s v="Jackson"/>
    <x v="35"/>
    <n v="39212"/>
    <x v="0"/>
    <s v="OFF-PA-10001954"/>
    <x v="1"/>
    <x v="10"/>
    <s v="Xerox 1964"/>
    <n v="45.68"/>
    <n v="2"/>
    <n v="0"/>
    <n v="21.012799999999999"/>
  </r>
  <r>
    <n v="9171"/>
    <x v="4587"/>
    <x v="0"/>
    <x v="49"/>
    <d v="2013-12-02T00:00:00"/>
    <s v="Same Day"/>
    <s v="LB-16795"/>
    <x v="697"/>
    <x v="2"/>
    <s v="United States"/>
    <s v="Oxnard"/>
    <x v="1"/>
    <n v="93030"/>
    <x v="1"/>
    <s v="FUR-FU-10000448"/>
    <x v="0"/>
    <x v="5"/>
    <s v="Tenex Chairmats For Use With Carpeted Floors"/>
    <n v="31.96"/>
    <n v="2"/>
    <n v="0"/>
    <n v="1.597999999999999"/>
  </r>
  <r>
    <n v="9172"/>
    <x v="4587"/>
    <x v="0"/>
    <x v="49"/>
    <d v="2013-12-02T00:00:00"/>
    <s v="Same Day"/>
    <s v="LB-16795"/>
    <x v="697"/>
    <x v="2"/>
    <s v="United States"/>
    <s v="Oxnard"/>
    <x v="1"/>
    <n v="93030"/>
    <x v="1"/>
    <s v="OFF-PA-10001357"/>
    <x v="1"/>
    <x v="10"/>
    <s v="Xerox 1886"/>
    <n v="47.9"/>
    <n v="1"/>
    <n v="0"/>
    <n v="22.991999999999997"/>
  </r>
  <r>
    <n v="9173"/>
    <x v="4587"/>
    <x v="0"/>
    <x v="49"/>
    <d v="2013-12-02T00:00:00"/>
    <s v="Same Day"/>
    <s v="LB-16795"/>
    <x v="697"/>
    <x v="2"/>
    <s v="United States"/>
    <s v="Oxnard"/>
    <x v="1"/>
    <n v="93030"/>
    <x v="1"/>
    <s v="OFF-ST-10002292"/>
    <x v="1"/>
    <x v="4"/>
    <s v="Sauder Facets Collection Locker/File Cabinet, Sky Alder Finish"/>
    <n v="1112.94"/>
    <n v="3"/>
    <n v="0"/>
    <n v="222.58799999999991"/>
  </r>
  <r>
    <n v="9174"/>
    <x v="4587"/>
    <x v="0"/>
    <x v="49"/>
    <d v="2013-12-02T00:00:00"/>
    <s v="Same Day"/>
    <s v="LB-16795"/>
    <x v="697"/>
    <x v="2"/>
    <s v="United States"/>
    <s v="Oxnard"/>
    <x v="1"/>
    <n v="93030"/>
    <x v="1"/>
    <s v="OFF-EN-10001219"/>
    <x v="1"/>
    <x v="12"/>
    <s v="#10- 4 1/8&quot; x 9 1/2&quot; Security-Tint Envelopes"/>
    <n v="22.919999999999998"/>
    <n v="3"/>
    <n v="0"/>
    <n v="11.230799999999999"/>
  </r>
  <r>
    <n v="9175"/>
    <x v="4588"/>
    <x v="3"/>
    <x v="492"/>
    <d v="2014-06-15T00:00:00"/>
    <s v="Second Class"/>
    <s v="SB-20185"/>
    <x v="766"/>
    <x v="0"/>
    <s v="United States"/>
    <s v="Kent"/>
    <x v="4"/>
    <n v="98031"/>
    <x v="1"/>
    <s v="TEC-PH-10002564"/>
    <x v="2"/>
    <x v="7"/>
    <s v="OtterBox Defender Series Case - Samsung Galaxy S4"/>
    <n v="71.975999999999999"/>
    <n v="3"/>
    <n v="0.2"/>
    <n v="8.9969999999999892"/>
  </r>
  <r>
    <n v="9176"/>
    <x v="4588"/>
    <x v="3"/>
    <x v="492"/>
    <d v="2014-06-15T00:00:00"/>
    <s v="Second Class"/>
    <s v="SB-20185"/>
    <x v="766"/>
    <x v="0"/>
    <s v="United States"/>
    <s v="Kent"/>
    <x v="4"/>
    <n v="98031"/>
    <x v="1"/>
    <s v="OFF-PA-10001639"/>
    <x v="1"/>
    <x v="10"/>
    <s v="Xerox 203"/>
    <n v="19.440000000000001"/>
    <n v="3"/>
    <n v="0"/>
    <n v="9.3312000000000008"/>
  </r>
  <r>
    <n v="9177"/>
    <x v="4589"/>
    <x v="0"/>
    <x v="690"/>
    <d v="2013-03-25T00:00:00"/>
    <s v="Standard Class"/>
    <s v="CC-12610"/>
    <x v="566"/>
    <x v="1"/>
    <s v="United States"/>
    <s v="Nashville"/>
    <x v="18"/>
    <n v="37211"/>
    <x v="0"/>
    <s v="OFF-BI-10001153"/>
    <x v="1"/>
    <x v="8"/>
    <s v="Ibico Recycled Grain-Textured Covers"/>
    <n v="31.086000000000006"/>
    <n v="3"/>
    <n v="0.7"/>
    <n v="-20.72399999999999"/>
  </r>
  <r>
    <n v="9178"/>
    <x v="4590"/>
    <x v="0"/>
    <x v="696"/>
    <d v="2013-11-19T00:00:00"/>
    <s v="Standard Class"/>
    <s v="DP-13000"/>
    <x v="24"/>
    <x v="0"/>
    <s v="United States"/>
    <s v="New York City"/>
    <x v="15"/>
    <n v="10035"/>
    <x v="3"/>
    <s v="TEC-PH-10003356"/>
    <x v="2"/>
    <x v="7"/>
    <s v="SmartStand Mobile Device Holder, Assorted Colors"/>
    <n v="13.98"/>
    <n v="2"/>
    <n v="0"/>
    <n v="3.9144000000000005"/>
  </r>
  <r>
    <n v="9179"/>
    <x v="4590"/>
    <x v="0"/>
    <x v="696"/>
    <d v="2013-11-19T00:00:00"/>
    <s v="Standard Class"/>
    <s v="DP-13000"/>
    <x v="24"/>
    <x v="0"/>
    <s v="United States"/>
    <s v="New York City"/>
    <x v="15"/>
    <n v="10035"/>
    <x v="3"/>
    <s v="OFF-AR-10001725"/>
    <x v="1"/>
    <x v="6"/>
    <s v="Boston Home &amp; Office Model 2000 Electric Pencil Sharpeners"/>
    <n v="23.65"/>
    <n v="1"/>
    <n v="0"/>
    <n v="6.1490000000000009"/>
  </r>
  <r>
    <n v="9180"/>
    <x v="4591"/>
    <x v="3"/>
    <x v="783"/>
    <d v="2014-08-12T00:00:00"/>
    <s v="Standard Class"/>
    <s v="JL-15505"/>
    <x v="145"/>
    <x v="0"/>
    <s v="United States"/>
    <s v="Westminster"/>
    <x v="1"/>
    <n v="92683"/>
    <x v="1"/>
    <s v="TEC-PH-10002415"/>
    <x v="2"/>
    <x v="7"/>
    <s v="Polycom VoiceStation 500 Conference phone"/>
    <n v="707.88"/>
    <n v="3"/>
    <n v="0.2"/>
    <n v="44.242500000000035"/>
  </r>
  <r>
    <n v="9181"/>
    <x v="4591"/>
    <x v="3"/>
    <x v="783"/>
    <d v="2014-08-12T00:00:00"/>
    <s v="Standard Class"/>
    <s v="JL-15505"/>
    <x v="145"/>
    <x v="0"/>
    <s v="United States"/>
    <s v="Westminster"/>
    <x v="1"/>
    <n v="92683"/>
    <x v="1"/>
    <s v="OFF-BI-10003355"/>
    <x v="1"/>
    <x v="8"/>
    <s v="Cardinal Holdit Business Card Pockets"/>
    <n v="11.952000000000002"/>
    <n v="3"/>
    <n v="0.2"/>
    <n v="4.1832000000000003"/>
  </r>
  <r>
    <n v="9182"/>
    <x v="4591"/>
    <x v="3"/>
    <x v="783"/>
    <d v="2014-08-12T00:00:00"/>
    <s v="Standard Class"/>
    <s v="JL-15505"/>
    <x v="145"/>
    <x v="0"/>
    <s v="United States"/>
    <s v="Westminster"/>
    <x v="1"/>
    <n v="92683"/>
    <x v="1"/>
    <s v="OFF-BI-10000216"/>
    <x v="1"/>
    <x v="8"/>
    <s v="Mead 1st Gear 2&quot; Zipper Binder, Asst. Colors"/>
    <n v="31.128000000000004"/>
    <n v="3"/>
    <n v="0.2"/>
    <n v="11.673000000000002"/>
  </r>
  <r>
    <n v="9183"/>
    <x v="4591"/>
    <x v="3"/>
    <x v="783"/>
    <d v="2014-08-12T00:00:00"/>
    <s v="Standard Class"/>
    <s v="JL-15505"/>
    <x v="145"/>
    <x v="0"/>
    <s v="United States"/>
    <s v="Westminster"/>
    <x v="1"/>
    <n v="92683"/>
    <x v="1"/>
    <s v="TEC-AC-10004803"/>
    <x v="2"/>
    <x v="11"/>
    <s v="Sony Micro Vault Click 4 GB USB 2.0 Flash Drive"/>
    <n v="55.76"/>
    <n v="4"/>
    <n v="0"/>
    <n v="7.8064000000000036"/>
  </r>
  <r>
    <n v="9184"/>
    <x v="4591"/>
    <x v="3"/>
    <x v="783"/>
    <d v="2014-08-12T00:00:00"/>
    <s v="Standard Class"/>
    <s v="JL-15505"/>
    <x v="145"/>
    <x v="0"/>
    <s v="United States"/>
    <s v="Westminster"/>
    <x v="1"/>
    <n v="92683"/>
    <x v="1"/>
    <s v="OFF-PA-10001970"/>
    <x v="1"/>
    <x v="10"/>
    <s v="Xerox 1881"/>
    <n v="24.56"/>
    <n v="2"/>
    <n v="0"/>
    <n v="11.543199999999999"/>
  </r>
  <r>
    <n v="9185"/>
    <x v="4591"/>
    <x v="3"/>
    <x v="783"/>
    <d v="2014-08-12T00:00:00"/>
    <s v="Standard Class"/>
    <s v="JL-15505"/>
    <x v="145"/>
    <x v="0"/>
    <s v="United States"/>
    <s v="Westminster"/>
    <x v="1"/>
    <n v="92683"/>
    <x v="1"/>
    <s v="FUR-FU-10004848"/>
    <x v="0"/>
    <x v="5"/>
    <s v="Howard Miller 13-3/4&quot; Diameter Brushed Chrome Round Wall Clock"/>
    <n v="51.75"/>
    <n v="1"/>
    <n v="0"/>
    <n v="15.524999999999999"/>
  </r>
  <r>
    <n v="9186"/>
    <x v="4591"/>
    <x v="3"/>
    <x v="783"/>
    <d v="2014-08-12T00:00:00"/>
    <s v="Standard Class"/>
    <s v="JL-15505"/>
    <x v="145"/>
    <x v="0"/>
    <s v="United States"/>
    <s v="Westminster"/>
    <x v="1"/>
    <n v="92683"/>
    <x v="1"/>
    <s v="FUR-CH-10002317"/>
    <x v="0"/>
    <x v="1"/>
    <s v="Global Enterprise Series Seating Low-Back Swivel/Tilt Chairs"/>
    <n v="207.18400000000003"/>
    <n v="1"/>
    <n v="0.2"/>
    <n v="25.897999999999982"/>
  </r>
  <r>
    <n v="9187"/>
    <x v="4591"/>
    <x v="3"/>
    <x v="783"/>
    <d v="2014-08-12T00:00:00"/>
    <s v="Standard Class"/>
    <s v="JL-15505"/>
    <x v="145"/>
    <x v="0"/>
    <s v="United States"/>
    <s v="Westminster"/>
    <x v="1"/>
    <n v="92683"/>
    <x v="1"/>
    <s v="OFF-AP-10002534"/>
    <x v="1"/>
    <x v="9"/>
    <s v="3.6 Cubic Foot Counter Height Office Refrigerator"/>
    <n v="1473.1"/>
    <n v="5"/>
    <n v="0"/>
    <n v="412.46800000000007"/>
  </r>
  <r>
    <n v="9188"/>
    <x v="4592"/>
    <x v="1"/>
    <x v="291"/>
    <d v="2012-08-25T00:00:00"/>
    <s v="Standard Class"/>
    <s v="SM-20320"/>
    <x v="598"/>
    <x v="2"/>
    <s v="United States"/>
    <s v="Allentown"/>
    <x v="9"/>
    <n v="18103"/>
    <x v="3"/>
    <s v="OFF-SU-10001935"/>
    <x v="1"/>
    <x v="14"/>
    <s v="Staples"/>
    <n v="3.4880000000000004"/>
    <n v="2"/>
    <n v="0.2"/>
    <n v="-0.69760000000000066"/>
  </r>
  <r>
    <n v="9189"/>
    <x v="4592"/>
    <x v="1"/>
    <x v="291"/>
    <d v="2012-08-25T00:00:00"/>
    <s v="Standard Class"/>
    <s v="SM-20320"/>
    <x v="598"/>
    <x v="2"/>
    <s v="United States"/>
    <s v="Allentown"/>
    <x v="9"/>
    <n v="18103"/>
    <x v="3"/>
    <s v="TEC-AC-10000290"/>
    <x v="2"/>
    <x v="11"/>
    <s v="Sabrent 4-Port USB 2.0 Hub"/>
    <n v="21.728000000000002"/>
    <n v="4"/>
    <n v="0.2"/>
    <n v="3.8024000000000004"/>
  </r>
  <r>
    <n v="9190"/>
    <x v="4592"/>
    <x v="1"/>
    <x v="291"/>
    <d v="2012-08-25T00:00:00"/>
    <s v="Standard Class"/>
    <s v="SM-20320"/>
    <x v="598"/>
    <x v="2"/>
    <s v="United States"/>
    <s v="Allentown"/>
    <x v="9"/>
    <n v="18103"/>
    <x v="3"/>
    <s v="OFF-ST-10002574"/>
    <x v="1"/>
    <x v="4"/>
    <s v="SAFCO Commercial Wire Shelving, Black"/>
    <n v="663.072"/>
    <n v="6"/>
    <n v="0.2"/>
    <n v="-165.768"/>
  </r>
  <r>
    <n v="9191"/>
    <x v="4592"/>
    <x v="1"/>
    <x v="291"/>
    <d v="2012-08-25T00:00:00"/>
    <s v="Standard Class"/>
    <s v="SM-20320"/>
    <x v="598"/>
    <x v="2"/>
    <s v="United States"/>
    <s v="Allentown"/>
    <x v="9"/>
    <n v="18103"/>
    <x v="3"/>
    <s v="OFF-BI-10004519"/>
    <x v="1"/>
    <x v="8"/>
    <s v="GBC DocuBind P100 Manual Binding Machine"/>
    <n v="99.588000000000008"/>
    <n v="2"/>
    <n v="0.7"/>
    <n v="-82.989999999999981"/>
  </r>
  <r>
    <n v="9192"/>
    <x v="4592"/>
    <x v="1"/>
    <x v="291"/>
    <d v="2012-08-25T00:00:00"/>
    <s v="Standard Class"/>
    <s v="SM-20320"/>
    <x v="598"/>
    <x v="2"/>
    <s v="United States"/>
    <s v="Allentown"/>
    <x v="9"/>
    <n v="18103"/>
    <x v="3"/>
    <s v="OFF-PA-10003625"/>
    <x v="1"/>
    <x v="10"/>
    <s v="Xerox 1979"/>
    <n v="49.568000000000005"/>
    <n v="2"/>
    <n v="0.2"/>
    <n v="15.489999999999997"/>
  </r>
  <r>
    <n v="9193"/>
    <x v="4593"/>
    <x v="1"/>
    <x v="121"/>
    <d v="2012-11-07T00:00:00"/>
    <s v="Standard Class"/>
    <s v="BB-10990"/>
    <x v="121"/>
    <x v="1"/>
    <s v="United States"/>
    <s v="San Antonio"/>
    <x v="5"/>
    <n v="78207"/>
    <x v="2"/>
    <s v="OFF-BI-10001524"/>
    <x v="1"/>
    <x v="8"/>
    <s v="GBC Premium Transparent Covers with Diagonal Lined Pattern"/>
    <n v="29.371999999999993"/>
    <n v="7"/>
    <n v="0.8"/>
    <n v="-46.995200000000025"/>
  </r>
  <r>
    <n v="9194"/>
    <x v="4593"/>
    <x v="1"/>
    <x v="121"/>
    <d v="2012-11-07T00:00:00"/>
    <s v="Standard Class"/>
    <s v="BB-10990"/>
    <x v="121"/>
    <x v="1"/>
    <s v="United States"/>
    <s v="San Antonio"/>
    <x v="5"/>
    <n v="78207"/>
    <x v="2"/>
    <s v="TEC-PH-10002200"/>
    <x v="2"/>
    <x v="7"/>
    <s v="Aastra 6757i CT Wireless VoIP phone"/>
    <n v="344.70400000000001"/>
    <n v="2"/>
    <n v="0.2"/>
    <n v="38.779199999999989"/>
  </r>
  <r>
    <n v="9195"/>
    <x v="4594"/>
    <x v="2"/>
    <x v="953"/>
    <d v="2011-12-06T00:00:00"/>
    <s v="Standard Class"/>
    <s v="PB-19150"/>
    <x v="171"/>
    <x v="0"/>
    <s v="United States"/>
    <s v="Avondale"/>
    <x v="16"/>
    <n v="85323"/>
    <x v="1"/>
    <s v="OFF-SU-10001664"/>
    <x v="1"/>
    <x v="14"/>
    <s v="Acme Office Executive Series Stainless Steel Trimmers"/>
    <n v="47.992000000000004"/>
    <n v="7"/>
    <n v="0.2"/>
    <n v="3.5993999999999993"/>
  </r>
  <r>
    <n v="9196"/>
    <x v="4594"/>
    <x v="2"/>
    <x v="953"/>
    <d v="2011-12-06T00:00:00"/>
    <s v="Standard Class"/>
    <s v="PB-19150"/>
    <x v="171"/>
    <x v="0"/>
    <s v="United States"/>
    <s v="Avondale"/>
    <x v="16"/>
    <n v="85323"/>
    <x v="1"/>
    <s v="TEC-AC-10002550"/>
    <x v="2"/>
    <x v="11"/>
    <s v="Memorex 25GB 6X Branded Blu-Ray Recordable Disc, 30/Pack"/>
    <n v="102.24000000000001"/>
    <n v="4"/>
    <n v="0.2"/>
    <n v="-16.614000000000004"/>
  </r>
  <r>
    <n v="9197"/>
    <x v="4595"/>
    <x v="2"/>
    <x v="1025"/>
    <d v="2011-05-15T00:00:00"/>
    <s v="Standard Class"/>
    <s v="GM-14680"/>
    <x v="411"/>
    <x v="0"/>
    <s v="United States"/>
    <s v="San Jose"/>
    <x v="1"/>
    <n v="95123"/>
    <x v="1"/>
    <s v="OFF-PA-10004353"/>
    <x v="1"/>
    <x v="10"/>
    <s v="Southworth 25% Cotton Premium Laser Paper and Envelopes"/>
    <n v="39.96"/>
    <n v="2"/>
    <n v="0"/>
    <n v="19.180800000000001"/>
  </r>
  <r>
    <n v="9198"/>
    <x v="4595"/>
    <x v="2"/>
    <x v="1025"/>
    <d v="2011-05-15T00:00:00"/>
    <s v="Standard Class"/>
    <s v="GM-14680"/>
    <x v="411"/>
    <x v="0"/>
    <s v="United States"/>
    <s v="San Jose"/>
    <x v="1"/>
    <n v="95123"/>
    <x v="1"/>
    <s v="TEC-PH-10001817"/>
    <x v="2"/>
    <x v="7"/>
    <s v="Wilson Electronics DB Pro Signal Booster"/>
    <n v="1432.0000000000002"/>
    <n v="5"/>
    <n v="0.2"/>
    <n v="125.30000000000007"/>
  </r>
  <r>
    <n v="9199"/>
    <x v="4595"/>
    <x v="2"/>
    <x v="1025"/>
    <d v="2011-05-15T00:00:00"/>
    <s v="Standard Class"/>
    <s v="GM-14680"/>
    <x v="411"/>
    <x v="0"/>
    <s v="United States"/>
    <s v="San Jose"/>
    <x v="1"/>
    <n v="95123"/>
    <x v="1"/>
    <s v="OFF-SU-10004737"/>
    <x v="1"/>
    <x v="14"/>
    <s v="Acme Design Stainless Steel Bent Scissors"/>
    <n v="41.04"/>
    <n v="6"/>
    <n v="0"/>
    <n v="11.0808"/>
  </r>
  <r>
    <n v="9200"/>
    <x v="4595"/>
    <x v="2"/>
    <x v="1025"/>
    <d v="2011-05-15T00:00:00"/>
    <s v="Standard Class"/>
    <s v="GM-14680"/>
    <x v="411"/>
    <x v="0"/>
    <s v="United States"/>
    <s v="San Jose"/>
    <x v="1"/>
    <n v="95123"/>
    <x v="1"/>
    <s v="FUR-CH-10002320"/>
    <x v="0"/>
    <x v="1"/>
    <s v="Hon Pagoda Stacking Chairs"/>
    <n v="256.78400000000005"/>
    <n v="1"/>
    <n v="0.2"/>
    <n v="32.097999999999971"/>
  </r>
  <r>
    <n v="9201"/>
    <x v="4596"/>
    <x v="0"/>
    <x v="508"/>
    <d v="2013-10-21T00:00:00"/>
    <s v="First Class"/>
    <s v="NR-18550"/>
    <x v="749"/>
    <x v="0"/>
    <s v="United States"/>
    <s v="Perth Amboy"/>
    <x v="30"/>
    <n v="8861"/>
    <x v="3"/>
    <s v="FUR-BO-10001337"/>
    <x v="0"/>
    <x v="0"/>
    <s v="O'Sullivan Living Dimensions 2-Shelf Bookcases"/>
    <n v="120.98"/>
    <n v="1"/>
    <n v="0"/>
    <n v="12.097999999999999"/>
  </r>
  <r>
    <n v="9202"/>
    <x v="4596"/>
    <x v="0"/>
    <x v="508"/>
    <d v="2013-10-21T00:00:00"/>
    <s v="First Class"/>
    <s v="NR-18550"/>
    <x v="749"/>
    <x v="0"/>
    <s v="United States"/>
    <s v="Perth Amboy"/>
    <x v="30"/>
    <n v="8861"/>
    <x v="3"/>
    <s v="OFF-BI-10004584"/>
    <x v="1"/>
    <x v="8"/>
    <s v="GBC ProClick 150 Presentation Binding System"/>
    <n v="315.98"/>
    <n v="1"/>
    <n v="0"/>
    <n v="148.51060000000001"/>
  </r>
  <r>
    <n v="9203"/>
    <x v="4597"/>
    <x v="0"/>
    <x v="859"/>
    <d v="2013-11-04T00:00:00"/>
    <s v="Standard Class"/>
    <s v="EH-13765"/>
    <x v="553"/>
    <x v="1"/>
    <s v="United States"/>
    <s v="New York City"/>
    <x v="15"/>
    <n v="10011"/>
    <x v="3"/>
    <s v="OFF-BI-10004817"/>
    <x v="1"/>
    <x v="8"/>
    <s v="GBC Personal VeloBind Strips"/>
    <n v="28.752000000000002"/>
    <n v="3"/>
    <n v="0.2"/>
    <n v="10.0632"/>
  </r>
  <r>
    <n v="9204"/>
    <x v="4597"/>
    <x v="0"/>
    <x v="859"/>
    <d v="2013-11-04T00:00:00"/>
    <s v="Standard Class"/>
    <s v="EH-13765"/>
    <x v="553"/>
    <x v="1"/>
    <s v="United States"/>
    <s v="New York City"/>
    <x v="15"/>
    <n v="10011"/>
    <x v="3"/>
    <s v="OFF-AR-10004602"/>
    <x v="1"/>
    <x v="6"/>
    <s v="Boston KS Multi-Size Manual Pencil Sharpener"/>
    <n v="114.94999999999999"/>
    <n v="5"/>
    <n v="0"/>
    <n v="32.186000000000007"/>
  </r>
  <r>
    <n v="9205"/>
    <x v="4598"/>
    <x v="0"/>
    <x v="49"/>
    <d v="2013-12-06T00:00:00"/>
    <s v="Standard Class"/>
    <s v="FH-14365"/>
    <x v="92"/>
    <x v="1"/>
    <s v="United States"/>
    <s v="Los Angeles"/>
    <x v="1"/>
    <n v="90004"/>
    <x v="1"/>
    <s v="OFF-AR-10001149"/>
    <x v="1"/>
    <x v="6"/>
    <s v="Sanford Colorific Colored Pencils, 12/Box"/>
    <n v="23.04"/>
    <n v="8"/>
    <n v="0"/>
    <n v="6.911999999999999"/>
  </r>
  <r>
    <n v="9206"/>
    <x v="4599"/>
    <x v="0"/>
    <x v="438"/>
    <d v="2013-04-22T00:00:00"/>
    <s v="Same Day"/>
    <s v="BT-11680"/>
    <x v="537"/>
    <x v="0"/>
    <s v="United States"/>
    <s v="Milford"/>
    <x v="29"/>
    <n v="6460"/>
    <x v="3"/>
    <s v="OFF-AR-10004817"/>
    <x v="1"/>
    <x v="6"/>
    <s v="Colorific Watercolor Pencils"/>
    <n v="15.48"/>
    <n v="3"/>
    <n v="0"/>
    <n v="4.4891999999999985"/>
  </r>
  <r>
    <n v="9207"/>
    <x v="4599"/>
    <x v="0"/>
    <x v="438"/>
    <d v="2013-04-22T00:00:00"/>
    <s v="Same Day"/>
    <s v="BT-11680"/>
    <x v="537"/>
    <x v="0"/>
    <s v="United States"/>
    <s v="Milford"/>
    <x v="29"/>
    <n v="6460"/>
    <x v="3"/>
    <s v="OFF-PA-10003797"/>
    <x v="1"/>
    <x v="10"/>
    <s v="Xerox 209"/>
    <n v="51.84"/>
    <n v="8"/>
    <n v="0"/>
    <n v="24.883200000000002"/>
  </r>
  <r>
    <n v="9208"/>
    <x v="4600"/>
    <x v="3"/>
    <x v="646"/>
    <d v="2014-08-08T00:00:00"/>
    <s v="Standard Class"/>
    <s v="AB-10105"/>
    <x v="455"/>
    <x v="0"/>
    <s v="United States"/>
    <s v="Bloomington"/>
    <x v="10"/>
    <n v="61701"/>
    <x v="2"/>
    <s v="TEC-AC-10000682"/>
    <x v="2"/>
    <x v="11"/>
    <s v="Kensington K72356US Mouse-in-a-Box USB Desktop Mouse"/>
    <n v="39.816000000000003"/>
    <n v="3"/>
    <n v="0.2"/>
    <n v="7.4654999999999987"/>
  </r>
  <r>
    <n v="9209"/>
    <x v="4601"/>
    <x v="3"/>
    <x v="646"/>
    <d v="2014-08-09T00:00:00"/>
    <s v="Second Class"/>
    <s v="SC-20230"/>
    <x v="554"/>
    <x v="1"/>
    <s v="United States"/>
    <s v="Seattle"/>
    <x v="4"/>
    <n v="98105"/>
    <x v="1"/>
    <s v="OFF-ST-10003996"/>
    <x v="1"/>
    <x v="4"/>
    <s v="Letter/Legal File Tote with Clear Snap-On Lid, Black Granite"/>
    <n v="16.059999999999999"/>
    <n v="1"/>
    <n v="0"/>
    <n v="4.1755999999999993"/>
  </r>
  <r>
    <n v="9210"/>
    <x v="4602"/>
    <x v="3"/>
    <x v="157"/>
    <d v="2014-12-15T00:00:00"/>
    <s v="Second Class"/>
    <s v="RS-19870"/>
    <x v="789"/>
    <x v="2"/>
    <s v="United States"/>
    <s v="Burlington"/>
    <x v="23"/>
    <n v="52601"/>
    <x v="2"/>
    <s v="OFF-EN-10003160"/>
    <x v="1"/>
    <x v="12"/>
    <s v="Pastel Pink Envelopes"/>
    <n v="7.28"/>
    <n v="1"/>
    <n v="0"/>
    <n v="3.4944000000000002"/>
  </r>
  <r>
    <n v="9211"/>
    <x v="4602"/>
    <x v="3"/>
    <x v="157"/>
    <d v="2014-12-15T00:00:00"/>
    <s v="Second Class"/>
    <s v="RS-19870"/>
    <x v="789"/>
    <x v="2"/>
    <s v="United States"/>
    <s v="Burlington"/>
    <x v="23"/>
    <n v="52601"/>
    <x v="2"/>
    <s v="OFF-BI-10002012"/>
    <x v="1"/>
    <x v="8"/>
    <s v="Wilson Jones Easy Flow II Sheet Lifters"/>
    <n v="5.4"/>
    <n v="3"/>
    <n v="0"/>
    <n v="2.5920000000000001"/>
  </r>
  <r>
    <n v="9212"/>
    <x v="4603"/>
    <x v="1"/>
    <x v="948"/>
    <d v="2012-03-19T00:00:00"/>
    <s v="Standard Class"/>
    <s v="AI-10855"/>
    <x v="482"/>
    <x v="0"/>
    <s v="United States"/>
    <s v="Roseville"/>
    <x v="1"/>
    <n v="95661"/>
    <x v="1"/>
    <s v="OFF-PA-10002105"/>
    <x v="1"/>
    <x v="10"/>
    <s v="Xerox 223"/>
    <n v="19.440000000000001"/>
    <n v="3"/>
    <n v="0"/>
    <n v="9.3312000000000008"/>
  </r>
  <r>
    <n v="9213"/>
    <x v="4604"/>
    <x v="2"/>
    <x v="589"/>
    <d v="2011-12-15T00:00:00"/>
    <s v="Standard Class"/>
    <s v="DJ-13420"/>
    <x v="249"/>
    <x v="1"/>
    <s v="United States"/>
    <s v="San Francisco"/>
    <x v="1"/>
    <n v="94110"/>
    <x v="1"/>
    <s v="FUR-FU-10000397"/>
    <x v="0"/>
    <x v="5"/>
    <s v="Luxo Economy Swing Arm Lamp"/>
    <n v="39.880000000000003"/>
    <n v="2"/>
    <n v="0"/>
    <n v="11.166400000000003"/>
  </r>
  <r>
    <n v="9214"/>
    <x v="4604"/>
    <x v="2"/>
    <x v="589"/>
    <d v="2011-12-15T00:00:00"/>
    <s v="Standard Class"/>
    <s v="DJ-13420"/>
    <x v="249"/>
    <x v="1"/>
    <s v="United States"/>
    <s v="San Francisco"/>
    <x v="1"/>
    <n v="94110"/>
    <x v="1"/>
    <s v="FUR-FU-10000758"/>
    <x v="0"/>
    <x v="5"/>
    <s v="DAX Natural Wood-Tone Poster Frame"/>
    <n v="79.44"/>
    <n v="3"/>
    <n v="0"/>
    <n v="28.598399999999994"/>
  </r>
  <r>
    <n v="9215"/>
    <x v="4605"/>
    <x v="3"/>
    <x v="1033"/>
    <d v="2014-10-03T00:00:00"/>
    <s v="First Class"/>
    <s v="BF-10975"/>
    <x v="541"/>
    <x v="1"/>
    <s v="United States"/>
    <s v="Philadelphia"/>
    <x v="9"/>
    <n v="19120"/>
    <x v="3"/>
    <s v="OFF-LA-10004677"/>
    <x v="1"/>
    <x v="2"/>
    <s v="Self-Adhesive Address Labels for Typewriters with Dispenser Box"/>
    <n v="20.664000000000001"/>
    <n v="7"/>
    <n v="0.2"/>
    <n v="6.9741"/>
  </r>
  <r>
    <n v="9216"/>
    <x v="4606"/>
    <x v="0"/>
    <x v="831"/>
    <d v="2013-11-27T00:00:00"/>
    <s v="Standard Class"/>
    <s v="TH-21235"/>
    <x v="260"/>
    <x v="1"/>
    <s v="United States"/>
    <s v="Los Angeles"/>
    <x v="1"/>
    <n v="90049"/>
    <x v="1"/>
    <s v="OFF-PA-10004451"/>
    <x v="1"/>
    <x v="10"/>
    <s v="Xerox 222"/>
    <n v="32.400000000000006"/>
    <n v="5"/>
    <n v="0"/>
    <n v="15.552000000000001"/>
  </r>
  <r>
    <n v="9217"/>
    <x v="4607"/>
    <x v="3"/>
    <x v="221"/>
    <d v="2014-12-01T00:00:00"/>
    <s v="Standard Class"/>
    <s v="JG-15310"/>
    <x v="684"/>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x v="585"/>
    <x v="2"/>
    <s v="United States"/>
    <s v="Minneapolis"/>
    <x v="11"/>
    <n v="55407"/>
    <x v="2"/>
    <s v="OFF-EN-10004459"/>
    <x v="1"/>
    <x v="12"/>
    <s v="Security-Tint Envelopes"/>
    <n v="15.28"/>
    <n v="2"/>
    <n v="0"/>
    <n v="7.4871999999999996"/>
  </r>
  <r>
    <n v="9219"/>
    <x v="4609"/>
    <x v="1"/>
    <x v="748"/>
    <d v="2012-08-20T00:00:00"/>
    <s v="Standard Class"/>
    <s v="JW-15955"/>
    <x v="527"/>
    <x v="0"/>
    <s v="United States"/>
    <s v="Philadelphia"/>
    <x v="9"/>
    <n v="19120"/>
    <x v="3"/>
    <s v="OFF-ST-10002352"/>
    <x v="1"/>
    <x v="4"/>
    <s v="Iris Project Case"/>
    <n v="44.688000000000002"/>
    <n v="7"/>
    <n v="0.2"/>
    <n v="3.3515999999999977"/>
  </r>
  <r>
    <n v="9220"/>
    <x v="4609"/>
    <x v="1"/>
    <x v="748"/>
    <d v="2012-08-20T00:00:00"/>
    <s v="Standard Class"/>
    <s v="JW-15955"/>
    <x v="527"/>
    <x v="0"/>
    <s v="United States"/>
    <s v="Philadelphia"/>
    <x v="9"/>
    <n v="19120"/>
    <x v="3"/>
    <s v="FUR-BO-10000780"/>
    <x v="0"/>
    <x v="0"/>
    <s v="O'Sullivan Plantations 2-Door Library in Landvery Oak"/>
    <n v="301.46999999999997"/>
    <n v="3"/>
    <n v="0.5"/>
    <n v="-204.99959999999996"/>
  </r>
  <r>
    <n v="9221"/>
    <x v="4610"/>
    <x v="3"/>
    <x v="119"/>
    <d v="2014-10-15T00:00:00"/>
    <s v="First Class"/>
    <s v="MH-18025"/>
    <x v="659"/>
    <x v="0"/>
    <s v="United States"/>
    <s v="Lafayette"/>
    <x v="28"/>
    <n v="70506"/>
    <x v="0"/>
    <s v="OFF-LA-10000248"/>
    <x v="1"/>
    <x v="2"/>
    <s v="Avery 52"/>
    <n v="11.07"/>
    <n v="3"/>
    <n v="0"/>
    <n v="5.2028999999999996"/>
  </r>
  <r>
    <n v="9222"/>
    <x v="4610"/>
    <x v="3"/>
    <x v="119"/>
    <d v="2014-10-15T00:00:00"/>
    <s v="First Class"/>
    <s v="MH-18025"/>
    <x v="659"/>
    <x v="0"/>
    <s v="United States"/>
    <s v="Lafayette"/>
    <x v="28"/>
    <n v="70506"/>
    <x v="0"/>
    <s v="FUR-TA-10003473"/>
    <x v="0"/>
    <x v="3"/>
    <s v="Bretford Rectangular Conference Table Tops"/>
    <n v="1504.52"/>
    <n v="4"/>
    <n v="0"/>
    <n v="346.03960000000006"/>
  </r>
  <r>
    <n v="9223"/>
    <x v="4610"/>
    <x v="3"/>
    <x v="119"/>
    <d v="2014-10-15T00:00:00"/>
    <s v="First Class"/>
    <s v="MH-18025"/>
    <x v="659"/>
    <x v="0"/>
    <s v="United States"/>
    <s v="Lafayette"/>
    <x v="28"/>
    <n v="70506"/>
    <x v="0"/>
    <s v="OFF-PA-10004355"/>
    <x v="1"/>
    <x v="10"/>
    <s v="Xerox 231"/>
    <n v="25.92"/>
    <n v="4"/>
    <n v="0"/>
    <n v="12.441600000000001"/>
  </r>
  <r>
    <n v="9224"/>
    <x v="4611"/>
    <x v="3"/>
    <x v="259"/>
    <d v="2014-11-05T00:00:00"/>
    <s v="Same Day"/>
    <s v="FM-14290"/>
    <x v="86"/>
    <x v="2"/>
    <s v="United States"/>
    <s v="Bryan"/>
    <x v="5"/>
    <n v="77803"/>
    <x v="2"/>
    <s v="OFF-BI-10001308"/>
    <x v="1"/>
    <x v="8"/>
    <s v="GBC Standard Plastic Binding Systems' Combs"/>
    <n v="7.5359999999999987"/>
    <n v="6"/>
    <n v="0.8"/>
    <n v="-13.188000000000009"/>
  </r>
  <r>
    <n v="9225"/>
    <x v="4611"/>
    <x v="3"/>
    <x v="259"/>
    <d v="2014-11-05T00:00:00"/>
    <s v="Same Day"/>
    <s v="FM-14290"/>
    <x v="86"/>
    <x v="2"/>
    <s v="United States"/>
    <s v="Bryan"/>
    <x v="5"/>
    <n v="77803"/>
    <x v="2"/>
    <s v="OFF-BI-10003094"/>
    <x v="1"/>
    <x v="8"/>
    <s v="Self-Adhesive Ring Binder Labels"/>
    <n v="1.4079999999999997"/>
    <n v="2"/>
    <n v="0.8"/>
    <n v="-2.3232000000000008"/>
  </r>
  <r>
    <n v="9226"/>
    <x v="4611"/>
    <x v="3"/>
    <x v="259"/>
    <d v="2014-11-05T00:00:00"/>
    <s v="Same Day"/>
    <s v="FM-14290"/>
    <x v="86"/>
    <x v="2"/>
    <s v="United States"/>
    <s v="Bryan"/>
    <x v="5"/>
    <n v="77803"/>
    <x v="2"/>
    <s v="OFF-BI-10004040"/>
    <x v="1"/>
    <x v="8"/>
    <s v="Wilson Jones Impact Binders"/>
    <n v="4.1439999999999992"/>
    <n v="4"/>
    <n v="0.8"/>
    <n v="-6.4232000000000014"/>
  </r>
  <r>
    <n v="9227"/>
    <x v="4611"/>
    <x v="3"/>
    <x v="259"/>
    <d v="2014-11-05T00:00:00"/>
    <s v="Same Day"/>
    <s v="FM-14290"/>
    <x v="86"/>
    <x v="2"/>
    <s v="United States"/>
    <s v="Bryan"/>
    <x v="5"/>
    <n v="77803"/>
    <x v="2"/>
    <s v="OFF-ST-10002485"/>
    <x v="1"/>
    <x v="4"/>
    <s v="Rogers Deluxe File Chest"/>
    <n v="52.751999999999995"/>
    <n v="3"/>
    <n v="0.2"/>
    <n v="-12.528600000000001"/>
  </r>
  <r>
    <n v="9228"/>
    <x v="4612"/>
    <x v="3"/>
    <x v="498"/>
    <d v="2014-03-25T00:00:00"/>
    <s v="Standard Class"/>
    <s v="GZ-14545"/>
    <x v="433"/>
    <x v="1"/>
    <s v="United States"/>
    <s v="Los Angeles"/>
    <x v="1"/>
    <n v="90008"/>
    <x v="1"/>
    <s v="OFF-AP-10001205"/>
    <x v="1"/>
    <x v="9"/>
    <s v="Belkin 5 Outlet SurgeMaster Power Centers"/>
    <n v="381.35999999999996"/>
    <n v="7"/>
    <n v="0"/>
    <n v="106.78080000000003"/>
  </r>
  <r>
    <n v="9229"/>
    <x v="4613"/>
    <x v="2"/>
    <x v="935"/>
    <d v="2011-11-03T00:00:00"/>
    <s v="Same Day"/>
    <s v="TC-21535"/>
    <x v="426"/>
    <x v="2"/>
    <s v="United States"/>
    <s v="Los Angeles"/>
    <x v="1"/>
    <n v="90049"/>
    <x v="1"/>
    <s v="OFF-AR-10001868"/>
    <x v="1"/>
    <x v="6"/>
    <s v="Prang Dustless Chalk Sticks"/>
    <n v="6.72"/>
    <n v="4"/>
    <n v="0"/>
    <n v="3.36"/>
  </r>
  <r>
    <n v="9230"/>
    <x v="4614"/>
    <x v="3"/>
    <x v="283"/>
    <d v="2014-07-27T00:00:00"/>
    <s v="First Class"/>
    <s v="TB-21520"/>
    <x v="14"/>
    <x v="0"/>
    <s v="United States"/>
    <s v="Los Angeles"/>
    <x v="1"/>
    <n v="90045"/>
    <x v="1"/>
    <s v="OFF-BI-10003429"/>
    <x v="1"/>
    <x v="8"/>
    <s v="Cardinal HOLDit! Binder Insert Strips,Extra Strips"/>
    <n v="15.192"/>
    <n v="3"/>
    <n v="0.2"/>
    <n v="5.5070999999999994"/>
  </r>
  <r>
    <n v="9231"/>
    <x v="4614"/>
    <x v="3"/>
    <x v="283"/>
    <d v="2014-07-27T00:00:00"/>
    <s v="First Class"/>
    <s v="TB-21520"/>
    <x v="14"/>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x v="261"/>
    <x v="0"/>
    <s v="United States"/>
    <s v="Phoenix"/>
    <x v="16"/>
    <n v="85023"/>
    <x v="1"/>
    <s v="OFF-BI-10003650"/>
    <x v="1"/>
    <x v="8"/>
    <s v="GBC DocuBind 300 Electric Binding Machine"/>
    <n v="946.76400000000024"/>
    <n v="6"/>
    <n v="0.7"/>
    <n v="-694.29359999999997"/>
  </r>
  <r>
    <n v="9233"/>
    <x v="4616"/>
    <x v="0"/>
    <x v="476"/>
    <d v="2013-09-07T00:00:00"/>
    <s v="Standard Class"/>
    <s v="LR-16915"/>
    <x v="235"/>
    <x v="0"/>
    <s v="United States"/>
    <s v="Los Angeles"/>
    <x v="1"/>
    <n v="90036"/>
    <x v="1"/>
    <s v="FUR-FU-10001889"/>
    <x v="0"/>
    <x v="5"/>
    <s v="Ultra Door Pull Handle"/>
    <n v="94.679999999999993"/>
    <n v="9"/>
    <n v="0"/>
    <n v="31.244399999999995"/>
  </r>
  <r>
    <n v="9234"/>
    <x v="4616"/>
    <x v="0"/>
    <x v="476"/>
    <d v="2013-09-07T00:00:00"/>
    <s v="Standard Class"/>
    <s v="LR-16915"/>
    <x v="235"/>
    <x v="0"/>
    <s v="United States"/>
    <s v="Los Angeles"/>
    <x v="1"/>
    <n v="90036"/>
    <x v="1"/>
    <s v="OFF-ST-10000321"/>
    <x v="1"/>
    <x v="4"/>
    <s v="Akro Stacking Bins"/>
    <n v="23.669999999999998"/>
    <n v="3"/>
    <n v="0"/>
    <n v="0.94679999999999698"/>
  </r>
  <r>
    <n v="9235"/>
    <x v="4616"/>
    <x v="0"/>
    <x v="476"/>
    <d v="2013-09-07T00:00:00"/>
    <s v="Standard Class"/>
    <s v="LR-16915"/>
    <x v="235"/>
    <x v="0"/>
    <s v="United States"/>
    <s v="Los Angeles"/>
    <x v="1"/>
    <n v="90036"/>
    <x v="1"/>
    <s v="TEC-PH-10001530"/>
    <x v="2"/>
    <x v="7"/>
    <s v="Cisco Unified IP Phone 7945G VoIP phone"/>
    <n v="1091.1680000000001"/>
    <n v="4"/>
    <n v="0.2"/>
    <n v="68.197999999999979"/>
  </r>
  <r>
    <n v="9236"/>
    <x v="4616"/>
    <x v="0"/>
    <x v="476"/>
    <d v="2013-09-07T00:00:00"/>
    <s v="Standard Class"/>
    <s v="LR-16915"/>
    <x v="235"/>
    <x v="0"/>
    <s v="United States"/>
    <s v="Los Angeles"/>
    <x v="1"/>
    <n v="90036"/>
    <x v="1"/>
    <s v="OFF-AR-10004752"/>
    <x v="1"/>
    <x v="6"/>
    <s v="Blackstonian Pencils"/>
    <n v="18.689999999999998"/>
    <n v="7"/>
    <n v="0"/>
    <n v="5.2332000000000001"/>
  </r>
  <r>
    <n v="9237"/>
    <x v="4616"/>
    <x v="0"/>
    <x v="476"/>
    <d v="2013-09-07T00:00:00"/>
    <s v="Standard Class"/>
    <s v="LR-16915"/>
    <x v="235"/>
    <x v="0"/>
    <s v="United States"/>
    <s v="Los Angeles"/>
    <x v="1"/>
    <n v="90036"/>
    <x v="1"/>
    <s v="FUR-TA-10001539"/>
    <x v="0"/>
    <x v="3"/>
    <s v="Chromcraft Rectangular Conference Tables"/>
    <n v="568.72800000000007"/>
    <n v="3"/>
    <n v="0.2"/>
    <n v="28.436399999999935"/>
  </r>
  <r>
    <n v="9238"/>
    <x v="4616"/>
    <x v="0"/>
    <x v="476"/>
    <d v="2013-09-07T00:00:00"/>
    <s v="Standard Class"/>
    <s v="LR-16915"/>
    <x v="235"/>
    <x v="0"/>
    <s v="United States"/>
    <s v="Los Angeles"/>
    <x v="1"/>
    <n v="90036"/>
    <x v="1"/>
    <s v="OFF-BI-10001553"/>
    <x v="1"/>
    <x v="8"/>
    <s v="SpineVue Locking Slant-D Ring Binders by Cardinal"/>
    <n v="7.3120000000000012"/>
    <n v="1"/>
    <n v="0.2"/>
    <n v="2.5591999999999997"/>
  </r>
  <r>
    <n v="9239"/>
    <x v="4617"/>
    <x v="3"/>
    <x v="512"/>
    <d v="2014-02-15T00:00:00"/>
    <s v="First Class"/>
    <s v="MM-17260"/>
    <x v="570"/>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x v="240"/>
    <x v="1"/>
    <s v="United States"/>
    <s v="Tallahassee"/>
    <x v="2"/>
    <n v="32303"/>
    <x v="0"/>
    <s v="OFF-PA-10001685"/>
    <x v="1"/>
    <x v="10"/>
    <s v="Staples"/>
    <n v="56.783999999999999"/>
    <n v="7"/>
    <n v="0.2"/>
    <n v="20.584200000000003"/>
  </r>
  <r>
    <n v="9241"/>
    <x v="4618"/>
    <x v="3"/>
    <x v="855"/>
    <d v="2014-11-03T00:00:00"/>
    <s v="Standard Class"/>
    <s v="NB-18655"/>
    <x v="240"/>
    <x v="1"/>
    <s v="United States"/>
    <s v="Tallahassee"/>
    <x v="2"/>
    <n v="32303"/>
    <x v="0"/>
    <s v="OFF-BI-10001097"/>
    <x v="1"/>
    <x v="8"/>
    <s v="Avery Hole Reinforcements"/>
    <n v="5.6070000000000011"/>
    <n v="3"/>
    <n v="0.7"/>
    <n v="-3.9248999999999974"/>
  </r>
  <r>
    <n v="9242"/>
    <x v="4618"/>
    <x v="3"/>
    <x v="855"/>
    <d v="2014-11-03T00:00:00"/>
    <s v="Standard Class"/>
    <s v="NB-18655"/>
    <x v="240"/>
    <x v="1"/>
    <s v="United States"/>
    <s v="Tallahassee"/>
    <x v="2"/>
    <n v="32303"/>
    <x v="0"/>
    <s v="OFF-AR-10001662"/>
    <x v="1"/>
    <x v="6"/>
    <s v="Rogers Handheld Barrel Pencil Sharpener"/>
    <n v="6.5760000000000005"/>
    <n v="3"/>
    <n v="0.2"/>
    <n v="0.57540000000000058"/>
  </r>
  <r>
    <n v="9243"/>
    <x v="4619"/>
    <x v="2"/>
    <x v="868"/>
    <d v="2011-07-14T00:00:00"/>
    <s v="Standard Class"/>
    <s v="DS-13030"/>
    <x v="284"/>
    <x v="2"/>
    <s v="United States"/>
    <s v="San Francisco"/>
    <x v="1"/>
    <n v="94122"/>
    <x v="1"/>
    <s v="OFF-BI-10002609"/>
    <x v="1"/>
    <x v="8"/>
    <s v="Avery Hidden Tab Dividers for Binding Systems"/>
    <n v="14.303999999999998"/>
    <n v="6"/>
    <n v="0.2"/>
    <n v="4.6487999999999987"/>
  </r>
  <r>
    <n v="9244"/>
    <x v="4619"/>
    <x v="2"/>
    <x v="868"/>
    <d v="2011-07-14T00:00:00"/>
    <s v="Standard Class"/>
    <s v="DS-13030"/>
    <x v="284"/>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x v="284"/>
    <x v="2"/>
    <s v="United States"/>
    <s v="San Francisco"/>
    <x v="1"/>
    <n v="94122"/>
    <x v="1"/>
    <s v="OFF-AR-10003251"/>
    <x v="1"/>
    <x v="6"/>
    <s v="Prang Drawing Pencil Set"/>
    <n v="5.56"/>
    <n v="2"/>
    <n v="0"/>
    <n v="2.2239999999999998"/>
  </r>
  <r>
    <n v="9246"/>
    <x v="4619"/>
    <x v="2"/>
    <x v="868"/>
    <d v="2011-07-14T00:00:00"/>
    <s v="Standard Class"/>
    <s v="DS-13030"/>
    <x v="284"/>
    <x v="2"/>
    <s v="United States"/>
    <s v="San Francisco"/>
    <x v="1"/>
    <n v="94122"/>
    <x v="1"/>
    <s v="OFF-PA-10002365"/>
    <x v="1"/>
    <x v="10"/>
    <s v="Xerox 1967"/>
    <n v="32.400000000000006"/>
    <n v="5"/>
    <n v="0"/>
    <n v="15.552000000000001"/>
  </r>
  <r>
    <n v="9247"/>
    <x v="4620"/>
    <x v="3"/>
    <x v="1053"/>
    <d v="2014-05-27T00:00:00"/>
    <s v="Standard Class"/>
    <s v="VF-21715"/>
    <x v="665"/>
    <x v="2"/>
    <s v="United States"/>
    <s v="San Francisco"/>
    <x v="1"/>
    <n v="94109"/>
    <x v="1"/>
    <s v="OFF-AR-10003651"/>
    <x v="1"/>
    <x v="6"/>
    <s v="Newell 350"/>
    <n v="9.84"/>
    <n v="3"/>
    <n v="0"/>
    <n v="2.8535999999999988"/>
  </r>
  <r>
    <n v="9248"/>
    <x v="4620"/>
    <x v="3"/>
    <x v="1053"/>
    <d v="2014-05-27T00:00:00"/>
    <s v="Standard Class"/>
    <s v="VF-21715"/>
    <x v="665"/>
    <x v="2"/>
    <s v="United States"/>
    <s v="San Francisco"/>
    <x v="1"/>
    <n v="94109"/>
    <x v="1"/>
    <s v="OFF-AR-10003732"/>
    <x v="1"/>
    <x v="6"/>
    <s v="Newell 333"/>
    <n v="2.78"/>
    <n v="1"/>
    <n v="0"/>
    <n v="0.72279999999999989"/>
  </r>
  <r>
    <n v="9249"/>
    <x v="4621"/>
    <x v="0"/>
    <x v="338"/>
    <d v="2013-11-15T00:00:00"/>
    <s v="Standard Class"/>
    <s v="SW-20275"/>
    <x v="349"/>
    <x v="0"/>
    <s v="United States"/>
    <s v="New York City"/>
    <x v="15"/>
    <n v="10009"/>
    <x v="3"/>
    <s v="OFF-BI-10002557"/>
    <x v="1"/>
    <x v="8"/>
    <s v="Presstex Flexible Ring Binders"/>
    <n v="3.64"/>
    <n v="1"/>
    <n v="0.2"/>
    <n v="1.3649999999999998"/>
  </r>
  <r>
    <n v="9250"/>
    <x v="4621"/>
    <x v="0"/>
    <x v="338"/>
    <d v="2013-11-15T00:00:00"/>
    <s v="Standard Class"/>
    <s v="SW-20275"/>
    <x v="349"/>
    <x v="0"/>
    <s v="United States"/>
    <s v="New York City"/>
    <x v="15"/>
    <n v="10009"/>
    <x v="3"/>
    <s v="TEC-PH-10003691"/>
    <x v="2"/>
    <x v="7"/>
    <s v="BlackBerry Q10"/>
    <n v="881.93"/>
    <n v="7"/>
    <n v="0"/>
    <n v="220.48250000000002"/>
  </r>
  <r>
    <n v="9251"/>
    <x v="4622"/>
    <x v="0"/>
    <x v="499"/>
    <d v="2013-12-07T00:00:00"/>
    <s v="Standard Class"/>
    <s v="PW-19030"/>
    <x v="463"/>
    <x v="1"/>
    <s v="United States"/>
    <s v="Marion"/>
    <x v="23"/>
    <n v="52302"/>
    <x v="2"/>
    <s v="OFF-BI-10001107"/>
    <x v="1"/>
    <x v="8"/>
    <s v="GBC White Gloss Covers, Plain Front"/>
    <n v="115.84"/>
    <n v="8"/>
    <n v="0"/>
    <n v="54.444800000000001"/>
  </r>
  <r>
    <n v="9252"/>
    <x v="4623"/>
    <x v="3"/>
    <x v="580"/>
    <d v="2014-03-09T00:00:00"/>
    <s v="Standard Class"/>
    <s v="KD-16615"/>
    <x v="629"/>
    <x v="1"/>
    <s v="United States"/>
    <s v="Los Angeles"/>
    <x v="1"/>
    <n v="90008"/>
    <x v="1"/>
    <s v="OFF-BI-10004224"/>
    <x v="1"/>
    <x v="8"/>
    <s v="Catalog Binders with Expanding Posts"/>
    <n v="107.64800000000001"/>
    <n v="2"/>
    <n v="0.2"/>
    <n v="33.639999999999986"/>
  </r>
  <r>
    <n v="9253"/>
    <x v="4624"/>
    <x v="3"/>
    <x v="397"/>
    <d v="2014-09-26T00:00:00"/>
    <s v="Second Class"/>
    <s v="DO-13645"/>
    <x v="770"/>
    <x v="0"/>
    <s v="United States"/>
    <s v="Pine Bluff"/>
    <x v="36"/>
    <n v="71603"/>
    <x v="0"/>
    <s v="TEC-AC-10001114"/>
    <x v="2"/>
    <x v="11"/>
    <s v="Microsoft Wireless Mobile Mouse 4000"/>
    <n v="199.95000000000002"/>
    <n v="5"/>
    <n v="0"/>
    <n v="63.983999999999988"/>
  </r>
  <r>
    <n v="9254"/>
    <x v="4624"/>
    <x v="3"/>
    <x v="397"/>
    <d v="2014-09-26T00:00:00"/>
    <s v="Second Class"/>
    <s v="DO-13645"/>
    <x v="770"/>
    <x v="0"/>
    <s v="United States"/>
    <s v="Pine Bluff"/>
    <x v="36"/>
    <n v="71603"/>
    <x v="0"/>
    <s v="OFF-PA-10002005"/>
    <x v="1"/>
    <x v="10"/>
    <s v="Xerox 225"/>
    <n v="12.96"/>
    <n v="2"/>
    <n v="0"/>
    <n v="6.2208000000000006"/>
  </r>
  <r>
    <n v="9255"/>
    <x v="4625"/>
    <x v="2"/>
    <x v="1058"/>
    <d v="2011-02-16T00:00:00"/>
    <s v="Second Class"/>
    <s v="GA-14725"/>
    <x v="315"/>
    <x v="0"/>
    <s v="United States"/>
    <s v="Columbia"/>
    <x v="25"/>
    <n v="65203"/>
    <x v="2"/>
    <s v="FUR-CH-10001146"/>
    <x v="0"/>
    <x v="1"/>
    <s v="Global Value Mid-Back Manager's Chair, Gray"/>
    <n v="60.89"/>
    <n v="1"/>
    <n v="0"/>
    <n v="15.222499999999997"/>
  </r>
  <r>
    <n v="9256"/>
    <x v="4625"/>
    <x v="2"/>
    <x v="1058"/>
    <d v="2011-02-16T00:00:00"/>
    <s v="Second Class"/>
    <s v="GA-14725"/>
    <x v="315"/>
    <x v="0"/>
    <s v="United States"/>
    <s v="Columbia"/>
    <x v="25"/>
    <n v="65203"/>
    <x v="2"/>
    <s v="OFF-LA-10004853"/>
    <x v="1"/>
    <x v="2"/>
    <s v="Avery 483"/>
    <n v="14.940000000000001"/>
    <n v="3"/>
    <n v="0"/>
    <n v="6.8723999999999998"/>
  </r>
  <r>
    <n v="9257"/>
    <x v="4625"/>
    <x v="2"/>
    <x v="1058"/>
    <d v="2011-02-16T00:00:00"/>
    <s v="Second Class"/>
    <s v="GA-14725"/>
    <x v="315"/>
    <x v="0"/>
    <s v="United States"/>
    <s v="Columbia"/>
    <x v="25"/>
    <n v="65203"/>
    <x v="2"/>
    <s v="OFF-BI-10004728"/>
    <x v="1"/>
    <x v="8"/>
    <s v="Wilson Jones Turn Tabs Binder Tool for Ring Binders"/>
    <n v="9.64"/>
    <n v="2"/>
    <n v="0"/>
    <n v="4.4344000000000001"/>
  </r>
  <r>
    <n v="9258"/>
    <x v="4625"/>
    <x v="2"/>
    <x v="1058"/>
    <d v="2011-02-16T00:00:00"/>
    <s v="Second Class"/>
    <s v="GA-14725"/>
    <x v="315"/>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x v="315"/>
    <x v="0"/>
    <s v="United States"/>
    <s v="Columbia"/>
    <x v="25"/>
    <n v="65203"/>
    <x v="2"/>
    <s v="OFF-BI-10004654"/>
    <x v="1"/>
    <x v="8"/>
    <s v="VariCap6 Expandable Binder"/>
    <n v="51.900000000000006"/>
    <n v="3"/>
    <n v="0"/>
    <n v="24.393000000000001"/>
  </r>
  <r>
    <n v="9260"/>
    <x v="4625"/>
    <x v="2"/>
    <x v="1058"/>
    <d v="2011-02-16T00:00:00"/>
    <s v="Second Class"/>
    <s v="GA-14725"/>
    <x v="315"/>
    <x v="0"/>
    <s v="United States"/>
    <s v="Columbia"/>
    <x v="25"/>
    <n v="65203"/>
    <x v="2"/>
    <s v="OFF-ST-10002583"/>
    <x v="1"/>
    <x v="4"/>
    <s v="Fellowes Neat Ideas Storage Cubes"/>
    <n v="64.959999999999994"/>
    <n v="2"/>
    <n v="0"/>
    <n v="2.598399999999998"/>
  </r>
  <r>
    <n v="9261"/>
    <x v="4626"/>
    <x v="3"/>
    <x v="343"/>
    <d v="2014-11-15T00:00:00"/>
    <s v="Second Class"/>
    <s v="JL-15505"/>
    <x v="145"/>
    <x v="0"/>
    <s v="United States"/>
    <s v="Aberdeen"/>
    <x v="44"/>
    <n v="57401"/>
    <x v="2"/>
    <s v="OFF-SU-10004661"/>
    <x v="1"/>
    <x v="14"/>
    <s v="Acme Titanium Bonded Scissors"/>
    <n v="25.5"/>
    <n v="3"/>
    <n v="0"/>
    <n v="6.63"/>
  </r>
  <r>
    <n v="9262"/>
    <x v="4627"/>
    <x v="3"/>
    <x v="264"/>
    <d v="2014-09-03T00:00:00"/>
    <s v="Same Day"/>
    <s v="SU-20665"/>
    <x v="711"/>
    <x v="2"/>
    <s v="United States"/>
    <s v="Seattle"/>
    <x v="4"/>
    <n v="98103"/>
    <x v="1"/>
    <s v="FUR-CH-10003061"/>
    <x v="0"/>
    <x v="1"/>
    <s v="Global Leather Task Chair, Black"/>
    <n v="215.976"/>
    <n v="3"/>
    <n v="0.2"/>
    <n v="-2.6997000000000355"/>
  </r>
  <r>
    <n v="9263"/>
    <x v="4628"/>
    <x v="1"/>
    <x v="330"/>
    <d v="2012-10-13T00:00:00"/>
    <s v="Standard Class"/>
    <s v="FM-14380"/>
    <x v="248"/>
    <x v="0"/>
    <s v="United States"/>
    <s v="Detroit"/>
    <x v="12"/>
    <n v="48227"/>
    <x v="2"/>
    <s v="FUR-CH-10000513"/>
    <x v="0"/>
    <x v="1"/>
    <s v="High-Back Leather Manager's Chair"/>
    <n v="389.97"/>
    <n v="3"/>
    <n v="0"/>
    <n v="35.097300000000004"/>
  </r>
  <r>
    <n v="9264"/>
    <x v="4628"/>
    <x v="1"/>
    <x v="330"/>
    <d v="2012-10-13T00:00:00"/>
    <s v="Standard Class"/>
    <s v="FM-14380"/>
    <x v="248"/>
    <x v="0"/>
    <s v="United States"/>
    <s v="Detroit"/>
    <x v="12"/>
    <n v="48227"/>
    <x v="2"/>
    <s v="OFF-AP-10002191"/>
    <x v="1"/>
    <x v="9"/>
    <s v="Belkin 8 Outlet SurgeMaster II Gold Surge Protector"/>
    <n v="269.90999999999997"/>
    <n v="5"/>
    <n v="0.1"/>
    <n v="53.982000000000006"/>
  </r>
  <r>
    <n v="9265"/>
    <x v="4629"/>
    <x v="3"/>
    <x v="221"/>
    <d v="2014-12-02T00:00:00"/>
    <s v="Standard Class"/>
    <s v="MY-17380"/>
    <x v="199"/>
    <x v="1"/>
    <s v="United States"/>
    <s v="Memphis"/>
    <x v="18"/>
    <n v="38109"/>
    <x v="0"/>
    <s v="OFF-BI-10000216"/>
    <x v="1"/>
    <x v="8"/>
    <s v="Mead 1st Gear 2&quot; Zipper Binder, Asst. Colors"/>
    <n v="11.673000000000002"/>
    <n v="3"/>
    <n v="0.7"/>
    <n v="-7.782"/>
  </r>
  <r>
    <n v="9266"/>
    <x v="4629"/>
    <x v="3"/>
    <x v="221"/>
    <d v="2014-12-02T00:00:00"/>
    <s v="Standard Class"/>
    <s v="MY-17380"/>
    <x v="199"/>
    <x v="1"/>
    <s v="United States"/>
    <s v="Memphis"/>
    <x v="18"/>
    <n v="38109"/>
    <x v="0"/>
    <s v="OFF-EN-10003448"/>
    <x v="1"/>
    <x v="12"/>
    <s v="Peel &amp; Seel Recycled Catalog Envelopes, Brown"/>
    <n v="64.848000000000013"/>
    <n v="7"/>
    <n v="0.2"/>
    <n v="24.317999999999998"/>
  </r>
  <r>
    <n v="9267"/>
    <x v="4630"/>
    <x v="2"/>
    <x v="1215"/>
    <d v="2011-02-10T00:00:00"/>
    <s v="First Class"/>
    <s v="NM-18445"/>
    <x v="134"/>
    <x v="2"/>
    <s v="United States"/>
    <s v="North Las Vegas"/>
    <x v="33"/>
    <n v="89031"/>
    <x v="1"/>
    <s v="FUR-FU-10002111"/>
    <x v="0"/>
    <x v="5"/>
    <s v="Master Caster Door Stop, Large Brown"/>
    <n v="14.56"/>
    <n v="2"/>
    <n v="0"/>
    <n v="5.5327999999999999"/>
  </r>
  <r>
    <n v="9268"/>
    <x v="4631"/>
    <x v="1"/>
    <x v="12"/>
    <d v="2012-09-25T00:00:00"/>
    <s v="Same Day"/>
    <s v="CS-11950"/>
    <x v="229"/>
    <x v="0"/>
    <s v="United States"/>
    <s v="Freeport"/>
    <x v="15"/>
    <n v="11520"/>
    <x v="3"/>
    <s v="FUR-CH-10001545"/>
    <x v="0"/>
    <x v="1"/>
    <s v="Hon Comfortask Task/Swivel Chairs"/>
    <n v="102.58200000000001"/>
    <n v="1"/>
    <n v="0.1"/>
    <n v="6.8388000000000009"/>
  </r>
  <r>
    <n v="9269"/>
    <x v="4631"/>
    <x v="1"/>
    <x v="12"/>
    <d v="2012-09-25T00:00:00"/>
    <s v="Same Day"/>
    <s v="CS-11950"/>
    <x v="229"/>
    <x v="0"/>
    <s v="United States"/>
    <s v="Freeport"/>
    <x v="15"/>
    <n v="11520"/>
    <x v="3"/>
    <s v="OFF-PA-10002947"/>
    <x v="1"/>
    <x v="10"/>
    <s v="Xerox 1923"/>
    <n v="20.04"/>
    <n v="3"/>
    <n v="0"/>
    <n v="9.6191999999999993"/>
  </r>
  <r>
    <n v="9270"/>
    <x v="4632"/>
    <x v="3"/>
    <x v="170"/>
    <d v="2014-08-29T00:00:00"/>
    <s v="Standard Class"/>
    <s v="PK-19075"/>
    <x v="7"/>
    <x v="0"/>
    <s v="United States"/>
    <s v="New York City"/>
    <x v="15"/>
    <n v="10035"/>
    <x v="3"/>
    <s v="OFF-BI-10003476"/>
    <x v="1"/>
    <x v="8"/>
    <s v="Avery Metallic Poly Binders"/>
    <n v="32.088000000000001"/>
    <n v="7"/>
    <n v="0.2"/>
    <n v="11.2308"/>
  </r>
  <r>
    <n v="9271"/>
    <x v="4632"/>
    <x v="3"/>
    <x v="170"/>
    <d v="2014-08-29T00:00:00"/>
    <s v="Standard Class"/>
    <s v="PK-19075"/>
    <x v="7"/>
    <x v="0"/>
    <s v="United States"/>
    <s v="New York City"/>
    <x v="15"/>
    <n v="10035"/>
    <x v="3"/>
    <s v="OFF-BI-10001359"/>
    <x v="1"/>
    <x v="8"/>
    <s v="GBC DocuBind TL300 Electric Binding System"/>
    <n v="4305.5520000000006"/>
    <n v="6"/>
    <n v="0.2"/>
    <n v="1453.1237999999996"/>
  </r>
  <r>
    <n v="9272"/>
    <x v="4633"/>
    <x v="0"/>
    <x v="536"/>
    <d v="2013-05-18T00:00:00"/>
    <s v="Standard Class"/>
    <s v="HM-14860"/>
    <x v="447"/>
    <x v="1"/>
    <s v="United States"/>
    <s v="New York City"/>
    <x v="15"/>
    <n v="10024"/>
    <x v="3"/>
    <s v="FUR-FU-10000320"/>
    <x v="0"/>
    <x v="5"/>
    <s v="OIC Stacking Trays"/>
    <n v="10.02"/>
    <n v="3"/>
    <n v="0"/>
    <n v="4.4088000000000012"/>
  </r>
  <r>
    <n v="9273"/>
    <x v="4633"/>
    <x v="0"/>
    <x v="536"/>
    <d v="2013-05-18T00:00:00"/>
    <s v="Standard Class"/>
    <s v="HM-14860"/>
    <x v="447"/>
    <x v="1"/>
    <s v="United States"/>
    <s v="New York City"/>
    <x v="15"/>
    <n v="10024"/>
    <x v="3"/>
    <s v="TEC-PH-10001835"/>
    <x v="2"/>
    <x v="7"/>
    <s v="Jawbone JAMBOX Wireless Bluetooth Speaker"/>
    <n v="631.96"/>
    <n v="4"/>
    <n v="0"/>
    <n v="303.3408"/>
  </r>
  <r>
    <n v="9274"/>
    <x v="4634"/>
    <x v="3"/>
    <x v="264"/>
    <d v="2014-09-07T00:00:00"/>
    <s v="Standard Class"/>
    <s v="AH-10210"/>
    <x v="117"/>
    <x v="0"/>
    <s v="United States"/>
    <s v="Henderson"/>
    <x v="0"/>
    <n v="42420"/>
    <x v="0"/>
    <s v="OFF-BI-10003650"/>
    <x v="1"/>
    <x v="8"/>
    <s v="GBC DocuBind 300 Electric Binding Machine"/>
    <n v="1577.94"/>
    <n v="3"/>
    <n v="0"/>
    <n v="757.41120000000001"/>
  </r>
  <r>
    <n v="9275"/>
    <x v="4635"/>
    <x v="2"/>
    <x v="982"/>
    <d v="2011-10-10T00:00:00"/>
    <s v="Same Day"/>
    <s v="FC-14335"/>
    <x v="712"/>
    <x v="1"/>
    <s v="United States"/>
    <s v="Albuquerque"/>
    <x v="27"/>
    <n v="87105"/>
    <x v="1"/>
    <s v="OFF-AR-10000937"/>
    <x v="1"/>
    <x v="6"/>
    <s v="Dixon Ticonderoga Core-Lock Colored Pencils, 48-Color Set"/>
    <n v="255.84999999999997"/>
    <n v="7"/>
    <n v="0"/>
    <n v="112.57400000000001"/>
  </r>
  <r>
    <n v="9276"/>
    <x v="4636"/>
    <x v="0"/>
    <x v="439"/>
    <d v="2013-05-30T00:00:00"/>
    <s v="Second Class"/>
    <s v="CP-12085"/>
    <x v="434"/>
    <x v="1"/>
    <s v="United States"/>
    <s v="Delray Beach"/>
    <x v="2"/>
    <n v="33445"/>
    <x v="0"/>
    <s v="OFF-ST-10000532"/>
    <x v="1"/>
    <x v="4"/>
    <s v="Advantus Rolling Drawer Organizers"/>
    <n v="184.70400000000001"/>
    <n v="6"/>
    <n v="0.2"/>
    <n v="13.852799999999995"/>
  </r>
  <r>
    <n v="9277"/>
    <x v="4636"/>
    <x v="0"/>
    <x v="439"/>
    <d v="2013-05-30T00:00:00"/>
    <s v="Second Class"/>
    <s v="CP-12085"/>
    <x v="434"/>
    <x v="1"/>
    <s v="United States"/>
    <s v="Delray Beach"/>
    <x v="2"/>
    <n v="33445"/>
    <x v="0"/>
    <s v="TEC-AC-10001267"/>
    <x v="2"/>
    <x v="11"/>
    <s v="Imation 32GB Pocket Pro USB 3.0 Flash Drive - 32 GB - Black - 1 P ..."/>
    <n v="47.92"/>
    <n v="2"/>
    <n v="0.2"/>
    <n v="11.98"/>
  </r>
  <r>
    <n v="9278"/>
    <x v="4637"/>
    <x v="3"/>
    <x v="96"/>
    <d v="2014-12-06T00:00:00"/>
    <s v="Standard Class"/>
    <s v="SC-20305"/>
    <x v="253"/>
    <x v="0"/>
    <s v="United States"/>
    <s v="Philadelphia"/>
    <x v="9"/>
    <n v="19140"/>
    <x v="3"/>
    <s v="OFF-LA-10004853"/>
    <x v="1"/>
    <x v="2"/>
    <s v="Avery 483"/>
    <n v="15.936000000000002"/>
    <n v="4"/>
    <n v="0.2"/>
    <n v="5.1791999999999998"/>
  </r>
  <r>
    <n v="9279"/>
    <x v="4637"/>
    <x v="3"/>
    <x v="96"/>
    <d v="2014-12-06T00:00:00"/>
    <s v="Standard Class"/>
    <s v="SC-20305"/>
    <x v="253"/>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x v="253"/>
    <x v="0"/>
    <s v="United States"/>
    <s v="Philadelphia"/>
    <x v="9"/>
    <n v="19140"/>
    <x v="3"/>
    <s v="FUR-CH-10003379"/>
    <x v="0"/>
    <x v="1"/>
    <s v="Global Commerce Series High-Back Swivel/Tilt Chairs"/>
    <n v="398.97199999999998"/>
    <n v="2"/>
    <n v="0.3"/>
    <n v="-28.49799999999999"/>
  </r>
  <r>
    <n v="9281"/>
    <x v="4638"/>
    <x v="0"/>
    <x v="873"/>
    <d v="2013-09-25T00:00:00"/>
    <s v="Standard Class"/>
    <s v="HJ-14875"/>
    <x v="707"/>
    <x v="2"/>
    <s v="United States"/>
    <s v="Seattle"/>
    <x v="4"/>
    <n v="98105"/>
    <x v="1"/>
    <s v="FUR-BO-10002853"/>
    <x v="0"/>
    <x v="0"/>
    <s v="O'Sullivan 5-Shelf Heavy-Duty Bookcases"/>
    <n v="163.88"/>
    <n v="2"/>
    <n v="0"/>
    <n v="40.97"/>
  </r>
  <r>
    <n v="9282"/>
    <x v="4639"/>
    <x v="3"/>
    <x v="220"/>
    <d v="2014-09-16T00:00:00"/>
    <s v="Standard Class"/>
    <s v="CB-12025"/>
    <x v="90"/>
    <x v="0"/>
    <s v="United States"/>
    <s v="Richmond"/>
    <x v="17"/>
    <n v="23223"/>
    <x v="0"/>
    <s v="OFF-AP-10000027"/>
    <x v="1"/>
    <x v="9"/>
    <s v="Hoover Commercial SteamVac"/>
    <n v="67.900000000000006"/>
    <n v="5"/>
    <n v="0"/>
    <n v="20.369999999999997"/>
  </r>
  <r>
    <n v="9283"/>
    <x v="4640"/>
    <x v="0"/>
    <x v="945"/>
    <d v="2014-01-05T00:00:00"/>
    <s v="Standard Class"/>
    <s v="EH-14185"/>
    <x v="699"/>
    <x v="0"/>
    <s v="United States"/>
    <s v="West Palm Beach"/>
    <x v="2"/>
    <n v="33407"/>
    <x v="0"/>
    <s v="OFF-PA-10002421"/>
    <x v="1"/>
    <x v="10"/>
    <s v="Embossed Ink Jet Note Cards"/>
    <n v="72.224000000000004"/>
    <n v="4"/>
    <n v="0.2"/>
    <n v="25.278400000000001"/>
  </r>
  <r>
    <n v="9284"/>
    <x v="4641"/>
    <x v="3"/>
    <x v="264"/>
    <d v="2014-09-05T00:00:00"/>
    <s v="Second Class"/>
    <s v="LW-17215"/>
    <x v="560"/>
    <x v="0"/>
    <s v="United States"/>
    <s v="Fort Collins"/>
    <x v="22"/>
    <n v="80525"/>
    <x v="1"/>
    <s v="OFF-LA-10002475"/>
    <x v="1"/>
    <x v="2"/>
    <s v="Avery 519"/>
    <n v="11.696"/>
    <n v="2"/>
    <n v="0.2"/>
    <n v="3.9473999999999996"/>
  </r>
  <r>
    <n v="9285"/>
    <x v="4642"/>
    <x v="2"/>
    <x v="728"/>
    <d v="2011-11-23T00:00:00"/>
    <s v="Standard Class"/>
    <s v="MK-17905"/>
    <x v="149"/>
    <x v="1"/>
    <s v="United States"/>
    <s v="Franklin"/>
    <x v="6"/>
    <n v="53132"/>
    <x v="2"/>
    <s v="FUR-CH-10001482"/>
    <x v="0"/>
    <x v="1"/>
    <s v="Office Star - Mesh Screen back chair with Vinyl seat"/>
    <n v="392.93999999999994"/>
    <n v="3"/>
    <n v="0"/>
    <n v="43.223399999999984"/>
  </r>
  <r>
    <n v="9286"/>
    <x v="4643"/>
    <x v="1"/>
    <x v="82"/>
    <d v="2012-11-24T00:00:00"/>
    <s v="First Class"/>
    <s v="JH-15820"/>
    <x v="581"/>
    <x v="0"/>
    <s v="United States"/>
    <s v="Monroe"/>
    <x v="3"/>
    <n v="28110"/>
    <x v="0"/>
    <s v="FUR-FU-10000087"/>
    <x v="0"/>
    <x v="5"/>
    <s v="Executive Impressions 14&quot; Two-Color Numerals Wall Clock"/>
    <n v="18.175999999999998"/>
    <n v="1"/>
    <n v="0.2"/>
    <n v="4.7712000000000012"/>
  </r>
  <r>
    <n v="9287"/>
    <x v="4644"/>
    <x v="3"/>
    <x v="249"/>
    <d v="2014-06-27T00:00:00"/>
    <s v="Standard Class"/>
    <s v="DB-13270"/>
    <x v="489"/>
    <x v="2"/>
    <s v="United States"/>
    <s v="Dallas"/>
    <x v="5"/>
    <n v="75081"/>
    <x v="2"/>
    <s v="OFF-BI-10003166"/>
    <x v="1"/>
    <x v="8"/>
    <s v="GBC Plasticlear Binding Covers"/>
    <n v="6.8879999999999981"/>
    <n v="3"/>
    <n v="0.8"/>
    <n v="-11.020800000000005"/>
  </r>
  <r>
    <n v="9288"/>
    <x v="4644"/>
    <x v="3"/>
    <x v="249"/>
    <d v="2014-06-27T00:00:00"/>
    <s v="Standard Class"/>
    <s v="DB-13270"/>
    <x v="489"/>
    <x v="2"/>
    <s v="United States"/>
    <s v="Dallas"/>
    <x v="5"/>
    <n v="75081"/>
    <x v="2"/>
    <s v="FUR-TA-10000688"/>
    <x v="0"/>
    <x v="3"/>
    <s v="Chromcraft Bull-Nose Wood Round Conference Table Top, Wood Base"/>
    <n v="457.4849999999999"/>
    <n v="3"/>
    <n v="0.3"/>
    <n v="-84.961500000000029"/>
  </r>
  <r>
    <n v="9289"/>
    <x v="4645"/>
    <x v="3"/>
    <x v="329"/>
    <d v="2014-12-04T00:00:00"/>
    <s v="First Class"/>
    <s v="TB-21625"/>
    <x v="577"/>
    <x v="0"/>
    <s v="United States"/>
    <s v="Philadelphia"/>
    <x v="9"/>
    <n v="19134"/>
    <x v="3"/>
    <s v="FUR-CH-10003981"/>
    <x v="0"/>
    <x v="1"/>
    <s v="Global Commerce Series Low-Back Swivel/Tilt Chairs"/>
    <n v="1079.316"/>
    <n v="6"/>
    <n v="0.3"/>
    <n v="-15.418800000000203"/>
  </r>
  <r>
    <n v="9290"/>
    <x v="4646"/>
    <x v="2"/>
    <x v="488"/>
    <d v="2011-04-26T00:00:00"/>
    <s v="Second Class"/>
    <s v="NM-18445"/>
    <x v="134"/>
    <x v="2"/>
    <s v="United States"/>
    <s v="San Francisco"/>
    <x v="1"/>
    <n v="94109"/>
    <x v="1"/>
    <s v="OFF-PA-10001878"/>
    <x v="1"/>
    <x v="10"/>
    <s v="Xerox 1891"/>
    <n v="48.91"/>
    <n v="1"/>
    <n v="0"/>
    <n v="22.987699999999997"/>
  </r>
  <r>
    <n v="9291"/>
    <x v="4647"/>
    <x v="2"/>
    <x v="865"/>
    <d v="2011-09-25T00:00:00"/>
    <s v="First Class"/>
    <s v="TT-21220"/>
    <x v="627"/>
    <x v="0"/>
    <s v="United States"/>
    <s v="Dover"/>
    <x v="13"/>
    <n v="19901"/>
    <x v="3"/>
    <s v="OFF-AR-10002375"/>
    <x v="1"/>
    <x v="6"/>
    <s v="Newell 351"/>
    <n v="9.84"/>
    <n v="3"/>
    <n v="0"/>
    <n v="2.8535999999999988"/>
  </r>
  <r>
    <n v="9292"/>
    <x v="4647"/>
    <x v="2"/>
    <x v="865"/>
    <d v="2011-09-25T00:00:00"/>
    <s v="First Class"/>
    <s v="TT-21220"/>
    <x v="627"/>
    <x v="0"/>
    <s v="United States"/>
    <s v="Dover"/>
    <x v="13"/>
    <n v="19901"/>
    <x v="3"/>
    <s v="OFF-BI-10004965"/>
    <x v="1"/>
    <x v="8"/>
    <s v="Ibico Covers for Plastic or Wire Binding Elements"/>
    <n v="34.5"/>
    <n v="3"/>
    <n v="0"/>
    <n v="15.524999999999999"/>
  </r>
  <r>
    <n v="9293"/>
    <x v="4648"/>
    <x v="3"/>
    <x v="580"/>
    <d v="2014-03-03T00:00:00"/>
    <s v="Same Day"/>
    <s v="RS-19765"/>
    <x v="276"/>
    <x v="1"/>
    <s v="United States"/>
    <s v="Waco"/>
    <x v="5"/>
    <n v="76706"/>
    <x v="2"/>
    <s v="OFF-BI-10004022"/>
    <x v="1"/>
    <x v="8"/>
    <s v="Acco Suede Grain Vinyl Round Ring Binder"/>
    <n v="0.55599999999999983"/>
    <n v="1"/>
    <n v="0.8"/>
    <n v="-0.94520000000000004"/>
  </r>
  <r>
    <n v="9294"/>
    <x v="4649"/>
    <x v="3"/>
    <x v="701"/>
    <d v="2014-11-22T00:00:00"/>
    <s v="Second Class"/>
    <s v="TB-21625"/>
    <x v="577"/>
    <x v="0"/>
    <s v="United States"/>
    <s v="Hagerstown"/>
    <x v="39"/>
    <n v="21740"/>
    <x v="3"/>
    <s v="OFF-BI-10000050"/>
    <x v="1"/>
    <x v="8"/>
    <s v="Angle-D Binders with Locking Rings, Label Holders"/>
    <n v="43.8"/>
    <n v="6"/>
    <n v="0"/>
    <n v="20.585999999999999"/>
  </r>
  <r>
    <n v="9295"/>
    <x v="4650"/>
    <x v="3"/>
    <x v="39"/>
    <d v="2014-06-02T00:00:00"/>
    <s v="Standard Class"/>
    <s v="AM-10360"/>
    <x v="87"/>
    <x v="1"/>
    <s v="United States"/>
    <s v="Cleveland"/>
    <x v="24"/>
    <n v="44105"/>
    <x v="3"/>
    <s v="OFF-PA-10002464"/>
    <x v="1"/>
    <x v="10"/>
    <s v="HP Office Recycled Paper (20Lb. and 87 Bright)"/>
    <n v="13.872000000000002"/>
    <n v="3"/>
    <n v="0.2"/>
    <n v="5.0286000000000008"/>
  </r>
  <r>
    <n v="9296"/>
    <x v="4650"/>
    <x v="3"/>
    <x v="39"/>
    <d v="2014-06-02T00:00:00"/>
    <s v="Standard Class"/>
    <s v="AM-10360"/>
    <x v="87"/>
    <x v="1"/>
    <s v="United States"/>
    <s v="Cleveland"/>
    <x v="24"/>
    <n v="44105"/>
    <x v="3"/>
    <s v="FUR-BO-10004709"/>
    <x v="0"/>
    <x v="0"/>
    <s v="Bush Westfield Collection Bookcases, Medium Cherry Finish"/>
    <n v="115.96"/>
    <n v="4"/>
    <n v="0.5"/>
    <n v="-64.937599999999989"/>
  </r>
  <r>
    <n v="9297"/>
    <x v="4651"/>
    <x v="1"/>
    <x v="24"/>
    <d v="2012-04-22T00:00:00"/>
    <s v="Second Class"/>
    <s v="MP-17965"/>
    <x v="172"/>
    <x v="1"/>
    <s v="United States"/>
    <s v="Mcallen"/>
    <x v="5"/>
    <n v="78501"/>
    <x v="2"/>
    <s v="TEC-AC-10003590"/>
    <x v="2"/>
    <x v="11"/>
    <s v="TRENDnet 56K USB 2.0 Phone, Internet and Fax Modem"/>
    <n v="41.424000000000007"/>
    <n v="2"/>
    <n v="0.2"/>
    <n v="8.2847999999999971"/>
  </r>
  <r>
    <n v="9298"/>
    <x v="4651"/>
    <x v="1"/>
    <x v="24"/>
    <d v="2012-04-22T00:00:00"/>
    <s v="Second Class"/>
    <s v="MP-17965"/>
    <x v="172"/>
    <x v="1"/>
    <s v="United States"/>
    <s v="Mcallen"/>
    <x v="5"/>
    <n v="78501"/>
    <x v="2"/>
    <s v="TEC-PH-10003357"/>
    <x v="2"/>
    <x v="7"/>
    <s v="Grandstream GXP2100 Mainstream Business Phone"/>
    <n v="244.768"/>
    <n v="4"/>
    <n v="0.2"/>
    <n v="24.476800000000004"/>
  </r>
  <r>
    <n v="9299"/>
    <x v="4651"/>
    <x v="1"/>
    <x v="24"/>
    <d v="2012-04-22T00:00:00"/>
    <s v="Second Class"/>
    <s v="MP-17965"/>
    <x v="172"/>
    <x v="1"/>
    <s v="United States"/>
    <s v="Mcallen"/>
    <x v="5"/>
    <n v="78501"/>
    <x v="2"/>
    <s v="OFF-AR-10003373"/>
    <x v="1"/>
    <x v="6"/>
    <s v="Boston School Pro Electric Pencil Sharpener, 1670"/>
    <n v="74.352000000000004"/>
    <n v="3"/>
    <n v="0.2"/>
    <n v="6.5057999999999971"/>
  </r>
  <r>
    <n v="9300"/>
    <x v="4651"/>
    <x v="1"/>
    <x v="24"/>
    <d v="2012-04-22T00:00:00"/>
    <s v="Second Class"/>
    <s v="MP-17965"/>
    <x v="172"/>
    <x v="1"/>
    <s v="United States"/>
    <s v="Mcallen"/>
    <x v="5"/>
    <n v="78501"/>
    <x v="2"/>
    <s v="OFF-BI-10003676"/>
    <x v="1"/>
    <x v="8"/>
    <s v="GBC Standard Recycled Report Covers, Clear Plastic Sheets"/>
    <n v="4.3119999999999985"/>
    <n v="2"/>
    <n v="0.8"/>
    <n v="-6.8992000000000022"/>
  </r>
  <r>
    <n v="9301"/>
    <x v="4651"/>
    <x v="1"/>
    <x v="24"/>
    <d v="2012-04-22T00:00:00"/>
    <s v="Second Class"/>
    <s v="MP-17965"/>
    <x v="172"/>
    <x v="1"/>
    <s v="United States"/>
    <s v="Mcallen"/>
    <x v="5"/>
    <n v="78501"/>
    <x v="2"/>
    <s v="FUR-CH-10000225"/>
    <x v="0"/>
    <x v="1"/>
    <s v="Global Geo Office Task Chair, Gray"/>
    <n v="56.686"/>
    <n v="1"/>
    <n v="0.3"/>
    <n v="-20.245000000000008"/>
  </r>
  <r>
    <n v="9302"/>
    <x v="4651"/>
    <x v="1"/>
    <x v="24"/>
    <d v="2012-04-22T00:00:00"/>
    <s v="Second Class"/>
    <s v="MP-17965"/>
    <x v="172"/>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x v="172"/>
    <x v="1"/>
    <s v="United States"/>
    <s v="Mcallen"/>
    <x v="5"/>
    <n v="78501"/>
    <x v="2"/>
    <s v="OFF-AR-10003481"/>
    <x v="1"/>
    <x v="6"/>
    <s v="Newell 348"/>
    <n v="7.8719999999999999"/>
    <n v="3"/>
    <n v="0.2"/>
    <n v="0.88559999999999883"/>
  </r>
  <r>
    <n v="9304"/>
    <x v="4651"/>
    <x v="1"/>
    <x v="24"/>
    <d v="2012-04-22T00:00:00"/>
    <s v="Second Class"/>
    <s v="MP-17965"/>
    <x v="172"/>
    <x v="1"/>
    <s v="United States"/>
    <s v="Mcallen"/>
    <x v="5"/>
    <n v="78501"/>
    <x v="2"/>
    <s v="OFF-PA-10003936"/>
    <x v="1"/>
    <x v="10"/>
    <s v="Xerox 1994"/>
    <n v="15.552000000000003"/>
    <n v="3"/>
    <n v="0.2"/>
    <n v="5.4432"/>
  </r>
  <r>
    <n v="9305"/>
    <x v="4651"/>
    <x v="1"/>
    <x v="24"/>
    <d v="2012-04-22T00:00:00"/>
    <s v="Second Class"/>
    <s v="MP-17965"/>
    <x v="172"/>
    <x v="1"/>
    <s v="United States"/>
    <s v="Mcallen"/>
    <x v="5"/>
    <n v="78501"/>
    <x v="2"/>
    <s v="OFF-BI-10000320"/>
    <x v="1"/>
    <x v="8"/>
    <s v="GBC Plastic Binding Combs"/>
    <n v="1.4759999999999998"/>
    <n v="1"/>
    <n v="0.8"/>
    <n v="-2.2877999999999998"/>
  </r>
  <r>
    <n v="9306"/>
    <x v="4652"/>
    <x v="1"/>
    <x v="444"/>
    <d v="2012-09-24T00:00:00"/>
    <s v="Standard Class"/>
    <s v="MH-17290"/>
    <x v="762"/>
    <x v="2"/>
    <s v="United States"/>
    <s v="Santa Fe"/>
    <x v="27"/>
    <n v="87505"/>
    <x v="1"/>
    <s v="OFF-AR-10001972"/>
    <x v="1"/>
    <x v="6"/>
    <s v="Newell 323"/>
    <n v="8.4"/>
    <n v="5"/>
    <n v="0"/>
    <n v="2.1840000000000002"/>
  </r>
  <r>
    <n v="9307"/>
    <x v="4653"/>
    <x v="2"/>
    <x v="727"/>
    <d v="2011-03-30T00:00:00"/>
    <s v="Standard Class"/>
    <s v="CA-12265"/>
    <x v="244"/>
    <x v="0"/>
    <s v="United States"/>
    <s v="San Francisco"/>
    <x v="1"/>
    <n v="94110"/>
    <x v="1"/>
    <s v="OFF-AR-10003829"/>
    <x v="1"/>
    <x v="6"/>
    <s v="Newell 35"/>
    <n v="6.56"/>
    <n v="2"/>
    <n v="0"/>
    <n v="1.9023999999999992"/>
  </r>
  <r>
    <n v="9308"/>
    <x v="4653"/>
    <x v="2"/>
    <x v="727"/>
    <d v="2011-03-30T00:00:00"/>
    <s v="Standard Class"/>
    <s v="CA-12265"/>
    <x v="244"/>
    <x v="0"/>
    <s v="United States"/>
    <s v="San Francisco"/>
    <x v="1"/>
    <n v="94110"/>
    <x v="1"/>
    <s v="OFF-AR-10003338"/>
    <x v="1"/>
    <x v="6"/>
    <s v="Eberhard Faber 3 1/2&quot; Golf Pencils"/>
    <n v="14.88"/>
    <n v="2"/>
    <n v="0"/>
    <n v="3.7200000000000006"/>
  </r>
  <r>
    <n v="9309"/>
    <x v="4653"/>
    <x v="2"/>
    <x v="727"/>
    <d v="2011-03-30T00:00:00"/>
    <s v="Standard Class"/>
    <s v="CA-12265"/>
    <x v="244"/>
    <x v="0"/>
    <s v="United States"/>
    <s v="San Francisco"/>
    <x v="1"/>
    <n v="94110"/>
    <x v="1"/>
    <s v="TEC-AC-10002558"/>
    <x v="2"/>
    <x v="11"/>
    <s v="Imation Swivel Flash Drive USB flash drive - 8 GB"/>
    <n v="45.48"/>
    <n v="4"/>
    <n v="0"/>
    <n v="15.917999999999999"/>
  </r>
  <r>
    <n v="9310"/>
    <x v="4653"/>
    <x v="2"/>
    <x v="727"/>
    <d v="2011-03-30T00:00:00"/>
    <s v="Standard Class"/>
    <s v="CA-12265"/>
    <x v="244"/>
    <x v="0"/>
    <s v="United States"/>
    <s v="San Francisco"/>
    <x v="1"/>
    <n v="94110"/>
    <x v="1"/>
    <s v="OFF-AR-10000034"/>
    <x v="1"/>
    <x v="6"/>
    <s v="BIC Brite Liner Grip Highlighters, Assorted, 5/Pack"/>
    <n v="25.44"/>
    <n v="6"/>
    <n v="0"/>
    <n v="9.9215999999999998"/>
  </r>
  <r>
    <n v="9311"/>
    <x v="4654"/>
    <x v="0"/>
    <x v="370"/>
    <d v="2013-09-01T00:00:00"/>
    <s v="Standard Class"/>
    <s v="KD-16615"/>
    <x v="629"/>
    <x v="1"/>
    <s v="United States"/>
    <s v="New York City"/>
    <x v="15"/>
    <n v="10024"/>
    <x v="3"/>
    <s v="OFF-BI-10001510"/>
    <x v="1"/>
    <x v="8"/>
    <s v="Deluxe Heavy-Duty Vinyl Round Ring Binder"/>
    <n v="146.68800000000002"/>
    <n v="8"/>
    <n v="0.2"/>
    <n v="45.839999999999996"/>
  </r>
  <r>
    <n v="9312"/>
    <x v="4655"/>
    <x v="3"/>
    <x v="904"/>
    <d v="2014-03-13T00:00:00"/>
    <s v="Standard Class"/>
    <s v="DW-13540"/>
    <x v="386"/>
    <x v="0"/>
    <s v="United States"/>
    <s v="Dallas"/>
    <x v="5"/>
    <n v="75220"/>
    <x v="2"/>
    <s v="OFF-LA-10000134"/>
    <x v="1"/>
    <x v="2"/>
    <s v="Avery 511"/>
    <n v="4.9280000000000008"/>
    <n v="2"/>
    <n v="0.2"/>
    <n v="1.7247999999999997"/>
  </r>
  <r>
    <n v="9313"/>
    <x v="4655"/>
    <x v="3"/>
    <x v="904"/>
    <d v="2014-03-13T00:00:00"/>
    <s v="Standard Class"/>
    <s v="DW-13540"/>
    <x v="386"/>
    <x v="0"/>
    <s v="United States"/>
    <s v="Dallas"/>
    <x v="5"/>
    <n v="75220"/>
    <x v="2"/>
    <s v="OFF-AR-10000588"/>
    <x v="1"/>
    <x v="6"/>
    <s v="Newell 345"/>
    <n v="63.488"/>
    <n v="4"/>
    <n v="0.2"/>
    <n v="4.7616000000000014"/>
  </r>
  <r>
    <n v="9314"/>
    <x v="4656"/>
    <x v="1"/>
    <x v="1216"/>
    <d v="2012-11-11T00:00:00"/>
    <s v="Same Day"/>
    <s v="AG-10495"/>
    <x v="122"/>
    <x v="1"/>
    <s v="United States"/>
    <s v="Detroit"/>
    <x v="12"/>
    <n v="48234"/>
    <x v="2"/>
    <s v="OFF-ST-10003282"/>
    <x v="1"/>
    <x v="4"/>
    <s v="Advantus 10-Drawer Portable Organizer, Chrome Metal Frame, Smoke Drawers"/>
    <n v="418.32"/>
    <n v="7"/>
    <n v="0"/>
    <n v="117.12960000000004"/>
  </r>
  <r>
    <n v="9315"/>
    <x v="4656"/>
    <x v="1"/>
    <x v="1216"/>
    <d v="2012-11-11T00:00:00"/>
    <s v="Same Day"/>
    <s v="AG-10495"/>
    <x v="122"/>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x v="423"/>
    <x v="0"/>
    <s v="United States"/>
    <s v="Philadelphia"/>
    <x v="9"/>
    <n v="19140"/>
    <x v="3"/>
    <s v="TEC-PH-10000141"/>
    <x v="2"/>
    <x v="7"/>
    <s v="Clearsounds A400"/>
    <n v="118.78199999999998"/>
    <n v="3"/>
    <n v="0.4"/>
    <n v="-27.715799999999994"/>
  </r>
  <r>
    <n v="9317"/>
    <x v="4657"/>
    <x v="0"/>
    <x v="41"/>
    <d v="2013-04-10T00:00:00"/>
    <s v="Standard Class"/>
    <s v="JH-16180"/>
    <x v="423"/>
    <x v="0"/>
    <s v="United States"/>
    <s v="Philadelphia"/>
    <x v="9"/>
    <n v="19140"/>
    <x v="3"/>
    <s v="OFF-SU-10000646"/>
    <x v="1"/>
    <x v="14"/>
    <s v="Premier Automatic Letter Opener"/>
    <n v="769.18400000000008"/>
    <n v="4"/>
    <n v="0.2"/>
    <n v="-163.45159999999996"/>
  </r>
  <r>
    <n v="9318"/>
    <x v="4658"/>
    <x v="3"/>
    <x v="1217"/>
    <d v="2014-02-27T00:00:00"/>
    <s v="Standard Class"/>
    <s v="DK-13090"/>
    <x v="54"/>
    <x v="0"/>
    <s v="United States"/>
    <s v="Carrollton"/>
    <x v="5"/>
    <n v="75007"/>
    <x v="2"/>
    <s v="TEC-AC-10002076"/>
    <x v="2"/>
    <x v="11"/>
    <s v="Microsoft Natural Keyboard Elite"/>
    <n v="47.904000000000003"/>
    <n v="1"/>
    <n v="0.2"/>
    <n v="-2.9940000000000015"/>
  </r>
  <r>
    <n v="9319"/>
    <x v="4659"/>
    <x v="3"/>
    <x v="228"/>
    <d v="2014-07-26T00:00:00"/>
    <s v="Standard Class"/>
    <s v="AR-10825"/>
    <x v="255"/>
    <x v="1"/>
    <s v="United States"/>
    <s v="New York City"/>
    <x v="15"/>
    <n v="10009"/>
    <x v="3"/>
    <s v="OFF-PA-10000743"/>
    <x v="1"/>
    <x v="10"/>
    <s v="Xerox 1977"/>
    <n v="13.36"/>
    <n v="2"/>
    <n v="0"/>
    <n v="6.4127999999999998"/>
  </r>
  <r>
    <n v="9320"/>
    <x v="4659"/>
    <x v="3"/>
    <x v="228"/>
    <d v="2014-07-26T00:00:00"/>
    <s v="Standard Class"/>
    <s v="AR-10825"/>
    <x v="255"/>
    <x v="1"/>
    <s v="United States"/>
    <s v="New York City"/>
    <x v="15"/>
    <n v="10009"/>
    <x v="3"/>
    <s v="FUR-CH-10002780"/>
    <x v="0"/>
    <x v="1"/>
    <s v="Office Star - Task Chair with Contemporary Loop Arms"/>
    <n v="163.76400000000001"/>
    <n v="2"/>
    <n v="0.1"/>
    <n v="25.474399999999999"/>
  </r>
  <r>
    <n v="9321"/>
    <x v="4659"/>
    <x v="3"/>
    <x v="228"/>
    <d v="2014-07-26T00:00:00"/>
    <s v="Standard Class"/>
    <s v="AR-10825"/>
    <x v="255"/>
    <x v="1"/>
    <s v="United States"/>
    <s v="New York City"/>
    <x v="15"/>
    <n v="10009"/>
    <x v="3"/>
    <s v="FUR-FU-10000747"/>
    <x v="0"/>
    <x v="5"/>
    <s v="Tenex B1-RE Series Chair Mats for Low Pile Carpets"/>
    <n v="183.92"/>
    <n v="4"/>
    <n v="0"/>
    <n v="31.266399999999976"/>
  </r>
  <r>
    <n v="9322"/>
    <x v="4660"/>
    <x v="0"/>
    <x v="254"/>
    <d v="2013-11-09T00:00:00"/>
    <s v="Standard Class"/>
    <s v="SM-20005"/>
    <x v="325"/>
    <x v="0"/>
    <s v="United States"/>
    <s v="Houston"/>
    <x v="5"/>
    <n v="77041"/>
    <x v="2"/>
    <s v="FUR-FU-10002445"/>
    <x v="0"/>
    <x v="5"/>
    <s v="DAX Two-Tone Rosewood/Black Document Frame, Desktop, 5 x 7"/>
    <n v="11.376000000000001"/>
    <n v="3"/>
    <n v="0.6"/>
    <n v="-5.6879999999999988"/>
  </r>
  <r>
    <n v="9323"/>
    <x v="4660"/>
    <x v="0"/>
    <x v="254"/>
    <d v="2013-11-09T00:00:00"/>
    <s v="Standard Class"/>
    <s v="SM-20005"/>
    <x v="325"/>
    <x v="0"/>
    <s v="United States"/>
    <s v="Houston"/>
    <x v="5"/>
    <n v="77041"/>
    <x v="2"/>
    <s v="FUR-FU-10000723"/>
    <x v="0"/>
    <x v="5"/>
    <s v="Deflect-o EconoMat Studded, No Bevel Mat for Low Pile Carpeting"/>
    <n v="66.112000000000009"/>
    <n v="4"/>
    <n v="0.6"/>
    <n v="-84.292799999999986"/>
  </r>
  <r>
    <n v="9324"/>
    <x v="4661"/>
    <x v="3"/>
    <x v="397"/>
    <d v="2014-09-30T00:00:00"/>
    <s v="Standard Class"/>
    <s v="DB-13660"/>
    <x v="551"/>
    <x v="0"/>
    <s v="United States"/>
    <s v="Los Angeles"/>
    <x v="1"/>
    <n v="90036"/>
    <x v="1"/>
    <s v="OFF-PA-10003641"/>
    <x v="1"/>
    <x v="10"/>
    <s v="Xerox 1909"/>
    <n v="211.04"/>
    <n v="8"/>
    <n v="0"/>
    <n v="97.078399999999988"/>
  </r>
  <r>
    <n v="9325"/>
    <x v="4661"/>
    <x v="3"/>
    <x v="397"/>
    <d v="2014-09-30T00:00:00"/>
    <s v="Standard Class"/>
    <s v="DB-13660"/>
    <x v="551"/>
    <x v="0"/>
    <s v="United States"/>
    <s v="Los Angeles"/>
    <x v="1"/>
    <n v="90036"/>
    <x v="1"/>
    <s v="FUR-CH-10003973"/>
    <x v="0"/>
    <x v="1"/>
    <s v="GuestStacker Chair with Chrome Finish Legs"/>
    <n v="594.81600000000003"/>
    <n v="2"/>
    <n v="0.2"/>
    <n v="59.481600000000014"/>
  </r>
  <r>
    <n v="9326"/>
    <x v="4661"/>
    <x v="3"/>
    <x v="397"/>
    <d v="2014-09-30T00:00:00"/>
    <s v="Standard Class"/>
    <s v="DB-13660"/>
    <x v="551"/>
    <x v="0"/>
    <s v="United States"/>
    <s v="Los Angeles"/>
    <x v="1"/>
    <n v="90036"/>
    <x v="1"/>
    <s v="OFF-BI-10000977"/>
    <x v="1"/>
    <x v="8"/>
    <s v="Ibico Plastic Spiral Binding Combs"/>
    <n v="72.960000000000008"/>
    <n v="3"/>
    <n v="0.2"/>
    <n v="23.711999999999996"/>
  </r>
  <r>
    <n v="9327"/>
    <x v="4662"/>
    <x v="3"/>
    <x v="210"/>
    <d v="2014-09-11T00:00:00"/>
    <s v="First Class"/>
    <s v="PF-19225"/>
    <x v="418"/>
    <x v="0"/>
    <s v="United States"/>
    <s v="Edmonds"/>
    <x v="4"/>
    <n v="98026"/>
    <x v="1"/>
    <s v="FUR-FU-10004053"/>
    <x v="0"/>
    <x v="5"/>
    <s v="DAX Two-Tone Silver Metal Document Frame"/>
    <n v="80.959999999999994"/>
    <n v="4"/>
    <n v="0"/>
    <n v="34.812800000000003"/>
  </r>
  <r>
    <n v="9328"/>
    <x v="4662"/>
    <x v="3"/>
    <x v="210"/>
    <d v="2014-09-11T00:00:00"/>
    <s v="First Class"/>
    <s v="PF-19225"/>
    <x v="418"/>
    <x v="0"/>
    <s v="United States"/>
    <s v="Edmonds"/>
    <x v="4"/>
    <n v="98026"/>
    <x v="1"/>
    <s v="TEC-PH-10002033"/>
    <x v="2"/>
    <x v="7"/>
    <s v="Konftel 250 Conference phone - Charcoal black"/>
    <n v="455.71199999999999"/>
    <n v="2"/>
    <n v="0.2"/>
    <n v="34.178400000000011"/>
  </r>
  <r>
    <n v="9329"/>
    <x v="4662"/>
    <x v="3"/>
    <x v="210"/>
    <d v="2014-09-11T00:00:00"/>
    <s v="First Class"/>
    <s v="PF-19225"/>
    <x v="418"/>
    <x v="0"/>
    <s v="United States"/>
    <s v="Edmonds"/>
    <x v="4"/>
    <n v="98026"/>
    <x v="1"/>
    <s v="OFF-AR-10004260"/>
    <x v="1"/>
    <x v="6"/>
    <s v="Boston 1799 Powerhouse Electric Pencil Sharpener"/>
    <n v="25.98"/>
    <n v="1"/>
    <n v="0"/>
    <n v="7.2744"/>
  </r>
  <r>
    <n v="9330"/>
    <x v="4663"/>
    <x v="1"/>
    <x v="109"/>
    <d v="2012-11-30T00:00:00"/>
    <s v="First Class"/>
    <s v="AJ-10945"/>
    <x v="219"/>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x v="686"/>
    <x v="0"/>
    <s v="United States"/>
    <s v="New York City"/>
    <x v="15"/>
    <n v="10035"/>
    <x v="3"/>
    <s v="OFF-EN-10001539"/>
    <x v="1"/>
    <x v="12"/>
    <s v="Staples"/>
    <n v="15.56"/>
    <n v="2"/>
    <n v="0"/>
    <n v="7.3132000000000001"/>
  </r>
  <r>
    <n v="9332"/>
    <x v="4665"/>
    <x v="0"/>
    <x v="321"/>
    <d v="2013-10-04T00:00:00"/>
    <s v="Standard Class"/>
    <s v="ES-14080"/>
    <x v="20"/>
    <x v="1"/>
    <s v="United States"/>
    <s v="Springfield"/>
    <x v="21"/>
    <n v="97477"/>
    <x v="1"/>
    <s v="TEC-PH-10001817"/>
    <x v="2"/>
    <x v="7"/>
    <s v="Wilson Electronics DB Pro Signal Booster"/>
    <n v="859.2"/>
    <n v="3"/>
    <n v="0.2"/>
    <n v="75.180000000000064"/>
  </r>
  <r>
    <n v="9333"/>
    <x v="4666"/>
    <x v="3"/>
    <x v="220"/>
    <d v="2014-09-14T00:00:00"/>
    <s v="Second Class"/>
    <s v="SS-20410"/>
    <x v="757"/>
    <x v="0"/>
    <s v="United States"/>
    <s v="Georgetown"/>
    <x v="0"/>
    <n v="40324"/>
    <x v="0"/>
    <s v="OFF-AP-10002578"/>
    <x v="1"/>
    <x v="9"/>
    <s v="Fellowes Premier Superior Surge Suppressor, 10-Outlet, With Phone and Remote"/>
    <n v="195.68"/>
    <n v="4"/>
    <n v="0"/>
    <n v="50.876800000000003"/>
  </r>
  <r>
    <n v="9334"/>
    <x v="4666"/>
    <x v="3"/>
    <x v="220"/>
    <d v="2014-09-14T00:00:00"/>
    <s v="Second Class"/>
    <s v="SS-20410"/>
    <x v="757"/>
    <x v="0"/>
    <s v="United States"/>
    <s v="Georgetown"/>
    <x v="0"/>
    <n v="40324"/>
    <x v="0"/>
    <s v="OFF-FA-10000992"/>
    <x v="1"/>
    <x v="13"/>
    <s v="Acco Clips to Go Binder Clips, 24 Clips in Two Sizes"/>
    <n v="14.2"/>
    <n v="4"/>
    <n v="0"/>
    <n v="6.6739999999999995"/>
  </r>
  <r>
    <n v="9335"/>
    <x v="4667"/>
    <x v="3"/>
    <x v="927"/>
    <d v="2014-05-03T00:00:00"/>
    <s v="First Class"/>
    <s v="AG-10900"/>
    <x v="151"/>
    <x v="0"/>
    <s v="United States"/>
    <s v="Coral Springs"/>
    <x v="2"/>
    <n v="33065"/>
    <x v="0"/>
    <s v="FUR-BO-10001798"/>
    <x v="0"/>
    <x v="0"/>
    <s v="Bush Somerset Collection Bookcase"/>
    <n v="314.35199999999998"/>
    <n v="3"/>
    <n v="0.2"/>
    <n v="-15.71759999999999"/>
  </r>
  <r>
    <n v="9336"/>
    <x v="4667"/>
    <x v="3"/>
    <x v="927"/>
    <d v="2014-05-03T00:00:00"/>
    <s v="First Class"/>
    <s v="AG-10900"/>
    <x v="151"/>
    <x v="0"/>
    <s v="United States"/>
    <s v="Coral Springs"/>
    <x v="2"/>
    <n v="33065"/>
    <x v="0"/>
    <s v="OFF-LA-10004409"/>
    <x v="1"/>
    <x v="2"/>
    <s v="Avery 492"/>
    <n v="4.6079999999999997"/>
    <n v="2"/>
    <n v="0.2"/>
    <n v="1.4975999999999996"/>
  </r>
  <r>
    <n v="9337"/>
    <x v="4668"/>
    <x v="3"/>
    <x v="118"/>
    <d v="2014-09-21T00:00:00"/>
    <s v="Standard Class"/>
    <s v="CY-12745"/>
    <x v="388"/>
    <x v="1"/>
    <s v="United States"/>
    <s v="San Francisco"/>
    <x v="1"/>
    <n v="94110"/>
    <x v="1"/>
    <s v="OFF-FA-10000621"/>
    <x v="1"/>
    <x v="13"/>
    <s v="OIC Colored Binder Clips, Assorted Sizes"/>
    <n v="17.899999999999999"/>
    <n v="5"/>
    <n v="0"/>
    <n v="8.7710000000000008"/>
  </r>
  <r>
    <n v="9338"/>
    <x v="4669"/>
    <x v="2"/>
    <x v="538"/>
    <d v="2011-10-22T00:00:00"/>
    <s v="Second Class"/>
    <s v="RP-19270"/>
    <x v="345"/>
    <x v="1"/>
    <s v="United States"/>
    <s v="San Francisco"/>
    <x v="1"/>
    <n v="94110"/>
    <x v="1"/>
    <s v="OFF-BI-10003196"/>
    <x v="1"/>
    <x v="8"/>
    <s v="Accohide Poly Flexible Ring Binders"/>
    <n v="2.9920000000000004"/>
    <n v="1"/>
    <n v="0.2"/>
    <n v="1.1219999999999999"/>
  </r>
  <r>
    <n v="9339"/>
    <x v="4669"/>
    <x v="2"/>
    <x v="538"/>
    <d v="2011-10-22T00:00:00"/>
    <s v="Second Class"/>
    <s v="RP-19270"/>
    <x v="345"/>
    <x v="1"/>
    <s v="United States"/>
    <s v="San Francisco"/>
    <x v="1"/>
    <n v="94110"/>
    <x v="1"/>
    <s v="OFF-BI-10003727"/>
    <x v="1"/>
    <x v="8"/>
    <s v="Avery Durable Slant Ring Binders With Label Holder"/>
    <n v="20.064"/>
    <n v="6"/>
    <n v="0.2"/>
    <n v="7.0223999999999993"/>
  </r>
  <r>
    <n v="9340"/>
    <x v="4669"/>
    <x v="2"/>
    <x v="538"/>
    <d v="2011-10-22T00:00:00"/>
    <s v="Second Class"/>
    <s v="RP-19270"/>
    <x v="345"/>
    <x v="1"/>
    <s v="United States"/>
    <s v="San Francisco"/>
    <x v="1"/>
    <n v="94110"/>
    <x v="1"/>
    <s v="OFF-PA-10003228"/>
    <x v="1"/>
    <x v="10"/>
    <s v="Xerox 1917"/>
    <n v="146.72999999999999"/>
    <n v="3"/>
    <n v="0"/>
    <n v="68.963099999999997"/>
  </r>
  <r>
    <n v="9341"/>
    <x v="4669"/>
    <x v="2"/>
    <x v="538"/>
    <d v="2011-10-22T00:00:00"/>
    <s v="Second Class"/>
    <s v="RP-19270"/>
    <x v="345"/>
    <x v="1"/>
    <s v="United States"/>
    <s v="San Francisco"/>
    <x v="1"/>
    <n v="94110"/>
    <x v="1"/>
    <s v="OFF-LA-10002787"/>
    <x v="1"/>
    <x v="2"/>
    <s v="Avery 480"/>
    <n v="18.75"/>
    <n v="5"/>
    <n v="0"/>
    <n v="9"/>
  </r>
  <r>
    <n v="9342"/>
    <x v="4669"/>
    <x v="2"/>
    <x v="538"/>
    <d v="2011-10-22T00:00:00"/>
    <s v="Second Class"/>
    <s v="RP-19270"/>
    <x v="345"/>
    <x v="1"/>
    <s v="United States"/>
    <s v="San Francisco"/>
    <x v="1"/>
    <n v="94110"/>
    <x v="1"/>
    <s v="TEC-PH-10001305"/>
    <x v="2"/>
    <x v="7"/>
    <s v="Panasonic KX TS208W Corded phone"/>
    <n v="117.57600000000002"/>
    <n v="3"/>
    <n v="0.2"/>
    <n v="11.757600000000011"/>
  </r>
  <r>
    <n v="9343"/>
    <x v="4670"/>
    <x v="0"/>
    <x v="69"/>
    <d v="2013-03-19T00:00:00"/>
    <s v="Standard Class"/>
    <s v="DB-13360"/>
    <x v="748"/>
    <x v="2"/>
    <s v="United States"/>
    <s v="Riverside"/>
    <x v="1"/>
    <n v="92503"/>
    <x v="1"/>
    <s v="OFF-BI-10001036"/>
    <x v="1"/>
    <x v="8"/>
    <s v="Cardinal EasyOpen D-Ring Binders"/>
    <n v="51.184000000000012"/>
    <n v="7"/>
    <n v="0.2"/>
    <n v="19.193999999999999"/>
  </r>
  <r>
    <n v="9344"/>
    <x v="4671"/>
    <x v="3"/>
    <x v="922"/>
    <d v="2014-02-21T00:00:00"/>
    <s v="First Class"/>
    <s v="CK-12325"/>
    <x v="278"/>
    <x v="2"/>
    <s v="United States"/>
    <s v="Troy"/>
    <x v="24"/>
    <n v="45373"/>
    <x v="3"/>
    <s v="FUR-TA-10001086"/>
    <x v="0"/>
    <x v="3"/>
    <s v="SAFCO PlanMaster Boards, 60w x 37-1/2d, White Melamine"/>
    <n v="455.97"/>
    <n v="5"/>
    <n v="0.4"/>
    <n v="-106.39299999999997"/>
  </r>
  <r>
    <n v="9345"/>
    <x v="4671"/>
    <x v="3"/>
    <x v="922"/>
    <d v="2014-02-21T00:00:00"/>
    <s v="First Class"/>
    <s v="CK-12325"/>
    <x v="278"/>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x v="278"/>
    <x v="2"/>
    <s v="United States"/>
    <s v="Troy"/>
    <x v="24"/>
    <n v="45373"/>
    <x v="3"/>
    <s v="TEC-PH-10000526"/>
    <x v="2"/>
    <x v="7"/>
    <s v="Vtech CS6719"/>
    <n v="57.593999999999994"/>
    <n v="1"/>
    <n v="0.4"/>
    <n v="-11.518799999999999"/>
  </r>
  <r>
    <n v="9347"/>
    <x v="4671"/>
    <x v="3"/>
    <x v="922"/>
    <d v="2014-02-21T00:00:00"/>
    <s v="First Class"/>
    <s v="CK-12325"/>
    <x v="278"/>
    <x v="2"/>
    <s v="United States"/>
    <s v="Troy"/>
    <x v="24"/>
    <n v="45373"/>
    <x v="3"/>
    <s v="FUR-FU-10004973"/>
    <x v="0"/>
    <x v="5"/>
    <s v="Flat Face Poster Frame"/>
    <n v="30.144000000000002"/>
    <n v="2"/>
    <n v="0.2"/>
    <n v="8.2896000000000001"/>
  </r>
  <r>
    <n v="9348"/>
    <x v="4671"/>
    <x v="3"/>
    <x v="922"/>
    <d v="2014-02-21T00:00:00"/>
    <s v="First Class"/>
    <s v="CK-12325"/>
    <x v="278"/>
    <x v="2"/>
    <s v="United States"/>
    <s v="Troy"/>
    <x v="24"/>
    <n v="45373"/>
    <x v="3"/>
    <s v="FUR-CH-10003981"/>
    <x v="0"/>
    <x v="1"/>
    <s v="Global Commerce Series Low-Back Swivel/Tilt Chairs"/>
    <n v="899.43"/>
    <n v="5"/>
    <n v="0.3"/>
    <n v="-12.84900000000016"/>
  </r>
  <r>
    <n v="9349"/>
    <x v="4672"/>
    <x v="0"/>
    <x v="596"/>
    <d v="2013-12-29T00:00:00"/>
    <s v="Standard Class"/>
    <s v="DN-13690"/>
    <x v="35"/>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x v="35"/>
    <x v="0"/>
    <s v="United States"/>
    <s v="Moreno Valley"/>
    <x v="1"/>
    <n v="92553"/>
    <x v="1"/>
    <s v="FUR-FU-10001934"/>
    <x v="0"/>
    <x v="5"/>
    <s v="Magnifier Swing Arm Lamp"/>
    <n v="41.96"/>
    <n v="2"/>
    <n v="0"/>
    <n v="10.909600000000001"/>
  </r>
  <r>
    <n v="9351"/>
    <x v="4673"/>
    <x v="0"/>
    <x v="713"/>
    <d v="2013-09-28T00:00:00"/>
    <s v="Standard Class"/>
    <s v="DP-13105"/>
    <x v="317"/>
    <x v="1"/>
    <s v="United States"/>
    <s v="Seattle"/>
    <x v="4"/>
    <n v="98115"/>
    <x v="1"/>
    <s v="OFF-BI-10004970"/>
    <x v="1"/>
    <x v="8"/>
    <s v="ACCOHIDE 3-Ring Binder, Blue, 1&quot;"/>
    <n v="13.216000000000001"/>
    <n v="4"/>
    <n v="0.2"/>
    <n v="4.4603999999999999"/>
  </r>
  <r>
    <n v="9352"/>
    <x v="4673"/>
    <x v="0"/>
    <x v="713"/>
    <d v="2013-09-28T00:00:00"/>
    <s v="Standard Class"/>
    <s v="DP-13105"/>
    <x v="317"/>
    <x v="1"/>
    <s v="United States"/>
    <s v="Seattle"/>
    <x v="4"/>
    <n v="98115"/>
    <x v="1"/>
    <s v="FUR-CH-10003396"/>
    <x v="0"/>
    <x v="1"/>
    <s v="Global Deluxe Steno Chair"/>
    <n v="184.75200000000001"/>
    <n v="3"/>
    <n v="0.2"/>
    <n v="-20.784600000000012"/>
  </r>
  <r>
    <n v="9353"/>
    <x v="4674"/>
    <x v="3"/>
    <x v="241"/>
    <d v="2014-09-27T00:00:00"/>
    <s v="First Class"/>
    <s v="RO-19780"/>
    <x v="197"/>
    <x v="0"/>
    <s v="United States"/>
    <s v="Chicago"/>
    <x v="10"/>
    <n v="60623"/>
    <x v="2"/>
    <s v="FUR-CH-10003973"/>
    <x v="0"/>
    <x v="1"/>
    <s v="GuestStacker Chair with Chrome Finish Legs"/>
    <n v="520.46399999999994"/>
    <n v="2"/>
    <n v="0.3"/>
    <n v="-14.870399999999961"/>
  </r>
  <r>
    <n v="9354"/>
    <x v="4674"/>
    <x v="3"/>
    <x v="241"/>
    <d v="2014-09-27T00:00:00"/>
    <s v="First Class"/>
    <s v="RO-19780"/>
    <x v="197"/>
    <x v="0"/>
    <s v="United States"/>
    <s v="Chicago"/>
    <x v="10"/>
    <n v="60623"/>
    <x v="2"/>
    <s v="OFF-PA-10002109"/>
    <x v="1"/>
    <x v="10"/>
    <s v="Wirebound Voice Message Log Book"/>
    <n v="11.423999999999999"/>
    <n v="3"/>
    <n v="0.2"/>
    <n v="3.7127999999999988"/>
  </r>
  <r>
    <n v="9355"/>
    <x v="4675"/>
    <x v="1"/>
    <x v="494"/>
    <d v="2012-12-05T00:00:00"/>
    <s v="Standard Class"/>
    <s v="MA-17560"/>
    <x v="15"/>
    <x v="2"/>
    <s v="United States"/>
    <s v="Jackson"/>
    <x v="12"/>
    <n v="49201"/>
    <x v="2"/>
    <s v="OFF-PA-10001826"/>
    <x v="1"/>
    <x v="10"/>
    <s v="Xerox 207"/>
    <n v="19.440000000000001"/>
    <n v="3"/>
    <n v="0"/>
    <n v="9.3312000000000008"/>
  </r>
  <r>
    <n v="9356"/>
    <x v="4675"/>
    <x v="1"/>
    <x v="494"/>
    <d v="2012-12-05T00:00:00"/>
    <s v="Standard Class"/>
    <s v="MA-17560"/>
    <x v="15"/>
    <x v="2"/>
    <s v="United States"/>
    <s v="Jackson"/>
    <x v="12"/>
    <n v="49201"/>
    <x v="2"/>
    <s v="OFF-AR-10000823"/>
    <x v="1"/>
    <x v="6"/>
    <s v="Newell 307"/>
    <n v="3.64"/>
    <n v="2"/>
    <n v="0"/>
    <n v="1.0192000000000001"/>
  </r>
  <r>
    <n v="9357"/>
    <x v="4675"/>
    <x v="1"/>
    <x v="494"/>
    <d v="2012-12-05T00:00:00"/>
    <s v="Standard Class"/>
    <s v="MA-17560"/>
    <x v="15"/>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x v="63"/>
    <x v="1"/>
    <s v="United States"/>
    <s v="New York City"/>
    <x v="15"/>
    <n v="10024"/>
    <x v="3"/>
    <s v="OFF-BI-10003676"/>
    <x v="1"/>
    <x v="8"/>
    <s v="GBC Standard Recycled Report Covers, Clear Plastic Sheets"/>
    <n v="43.120000000000005"/>
    <n v="5"/>
    <n v="0.2"/>
    <n v="15.091999999999995"/>
  </r>
  <r>
    <n v="9359"/>
    <x v="4676"/>
    <x v="0"/>
    <x v="967"/>
    <d v="2013-01-28T00:00:00"/>
    <s v="Second Class"/>
    <s v="JD-15895"/>
    <x v="63"/>
    <x v="1"/>
    <s v="United States"/>
    <s v="New York City"/>
    <x v="15"/>
    <n v="10024"/>
    <x v="3"/>
    <s v="FUR-TA-10001095"/>
    <x v="0"/>
    <x v="3"/>
    <s v="Chromcraft Round Conference Tables"/>
    <n v="313.72199999999998"/>
    <n v="3"/>
    <n v="0.4"/>
    <n v="-99.34529999999998"/>
  </r>
  <r>
    <n v="9360"/>
    <x v="4676"/>
    <x v="0"/>
    <x v="967"/>
    <d v="2013-01-28T00:00:00"/>
    <s v="Second Class"/>
    <s v="JD-15895"/>
    <x v="63"/>
    <x v="1"/>
    <s v="United States"/>
    <s v="New York City"/>
    <x v="15"/>
    <n v="10024"/>
    <x v="3"/>
    <s v="FUR-FU-10000747"/>
    <x v="0"/>
    <x v="5"/>
    <s v="Tenex B1-RE Series Chair Mats for Low Pile Carpets"/>
    <n v="45.98"/>
    <n v="1"/>
    <n v="0"/>
    <n v="7.816599999999994"/>
  </r>
  <r>
    <n v="9361"/>
    <x v="4676"/>
    <x v="0"/>
    <x v="967"/>
    <d v="2013-01-28T00:00:00"/>
    <s v="Second Class"/>
    <s v="JD-15895"/>
    <x v="63"/>
    <x v="1"/>
    <s v="United States"/>
    <s v="New York City"/>
    <x v="15"/>
    <n v="10024"/>
    <x v="3"/>
    <s v="OFF-ST-10004337"/>
    <x v="1"/>
    <x v="4"/>
    <s v="SAFCO Commercial Wire Shelving, 72h"/>
    <n v="428.68"/>
    <n v="7"/>
    <n v="0"/>
    <n v="0"/>
  </r>
  <r>
    <n v="9362"/>
    <x v="4677"/>
    <x v="3"/>
    <x v="708"/>
    <d v="2014-03-26T00:00:00"/>
    <s v="Standard Class"/>
    <s v="PS-18970"/>
    <x v="28"/>
    <x v="2"/>
    <s v="United States"/>
    <s v="Seattle"/>
    <x v="4"/>
    <n v="98105"/>
    <x v="1"/>
    <s v="OFF-BI-10004410"/>
    <x v="1"/>
    <x v="8"/>
    <s v="C-Line Peel &amp; Stick Add-On Filing Pockets, 8-3/4 x 5-1/8, 10/Pack"/>
    <n v="30.576000000000001"/>
    <n v="6"/>
    <n v="0.2"/>
    <n v="10.3194"/>
  </r>
  <r>
    <n v="9363"/>
    <x v="4677"/>
    <x v="3"/>
    <x v="708"/>
    <d v="2014-03-26T00:00:00"/>
    <s v="Standard Class"/>
    <s v="PS-18970"/>
    <x v="28"/>
    <x v="2"/>
    <s v="United States"/>
    <s v="Seattle"/>
    <x v="4"/>
    <n v="98105"/>
    <x v="1"/>
    <s v="OFF-FA-10004838"/>
    <x v="1"/>
    <x v="13"/>
    <s v="Super Bands, 12/Pack"/>
    <n v="13.020000000000001"/>
    <n v="7"/>
    <n v="0"/>
    <n v="0.3906000000000005"/>
  </r>
  <r>
    <n v="9364"/>
    <x v="4677"/>
    <x v="3"/>
    <x v="708"/>
    <d v="2014-03-26T00:00:00"/>
    <s v="Standard Class"/>
    <s v="PS-18970"/>
    <x v="28"/>
    <x v="2"/>
    <s v="United States"/>
    <s v="Seattle"/>
    <x v="4"/>
    <n v="98105"/>
    <x v="1"/>
    <s v="FUR-FU-10002364"/>
    <x v="0"/>
    <x v="5"/>
    <s v="Eldon Expressions Wood Desk Accessories, Oak"/>
    <n v="22.14"/>
    <n v="3"/>
    <n v="0"/>
    <n v="6.4205999999999976"/>
  </r>
  <r>
    <n v="9365"/>
    <x v="4677"/>
    <x v="3"/>
    <x v="708"/>
    <d v="2014-03-26T00:00:00"/>
    <s v="Standard Class"/>
    <s v="PS-18970"/>
    <x v="28"/>
    <x v="2"/>
    <s v="United States"/>
    <s v="Seattle"/>
    <x v="4"/>
    <n v="98105"/>
    <x v="1"/>
    <s v="OFF-ST-10001809"/>
    <x v="1"/>
    <x v="4"/>
    <s v="Fellowes Officeware Wire Shelving"/>
    <n v="359.32"/>
    <n v="4"/>
    <n v="0"/>
    <n v="7.1863999999999919"/>
  </r>
  <r>
    <n v="9366"/>
    <x v="4678"/>
    <x v="2"/>
    <x v="963"/>
    <d v="2011-08-25T00:00:00"/>
    <s v="First Class"/>
    <s v="JF-15415"/>
    <x v="226"/>
    <x v="0"/>
    <s v="United States"/>
    <s v="Saint Charles"/>
    <x v="25"/>
    <n v="63301"/>
    <x v="2"/>
    <s v="OFF-PA-10001846"/>
    <x v="1"/>
    <x v="10"/>
    <s v="Xerox 1899"/>
    <n v="11.56"/>
    <n v="2"/>
    <n v="0"/>
    <n v="5.6644000000000005"/>
  </r>
  <r>
    <n v="9367"/>
    <x v="4679"/>
    <x v="2"/>
    <x v="785"/>
    <d v="2011-06-13T00:00:00"/>
    <s v="Standard Class"/>
    <s v="RD-19480"/>
    <x v="502"/>
    <x v="0"/>
    <s v="United States"/>
    <s v="Long Beach"/>
    <x v="15"/>
    <n v="11561"/>
    <x v="3"/>
    <s v="OFF-BI-10003876"/>
    <x v="1"/>
    <x v="8"/>
    <s v="Green Canvas Binder for 8-1/2&quot; x 14&quot; Sheets"/>
    <n v="68.48"/>
    <n v="2"/>
    <n v="0.2"/>
    <n v="25.679999999999996"/>
  </r>
  <r>
    <n v="9368"/>
    <x v="4679"/>
    <x v="2"/>
    <x v="785"/>
    <d v="2011-06-13T00:00:00"/>
    <s v="Standard Class"/>
    <s v="RD-19480"/>
    <x v="502"/>
    <x v="0"/>
    <s v="United States"/>
    <s v="Long Beach"/>
    <x v="15"/>
    <n v="11561"/>
    <x v="3"/>
    <s v="OFF-ST-10003470"/>
    <x v="1"/>
    <x v="4"/>
    <s v="Tennsco Snap-Together Open Shelving Units, Starter Sets and Add-On Units"/>
    <n v="1676.88"/>
    <n v="6"/>
    <n v="0"/>
    <n v="83.843999999999937"/>
  </r>
  <r>
    <n v="9369"/>
    <x v="4680"/>
    <x v="0"/>
    <x v="281"/>
    <d v="2013-04-10T00:00:00"/>
    <s v="First Class"/>
    <s v="ES-14080"/>
    <x v="20"/>
    <x v="1"/>
    <s v="United States"/>
    <s v="Lakewood"/>
    <x v="30"/>
    <n v="8701"/>
    <x v="3"/>
    <s v="OFF-PA-10004243"/>
    <x v="1"/>
    <x v="10"/>
    <s v="Xerox 1939"/>
    <n v="37.94"/>
    <n v="2"/>
    <n v="0"/>
    <n v="18.211199999999998"/>
  </r>
  <r>
    <n v="9370"/>
    <x v="4681"/>
    <x v="3"/>
    <x v="659"/>
    <d v="2014-11-10T00:00:00"/>
    <s v="Second Class"/>
    <s v="KN-16390"/>
    <x v="471"/>
    <x v="1"/>
    <s v="United States"/>
    <s v="Clinton"/>
    <x v="39"/>
    <n v="20735"/>
    <x v="3"/>
    <s v="FUR-CH-10000422"/>
    <x v="0"/>
    <x v="1"/>
    <s v="Global Highback Leather Tilter in Burgundy"/>
    <n v="272.96999999999997"/>
    <n v="3"/>
    <n v="0"/>
    <n v="43.675200000000018"/>
  </r>
  <r>
    <n v="9371"/>
    <x v="4682"/>
    <x v="1"/>
    <x v="352"/>
    <d v="2012-05-31T00:00:00"/>
    <s v="First Class"/>
    <s v="VP-21760"/>
    <x v="778"/>
    <x v="1"/>
    <s v="United States"/>
    <s v="Columbus"/>
    <x v="24"/>
    <n v="43229"/>
    <x v="3"/>
    <s v="FUR-FU-10002506"/>
    <x v="0"/>
    <x v="5"/>
    <s v="Tensor &quot;Hersey Kiss&quot; Styled Floor Lamp"/>
    <n v="41.568000000000005"/>
    <n v="4"/>
    <n v="0.2"/>
    <n v="-4.1568000000000023"/>
  </r>
  <r>
    <n v="9372"/>
    <x v="4682"/>
    <x v="1"/>
    <x v="352"/>
    <d v="2012-05-31T00:00:00"/>
    <s v="First Class"/>
    <s v="VP-21760"/>
    <x v="778"/>
    <x v="1"/>
    <s v="United States"/>
    <s v="Columbus"/>
    <x v="24"/>
    <n v="43229"/>
    <x v="3"/>
    <s v="FUR-CH-10000863"/>
    <x v="0"/>
    <x v="1"/>
    <s v="Novimex Swivel Fabric Task Chair"/>
    <n v="317.05799999999999"/>
    <n v="3"/>
    <n v="0.3"/>
    <n v="-86.058600000000013"/>
  </r>
  <r>
    <n v="9373"/>
    <x v="4682"/>
    <x v="1"/>
    <x v="352"/>
    <d v="2012-05-31T00:00:00"/>
    <s v="First Class"/>
    <s v="VP-21760"/>
    <x v="778"/>
    <x v="1"/>
    <s v="United States"/>
    <s v="Columbus"/>
    <x v="24"/>
    <n v="43229"/>
    <x v="3"/>
    <s v="OFF-FA-10002988"/>
    <x v="1"/>
    <x v="13"/>
    <s v="Ideal Clamps"/>
    <n v="8.0399999999999991"/>
    <n v="5"/>
    <n v="0.2"/>
    <n v="2.9144999999999994"/>
  </r>
  <r>
    <n v="9374"/>
    <x v="4683"/>
    <x v="3"/>
    <x v="917"/>
    <d v="2014-05-12T00:00:00"/>
    <s v="Standard Class"/>
    <s v="CS-11950"/>
    <x v="229"/>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x v="33"/>
    <x v="1"/>
    <s v="United States"/>
    <s v="Seattle"/>
    <x v="4"/>
    <n v="98105"/>
    <x v="1"/>
    <s v="OFF-SU-10002537"/>
    <x v="1"/>
    <x v="14"/>
    <s v="Acme Box Cutter Scissors"/>
    <n v="61.38"/>
    <n v="6"/>
    <n v="0"/>
    <n v="15.958800000000004"/>
  </r>
  <r>
    <n v="9376"/>
    <x v="4685"/>
    <x v="1"/>
    <x v="639"/>
    <d v="2012-12-19T00:00:00"/>
    <s v="Second Class"/>
    <s v="AJ-10945"/>
    <x v="219"/>
    <x v="0"/>
    <s v="United States"/>
    <s v="Los Angeles"/>
    <x v="1"/>
    <n v="90045"/>
    <x v="1"/>
    <s v="TEC-AC-10003063"/>
    <x v="2"/>
    <x v="11"/>
    <s v="Micro Innovations USB RF Wireless Keyboard with Mouse"/>
    <n v="50"/>
    <n v="2"/>
    <n v="0"/>
    <n v="10.5"/>
  </r>
  <r>
    <n v="9377"/>
    <x v="4686"/>
    <x v="3"/>
    <x v="53"/>
    <d v="2014-12-30T00:00:00"/>
    <s v="Standard Class"/>
    <s v="PO-18865"/>
    <x v="22"/>
    <x v="0"/>
    <s v="United States"/>
    <s v="East Orange"/>
    <x v="30"/>
    <n v="7017"/>
    <x v="3"/>
    <s v="TEC-AC-10003237"/>
    <x v="2"/>
    <x v="11"/>
    <s v="Memorex Micro Travel Drive 4 GB"/>
    <n v="31.799999999999997"/>
    <n v="3"/>
    <n v="0"/>
    <n v="13.674000000000003"/>
  </r>
  <r>
    <n v="9378"/>
    <x v="4687"/>
    <x v="3"/>
    <x v="94"/>
    <d v="2014-12-22T00:00:00"/>
    <s v="Standard Class"/>
    <s v="DP-13105"/>
    <x v="317"/>
    <x v="1"/>
    <s v="United States"/>
    <s v="Eau Claire"/>
    <x v="6"/>
    <n v="54703"/>
    <x v="2"/>
    <s v="OFF-ST-10001031"/>
    <x v="1"/>
    <x v="4"/>
    <s v="Adjustable Personal File Tote"/>
    <n v="32.56"/>
    <n v="2"/>
    <n v="0"/>
    <n v="8.465600000000002"/>
  </r>
  <r>
    <n v="9379"/>
    <x v="4688"/>
    <x v="0"/>
    <x v="1120"/>
    <d v="2013-05-16T00:00:00"/>
    <s v="Standard Class"/>
    <s v="GM-14500"/>
    <x v="421"/>
    <x v="0"/>
    <s v="United States"/>
    <s v="Chicago"/>
    <x v="10"/>
    <n v="60610"/>
    <x v="2"/>
    <s v="OFF-EN-10001535"/>
    <x v="1"/>
    <x v="12"/>
    <s v="Grip Seal Envelopes"/>
    <n v="7.0720000000000001"/>
    <n v="2"/>
    <n v="0.2"/>
    <n v="2.3868"/>
  </r>
  <r>
    <n v="9380"/>
    <x v="4689"/>
    <x v="2"/>
    <x v="851"/>
    <d v="2011-12-27T00:00:00"/>
    <s v="Second Class"/>
    <s v="CC-12670"/>
    <x v="113"/>
    <x v="0"/>
    <s v="United States"/>
    <s v="Tampa"/>
    <x v="2"/>
    <n v="33614"/>
    <x v="0"/>
    <s v="OFF-PA-10001295"/>
    <x v="1"/>
    <x v="10"/>
    <s v="Computer Printout Paper with Letter-Trim Perforations"/>
    <n v="45.527999999999999"/>
    <n v="3"/>
    <n v="0.2"/>
    <n v="15.934799999999997"/>
  </r>
  <r>
    <n v="9381"/>
    <x v="4689"/>
    <x v="2"/>
    <x v="851"/>
    <d v="2011-12-27T00:00:00"/>
    <s v="Second Class"/>
    <s v="CC-12670"/>
    <x v="113"/>
    <x v="0"/>
    <s v="United States"/>
    <s v="Tampa"/>
    <x v="2"/>
    <n v="33614"/>
    <x v="0"/>
    <s v="FUR-CH-10004698"/>
    <x v="0"/>
    <x v="1"/>
    <s v="Padded Folding Chairs, Black, 4/Carton"/>
    <n v="64.784000000000006"/>
    <n v="1"/>
    <n v="0.2"/>
    <n v="6.4784000000000042"/>
  </r>
  <r>
    <n v="9382"/>
    <x v="4689"/>
    <x v="2"/>
    <x v="851"/>
    <d v="2011-12-27T00:00:00"/>
    <s v="Second Class"/>
    <s v="CC-12670"/>
    <x v="113"/>
    <x v="0"/>
    <s v="United States"/>
    <s v="Tampa"/>
    <x v="2"/>
    <n v="33614"/>
    <x v="0"/>
    <s v="OFF-ST-10000078"/>
    <x v="1"/>
    <x v="4"/>
    <s v="Tennsco 6- and 18-Compartment Lockers"/>
    <n v="424.27200000000005"/>
    <n v="2"/>
    <n v="0.2"/>
    <n v="-10.60680000000005"/>
  </r>
  <r>
    <n v="9383"/>
    <x v="4689"/>
    <x v="2"/>
    <x v="851"/>
    <d v="2011-12-27T00:00:00"/>
    <s v="Second Class"/>
    <s v="CC-12670"/>
    <x v="113"/>
    <x v="0"/>
    <s v="United States"/>
    <s v="Tampa"/>
    <x v="2"/>
    <n v="33614"/>
    <x v="0"/>
    <s v="OFF-AR-10001868"/>
    <x v="1"/>
    <x v="6"/>
    <s v="Prang Dustless Chalk Sticks"/>
    <n v="1.3440000000000001"/>
    <n v="1"/>
    <n v="0.2"/>
    <n v="0.504"/>
  </r>
  <r>
    <n v="9384"/>
    <x v="4689"/>
    <x v="2"/>
    <x v="851"/>
    <d v="2011-12-27T00:00:00"/>
    <s v="Second Class"/>
    <s v="CC-12670"/>
    <x v="113"/>
    <x v="0"/>
    <s v="United States"/>
    <s v="Tampa"/>
    <x v="2"/>
    <n v="33614"/>
    <x v="0"/>
    <s v="OFF-ST-10004950"/>
    <x v="1"/>
    <x v="4"/>
    <s v="Acco Perma 3000 Stacking Storage Drawers"/>
    <n v="83.920000000000016"/>
    <n v="5"/>
    <n v="0.2"/>
    <n v="-1.049000000000003"/>
  </r>
  <r>
    <n v="9385"/>
    <x v="4690"/>
    <x v="3"/>
    <x v="938"/>
    <d v="2014-08-17T00:00:00"/>
    <s v="Standard Class"/>
    <s v="SJ-20125"/>
    <x v="319"/>
    <x v="2"/>
    <s v="United States"/>
    <s v="New York City"/>
    <x v="15"/>
    <n v="10009"/>
    <x v="3"/>
    <s v="OFF-PA-10003441"/>
    <x v="1"/>
    <x v="10"/>
    <s v="Xerox 226"/>
    <n v="25.92"/>
    <n v="4"/>
    <n v="0"/>
    <n v="12.441600000000001"/>
  </r>
  <r>
    <n v="9386"/>
    <x v="4691"/>
    <x v="3"/>
    <x v="151"/>
    <d v="2014-09-01T00:00:00"/>
    <s v="Standard Class"/>
    <s v="SF-20200"/>
    <x v="227"/>
    <x v="0"/>
    <s v="United States"/>
    <s v="Mesa"/>
    <x v="16"/>
    <n v="85204"/>
    <x v="1"/>
    <s v="FUR-FU-10004973"/>
    <x v="0"/>
    <x v="5"/>
    <s v="Flat Face Poster Frame"/>
    <n v="120.57600000000001"/>
    <n v="8"/>
    <n v="0.2"/>
    <n v="33.1584"/>
  </r>
  <r>
    <n v="9387"/>
    <x v="4692"/>
    <x v="3"/>
    <x v="617"/>
    <d v="2014-01-24T00:00:00"/>
    <s v="Standard Class"/>
    <s v="RM-19375"/>
    <x v="528"/>
    <x v="0"/>
    <s v="United States"/>
    <s v="Burlington"/>
    <x v="42"/>
    <s v="05408"/>
    <x v="3"/>
    <s v="OFF-PA-10000157"/>
    <x v="1"/>
    <x v="10"/>
    <s v="Xerox 191"/>
    <n v="79.92"/>
    <n v="4"/>
    <n v="0"/>
    <n v="37.562399999999997"/>
  </r>
  <r>
    <n v="9388"/>
    <x v="4692"/>
    <x v="3"/>
    <x v="617"/>
    <d v="2014-01-24T00:00:00"/>
    <s v="Standard Class"/>
    <s v="RM-19375"/>
    <x v="528"/>
    <x v="0"/>
    <s v="United States"/>
    <s v="Burlington"/>
    <x v="42"/>
    <s v="05408"/>
    <x v="3"/>
    <s v="OFF-PA-10001970"/>
    <x v="1"/>
    <x v="10"/>
    <s v="Xerox 1881"/>
    <n v="12.28"/>
    <n v="1"/>
    <n v="0"/>
    <n v="5.7715999999999994"/>
  </r>
  <r>
    <n v="9389"/>
    <x v="4692"/>
    <x v="3"/>
    <x v="617"/>
    <d v="2014-01-24T00:00:00"/>
    <s v="Standard Class"/>
    <s v="RM-19375"/>
    <x v="528"/>
    <x v="0"/>
    <s v="United States"/>
    <s v="Burlington"/>
    <x v="42"/>
    <s v="05408"/>
    <x v="3"/>
    <s v="OFF-AP-10000828"/>
    <x v="1"/>
    <x v="9"/>
    <s v="Avanti 4.4 Cu. Ft. Refrigerator"/>
    <n v="542.93999999999994"/>
    <n v="3"/>
    <n v="0"/>
    <n v="152.02319999999997"/>
  </r>
  <r>
    <n v="9390"/>
    <x v="4692"/>
    <x v="3"/>
    <x v="617"/>
    <d v="2014-01-24T00:00:00"/>
    <s v="Standard Class"/>
    <s v="RM-19375"/>
    <x v="528"/>
    <x v="0"/>
    <s v="United States"/>
    <s v="Burlington"/>
    <x v="42"/>
    <s v="05408"/>
    <x v="3"/>
    <s v="OFF-EN-10001509"/>
    <x v="1"/>
    <x v="12"/>
    <s v="Poly String Tie Envelopes"/>
    <n v="2.04"/>
    <n v="1"/>
    <n v="0"/>
    <n v="0.95879999999999987"/>
  </r>
  <r>
    <n v="9391"/>
    <x v="4693"/>
    <x v="1"/>
    <x v="974"/>
    <d v="2012-06-24T00:00:00"/>
    <s v="Standard Class"/>
    <s v="KM-16375"/>
    <x v="454"/>
    <x v="2"/>
    <s v="United States"/>
    <s v="Houston"/>
    <x v="5"/>
    <n v="77070"/>
    <x v="2"/>
    <s v="OFF-ST-10003692"/>
    <x v="1"/>
    <x v="4"/>
    <s v="Recycled Steel Personal File for Hanging File Folders"/>
    <n v="228.92"/>
    <n v="5"/>
    <n v="0.2"/>
    <n v="14.307499999999997"/>
  </r>
  <r>
    <n v="9392"/>
    <x v="4694"/>
    <x v="3"/>
    <x v="677"/>
    <d v="2014-03-17T00:00:00"/>
    <s v="First Class"/>
    <s v="FH-14275"/>
    <x v="395"/>
    <x v="1"/>
    <s v="United States"/>
    <s v="Aurora"/>
    <x v="10"/>
    <n v="60505"/>
    <x v="2"/>
    <s v="TEC-PH-10004700"/>
    <x v="2"/>
    <x v="7"/>
    <s v="PowerGen Dual USB Car Charger"/>
    <n v="7.9920000000000009"/>
    <n v="1"/>
    <n v="0.2"/>
    <n v="2.5973999999999995"/>
  </r>
  <r>
    <n v="9393"/>
    <x v="4695"/>
    <x v="1"/>
    <x v="969"/>
    <d v="2012-10-25T00:00:00"/>
    <s v="Same Day"/>
    <s v="DG-13300"/>
    <x v="375"/>
    <x v="1"/>
    <s v="United States"/>
    <s v="Denver"/>
    <x v="22"/>
    <n v="80219"/>
    <x v="1"/>
    <s v="FUR-CH-10000422"/>
    <x v="0"/>
    <x v="1"/>
    <s v="Global Highback Leather Tilter in Burgundy"/>
    <n v="582.33600000000001"/>
    <n v="8"/>
    <n v="0.2"/>
    <n v="-29.116799999999955"/>
  </r>
  <r>
    <n v="9394"/>
    <x v="4696"/>
    <x v="2"/>
    <x v="59"/>
    <d v="2011-09-23T00:00:00"/>
    <s v="First Class"/>
    <s v="MW-18220"/>
    <x v="596"/>
    <x v="0"/>
    <s v="United States"/>
    <s v="New York City"/>
    <x v="15"/>
    <n v="10011"/>
    <x v="3"/>
    <s v="TEC-PH-10003484"/>
    <x v="2"/>
    <x v="7"/>
    <s v="Ooma Telo VoIP Home Phone System"/>
    <n v="629.94999999999993"/>
    <n v="5"/>
    <n v="0"/>
    <n v="157.48750000000001"/>
  </r>
  <r>
    <n v="9395"/>
    <x v="4696"/>
    <x v="2"/>
    <x v="59"/>
    <d v="2011-09-23T00:00:00"/>
    <s v="First Class"/>
    <s v="MW-18220"/>
    <x v="596"/>
    <x v="0"/>
    <s v="United States"/>
    <s v="New York City"/>
    <x v="15"/>
    <n v="10011"/>
    <x v="3"/>
    <s v="FUR-CH-10001394"/>
    <x v="0"/>
    <x v="1"/>
    <s v="Global Leather Executive Chair"/>
    <n v="631.78200000000004"/>
    <n v="2"/>
    <n v="0.1"/>
    <n v="140.39599999999993"/>
  </r>
  <r>
    <n v="9396"/>
    <x v="4696"/>
    <x v="2"/>
    <x v="59"/>
    <d v="2011-09-23T00:00:00"/>
    <s v="First Class"/>
    <s v="MW-18220"/>
    <x v="596"/>
    <x v="0"/>
    <s v="United States"/>
    <s v="New York City"/>
    <x v="15"/>
    <n v="10011"/>
    <x v="3"/>
    <s v="FUR-BO-10002213"/>
    <x v="0"/>
    <x v="0"/>
    <s v="DMI Eclipse Executive Suite Bookcases"/>
    <n v="801.5680000000001"/>
    <n v="2"/>
    <n v="0.2"/>
    <n v="-10.019600000000054"/>
  </r>
  <r>
    <n v="9397"/>
    <x v="4696"/>
    <x v="2"/>
    <x v="59"/>
    <d v="2011-09-23T00:00:00"/>
    <s v="First Class"/>
    <s v="MW-18220"/>
    <x v="596"/>
    <x v="0"/>
    <s v="United States"/>
    <s v="New York City"/>
    <x v="15"/>
    <n v="10011"/>
    <x v="3"/>
    <s v="OFF-LA-10002762"/>
    <x v="1"/>
    <x v="2"/>
    <s v="Avery 485"/>
    <n v="75.179999999999993"/>
    <n v="6"/>
    <n v="0"/>
    <n v="35.334599999999995"/>
  </r>
  <r>
    <n v="9398"/>
    <x v="4696"/>
    <x v="2"/>
    <x v="59"/>
    <d v="2011-09-23T00:00:00"/>
    <s v="First Class"/>
    <s v="MW-18220"/>
    <x v="596"/>
    <x v="0"/>
    <s v="United States"/>
    <s v="New York City"/>
    <x v="15"/>
    <n v="10011"/>
    <x v="3"/>
    <s v="OFF-AP-10003842"/>
    <x v="1"/>
    <x v="9"/>
    <s v="Euro-Pro Shark Turbo Vacuum"/>
    <n v="30.98"/>
    <n v="1"/>
    <n v="0"/>
    <n v="8.0548000000000002"/>
  </r>
  <r>
    <n v="9399"/>
    <x v="4696"/>
    <x v="2"/>
    <x v="59"/>
    <d v="2011-09-23T00:00:00"/>
    <s v="First Class"/>
    <s v="MW-18220"/>
    <x v="596"/>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x v="790"/>
    <x v="0"/>
    <s v="United States"/>
    <s v="Arlington Heights"/>
    <x v="10"/>
    <n v="60004"/>
    <x v="2"/>
    <s v="OFF-AR-10003394"/>
    <x v="1"/>
    <x v="6"/>
    <s v="Newell 332"/>
    <n v="14.111999999999998"/>
    <n v="6"/>
    <n v="0.2"/>
    <n v="1.2348000000000008"/>
  </r>
  <r>
    <n v="9401"/>
    <x v="4698"/>
    <x v="1"/>
    <x v="1218"/>
    <d v="2012-09-21T00:00:00"/>
    <s v="Standard Class"/>
    <s v="BD-11500"/>
    <x v="214"/>
    <x v="0"/>
    <s v="United States"/>
    <s v="Newport News"/>
    <x v="17"/>
    <n v="23602"/>
    <x v="0"/>
    <s v="OFF-EN-10001539"/>
    <x v="1"/>
    <x v="12"/>
    <s v="Staples"/>
    <n v="31.12"/>
    <n v="4"/>
    <n v="0"/>
    <n v="14.6264"/>
  </r>
  <r>
    <n v="9402"/>
    <x v="4699"/>
    <x v="2"/>
    <x v="1219"/>
    <d v="2011-06-28T00:00:00"/>
    <s v="Standard Class"/>
    <s v="LP-17080"/>
    <x v="221"/>
    <x v="0"/>
    <s v="United States"/>
    <s v="Tucson"/>
    <x v="16"/>
    <n v="85705"/>
    <x v="1"/>
    <s v="FUR-FU-10001731"/>
    <x v="0"/>
    <x v="5"/>
    <s v="Acrylic Self-Standing Desk Frames"/>
    <n v="4.2720000000000002"/>
    <n v="2"/>
    <n v="0.2"/>
    <n v="0.96119999999999983"/>
  </r>
  <r>
    <n v="9403"/>
    <x v="4700"/>
    <x v="0"/>
    <x v="399"/>
    <d v="2013-08-18T00:00:00"/>
    <s v="Second Class"/>
    <s v="NP-18700"/>
    <x v="413"/>
    <x v="0"/>
    <s v="United States"/>
    <s v="New York City"/>
    <x v="15"/>
    <n v="10024"/>
    <x v="3"/>
    <s v="FUR-TA-10001095"/>
    <x v="0"/>
    <x v="3"/>
    <s v="Chromcraft Round Conference Tables"/>
    <n v="209.148"/>
    <n v="2"/>
    <n v="0.4"/>
    <n v="-66.230199999999996"/>
  </r>
  <r>
    <n v="9404"/>
    <x v="4700"/>
    <x v="0"/>
    <x v="399"/>
    <d v="2013-08-18T00:00:00"/>
    <s v="Second Class"/>
    <s v="NP-18700"/>
    <x v="413"/>
    <x v="0"/>
    <s v="United States"/>
    <s v="New York City"/>
    <x v="15"/>
    <n v="10024"/>
    <x v="3"/>
    <s v="OFF-ST-10000078"/>
    <x v="1"/>
    <x v="4"/>
    <s v="Tennsco 6- and 18-Compartment Lockers"/>
    <n v="1591.02"/>
    <n v="6"/>
    <n v="0"/>
    <n v="286.38359999999989"/>
  </r>
  <r>
    <n v="9405"/>
    <x v="4701"/>
    <x v="3"/>
    <x v="669"/>
    <d v="2014-04-18T00:00:00"/>
    <s v="Standard Class"/>
    <s v="DP-13105"/>
    <x v="317"/>
    <x v="1"/>
    <s v="United States"/>
    <s v="Philadelphia"/>
    <x v="9"/>
    <n v="19134"/>
    <x v="3"/>
    <s v="OFF-FA-10004076"/>
    <x v="1"/>
    <x v="13"/>
    <s v="Translucent Push Pins by OIC"/>
    <n v="7.92"/>
    <n v="5"/>
    <n v="0.2"/>
    <n v="1.6829999999999994"/>
  </r>
  <r>
    <n v="9406"/>
    <x v="4702"/>
    <x v="2"/>
    <x v="619"/>
    <d v="2011-03-17T00:00:00"/>
    <s v="First Class"/>
    <s v="RB-19465"/>
    <x v="46"/>
    <x v="2"/>
    <s v="United States"/>
    <s v="Chicago"/>
    <x v="10"/>
    <n v="60653"/>
    <x v="2"/>
    <s v="TEC-MA-10003626"/>
    <x v="2"/>
    <x v="15"/>
    <s v="Hewlett-Packard Deskjet 6540 Color Inkjet Printer"/>
    <n v="574.91"/>
    <n v="2"/>
    <n v="0.3"/>
    <n v="156.04699999999997"/>
  </r>
  <r>
    <n v="9407"/>
    <x v="4702"/>
    <x v="2"/>
    <x v="619"/>
    <d v="2011-03-17T00:00:00"/>
    <s v="First Class"/>
    <s v="RB-19465"/>
    <x v="46"/>
    <x v="2"/>
    <s v="United States"/>
    <s v="Chicago"/>
    <x v="10"/>
    <n v="60653"/>
    <x v="2"/>
    <s v="OFF-PA-10001215"/>
    <x v="1"/>
    <x v="10"/>
    <s v="Xerox 1963"/>
    <n v="8.4480000000000004"/>
    <n v="2"/>
    <n v="0.2"/>
    <n v="2.6399999999999997"/>
  </r>
  <r>
    <n v="9408"/>
    <x v="4703"/>
    <x v="3"/>
    <x v="585"/>
    <d v="2014-09-25T00:00:00"/>
    <s v="Second Class"/>
    <s v="LC-17140"/>
    <x v="95"/>
    <x v="0"/>
    <s v="United States"/>
    <s v="New York City"/>
    <x v="15"/>
    <n v="10035"/>
    <x v="3"/>
    <s v="TEC-AC-10002842"/>
    <x v="2"/>
    <x v="11"/>
    <s v="WD My Passport Ultra 2TB Portable External Hard Drive"/>
    <n v="1071"/>
    <n v="9"/>
    <n v="0"/>
    <n v="171.36000000000007"/>
  </r>
  <r>
    <n v="9409"/>
    <x v="4703"/>
    <x v="3"/>
    <x v="585"/>
    <d v="2014-09-25T00:00:00"/>
    <s v="Second Class"/>
    <s v="LC-17140"/>
    <x v="95"/>
    <x v="0"/>
    <s v="United States"/>
    <s v="New York City"/>
    <x v="15"/>
    <n v="10035"/>
    <x v="3"/>
    <s v="FUR-FU-10004864"/>
    <x v="0"/>
    <x v="5"/>
    <s v="Eldon 500 Class Desk Accessories"/>
    <n v="12.07"/>
    <n v="1"/>
    <n v="0"/>
    <n v="3.9831000000000003"/>
  </r>
  <r>
    <n v="9410"/>
    <x v="4704"/>
    <x v="3"/>
    <x v="389"/>
    <d v="2014-12-14T00:00:00"/>
    <s v="First Class"/>
    <s v="WB-21850"/>
    <x v="576"/>
    <x v="0"/>
    <s v="United States"/>
    <s v="Philadelphia"/>
    <x v="9"/>
    <n v="19143"/>
    <x v="3"/>
    <s v="OFF-BI-10000014"/>
    <x v="1"/>
    <x v="8"/>
    <s v="Heavy-Duty E-Z-D Binders"/>
    <n v="3.2730000000000006"/>
    <n v="1"/>
    <n v="0.7"/>
    <n v="-2.5092999999999996"/>
  </r>
  <r>
    <n v="9411"/>
    <x v="4704"/>
    <x v="3"/>
    <x v="389"/>
    <d v="2014-12-14T00:00:00"/>
    <s v="First Class"/>
    <s v="WB-21850"/>
    <x v="576"/>
    <x v="0"/>
    <s v="United States"/>
    <s v="Philadelphia"/>
    <x v="9"/>
    <n v="19143"/>
    <x v="3"/>
    <s v="FUR-FU-10001475"/>
    <x v="0"/>
    <x v="5"/>
    <s v="Contract Clock, 14&quot;, Brown"/>
    <n v="87.92"/>
    <n v="5"/>
    <n v="0.2"/>
    <n v="15.385999999999999"/>
  </r>
  <r>
    <n v="9412"/>
    <x v="4705"/>
    <x v="0"/>
    <x v="612"/>
    <d v="2013-03-15T00:00:00"/>
    <s v="Second Class"/>
    <s v="MH-17785"/>
    <x v="186"/>
    <x v="1"/>
    <s v="United States"/>
    <s v="Glendale"/>
    <x v="16"/>
    <n v="85301"/>
    <x v="1"/>
    <s v="OFF-ST-10001272"/>
    <x v="1"/>
    <x v="4"/>
    <s v="Mini 13-1/2 Capacity Data Binder Rack, Pearl"/>
    <n v="104.69600000000001"/>
    <n v="1"/>
    <n v="0.2"/>
    <n v="6.5434999999999981"/>
  </r>
  <r>
    <n v="9413"/>
    <x v="4706"/>
    <x v="1"/>
    <x v="746"/>
    <d v="2012-01-29T00:00:00"/>
    <s v="First Class"/>
    <s v="SC-20305"/>
    <x v="253"/>
    <x v="0"/>
    <s v="United States"/>
    <s v="Los Angeles"/>
    <x v="1"/>
    <n v="90036"/>
    <x v="1"/>
    <s v="FUR-CH-10002024"/>
    <x v="0"/>
    <x v="1"/>
    <s v="HON 5400 Series Task Chairs for Big and Tall"/>
    <n v="2803.92"/>
    <n v="5"/>
    <n v="0.2"/>
    <n v="0"/>
  </r>
  <r>
    <n v="9414"/>
    <x v="4707"/>
    <x v="0"/>
    <x v="182"/>
    <d v="2013-09-28T00:00:00"/>
    <s v="First Class"/>
    <s v="MH-17620"/>
    <x v="588"/>
    <x v="1"/>
    <s v="United States"/>
    <s v="Houston"/>
    <x v="5"/>
    <n v="77041"/>
    <x v="2"/>
    <s v="OFF-BI-10004001"/>
    <x v="1"/>
    <x v="8"/>
    <s v="GBC Recycled VeloBinder Covers"/>
    <n v="6.8159999999999981"/>
    <n v="2"/>
    <n v="0.8"/>
    <n v="-11.587200000000003"/>
  </r>
  <r>
    <n v="9415"/>
    <x v="4708"/>
    <x v="1"/>
    <x v="1090"/>
    <d v="2012-10-22T00:00:00"/>
    <s v="Standard Class"/>
    <s v="JC-15775"/>
    <x v="547"/>
    <x v="0"/>
    <s v="United States"/>
    <s v="Seattle"/>
    <x v="4"/>
    <n v="98115"/>
    <x v="1"/>
    <s v="TEC-PH-10004094"/>
    <x v="2"/>
    <x v="7"/>
    <s v="Motorola L703CM"/>
    <n v="249.58400000000003"/>
    <n v="2"/>
    <n v="0.2"/>
    <n v="15.598999999999997"/>
  </r>
  <r>
    <n v="9416"/>
    <x v="4708"/>
    <x v="1"/>
    <x v="1090"/>
    <d v="2012-10-22T00:00:00"/>
    <s v="Standard Class"/>
    <s v="JC-15775"/>
    <x v="547"/>
    <x v="0"/>
    <s v="United States"/>
    <s v="Seattle"/>
    <x v="4"/>
    <n v="98115"/>
    <x v="1"/>
    <s v="OFF-PA-10001184"/>
    <x v="1"/>
    <x v="10"/>
    <s v="Xerox 1903"/>
    <n v="17.940000000000001"/>
    <n v="3"/>
    <n v="0"/>
    <n v="8.7906000000000013"/>
  </r>
  <r>
    <n v="9417"/>
    <x v="4708"/>
    <x v="1"/>
    <x v="1090"/>
    <d v="2012-10-22T00:00:00"/>
    <s v="Standard Class"/>
    <s v="JC-15775"/>
    <x v="547"/>
    <x v="0"/>
    <s v="United States"/>
    <s v="Seattle"/>
    <x v="4"/>
    <n v="98115"/>
    <x v="1"/>
    <s v="FUR-FU-10002505"/>
    <x v="0"/>
    <x v="5"/>
    <s v="Eldon 100 Class Desk Accessories"/>
    <n v="10.11"/>
    <n v="3"/>
    <n v="0"/>
    <n v="3.2351999999999994"/>
  </r>
  <r>
    <n v="9418"/>
    <x v="4709"/>
    <x v="2"/>
    <x v="1220"/>
    <d v="2011-11-01T00:00:00"/>
    <s v="Standard Class"/>
    <s v="RD-19810"/>
    <x v="279"/>
    <x v="2"/>
    <s v="United States"/>
    <s v="Fayetteville"/>
    <x v="3"/>
    <n v="28314"/>
    <x v="0"/>
    <s v="OFF-PA-10001166"/>
    <x v="1"/>
    <x v="10"/>
    <s v="Xerox 2"/>
    <n v="10.368000000000002"/>
    <n v="2"/>
    <n v="0.2"/>
    <n v="3.6288"/>
  </r>
  <r>
    <n v="9419"/>
    <x v="4709"/>
    <x v="2"/>
    <x v="1220"/>
    <d v="2011-11-01T00:00:00"/>
    <s v="Standard Class"/>
    <s v="RD-19810"/>
    <x v="279"/>
    <x v="2"/>
    <s v="United States"/>
    <s v="Fayetteville"/>
    <x v="3"/>
    <n v="28314"/>
    <x v="0"/>
    <s v="OFF-PA-10000349"/>
    <x v="1"/>
    <x v="10"/>
    <s v="Staples"/>
    <n v="11.952000000000002"/>
    <n v="3"/>
    <n v="0.2"/>
    <n v="4.0338000000000003"/>
  </r>
  <r>
    <n v="9420"/>
    <x v="4710"/>
    <x v="3"/>
    <x v="280"/>
    <d v="2014-10-05T00:00:00"/>
    <s v="Second Class"/>
    <s v="SC-20695"/>
    <x v="281"/>
    <x v="1"/>
    <s v="United States"/>
    <s v="Houston"/>
    <x v="5"/>
    <n v="77041"/>
    <x v="2"/>
    <s v="OFF-AP-10004708"/>
    <x v="1"/>
    <x v="9"/>
    <s v="Fellowes Superior 10 Outlet Split Surge Protector"/>
    <n v="15.223999999999997"/>
    <n v="2"/>
    <n v="0.8"/>
    <n v="-38.821200000000012"/>
  </r>
  <r>
    <n v="9421"/>
    <x v="4710"/>
    <x v="3"/>
    <x v="280"/>
    <d v="2014-10-05T00:00:00"/>
    <s v="Second Class"/>
    <s v="SC-20695"/>
    <x v="281"/>
    <x v="1"/>
    <s v="United States"/>
    <s v="Houston"/>
    <x v="5"/>
    <n v="77041"/>
    <x v="2"/>
    <s v="OFF-AP-10001947"/>
    <x v="1"/>
    <x v="9"/>
    <s v="Acco 6 Outlet Guardian Premium Plus Surge Suppressor"/>
    <n v="21.983999999999995"/>
    <n v="6"/>
    <n v="0.8"/>
    <n v="-56.059200000000011"/>
  </r>
  <r>
    <n v="9422"/>
    <x v="4711"/>
    <x v="2"/>
    <x v="149"/>
    <d v="2011-07-27T00:00:00"/>
    <s v="Standard Class"/>
    <s v="NC-18535"/>
    <x v="714"/>
    <x v="1"/>
    <s v="United States"/>
    <s v="San Francisco"/>
    <x v="1"/>
    <n v="94122"/>
    <x v="1"/>
    <s v="TEC-PH-10000441"/>
    <x v="2"/>
    <x v="7"/>
    <s v="VTech DS6151"/>
    <n v="604.75199999999995"/>
    <n v="6"/>
    <n v="0.2"/>
    <n v="60.475200000000058"/>
  </r>
  <r>
    <n v="9423"/>
    <x v="4711"/>
    <x v="2"/>
    <x v="149"/>
    <d v="2011-07-27T00:00:00"/>
    <s v="Standard Class"/>
    <s v="NC-18535"/>
    <x v="714"/>
    <x v="1"/>
    <s v="United States"/>
    <s v="San Francisco"/>
    <x v="1"/>
    <n v="94122"/>
    <x v="1"/>
    <s v="OFF-SU-10004664"/>
    <x v="1"/>
    <x v="14"/>
    <s v="Acme Softgrip Scissors"/>
    <n v="40.700000000000003"/>
    <n v="5"/>
    <n v="0"/>
    <n v="11.802999999999999"/>
  </r>
  <r>
    <n v="9424"/>
    <x v="4711"/>
    <x v="2"/>
    <x v="149"/>
    <d v="2011-07-27T00:00:00"/>
    <s v="Standard Class"/>
    <s v="NC-18535"/>
    <x v="714"/>
    <x v="1"/>
    <s v="United States"/>
    <s v="San Francisco"/>
    <x v="1"/>
    <n v="94122"/>
    <x v="1"/>
    <s v="TEC-PH-10004531"/>
    <x v="2"/>
    <x v="7"/>
    <s v="AT&amp;T CL2909"/>
    <n v="302.37599999999998"/>
    <n v="3"/>
    <n v="0.2"/>
    <n v="37.796999999999997"/>
  </r>
  <r>
    <n v="9425"/>
    <x v="4711"/>
    <x v="2"/>
    <x v="149"/>
    <d v="2011-07-27T00:00:00"/>
    <s v="Standard Class"/>
    <s v="NC-18535"/>
    <x v="714"/>
    <x v="1"/>
    <s v="United States"/>
    <s v="San Francisco"/>
    <x v="1"/>
    <n v="94122"/>
    <x v="1"/>
    <s v="TEC-AC-10002167"/>
    <x v="2"/>
    <x v="11"/>
    <s v="Imation 8gb Micro Traveldrive Usb 2.0 Flash Drive"/>
    <n v="45"/>
    <n v="3"/>
    <n v="0"/>
    <n v="4.9500000000000011"/>
  </r>
  <r>
    <n v="9426"/>
    <x v="4712"/>
    <x v="2"/>
    <x v="171"/>
    <d v="2011-09-17T00:00:00"/>
    <s v="Second Class"/>
    <s v="LW-17215"/>
    <x v="560"/>
    <x v="0"/>
    <s v="United States"/>
    <s v="New York City"/>
    <x v="15"/>
    <n v="10035"/>
    <x v="3"/>
    <s v="FUR-CH-10002024"/>
    <x v="0"/>
    <x v="1"/>
    <s v="HON 5400 Series Task Chairs for Big and Tall"/>
    <n v="3785.2920000000004"/>
    <n v="6"/>
    <n v="0.1"/>
    <n v="420.58800000000019"/>
  </r>
  <r>
    <n v="9427"/>
    <x v="4713"/>
    <x v="0"/>
    <x v="306"/>
    <d v="2013-09-21T00:00:00"/>
    <s v="Standard Class"/>
    <s v="AH-10585"/>
    <x v="738"/>
    <x v="0"/>
    <s v="United States"/>
    <s v="Seattle"/>
    <x v="4"/>
    <n v="98105"/>
    <x v="1"/>
    <s v="OFF-AR-10002445"/>
    <x v="1"/>
    <x v="6"/>
    <s v="SANFORD Major Accent Highlighters"/>
    <n v="35.4"/>
    <n v="5"/>
    <n v="0"/>
    <n v="13.452000000000002"/>
  </r>
  <r>
    <n v="9428"/>
    <x v="4714"/>
    <x v="2"/>
    <x v="501"/>
    <d v="2011-12-01T00:00:00"/>
    <s v="Standard Class"/>
    <s v="JO-15145"/>
    <x v="705"/>
    <x v="1"/>
    <s v="United States"/>
    <s v="Buffalo"/>
    <x v="15"/>
    <n v="14215"/>
    <x v="3"/>
    <s v="FUR-FU-10003268"/>
    <x v="0"/>
    <x v="5"/>
    <s v="Eldon Radial Chair Mat for Low to Medium Pile Carpets"/>
    <n v="199.89999999999998"/>
    <n v="5"/>
    <n v="0"/>
    <n v="39.97999999999999"/>
  </r>
  <r>
    <n v="9429"/>
    <x v="4715"/>
    <x v="2"/>
    <x v="218"/>
    <d v="2011-05-16T00:00:00"/>
    <s v="Standard Class"/>
    <s v="VW-21775"/>
    <x v="100"/>
    <x v="1"/>
    <s v="United States"/>
    <s v="Huntsville"/>
    <x v="5"/>
    <n v="77340"/>
    <x v="2"/>
    <s v="FUR-CH-10000015"/>
    <x v="0"/>
    <x v="1"/>
    <s v="Hon Multipurpose Stacking Arm Chairs"/>
    <n v="1212.9599999999998"/>
    <n v="8"/>
    <n v="0.3"/>
    <n v="-69.311999999999898"/>
  </r>
  <r>
    <n v="9430"/>
    <x v="4716"/>
    <x v="1"/>
    <x v="834"/>
    <d v="2012-09-01T00:00:00"/>
    <s v="Standard Class"/>
    <s v="BP-11185"/>
    <x v="130"/>
    <x v="1"/>
    <s v="United States"/>
    <s v="Dallas"/>
    <x v="5"/>
    <n v="75081"/>
    <x v="2"/>
    <s v="TEC-PH-10004165"/>
    <x v="2"/>
    <x v="7"/>
    <s v="Mitel MiVoice 5330e IP Phone"/>
    <n v="1099.96"/>
    <n v="5"/>
    <n v="0.2"/>
    <n v="82.496999999999957"/>
  </r>
  <r>
    <n v="9431"/>
    <x v="4716"/>
    <x v="1"/>
    <x v="834"/>
    <d v="2012-09-01T00:00:00"/>
    <s v="Standard Class"/>
    <s v="BP-11185"/>
    <x v="130"/>
    <x v="1"/>
    <s v="United States"/>
    <s v="Dallas"/>
    <x v="5"/>
    <n v="75081"/>
    <x v="2"/>
    <s v="FUR-TA-10004607"/>
    <x v="0"/>
    <x v="3"/>
    <s v="Hon 2111 Invitation Series Straight Table"/>
    <n v="103.48100000000001"/>
    <n v="1"/>
    <n v="0.3"/>
    <n v="-16.261300000000006"/>
  </r>
  <r>
    <n v="9432"/>
    <x v="4717"/>
    <x v="1"/>
    <x v="974"/>
    <d v="2012-06-19T00:00:00"/>
    <s v="Same Day"/>
    <s v="PP-18955"/>
    <x v="452"/>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x v="56"/>
    <x v="0"/>
    <s v="United States"/>
    <s v="Peoria"/>
    <x v="16"/>
    <n v="85345"/>
    <x v="1"/>
    <s v="TEC-AC-10002217"/>
    <x v="2"/>
    <x v="11"/>
    <s v="Imation Clip USB flash drive - 8 GB"/>
    <n v="30.080000000000002"/>
    <n v="2"/>
    <n v="0.2"/>
    <n v="-5.2640000000000002"/>
  </r>
  <r>
    <n v="9434"/>
    <x v="4718"/>
    <x v="1"/>
    <x v="493"/>
    <d v="2012-08-23T00:00:00"/>
    <s v="Standard Class"/>
    <s v="SC-20725"/>
    <x v="56"/>
    <x v="0"/>
    <s v="United States"/>
    <s v="Peoria"/>
    <x v="16"/>
    <n v="85345"/>
    <x v="1"/>
    <s v="OFF-PA-10001937"/>
    <x v="1"/>
    <x v="10"/>
    <s v="Xerox 21"/>
    <n v="36.288000000000011"/>
    <n v="7"/>
    <n v="0.2"/>
    <n v="12.700800000000001"/>
  </r>
  <r>
    <n v="9435"/>
    <x v="4718"/>
    <x v="1"/>
    <x v="493"/>
    <d v="2012-08-23T00:00:00"/>
    <s v="Standard Class"/>
    <s v="SC-20725"/>
    <x v="56"/>
    <x v="0"/>
    <s v="United States"/>
    <s v="Peoria"/>
    <x v="16"/>
    <n v="85345"/>
    <x v="1"/>
    <s v="OFF-AR-10000203"/>
    <x v="1"/>
    <x v="6"/>
    <s v="Newell 336"/>
    <n v="10.272000000000002"/>
    <n v="3"/>
    <n v="0.2"/>
    <n v="1.1555999999999984"/>
  </r>
  <r>
    <n v="9436"/>
    <x v="4718"/>
    <x v="1"/>
    <x v="493"/>
    <d v="2012-08-23T00:00:00"/>
    <s v="Standard Class"/>
    <s v="SC-20725"/>
    <x v="56"/>
    <x v="0"/>
    <s v="United States"/>
    <s v="Peoria"/>
    <x v="16"/>
    <n v="85345"/>
    <x v="1"/>
    <s v="TEC-AC-10001142"/>
    <x v="2"/>
    <x v="11"/>
    <s v="First Data FD10 PIN Pad"/>
    <n v="252.8"/>
    <n v="4"/>
    <n v="0.2"/>
    <n v="-31.600000000000037"/>
  </r>
  <r>
    <n v="9437"/>
    <x v="4719"/>
    <x v="1"/>
    <x v="12"/>
    <d v="2012-09-25T00:00:00"/>
    <s v="Same Day"/>
    <s v="BM-11785"/>
    <x v="298"/>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x v="303"/>
    <x v="0"/>
    <s v="United States"/>
    <s v="Oceanside"/>
    <x v="1"/>
    <n v="92054"/>
    <x v="1"/>
    <s v="OFF-PA-10000520"/>
    <x v="1"/>
    <x v="10"/>
    <s v="Xerox 201"/>
    <n v="12.96"/>
    <n v="2"/>
    <n v="0"/>
    <n v="6.2208000000000006"/>
  </r>
  <r>
    <n v="9439"/>
    <x v="4721"/>
    <x v="3"/>
    <x v="689"/>
    <d v="2014-08-06T00:00:00"/>
    <s v="Standard Class"/>
    <s v="GM-14680"/>
    <x v="411"/>
    <x v="0"/>
    <s v="United States"/>
    <s v="Philadelphia"/>
    <x v="9"/>
    <n v="19134"/>
    <x v="3"/>
    <s v="TEC-PH-10001079"/>
    <x v="2"/>
    <x v="7"/>
    <s v="Polycom SoundPoint Pro SE-225 Corded phone"/>
    <n v="285.57599999999996"/>
    <n v="4"/>
    <n v="0.4"/>
    <n v="-57.115200000000016"/>
  </r>
  <r>
    <n v="9440"/>
    <x v="4722"/>
    <x v="2"/>
    <x v="36"/>
    <d v="2011-10-17T00:00:00"/>
    <s v="Standard Class"/>
    <s v="BP-11050"/>
    <x v="771"/>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x v="768"/>
    <x v="0"/>
    <s v="United States"/>
    <s v="New York City"/>
    <x v="15"/>
    <n v="10035"/>
    <x v="3"/>
    <s v="OFF-PA-10001471"/>
    <x v="1"/>
    <x v="10"/>
    <s v="Strathmore Photo Frame Cards"/>
    <n v="14.62"/>
    <n v="2"/>
    <n v="0"/>
    <n v="6.7251999999999992"/>
  </r>
  <r>
    <n v="9442"/>
    <x v="4724"/>
    <x v="2"/>
    <x v="282"/>
    <d v="2011-12-31T00:00:00"/>
    <s v="Second Class"/>
    <s v="RE-19405"/>
    <x v="791"/>
    <x v="0"/>
    <s v="United States"/>
    <s v="Kent"/>
    <x v="24"/>
    <n v="44240"/>
    <x v="3"/>
    <s v="OFF-AP-10003281"/>
    <x v="1"/>
    <x v="9"/>
    <s v="Acco 6 Outlet Guardian Standard Surge Suppressor"/>
    <n v="48.36"/>
    <n v="5"/>
    <n v="0.2"/>
    <n v="6.0449999999999946"/>
  </r>
  <r>
    <n v="9443"/>
    <x v="4725"/>
    <x v="3"/>
    <x v="104"/>
    <d v="2014-04-12T00:00:00"/>
    <s v="Standard Class"/>
    <s v="HR-14770"/>
    <x v="367"/>
    <x v="2"/>
    <s v="United States"/>
    <s v="Jacksonville"/>
    <x v="2"/>
    <n v="32216"/>
    <x v="0"/>
    <s v="OFF-AR-10003156"/>
    <x v="1"/>
    <x v="6"/>
    <s v="50 Colored Long Pencils"/>
    <n v="16.256"/>
    <n v="2"/>
    <n v="0.2"/>
    <n v="1.2192000000000007"/>
  </r>
  <r>
    <n v="9444"/>
    <x v="4725"/>
    <x v="3"/>
    <x v="104"/>
    <d v="2014-04-12T00:00:00"/>
    <s v="Standard Class"/>
    <s v="HR-14770"/>
    <x v="367"/>
    <x v="2"/>
    <s v="United States"/>
    <s v="Jacksonville"/>
    <x v="2"/>
    <n v="32216"/>
    <x v="0"/>
    <s v="TEC-PH-10000576"/>
    <x v="2"/>
    <x v="7"/>
    <s v="AT&amp;T 1080 Corded phone"/>
    <n v="219.18400000000003"/>
    <n v="2"/>
    <n v="0.2"/>
    <n v="19.178600000000003"/>
  </r>
  <r>
    <n v="9445"/>
    <x v="4726"/>
    <x v="1"/>
    <x v="1201"/>
    <d v="2012-03-02T00:00:00"/>
    <s v="First Class"/>
    <s v="TP-21565"/>
    <x v="734"/>
    <x v="1"/>
    <s v="United States"/>
    <s v="Coppell"/>
    <x v="5"/>
    <n v="75019"/>
    <x v="2"/>
    <s v="TEC-PH-10003215"/>
    <x v="2"/>
    <x v="7"/>
    <s v="Jackery Bar Premium Fast-charging Portable Charger"/>
    <n v="95.84"/>
    <n v="4"/>
    <n v="0.2"/>
    <n v="34.741999999999997"/>
  </r>
  <r>
    <n v="9446"/>
    <x v="4727"/>
    <x v="1"/>
    <x v="352"/>
    <d v="2012-06-03T00:00:00"/>
    <s v="Standard Class"/>
    <s v="KB-16315"/>
    <x v="41"/>
    <x v="0"/>
    <s v="United States"/>
    <s v="Indianapolis"/>
    <x v="14"/>
    <n v="46203"/>
    <x v="2"/>
    <s v="OFF-LA-10004484"/>
    <x v="1"/>
    <x v="2"/>
    <s v="Avery 476"/>
    <n v="12.39"/>
    <n v="3"/>
    <n v="0"/>
    <n v="5.6993999999999998"/>
  </r>
  <r>
    <n v="9447"/>
    <x v="4728"/>
    <x v="0"/>
    <x v="897"/>
    <d v="2013-09-29T00:00:00"/>
    <s v="Standard Class"/>
    <s v="AC-10660"/>
    <x v="663"/>
    <x v="0"/>
    <s v="United States"/>
    <s v="Lawrence"/>
    <x v="14"/>
    <n v="46226"/>
    <x v="2"/>
    <s v="OFF-PA-10002245"/>
    <x v="1"/>
    <x v="10"/>
    <s v="Xerox 1895"/>
    <n v="35.880000000000003"/>
    <n v="6"/>
    <n v="0"/>
    <n v="16.146000000000001"/>
  </r>
  <r>
    <n v="9448"/>
    <x v="4729"/>
    <x v="3"/>
    <x v="837"/>
    <d v="2014-06-04T00:00:00"/>
    <s v="Standard Class"/>
    <s v="DN-13690"/>
    <x v="35"/>
    <x v="0"/>
    <s v="United States"/>
    <s v="Tulsa"/>
    <x v="26"/>
    <n v="74133"/>
    <x v="2"/>
    <s v="FUR-FU-10003664"/>
    <x v="0"/>
    <x v="5"/>
    <s v="Electrix Architect's Clamp-On Swing Arm Lamp, Black"/>
    <n v="477.29999999999995"/>
    <n v="5"/>
    <n v="0"/>
    <n v="138.41699999999997"/>
  </r>
  <r>
    <n v="9449"/>
    <x v="4730"/>
    <x v="0"/>
    <x v="42"/>
    <d v="2013-09-24T00:00:00"/>
    <s v="Standard Class"/>
    <s v="CC-12430"/>
    <x v="254"/>
    <x v="2"/>
    <s v="United States"/>
    <s v="Redmond"/>
    <x v="4"/>
    <n v="98052"/>
    <x v="1"/>
    <s v="OFF-LA-10002195"/>
    <x v="1"/>
    <x v="2"/>
    <s v="Avery 481"/>
    <n v="12.32"/>
    <n v="4"/>
    <n v="0"/>
    <n v="5.9135999999999997"/>
  </r>
  <r>
    <n v="9450"/>
    <x v="4731"/>
    <x v="2"/>
    <x v="78"/>
    <d v="2011-09-13T00:00:00"/>
    <s v="Standard Class"/>
    <s v="TS-21340"/>
    <x v="358"/>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x v="246"/>
    <x v="2"/>
    <s v="United States"/>
    <s v="Spokane"/>
    <x v="4"/>
    <n v="99207"/>
    <x v="1"/>
    <s v="OFF-ST-10004963"/>
    <x v="1"/>
    <x v="4"/>
    <s v="Eldon Gobal File Keepers"/>
    <n v="136.26"/>
    <n v="9"/>
    <n v="0"/>
    <n v="5.4503999999999913"/>
  </r>
  <r>
    <n v="9452"/>
    <x v="4733"/>
    <x v="1"/>
    <x v="694"/>
    <d v="2012-10-05T00:00:00"/>
    <s v="Standard Class"/>
    <s v="RP-19855"/>
    <x v="532"/>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x v="532"/>
    <x v="1"/>
    <s v="United States"/>
    <s v="Los Angeles"/>
    <x v="1"/>
    <n v="90032"/>
    <x v="1"/>
    <s v="OFF-BI-10004001"/>
    <x v="1"/>
    <x v="8"/>
    <s v="GBC Recycled VeloBinder Covers"/>
    <n v="81.792000000000002"/>
    <n v="6"/>
    <n v="0.2"/>
    <n v="26.582399999999986"/>
  </r>
  <r>
    <n v="9454"/>
    <x v="4733"/>
    <x v="1"/>
    <x v="694"/>
    <d v="2012-10-05T00:00:00"/>
    <s v="Standard Class"/>
    <s v="RP-19855"/>
    <x v="532"/>
    <x v="1"/>
    <s v="United States"/>
    <s v="Los Angeles"/>
    <x v="1"/>
    <n v="90032"/>
    <x v="1"/>
    <s v="OFF-SU-10004884"/>
    <x v="1"/>
    <x v="14"/>
    <s v="Acme Galleria Hot Forged Steel Scissors with Colored Handles"/>
    <n v="47.19"/>
    <n v="3"/>
    <n v="0"/>
    <n v="13.685099999999995"/>
  </r>
  <r>
    <n v="9455"/>
    <x v="4733"/>
    <x v="1"/>
    <x v="694"/>
    <d v="2012-10-05T00:00:00"/>
    <s v="Standard Class"/>
    <s v="RP-19855"/>
    <x v="532"/>
    <x v="1"/>
    <s v="United States"/>
    <s v="Los Angeles"/>
    <x v="1"/>
    <n v="90032"/>
    <x v="1"/>
    <s v="TEC-PH-10003555"/>
    <x v="2"/>
    <x v="7"/>
    <s v="Motorola HK250 Universal Bluetooth Headset"/>
    <n v="36.783999999999999"/>
    <n v="2"/>
    <n v="0.2"/>
    <n v="-8.2763999999999971"/>
  </r>
  <r>
    <n v="9456"/>
    <x v="4734"/>
    <x v="0"/>
    <x v="950"/>
    <d v="2013-06-20T00:00:00"/>
    <s v="Second Class"/>
    <s v="JL-15175"/>
    <x v="311"/>
    <x v="2"/>
    <s v="United States"/>
    <s v="Chattanooga"/>
    <x v="18"/>
    <n v="37421"/>
    <x v="0"/>
    <s v="TEC-MA-10003493"/>
    <x v="2"/>
    <x v="15"/>
    <s v="Penpower WorldCard Pro Card Scanner"/>
    <n v="91.474999999999994"/>
    <n v="1"/>
    <n v="0.5"/>
    <n v="-1.8294999999999959"/>
  </r>
  <r>
    <n v="9457"/>
    <x v="4735"/>
    <x v="3"/>
    <x v="837"/>
    <d v="2014-06-04T00:00:00"/>
    <s v="Standard Class"/>
    <s v="BW-11110"/>
    <x v="308"/>
    <x v="1"/>
    <s v="United States"/>
    <s v="Greensboro"/>
    <x v="3"/>
    <n v="27405"/>
    <x v="0"/>
    <s v="TEC-AC-10002380"/>
    <x v="2"/>
    <x v="11"/>
    <s v="Sony 8GB Class 10 Micro SDHC R40 Memory Card"/>
    <n v="27.192"/>
    <n v="3"/>
    <n v="0.2"/>
    <n v="0.33989999999999654"/>
  </r>
  <r>
    <n v="9458"/>
    <x v="4735"/>
    <x v="3"/>
    <x v="837"/>
    <d v="2014-06-04T00:00:00"/>
    <s v="Standard Class"/>
    <s v="BW-11110"/>
    <x v="308"/>
    <x v="1"/>
    <s v="United States"/>
    <s v="Greensboro"/>
    <x v="3"/>
    <n v="27405"/>
    <x v="0"/>
    <s v="OFF-BI-10004209"/>
    <x v="1"/>
    <x v="8"/>
    <s v="Fellowes Twister Kit, Gray/Clear, 3/pkg"/>
    <n v="12.059999999999999"/>
    <n v="5"/>
    <n v="0.7"/>
    <n v="-10.050000000000001"/>
  </r>
  <r>
    <n v="9459"/>
    <x v="4736"/>
    <x v="2"/>
    <x v="1148"/>
    <d v="2011-10-14T00:00:00"/>
    <s v="Standard Class"/>
    <s v="SJ-20500"/>
    <x v="81"/>
    <x v="0"/>
    <s v="United States"/>
    <s v="San Francisco"/>
    <x v="1"/>
    <n v="94122"/>
    <x v="1"/>
    <s v="OFF-AR-10002135"/>
    <x v="1"/>
    <x v="6"/>
    <s v="Boston Heavy-Duty Trimline Electric Pencil Sharpeners"/>
    <n v="144.60000000000002"/>
    <n v="3"/>
    <n v="0"/>
    <n v="41.933999999999983"/>
  </r>
  <r>
    <n v="9460"/>
    <x v="4736"/>
    <x v="2"/>
    <x v="1148"/>
    <d v="2011-10-14T00:00:00"/>
    <s v="Standard Class"/>
    <s v="SJ-20500"/>
    <x v="81"/>
    <x v="0"/>
    <s v="United States"/>
    <s v="San Francisco"/>
    <x v="1"/>
    <n v="94122"/>
    <x v="1"/>
    <s v="TEC-PH-10002583"/>
    <x v="2"/>
    <x v="7"/>
    <s v="iOttie HLCRIO102 Car Mount"/>
    <n v="15.991999999999999"/>
    <n v="1"/>
    <n v="0.2"/>
    <n v="-2.9985000000000022"/>
  </r>
  <r>
    <n v="9461"/>
    <x v="4737"/>
    <x v="2"/>
    <x v="664"/>
    <d v="2011-11-22T00:00:00"/>
    <s v="Second Class"/>
    <s v="FG-14260"/>
    <x v="435"/>
    <x v="2"/>
    <s v="United States"/>
    <s v="New York City"/>
    <x v="15"/>
    <n v="10024"/>
    <x v="3"/>
    <s v="OFF-PA-10003591"/>
    <x v="1"/>
    <x v="10"/>
    <s v="Southworth 100% Cotton The Best Paper"/>
    <n v="34.44"/>
    <n v="3"/>
    <n v="0"/>
    <n v="17.22"/>
  </r>
  <r>
    <n v="9462"/>
    <x v="4738"/>
    <x v="2"/>
    <x v="538"/>
    <d v="2011-10-24T00:00:00"/>
    <s v="Standard Class"/>
    <s v="EH-14125"/>
    <x v="258"/>
    <x v="2"/>
    <s v="United States"/>
    <s v="Lakewood"/>
    <x v="1"/>
    <n v="90712"/>
    <x v="1"/>
    <s v="TEC-PH-10004922"/>
    <x v="2"/>
    <x v="7"/>
    <s v="RCA Visys Integrated PBX 8-Line Router"/>
    <n v="321.55200000000002"/>
    <n v="6"/>
    <n v="0.2"/>
    <n v="20.097000000000008"/>
  </r>
  <r>
    <n v="9463"/>
    <x v="4739"/>
    <x v="3"/>
    <x v="920"/>
    <d v="2014-12-01T00:00:00"/>
    <s v="Second Class"/>
    <s v="BS-11590"/>
    <x v="29"/>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x v="559"/>
    <x v="0"/>
    <s v="United States"/>
    <s v="Columbus"/>
    <x v="24"/>
    <n v="43229"/>
    <x v="3"/>
    <s v="OFF-AR-10003560"/>
    <x v="1"/>
    <x v="6"/>
    <s v="Zebra Zazzle Fluorescent Highlighters"/>
    <n v="19.456000000000003"/>
    <n v="4"/>
    <n v="0.2"/>
    <n v="3.4047999999999981"/>
  </r>
  <r>
    <n v="9465"/>
    <x v="4741"/>
    <x v="2"/>
    <x v="1059"/>
    <d v="2011-12-25T00:00:00"/>
    <s v="Standard Class"/>
    <s v="JC-15775"/>
    <x v="547"/>
    <x v="0"/>
    <s v="United States"/>
    <s v="Newark"/>
    <x v="13"/>
    <n v="19711"/>
    <x v="3"/>
    <s v="OFF-LA-10004409"/>
    <x v="1"/>
    <x v="2"/>
    <s v="Avery 492"/>
    <n v="17.28"/>
    <n v="6"/>
    <n v="0"/>
    <n v="7.9487999999999985"/>
  </r>
  <r>
    <n v="9466"/>
    <x v="4742"/>
    <x v="0"/>
    <x v="258"/>
    <d v="2013-11-24T00:00:00"/>
    <s v="Standard Class"/>
    <s v="JM-15265"/>
    <x v="25"/>
    <x v="1"/>
    <s v="United States"/>
    <s v="Seattle"/>
    <x v="4"/>
    <n v="98115"/>
    <x v="1"/>
    <s v="FUR-FU-10000448"/>
    <x v="0"/>
    <x v="5"/>
    <s v="Tenex Chairmats For Use With Carpeted Floors"/>
    <n v="31.96"/>
    <n v="2"/>
    <n v="0"/>
    <n v="1.597999999999999"/>
  </r>
  <r>
    <n v="9467"/>
    <x v="4743"/>
    <x v="3"/>
    <x v="60"/>
    <d v="2014-11-11T00:00:00"/>
    <s v="Second Class"/>
    <s v="CD-12280"/>
    <x v="512"/>
    <x v="0"/>
    <s v="United States"/>
    <s v="New York City"/>
    <x v="15"/>
    <n v="10024"/>
    <x v="3"/>
    <s v="OFF-BI-10002735"/>
    <x v="1"/>
    <x v="8"/>
    <s v="GBC Prestige Therm-A-Bind Covers"/>
    <n v="164.68800000000002"/>
    <n v="6"/>
    <n v="0.2"/>
    <n v="55.582200000000007"/>
  </r>
  <r>
    <n v="9468"/>
    <x v="4743"/>
    <x v="3"/>
    <x v="60"/>
    <d v="2014-11-11T00:00:00"/>
    <s v="Second Class"/>
    <s v="CD-12280"/>
    <x v="512"/>
    <x v="0"/>
    <s v="United States"/>
    <s v="New York City"/>
    <x v="15"/>
    <n v="10024"/>
    <x v="3"/>
    <s v="FUR-TA-10003469"/>
    <x v="0"/>
    <x v="3"/>
    <s v="Balt Split Level Computer Training Table"/>
    <n v="166.5"/>
    <n v="2"/>
    <n v="0.4"/>
    <n v="-66.599999999999994"/>
  </r>
  <r>
    <n v="9469"/>
    <x v="4743"/>
    <x v="3"/>
    <x v="60"/>
    <d v="2014-11-11T00:00:00"/>
    <s v="Second Class"/>
    <s v="CD-12280"/>
    <x v="512"/>
    <x v="0"/>
    <s v="United States"/>
    <s v="New York City"/>
    <x v="15"/>
    <n v="10024"/>
    <x v="3"/>
    <s v="OFF-PA-10001870"/>
    <x v="1"/>
    <x v="10"/>
    <s v="Xerox 202"/>
    <n v="12.96"/>
    <n v="2"/>
    <n v="0"/>
    <n v="6.2208000000000006"/>
  </r>
  <r>
    <n v="9470"/>
    <x v="4743"/>
    <x v="3"/>
    <x v="60"/>
    <d v="2014-11-11T00:00:00"/>
    <s v="Second Class"/>
    <s v="CD-12280"/>
    <x v="512"/>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x v="512"/>
    <x v="0"/>
    <s v="United States"/>
    <s v="New York City"/>
    <x v="15"/>
    <n v="10024"/>
    <x v="3"/>
    <s v="TEC-PH-10001448"/>
    <x v="2"/>
    <x v="7"/>
    <s v="Anker Astro 15000mAh USB Portable Charger"/>
    <n v="99.98"/>
    <n v="2"/>
    <n v="0"/>
    <n v="3.9991999999999877"/>
  </r>
  <r>
    <n v="9472"/>
    <x v="4743"/>
    <x v="3"/>
    <x v="60"/>
    <d v="2014-11-11T00:00:00"/>
    <s v="Second Class"/>
    <s v="CD-12280"/>
    <x v="512"/>
    <x v="0"/>
    <s v="United States"/>
    <s v="New York City"/>
    <x v="15"/>
    <n v="10024"/>
    <x v="3"/>
    <s v="OFF-BI-10002706"/>
    <x v="1"/>
    <x v="8"/>
    <s v="Avery Premier Heavy-Duty Binder with Round Locking Rings"/>
    <n v="11.423999999999999"/>
    <n v="1"/>
    <n v="0.2"/>
    <n v="3.7127999999999997"/>
  </r>
  <r>
    <n v="9473"/>
    <x v="4743"/>
    <x v="3"/>
    <x v="60"/>
    <d v="2014-11-11T00:00:00"/>
    <s v="Second Class"/>
    <s v="CD-12280"/>
    <x v="512"/>
    <x v="0"/>
    <s v="United States"/>
    <s v="New York City"/>
    <x v="15"/>
    <n v="10024"/>
    <x v="3"/>
    <s v="FUR-CH-10004875"/>
    <x v="0"/>
    <x v="1"/>
    <s v="Harbour Creations 67200 Series Stacking Chairs"/>
    <n v="128.12400000000002"/>
    <n v="2"/>
    <n v="0.1"/>
    <n v="24.2012"/>
  </r>
  <r>
    <n v="9474"/>
    <x v="4743"/>
    <x v="3"/>
    <x v="60"/>
    <d v="2014-11-11T00:00:00"/>
    <s v="Second Class"/>
    <s v="CD-12280"/>
    <x v="512"/>
    <x v="0"/>
    <s v="United States"/>
    <s v="New York City"/>
    <x v="15"/>
    <n v="10024"/>
    <x v="3"/>
    <s v="FUR-FU-10004245"/>
    <x v="0"/>
    <x v="5"/>
    <s v="Career Cubicle Clock, 8 1/4&quot;, Black"/>
    <n v="101.4"/>
    <n v="5"/>
    <n v="0"/>
    <n v="38.532000000000004"/>
  </r>
  <r>
    <n v="9475"/>
    <x v="4744"/>
    <x v="1"/>
    <x v="70"/>
    <d v="2012-06-05T00:00:00"/>
    <s v="Second Class"/>
    <s v="JM-15265"/>
    <x v="25"/>
    <x v="1"/>
    <s v="United States"/>
    <s v="Chicago"/>
    <x v="10"/>
    <n v="60653"/>
    <x v="2"/>
    <s v="OFF-LA-10000443"/>
    <x v="1"/>
    <x v="2"/>
    <s v="Avery 501"/>
    <n v="5.9039999999999999"/>
    <n v="2"/>
    <n v="0.2"/>
    <n v="1.9925999999999999"/>
  </r>
  <r>
    <n v="9476"/>
    <x v="4744"/>
    <x v="1"/>
    <x v="70"/>
    <d v="2012-06-05T00:00:00"/>
    <s v="Second Class"/>
    <s v="JM-15265"/>
    <x v="25"/>
    <x v="1"/>
    <s v="United States"/>
    <s v="Chicago"/>
    <x v="10"/>
    <n v="60653"/>
    <x v="2"/>
    <s v="OFF-PA-10001125"/>
    <x v="1"/>
    <x v="10"/>
    <s v="Xerox 1988"/>
    <n v="173.48800000000003"/>
    <n v="7"/>
    <n v="0.2"/>
    <n v="54.214999999999982"/>
  </r>
  <r>
    <n v="9477"/>
    <x v="4744"/>
    <x v="1"/>
    <x v="70"/>
    <d v="2012-06-05T00:00:00"/>
    <s v="Second Class"/>
    <s v="JM-15265"/>
    <x v="25"/>
    <x v="1"/>
    <s v="United States"/>
    <s v="Chicago"/>
    <x v="10"/>
    <n v="60653"/>
    <x v="2"/>
    <s v="FUR-FU-10002703"/>
    <x v="0"/>
    <x v="5"/>
    <s v="Tenex Traditional Chairmats for Hard Floors, Average Lip, 36&quot; x 48&quot;"/>
    <n v="51.56"/>
    <n v="2"/>
    <n v="0.6"/>
    <n v="-61.872"/>
  </r>
  <r>
    <n v="9478"/>
    <x v="4744"/>
    <x v="1"/>
    <x v="70"/>
    <d v="2012-06-05T00:00:00"/>
    <s v="Second Class"/>
    <s v="JM-15265"/>
    <x v="25"/>
    <x v="1"/>
    <s v="United States"/>
    <s v="Chicago"/>
    <x v="10"/>
    <n v="60653"/>
    <x v="2"/>
    <s v="OFF-BI-10004364"/>
    <x v="1"/>
    <x v="8"/>
    <s v="Storex Dura Pro Binders"/>
    <n v="3.5639999999999992"/>
    <n v="3"/>
    <n v="0.8"/>
    <n v="-6.2370000000000019"/>
  </r>
  <r>
    <n v="9479"/>
    <x v="4745"/>
    <x v="2"/>
    <x v="557"/>
    <d v="2011-09-14T00:00:00"/>
    <s v="Standard Class"/>
    <s v="SS-20410"/>
    <x v="757"/>
    <x v="0"/>
    <s v="United States"/>
    <s v="Oswego"/>
    <x v="10"/>
    <n v="60543"/>
    <x v="2"/>
    <s v="OFF-FA-10000936"/>
    <x v="1"/>
    <x v="13"/>
    <s v="Acco Hot Clips Clips to Go"/>
    <n v="13.16"/>
    <n v="5"/>
    <n v="0.2"/>
    <n v="4.1124999999999998"/>
  </r>
  <r>
    <n v="9480"/>
    <x v="4745"/>
    <x v="2"/>
    <x v="557"/>
    <d v="2011-09-14T00:00:00"/>
    <s v="Standard Class"/>
    <s v="SS-20410"/>
    <x v="757"/>
    <x v="0"/>
    <s v="United States"/>
    <s v="Oswego"/>
    <x v="10"/>
    <n v="60543"/>
    <x v="2"/>
    <s v="OFF-BI-10001249"/>
    <x v="1"/>
    <x v="8"/>
    <s v="Avery Heavy-Duty EZD View Binder with Locking Rings"/>
    <n v="3.8279999999999994"/>
    <n v="3"/>
    <n v="0.8"/>
    <n v="-6.5076000000000018"/>
  </r>
  <r>
    <n v="9481"/>
    <x v="4745"/>
    <x v="2"/>
    <x v="557"/>
    <d v="2011-09-14T00:00:00"/>
    <s v="Standard Class"/>
    <s v="SS-20410"/>
    <x v="757"/>
    <x v="0"/>
    <s v="United States"/>
    <s v="Oswego"/>
    <x v="10"/>
    <n v="60543"/>
    <x v="2"/>
    <s v="OFF-BI-10004632"/>
    <x v="1"/>
    <x v="8"/>
    <s v="Ibico Hi-Tech Manual Binding System"/>
    <n v="304.98999999999995"/>
    <n v="5"/>
    <n v="0.8"/>
    <n v="-533.73250000000007"/>
  </r>
  <r>
    <n v="9482"/>
    <x v="4746"/>
    <x v="3"/>
    <x v="44"/>
    <d v="2014-11-13T00:00:00"/>
    <s v="Standard Class"/>
    <s v="HG-14845"/>
    <x v="668"/>
    <x v="0"/>
    <s v="United States"/>
    <s v="Dallas"/>
    <x v="5"/>
    <n v="75220"/>
    <x v="2"/>
    <s v="OFF-ST-10000615"/>
    <x v="1"/>
    <x v="4"/>
    <s v="SimpliFile Personal File, Black Granite, 15w x 6-15/16d x 11-1/4h"/>
    <n v="18.16"/>
    <n v="2"/>
    <n v="0.2"/>
    <n v="1.8160000000000016"/>
  </r>
  <r>
    <n v="9483"/>
    <x v="4747"/>
    <x v="1"/>
    <x v="782"/>
    <d v="2012-06-24T00:00:00"/>
    <s v="Second Class"/>
    <s v="BC-11125"/>
    <x v="604"/>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x v="437"/>
    <x v="2"/>
    <s v="United States"/>
    <s v="Los Angeles"/>
    <x v="1"/>
    <n v="90008"/>
    <x v="1"/>
    <s v="OFF-AR-10004757"/>
    <x v="1"/>
    <x v="6"/>
    <s v="Crayola Colored Pencils"/>
    <n v="19.68"/>
    <n v="6"/>
    <n v="0"/>
    <n v="6.4943999999999988"/>
  </r>
  <r>
    <n v="9485"/>
    <x v="4749"/>
    <x v="0"/>
    <x v="499"/>
    <d v="2013-12-05T00:00:00"/>
    <s v="Second Class"/>
    <s v="MY-18295"/>
    <x v="501"/>
    <x v="1"/>
    <s v="United States"/>
    <s v="Houston"/>
    <x v="5"/>
    <n v="77036"/>
    <x v="2"/>
    <s v="FUR-BO-10003893"/>
    <x v="0"/>
    <x v="0"/>
    <s v="Sauder Camden County Collection Library"/>
    <n v="781.86399999999992"/>
    <n v="10"/>
    <n v="0.32"/>
    <n v="-137.97600000000008"/>
  </r>
  <r>
    <n v="9486"/>
    <x v="4749"/>
    <x v="0"/>
    <x v="499"/>
    <d v="2013-12-05T00:00:00"/>
    <s v="Second Class"/>
    <s v="MY-18295"/>
    <x v="501"/>
    <x v="1"/>
    <s v="United States"/>
    <s v="Houston"/>
    <x v="5"/>
    <n v="77036"/>
    <x v="2"/>
    <s v="OFF-PA-10003893"/>
    <x v="1"/>
    <x v="10"/>
    <s v="Xerox 1962"/>
    <n v="30.816000000000003"/>
    <n v="9"/>
    <n v="0.2"/>
    <n v="9.6299999999999955"/>
  </r>
  <r>
    <n v="9487"/>
    <x v="4750"/>
    <x v="3"/>
    <x v="386"/>
    <d v="2014-10-13T00:00:00"/>
    <s v="Same Day"/>
    <s v="NF-18385"/>
    <x v="173"/>
    <x v="0"/>
    <s v="United States"/>
    <s v="Wheeling"/>
    <x v="48"/>
    <n v="26003"/>
    <x v="3"/>
    <s v="FUR-TA-10001932"/>
    <x v="0"/>
    <x v="3"/>
    <s v="Chromcraft 48&quot; x 96&quot; Racetrack Double Pedestal Table"/>
    <n v="673.34399999999994"/>
    <n v="3"/>
    <n v="0.3"/>
    <n v="-76.953599999999994"/>
  </r>
  <r>
    <n v="9488"/>
    <x v="4751"/>
    <x v="3"/>
    <x v="157"/>
    <d v="2014-12-14T00:00:00"/>
    <s v="First Class"/>
    <s v="NB-18655"/>
    <x v="240"/>
    <x v="1"/>
    <s v="United States"/>
    <s v="Paterson"/>
    <x v="30"/>
    <n v="7501"/>
    <x v="3"/>
    <s v="OFF-FA-10001561"/>
    <x v="1"/>
    <x v="13"/>
    <s v="Stockwell Push Pins"/>
    <n v="6.5400000000000009"/>
    <n v="3"/>
    <n v="0"/>
    <n v="2.1581999999999999"/>
  </r>
  <r>
    <n v="9489"/>
    <x v="4752"/>
    <x v="1"/>
    <x v="486"/>
    <d v="2012-10-04T00:00:00"/>
    <s v="First Class"/>
    <s v="EM-13960"/>
    <x v="75"/>
    <x v="0"/>
    <s v="United States"/>
    <s v="Portland"/>
    <x v="21"/>
    <n v="97206"/>
    <x v="1"/>
    <s v="TEC-PH-10001817"/>
    <x v="2"/>
    <x v="7"/>
    <s v="Wilson Electronics DB Pro Signal Booster"/>
    <n v="572.80000000000007"/>
    <n v="2"/>
    <n v="0.2"/>
    <n v="50.120000000000033"/>
  </r>
  <r>
    <n v="9490"/>
    <x v="4753"/>
    <x v="0"/>
    <x v="1222"/>
    <d v="2013-08-12T00:00:00"/>
    <s v="Standard Class"/>
    <s v="MF-17665"/>
    <x v="716"/>
    <x v="1"/>
    <s v="United States"/>
    <s v="Huntsville"/>
    <x v="19"/>
    <n v="35810"/>
    <x v="0"/>
    <s v="OFF-AR-10000538"/>
    <x v="1"/>
    <x v="6"/>
    <s v="Boston Model 1800 Electric Pencil Sharpener, Gray"/>
    <n v="197.04999999999998"/>
    <n v="7"/>
    <n v="0"/>
    <n v="59.114999999999981"/>
  </r>
  <r>
    <n v="9491"/>
    <x v="4754"/>
    <x v="3"/>
    <x v="1032"/>
    <d v="2014-01-08T00:00:00"/>
    <s v="Standard Class"/>
    <s v="CM-12385"/>
    <x v="200"/>
    <x v="0"/>
    <s v="United States"/>
    <s v="San Francisco"/>
    <x v="1"/>
    <n v="94110"/>
    <x v="1"/>
    <s v="OFF-BI-10004584"/>
    <x v="1"/>
    <x v="8"/>
    <s v="GBC ProClick 150 Presentation Binding System"/>
    <n v="2022.2720000000002"/>
    <n v="8"/>
    <n v="0.2"/>
    <n v="682.5168000000001"/>
  </r>
  <r>
    <n v="9492"/>
    <x v="4754"/>
    <x v="3"/>
    <x v="1032"/>
    <d v="2014-01-08T00:00:00"/>
    <s v="Standard Class"/>
    <s v="CM-12385"/>
    <x v="200"/>
    <x v="0"/>
    <s v="United States"/>
    <s v="San Francisco"/>
    <x v="1"/>
    <n v="94110"/>
    <x v="1"/>
    <s v="OFF-AR-10000817"/>
    <x v="1"/>
    <x v="6"/>
    <s v="Manco Dry-Lighter Erasable Highlighter"/>
    <n v="9.120000000000001"/>
    <n v="3"/>
    <n v="0"/>
    <n v="3.1007999999999996"/>
  </r>
  <r>
    <n v="9493"/>
    <x v="4755"/>
    <x v="3"/>
    <x v="659"/>
    <d v="2014-11-08T00:00:00"/>
    <s v="Same Day"/>
    <s v="EC-14050"/>
    <x v="685"/>
    <x v="0"/>
    <s v="United States"/>
    <s v="Oklahoma City"/>
    <x v="26"/>
    <n v="73120"/>
    <x v="2"/>
    <s v="OFF-BI-10000756"/>
    <x v="1"/>
    <x v="8"/>
    <s v="Storex DuraTech Recycled Plastic Frosted Binders"/>
    <n v="38.160000000000004"/>
    <n v="9"/>
    <n v="0"/>
    <n v="19.080000000000002"/>
  </r>
  <r>
    <n v="9494"/>
    <x v="4756"/>
    <x v="0"/>
    <x v="835"/>
    <d v="2013-01-08T00:00:00"/>
    <s v="Standard Class"/>
    <s v="BO-11350"/>
    <x v="635"/>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x v="635"/>
    <x v="1"/>
    <s v="United States"/>
    <s v="Broken Arrow"/>
    <x v="26"/>
    <n v="74012"/>
    <x v="2"/>
    <s v="OFF-BI-10004364"/>
    <x v="1"/>
    <x v="8"/>
    <s v="Storex Dura Pro Binders"/>
    <n v="11.88"/>
    <n v="2"/>
    <n v="0"/>
    <n v="5.3460000000000001"/>
  </r>
  <r>
    <n v="9496"/>
    <x v="4757"/>
    <x v="0"/>
    <x v="536"/>
    <d v="2013-05-17T00:00:00"/>
    <s v="Standard Class"/>
    <s v="VM-21835"/>
    <x v="718"/>
    <x v="0"/>
    <s v="United States"/>
    <s v="Mission Viejo"/>
    <x v="1"/>
    <n v="92691"/>
    <x v="1"/>
    <s v="TEC-AC-10004518"/>
    <x v="2"/>
    <x v="11"/>
    <s v="Memorex Mini Travel Drive 32 GB USB 2.0 Flash Drive"/>
    <n v="120"/>
    <n v="6"/>
    <n v="0"/>
    <n v="46.800000000000004"/>
  </r>
  <r>
    <n v="9497"/>
    <x v="4757"/>
    <x v="0"/>
    <x v="536"/>
    <d v="2013-05-17T00:00:00"/>
    <s v="Standard Class"/>
    <s v="VM-21835"/>
    <x v="718"/>
    <x v="0"/>
    <s v="United States"/>
    <s v="Mission Viejo"/>
    <x v="1"/>
    <n v="92691"/>
    <x v="1"/>
    <s v="OFF-AP-10002222"/>
    <x v="1"/>
    <x v="9"/>
    <s v="Staples"/>
    <n v="8.67"/>
    <n v="1"/>
    <n v="0"/>
    <n v="2.3409000000000004"/>
  </r>
  <r>
    <n v="9498"/>
    <x v="4758"/>
    <x v="3"/>
    <x v="60"/>
    <d v="2014-11-08T00:00:00"/>
    <s v="First Class"/>
    <s v="AB-10060"/>
    <x v="144"/>
    <x v="2"/>
    <s v="United States"/>
    <s v="Greenwood"/>
    <x v="14"/>
    <n v="46142"/>
    <x v="2"/>
    <s v="OFF-PA-10002615"/>
    <x v="1"/>
    <x v="10"/>
    <s v="Ampad Gold Fibre Wirebound Steno Books, 6&quot; x 9&quot;, Gregg Ruled"/>
    <n v="4.41"/>
    <n v="1"/>
    <n v="0"/>
    <n v="2.0286"/>
  </r>
  <r>
    <n v="9499"/>
    <x v="4758"/>
    <x v="3"/>
    <x v="60"/>
    <d v="2014-11-08T00:00:00"/>
    <s v="First Class"/>
    <s v="AB-10060"/>
    <x v="144"/>
    <x v="2"/>
    <s v="United States"/>
    <s v="Greenwood"/>
    <x v="14"/>
    <n v="46142"/>
    <x v="2"/>
    <s v="OFF-PA-10000565"/>
    <x v="1"/>
    <x v="10"/>
    <s v="Staples"/>
    <n v="167.94"/>
    <n v="3"/>
    <n v="0"/>
    <n v="82.290599999999998"/>
  </r>
  <r>
    <n v="9500"/>
    <x v="4758"/>
    <x v="3"/>
    <x v="60"/>
    <d v="2014-11-08T00:00:00"/>
    <s v="First Class"/>
    <s v="AB-10060"/>
    <x v="144"/>
    <x v="2"/>
    <s v="United States"/>
    <s v="Greenwood"/>
    <x v="14"/>
    <n v="46142"/>
    <x v="2"/>
    <s v="OFF-PA-10003673"/>
    <x v="1"/>
    <x v="10"/>
    <s v="Strathmore Photo Mount Cards"/>
    <n v="67.8"/>
    <n v="10"/>
    <n v="0"/>
    <n v="31.187999999999999"/>
  </r>
  <r>
    <n v="9501"/>
    <x v="4759"/>
    <x v="0"/>
    <x v="439"/>
    <d v="2013-05-31T00:00:00"/>
    <s v="Standard Class"/>
    <s v="CM-12235"/>
    <x v="632"/>
    <x v="0"/>
    <s v="United States"/>
    <s v="Milwaukee"/>
    <x v="6"/>
    <n v="53209"/>
    <x v="2"/>
    <s v="FUR-FU-10002088"/>
    <x v="0"/>
    <x v="5"/>
    <s v="Nu-Dell Float Frame 11 x 14 1/2"/>
    <n v="26.94"/>
    <n v="3"/>
    <n v="0"/>
    <n v="11.314800000000002"/>
  </r>
  <r>
    <n v="9502"/>
    <x v="4760"/>
    <x v="1"/>
    <x v="312"/>
    <d v="2012-11-24T00:00:00"/>
    <s v="Standard Class"/>
    <s v="KW-16570"/>
    <x v="608"/>
    <x v="0"/>
    <s v="United States"/>
    <s v="San Francisco"/>
    <x v="1"/>
    <n v="94109"/>
    <x v="1"/>
    <s v="FUR-FU-10001546"/>
    <x v="0"/>
    <x v="5"/>
    <s v="Dana Swing-Arm Lamps"/>
    <n v="32.04"/>
    <n v="3"/>
    <n v="0"/>
    <n v="8.01"/>
  </r>
  <r>
    <n v="9503"/>
    <x v="4761"/>
    <x v="0"/>
    <x v="183"/>
    <d v="2013-04-30T00:00:00"/>
    <s v="Standard Class"/>
    <s v="MM-17920"/>
    <x v="462"/>
    <x v="0"/>
    <s v="United States"/>
    <s v="Rome"/>
    <x v="15"/>
    <n v="13440"/>
    <x v="3"/>
    <s v="OFF-AR-10000614"/>
    <x v="1"/>
    <x v="6"/>
    <s v="Barrel Sharpener"/>
    <n v="32.129999999999995"/>
    <n v="9"/>
    <n v="0"/>
    <n v="8.3537999999999997"/>
  </r>
  <r>
    <n v="9504"/>
    <x v="4761"/>
    <x v="0"/>
    <x v="183"/>
    <d v="2013-04-30T00:00:00"/>
    <s v="Standard Class"/>
    <s v="MM-17920"/>
    <x v="462"/>
    <x v="0"/>
    <s v="United States"/>
    <s v="Rome"/>
    <x v="15"/>
    <n v="13440"/>
    <x v="3"/>
    <s v="OFF-AR-10003190"/>
    <x v="1"/>
    <x v="6"/>
    <s v="Newell 32"/>
    <n v="2.88"/>
    <n v="1"/>
    <n v="0"/>
    <n v="0.80640000000000001"/>
  </r>
  <r>
    <n v="9505"/>
    <x v="4762"/>
    <x v="0"/>
    <x v="500"/>
    <d v="2013-10-19T00:00:00"/>
    <s v="Standard Class"/>
    <s v="PW-19030"/>
    <x v="463"/>
    <x v="1"/>
    <s v="United States"/>
    <s v="New York City"/>
    <x v="15"/>
    <n v="10009"/>
    <x v="3"/>
    <s v="TEC-PH-10004094"/>
    <x v="2"/>
    <x v="7"/>
    <s v="Motorola L703CM"/>
    <n v="1091.93"/>
    <n v="7"/>
    <n v="0"/>
    <n v="272.98250000000002"/>
  </r>
  <r>
    <n v="9506"/>
    <x v="4762"/>
    <x v="0"/>
    <x v="500"/>
    <d v="2013-10-19T00:00:00"/>
    <s v="Standard Class"/>
    <s v="PW-19030"/>
    <x v="463"/>
    <x v="1"/>
    <s v="United States"/>
    <s v="New York City"/>
    <x v="15"/>
    <n v="10009"/>
    <x v="3"/>
    <s v="OFF-PA-10001970"/>
    <x v="1"/>
    <x v="10"/>
    <s v="Xerox 1908"/>
    <n v="111.96"/>
    <n v="2"/>
    <n v="0"/>
    <n v="54.860399999999998"/>
  </r>
  <r>
    <n v="9507"/>
    <x v="4763"/>
    <x v="2"/>
    <x v="267"/>
    <d v="2011-04-07T00:00:00"/>
    <s v="Second Class"/>
    <s v="RD-19900"/>
    <x v="76"/>
    <x v="0"/>
    <s v="United States"/>
    <s v="Dearborn Heights"/>
    <x v="12"/>
    <n v="48127"/>
    <x v="2"/>
    <s v="OFF-AR-10002952"/>
    <x v="1"/>
    <x v="6"/>
    <s v="Stanley Contemporary Battery Pencil Sharpeners"/>
    <n v="26.7"/>
    <n v="2"/>
    <n v="0"/>
    <n v="7.4759999999999991"/>
  </r>
  <r>
    <n v="9508"/>
    <x v="4763"/>
    <x v="2"/>
    <x v="267"/>
    <d v="2011-04-07T00:00:00"/>
    <s v="Second Class"/>
    <s v="RD-19900"/>
    <x v="76"/>
    <x v="0"/>
    <s v="United States"/>
    <s v="Dearborn Heights"/>
    <x v="12"/>
    <n v="48127"/>
    <x v="2"/>
    <s v="OFF-BI-10004209"/>
    <x v="1"/>
    <x v="8"/>
    <s v="Fellowes Twister Kit, Gray/Clear, 3/pkg"/>
    <n v="40.199999999999996"/>
    <n v="5"/>
    <n v="0"/>
    <n v="18.089999999999996"/>
  </r>
  <r>
    <n v="9509"/>
    <x v="4763"/>
    <x v="2"/>
    <x v="267"/>
    <d v="2011-04-07T00:00:00"/>
    <s v="Second Class"/>
    <s v="RD-19900"/>
    <x v="76"/>
    <x v="0"/>
    <s v="United States"/>
    <s v="Dearborn Heights"/>
    <x v="12"/>
    <n v="48127"/>
    <x v="2"/>
    <s v="OFF-AR-10004685"/>
    <x v="1"/>
    <x v="6"/>
    <s v="Binney &amp; Smith Crayola Metallic Colored Pencils, 8-Color Set"/>
    <n v="13.89"/>
    <n v="3"/>
    <n v="0"/>
    <n v="4.5836999999999994"/>
  </r>
  <r>
    <n v="9510"/>
    <x v="4763"/>
    <x v="2"/>
    <x v="267"/>
    <d v="2011-04-07T00:00:00"/>
    <s v="Second Class"/>
    <s v="RD-19900"/>
    <x v="76"/>
    <x v="0"/>
    <s v="United States"/>
    <s v="Dearborn Heights"/>
    <x v="12"/>
    <n v="48127"/>
    <x v="2"/>
    <s v="OFF-ST-10000991"/>
    <x v="1"/>
    <x v="4"/>
    <s v="Space Solutions HD Industrial Steel Shelving."/>
    <n v="689.81999999999994"/>
    <n v="6"/>
    <n v="0"/>
    <n v="20.694600000000008"/>
  </r>
  <r>
    <n v="9511"/>
    <x v="4764"/>
    <x v="0"/>
    <x v="876"/>
    <d v="2013-08-12T00:00:00"/>
    <s v="Standard Class"/>
    <s v="LM-17065"/>
    <x v="215"/>
    <x v="0"/>
    <s v="United States"/>
    <s v="New York City"/>
    <x v="15"/>
    <n v="10024"/>
    <x v="3"/>
    <s v="OFF-AR-10002399"/>
    <x v="1"/>
    <x v="6"/>
    <s v="Dixon Prang Watercolor Pencils, 10-Color Set with Brush"/>
    <n v="38.339999999999996"/>
    <n v="9"/>
    <n v="0"/>
    <n v="15.7194"/>
  </r>
  <r>
    <n v="9512"/>
    <x v="4765"/>
    <x v="2"/>
    <x v="637"/>
    <d v="2011-12-16T00:00:00"/>
    <s v="First Class"/>
    <s v="CS-11845"/>
    <x v="688"/>
    <x v="1"/>
    <s v="United States"/>
    <s v="Chicago"/>
    <x v="10"/>
    <n v="60623"/>
    <x v="2"/>
    <s v="OFF-BI-10002353"/>
    <x v="1"/>
    <x v="8"/>
    <s v="GBC VeloBind Cover Sets"/>
    <n v="9.2639999999999976"/>
    <n v="3"/>
    <n v="0.8"/>
    <n v="-13.895999999999997"/>
  </r>
  <r>
    <n v="9513"/>
    <x v="4766"/>
    <x v="3"/>
    <x v="1109"/>
    <d v="2014-06-04T00:00:00"/>
    <s v="Second Class"/>
    <s v="KT-16480"/>
    <x v="409"/>
    <x v="0"/>
    <s v="United States"/>
    <s v="Dallas"/>
    <x v="5"/>
    <n v="75217"/>
    <x v="2"/>
    <s v="FUR-BO-10001811"/>
    <x v="0"/>
    <x v="0"/>
    <s v="Atlantic Metals Mobile 5-Shelf Bookcases, Custom Colors"/>
    <n v="204.66639999999998"/>
    <n v="1"/>
    <n v="0.32"/>
    <n v="-6.0196000000000254"/>
  </r>
  <r>
    <n v="9514"/>
    <x v="4767"/>
    <x v="0"/>
    <x v="500"/>
    <d v="2013-10-20T00:00:00"/>
    <s v="Standard Class"/>
    <s v="BE-11410"/>
    <x v="648"/>
    <x v="0"/>
    <s v="United States"/>
    <s v="Appleton"/>
    <x v="6"/>
    <n v="54915"/>
    <x v="2"/>
    <s v="TEC-AC-10003033"/>
    <x v="2"/>
    <x v="11"/>
    <s v="Plantronics CS510 - Over-the-Head monaural Wireless Headset System"/>
    <n v="1649.75"/>
    <n v="5"/>
    <n v="0"/>
    <n v="544.41749999999979"/>
  </r>
  <r>
    <n v="9515"/>
    <x v="4768"/>
    <x v="2"/>
    <x v="619"/>
    <d v="2011-03-18T00:00:00"/>
    <s v="Standard Class"/>
    <s v="NF-18475"/>
    <x v="739"/>
    <x v="2"/>
    <s v="United States"/>
    <s v="Jacksonville"/>
    <x v="2"/>
    <n v="32216"/>
    <x v="0"/>
    <s v="OFF-PA-10000176"/>
    <x v="1"/>
    <x v="10"/>
    <s v="Xerox 1887"/>
    <n v="91.055999999999997"/>
    <n v="6"/>
    <n v="0.2"/>
    <n v="31.869599999999995"/>
  </r>
  <r>
    <n v="9516"/>
    <x v="4769"/>
    <x v="2"/>
    <x v="1223"/>
    <d v="2011-02-25T00:00:00"/>
    <s v="Standard Class"/>
    <s v="DL-13315"/>
    <x v="111"/>
    <x v="0"/>
    <s v="United States"/>
    <s v="Chicago"/>
    <x v="10"/>
    <n v="60653"/>
    <x v="2"/>
    <s v="OFF-AR-10003631"/>
    <x v="1"/>
    <x v="6"/>
    <s v="Staples"/>
    <n v="54.207999999999998"/>
    <n v="14"/>
    <n v="0.2"/>
    <n v="8.808799999999998"/>
  </r>
  <r>
    <n v="9517"/>
    <x v="4770"/>
    <x v="1"/>
    <x v="252"/>
    <d v="2012-08-26T00:00:00"/>
    <s v="Second Class"/>
    <s v="MS-17710"/>
    <x v="384"/>
    <x v="0"/>
    <s v="United States"/>
    <s v="Bowling Green"/>
    <x v="24"/>
    <n v="43402"/>
    <x v="3"/>
    <s v="TEC-PH-10000923"/>
    <x v="2"/>
    <x v="7"/>
    <s v="Belkin SportFit Armband For iPhone 5s/5c, Fuchsia"/>
    <n v="26.981999999999999"/>
    <n v="3"/>
    <n v="0.4"/>
    <n v="4.0472999999999999"/>
  </r>
  <r>
    <n v="9518"/>
    <x v="4770"/>
    <x v="1"/>
    <x v="252"/>
    <d v="2012-08-26T00:00:00"/>
    <s v="Second Class"/>
    <s v="MS-17710"/>
    <x v="384"/>
    <x v="0"/>
    <s v="United States"/>
    <s v="Bowling Green"/>
    <x v="24"/>
    <n v="43402"/>
    <x v="3"/>
    <s v="OFF-LA-10003190"/>
    <x v="1"/>
    <x v="2"/>
    <s v="Avery 474"/>
    <n v="6.911999999999999"/>
    <n v="3"/>
    <n v="0.2"/>
    <n v="2.5056000000000003"/>
  </r>
  <r>
    <n v="9519"/>
    <x v="4770"/>
    <x v="1"/>
    <x v="252"/>
    <d v="2012-08-26T00:00:00"/>
    <s v="Second Class"/>
    <s v="MS-17710"/>
    <x v="384"/>
    <x v="0"/>
    <s v="United States"/>
    <s v="Bowling Green"/>
    <x v="24"/>
    <n v="43402"/>
    <x v="3"/>
    <s v="OFF-ST-10003208"/>
    <x v="1"/>
    <x v="4"/>
    <s v="Adjustable Depth Letter/Legal Cart"/>
    <n v="435.50400000000002"/>
    <n v="3"/>
    <n v="0.2"/>
    <n v="48.994199999999921"/>
  </r>
  <r>
    <n v="9520"/>
    <x v="4771"/>
    <x v="3"/>
    <x v="540"/>
    <d v="2014-05-13T00:00:00"/>
    <s v="Second Class"/>
    <s v="MM-18055"/>
    <x v="514"/>
    <x v="0"/>
    <s v="United States"/>
    <s v="San Francisco"/>
    <x v="1"/>
    <n v="94110"/>
    <x v="1"/>
    <s v="OFF-AP-10000692"/>
    <x v="1"/>
    <x v="9"/>
    <s v="Fellowes Mighty 8 Compact Surge Protector"/>
    <n v="81.08"/>
    <n v="4"/>
    <n v="0"/>
    <n v="22.702400000000004"/>
  </r>
  <r>
    <n v="9521"/>
    <x v="4772"/>
    <x v="0"/>
    <x v="1084"/>
    <d v="2013-02-09T00:00:00"/>
    <s v="Standard Class"/>
    <s v="JB-15400"/>
    <x v="80"/>
    <x v="1"/>
    <s v="United States"/>
    <s v="Los Angeles"/>
    <x v="1"/>
    <n v="90049"/>
    <x v="1"/>
    <s v="OFF-ST-10004180"/>
    <x v="1"/>
    <x v="4"/>
    <s v="Safco Commercial Shelving"/>
    <n v="93.02"/>
    <n v="2"/>
    <n v="0"/>
    <n v="3.720799999999997"/>
  </r>
  <r>
    <n v="9522"/>
    <x v="4773"/>
    <x v="2"/>
    <x v="174"/>
    <d v="2011-12-25T00:00:00"/>
    <s v="Standard Class"/>
    <s v="SG-20605"/>
    <x v="611"/>
    <x v="0"/>
    <s v="United States"/>
    <s v="Chicago"/>
    <x v="10"/>
    <n v="60623"/>
    <x v="2"/>
    <s v="TEC-PH-10002817"/>
    <x v="2"/>
    <x v="7"/>
    <s v="RCA ViSYS 25425RE1 Corded phone"/>
    <n v="323.97600000000006"/>
    <n v="3"/>
    <n v="0.2"/>
    <n v="36.44729999999997"/>
  </r>
  <r>
    <n v="9523"/>
    <x v="4773"/>
    <x v="2"/>
    <x v="174"/>
    <d v="2011-12-25T00:00:00"/>
    <s v="Standard Class"/>
    <s v="SG-20605"/>
    <x v="611"/>
    <x v="0"/>
    <s v="United States"/>
    <s v="Chicago"/>
    <x v="10"/>
    <n v="60623"/>
    <x v="2"/>
    <s v="OFF-PA-10000295"/>
    <x v="1"/>
    <x v="10"/>
    <s v="Xerox 229"/>
    <n v="15.552000000000003"/>
    <n v="3"/>
    <n v="0.2"/>
    <n v="5.4432"/>
  </r>
  <r>
    <n v="9524"/>
    <x v="4773"/>
    <x v="2"/>
    <x v="174"/>
    <d v="2011-12-25T00:00:00"/>
    <s v="Standard Class"/>
    <s v="SG-20605"/>
    <x v="611"/>
    <x v="0"/>
    <s v="United States"/>
    <s v="Chicago"/>
    <x v="10"/>
    <n v="60623"/>
    <x v="2"/>
    <s v="OFF-ST-10000419"/>
    <x v="1"/>
    <x v="4"/>
    <s v="Rogers Jumbo File, Granite"/>
    <n v="32.591999999999999"/>
    <n v="3"/>
    <n v="0.2"/>
    <n v="-7.7406000000000006"/>
  </r>
  <r>
    <n v="9525"/>
    <x v="4774"/>
    <x v="3"/>
    <x v="256"/>
    <d v="2014-12-07T00:00:00"/>
    <s v="First Class"/>
    <s v="PB-18805"/>
    <x v="583"/>
    <x v="2"/>
    <s v="United States"/>
    <s v="Seattle"/>
    <x v="4"/>
    <n v="98115"/>
    <x v="1"/>
    <s v="OFF-BI-10001524"/>
    <x v="1"/>
    <x v="8"/>
    <s v="GBC Premium Transparent Covers with Diagonal Lined Pattern"/>
    <n v="83.920000000000016"/>
    <n v="5"/>
    <n v="0.2"/>
    <n v="29.371999999999993"/>
  </r>
  <r>
    <n v="9526"/>
    <x v="4774"/>
    <x v="3"/>
    <x v="256"/>
    <d v="2014-12-07T00:00:00"/>
    <s v="First Class"/>
    <s v="PB-18805"/>
    <x v="583"/>
    <x v="2"/>
    <s v="United States"/>
    <s v="Seattle"/>
    <x v="4"/>
    <n v="98115"/>
    <x v="1"/>
    <s v="FUR-FU-10003268"/>
    <x v="0"/>
    <x v="5"/>
    <s v="Eldon Radial Chair Mat for Low to Medium Pile Carpets"/>
    <n v="199.89999999999998"/>
    <n v="5"/>
    <n v="0"/>
    <n v="39.97999999999999"/>
  </r>
  <r>
    <n v="9527"/>
    <x v="4774"/>
    <x v="3"/>
    <x v="256"/>
    <d v="2014-12-07T00:00:00"/>
    <s v="First Class"/>
    <s v="PB-18805"/>
    <x v="583"/>
    <x v="2"/>
    <s v="United States"/>
    <s v="Seattle"/>
    <x v="4"/>
    <n v="98115"/>
    <x v="1"/>
    <s v="TEC-PH-10000148"/>
    <x v="2"/>
    <x v="7"/>
    <s v="Cyber Acoustics AC-202b Speech Recognition Stereo Headset"/>
    <n v="31.176000000000002"/>
    <n v="3"/>
    <n v="0.2"/>
    <n v="-7.0145999999999997"/>
  </r>
  <r>
    <n v="9528"/>
    <x v="4774"/>
    <x v="3"/>
    <x v="256"/>
    <d v="2014-12-07T00:00:00"/>
    <s v="First Class"/>
    <s v="PB-18805"/>
    <x v="583"/>
    <x v="2"/>
    <s v="United States"/>
    <s v="Seattle"/>
    <x v="4"/>
    <n v="98115"/>
    <x v="1"/>
    <s v="OFF-BI-10001543"/>
    <x v="1"/>
    <x v="8"/>
    <s v="GBC VeloBinder Manual Binding System"/>
    <n v="172.75200000000001"/>
    <n v="6"/>
    <n v="0.2"/>
    <n v="60.463200000000015"/>
  </r>
  <r>
    <n v="9529"/>
    <x v="4774"/>
    <x v="3"/>
    <x v="256"/>
    <d v="2014-12-07T00:00:00"/>
    <s v="First Class"/>
    <s v="PB-18805"/>
    <x v="583"/>
    <x v="2"/>
    <s v="United States"/>
    <s v="Seattle"/>
    <x v="4"/>
    <n v="98115"/>
    <x v="1"/>
    <s v="OFF-BI-10002071"/>
    <x v="1"/>
    <x v="8"/>
    <s v="Fellowes Black Plastic Comb Bindings"/>
    <n v="9.2959999999999994"/>
    <n v="2"/>
    <n v="0.2"/>
    <n v="3.0211999999999994"/>
  </r>
  <r>
    <n v="9530"/>
    <x v="4775"/>
    <x v="3"/>
    <x v="668"/>
    <d v="2014-03-26T00:00:00"/>
    <s v="Same Day"/>
    <s v="AC-10615"/>
    <x v="556"/>
    <x v="1"/>
    <s v="United States"/>
    <s v="Beaumont"/>
    <x v="5"/>
    <n v="77705"/>
    <x v="2"/>
    <s v="OFF-ST-10002352"/>
    <x v="1"/>
    <x v="4"/>
    <s v="Iris Project Case"/>
    <n v="12.768000000000001"/>
    <n v="2"/>
    <n v="0.2"/>
    <n v="0.95759999999999934"/>
  </r>
  <r>
    <n v="9531"/>
    <x v="4776"/>
    <x v="3"/>
    <x v="141"/>
    <d v="2014-07-13T00:00:00"/>
    <s v="Standard Class"/>
    <s v="MR-17545"/>
    <x v="280"/>
    <x v="2"/>
    <s v="United States"/>
    <s v="Seattle"/>
    <x v="4"/>
    <n v="98103"/>
    <x v="1"/>
    <s v="OFF-PA-10003127"/>
    <x v="1"/>
    <x v="10"/>
    <s v="Staples"/>
    <n v="52.76"/>
    <n v="2"/>
    <n v="0"/>
    <n v="24.269599999999997"/>
  </r>
  <r>
    <n v="9532"/>
    <x v="4777"/>
    <x v="3"/>
    <x v="40"/>
    <d v="2014-11-01T00:00:00"/>
    <s v="Standard Class"/>
    <s v="BF-11215"/>
    <x v="682"/>
    <x v="2"/>
    <s v="United States"/>
    <s v="Dallas"/>
    <x v="5"/>
    <n v="75217"/>
    <x v="2"/>
    <s v="OFF-ST-10000464"/>
    <x v="1"/>
    <x v="4"/>
    <s v="Multi-Use Personal File Cart and Caster Set, Three Stacking Bins"/>
    <n v="55.616"/>
    <n v="2"/>
    <n v="0.2"/>
    <n v="5.5616000000000021"/>
  </r>
  <r>
    <n v="9533"/>
    <x v="4778"/>
    <x v="0"/>
    <x v="189"/>
    <d v="2013-11-01T00:00:00"/>
    <s v="Standard Class"/>
    <s v="BW-11200"/>
    <x v="572"/>
    <x v="0"/>
    <s v="United States"/>
    <s v="New York City"/>
    <x v="15"/>
    <n v="10011"/>
    <x v="3"/>
    <s v="FUR-CH-10000553"/>
    <x v="0"/>
    <x v="1"/>
    <s v="Metal Folding Chairs, Beige, 4/Carton"/>
    <n v="427.64400000000001"/>
    <n v="14"/>
    <n v="0.1"/>
    <n v="80.777199999999979"/>
  </r>
  <r>
    <n v="9534"/>
    <x v="4778"/>
    <x v="0"/>
    <x v="189"/>
    <d v="2013-11-01T00:00:00"/>
    <s v="Standard Class"/>
    <s v="BW-11200"/>
    <x v="572"/>
    <x v="0"/>
    <s v="United States"/>
    <s v="New York City"/>
    <x v="15"/>
    <n v="10011"/>
    <x v="3"/>
    <s v="OFF-FA-10000134"/>
    <x v="1"/>
    <x v="13"/>
    <s v="Advantus Push Pins, Aluminum Head"/>
    <n v="40.669999999999995"/>
    <n v="7"/>
    <n v="0"/>
    <n v="12.607699999999999"/>
  </r>
  <r>
    <n v="9535"/>
    <x v="4778"/>
    <x v="0"/>
    <x v="189"/>
    <d v="2013-11-01T00:00:00"/>
    <s v="Standard Class"/>
    <s v="BW-11200"/>
    <x v="572"/>
    <x v="0"/>
    <s v="United States"/>
    <s v="New York City"/>
    <x v="15"/>
    <n v="10011"/>
    <x v="3"/>
    <s v="OFF-ST-10000636"/>
    <x v="1"/>
    <x v="4"/>
    <s v="Rogers Profile Extra Capacity Storage Tub"/>
    <n v="33.479999999999997"/>
    <n v="2"/>
    <n v="0"/>
    <n v="1.3391999999999982"/>
  </r>
  <r>
    <n v="9536"/>
    <x v="4778"/>
    <x v="0"/>
    <x v="189"/>
    <d v="2013-11-01T00:00:00"/>
    <s v="Standard Class"/>
    <s v="BW-11200"/>
    <x v="572"/>
    <x v="0"/>
    <s v="United States"/>
    <s v="New York City"/>
    <x v="15"/>
    <n v="10011"/>
    <x v="3"/>
    <s v="OFF-BI-10002949"/>
    <x v="1"/>
    <x v="8"/>
    <s v="Prestige Round Ring Binders"/>
    <n v="9.7280000000000015"/>
    <n v="2"/>
    <n v="0.2"/>
    <n v="3.283199999999999"/>
  </r>
  <r>
    <n v="9537"/>
    <x v="4779"/>
    <x v="3"/>
    <x v="492"/>
    <d v="2014-06-15T00:00:00"/>
    <s v="Second Class"/>
    <s v="TS-21610"/>
    <x v="59"/>
    <x v="0"/>
    <s v="United States"/>
    <s v="Chicago"/>
    <x v="10"/>
    <n v="60610"/>
    <x v="2"/>
    <s v="FUR-FU-10002364"/>
    <x v="0"/>
    <x v="5"/>
    <s v="Eldon Expressions Wood Desk Accessories, Oak"/>
    <n v="8.8559999999999999"/>
    <n v="3"/>
    <n v="0.6"/>
    <n v="-6.8634000000000013"/>
  </r>
  <r>
    <n v="9538"/>
    <x v="4780"/>
    <x v="0"/>
    <x v="477"/>
    <d v="2013-09-28T00:00:00"/>
    <s v="First Class"/>
    <s v="AS-10045"/>
    <x v="442"/>
    <x v="1"/>
    <s v="United States"/>
    <s v="San Francisco"/>
    <x v="1"/>
    <n v="94110"/>
    <x v="1"/>
    <s v="FUR-BO-10002613"/>
    <x v="0"/>
    <x v="0"/>
    <s v="Atlantic Metals Mobile 4-Shelf Bookcases, Custom Colors"/>
    <n v="477.666"/>
    <n v="2"/>
    <n v="0.15"/>
    <n v="84.293999999999969"/>
  </r>
  <r>
    <n v="9539"/>
    <x v="4781"/>
    <x v="3"/>
    <x v="210"/>
    <d v="2014-09-10T00:00:00"/>
    <s v="First Class"/>
    <s v="AA-10375"/>
    <x v="211"/>
    <x v="0"/>
    <s v="United States"/>
    <s v="Providence"/>
    <x v="34"/>
    <n v="2908"/>
    <x v="3"/>
    <s v="OFF-PA-10002659"/>
    <x v="1"/>
    <x v="10"/>
    <s v="Avoid Verbal Orders Carbonless Minifold Book"/>
    <n v="16.899999999999999"/>
    <n v="5"/>
    <n v="0"/>
    <n v="7.7739999999999991"/>
  </r>
  <r>
    <n v="9540"/>
    <x v="4781"/>
    <x v="3"/>
    <x v="210"/>
    <d v="2014-09-10T00:00:00"/>
    <s v="First Class"/>
    <s v="AA-10375"/>
    <x v="211"/>
    <x v="0"/>
    <s v="United States"/>
    <s v="Providence"/>
    <x v="34"/>
    <n v="2908"/>
    <x v="3"/>
    <s v="OFF-PA-10000157"/>
    <x v="1"/>
    <x v="10"/>
    <s v="Xerox 191"/>
    <n v="39.96"/>
    <n v="2"/>
    <n v="0"/>
    <n v="18.781199999999998"/>
  </r>
  <r>
    <n v="9541"/>
    <x v="4782"/>
    <x v="1"/>
    <x v="1224"/>
    <d v="2012-05-16T00:00:00"/>
    <s v="Second Class"/>
    <s v="PS-18970"/>
    <x v="28"/>
    <x v="2"/>
    <s v="United States"/>
    <s v="Phoenix"/>
    <x v="16"/>
    <n v="85023"/>
    <x v="1"/>
    <s v="FUR-CH-10004540"/>
    <x v="0"/>
    <x v="1"/>
    <s v="Global Chrome Stack Chair"/>
    <n v="191.96800000000002"/>
    <n v="7"/>
    <n v="0.2"/>
    <n v="16.797200000000004"/>
  </r>
  <r>
    <n v="9542"/>
    <x v="4783"/>
    <x v="1"/>
    <x v="705"/>
    <d v="2012-08-10T00:00:00"/>
    <s v="Standard Class"/>
    <s v="RP-19270"/>
    <x v="345"/>
    <x v="1"/>
    <s v="United States"/>
    <s v="Houston"/>
    <x v="5"/>
    <n v="77095"/>
    <x v="2"/>
    <s v="OFF-LA-10004544"/>
    <x v="1"/>
    <x v="2"/>
    <s v="Avery 505"/>
    <n v="35.520000000000003"/>
    <n v="3"/>
    <n v="0.2"/>
    <n v="13.320000000000002"/>
  </r>
  <r>
    <n v="9543"/>
    <x v="4783"/>
    <x v="1"/>
    <x v="705"/>
    <d v="2012-08-10T00:00:00"/>
    <s v="Standard Class"/>
    <s v="RP-19270"/>
    <x v="345"/>
    <x v="1"/>
    <s v="United States"/>
    <s v="Houston"/>
    <x v="5"/>
    <n v="77095"/>
    <x v="2"/>
    <s v="OFF-BI-10001097"/>
    <x v="1"/>
    <x v="8"/>
    <s v="Avery Hole Reinforcements"/>
    <n v="6.2299999999999986"/>
    <n v="5"/>
    <n v="0.8"/>
    <n v="-9.6565000000000047"/>
  </r>
  <r>
    <n v="9544"/>
    <x v="4783"/>
    <x v="1"/>
    <x v="705"/>
    <d v="2012-08-10T00:00:00"/>
    <s v="Standard Class"/>
    <s v="RP-19270"/>
    <x v="345"/>
    <x v="1"/>
    <s v="United States"/>
    <s v="Houston"/>
    <x v="5"/>
    <n v="77095"/>
    <x v="2"/>
    <s v="OFF-PA-10003302"/>
    <x v="1"/>
    <x v="10"/>
    <s v="Xerox 1906"/>
    <n v="56.704000000000001"/>
    <n v="2"/>
    <n v="0.2"/>
    <n v="19.137599999999992"/>
  </r>
  <r>
    <n v="9545"/>
    <x v="4783"/>
    <x v="1"/>
    <x v="705"/>
    <d v="2012-08-10T00:00:00"/>
    <s v="Standard Class"/>
    <s v="RP-19270"/>
    <x v="345"/>
    <x v="1"/>
    <s v="United States"/>
    <s v="Houston"/>
    <x v="5"/>
    <n v="77095"/>
    <x v="2"/>
    <s v="FUR-BO-10003965"/>
    <x v="0"/>
    <x v="0"/>
    <s v="O'Sullivan Manor Hill 2-Door Library in Brianna Oak"/>
    <n v="369.19919999999996"/>
    <n v="3"/>
    <n v="0.32"/>
    <n v="-114.01739999999995"/>
  </r>
  <r>
    <n v="9546"/>
    <x v="4784"/>
    <x v="2"/>
    <x v="194"/>
    <d v="2011-11-02T00:00:00"/>
    <s v="Standard Class"/>
    <s v="NC-18625"/>
    <x v="544"/>
    <x v="1"/>
    <s v="United States"/>
    <s v="Columbus"/>
    <x v="14"/>
    <n v="47201"/>
    <x v="2"/>
    <s v="TEC-AC-10003433"/>
    <x v="2"/>
    <x v="11"/>
    <s v="Maxell 4.7GB DVD+R 5/Pack"/>
    <n v="1.98"/>
    <n v="2"/>
    <n v="0"/>
    <n v="0.89100000000000001"/>
  </r>
  <r>
    <n v="9547"/>
    <x v="4784"/>
    <x v="2"/>
    <x v="194"/>
    <d v="2011-11-02T00:00:00"/>
    <s v="Standard Class"/>
    <s v="NC-18625"/>
    <x v="544"/>
    <x v="1"/>
    <s v="United States"/>
    <s v="Columbus"/>
    <x v="14"/>
    <n v="47201"/>
    <x v="2"/>
    <s v="OFF-PA-10000482"/>
    <x v="1"/>
    <x v="10"/>
    <s v="Snap-A-Way Black Print Carbonless Ruled Speed Letter, Triplicate"/>
    <n v="75.88"/>
    <n v="2"/>
    <n v="0"/>
    <n v="35.663599999999995"/>
  </r>
  <r>
    <n v="9548"/>
    <x v="4785"/>
    <x v="0"/>
    <x v="1133"/>
    <d v="2013-06-21T00:00:00"/>
    <s v="Second Class"/>
    <s v="SC-20770"/>
    <x v="34"/>
    <x v="1"/>
    <s v="United States"/>
    <s v="Philadelphia"/>
    <x v="9"/>
    <n v="19134"/>
    <x v="3"/>
    <s v="OFF-PA-10004610"/>
    <x v="1"/>
    <x v="10"/>
    <s v="Xerox 1900"/>
    <n v="6.8480000000000008"/>
    <n v="2"/>
    <n v="0.2"/>
    <n v="2.1399999999999992"/>
  </r>
  <r>
    <n v="9549"/>
    <x v="4785"/>
    <x v="0"/>
    <x v="1133"/>
    <d v="2013-06-21T00:00:00"/>
    <s v="Second Class"/>
    <s v="SC-20770"/>
    <x v="34"/>
    <x v="1"/>
    <s v="United States"/>
    <s v="Philadelphia"/>
    <x v="9"/>
    <n v="19134"/>
    <x v="3"/>
    <s v="OFF-BI-10003910"/>
    <x v="1"/>
    <x v="8"/>
    <s v="DXL Angle-View Binders with Locking Rings by Samsill"/>
    <n v="4.6260000000000003"/>
    <n v="2"/>
    <n v="0.7"/>
    <n v="-3.8549999999999986"/>
  </r>
  <r>
    <n v="9550"/>
    <x v="4785"/>
    <x v="0"/>
    <x v="1133"/>
    <d v="2013-06-21T00:00:00"/>
    <s v="Second Class"/>
    <s v="SC-20770"/>
    <x v="34"/>
    <x v="1"/>
    <s v="United States"/>
    <s v="Philadelphia"/>
    <x v="9"/>
    <n v="19134"/>
    <x v="3"/>
    <s v="OFF-AP-10001394"/>
    <x v="1"/>
    <x v="9"/>
    <s v="Harmony Air Purifier"/>
    <n v="453.6"/>
    <n v="3"/>
    <n v="0.2"/>
    <n v="90.71999999999997"/>
  </r>
  <r>
    <n v="9551"/>
    <x v="4786"/>
    <x v="1"/>
    <x v="910"/>
    <d v="2012-05-06T00:00:00"/>
    <s v="First Class"/>
    <s v="NF-18595"/>
    <x v="376"/>
    <x v="2"/>
    <s v="United States"/>
    <s v="San Jose"/>
    <x v="1"/>
    <n v="95123"/>
    <x v="1"/>
    <s v="OFF-BI-10004654"/>
    <x v="1"/>
    <x v="8"/>
    <s v="Avery Binding System Hidden Tab Executive Style Index Sets"/>
    <n v="13.847999999999999"/>
    <n v="3"/>
    <n v="0.2"/>
    <n v="5.1929999999999996"/>
  </r>
  <r>
    <n v="9552"/>
    <x v="4787"/>
    <x v="1"/>
    <x v="113"/>
    <d v="2012-11-14T00:00:00"/>
    <s v="Standard Class"/>
    <s v="SC-20020"/>
    <x v="710"/>
    <x v="0"/>
    <s v="United States"/>
    <s v="Philadelphia"/>
    <x v="9"/>
    <n v="19140"/>
    <x v="3"/>
    <s v="OFF-ST-10001526"/>
    <x v="1"/>
    <x v="4"/>
    <s v="Iceberg Mobile Mega Data/Printer Cart "/>
    <n v="577.58400000000006"/>
    <n v="6"/>
    <n v="0.2"/>
    <n v="43.318799999999953"/>
  </r>
  <r>
    <n v="9553"/>
    <x v="4788"/>
    <x v="1"/>
    <x v="1051"/>
    <d v="2012-06-03T00:00:00"/>
    <s v="Standard Class"/>
    <s v="BD-11560"/>
    <x v="786"/>
    <x v="2"/>
    <s v="United States"/>
    <s v="Springfield"/>
    <x v="17"/>
    <n v="22153"/>
    <x v="0"/>
    <s v="TEC-AC-10000358"/>
    <x v="2"/>
    <x v="11"/>
    <s v="Imation Secure Drive + Hardware Encrypted USB flash drive - 16 GB"/>
    <n v="151.96"/>
    <n v="4"/>
    <n v="0"/>
    <n v="36.470399999999998"/>
  </r>
  <r>
    <n v="9554"/>
    <x v="4789"/>
    <x v="0"/>
    <x v="897"/>
    <d v="2013-09-28T00:00:00"/>
    <s v="Standard Class"/>
    <s v="SM-20950"/>
    <x v="416"/>
    <x v="1"/>
    <s v="United States"/>
    <s v="Broomfield"/>
    <x v="22"/>
    <n v="80020"/>
    <x v="1"/>
    <s v="FUR-FU-10000246"/>
    <x v="0"/>
    <x v="5"/>
    <s v="Aluminum Document Frame"/>
    <n v="68.432000000000016"/>
    <n v="7"/>
    <n v="0.2"/>
    <n v="8.5539999999999878"/>
  </r>
  <r>
    <n v="9555"/>
    <x v="4790"/>
    <x v="1"/>
    <x v="109"/>
    <d v="2012-12-02T00:00:00"/>
    <s v="Standard Class"/>
    <s v="EB-14110"/>
    <x v="686"/>
    <x v="0"/>
    <s v="United States"/>
    <s v="Columbus"/>
    <x v="24"/>
    <n v="43229"/>
    <x v="3"/>
    <s v="FUR-FU-10003799"/>
    <x v="0"/>
    <x v="5"/>
    <s v="Seth Thomas 13 1/2&quot; Wall Clock"/>
    <n v="71.12"/>
    <n v="5"/>
    <n v="0.2"/>
    <n v="9.7789999999999964"/>
  </r>
  <r>
    <n v="9556"/>
    <x v="4790"/>
    <x v="1"/>
    <x v="109"/>
    <d v="2012-12-02T00:00:00"/>
    <s v="Standard Class"/>
    <s v="EB-14110"/>
    <x v="686"/>
    <x v="0"/>
    <s v="United States"/>
    <s v="Columbus"/>
    <x v="24"/>
    <n v="43229"/>
    <x v="3"/>
    <s v="OFF-FA-10003021"/>
    <x v="1"/>
    <x v="13"/>
    <s v="Staples"/>
    <n v="3.008"/>
    <n v="2"/>
    <n v="0.2"/>
    <n v="0.56399999999999983"/>
  </r>
  <r>
    <n v="9557"/>
    <x v="4791"/>
    <x v="1"/>
    <x v="155"/>
    <d v="2012-12-05T00:00:00"/>
    <s v="Second Class"/>
    <s v="HP-14815"/>
    <x v="6"/>
    <x v="2"/>
    <s v="United States"/>
    <s v="Concord"/>
    <x v="38"/>
    <n v="3301"/>
    <x v="3"/>
    <s v="OFF-PA-10003656"/>
    <x v="1"/>
    <x v="10"/>
    <s v="Xerox 1935"/>
    <n v="184.66"/>
    <n v="7"/>
    <n v="0"/>
    <n v="84.943599999999989"/>
  </r>
  <r>
    <n v="9558"/>
    <x v="4792"/>
    <x v="2"/>
    <x v="1136"/>
    <d v="2011-10-19T00:00:00"/>
    <s v="Second Class"/>
    <s v="EB-14170"/>
    <x v="432"/>
    <x v="0"/>
    <s v="United States"/>
    <s v="Houston"/>
    <x v="5"/>
    <n v="77095"/>
    <x v="2"/>
    <s v="FUR-FU-10004586"/>
    <x v="0"/>
    <x v="5"/>
    <s v="G.E. Longer-Life Indoor Recessed Floodlight Bulbs"/>
    <n v="5.3120000000000003"/>
    <n v="2"/>
    <n v="0.6"/>
    <n v="-1.5935999999999995"/>
  </r>
  <r>
    <n v="9559"/>
    <x v="4793"/>
    <x v="0"/>
    <x v="973"/>
    <d v="2013-05-06T00:00:00"/>
    <s v="First Class"/>
    <s v="SM-20905"/>
    <x v="792"/>
    <x v="0"/>
    <s v="United States"/>
    <s v="Newark"/>
    <x v="24"/>
    <n v="43055"/>
    <x v="3"/>
    <s v="TEC-AC-10003832"/>
    <x v="2"/>
    <x v="11"/>
    <s v="Imation 16GB Mini TravelDrive USB 2.0 Flash Drive"/>
    <n v="132.52000000000004"/>
    <n v="5"/>
    <n v="0.2"/>
    <n v="34.786500000000004"/>
  </r>
  <r>
    <n v="9560"/>
    <x v="4793"/>
    <x v="0"/>
    <x v="973"/>
    <d v="2013-05-06T00:00:00"/>
    <s v="First Class"/>
    <s v="SM-20905"/>
    <x v="792"/>
    <x v="0"/>
    <s v="United States"/>
    <s v="Newark"/>
    <x v="24"/>
    <n v="43055"/>
    <x v="3"/>
    <s v="OFF-ST-10002554"/>
    <x v="1"/>
    <x v="4"/>
    <s v="Tennsco Industrial Shelving"/>
    <n v="195.64"/>
    <n v="5"/>
    <n v="0.2"/>
    <n v="-44.018999999999991"/>
  </r>
  <r>
    <n v="9561"/>
    <x v="4793"/>
    <x v="0"/>
    <x v="973"/>
    <d v="2013-05-06T00:00:00"/>
    <s v="First Class"/>
    <s v="SM-20905"/>
    <x v="792"/>
    <x v="0"/>
    <s v="United States"/>
    <s v="Newark"/>
    <x v="24"/>
    <n v="43055"/>
    <x v="3"/>
    <s v="FUR-FU-10001876"/>
    <x v="0"/>
    <x v="5"/>
    <s v="Computer Room Manger, 14&quot;"/>
    <n v="51.967999999999996"/>
    <n v="2"/>
    <n v="0.2"/>
    <n v="10.393599999999998"/>
  </r>
  <r>
    <n v="9562"/>
    <x v="4793"/>
    <x v="0"/>
    <x v="973"/>
    <d v="2013-05-06T00:00:00"/>
    <s v="First Class"/>
    <s v="SM-20905"/>
    <x v="792"/>
    <x v="0"/>
    <s v="United States"/>
    <s v="Newark"/>
    <x v="24"/>
    <n v="43055"/>
    <x v="3"/>
    <s v="TEC-AC-10002637"/>
    <x v="2"/>
    <x v="11"/>
    <s v="Logitech VX Revolution Cordless Laser Mouse for Notebooks (Black)"/>
    <n v="431.97600000000006"/>
    <n v="3"/>
    <n v="0.2"/>
    <n v="-75.59580000000004"/>
  </r>
  <r>
    <n v="9563"/>
    <x v="4793"/>
    <x v="0"/>
    <x v="973"/>
    <d v="2013-05-06T00:00:00"/>
    <s v="First Class"/>
    <s v="SM-20905"/>
    <x v="792"/>
    <x v="0"/>
    <s v="United States"/>
    <s v="Newark"/>
    <x v="24"/>
    <n v="43055"/>
    <x v="3"/>
    <s v="TEC-MA-10003589"/>
    <x v="2"/>
    <x v="15"/>
    <s v="Cisco 8961 IP Phone Charcoal"/>
    <n v="224.93700000000004"/>
    <n v="3"/>
    <n v="0.7"/>
    <n v="-164.9538"/>
  </r>
  <r>
    <n v="9564"/>
    <x v="4793"/>
    <x v="0"/>
    <x v="973"/>
    <d v="2013-05-06T00:00:00"/>
    <s v="First Class"/>
    <s v="SM-20905"/>
    <x v="792"/>
    <x v="0"/>
    <s v="United States"/>
    <s v="Newark"/>
    <x v="24"/>
    <n v="43055"/>
    <x v="3"/>
    <s v="OFF-LA-10000081"/>
    <x v="1"/>
    <x v="2"/>
    <s v="Avery 496"/>
    <n v="6"/>
    <n v="2"/>
    <n v="0.2"/>
    <n v="2.0999999999999996"/>
  </r>
  <r>
    <n v="9565"/>
    <x v="4794"/>
    <x v="1"/>
    <x v="932"/>
    <d v="2012-06-08T00:00:00"/>
    <s v="Standard Class"/>
    <s v="CG-12040"/>
    <x v="344"/>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x v="228"/>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x v="228"/>
    <x v="0"/>
    <s v="United States"/>
    <s v="Tampa"/>
    <x v="2"/>
    <n v="33614"/>
    <x v="0"/>
    <s v="OFF-BI-10001636"/>
    <x v="1"/>
    <x v="8"/>
    <s v="Ibico Plastic and Wire Spiral Binding Combs"/>
    <n v="12.645000000000001"/>
    <n v="5"/>
    <n v="0.7"/>
    <n v="-10.116"/>
  </r>
  <r>
    <n v="9568"/>
    <x v="4795"/>
    <x v="2"/>
    <x v="691"/>
    <d v="2011-03-31T00:00:00"/>
    <s v="Same Day"/>
    <s v="TG-21640"/>
    <x v="228"/>
    <x v="0"/>
    <s v="United States"/>
    <s v="Tampa"/>
    <x v="2"/>
    <n v="33614"/>
    <x v="0"/>
    <s v="OFF-AR-10004027"/>
    <x v="1"/>
    <x v="6"/>
    <s v="Binney &amp; Smith inkTank Erasable Desk Highlighter, Chisel Tip, Yellow, 12/Box"/>
    <n v="4.032"/>
    <n v="2"/>
    <n v="0.2"/>
    <n v="1.0584000000000002"/>
  </r>
  <r>
    <n v="9569"/>
    <x v="4796"/>
    <x v="3"/>
    <x v="957"/>
    <d v="2014-07-08T00:00:00"/>
    <s v="First Class"/>
    <s v="DK-12835"/>
    <x v="460"/>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x v="93"/>
    <x v="0"/>
    <s v="United States"/>
    <s v="Columbus"/>
    <x v="24"/>
    <n v="43229"/>
    <x v="3"/>
    <s v="OFF-BI-10003196"/>
    <x v="1"/>
    <x v="8"/>
    <s v="Accohide Poly Flexible Ring Binders"/>
    <n v="6.732000000000002"/>
    <n v="6"/>
    <n v="0.7"/>
    <n v="-4.4879999999999978"/>
  </r>
  <r>
    <n v="9571"/>
    <x v="4797"/>
    <x v="1"/>
    <x v="496"/>
    <d v="2012-09-24T00:00:00"/>
    <s v="Same Day"/>
    <s v="MB-17305"/>
    <x v="93"/>
    <x v="0"/>
    <s v="United States"/>
    <s v="Columbus"/>
    <x v="24"/>
    <n v="43229"/>
    <x v="3"/>
    <s v="OFF-ST-10001172"/>
    <x v="1"/>
    <x v="4"/>
    <s v="Tennsco Lockers, Sand"/>
    <n v="33.568000000000005"/>
    <n v="2"/>
    <n v="0.2"/>
    <n v="1.6783999999999981"/>
  </r>
  <r>
    <n v="9572"/>
    <x v="4797"/>
    <x v="1"/>
    <x v="496"/>
    <d v="2012-09-24T00:00:00"/>
    <s v="Same Day"/>
    <s v="MB-17305"/>
    <x v="93"/>
    <x v="0"/>
    <s v="United States"/>
    <s v="Columbus"/>
    <x v="24"/>
    <n v="43229"/>
    <x v="3"/>
    <s v="OFF-EN-10003068"/>
    <x v="1"/>
    <x v="12"/>
    <s v="#6 3/4 Gummed Flap White Envelopes"/>
    <n v="15.840000000000002"/>
    <n v="2"/>
    <n v="0.2"/>
    <n v="5.5439999999999987"/>
  </r>
  <r>
    <n v="9573"/>
    <x v="4797"/>
    <x v="1"/>
    <x v="496"/>
    <d v="2012-09-24T00:00:00"/>
    <s v="Same Day"/>
    <s v="MB-17305"/>
    <x v="93"/>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x v="93"/>
    <x v="0"/>
    <s v="United States"/>
    <s v="Columbus"/>
    <x v="24"/>
    <n v="43229"/>
    <x v="3"/>
    <s v="OFF-AR-10003504"/>
    <x v="1"/>
    <x v="6"/>
    <s v="Newell 347"/>
    <n v="17.12"/>
    <n v="5"/>
    <n v="0.2"/>
    <n v="1.9259999999999975"/>
  </r>
  <r>
    <n v="9575"/>
    <x v="4798"/>
    <x v="1"/>
    <x v="863"/>
    <d v="2012-08-13T00:00:00"/>
    <s v="Same Day"/>
    <s v="SF-20065"/>
    <x v="11"/>
    <x v="0"/>
    <s v="United States"/>
    <s v="Pomona"/>
    <x v="1"/>
    <n v="91767"/>
    <x v="1"/>
    <s v="FUR-FU-10001889"/>
    <x v="0"/>
    <x v="5"/>
    <s v="Ultra Door Pull Handle"/>
    <n v="31.56"/>
    <n v="3"/>
    <n v="0"/>
    <n v="10.4148"/>
  </r>
  <r>
    <n v="9576"/>
    <x v="4799"/>
    <x v="1"/>
    <x v="989"/>
    <d v="2012-05-28T00:00:00"/>
    <s v="Second Class"/>
    <s v="PS-18760"/>
    <x v="519"/>
    <x v="0"/>
    <s v="United States"/>
    <s v="San Antonio"/>
    <x v="5"/>
    <n v="78207"/>
    <x v="2"/>
    <s v="FUR-CH-10000863"/>
    <x v="0"/>
    <x v="1"/>
    <s v="Novimex Swivel Fabric Task Chair"/>
    <n v="105.68599999999999"/>
    <n v="1"/>
    <n v="0.3"/>
    <n v="-28.686199999999999"/>
  </r>
  <r>
    <n v="9577"/>
    <x v="4799"/>
    <x v="1"/>
    <x v="989"/>
    <d v="2012-05-28T00:00:00"/>
    <s v="Second Class"/>
    <s v="PS-18760"/>
    <x v="519"/>
    <x v="0"/>
    <s v="United States"/>
    <s v="San Antonio"/>
    <x v="5"/>
    <n v="78207"/>
    <x v="2"/>
    <s v="TEC-MA-10004679"/>
    <x v="2"/>
    <x v="15"/>
    <s v="StarTech.com 10/100 VDSL2 Ethernet Extender Kit"/>
    <n v="399.53999999999996"/>
    <n v="2"/>
    <n v="0.4"/>
    <n v="-79.908000000000015"/>
  </r>
  <r>
    <n v="9578"/>
    <x v="4799"/>
    <x v="1"/>
    <x v="989"/>
    <d v="2012-05-28T00:00:00"/>
    <s v="Second Class"/>
    <s v="PS-18760"/>
    <x v="519"/>
    <x v="0"/>
    <s v="United States"/>
    <s v="San Antonio"/>
    <x v="5"/>
    <n v="78207"/>
    <x v="2"/>
    <s v="FUR-CH-10004754"/>
    <x v="0"/>
    <x v="1"/>
    <s v="Global Stack Chair with Arms, Black"/>
    <n v="104.93"/>
    <n v="5"/>
    <n v="0.3"/>
    <n v="-4.4969999999999999"/>
  </r>
  <r>
    <n v="9579"/>
    <x v="4800"/>
    <x v="3"/>
    <x v="32"/>
    <d v="2014-09-17T00:00:00"/>
    <s v="First Class"/>
    <s v="RB-19705"/>
    <x v="42"/>
    <x v="2"/>
    <s v="United States"/>
    <s v="New York City"/>
    <x v="15"/>
    <n v="10035"/>
    <x v="3"/>
    <s v="TEC-PH-10004586"/>
    <x v="2"/>
    <x v="7"/>
    <s v="Wilson SignalBoost 841262 DB PRO Amplifier Kit"/>
    <n v="1079.8499999999999"/>
    <n v="3"/>
    <n v="0"/>
    <n v="323.95499999999993"/>
  </r>
  <r>
    <n v="9580"/>
    <x v="4800"/>
    <x v="3"/>
    <x v="32"/>
    <d v="2014-09-17T00:00:00"/>
    <s v="First Class"/>
    <s v="RB-19705"/>
    <x v="42"/>
    <x v="2"/>
    <s v="United States"/>
    <s v="New York City"/>
    <x v="15"/>
    <n v="10035"/>
    <x v="3"/>
    <s v="OFF-ST-10001370"/>
    <x v="1"/>
    <x v="4"/>
    <s v="Sensible Storage WireTech Storage Systems"/>
    <n v="70.98"/>
    <n v="1"/>
    <n v="0"/>
    <n v="3.5489999999999924"/>
  </r>
  <r>
    <n v="9581"/>
    <x v="4800"/>
    <x v="3"/>
    <x v="32"/>
    <d v="2014-09-17T00:00:00"/>
    <s v="First Class"/>
    <s v="RB-19705"/>
    <x v="42"/>
    <x v="2"/>
    <s v="United States"/>
    <s v="New York City"/>
    <x v="15"/>
    <n v="10035"/>
    <x v="3"/>
    <s v="OFF-AR-10001988"/>
    <x v="1"/>
    <x v="6"/>
    <s v="Bulldog Table or Wall-Mount Pencil Sharpener"/>
    <n v="29.950000000000003"/>
    <n v="5"/>
    <n v="0"/>
    <n v="8.6854999999999993"/>
  </r>
  <r>
    <n v="9582"/>
    <x v="4800"/>
    <x v="3"/>
    <x v="32"/>
    <d v="2014-09-17T00:00:00"/>
    <s v="First Class"/>
    <s v="RB-19705"/>
    <x v="42"/>
    <x v="2"/>
    <s v="United States"/>
    <s v="New York City"/>
    <x v="15"/>
    <n v="10035"/>
    <x v="3"/>
    <s v="FUR-CH-10003298"/>
    <x v="0"/>
    <x v="1"/>
    <s v="Office Star - Contemporary Task Swivel chair with Loop Arms, Charcoal"/>
    <n v="589.41"/>
    <n v="5"/>
    <n v="0.1"/>
    <n v="-6.5490000000000492"/>
  </r>
  <r>
    <n v="9583"/>
    <x v="4801"/>
    <x v="0"/>
    <x v="843"/>
    <d v="2013-06-12T00:00:00"/>
    <s v="Standard Class"/>
    <s v="RS-19870"/>
    <x v="789"/>
    <x v="2"/>
    <s v="United States"/>
    <s v="Philadelphia"/>
    <x v="9"/>
    <n v="19120"/>
    <x v="3"/>
    <s v="OFF-FA-10002988"/>
    <x v="1"/>
    <x v="13"/>
    <s v="Ideal Clamps"/>
    <n v="9.6479999999999997"/>
    <n v="6"/>
    <n v="0.2"/>
    <n v="3.4973999999999998"/>
  </r>
  <r>
    <n v="9584"/>
    <x v="4802"/>
    <x v="3"/>
    <x v="643"/>
    <d v="2014-06-28T00:00:00"/>
    <s v="Second Class"/>
    <s v="SB-20185"/>
    <x v="766"/>
    <x v="0"/>
    <s v="United States"/>
    <s v="New York City"/>
    <x v="15"/>
    <n v="10024"/>
    <x v="3"/>
    <s v="FUR-BO-10002213"/>
    <x v="0"/>
    <x v="0"/>
    <s v="DMI Eclipse Executive Suite Bookcases"/>
    <n v="400.78400000000005"/>
    <n v="1"/>
    <n v="0.2"/>
    <n v="-5.0098000000000269"/>
  </r>
  <r>
    <n v="9585"/>
    <x v="4803"/>
    <x v="3"/>
    <x v="775"/>
    <d v="2014-08-28T00:00:00"/>
    <s v="First Class"/>
    <s v="HJ-14875"/>
    <x v="707"/>
    <x v="2"/>
    <s v="United States"/>
    <s v="Detroit"/>
    <x v="12"/>
    <n v="48234"/>
    <x v="2"/>
    <s v="OFF-ST-10000344"/>
    <x v="1"/>
    <x v="4"/>
    <s v="Neat Ideas Personal Hanging Folder Files, Black"/>
    <n v="53.72"/>
    <n v="4"/>
    <n v="0"/>
    <n v="13.967199999999998"/>
  </r>
  <r>
    <n v="9586"/>
    <x v="4804"/>
    <x v="0"/>
    <x v="370"/>
    <d v="2013-08-29T00:00:00"/>
    <s v="First Class"/>
    <s v="SV-20815"/>
    <x v="458"/>
    <x v="1"/>
    <s v="United States"/>
    <s v="Miami"/>
    <x v="2"/>
    <n v="33142"/>
    <x v="0"/>
    <s v="OFF-PA-10002319"/>
    <x v="1"/>
    <x v="10"/>
    <s v="Xerox 1944"/>
    <n v="31.007999999999999"/>
    <n v="1"/>
    <n v="0.2"/>
    <n v="11.240400000000001"/>
  </r>
  <r>
    <n v="9587"/>
    <x v="4805"/>
    <x v="0"/>
    <x v="741"/>
    <d v="2013-11-19T00:00:00"/>
    <s v="Same Day"/>
    <s v="BE-11410"/>
    <x v="648"/>
    <x v="0"/>
    <s v="United States"/>
    <s v="Concord"/>
    <x v="1"/>
    <n v="94521"/>
    <x v="1"/>
    <s v="OFF-BI-10002437"/>
    <x v="1"/>
    <x v="8"/>
    <s v="Recycled Premium Regency Composition Covers"/>
    <n v="61.120000000000005"/>
    <n v="5"/>
    <n v="0.2"/>
    <n v="22.155999999999999"/>
  </r>
  <r>
    <n v="9588"/>
    <x v="4806"/>
    <x v="3"/>
    <x v="827"/>
    <d v="2014-04-23T00:00:00"/>
    <s v="Standard Class"/>
    <s v="BM-11575"/>
    <x v="606"/>
    <x v="1"/>
    <s v="United States"/>
    <s v="Chicago"/>
    <x v="10"/>
    <n v="60653"/>
    <x v="2"/>
    <s v="OFF-ST-10001418"/>
    <x v="1"/>
    <x v="4"/>
    <s v="Carina Media Storage Towers in Natural &amp; Black"/>
    <n v="195.136"/>
    <n v="4"/>
    <n v="0.2"/>
    <n v="-43.9056"/>
  </r>
  <r>
    <n v="9589"/>
    <x v="4807"/>
    <x v="3"/>
    <x v="283"/>
    <d v="2014-07-29T00:00:00"/>
    <s v="Standard Class"/>
    <s v="AZ-10750"/>
    <x v="616"/>
    <x v="0"/>
    <s v="United States"/>
    <s v="Wheeling"/>
    <x v="10"/>
    <n v="60090"/>
    <x v="2"/>
    <s v="OFF-AR-10000380"/>
    <x v="1"/>
    <x v="6"/>
    <s v="Hunt PowerHouse Electric Pencil Sharpener, Blue"/>
    <n v="121.536"/>
    <n v="4"/>
    <n v="0.2"/>
    <n v="15.191999999999979"/>
  </r>
  <r>
    <n v="9590"/>
    <x v="4808"/>
    <x v="2"/>
    <x v="218"/>
    <d v="2011-05-15T00:00:00"/>
    <s v="Standard Class"/>
    <s v="HD-14785"/>
    <x v="787"/>
    <x v="2"/>
    <s v="United States"/>
    <s v="Chicago"/>
    <x v="10"/>
    <n v="60610"/>
    <x v="2"/>
    <s v="OFF-PA-10003036"/>
    <x v="1"/>
    <x v="10"/>
    <s v="Black Print Carbonless 8 1/2&quot; x 8 1/4&quot; Rapid Memo Book"/>
    <n v="17.472000000000001"/>
    <n v="3"/>
    <n v="0.2"/>
    <n v="5.6783999999999981"/>
  </r>
  <r>
    <n v="9591"/>
    <x v="4808"/>
    <x v="2"/>
    <x v="218"/>
    <d v="2011-05-15T00:00:00"/>
    <s v="Standard Class"/>
    <s v="HD-14785"/>
    <x v="787"/>
    <x v="2"/>
    <s v="United States"/>
    <s v="Chicago"/>
    <x v="10"/>
    <n v="60610"/>
    <x v="2"/>
    <s v="OFF-BI-10002026"/>
    <x v="1"/>
    <x v="8"/>
    <s v="Avery Arch Ring Binders"/>
    <n v="104.57999999999998"/>
    <n v="9"/>
    <n v="0.8"/>
    <n v="-172.55700000000007"/>
  </r>
  <r>
    <n v="9592"/>
    <x v="4809"/>
    <x v="0"/>
    <x v="1062"/>
    <d v="2013-08-02T00:00:00"/>
    <s v="Standard Class"/>
    <s v="BF-11005"/>
    <x v="593"/>
    <x v="2"/>
    <s v="United States"/>
    <s v="Pasadena"/>
    <x v="5"/>
    <n v="77506"/>
    <x v="2"/>
    <s v="FUR-FU-10003691"/>
    <x v="0"/>
    <x v="5"/>
    <s v="Eldon Image Series Desk Accessories, Ebony"/>
    <n v="24.700000000000003"/>
    <n v="5"/>
    <n v="0.6"/>
    <n v="-9.8799999999999955"/>
  </r>
  <r>
    <n v="9593"/>
    <x v="4809"/>
    <x v="0"/>
    <x v="1062"/>
    <d v="2013-08-02T00:00:00"/>
    <s v="Standard Class"/>
    <s v="BF-11005"/>
    <x v="593"/>
    <x v="2"/>
    <s v="United States"/>
    <s v="Pasadena"/>
    <x v="5"/>
    <n v="77506"/>
    <x v="2"/>
    <s v="FUR-FU-10003806"/>
    <x v="0"/>
    <x v="5"/>
    <s v="Tenex Chairmat w/ Average Lip, 45&quot; x 53&quot;"/>
    <n v="302.72000000000003"/>
    <n v="5"/>
    <n v="0.6"/>
    <n v="-378.40000000000009"/>
  </r>
  <r>
    <n v="9594"/>
    <x v="4810"/>
    <x v="3"/>
    <x v="32"/>
    <d v="2014-09-20T00:00:00"/>
    <s v="Standard Class"/>
    <s v="HZ-14950"/>
    <x v="521"/>
    <x v="0"/>
    <s v="United States"/>
    <s v="New York City"/>
    <x v="15"/>
    <n v="10024"/>
    <x v="3"/>
    <s v="OFF-PA-10002741"/>
    <x v="1"/>
    <x v="10"/>
    <s v="Xerox 1980"/>
    <n v="8.56"/>
    <n v="2"/>
    <n v="0"/>
    <n v="3.8519999999999994"/>
  </r>
  <r>
    <n v="9595"/>
    <x v="4810"/>
    <x v="3"/>
    <x v="32"/>
    <d v="2014-09-20T00:00:00"/>
    <s v="Standard Class"/>
    <s v="HZ-14950"/>
    <x v="521"/>
    <x v="0"/>
    <s v="United States"/>
    <s v="New York City"/>
    <x v="15"/>
    <n v="10024"/>
    <x v="3"/>
    <s v="OFF-PA-10003845"/>
    <x v="1"/>
    <x v="10"/>
    <s v="Xerox 1987"/>
    <n v="11.56"/>
    <n v="2"/>
    <n v="0"/>
    <n v="5.6644000000000005"/>
  </r>
  <r>
    <n v="9596"/>
    <x v="4811"/>
    <x v="3"/>
    <x v="714"/>
    <d v="2014-01-30T00:00:00"/>
    <s v="Standard Class"/>
    <s v="KD-16495"/>
    <x v="470"/>
    <x v="1"/>
    <s v="United States"/>
    <s v="San Jose"/>
    <x v="1"/>
    <n v="95123"/>
    <x v="1"/>
    <s v="OFF-AP-10001492"/>
    <x v="1"/>
    <x v="9"/>
    <s v="Acco Six-Outlet Power Strip, 4' Cord Length"/>
    <n v="25.86"/>
    <n v="3"/>
    <n v="0"/>
    <n v="6.7236000000000002"/>
  </r>
  <r>
    <n v="9597"/>
    <x v="4811"/>
    <x v="3"/>
    <x v="714"/>
    <d v="2014-01-30T00:00:00"/>
    <s v="Standard Class"/>
    <s v="KD-16495"/>
    <x v="470"/>
    <x v="1"/>
    <s v="United States"/>
    <s v="San Jose"/>
    <x v="1"/>
    <n v="95123"/>
    <x v="1"/>
    <s v="OFF-BI-10004318"/>
    <x v="1"/>
    <x v="8"/>
    <s v="Ibico EB-19 Dual Function Manual Binding System"/>
    <n v="276.78400000000005"/>
    <n v="2"/>
    <n v="0.2"/>
    <n v="89.954799999999992"/>
  </r>
  <r>
    <n v="9598"/>
    <x v="4811"/>
    <x v="3"/>
    <x v="714"/>
    <d v="2014-01-30T00:00:00"/>
    <s v="Standard Class"/>
    <s v="KD-16495"/>
    <x v="470"/>
    <x v="1"/>
    <s v="United States"/>
    <s v="San Jose"/>
    <x v="1"/>
    <n v="95123"/>
    <x v="1"/>
    <s v="TEC-PH-10000193"/>
    <x v="2"/>
    <x v="7"/>
    <s v="Jensen SMPS-640 - speaker phone"/>
    <n v="110.352"/>
    <n v="3"/>
    <n v="0.2"/>
    <n v="8.2763999999999953"/>
  </r>
  <r>
    <n v="9599"/>
    <x v="4812"/>
    <x v="1"/>
    <x v="444"/>
    <d v="2012-09-23T00:00:00"/>
    <s v="Standard Class"/>
    <s v="FC-14245"/>
    <x v="763"/>
    <x v="2"/>
    <s v="United States"/>
    <s v="Sacramento"/>
    <x v="1"/>
    <n v="95823"/>
    <x v="1"/>
    <s v="FUR-FU-10003464"/>
    <x v="0"/>
    <x v="5"/>
    <s v="Seth Thomas 8 1/2&quot; Cubicle Clock"/>
    <n v="60.84"/>
    <n v="3"/>
    <n v="0"/>
    <n v="19.468799999999998"/>
  </r>
  <r>
    <n v="9600"/>
    <x v="4813"/>
    <x v="1"/>
    <x v="1225"/>
    <d v="2012-04-18T00:00:00"/>
    <s v="Standard Class"/>
    <s v="TP-21130"/>
    <x v="236"/>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x v="182"/>
    <x v="1"/>
    <s v="United States"/>
    <s v="Mansfield"/>
    <x v="5"/>
    <n v="76063"/>
    <x v="2"/>
    <s v="OFF-PA-10003848"/>
    <x v="1"/>
    <x v="10"/>
    <s v="Xerox 1997"/>
    <n v="41.472000000000008"/>
    <n v="8"/>
    <n v="0.2"/>
    <n v="14.5152"/>
  </r>
  <r>
    <n v="9602"/>
    <x v="4815"/>
    <x v="0"/>
    <x v="913"/>
    <d v="2013-09-10T00:00:00"/>
    <s v="Standard Class"/>
    <s v="JP-15520"/>
    <x v="187"/>
    <x v="0"/>
    <s v="United States"/>
    <s v="Jonesboro"/>
    <x v="36"/>
    <n v="72401"/>
    <x v="0"/>
    <s v="OFF-PA-10001357"/>
    <x v="1"/>
    <x v="10"/>
    <s v="Xerox 1886"/>
    <n v="239.5"/>
    <n v="5"/>
    <n v="0"/>
    <n v="114.95999999999998"/>
  </r>
  <r>
    <n v="9603"/>
    <x v="4816"/>
    <x v="2"/>
    <x v="946"/>
    <d v="2011-05-22T00:00:00"/>
    <s v="First Class"/>
    <s v="TD-20995"/>
    <x v="143"/>
    <x v="0"/>
    <s v="United States"/>
    <s v="Virginia Beach"/>
    <x v="17"/>
    <n v="23464"/>
    <x v="0"/>
    <s v="OFF-SU-10004737"/>
    <x v="1"/>
    <x v="14"/>
    <s v="Acme Design Stainless Steel Bent Scissors"/>
    <n v="34.200000000000003"/>
    <n v="5"/>
    <n v="0"/>
    <n v="9.234"/>
  </r>
  <r>
    <n v="9604"/>
    <x v="4817"/>
    <x v="0"/>
    <x v="26"/>
    <d v="2013-06-24T00:00:00"/>
    <s v="Standard Class"/>
    <s v="DM-13345"/>
    <x v="664"/>
    <x v="1"/>
    <s v="United States"/>
    <s v="Rochester"/>
    <x v="15"/>
    <n v="14609"/>
    <x v="3"/>
    <s v="FUR-TA-10003715"/>
    <x v="0"/>
    <x v="3"/>
    <s v="Hon 2111 Invitation Series Corner Table"/>
    <n v="376.86599999999999"/>
    <n v="3"/>
    <n v="0.4"/>
    <n v="-213.55740000000006"/>
  </r>
  <r>
    <n v="9605"/>
    <x v="4818"/>
    <x v="1"/>
    <x v="121"/>
    <d v="2012-11-05T00:00:00"/>
    <s v="First Class"/>
    <s v="EG-13900"/>
    <x v="283"/>
    <x v="0"/>
    <s v="United States"/>
    <s v="Chesapeake"/>
    <x v="17"/>
    <n v="23320"/>
    <x v="0"/>
    <s v="OFF-AP-10003099"/>
    <x v="1"/>
    <x v="9"/>
    <s v="Eureka Hand Vacuum, Bagless"/>
    <n v="197.72"/>
    <n v="4"/>
    <n v="0"/>
    <n v="55.36160000000001"/>
  </r>
  <r>
    <n v="9606"/>
    <x v="4819"/>
    <x v="3"/>
    <x v="259"/>
    <d v="2014-11-10T00:00:00"/>
    <s v="Standard Class"/>
    <s v="HG-14965"/>
    <x v="428"/>
    <x v="1"/>
    <s v="United States"/>
    <s v="Lancaster"/>
    <x v="24"/>
    <n v="43130"/>
    <x v="3"/>
    <s v="TEC-AC-10002323"/>
    <x v="2"/>
    <x v="11"/>
    <s v="SanDisk Ultra 32 GB MicroSDHC Class 10 Memory Card"/>
    <n v="70.720000000000013"/>
    <n v="4"/>
    <n v="0.2"/>
    <n v="-6.1879999999999988"/>
  </r>
  <r>
    <n v="9607"/>
    <x v="4819"/>
    <x v="3"/>
    <x v="259"/>
    <d v="2014-11-10T00:00:00"/>
    <s v="Standard Class"/>
    <s v="HG-14965"/>
    <x v="428"/>
    <x v="1"/>
    <s v="United States"/>
    <s v="Lancaster"/>
    <x v="24"/>
    <n v="43130"/>
    <x v="3"/>
    <s v="OFF-ST-10002344"/>
    <x v="1"/>
    <x v="4"/>
    <s v="Carina 42&quot;Hx23 3/4&quot;W Media Storage Unit"/>
    <n v="194.35200000000003"/>
    <n v="3"/>
    <n v="0.2"/>
    <n v="-43.729199999999992"/>
  </r>
  <r>
    <n v="9608"/>
    <x v="4820"/>
    <x v="3"/>
    <x v="256"/>
    <d v="2014-12-09T00:00:00"/>
    <s v="Second Class"/>
    <s v="BF-11080"/>
    <x v="569"/>
    <x v="0"/>
    <s v="United States"/>
    <s v="New York City"/>
    <x v="15"/>
    <n v="10024"/>
    <x v="3"/>
    <s v="OFF-PA-10000007"/>
    <x v="1"/>
    <x v="10"/>
    <s v="Telephone Message Books with Fax/Mobile Section, 4 1/4&quot; x 6&quot;"/>
    <n v="21.6"/>
    <n v="6"/>
    <n v="0"/>
    <n v="9.9359999999999999"/>
  </r>
  <r>
    <n v="9609"/>
    <x v="4820"/>
    <x v="3"/>
    <x v="256"/>
    <d v="2014-12-09T00:00:00"/>
    <s v="Second Class"/>
    <s v="BF-11080"/>
    <x v="569"/>
    <x v="0"/>
    <s v="United States"/>
    <s v="New York City"/>
    <x v="15"/>
    <n v="10024"/>
    <x v="3"/>
    <s v="OFF-LA-10000248"/>
    <x v="1"/>
    <x v="2"/>
    <s v="Avery 52"/>
    <n v="11.07"/>
    <n v="3"/>
    <n v="0"/>
    <n v="5.2028999999999996"/>
  </r>
  <r>
    <n v="9610"/>
    <x v="4821"/>
    <x v="0"/>
    <x v="458"/>
    <d v="2013-05-20T00:00:00"/>
    <s v="Second Class"/>
    <s v="SC-20095"/>
    <x v="183"/>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x v="183"/>
    <x v="0"/>
    <s v="United States"/>
    <s v="Los Angeles"/>
    <x v="1"/>
    <n v="90045"/>
    <x v="1"/>
    <s v="OFF-LA-10002195"/>
    <x v="1"/>
    <x v="2"/>
    <s v="Avery 481"/>
    <n v="27.72"/>
    <n v="9"/>
    <n v="0"/>
    <n v="13.3056"/>
  </r>
  <r>
    <n v="9612"/>
    <x v="4822"/>
    <x v="3"/>
    <x v="1200"/>
    <d v="2014-10-31T00:00:00"/>
    <s v="Standard Class"/>
    <s v="CS-11950"/>
    <x v="229"/>
    <x v="0"/>
    <s v="United States"/>
    <s v="Jackson"/>
    <x v="35"/>
    <n v="39212"/>
    <x v="0"/>
    <s v="OFF-FA-10000735"/>
    <x v="1"/>
    <x v="13"/>
    <s v="Staples"/>
    <n v="11.68"/>
    <n v="4"/>
    <n v="0"/>
    <n v="5.2559999999999993"/>
  </r>
  <r>
    <n v="9613"/>
    <x v="4823"/>
    <x v="0"/>
    <x v="31"/>
    <d v="2013-09-23T00:00:00"/>
    <s v="Standard Class"/>
    <s v="BD-11320"/>
    <x v="217"/>
    <x v="0"/>
    <s v="United States"/>
    <s v="Woodland"/>
    <x v="1"/>
    <n v="95695"/>
    <x v="1"/>
    <s v="TEC-PH-10001299"/>
    <x v="2"/>
    <x v="7"/>
    <s v="Polycom CX300 Desktop Phone USB VoIP phone"/>
    <n v="239.98400000000004"/>
    <n v="2"/>
    <n v="0.2"/>
    <n v="23.998400000000004"/>
  </r>
  <r>
    <n v="9614"/>
    <x v="4824"/>
    <x v="2"/>
    <x v="7"/>
    <d v="2011-11-13T00:00:00"/>
    <s v="First Class"/>
    <s v="MZ-17515"/>
    <x v="89"/>
    <x v="1"/>
    <s v="United States"/>
    <s v="Seattle"/>
    <x v="4"/>
    <n v="98115"/>
    <x v="1"/>
    <s v="OFF-AP-10002892"/>
    <x v="1"/>
    <x v="9"/>
    <s v="Belkin F5C206VTEL 6 Outlet Surge"/>
    <n v="22.98"/>
    <n v="1"/>
    <n v="0"/>
    <n v="6.8939999999999984"/>
  </r>
  <r>
    <n v="9615"/>
    <x v="4824"/>
    <x v="2"/>
    <x v="7"/>
    <d v="2011-11-13T00:00:00"/>
    <s v="First Class"/>
    <s v="MZ-17515"/>
    <x v="89"/>
    <x v="1"/>
    <s v="United States"/>
    <s v="Seattle"/>
    <x v="4"/>
    <n v="98115"/>
    <x v="1"/>
    <s v="TEC-AC-10002718"/>
    <x v="2"/>
    <x v="11"/>
    <s v="Belkin Standard 104 key USB Keyboard"/>
    <n v="102.13"/>
    <n v="7"/>
    <n v="0"/>
    <n v="15.319499999999996"/>
  </r>
  <r>
    <n v="9616"/>
    <x v="4824"/>
    <x v="2"/>
    <x v="7"/>
    <d v="2011-11-13T00:00:00"/>
    <s v="First Class"/>
    <s v="MZ-17515"/>
    <x v="89"/>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x v="463"/>
    <x v="1"/>
    <s v="United States"/>
    <s v="Los Angeles"/>
    <x v="1"/>
    <n v="90049"/>
    <x v="1"/>
    <s v="OFF-AR-10002255"/>
    <x v="1"/>
    <x v="6"/>
    <s v="Newell 346"/>
    <n v="5.76"/>
    <n v="2"/>
    <n v="0"/>
    <n v="1.6703999999999999"/>
  </r>
  <r>
    <n v="9618"/>
    <x v="4826"/>
    <x v="3"/>
    <x v="673"/>
    <d v="2014-11-22T00:00:00"/>
    <s v="Standard Class"/>
    <s v="BS-11380"/>
    <x v="510"/>
    <x v="1"/>
    <s v="United States"/>
    <s v="Bowling Green"/>
    <x v="24"/>
    <n v="43402"/>
    <x v="3"/>
    <s v="TEC-CO-10002095"/>
    <x v="2"/>
    <x v="16"/>
    <s v="Hewlett Packard 610 Color Digital Copier / Printer"/>
    <n v="899.98199999999997"/>
    <n v="3"/>
    <n v="0.4"/>
    <n v="74.998499999999922"/>
  </r>
  <r>
    <n v="9619"/>
    <x v="4826"/>
    <x v="3"/>
    <x v="673"/>
    <d v="2014-11-22T00:00:00"/>
    <s v="Standard Class"/>
    <s v="BS-11380"/>
    <x v="510"/>
    <x v="1"/>
    <s v="United States"/>
    <s v="Bowling Green"/>
    <x v="24"/>
    <n v="43402"/>
    <x v="3"/>
    <s v="OFF-AR-10004022"/>
    <x v="1"/>
    <x v="6"/>
    <s v="Panasonic KP-380BK Classic Electric Pencil Sharpener"/>
    <n v="86.352000000000004"/>
    <n v="3"/>
    <n v="0.2"/>
    <n v="5.3969999999999914"/>
  </r>
  <r>
    <n v="9620"/>
    <x v="4826"/>
    <x v="3"/>
    <x v="673"/>
    <d v="2014-11-22T00:00:00"/>
    <s v="Standard Class"/>
    <s v="BS-11380"/>
    <x v="510"/>
    <x v="1"/>
    <s v="United States"/>
    <s v="Bowling Green"/>
    <x v="24"/>
    <n v="43402"/>
    <x v="3"/>
    <s v="TEC-AC-10002335"/>
    <x v="2"/>
    <x v="11"/>
    <s v="Logitech Media Keyboard K200"/>
    <n v="139.96000000000004"/>
    <n v="5"/>
    <n v="0.2"/>
    <n v="-1.7495000000000118"/>
  </r>
  <r>
    <n v="9621"/>
    <x v="4827"/>
    <x v="2"/>
    <x v="467"/>
    <d v="2011-09-30T00:00:00"/>
    <s v="Standard Class"/>
    <s v="DA-13450"/>
    <x v="526"/>
    <x v="2"/>
    <s v="United States"/>
    <s v="Lancaster"/>
    <x v="24"/>
    <n v="43130"/>
    <x v="3"/>
    <s v="OFF-AP-10001634"/>
    <x v="1"/>
    <x v="9"/>
    <s v="Hoover Commercial Lightweight Upright Vacuum"/>
    <n v="16.704000000000001"/>
    <n v="6"/>
    <n v="0.2"/>
    <n v="1.2527999999999988"/>
  </r>
  <r>
    <n v="9622"/>
    <x v="4827"/>
    <x v="2"/>
    <x v="467"/>
    <d v="2011-09-30T00:00:00"/>
    <s v="Standard Class"/>
    <s v="DA-13450"/>
    <x v="526"/>
    <x v="2"/>
    <s v="United States"/>
    <s v="Lancaster"/>
    <x v="24"/>
    <n v="43130"/>
    <x v="3"/>
    <s v="TEC-AC-10002370"/>
    <x v="2"/>
    <x v="11"/>
    <s v="Maxell CD-R Discs"/>
    <n v="3.1520000000000001"/>
    <n v="2"/>
    <n v="0.2"/>
    <n v="0.47279999999999966"/>
  </r>
  <r>
    <n v="9623"/>
    <x v="4827"/>
    <x v="2"/>
    <x v="467"/>
    <d v="2011-09-30T00:00:00"/>
    <s v="Standard Class"/>
    <s v="DA-13450"/>
    <x v="526"/>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x v="250"/>
    <x v="0"/>
    <s v="United States"/>
    <s v="Dallas"/>
    <x v="5"/>
    <n v="75220"/>
    <x v="2"/>
    <s v="OFF-AP-10000240"/>
    <x v="1"/>
    <x v="9"/>
    <s v="Belkin F9G930V10-GRY 9 Outlet Surge"/>
    <n v="21.391999999999992"/>
    <n v="2"/>
    <n v="0.8"/>
    <n v="-54.549600000000012"/>
  </r>
  <r>
    <n v="9625"/>
    <x v="4828"/>
    <x v="3"/>
    <x v="222"/>
    <d v="2014-07-01T00:00:00"/>
    <s v="First Class"/>
    <s v="ME-17725"/>
    <x v="250"/>
    <x v="0"/>
    <s v="United States"/>
    <s v="Dallas"/>
    <x v="5"/>
    <n v="75220"/>
    <x v="2"/>
    <s v="FUR-TA-10002855"/>
    <x v="0"/>
    <x v="3"/>
    <s v="Bevis Round Conference Table Top &amp; Single Column Base"/>
    <n v="307.31400000000002"/>
    <n v="3"/>
    <n v="0.3"/>
    <n v="-39.511800000000036"/>
  </r>
  <r>
    <n v="9626"/>
    <x v="4828"/>
    <x v="3"/>
    <x v="222"/>
    <d v="2014-07-01T00:00:00"/>
    <s v="First Class"/>
    <s v="ME-17725"/>
    <x v="250"/>
    <x v="0"/>
    <s v="United States"/>
    <s v="Dallas"/>
    <x v="5"/>
    <n v="75220"/>
    <x v="2"/>
    <s v="FUR-BO-10000780"/>
    <x v="0"/>
    <x v="0"/>
    <s v="O'Sullivan Plantations 2-Door Library in Landvery Oak"/>
    <n v="409.99919999999997"/>
    <n v="3"/>
    <n v="0.32"/>
    <n v="-96.470399999999955"/>
  </r>
  <r>
    <n v="9627"/>
    <x v="4829"/>
    <x v="3"/>
    <x v="397"/>
    <d v="2014-09-26T00:00:00"/>
    <s v="First Class"/>
    <s v="MH-17785"/>
    <x v="186"/>
    <x v="1"/>
    <s v="United States"/>
    <s v="Lubbock"/>
    <x v="5"/>
    <n v="79424"/>
    <x v="2"/>
    <s v="OFF-PA-10001846"/>
    <x v="1"/>
    <x v="10"/>
    <s v="Xerox 1899"/>
    <n v="9.2480000000000011"/>
    <n v="2"/>
    <n v="0.2"/>
    <n v="3.3524000000000003"/>
  </r>
  <r>
    <n v="9628"/>
    <x v="4830"/>
    <x v="2"/>
    <x v="533"/>
    <d v="2011-11-27T00:00:00"/>
    <s v="Standard Class"/>
    <s v="BT-11440"/>
    <x v="590"/>
    <x v="0"/>
    <s v="United States"/>
    <s v="Detroit"/>
    <x v="12"/>
    <n v="48227"/>
    <x v="2"/>
    <s v="OFF-BI-10002049"/>
    <x v="1"/>
    <x v="8"/>
    <s v="UniKeep View Case Binders"/>
    <n v="14.669999999999998"/>
    <n v="3"/>
    <n v="0"/>
    <n v="6.7481999999999989"/>
  </r>
  <r>
    <n v="9629"/>
    <x v="4831"/>
    <x v="2"/>
    <x v="286"/>
    <d v="2011-01-19T00:00:00"/>
    <s v="Standard Class"/>
    <s v="MM-17920"/>
    <x v="462"/>
    <x v="0"/>
    <s v="United States"/>
    <s v="Newark"/>
    <x v="24"/>
    <n v="43055"/>
    <x v="3"/>
    <s v="OFF-PA-10002947"/>
    <x v="1"/>
    <x v="10"/>
    <s v="Xerox 1923"/>
    <n v="37.408000000000001"/>
    <n v="7"/>
    <n v="0.2"/>
    <n v="13.0928"/>
  </r>
  <r>
    <n v="9630"/>
    <x v="4831"/>
    <x v="2"/>
    <x v="286"/>
    <d v="2011-01-19T00:00:00"/>
    <s v="Standard Class"/>
    <s v="MM-17920"/>
    <x v="462"/>
    <x v="0"/>
    <s v="United States"/>
    <s v="Newark"/>
    <x v="24"/>
    <n v="43055"/>
    <x v="3"/>
    <s v="OFF-BI-10003476"/>
    <x v="1"/>
    <x v="8"/>
    <s v="Avery Metallic Poly Binders"/>
    <n v="3.4380000000000006"/>
    <n v="2"/>
    <n v="0.7"/>
    <n v="-2.5212000000000003"/>
  </r>
  <r>
    <n v="9631"/>
    <x v="4832"/>
    <x v="0"/>
    <x v="1207"/>
    <d v="2013-06-07T00:00:00"/>
    <s v="Standard Class"/>
    <s v="NM-18520"/>
    <x v="392"/>
    <x v="0"/>
    <s v="United States"/>
    <s v="New York City"/>
    <x v="15"/>
    <n v="10011"/>
    <x v="3"/>
    <s v="OFF-BI-10002609"/>
    <x v="1"/>
    <x v="8"/>
    <s v="Avery Hidden Tab Dividers for Binding Systems"/>
    <n v="7.1519999999999992"/>
    <n v="3"/>
    <n v="0.2"/>
    <n v="2.3243999999999994"/>
  </r>
  <r>
    <n v="9632"/>
    <x v="4832"/>
    <x v="0"/>
    <x v="1207"/>
    <d v="2013-06-07T00:00:00"/>
    <s v="Standard Class"/>
    <s v="NM-18520"/>
    <x v="392"/>
    <x v="0"/>
    <s v="United States"/>
    <s v="New York City"/>
    <x v="15"/>
    <n v="10011"/>
    <x v="3"/>
    <s v="TEC-PH-10003215"/>
    <x v="2"/>
    <x v="7"/>
    <s v="Jackery Bar Premium Fast-charging Portable Charger"/>
    <n v="179.7"/>
    <n v="6"/>
    <n v="0"/>
    <n v="88.052999999999997"/>
  </r>
  <r>
    <n v="9633"/>
    <x v="4833"/>
    <x v="3"/>
    <x v="778"/>
    <d v="2014-02-18T00:00:00"/>
    <s v="Standard Class"/>
    <s v="MH-17455"/>
    <x v="708"/>
    <x v="0"/>
    <s v="United States"/>
    <s v="Minneapolis"/>
    <x v="11"/>
    <n v="55407"/>
    <x v="2"/>
    <s v="OFF-AP-10004785"/>
    <x v="1"/>
    <x v="9"/>
    <s v="Holmes Replacement Filter for HEPA Air Cleaner, Medium Room"/>
    <n v="90.64"/>
    <n v="8"/>
    <n v="0"/>
    <n v="38.975200000000008"/>
  </r>
  <r>
    <n v="9634"/>
    <x v="4834"/>
    <x v="2"/>
    <x v="1005"/>
    <d v="2011-10-17T00:00:00"/>
    <s v="First Class"/>
    <s v="TC-21295"/>
    <x v="646"/>
    <x v="0"/>
    <s v="United States"/>
    <s v="Everett"/>
    <x v="31"/>
    <n v="2149"/>
    <x v="3"/>
    <s v="TEC-AC-10000865"/>
    <x v="2"/>
    <x v="11"/>
    <s v="WD My Passport Ultra 500GB Portable External Hard Drive"/>
    <n v="177"/>
    <n v="3"/>
    <n v="0"/>
    <n v="30.089999999999982"/>
  </r>
  <r>
    <n v="9635"/>
    <x v="4834"/>
    <x v="2"/>
    <x v="1005"/>
    <d v="2011-10-17T00:00:00"/>
    <s v="First Class"/>
    <s v="TC-21295"/>
    <x v="646"/>
    <x v="0"/>
    <s v="United States"/>
    <s v="Everett"/>
    <x v="31"/>
    <n v="2149"/>
    <x v="3"/>
    <s v="OFF-ST-10000615"/>
    <x v="1"/>
    <x v="4"/>
    <s v="SimpliFile Personal File, Black Granite, 15w x 6-15/16d x 11-1/4h"/>
    <n v="79.45"/>
    <n v="7"/>
    <n v="0"/>
    <n v="22.246000000000006"/>
  </r>
  <r>
    <n v="9636"/>
    <x v="4834"/>
    <x v="2"/>
    <x v="1005"/>
    <d v="2011-10-17T00:00:00"/>
    <s v="First Class"/>
    <s v="TC-21295"/>
    <x v="646"/>
    <x v="0"/>
    <s v="United States"/>
    <s v="Everett"/>
    <x v="31"/>
    <n v="2149"/>
    <x v="3"/>
    <s v="FUR-CH-10000749"/>
    <x v="0"/>
    <x v="1"/>
    <s v="Office Star - Ergonomic Mid Back Chair with 2-Way Adjustable Arms"/>
    <n v="1628.82"/>
    <n v="9"/>
    <n v="0"/>
    <n v="260.61120000000017"/>
  </r>
  <r>
    <n v="9637"/>
    <x v="4835"/>
    <x v="2"/>
    <x v="728"/>
    <d v="2011-11-25T00:00:00"/>
    <s v="Standard Class"/>
    <s v="MH-17785"/>
    <x v="186"/>
    <x v="1"/>
    <s v="United States"/>
    <s v="Seattle"/>
    <x v="4"/>
    <n v="98105"/>
    <x v="1"/>
    <s v="FUR-FU-10003553"/>
    <x v="0"/>
    <x v="5"/>
    <s v="Howard Miller 13-1/2&quot; Diameter Rosebrook Wall Clock"/>
    <n v="137.54"/>
    <n v="2"/>
    <n v="0"/>
    <n v="55.016000000000005"/>
  </r>
  <r>
    <n v="9638"/>
    <x v="4835"/>
    <x v="2"/>
    <x v="728"/>
    <d v="2011-11-25T00:00:00"/>
    <s v="Standard Class"/>
    <s v="MH-17785"/>
    <x v="186"/>
    <x v="1"/>
    <s v="United States"/>
    <s v="Seattle"/>
    <x v="4"/>
    <n v="98105"/>
    <x v="1"/>
    <s v="FUR-TA-10003008"/>
    <x v="0"/>
    <x v="3"/>
    <s v="Lesro Round Back Collection Coffee Table, End Table"/>
    <n v="730.2"/>
    <n v="4"/>
    <n v="0"/>
    <n v="94.926000000000045"/>
  </r>
  <r>
    <n v="9639"/>
    <x v="4836"/>
    <x v="3"/>
    <x v="105"/>
    <d v="2014-11-16T00:00:00"/>
    <s v="Second Class"/>
    <s v="EP-13915"/>
    <x v="212"/>
    <x v="0"/>
    <s v="United States"/>
    <s v="Los Angeles"/>
    <x v="1"/>
    <n v="90032"/>
    <x v="1"/>
    <s v="OFF-PA-10001846"/>
    <x v="1"/>
    <x v="10"/>
    <s v="Xerox 1899"/>
    <n v="11.56"/>
    <n v="2"/>
    <n v="0"/>
    <n v="5.6644000000000005"/>
  </r>
  <r>
    <n v="9640"/>
    <x v="4837"/>
    <x v="1"/>
    <x v="1226"/>
    <d v="2012-01-31T00:00:00"/>
    <s v="Second Class"/>
    <s v="JH-15985"/>
    <x v="98"/>
    <x v="0"/>
    <s v="United States"/>
    <s v="Concord"/>
    <x v="3"/>
    <n v="28027"/>
    <x v="0"/>
    <s v="FUR-TA-10000198"/>
    <x v="0"/>
    <x v="3"/>
    <s v="Chromcraft Bull-Nose Wood Oval Conference Tables &amp; Bases"/>
    <n v="4297.6440000000002"/>
    <n v="13"/>
    <n v="0.4"/>
    <n v="-1862.3124000000003"/>
  </r>
  <r>
    <n v="9641"/>
    <x v="4838"/>
    <x v="2"/>
    <x v="1009"/>
    <d v="2011-03-12T00:00:00"/>
    <s v="Standard Class"/>
    <s v="CM-12715"/>
    <x v="782"/>
    <x v="1"/>
    <s v="United States"/>
    <s v="Seattle"/>
    <x v="4"/>
    <n v="98103"/>
    <x v="1"/>
    <s v="OFF-AR-10000390"/>
    <x v="1"/>
    <x v="6"/>
    <s v="Newell Chalk Holder"/>
    <n v="20.65"/>
    <n v="5"/>
    <n v="0"/>
    <n v="9.4989999999999988"/>
  </r>
  <r>
    <n v="9642"/>
    <x v="4838"/>
    <x v="2"/>
    <x v="1009"/>
    <d v="2011-03-12T00:00:00"/>
    <s v="Standard Class"/>
    <s v="CM-12715"/>
    <x v="782"/>
    <x v="1"/>
    <s v="United States"/>
    <s v="Seattle"/>
    <x v="4"/>
    <n v="98103"/>
    <x v="1"/>
    <s v="OFF-ST-10000934"/>
    <x v="1"/>
    <x v="4"/>
    <s v="Contico 72&quot;H Heavy-Duty Storage System"/>
    <n v="204.89999999999998"/>
    <n v="5"/>
    <n v="0"/>
    <n v="0"/>
  </r>
  <r>
    <n v="9643"/>
    <x v="4838"/>
    <x v="2"/>
    <x v="1009"/>
    <d v="2011-03-12T00:00:00"/>
    <s v="Standard Class"/>
    <s v="CM-12715"/>
    <x v="782"/>
    <x v="1"/>
    <s v="United States"/>
    <s v="Seattle"/>
    <x v="4"/>
    <n v="98103"/>
    <x v="1"/>
    <s v="FUR-CH-10002780"/>
    <x v="0"/>
    <x v="1"/>
    <s v="Office Star - Task Chair with Contemporary Loop Arms"/>
    <n v="436.70400000000006"/>
    <n v="6"/>
    <n v="0.2"/>
    <n v="21.835199999999986"/>
  </r>
  <r>
    <n v="9644"/>
    <x v="4838"/>
    <x v="2"/>
    <x v="1009"/>
    <d v="2011-03-12T00:00:00"/>
    <s v="Standard Class"/>
    <s v="CM-12715"/>
    <x v="782"/>
    <x v="1"/>
    <s v="United States"/>
    <s v="Seattle"/>
    <x v="4"/>
    <n v="98103"/>
    <x v="1"/>
    <s v="FUR-CH-10004495"/>
    <x v="0"/>
    <x v="1"/>
    <s v="Global Leather and Oak Executive Chair, Black"/>
    <n v="481.56800000000004"/>
    <n v="2"/>
    <n v="0.2"/>
    <n v="54.17639999999993"/>
  </r>
  <r>
    <n v="9645"/>
    <x v="4839"/>
    <x v="3"/>
    <x v="110"/>
    <d v="2014-06-14T00:00:00"/>
    <s v="Standard Class"/>
    <s v="FO-14305"/>
    <x v="383"/>
    <x v="0"/>
    <s v="United States"/>
    <s v="Glendale"/>
    <x v="16"/>
    <n v="85301"/>
    <x v="1"/>
    <s v="TEC-AC-10002006"/>
    <x v="2"/>
    <x v="11"/>
    <s v="Memorex Micro Travel Drive 16 GB"/>
    <n v="89.544000000000011"/>
    <n v="7"/>
    <n v="0.2"/>
    <n v="12.312299999999993"/>
  </r>
  <r>
    <n v="9646"/>
    <x v="4839"/>
    <x v="3"/>
    <x v="110"/>
    <d v="2014-06-14T00:00:00"/>
    <s v="Standard Class"/>
    <s v="FO-14305"/>
    <x v="383"/>
    <x v="0"/>
    <s v="United States"/>
    <s v="Glendale"/>
    <x v="16"/>
    <n v="85301"/>
    <x v="1"/>
    <s v="OFF-ST-10002485"/>
    <x v="1"/>
    <x v="4"/>
    <s v="Rogers Deluxe File Chest"/>
    <n v="35.167999999999999"/>
    <n v="2"/>
    <n v="0.2"/>
    <n v="-8.3524000000000012"/>
  </r>
  <r>
    <n v="9647"/>
    <x v="4839"/>
    <x v="3"/>
    <x v="110"/>
    <d v="2014-06-14T00:00:00"/>
    <s v="Standard Class"/>
    <s v="FO-14305"/>
    <x v="383"/>
    <x v="0"/>
    <s v="United States"/>
    <s v="Glendale"/>
    <x v="16"/>
    <n v="85301"/>
    <x v="1"/>
    <s v="OFF-BI-10000778"/>
    <x v="1"/>
    <x v="8"/>
    <s v="GBC VeloBinder Electric Binding Machine"/>
    <n v="72.588000000000008"/>
    <n v="2"/>
    <n v="0.7"/>
    <n v="-48.391999999999982"/>
  </r>
  <r>
    <n v="9648"/>
    <x v="4840"/>
    <x v="2"/>
    <x v="84"/>
    <d v="2011-11-24T00:00:00"/>
    <s v="Standard Class"/>
    <s v="MW-18220"/>
    <x v="596"/>
    <x v="0"/>
    <s v="United States"/>
    <s v="Coon Rapids"/>
    <x v="11"/>
    <n v="55433"/>
    <x v="2"/>
    <s v="OFF-ST-10000877"/>
    <x v="1"/>
    <x v="4"/>
    <s v="Recycled Steel Personal File for Standard File Folders"/>
    <n v="221.16"/>
    <n v="4"/>
    <n v="0"/>
    <n v="57.501599999999996"/>
  </r>
  <r>
    <n v="9649"/>
    <x v="4840"/>
    <x v="2"/>
    <x v="84"/>
    <d v="2011-11-24T00:00:00"/>
    <s v="Standard Class"/>
    <s v="MW-18220"/>
    <x v="596"/>
    <x v="0"/>
    <s v="United States"/>
    <s v="Coon Rapids"/>
    <x v="11"/>
    <n v="55433"/>
    <x v="2"/>
    <s v="TEC-PH-10002103"/>
    <x v="2"/>
    <x v="7"/>
    <s v="Jabra SPEAK 410"/>
    <n v="281.96999999999997"/>
    <n v="3"/>
    <n v="0"/>
    <n v="78.951599999999999"/>
  </r>
  <r>
    <n v="9650"/>
    <x v="4841"/>
    <x v="0"/>
    <x v="491"/>
    <d v="2013-12-01T00:00:00"/>
    <s v="Standard Class"/>
    <s v="MS-17365"/>
    <x v="333"/>
    <x v="0"/>
    <s v="United States"/>
    <s v="Los Angeles"/>
    <x v="1"/>
    <n v="90045"/>
    <x v="1"/>
    <s v="FUR-BO-10002213"/>
    <x v="0"/>
    <x v="0"/>
    <s v="DMI Eclipse Executive Suite Bookcases"/>
    <n v="3406.6640000000002"/>
    <n v="8"/>
    <n v="0.15"/>
    <n v="160.31359999999984"/>
  </r>
  <r>
    <n v="9651"/>
    <x v="4841"/>
    <x v="0"/>
    <x v="491"/>
    <d v="2013-12-01T00:00:00"/>
    <s v="Standard Class"/>
    <s v="MS-17365"/>
    <x v="333"/>
    <x v="0"/>
    <s v="United States"/>
    <s v="Los Angeles"/>
    <x v="1"/>
    <n v="90045"/>
    <x v="1"/>
    <s v="OFF-AR-10004269"/>
    <x v="1"/>
    <x v="6"/>
    <s v="Newell 31"/>
    <n v="37.17"/>
    <n v="9"/>
    <n v="0"/>
    <n v="10.4076"/>
  </r>
  <r>
    <n v="9652"/>
    <x v="4841"/>
    <x v="0"/>
    <x v="491"/>
    <d v="2013-12-01T00:00:00"/>
    <s v="Standard Class"/>
    <s v="MS-17365"/>
    <x v="333"/>
    <x v="0"/>
    <s v="United States"/>
    <s v="Los Angeles"/>
    <x v="1"/>
    <n v="90045"/>
    <x v="1"/>
    <s v="OFF-AP-10000055"/>
    <x v="1"/>
    <x v="9"/>
    <s v="Belkin F9S820V06 8 Outlet Surge"/>
    <n v="64.959999999999994"/>
    <n v="2"/>
    <n v="0"/>
    <n v="19.487999999999992"/>
  </r>
  <r>
    <n v="9653"/>
    <x v="4841"/>
    <x v="0"/>
    <x v="491"/>
    <d v="2013-12-01T00:00:00"/>
    <s v="Standard Class"/>
    <s v="MS-17365"/>
    <x v="333"/>
    <x v="0"/>
    <s v="United States"/>
    <s v="Los Angeles"/>
    <x v="1"/>
    <n v="90045"/>
    <x v="1"/>
    <s v="FUR-FU-10002937"/>
    <x v="0"/>
    <x v="5"/>
    <s v="GE 48&quot; Fluorescent Tube, Cool White Energy Saver, 34 Watts, 30/Box"/>
    <n v="595.38"/>
    <n v="6"/>
    <n v="0"/>
    <n v="297.69"/>
  </r>
  <r>
    <n v="9654"/>
    <x v="4842"/>
    <x v="3"/>
    <x v="205"/>
    <d v="2014-01-28T00:00:00"/>
    <s v="Standard Class"/>
    <s v="HP-14815"/>
    <x v="6"/>
    <x v="2"/>
    <s v="United States"/>
    <s v="Tucson"/>
    <x v="16"/>
    <n v="85705"/>
    <x v="1"/>
    <s v="TEC-AC-10001874"/>
    <x v="2"/>
    <x v="11"/>
    <s v="Logitech Wireless Anywhere Mouse MX for PC and Mac"/>
    <n v="95.984000000000009"/>
    <n v="2"/>
    <n v="0.2"/>
    <n v="11.997999999999998"/>
  </r>
  <r>
    <n v="9655"/>
    <x v="4842"/>
    <x v="3"/>
    <x v="205"/>
    <d v="2014-01-28T00:00:00"/>
    <s v="Standard Class"/>
    <s v="HP-14815"/>
    <x v="6"/>
    <x v="2"/>
    <s v="United States"/>
    <s v="Tucson"/>
    <x v="16"/>
    <n v="85705"/>
    <x v="1"/>
    <s v="OFF-BI-10004506"/>
    <x v="1"/>
    <x v="8"/>
    <s v="Wilson Jones data.warehouse D-Ring Binders with DublLock"/>
    <n v="4.9380000000000006"/>
    <n v="2"/>
    <n v="0.7"/>
    <n v="-3.6212"/>
  </r>
  <r>
    <n v="9656"/>
    <x v="4843"/>
    <x v="2"/>
    <x v="358"/>
    <d v="2011-09-29T00:00:00"/>
    <s v="Standard Class"/>
    <s v="AS-10090"/>
    <x v="548"/>
    <x v="0"/>
    <s v="United States"/>
    <s v="New York City"/>
    <x v="15"/>
    <n v="10035"/>
    <x v="3"/>
    <s v="FUR-FU-10001876"/>
    <x v="0"/>
    <x v="5"/>
    <s v="Computer Room Manger, 14&quot;"/>
    <n v="97.44"/>
    <n v="3"/>
    <n v="0"/>
    <n v="35.078399999999995"/>
  </r>
  <r>
    <n v="9657"/>
    <x v="4843"/>
    <x v="2"/>
    <x v="358"/>
    <d v="2011-09-29T00:00:00"/>
    <s v="Standard Class"/>
    <s v="AS-10090"/>
    <x v="548"/>
    <x v="0"/>
    <s v="United States"/>
    <s v="New York City"/>
    <x v="15"/>
    <n v="10035"/>
    <x v="3"/>
    <s v="OFF-BI-10003355"/>
    <x v="1"/>
    <x v="8"/>
    <s v="Cardinal Holdit Business Card Pockets"/>
    <n v="3.9840000000000004"/>
    <n v="1"/>
    <n v="0.2"/>
    <n v="1.3944000000000001"/>
  </r>
  <r>
    <n v="9658"/>
    <x v="4843"/>
    <x v="2"/>
    <x v="358"/>
    <d v="2011-09-29T00:00:00"/>
    <s v="Standard Class"/>
    <s v="AS-10090"/>
    <x v="548"/>
    <x v="0"/>
    <s v="United States"/>
    <s v="New York City"/>
    <x v="15"/>
    <n v="10035"/>
    <x v="3"/>
    <s v="OFF-AR-10003876"/>
    <x v="1"/>
    <x v="6"/>
    <s v="Avery Hi-Liter GlideStik Fluorescent Highlighter, Yellow Ink"/>
    <n v="13.04"/>
    <n v="4"/>
    <n v="0"/>
    <n v="5.7376000000000005"/>
  </r>
  <r>
    <n v="9659"/>
    <x v="4843"/>
    <x v="2"/>
    <x v="358"/>
    <d v="2011-09-29T00:00:00"/>
    <s v="Standard Class"/>
    <s v="AS-10090"/>
    <x v="548"/>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x v="473"/>
    <x v="0"/>
    <s v="United States"/>
    <s v="Pomona"/>
    <x v="1"/>
    <n v="91767"/>
    <x v="1"/>
    <s v="OFF-LA-10001982"/>
    <x v="1"/>
    <x v="2"/>
    <s v="Smead Alpha-Z Color-Coded Name Labels First Letter Starter Set"/>
    <n v="18.75"/>
    <n v="5"/>
    <n v="0"/>
    <n v="9"/>
  </r>
  <r>
    <n v="9661"/>
    <x v="4845"/>
    <x v="0"/>
    <x v="112"/>
    <d v="2013-06-12T00:00:00"/>
    <s v="Standard Class"/>
    <s v="ME-17320"/>
    <x v="467"/>
    <x v="2"/>
    <s v="United States"/>
    <s v="Santa Barbara"/>
    <x v="1"/>
    <n v="93101"/>
    <x v="1"/>
    <s v="TEC-PH-10001459"/>
    <x v="2"/>
    <x v="7"/>
    <s v="Samsung Galaxy Mega 6.3"/>
    <n v="3023.9280000000003"/>
    <n v="9"/>
    <n v="0.2"/>
    <n v="226.79460000000006"/>
  </r>
  <r>
    <n v="9662"/>
    <x v="4845"/>
    <x v="0"/>
    <x v="112"/>
    <d v="2013-06-12T00:00:00"/>
    <s v="Standard Class"/>
    <s v="ME-17320"/>
    <x v="467"/>
    <x v="2"/>
    <s v="United States"/>
    <s v="Santa Barbara"/>
    <x v="1"/>
    <n v="93101"/>
    <x v="1"/>
    <s v="TEC-AC-10002134"/>
    <x v="2"/>
    <x v="11"/>
    <s v="Rosewill 107 Normal Keys USB Wired Standard Keyboard"/>
    <n v="26.96"/>
    <n v="2"/>
    <n v="0"/>
    <n v="3.7744"/>
  </r>
  <r>
    <n v="9663"/>
    <x v="4845"/>
    <x v="0"/>
    <x v="112"/>
    <d v="2013-06-12T00:00:00"/>
    <s v="Standard Class"/>
    <s v="ME-17320"/>
    <x v="467"/>
    <x v="2"/>
    <s v="United States"/>
    <s v="Santa Barbara"/>
    <x v="1"/>
    <n v="93101"/>
    <x v="1"/>
    <s v="TEC-PH-10001760"/>
    <x v="2"/>
    <x v="7"/>
    <s v="Bose SoundLink Bluetooth Speaker"/>
    <n v="477.6"/>
    <n v="3"/>
    <n v="0.2"/>
    <n v="161.19000000000003"/>
  </r>
  <r>
    <n v="9664"/>
    <x v="4846"/>
    <x v="3"/>
    <x v="515"/>
    <d v="2014-09-06T00:00:00"/>
    <s v="Standard Class"/>
    <s v="MS-17770"/>
    <x v="474"/>
    <x v="0"/>
    <s v="United States"/>
    <s v="San Francisco"/>
    <x v="1"/>
    <n v="94109"/>
    <x v="1"/>
    <s v="OFF-ST-10001511"/>
    <x v="1"/>
    <x v="4"/>
    <s v="Space Solutions Commercial Steel Shelving"/>
    <n v="193.95000000000002"/>
    <n v="3"/>
    <n v="0"/>
    <n v="9.6974999999999838"/>
  </r>
  <r>
    <n v="9665"/>
    <x v="4847"/>
    <x v="1"/>
    <x v="214"/>
    <d v="2012-12-07T00:00:00"/>
    <s v="Same Day"/>
    <s v="KH-16690"/>
    <x v="120"/>
    <x v="1"/>
    <s v="United States"/>
    <s v="Riverside"/>
    <x v="1"/>
    <n v="92503"/>
    <x v="1"/>
    <s v="OFF-PA-10003953"/>
    <x v="1"/>
    <x v="10"/>
    <s v="Xerox 218"/>
    <n v="12.96"/>
    <n v="2"/>
    <n v="0"/>
    <n v="6.2208000000000006"/>
  </r>
  <r>
    <n v="9666"/>
    <x v="4848"/>
    <x v="3"/>
    <x v="673"/>
    <d v="2014-11-21T00:00:00"/>
    <s v="Standard Class"/>
    <s v="LC-16885"/>
    <x v="62"/>
    <x v="0"/>
    <s v="United States"/>
    <s v="Los Angeles"/>
    <x v="1"/>
    <n v="90049"/>
    <x v="1"/>
    <s v="FUR-FU-10003268"/>
    <x v="0"/>
    <x v="5"/>
    <s v="Eldon Radial Chair Mat for Low to Medium Pile Carpets"/>
    <n v="119.94"/>
    <n v="3"/>
    <n v="0"/>
    <n v="23.987999999999996"/>
  </r>
  <r>
    <n v="9667"/>
    <x v="4848"/>
    <x v="3"/>
    <x v="673"/>
    <d v="2014-11-21T00:00:00"/>
    <s v="Standard Class"/>
    <s v="LC-16885"/>
    <x v="62"/>
    <x v="0"/>
    <s v="United States"/>
    <s v="Los Angeles"/>
    <x v="1"/>
    <n v="90049"/>
    <x v="1"/>
    <s v="FUR-FU-10001847"/>
    <x v="0"/>
    <x v="5"/>
    <s v="Eldon Image Series Black Desk Accessories"/>
    <n v="12.419999999999998"/>
    <n v="3"/>
    <n v="0"/>
    <n v="4.4711999999999996"/>
  </r>
  <r>
    <n v="9668"/>
    <x v="4849"/>
    <x v="0"/>
    <x v="131"/>
    <d v="2013-04-28T00:00:00"/>
    <s v="Standard Class"/>
    <s v="AF-10870"/>
    <x v="578"/>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x v="578"/>
    <x v="0"/>
    <s v="United States"/>
    <s v="San Clemente"/>
    <x v="1"/>
    <n v="92672"/>
    <x v="1"/>
    <s v="OFF-EN-10004386"/>
    <x v="1"/>
    <x v="12"/>
    <s v="Recycled Interoffice Envelopes with String and Button Closure, 10 x 13"/>
    <n v="71.97"/>
    <n v="3"/>
    <n v="0"/>
    <n v="35.984999999999999"/>
  </r>
  <r>
    <n v="9670"/>
    <x v="4850"/>
    <x v="3"/>
    <x v="459"/>
    <d v="2014-04-07T00:00:00"/>
    <s v="Standard Class"/>
    <s v="AH-10465"/>
    <x v="733"/>
    <x v="0"/>
    <s v="United States"/>
    <s v="Decatur"/>
    <x v="19"/>
    <n v="35601"/>
    <x v="0"/>
    <s v="OFF-LA-10001569"/>
    <x v="1"/>
    <x v="2"/>
    <s v="Avery 499"/>
    <n v="14.940000000000001"/>
    <n v="3"/>
    <n v="0"/>
    <n v="6.8723999999999998"/>
  </r>
  <r>
    <n v="9671"/>
    <x v="4851"/>
    <x v="1"/>
    <x v="863"/>
    <d v="2012-08-15T00:00:00"/>
    <s v="First Class"/>
    <s v="GK-14620"/>
    <x v="136"/>
    <x v="1"/>
    <s v="United States"/>
    <s v="Greensboro"/>
    <x v="3"/>
    <n v="27405"/>
    <x v="0"/>
    <s v="OFF-AR-10001446"/>
    <x v="1"/>
    <x v="6"/>
    <s v="Newell 309"/>
    <n v="64.680000000000007"/>
    <n v="7"/>
    <n v="0.2"/>
    <n v="8.0849999999999973"/>
  </r>
  <r>
    <n v="9672"/>
    <x v="4852"/>
    <x v="3"/>
    <x v="38"/>
    <d v="2014-11-20T00:00:00"/>
    <s v="Standard Class"/>
    <s v="KL-16645"/>
    <x v="107"/>
    <x v="0"/>
    <s v="United States"/>
    <s v="Dublin"/>
    <x v="1"/>
    <n v="94568"/>
    <x v="1"/>
    <s v="TEC-PH-10003442"/>
    <x v="2"/>
    <x v="7"/>
    <s v="Samsung Replacement EH64AVFWE Premium Headset"/>
    <n v="22"/>
    <n v="5"/>
    <n v="0.2"/>
    <n v="1.375"/>
  </r>
  <r>
    <n v="9673"/>
    <x v="4853"/>
    <x v="0"/>
    <x v="443"/>
    <d v="2013-12-29T00:00:00"/>
    <s v="Standard Class"/>
    <s v="FM-14290"/>
    <x v="86"/>
    <x v="2"/>
    <s v="United States"/>
    <s v="Philadelphia"/>
    <x v="9"/>
    <n v="19143"/>
    <x v="3"/>
    <s v="OFF-PA-10000477"/>
    <x v="1"/>
    <x v="10"/>
    <s v="Xerox 1952"/>
    <n v="7.9680000000000009"/>
    <n v="2"/>
    <n v="0.2"/>
    <n v="2.6892000000000005"/>
  </r>
  <r>
    <n v="9674"/>
    <x v="4853"/>
    <x v="0"/>
    <x v="443"/>
    <d v="2013-12-29T00:00:00"/>
    <s v="Standard Class"/>
    <s v="FM-14290"/>
    <x v="86"/>
    <x v="2"/>
    <s v="United States"/>
    <s v="Philadelphia"/>
    <x v="9"/>
    <n v="19143"/>
    <x v="3"/>
    <s v="TEC-PH-10002645"/>
    <x v="2"/>
    <x v="7"/>
    <s v="LG G2"/>
    <n v="1499.9699999999998"/>
    <n v="5"/>
    <n v="0.4"/>
    <n v="-374.99250000000006"/>
  </r>
  <r>
    <n v="9675"/>
    <x v="4854"/>
    <x v="2"/>
    <x v="192"/>
    <d v="2011-07-24T00:00:00"/>
    <s v="Second Class"/>
    <s v="JL-15850"/>
    <x v="139"/>
    <x v="0"/>
    <s v="United States"/>
    <s v="Houston"/>
    <x v="5"/>
    <n v="77095"/>
    <x v="2"/>
    <s v="OFF-ST-10003123"/>
    <x v="1"/>
    <x v="4"/>
    <s v="Fellowes Bases and Tops For Staxonsteel/High-Stak Systems"/>
    <n v="26.632000000000001"/>
    <n v="1"/>
    <n v="0.2"/>
    <n v="1.331599999999999"/>
  </r>
  <r>
    <n v="9676"/>
    <x v="4855"/>
    <x v="0"/>
    <x v="715"/>
    <d v="2013-05-11T00:00:00"/>
    <s v="Standard Class"/>
    <s v="GM-14500"/>
    <x v="421"/>
    <x v="0"/>
    <s v="United States"/>
    <s v="Bakersfield"/>
    <x v="1"/>
    <n v="93309"/>
    <x v="1"/>
    <s v="FUR-FU-10001617"/>
    <x v="0"/>
    <x v="5"/>
    <s v="Executive Impressions 8-1/2&quot; Career Panel/Partition Cubicle Clock"/>
    <n v="41.6"/>
    <n v="4"/>
    <n v="0"/>
    <n v="14.143999999999998"/>
  </r>
  <r>
    <n v="9677"/>
    <x v="4856"/>
    <x v="2"/>
    <x v="683"/>
    <d v="2011-12-03T00:00:00"/>
    <s v="Standard Class"/>
    <s v="MC-17635"/>
    <x v="637"/>
    <x v="1"/>
    <s v="United States"/>
    <s v="Richmond"/>
    <x v="14"/>
    <n v="47374"/>
    <x v="2"/>
    <s v="OFF-EN-10003862"/>
    <x v="1"/>
    <x v="12"/>
    <s v="Laser &amp; Ink Jet Business Envelopes"/>
    <n v="64.02"/>
    <n v="6"/>
    <n v="0"/>
    <n v="29.449199999999998"/>
  </r>
  <r>
    <n v="9678"/>
    <x v="4857"/>
    <x v="0"/>
    <x v="724"/>
    <d v="2013-04-24T00:00:00"/>
    <s v="Standard Class"/>
    <s v="CS-12490"/>
    <x v="703"/>
    <x v="1"/>
    <s v="United States"/>
    <s v="New York City"/>
    <x v="15"/>
    <n v="10009"/>
    <x v="3"/>
    <s v="OFF-AR-10001573"/>
    <x v="1"/>
    <x v="6"/>
    <s v="American Pencil"/>
    <n v="6.99"/>
    <n v="3"/>
    <n v="0"/>
    <n v="2.027099999999999"/>
  </r>
  <r>
    <n v="9679"/>
    <x v="4857"/>
    <x v="0"/>
    <x v="724"/>
    <d v="2013-04-24T00:00:00"/>
    <s v="Standard Class"/>
    <s v="CS-12490"/>
    <x v="703"/>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x v="692"/>
    <x v="1"/>
    <s v="United States"/>
    <s v="San Francisco"/>
    <x v="1"/>
    <n v="94122"/>
    <x v="1"/>
    <s v="OFF-ST-10000046"/>
    <x v="1"/>
    <x v="4"/>
    <s v="Fellowes Super Stor/Drawer Files"/>
    <n v="323.10000000000002"/>
    <n v="2"/>
    <n v="0"/>
    <n v="61.38900000000001"/>
  </r>
  <r>
    <n v="9681"/>
    <x v="4858"/>
    <x v="1"/>
    <x v="17"/>
    <d v="2012-12-31T00:00:00"/>
    <s v="Standard Class"/>
    <s v="AH-10030"/>
    <x v="692"/>
    <x v="1"/>
    <s v="United States"/>
    <s v="San Francisco"/>
    <x v="1"/>
    <n v="94122"/>
    <x v="1"/>
    <s v="TEC-PH-10003505"/>
    <x v="2"/>
    <x v="7"/>
    <s v="Geemarc AmpliPOWER60"/>
    <n v="668.16"/>
    <n v="9"/>
    <n v="0.2"/>
    <n v="75.167999999999921"/>
  </r>
  <r>
    <n v="9682"/>
    <x v="4859"/>
    <x v="3"/>
    <x v="1096"/>
    <d v="2014-12-19T00:00:00"/>
    <s v="Standard Class"/>
    <s v="EP-13915"/>
    <x v="212"/>
    <x v="0"/>
    <s v="United States"/>
    <s v="San Francisco"/>
    <x v="1"/>
    <n v="94122"/>
    <x v="1"/>
    <s v="OFF-LA-10004559"/>
    <x v="1"/>
    <x v="2"/>
    <s v="Avery 49"/>
    <n v="8.64"/>
    <n v="3"/>
    <n v="0"/>
    <n v="4.2336"/>
  </r>
  <r>
    <n v="9683"/>
    <x v="4859"/>
    <x v="3"/>
    <x v="1096"/>
    <d v="2014-12-19T00:00:00"/>
    <s v="Standard Class"/>
    <s v="EP-13915"/>
    <x v="212"/>
    <x v="0"/>
    <s v="United States"/>
    <s v="San Francisco"/>
    <x v="1"/>
    <n v="94122"/>
    <x v="1"/>
    <s v="OFF-PA-10003172"/>
    <x v="1"/>
    <x v="10"/>
    <s v="Xerox 1996"/>
    <n v="38.880000000000003"/>
    <n v="6"/>
    <n v="0"/>
    <n v="18.662400000000002"/>
  </r>
  <r>
    <n v="9684"/>
    <x v="4859"/>
    <x v="3"/>
    <x v="1096"/>
    <d v="2014-12-19T00:00:00"/>
    <s v="Standard Class"/>
    <s v="EP-13915"/>
    <x v="212"/>
    <x v="0"/>
    <s v="United States"/>
    <s v="San Francisco"/>
    <x v="1"/>
    <n v="94122"/>
    <x v="1"/>
    <s v="FUR-FU-10001473"/>
    <x v="0"/>
    <x v="5"/>
    <s v="Eldon Executive Woodline II Desk Accessories, Mahogany"/>
    <n v="201.04"/>
    <n v="8"/>
    <n v="0"/>
    <n v="54.280799999999999"/>
  </r>
  <r>
    <n v="9685"/>
    <x v="4859"/>
    <x v="3"/>
    <x v="1096"/>
    <d v="2014-12-19T00:00:00"/>
    <s v="Standard Class"/>
    <s v="EP-13915"/>
    <x v="212"/>
    <x v="0"/>
    <s v="United States"/>
    <s v="San Francisco"/>
    <x v="1"/>
    <n v="94122"/>
    <x v="1"/>
    <s v="OFF-PA-10000232"/>
    <x v="1"/>
    <x v="10"/>
    <s v="Xerox 1975"/>
    <n v="12.96"/>
    <n v="2"/>
    <n v="0"/>
    <n v="6.3504000000000005"/>
  </r>
  <r>
    <n v="9686"/>
    <x v="4860"/>
    <x v="3"/>
    <x v="460"/>
    <d v="2014-01-05T00:00:00"/>
    <s v="Second Class"/>
    <s v="FW-14395"/>
    <x v="783"/>
    <x v="1"/>
    <s v="United States"/>
    <s v="Los Angeles"/>
    <x v="1"/>
    <n v="90032"/>
    <x v="1"/>
    <s v="TEC-AC-10000682"/>
    <x v="2"/>
    <x v="11"/>
    <s v="Kensington K72356US Mouse-in-a-Box USB Desktop Mouse"/>
    <n v="16.59"/>
    <n v="1"/>
    <n v="0"/>
    <n v="5.8064999999999998"/>
  </r>
  <r>
    <n v="9687"/>
    <x v="4861"/>
    <x v="3"/>
    <x v="1109"/>
    <d v="2014-06-04T00:00:00"/>
    <s v="Standard Class"/>
    <s v="KA-16525"/>
    <x v="567"/>
    <x v="0"/>
    <s v="United States"/>
    <s v="San Diego"/>
    <x v="1"/>
    <n v="92037"/>
    <x v="1"/>
    <s v="OFF-AR-10003405"/>
    <x v="1"/>
    <x v="6"/>
    <s v="Dixon My First Ticonderoga Pencil, #2"/>
    <n v="35.099999999999994"/>
    <n v="6"/>
    <n v="0"/>
    <n v="10.178999999999997"/>
  </r>
  <r>
    <n v="9688"/>
    <x v="4862"/>
    <x v="3"/>
    <x v="1033"/>
    <d v="2014-10-07T00:00:00"/>
    <s v="Standard Class"/>
    <s v="SC-20050"/>
    <x v="337"/>
    <x v="2"/>
    <s v="United States"/>
    <s v="Arlington"/>
    <x v="5"/>
    <n v="76017"/>
    <x v="2"/>
    <s v="OFF-BI-10000301"/>
    <x v="1"/>
    <x v="8"/>
    <s v="GBC Instant Report Kit"/>
    <n v="11.645999999999997"/>
    <n v="9"/>
    <n v="0.8"/>
    <n v="-17.469000000000005"/>
  </r>
  <r>
    <n v="9689"/>
    <x v="4863"/>
    <x v="3"/>
    <x v="308"/>
    <d v="2014-06-28T00:00:00"/>
    <s v="Standard Class"/>
    <s v="PG-18895"/>
    <x v="38"/>
    <x v="0"/>
    <s v="United States"/>
    <s v="Richmond"/>
    <x v="17"/>
    <n v="23223"/>
    <x v="0"/>
    <s v="OFF-PA-10001534"/>
    <x v="1"/>
    <x v="10"/>
    <s v="Xerox 230"/>
    <n v="32.400000000000006"/>
    <n v="5"/>
    <n v="0"/>
    <n v="15.552000000000001"/>
  </r>
  <r>
    <n v="9690"/>
    <x v="4863"/>
    <x v="3"/>
    <x v="308"/>
    <d v="2014-06-28T00:00:00"/>
    <s v="Standard Class"/>
    <s v="PG-18895"/>
    <x v="38"/>
    <x v="0"/>
    <s v="United States"/>
    <s v="Richmond"/>
    <x v="17"/>
    <n v="23223"/>
    <x v="0"/>
    <s v="TEC-PH-10003691"/>
    <x v="2"/>
    <x v="7"/>
    <s v="BlackBerry Q10"/>
    <n v="503.96"/>
    <n v="4"/>
    <n v="0"/>
    <n v="125.99000000000001"/>
  </r>
  <r>
    <n v="9691"/>
    <x v="4864"/>
    <x v="3"/>
    <x v="1095"/>
    <d v="2014-04-06T00:00:00"/>
    <s v="First Class"/>
    <s v="TA-21385"/>
    <x v="638"/>
    <x v="2"/>
    <s v="United States"/>
    <s v="New York City"/>
    <x v="15"/>
    <n v="10035"/>
    <x v="3"/>
    <s v="OFF-AR-10001545"/>
    <x v="1"/>
    <x v="6"/>
    <s v="Newell 326"/>
    <n v="7.04"/>
    <n v="4"/>
    <n v="0"/>
    <n v="2.0415999999999999"/>
  </r>
  <r>
    <n v="9692"/>
    <x v="4865"/>
    <x v="1"/>
    <x v="50"/>
    <d v="2012-11-17T00:00:00"/>
    <s v="Standard Class"/>
    <s v="PO-18850"/>
    <x v="138"/>
    <x v="0"/>
    <s v="United States"/>
    <s v="Houston"/>
    <x v="5"/>
    <n v="77041"/>
    <x v="2"/>
    <s v="FUR-BO-10001811"/>
    <x v="0"/>
    <x v="0"/>
    <s v="Atlantic Metals Mobile 5-Shelf Bookcases, Custom Colors"/>
    <n v="613.99919999999997"/>
    <n v="3"/>
    <n v="0.32"/>
    <n v="-18.058800000000076"/>
  </r>
  <r>
    <n v="9693"/>
    <x v="4866"/>
    <x v="1"/>
    <x v="834"/>
    <d v="2012-09-02T00:00:00"/>
    <s v="Standard Class"/>
    <s v="SM-20950"/>
    <x v="416"/>
    <x v="1"/>
    <s v="United States"/>
    <s v="Fairfield"/>
    <x v="29"/>
    <n v="6824"/>
    <x v="3"/>
    <s v="OFF-ST-10001837"/>
    <x v="1"/>
    <x v="4"/>
    <s v="SAFCO Mobile Desk Side File, Wire Frame"/>
    <n v="470.35999999999996"/>
    <n v="11"/>
    <n v="0"/>
    <n v="122.2936"/>
  </r>
  <r>
    <n v="9694"/>
    <x v="4867"/>
    <x v="3"/>
    <x v="241"/>
    <d v="2014-09-29T00:00:00"/>
    <s v="Second Class"/>
    <s v="NK-18490"/>
    <x v="71"/>
    <x v="2"/>
    <s v="United States"/>
    <s v="San Francisco"/>
    <x v="1"/>
    <n v="94110"/>
    <x v="1"/>
    <s v="OFF-PA-10000551"/>
    <x v="1"/>
    <x v="10"/>
    <s v="Array Memo Cubes"/>
    <n v="31.08"/>
    <n v="6"/>
    <n v="0"/>
    <n v="15.229199999999999"/>
  </r>
  <r>
    <n v="9695"/>
    <x v="4867"/>
    <x v="3"/>
    <x v="241"/>
    <d v="2014-09-29T00:00:00"/>
    <s v="Second Class"/>
    <s v="NK-18490"/>
    <x v="71"/>
    <x v="2"/>
    <s v="United States"/>
    <s v="San Francisco"/>
    <x v="1"/>
    <n v="94110"/>
    <x v="1"/>
    <s v="OFF-SU-10001574"/>
    <x v="1"/>
    <x v="14"/>
    <s v="Acme Value Line Scissors"/>
    <n v="7.3"/>
    <n v="2"/>
    <n v="0"/>
    <n v="2.1899999999999995"/>
  </r>
  <r>
    <n v="9696"/>
    <x v="4868"/>
    <x v="0"/>
    <x v="25"/>
    <d v="2013-12-15T00:00:00"/>
    <s v="First Class"/>
    <s v="SC-20695"/>
    <x v="281"/>
    <x v="1"/>
    <s v="United States"/>
    <s v="Springfield"/>
    <x v="24"/>
    <n v="45503"/>
    <x v="3"/>
    <s v="OFF-AP-10002892"/>
    <x v="1"/>
    <x v="9"/>
    <s v="Belkin F5C206VTEL 6 Outlet Surge"/>
    <n v="73.536000000000001"/>
    <n v="4"/>
    <n v="0.2"/>
    <n v="9.1919999999999931"/>
  </r>
  <r>
    <n v="9697"/>
    <x v="4869"/>
    <x v="2"/>
    <x v="1227"/>
    <d v="2011-06-15T00:00:00"/>
    <s v="Second Class"/>
    <s v="HK-14890"/>
    <x v="96"/>
    <x v="1"/>
    <s v="United States"/>
    <s v="Detroit"/>
    <x v="12"/>
    <n v="48234"/>
    <x v="2"/>
    <s v="OFF-LA-10003930"/>
    <x v="1"/>
    <x v="2"/>
    <s v="Dot Matrix Printer Tape Reel Labels, White, 5000/Box"/>
    <n v="491.55"/>
    <n v="5"/>
    <n v="0"/>
    <n v="240.8595"/>
  </r>
  <r>
    <n v="9698"/>
    <x v="4870"/>
    <x v="0"/>
    <x v="21"/>
    <d v="2013-03-12T00:00:00"/>
    <s v="Same Day"/>
    <s v="BT-11485"/>
    <x v="389"/>
    <x v="2"/>
    <s v="United States"/>
    <s v="Philadelphia"/>
    <x v="9"/>
    <n v="19140"/>
    <x v="3"/>
    <s v="FUR-FU-10001037"/>
    <x v="0"/>
    <x v="5"/>
    <s v="DAX Charcoal/Nickel-Tone Document Frame, 5 x 7"/>
    <n v="30.336000000000002"/>
    <n v="4"/>
    <n v="0.2"/>
    <n v="9.48"/>
  </r>
  <r>
    <n v="9699"/>
    <x v="4871"/>
    <x v="3"/>
    <x v="934"/>
    <d v="2014-12-20T00:00:00"/>
    <s v="Standard Class"/>
    <s v="KM-16660"/>
    <x v="730"/>
    <x v="0"/>
    <s v="United States"/>
    <s v="Inglewood"/>
    <x v="1"/>
    <n v="90301"/>
    <x v="1"/>
    <s v="OFF-PA-10004569"/>
    <x v="1"/>
    <x v="10"/>
    <s v="Wirebound Message Books, Two 4 1/4&quot; x 5&quot; Forms per Page"/>
    <n v="22.830000000000002"/>
    <n v="3"/>
    <n v="0"/>
    <n v="10.7301"/>
  </r>
  <r>
    <n v="9700"/>
    <x v="4871"/>
    <x v="3"/>
    <x v="934"/>
    <d v="2014-12-20T00:00:00"/>
    <s v="Standard Class"/>
    <s v="KM-16660"/>
    <x v="730"/>
    <x v="0"/>
    <s v="United States"/>
    <s v="Inglewood"/>
    <x v="1"/>
    <n v="90301"/>
    <x v="1"/>
    <s v="OFF-AP-10000027"/>
    <x v="1"/>
    <x v="9"/>
    <s v="Hoover Commercial SteamVac"/>
    <n v="54.32"/>
    <n v="4"/>
    <n v="0"/>
    <n v="16.295999999999999"/>
  </r>
  <r>
    <n v="9701"/>
    <x v="4871"/>
    <x v="3"/>
    <x v="934"/>
    <d v="2014-12-20T00:00:00"/>
    <s v="Standard Class"/>
    <s v="KM-16660"/>
    <x v="730"/>
    <x v="0"/>
    <s v="United States"/>
    <s v="Inglewood"/>
    <x v="1"/>
    <n v="90301"/>
    <x v="1"/>
    <s v="TEC-PH-10000675"/>
    <x v="2"/>
    <x v="7"/>
    <s v="Panasonic KX TS3282B Corded phone"/>
    <n v="196.77600000000001"/>
    <n v="3"/>
    <n v="0.2"/>
    <n v="14.758199999999995"/>
  </r>
  <r>
    <n v="9702"/>
    <x v="4872"/>
    <x v="0"/>
    <x v="859"/>
    <d v="2013-11-05T00:00:00"/>
    <s v="Standard Class"/>
    <s v="SP-20920"/>
    <x v="727"/>
    <x v="0"/>
    <s v="United States"/>
    <s v="San Luis Obispo"/>
    <x v="1"/>
    <n v="93405"/>
    <x v="1"/>
    <s v="OFF-FA-10003059"/>
    <x v="1"/>
    <x v="13"/>
    <s v="Assorted Color Push Pins"/>
    <n v="3.62"/>
    <n v="2"/>
    <n v="0"/>
    <n v="1.1945999999999999"/>
  </r>
  <r>
    <n v="9703"/>
    <x v="4873"/>
    <x v="3"/>
    <x v="689"/>
    <d v="2014-08-05T00:00:00"/>
    <s v="Standard Class"/>
    <s v="LB-16795"/>
    <x v="697"/>
    <x v="2"/>
    <s v="United States"/>
    <s v="Wilmington"/>
    <x v="13"/>
    <n v="19805"/>
    <x v="3"/>
    <s v="OFF-PA-10003256"/>
    <x v="1"/>
    <x v="10"/>
    <s v="Avery Personal Creations Heavyweight Cards"/>
    <n v="11.54"/>
    <n v="1"/>
    <n v="0"/>
    <n v="5.5391999999999992"/>
  </r>
  <r>
    <n v="9704"/>
    <x v="4873"/>
    <x v="3"/>
    <x v="689"/>
    <d v="2014-08-05T00:00:00"/>
    <s v="Standard Class"/>
    <s v="LB-16795"/>
    <x v="697"/>
    <x v="2"/>
    <s v="United States"/>
    <s v="Wilmington"/>
    <x v="13"/>
    <n v="19805"/>
    <x v="3"/>
    <s v="OFF-BI-10003656"/>
    <x v="1"/>
    <x v="8"/>
    <s v="Fellowes PB200 Plastic Comb Binding Machine"/>
    <n v="849.95"/>
    <n v="5"/>
    <n v="0"/>
    <n v="390.97699999999998"/>
  </r>
  <r>
    <n v="9705"/>
    <x v="4873"/>
    <x v="3"/>
    <x v="689"/>
    <d v="2014-08-05T00:00:00"/>
    <s v="Standard Class"/>
    <s v="LB-16795"/>
    <x v="697"/>
    <x v="2"/>
    <s v="United States"/>
    <s v="Wilmington"/>
    <x v="13"/>
    <n v="19805"/>
    <x v="3"/>
    <s v="OFF-BI-10002897"/>
    <x v="1"/>
    <x v="8"/>
    <s v="Black Avery Memo-Size 3-Ring Binder, 5 1/2&quot; x 8 1/2&quot;"/>
    <n v="11.01"/>
    <n v="3"/>
    <n v="0"/>
    <n v="5.3948999999999998"/>
  </r>
  <r>
    <n v="9706"/>
    <x v="4874"/>
    <x v="3"/>
    <x v="15"/>
    <d v="2014-10-24T00:00:00"/>
    <s v="Standard Class"/>
    <s v="JS-16030"/>
    <x v="559"/>
    <x v="0"/>
    <s v="United States"/>
    <s v="San Francisco"/>
    <x v="1"/>
    <n v="94122"/>
    <x v="1"/>
    <s v="OFF-BI-10004826"/>
    <x v="1"/>
    <x v="8"/>
    <s v="JM Magazine Binder"/>
    <n v="39.624000000000009"/>
    <n v="3"/>
    <n v="0.2"/>
    <n v="13.868400000000001"/>
  </r>
  <r>
    <n v="9707"/>
    <x v="4875"/>
    <x v="0"/>
    <x v="147"/>
    <d v="2013-10-28T00:00:00"/>
    <s v="Standard Class"/>
    <s v="CS-11950"/>
    <x v="229"/>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x v="229"/>
    <x v="0"/>
    <s v="United States"/>
    <s v="Los Angeles"/>
    <x v="1"/>
    <n v="90045"/>
    <x v="1"/>
    <s v="OFF-AR-10000390"/>
    <x v="1"/>
    <x v="6"/>
    <s v="Newell Chalk Holder"/>
    <n v="12.39"/>
    <n v="3"/>
    <n v="0"/>
    <n v="5.6993999999999998"/>
  </r>
  <r>
    <n v="9709"/>
    <x v="4875"/>
    <x v="0"/>
    <x v="147"/>
    <d v="2013-10-28T00:00:00"/>
    <s v="Standard Class"/>
    <s v="CS-11950"/>
    <x v="229"/>
    <x v="0"/>
    <s v="United States"/>
    <s v="Los Angeles"/>
    <x v="1"/>
    <n v="90045"/>
    <x v="1"/>
    <s v="FUR-FU-10003731"/>
    <x v="0"/>
    <x v="5"/>
    <s v="Eldon Expressions Wood and Plastic Desk Accessories, Oak"/>
    <n v="19.96"/>
    <n v="2"/>
    <n v="0"/>
    <n v="5.5888000000000009"/>
  </r>
  <r>
    <n v="9710"/>
    <x v="4875"/>
    <x v="0"/>
    <x v="147"/>
    <d v="2013-10-28T00:00:00"/>
    <s v="Standard Class"/>
    <s v="CS-11950"/>
    <x v="229"/>
    <x v="0"/>
    <s v="United States"/>
    <s v="Los Angeles"/>
    <x v="1"/>
    <n v="90045"/>
    <x v="1"/>
    <s v="OFF-ST-10002743"/>
    <x v="1"/>
    <x v="4"/>
    <s v="SAFCO Boltless Steel Shelving"/>
    <n v="340.92"/>
    <n v="3"/>
    <n v="0"/>
    <n v="3.4091999999999842"/>
  </r>
  <r>
    <n v="9711"/>
    <x v="4876"/>
    <x v="2"/>
    <x v="1127"/>
    <d v="2011-11-10T00:00:00"/>
    <s v="Standard Class"/>
    <s v="MD-17350"/>
    <x v="198"/>
    <x v="0"/>
    <s v="United States"/>
    <s v="Philadelphia"/>
    <x v="9"/>
    <n v="19143"/>
    <x v="3"/>
    <s v="FUR-FU-10001468"/>
    <x v="0"/>
    <x v="5"/>
    <s v="Tenex Antistatic Computer Chair Mats"/>
    <n v="273.56799999999998"/>
    <n v="2"/>
    <n v="0.2"/>
    <n v="-34.196000000000026"/>
  </r>
  <r>
    <n v="9712"/>
    <x v="4876"/>
    <x v="2"/>
    <x v="1127"/>
    <d v="2011-11-10T00:00:00"/>
    <s v="Standard Class"/>
    <s v="MD-17350"/>
    <x v="198"/>
    <x v="0"/>
    <s v="United States"/>
    <s v="Philadelphia"/>
    <x v="9"/>
    <n v="19143"/>
    <x v="3"/>
    <s v="OFF-BI-10003684"/>
    <x v="1"/>
    <x v="8"/>
    <s v="Wilson Jones Legal Size Ring Binders"/>
    <n v="13.194000000000001"/>
    <n v="2"/>
    <n v="0.7"/>
    <n v="-8.7959999999999958"/>
  </r>
  <r>
    <n v="9713"/>
    <x v="4876"/>
    <x v="2"/>
    <x v="1127"/>
    <d v="2011-11-10T00:00:00"/>
    <s v="Standard Class"/>
    <s v="MD-17350"/>
    <x v="198"/>
    <x v="0"/>
    <s v="United States"/>
    <s v="Philadelphia"/>
    <x v="9"/>
    <n v="19143"/>
    <x v="3"/>
    <s v="OFF-ST-10003716"/>
    <x v="1"/>
    <x v="4"/>
    <s v="Tennsco Double-Tier Lockers"/>
    <n v="1080.096"/>
    <n v="6"/>
    <n v="0.2"/>
    <n v="-94.508399999999995"/>
  </r>
  <r>
    <n v="9714"/>
    <x v="4876"/>
    <x v="2"/>
    <x v="1127"/>
    <d v="2011-11-10T00:00:00"/>
    <s v="Standard Class"/>
    <s v="MD-17350"/>
    <x v="198"/>
    <x v="0"/>
    <s v="United States"/>
    <s v="Philadelphia"/>
    <x v="9"/>
    <n v="19143"/>
    <x v="3"/>
    <s v="TEC-AC-10001101"/>
    <x v="2"/>
    <x v="11"/>
    <s v="Sony 16GB Class 10 Micro SDHC R40 Memory Card"/>
    <n v="51.56"/>
    <n v="5"/>
    <n v="0.2"/>
    <n v="-6.4450000000000021"/>
  </r>
  <r>
    <n v="9715"/>
    <x v="4876"/>
    <x v="2"/>
    <x v="1127"/>
    <d v="2011-11-10T00:00:00"/>
    <s v="Standard Class"/>
    <s v="MD-17350"/>
    <x v="198"/>
    <x v="0"/>
    <s v="United States"/>
    <s v="Philadelphia"/>
    <x v="9"/>
    <n v="19143"/>
    <x v="3"/>
    <s v="TEC-AC-10004864"/>
    <x v="2"/>
    <x v="11"/>
    <s v="Memorex Micro Travel Drive 32 GB"/>
    <n v="58.415999999999997"/>
    <n v="2"/>
    <n v="0.2"/>
    <n v="16.794600000000003"/>
  </r>
  <r>
    <n v="9716"/>
    <x v="4877"/>
    <x v="0"/>
    <x v="77"/>
    <d v="2013-11-13T00:00:00"/>
    <s v="Standard Class"/>
    <s v="LD-17005"/>
    <x v="436"/>
    <x v="0"/>
    <s v="United States"/>
    <s v="San Francisco"/>
    <x v="1"/>
    <n v="94122"/>
    <x v="1"/>
    <s v="OFF-BI-10001543"/>
    <x v="1"/>
    <x v="8"/>
    <s v="GBC VeloBinder Manual Binding System"/>
    <n v="57.584000000000003"/>
    <n v="2"/>
    <n v="0.2"/>
    <n v="20.154400000000003"/>
  </r>
  <r>
    <n v="9717"/>
    <x v="4878"/>
    <x v="0"/>
    <x v="399"/>
    <d v="2013-08-15T00:00:00"/>
    <s v="Second Class"/>
    <s v="DB-13270"/>
    <x v="489"/>
    <x v="2"/>
    <s v="United States"/>
    <s v="Philadelphia"/>
    <x v="9"/>
    <n v="19134"/>
    <x v="3"/>
    <s v="OFF-AR-10000914"/>
    <x v="1"/>
    <x v="6"/>
    <s v="Boston 16765 Mini Stand Up Battery Pencil Sharpener"/>
    <n v="37.312000000000005"/>
    <n v="4"/>
    <n v="0.2"/>
    <n v="2.7984000000000027"/>
  </r>
  <r>
    <n v="9718"/>
    <x v="4879"/>
    <x v="0"/>
    <x v="198"/>
    <d v="2013-06-01T00:00:00"/>
    <s v="Same Day"/>
    <s v="AT-10735"/>
    <x v="247"/>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x v="247"/>
    <x v="0"/>
    <s v="United States"/>
    <s v="Houston"/>
    <x v="5"/>
    <n v="77041"/>
    <x v="2"/>
    <s v="TEC-AC-10000109"/>
    <x v="2"/>
    <x v="11"/>
    <s v="Sony Micro Vault Click 16 GB USB 2.0 Flash Drive"/>
    <n v="223.96"/>
    <n v="5"/>
    <n v="0.2"/>
    <n v="11.198000000000015"/>
  </r>
  <r>
    <n v="9720"/>
    <x v="4880"/>
    <x v="3"/>
    <x v="105"/>
    <d v="2014-11-15T00:00:00"/>
    <s v="Second Class"/>
    <s v="DK-13375"/>
    <x v="589"/>
    <x v="0"/>
    <s v="United States"/>
    <s v="Lancaster"/>
    <x v="9"/>
    <n v="17602"/>
    <x v="3"/>
    <s v="OFF-ST-10002574"/>
    <x v="1"/>
    <x v="4"/>
    <s v="SAFCO Commercial Wire Shelving, Black"/>
    <n v="221.024"/>
    <n v="2"/>
    <n v="0.2"/>
    <n v="-55.256"/>
  </r>
  <r>
    <n v="9721"/>
    <x v="4881"/>
    <x v="0"/>
    <x v="897"/>
    <d v="2013-09-27T00:00:00"/>
    <s v="Standard Class"/>
    <s v="CS-12250"/>
    <x v="294"/>
    <x v="1"/>
    <s v="United States"/>
    <s v="Green Bay"/>
    <x v="6"/>
    <n v="54302"/>
    <x v="2"/>
    <s v="FUR-FU-10002445"/>
    <x v="0"/>
    <x v="5"/>
    <s v="DAX Two-Tone Rosewood/Black Document Frame, Desktop, 5 x 7"/>
    <n v="18.96"/>
    <n v="2"/>
    <n v="0"/>
    <n v="7.5840000000000014"/>
  </r>
  <r>
    <n v="9722"/>
    <x v="4882"/>
    <x v="0"/>
    <x v="595"/>
    <d v="2013-02-20T00:00:00"/>
    <s v="Standard Class"/>
    <s v="JF-15565"/>
    <x v="535"/>
    <x v="0"/>
    <s v="United States"/>
    <s v="New York City"/>
    <x v="15"/>
    <n v="10024"/>
    <x v="3"/>
    <s v="FUR-CH-10001802"/>
    <x v="0"/>
    <x v="1"/>
    <s v="Hon Every-Day Chair Series Swivel Task Chairs"/>
    <n v="326.64600000000002"/>
    <n v="3"/>
    <n v="0.1"/>
    <n v="39.923399999999994"/>
  </r>
  <r>
    <n v="9723"/>
    <x v="4882"/>
    <x v="0"/>
    <x v="595"/>
    <d v="2013-02-20T00:00:00"/>
    <s v="Standard Class"/>
    <s v="JF-15565"/>
    <x v="535"/>
    <x v="0"/>
    <s v="United States"/>
    <s v="New York City"/>
    <x v="15"/>
    <n v="10024"/>
    <x v="3"/>
    <s v="TEC-AC-10003628"/>
    <x v="2"/>
    <x v="11"/>
    <s v="Logitech 910-002974 M325 Wireless Mouse for Web Scrolling"/>
    <n v="89.97"/>
    <n v="3"/>
    <n v="0"/>
    <n v="39.586800000000011"/>
  </r>
  <r>
    <n v="9724"/>
    <x v="4883"/>
    <x v="2"/>
    <x v="1091"/>
    <d v="2011-12-26T00:00:00"/>
    <s v="Standard Class"/>
    <s v="TW-21025"/>
    <x v="69"/>
    <x v="2"/>
    <s v="United States"/>
    <s v="New York City"/>
    <x v="15"/>
    <n v="10011"/>
    <x v="3"/>
    <s v="OFF-BI-10003984"/>
    <x v="1"/>
    <x v="8"/>
    <s v="Lock-Up Easel 'Spel-Binder'"/>
    <n v="296.71200000000005"/>
    <n v="13"/>
    <n v="0.2"/>
    <n v="100.14029999999998"/>
  </r>
  <r>
    <n v="9725"/>
    <x v="4884"/>
    <x v="1"/>
    <x v="901"/>
    <d v="2012-12-11T00:00:00"/>
    <s v="Standard Class"/>
    <s v="TB-21250"/>
    <x v="621"/>
    <x v="0"/>
    <s v="United States"/>
    <s v="Bloomington"/>
    <x v="10"/>
    <n v="61701"/>
    <x v="2"/>
    <s v="OFF-EN-10004459"/>
    <x v="1"/>
    <x v="12"/>
    <s v="Security-Tint Envelopes"/>
    <n v="12.224"/>
    <n v="2"/>
    <n v="0.2"/>
    <n v="4.4311999999999996"/>
  </r>
  <r>
    <n v="9726"/>
    <x v="4885"/>
    <x v="3"/>
    <x v="697"/>
    <d v="2014-09-21T00:00:00"/>
    <s v="First Class"/>
    <s v="SC-20380"/>
    <x v="618"/>
    <x v="0"/>
    <s v="United States"/>
    <s v="Boise"/>
    <x v="45"/>
    <n v="83704"/>
    <x v="1"/>
    <s v="TEC-AC-10001109"/>
    <x v="2"/>
    <x v="11"/>
    <s v="Logitech Trackman Marble Mouse"/>
    <n v="89.97"/>
    <n v="3"/>
    <n v="0"/>
    <n v="37.787400000000005"/>
  </r>
  <r>
    <n v="9727"/>
    <x v="4886"/>
    <x v="3"/>
    <x v="574"/>
    <d v="2014-12-05T00:00:00"/>
    <s v="First Class"/>
    <s v="KM-16720"/>
    <x v="27"/>
    <x v="0"/>
    <s v="United States"/>
    <s v="Lowell"/>
    <x v="31"/>
    <n v="1852"/>
    <x v="3"/>
    <s v="OFF-AP-10001293"/>
    <x v="1"/>
    <x v="9"/>
    <s v="Belkin 8 Outlet Surge Protector"/>
    <n v="286.85999999999996"/>
    <n v="7"/>
    <n v="0"/>
    <n v="80.320799999999991"/>
  </r>
  <r>
    <n v="9728"/>
    <x v="4886"/>
    <x v="3"/>
    <x v="574"/>
    <d v="2014-12-05T00:00:00"/>
    <s v="First Class"/>
    <s v="KM-16720"/>
    <x v="27"/>
    <x v="0"/>
    <s v="United States"/>
    <s v="Lowell"/>
    <x v="31"/>
    <n v="1852"/>
    <x v="3"/>
    <s v="TEC-PH-10004977"/>
    <x v="2"/>
    <x v="7"/>
    <s v="GE 30524EE4"/>
    <n v="979.95"/>
    <n v="5"/>
    <n v="0"/>
    <n v="284.18549999999993"/>
  </r>
  <r>
    <n v="9729"/>
    <x v="4886"/>
    <x v="3"/>
    <x v="574"/>
    <d v="2014-12-05T00:00:00"/>
    <s v="First Class"/>
    <s v="KM-16720"/>
    <x v="27"/>
    <x v="0"/>
    <s v="United States"/>
    <s v="Lowell"/>
    <x v="31"/>
    <n v="1852"/>
    <x v="3"/>
    <s v="OFF-SU-10001935"/>
    <x v="1"/>
    <x v="14"/>
    <s v="Staples"/>
    <n v="4.3600000000000003"/>
    <n v="2"/>
    <n v="0"/>
    <n v="0.17439999999999944"/>
  </r>
  <r>
    <n v="9730"/>
    <x v="4887"/>
    <x v="2"/>
    <x v="411"/>
    <d v="2011-10-04T00:00:00"/>
    <s v="Standard Class"/>
    <s v="EB-14170"/>
    <x v="432"/>
    <x v="0"/>
    <s v="United States"/>
    <s v="Seattle"/>
    <x v="4"/>
    <n v="98115"/>
    <x v="1"/>
    <s v="OFF-BI-10001308"/>
    <x v="1"/>
    <x v="8"/>
    <s v="GBC Standard Plastic Binding Systems' Combs"/>
    <n v="10.048000000000002"/>
    <n v="2"/>
    <n v="0.2"/>
    <n v="3.1399999999999988"/>
  </r>
  <r>
    <n v="9731"/>
    <x v="4887"/>
    <x v="2"/>
    <x v="411"/>
    <d v="2011-10-04T00:00:00"/>
    <s v="Standard Class"/>
    <s v="EB-14170"/>
    <x v="432"/>
    <x v="0"/>
    <s v="United States"/>
    <s v="Seattle"/>
    <x v="4"/>
    <n v="98115"/>
    <x v="1"/>
    <s v="OFF-ST-10000046"/>
    <x v="1"/>
    <x v="4"/>
    <s v="Fellowes Super Stor/Drawer Files"/>
    <n v="807.75"/>
    <n v="5"/>
    <n v="0"/>
    <n v="153.47250000000003"/>
  </r>
  <r>
    <n v="9732"/>
    <x v="4888"/>
    <x v="3"/>
    <x v="237"/>
    <d v="2014-11-20T00:00:00"/>
    <s v="Standard Class"/>
    <s v="JE-15715"/>
    <x v="555"/>
    <x v="0"/>
    <s v="United States"/>
    <s v="Los Angeles"/>
    <x v="1"/>
    <n v="90049"/>
    <x v="1"/>
    <s v="OFF-AR-10003504"/>
    <x v="1"/>
    <x v="6"/>
    <s v="Newell 347"/>
    <n v="34.24"/>
    <n v="8"/>
    <n v="0"/>
    <n v="9.9295999999999971"/>
  </r>
  <r>
    <n v="9733"/>
    <x v="4889"/>
    <x v="2"/>
    <x v="1071"/>
    <d v="2011-08-25T00:00:00"/>
    <s v="Standard Class"/>
    <s v="NC-18535"/>
    <x v="714"/>
    <x v="1"/>
    <s v="United States"/>
    <s v="Hampton"/>
    <x v="17"/>
    <n v="23666"/>
    <x v="0"/>
    <s v="FUR-CH-10001797"/>
    <x v="0"/>
    <x v="1"/>
    <s v="Safco Chair Connectors, 6/Carton"/>
    <n v="500.23999999999995"/>
    <n v="13"/>
    <n v="0"/>
    <n v="145.06959999999992"/>
  </r>
  <r>
    <n v="9734"/>
    <x v="4889"/>
    <x v="2"/>
    <x v="1071"/>
    <d v="2011-08-25T00:00:00"/>
    <s v="Standard Class"/>
    <s v="NC-18535"/>
    <x v="714"/>
    <x v="1"/>
    <s v="United States"/>
    <s v="Hampton"/>
    <x v="17"/>
    <n v="23666"/>
    <x v="0"/>
    <s v="OFF-PA-10000246"/>
    <x v="1"/>
    <x v="10"/>
    <s v="Riverleaf Stik-Withit Designer Note Cubes"/>
    <n v="20.12"/>
    <n v="2"/>
    <n v="0"/>
    <n v="9.2552000000000003"/>
  </r>
  <r>
    <n v="9735"/>
    <x v="4889"/>
    <x v="2"/>
    <x v="1071"/>
    <d v="2011-08-25T00:00:00"/>
    <s v="Standard Class"/>
    <s v="NC-18535"/>
    <x v="714"/>
    <x v="1"/>
    <s v="United States"/>
    <s v="Hampton"/>
    <x v="17"/>
    <n v="23666"/>
    <x v="0"/>
    <s v="OFF-BI-10001359"/>
    <x v="1"/>
    <x v="8"/>
    <s v="GBC DocuBind TL300 Electric Binding System"/>
    <n v="896.99"/>
    <n v="1"/>
    <n v="0"/>
    <n v="421.58529999999996"/>
  </r>
  <r>
    <n v="9736"/>
    <x v="4890"/>
    <x v="2"/>
    <x v="84"/>
    <d v="2011-11-22T00:00:00"/>
    <s v="Second Class"/>
    <s v="AD-10180"/>
    <x v="57"/>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x v="739"/>
    <x v="2"/>
    <s v="United States"/>
    <s v="Omaha"/>
    <x v="8"/>
    <n v="68104"/>
    <x v="2"/>
    <s v="TEC-PH-10004667"/>
    <x v="2"/>
    <x v="7"/>
    <s v="Cisco 8x8 Inc. 6753i IP Business Phone System"/>
    <n v="269.98"/>
    <n v="2"/>
    <n v="0"/>
    <n v="72.894599999999997"/>
  </r>
  <r>
    <n v="9738"/>
    <x v="4892"/>
    <x v="3"/>
    <x v="633"/>
    <d v="2014-03-22T00:00:00"/>
    <s v="Standard Class"/>
    <s v="KD-16615"/>
    <x v="629"/>
    <x v="1"/>
    <s v="United States"/>
    <s v="Los Angeles"/>
    <x v="1"/>
    <n v="90032"/>
    <x v="1"/>
    <s v="OFF-ST-10002615"/>
    <x v="1"/>
    <x v="4"/>
    <s v="Dual Level, Single-Width Filing Carts"/>
    <n v="310.12"/>
    <n v="2"/>
    <n v="0"/>
    <n v="80.631200000000007"/>
  </r>
  <r>
    <n v="9739"/>
    <x v="4892"/>
    <x v="3"/>
    <x v="633"/>
    <d v="2014-03-22T00:00:00"/>
    <s v="Standard Class"/>
    <s v="KD-16615"/>
    <x v="629"/>
    <x v="1"/>
    <s v="United States"/>
    <s v="Los Angeles"/>
    <x v="1"/>
    <n v="90032"/>
    <x v="1"/>
    <s v="OFF-BI-10004236"/>
    <x v="1"/>
    <x v="8"/>
    <s v="XtraLife ClearVue Slant-D Ring Binder, White, 3&quot;"/>
    <n v="70.463999999999999"/>
    <n v="6"/>
    <n v="0.2"/>
    <n v="22.900799999999997"/>
  </r>
  <r>
    <n v="9740"/>
    <x v="4892"/>
    <x v="3"/>
    <x v="633"/>
    <d v="2014-03-22T00:00:00"/>
    <s v="Standard Class"/>
    <s v="KD-16615"/>
    <x v="629"/>
    <x v="1"/>
    <s v="United States"/>
    <s v="Los Angeles"/>
    <x v="1"/>
    <n v="90032"/>
    <x v="1"/>
    <s v="OFF-BI-10001757"/>
    <x v="1"/>
    <x v="8"/>
    <s v="Pressboard Hanging Data Binders for Unburst Sheets"/>
    <n v="19.68"/>
    <n v="5"/>
    <n v="0.2"/>
    <n v="6.8879999999999981"/>
  </r>
  <r>
    <n v="9741"/>
    <x v="4892"/>
    <x v="3"/>
    <x v="633"/>
    <d v="2014-03-22T00:00:00"/>
    <s v="Standard Class"/>
    <s v="KD-16615"/>
    <x v="629"/>
    <x v="1"/>
    <s v="United States"/>
    <s v="Los Angeles"/>
    <x v="1"/>
    <n v="90032"/>
    <x v="1"/>
    <s v="OFF-AP-10001154"/>
    <x v="1"/>
    <x v="9"/>
    <s v="Bionaire Personal Warm Mist Humidifier/Vaporizer"/>
    <n v="140.67000000000002"/>
    <n v="3"/>
    <n v="0"/>
    <n v="54.861300000000007"/>
  </r>
  <r>
    <n v="9742"/>
    <x v="4893"/>
    <x v="1"/>
    <x v="627"/>
    <d v="2012-11-12T00:00:00"/>
    <s v="Standard Class"/>
    <s v="QJ-19255"/>
    <x v="425"/>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x v="212"/>
    <x v="0"/>
    <s v="United States"/>
    <s v="San Diego"/>
    <x v="1"/>
    <n v="92037"/>
    <x v="1"/>
    <s v="OFF-LA-10001074"/>
    <x v="1"/>
    <x v="2"/>
    <s v="Round Specialty Laser Printer Labels"/>
    <n v="62.65"/>
    <n v="5"/>
    <n v="0"/>
    <n v="29.445499999999996"/>
  </r>
  <r>
    <n v="9744"/>
    <x v="4895"/>
    <x v="0"/>
    <x v="950"/>
    <d v="2013-06-23T00:00:00"/>
    <s v="Standard Class"/>
    <s v="JJ-15445"/>
    <x v="370"/>
    <x v="0"/>
    <s v="United States"/>
    <s v="Newark"/>
    <x v="13"/>
    <n v="19711"/>
    <x v="3"/>
    <s v="OFF-LA-10001641"/>
    <x v="1"/>
    <x v="2"/>
    <s v="Avery 518"/>
    <n v="9.4499999999999993"/>
    <n v="3"/>
    <n v="0"/>
    <n v="4.5359999999999996"/>
  </r>
  <r>
    <n v="9745"/>
    <x v="4896"/>
    <x v="3"/>
    <x v="276"/>
    <d v="2014-01-26T00:00:00"/>
    <s v="Standard Class"/>
    <s v="BE-11410"/>
    <x v="648"/>
    <x v="0"/>
    <s v="United States"/>
    <s v="Aurora"/>
    <x v="10"/>
    <n v="60505"/>
    <x v="2"/>
    <s v="OFF-EN-10002230"/>
    <x v="1"/>
    <x v="12"/>
    <s v="Airmail Envelopes"/>
    <n v="268.57600000000002"/>
    <n v="4"/>
    <n v="0.2"/>
    <n v="90.64439999999999"/>
  </r>
  <r>
    <n v="9746"/>
    <x v="4897"/>
    <x v="3"/>
    <x v="221"/>
    <d v="2014-11-25T00:00:00"/>
    <s v="Same Day"/>
    <s v="BP-11290"/>
    <x v="443"/>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x v="443"/>
    <x v="0"/>
    <s v="United States"/>
    <s v="Los Angeles"/>
    <x v="1"/>
    <n v="90008"/>
    <x v="1"/>
    <s v="FUR-TA-10001676"/>
    <x v="0"/>
    <x v="3"/>
    <s v="Hon 61000 Series Interactive Training Tables"/>
    <n v="71.088000000000008"/>
    <n v="2"/>
    <n v="0.2"/>
    <n v="-1.7772000000000041"/>
  </r>
  <r>
    <n v="9748"/>
    <x v="4898"/>
    <x v="2"/>
    <x v="7"/>
    <d v="2011-11-15T00:00:00"/>
    <s v="Standard Class"/>
    <s v="BH-11710"/>
    <x v="3"/>
    <x v="0"/>
    <s v="United States"/>
    <s v="Chicago"/>
    <x v="10"/>
    <n v="60653"/>
    <x v="2"/>
    <s v="FUR-FU-10000175"/>
    <x v="0"/>
    <x v="5"/>
    <s v="DAX Wood Document Frame."/>
    <n v="10.984000000000002"/>
    <n v="2"/>
    <n v="0.6"/>
    <n v="-7.9634"/>
  </r>
  <r>
    <n v="9749"/>
    <x v="4898"/>
    <x v="2"/>
    <x v="7"/>
    <d v="2011-11-15T00:00:00"/>
    <s v="Standard Class"/>
    <s v="BH-11710"/>
    <x v="3"/>
    <x v="0"/>
    <s v="United States"/>
    <s v="Chicago"/>
    <x v="10"/>
    <n v="60653"/>
    <x v="2"/>
    <s v="FUR-CH-10003379"/>
    <x v="0"/>
    <x v="1"/>
    <s v="Global Commerce Series High-Back Swivel/Tilt Chairs"/>
    <n v="797.94399999999996"/>
    <n v="4"/>
    <n v="0.3"/>
    <n v="-56.995999999999981"/>
  </r>
  <r>
    <n v="9750"/>
    <x v="4899"/>
    <x v="0"/>
    <x v="758"/>
    <d v="2013-03-09T00:00:00"/>
    <s v="Standard Class"/>
    <s v="EM-13810"/>
    <x v="613"/>
    <x v="1"/>
    <s v="United States"/>
    <s v="Dover"/>
    <x v="38"/>
    <n v="3820"/>
    <x v="3"/>
    <s v="TEC-AC-10002567"/>
    <x v="2"/>
    <x v="11"/>
    <s v="Logitech G602 Wireless Gaming Mouse"/>
    <n v="159.97999999999999"/>
    <n v="2"/>
    <n v="0"/>
    <n v="57.592799999999997"/>
  </r>
  <r>
    <n v="9751"/>
    <x v="4900"/>
    <x v="0"/>
    <x v="1228"/>
    <d v="2013-10-16T00:00:00"/>
    <s v="Standard Class"/>
    <s v="EP-13915"/>
    <x v="212"/>
    <x v="0"/>
    <s v="United States"/>
    <s v="Chicago"/>
    <x v="10"/>
    <n v="60610"/>
    <x v="2"/>
    <s v="OFF-AR-10003183"/>
    <x v="1"/>
    <x v="6"/>
    <s v="Avery Fluorescent Highlighter Four-Color Set"/>
    <n v="5.3440000000000003"/>
    <n v="2"/>
    <n v="0.2"/>
    <n v="0.66799999999999948"/>
  </r>
  <r>
    <n v="9752"/>
    <x v="4900"/>
    <x v="0"/>
    <x v="1228"/>
    <d v="2013-10-16T00:00:00"/>
    <s v="Standard Class"/>
    <s v="EP-13915"/>
    <x v="212"/>
    <x v="0"/>
    <s v="United States"/>
    <s v="Chicago"/>
    <x v="10"/>
    <n v="60610"/>
    <x v="2"/>
    <s v="OFF-AR-10001446"/>
    <x v="1"/>
    <x v="6"/>
    <s v="Newell 309"/>
    <n v="27.72"/>
    <n v="3"/>
    <n v="0.2"/>
    <n v="3.4649999999999999"/>
  </r>
  <r>
    <n v="9753"/>
    <x v="4901"/>
    <x v="0"/>
    <x v="949"/>
    <d v="2013-07-03T00:00:00"/>
    <s v="First Class"/>
    <s v="NZ-18565"/>
    <x v="125"/>
    <x v="2"/>
    <s v="United States"/>
    <s v="Seattle"/>
    <x v="4"/>
    <n v="98115"/>
    <x v="1"/>
    <s v="OFF-BI-10000145"/>
    <x v="1"/>
    <x v="8"/>
    <s v="Zipper Ring Binder Pockets"/>
    <n v="2.4960000000000004"/>
    <n v="1"/>
    <n v="0.2"/>
    <n v="0.90479999999999983"/>
  </r>
  <r>
    <n v="9754"/>
    <x v="4902"/>
    <x v="3"/>
    <x v="996"/>
    <d v="2014-03-30T00:00:00"/>
    <s v="Second Class"/>
    <s v="LC-16870"/>
    <x v="48"/>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x v="48"/>
    <x v="0"/>
    <s v="United States"/>
    <s v="Richmond"/>
    <x v="17"/>
    <n v="23223"/>
    <x v="0"/>
    <s v="OFF-BI-10001679"/>
    <x v="1"/>
    <x v="8"/>
    <s v="GBC Instant Index System for Binding Systems"/>
    <n v="17.760000000000002"/>
    <n v="2"/>
    <n v="0"/>
    <n v="8.8800000000000008"/>
  </r>
  <r>
    <n v="9756"/>
    <x v="4902"/>
    <x v="3"/>
    <x v="996"/>
    <d v="2014-03-30T00:00:00"/>
    <s v="Second Class"/>
    <s v="LC-16870"/>
    <x v="48"/>
    <x v="0"/>
    <s v="United States"/>
    <s v="Richmond"/>
    <x v="17"/>
    <n v="23223"/>
    <x v="0"/>
    <s v="OFF-ST-10001128"/>
    <x v="1"/>
    <x v="4"/>
    <s v="Carina Mini System Audio Rack, Model AR050B"/>
    <n v="332.94"/>
    <n v="3"/>
    <n v="0"/>
    <n v="9.9882000000000204"/>
  </r>
  <r>
    <n v="9757"/>
    <x v="4902"/>
    <x v="3"/>
    <x v="996"/>
    <d v="2014-03-30T00:00:00"/>
    <s v="Second Class"/>
    <s v="LC-16870"/>
    <x v="48"/>
    <x v="0"/>
    <s v="United States"/>
    <s v="Richmond"/>
    <x v="17"/>
    <n v="23223"/>
    <x v="0"/>
    <s v="FUR-TA-10002533"/>
    <x v="0"/>
    <x v="3"/>
    <s v="BPI Conference Tables"/>
    <n v="292.10000000000002"/>
    <n v="2"/>
    <n v="0"/>
    <n v="58.419999999999987"/>
  </r>
  <r>
    <n v="9758"/>
    <x v="4902"/>
    <x v="3"/>
    <x v="996"/>
    <d v="2014-03-30T00:00:00"/>
    <s v="Second Class"/>
    <s v="LC-16870"/>
    <x v="48"/>
    <x v="0"/>
    <s v="United States"/>
    <s v="Richmond"/>
    <x v="17"/>
    <n v="23223"/>
    <x v="0"/>
    <s v="TEC-PH-10004006"/>
    <x v="2"/>
    <x v="7"/>
    <s v="Panasonic KX - TS880B Telephone"/>
    <n v="206.1"/>
    <n v="5"/>
    <n v="0"/>
    <n v="55.647000000000006"/>
  </r>
  <r>
    <n v="9759"/>
    <x v="4902"/>
    <x v="3"/>
    <x v="996"/>
    <d v="2014-03-30T00:00:00"/>
    <s v="Second Class"/>
    <s v="LC-16870"/>
    <x v="48"/>
    <x v="0"/>
    <s v="United States"/>
    <s v="Richmond"/>
    <x v="17"/>
    <n v="23223"/>
    <x v="0"/>
    <s v="OFF-PA-10002615"/>
    <x v="1"/>
    <x v="10"/>
    <s v="Ampad Gold Fibre Wirebound Steno Books, 6&quot; x 9&quot;, Gregg Ruled"/>
    <n v="17.64"/>
    <n v="4"/>
    <n v="0"/>
    <n v="8.1143999999999998"/>
  </r>
  <r>
    <n v="9760"/>
    <x v="4903"/>
    <x v="0"/>
    <x v="731"/>
    <d v="2013-11-06T00:00:00"/>
    <s v="Standard Class"/>
    <s v="SF-20965"/>
    <x v="245"/>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x v="454"/>
    <x v="2"/>
    <s v="United States"/>
    <s v="Springdale"/>
    <x v="36"/>
    <n v="72762"/>
    <x v="0"/>
    <s v="OFF-AR-10000657"/>
    <x v="1"/>
    <x v="6"/>
    <s v="Binney &amp; Smith inkTank Desk Highlighter, Chisel Tip, Yellow, 12/Box"/>
    <n v="4.3"/>
    <n v="2"/>
    <n v="0"/>
    <n v="1.4189999999999996"/>
  </r>
  <r>
    <n v="9762"/>
    <x v="4905"/>
    <x v="2"/>
    <x v="1047"/>
    <d v="2011-02-19T00:00:00"/>
    <s v="Standard Class"/>
    <s v="ML-17395"/>
    <x v="504"/>
    <x v="1"/>
    <s v="United States"/>
    <s v="Seattle"/>
    <x v="4"/>
    <n v="98103"/>
    <x v="1"/>
    <s v="TEC-AC-10000736"/>
    <x v="2"/>
    <x v="11"/>
    <s v="Logitech G600 MMO Gaming Mouse"/>
    <n v="239.96999999999997"/>
    <n v="3"/>
    <n v="0"/>
    <n v="86.389199999999988"/>
  </r>
  <r>
    <n v="9763"/>
    <x v="4905"/>
    <x v="2"/>
    <x v="1047"/>
    <d v="2011-02-19T00:00:00"/>
    <s v="Standard Class"/>
    <s v="ML-17395"/>
    <x v="504"/>
    <x v="1"/>
    <s v="United States"/>
    <s v="Seattle"/>
    <x v="4"/>
    <n v="98103"/>
    <x v="1"/>
    <s v="OFF-AP-10001293"/>
    <x v="1"/>
    <x v="9"/>
    <s v="Belkin 8 Outlet Surge Protector"/>
    <n v="81.96"/>
    <n v="2"/>
    <n v="0"/>
    <n v="22.948799999999999"/>
  </r>
  <r>
    <n v="9764"/>
    <x v="4905"/>
    <x v="2"/>
    <x v="1047"/>
    <d v="2011-02-19T00:00:00"/>
    <s v="Standard Class"/>
    <s v="ML-17395"/>
    <x v="504"/>
    <x v="1"/>
    <s v="United States"/>
    <s v="Seattle"/>
    <x v="4"/>
    <n v="98103"/>
    <x v="1"/>
    <s v="OFF-SU-10000157"/>
    <x v="1"/>
    <x v="14"/>
    <s v="Compact Automatic Electric Letter Opener"/>
    <n v="238.62"/>
    <n v="2"/>
    <n v="0"/>
    <n v="4.7724000000000046"/>
  </r>
  <r>
    <n v="9765"/>
    <x v="4906"/>
    <x v="2"/>
    <x v="1229"/>
    <d v="2011-06-23T00:00:00"/>
    <s v="Standard Class"/>
    <s v="MC-18100"/>
    <x v="498"/>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x v="551"/>
    <x v="0"/>
    <s v="United States"/>
    <s v="Middletown"/>
    <x v="29"/>
    <n v="6457"/>
    <x v="3"/>
    <s v="OFF-BI-10001757"/>
    <x v="1"/>
    <x v="8"/>
    <s v="Pressboard Hanging Data Binders for Unburst Sheets"/>
    <n v="9.84"/>
    <n v="2"/>
    <n v="0"/>
    <n v="4.7231999999999994"/>
  </r>
  <r>
    <n v="9767"/>
    <x v="4907"/>
    <x v="3"/>
    <x v="1230"/>
    <d v="2014-03-07T00:00:00"/>
    <s v="Standard Class"/>
    <s v="DB-13660"/>
    <x v="551"/>
    <x v="0"/>
    <s v="United States"/>
    <s v="Middletown"/>
    <x v="29"/>
    <n v="6457"/>
    <x v="3"/>
    <s v="OFF-PA-10002137"/>
    <x v="1"/>
    <x v="10"/>
    <s v="Southworth 100% Résumé Paper, 24lb."/>
    <n v="7.78"/>
    <n v="1"/>
    <n v="0"/>
    <n v="3.5009999999999994"/>
  </r>
  <r>
    <n v="9768"/>
    <x v="4908"/>
    <x v="3"/>
    <x v="34"/>
    <d v="2014-12-16T00:00:00"/>
    <s v="Standard Class"/>
    <s v="LW-17215"/>
    <x v="560"/>
    <x v="0"/>
    <s v="United States"/>
    <s v="Grand Rapids"/>
    <x v="12"/>
    <n v="49505"/>
    <x v="2"/>
    <s v="OFF-BI-10000088"/>
    <x v="1"/>
    <x v="8"/>
    <s v="GBC Imprintable Covers"/>
    <n v="54.900000000000006"/>
    <n v="5"/>
    <n v="0"/>
    <n v="26.901000000000003"/>
  </r>
  <r>
    <n v="9769"/>
    <x v="4909"/>
    <x v="3"/>
    <x v="226"/>
    <d v="2014-12-15T00:00:00"/>
    <s v="Standard Class"/>
    <s v="TC-21535"/>
    <x v="426"/>
    <x v="2"/>
    <s v="United States"/>
    <s v="San Francisco"/>
    <x v="1"/>
    <n v="94122"/>
    <x v="1"/>
    <s v="OFF-PA-10000380"/>
    <x v="1"/>
    <x v="10"/>
    <s v="REDIFORM Incoming/Outgoing Call Register, 11&quot; X 8 1/2&quot;, 100 Messages"/>
    <n v="50.04"/>
    <n v="6"/>
    <n v="0"/>
    <n v="25.02"/>
  </r>
  <r>
    <n v="9770"/>
    <x v="4910"/>
    <x v="0"/>
    <x v="390"/>
    <d v="2013-12-01T00:00:00"/>
    <s v="Standard Class"/>
    <s v="SC-20050"/>
    <x v="337"/>
    <x v="2"/>
    <s v="United States"/>
    <s v="Hialeah"/>
    <x v="2"/>
    <n v="33012"/>
    <x v="0"/>
    <s v="FUR-BO-10001619"/>
    <x v="0"/>
    <x v="0"/>
    <s v="O'Sullivan Cherrywood Estates Traditional Bookcase"/>
    <n v="339.92000000000007"/>
    <n v="5"/>
    <n v="0.2"/>
    <n v="8.4979999999999762"/>
  </r>
  <r>
    <n v="9771"/>
    <x v="4910"/>
    <x v="0"/>
    <x v="390"/>
    <d v="2013-12-01T00:00:00"/>
    <s v="Standard Class"/>
    <s v="SC-20050"/>
    <x v="337"/>
    <x v="2"/>
    <s v="United States"/>
    <s v="Hialeah"/>
    <x v="2"/>
    <n v="33012"/>
    <x v="0"/>
    <s v="OFF-PA-10001609"/>
    <x v="1"/>
    <x v="10"/>
    <s v="Tops Wirebound Message Log Books"/>
    <n v="10.528"/>
    <n v="4"/>
    <n v="0.2"/>
    <n v="3.4215999999999993"/>
  </r>
  <r>
    <n v="9772"/>
    <x v="4910"/>
    <x v="0"/>
    <x v="390"/>
    <d v="2013-12-01T00:00:00"/>
    <s v="Standard Class"/>
    <s v="SC-20050"/>
    <x v="337"/>
    <x v="2"/>
    <s v="United States"/>
    <s v="Hialeah"/>
    <x v="2"/>
    <n v="33012"/>
    <x v="0"/>
    <s v="OFF-AP-10002765"/>
    <x v="1"/>
    <x v="9"/>
    <s v="Fellowes Advanced Computer Series Surge Protectors"/>
    <n v="42.384"/>
    <n v="2"/>
    <n v="0.2"/>
    <n v="4.2384000000000022"/>
  </r>
  <r>
    <n v="9773"/>
    <x v="4911"/>
    <x v="0"/>
    <x v="894"/>
    <d v="2013-07-04T00:00:00"/>
    <s v="Same Day"/>
    <s v="FM-14215"/>
    <x v="524"/>
    <x v="1"/>
    <s v="United States"/>
    <s v="Philadelphia"/>
    <x v="9"/>
    <n v="19143"/>
    <x v="3"/>
    <s v="OFF-PA-10000167"/>
    <x v="1"/>
    <x v="10"/>
    <s v="Xerox 1925"/>
    <n v="123.92000000000002"/>
    <n v="5"/>
    <n v="0.2"/>
    <n v="38.724999999999994"/>
  </r>
  <r>
    <n v="9774"/>
    <x v="4912"/>
    <x v="0"/>
    <x v="190"/>
    <d v="2013-07-04T00:00:00"/>
    <s v="Standard Class"/>
    <s v="PF-19225"/>
    <x v="418"/>
    <x v="0"/>
    <s v="United States"/>
    <s v="Atlanta"/>
    <x v="32"/>
    <n v="30318"/>
    <x v="0"/>
    <s v="TEC-PH-10004434"/>
    <x v="2"/>
    <x v="7"/>
    <s v="Cisco IP Phone 7961G VoIP phone - Dark gray"/>
    <n v="135.94999999999999"/>
    <n v="1"/>
    <n v="0"/>
    <n v="39.425499999999985"/>
  </r>
  <r>
    <n v="9775"/>
    <x v="4913"/>
    <x v="2"/>
    <x v="711"/>
    <d v="2011-07-30T00:00:00"/>
    <s v="Standard Class"/>
    <s v="LF-17185"/>
    <x v="166"/>
    <x v="0"/>
    <s v="United States"/>
    <s v="San Antonio"/>
    <x v="5"/>
    <n v="78207"/>
    <x v="2"/>
    <s v="OFF-BI-10004995"/>
    <x v="1"/>
    <x v="8"/>
    <s v="GBC DocuBind P400 Electric Binding System"/>
    <n v="2177.5839999999994"/>
    <n v="8"/>
    <n v="0.8"/>
    <n v="-3701.8928000000014"/>
  </r>
  <r>
    <n v="9776"/>
    <x v="4913"/>
    <x v="2"/>
    <x v="711"/>
    <d v="2011-07-30T00:00:00"/>
    <s v="Standard Class"/>
    <s v="LF-17185"/>
    <x v="166"/>
    <x v="0"/>
    <s v="United States"/>
    <s v="San Antonio"/>
    <x v="5"/>
    <n v="78207"/>
    <x v="2"/>
    <s v="FUR-FU-10004666"/>
    <x v="0"/>
    <x v="5"/>
    <s v="DAX Clear Channel Poster Frame"/>
    <n v="17.496000000000002"/>
    <n v="3"/>
    <n v="0.6"/>
    <n v="-10.060199999999998"/>
  </r>
  <r>
    <n v="9777"/>
    <x v="4913"/>
    <x v="2"/>
    <x v="711"/>
    <d v="2011-07-30T00:00:00"/>
    <s v="Standard Class"/>
    <s v="LF-17185"/>
    <x v="166"/>
    <x v="0"/>
    <s v="United States"/>
    <s v="San Antonio"/>
    <x v="5"/>
    <n v="78207"/>
    <x v="2"/>
    <s v="OFF-BI-10001524"/>
    <x v="1"/>
    <x v="8"/>
    <s v="GBC Premium Transparent Covers with Diagonal Lined Pattern"/>
    <n v="16.783999999999995"/>
    <n v="4"/>
    <n v="0.8"/>
    <n v="-26.854400000000012"/>
  </r>
  <r>
    <n v="9778"/>
    <x v="4913"/>
    <x v="2"/>
    <x v="711"/>
    <d v="2011-07-30T00:00:00"/>
    <s v="Standard Class"/>
    <s v="LF-17185"/>
    <x v="166"/>
    <x v="0"/>
    <s v="United States"/>
    <s v="San Antonio"/>
    <x v="5"/>
    <n v="78207"/>
    <x v="2"/>
    <s v="TEC-AC-10002076"/>
    <x v="2"/>
    <x v="11"/>
    <s v="Microsoft Natural Keyboard Elite"/>
    <n v="431.13600000000002"/>
    <n v="9"/>
    <n v="0.2"/>
    <n v="-26.946000000000012"/>
  </r>
  <r>
    <n v="9779"/>
    <x v="4913"/>
    <x v="2"/>
    <x v="711"/>
    <d v="2011-07-30T00:00:00"/>
    <s v="Standard Class"/>
    <s v="LF-17185"/>
    <x v="166"/>
    <x v="0"/>
    <s v="United States"/>
    <s v="San Antonio"/>
    <x v="5"/>
    <n v="78207"/>
    <x v="2"/>
    <s v="OFF-BI-10001679"/>
    <x v="1"/>
    <x v="8"/>
    <s v="GBC Instant Index System for Binding Systems"/>
    <n v="8.879999999999999"/>
    <n v="5"/>
    <n v="0.8"/>
    <n v="-13.32"/>
  </r>
  <r>
    <n v="9780"/>
    <x v="4913"/>
    <x v="2"/>
    <x v="711"/>
    <d v="2011-07-30T00:00:00"/>
    <s v="Standard Class"/>
    <s v="LF-17185"/>
    <x v="166"/>
    <x v="0"/>
    <s v="United States"/>
    <s v="San Antonio"/>
    <x v="5"/>
    <n v="78207"/>
    <x v="2"/>
    <s v="OFF-AP-10003281"/>
    <x v="1"/>
    <x v="9"/>
    <s v="Acco 6 Outlet Guardian Standard Surge Suppressor"/>
    <n v="4.8359999999999985"/>
    <n v="2"/>
    <n v="0.8"/>
    <n v="-12.090000000000003"/>
  </r>
  <r>
    <n v="9781"/>
    <x v="4914"/>
    <x v="0"/>
    <x v="749"/>
    <d v="2013-09-19T00:00:00"/>
    <s v="Standard Class"/>
    <s v="CL-12565"/>
    <x v="52"/>
    <x v="0"/>
    <s v="United States"/>
    <s v="Long Beach"/>
    <x v="15"/>
    <n v="11561"/>
    <x v="3"/>
    <s v="TEC-PH-10001944"/>
    <x v="2"/>
    <x v="7"/>
    <s v="Wi-Ex zBoost YX540 Cellular Phone Signal Booster"/>
    <n v="437.84999999999997"/>
    <n v="3"/>
    <n v="0"/>
    <n v="131.35499999999996"/>
  </r>
  <r>
    <n v="9782"/>
    <x v="4914"/>
    <x v="0"/>
    <x v="749"/>
    <d v="2013-09-19T00:00:00"/>
    <s v="Standard Class"/>
    <s v="CL-12565"/>
    <x v="52"/>
    <x v="0"/>
    <s v="United States"/>
    <s v="Long Beach"/>
    <x v="15"/>
    <n v="11561"/>
    <x v="3"/>
    <s v="OFF-BI-10004390"/>
    <x v="1"/>
    <x v="8"/>
    <s v="GBC DocuBind 200 Manual Binding Machine"/>
    <n v="673.5680000000001"/>
    <n v="2"/>
    <n v="0.2"/>
    <n v="252.58799999999999"/>
  </r>
  <r>
    <n v="9783"/>
    <x v="4915"/>
    <x v="1"/>
    <x v="70"/>
    <d v="2012-06-02T00:00:00"/>
    <s v="Second Class"/>
    <s v="EM-13825"/>
    <x v="605"/>
    <x v="1"/>
    <s v="United States"/>
    <s v="Paterson"/>
    <x v="30"/>
    <n v="7501"/>
    <x v="3"/>
    <s v="OFF-PA-10002120"/>
    <x v="1"/>
    <x v="10"/>
    <s v="Xerox 1889"/>
    <n v="274.8"/>
    <n v="5"/>
    <n v="0"/>
    <n v="134.65199999999999"/>
  </r>
  <r>
    <n v="9784"/>
    <x v="4915"/>
    <x v="1"/>
    <x v="70"/>
    <d v="2012-06-02T00:00:00"/>
    <s v="Second Class"/>
    <s v="EM-13825"/>
    <x v="605"/>
    <x v="1"/>
    <s v="United States"/>
    <s v="Paterson"/>
    <x v="30"/>
    <n v="7501"/>
    <x v="3"/>
    <s v="OFF-ST-10004340"/>
    <x v="1"/>
    <x v="4"/>
    <s v="Fellowes Mobile File Cart, Black"/>
    <n v="62.18"/>
    <n v="1"/>
    <n v="0"/>
    <n v="16.788600000000002"/>
  </r>
  <r>
    <n v="9785"/>
    <x v="4915"/>
    <x v="1"/>
    <x v="70"/>
    <d v="2012-06-02T00:00:00"/>
    <s v="Second Class"/>
    <s v="EM-13825"/>
    <x v="605"/>
    <x v="1"/>
    <s v="United States"/>
    <s v="Paterson"/>
    <x v="30"/>
    <n v="7501"/>
    <x v="3"/>
    <s v="FUR-FU-10001847"/>
    <x v="0"/>
    <x v="5"/>
    <s v="Eldon Image Series Black Desk Accessories"/>
    <n v="8.2799999999999994"/>
    <n v="2"/>
    <n v="0"/>
    <n v="2.9807999999999995"/>
  </r>
  <r>
    <n v="9786"/>
    <x v="4916"/>
    <x v="1"/>
    <x v="1231"/>
    <d v="2012-05-13T00:00:00"/>
    <s v="Standard Class"/>
    <s v="ME-17725"/>
    <x v="250"/>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x v="767"/>
    <x v="0"/>
    <s v="United States"/>
    <s v="Hampton"/>
    <x v="17"/>
    <n v="23666"/>
    <x v="0"/>
    <s v="FUR-CH-10004754"/>
    <x v="0"/>
    <x v="1"/>
    <s v="Global Stack Chair with Arms, Black"/>
    <n v="149.9"/>
    <n v="5"/>
    <n v="0"/>
    <n v="40.472999999999999"/>
  </r>
  <r>
    <n v="9788"/>
    <x v="4918"/>
    <x v="3"/>
    <x v="996"/>
    <d v="2014-04-02T00:00:00"/>
    <s v="Standard Class"/>
    <s v="CJ-12010"/>
    <x v="170"/>
    <x v="0"/>
    <s v="United States"/>
    <s v="Houston"/>
    <x v="5"/>
    <n v="77070"/>
    <x v="2"/>
    <s v="FUR-BO-10001811"/>
    <x v="0"/>
    <x v="0"/>
    <s v="Atlantic Metals Mobile 5-Shelf Bookcases, Custom Colors"/>
    <n v="1023.3319999999999"/>
    <n v="5"/>
    <n v="0.32"/>
    <n v="-30.098000000000127"/>
  </r>
  <r>
    <n v="9789"/>
    <x v="4918"/>
    <x v="3"/>
    <x v="996"/>
    <d v="2014-04-02T00:00:00"/>
    <s v="Standard Class"/>
    <s v="CJ-12010"/>
    <x v="170"/>
    <x v="0"/>
    <s v="United States"/>
    <s v="Houston"/>
    <x v="5"/>
    <n v="77070"/>
    <x v="2"/>
    <s v="FUR-CH-10004063"/>
    <x v="0"/>
    <x v="1"/>
    <s v="Global Deluxe High-Back Manager's Chair"/>
    <n v="600.55799999999999"/>
    <n v="3"/>
    <n v="0.3"/>
    <n v="-8.5794000000000779"/>
  </r>
  <r>
    <n v="9790"/>
    <x v="4918"/>
    <x v="3"/>
    <x v="996"/>
    <d v="2014-04-02T00:00:00"/>
    <s v="Standard Class"/>
    <s v="CJ-12010"/>
    <x v="170"/>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x v="170"/>
    <x v="0"/>
    <s v="United States"/>
    <s v="Houston"/>
    <x v="5"/>
    <n v="77070"/>
    <x v="2"/>
    <s v="FUR-CH-10001714"/>
    <x v="0"/>
    <x v="1"/>
    <s v="Global Leather &amp; Oak Executive Chair, Burgundy"/>
    <n v="211.24599999999998"/>
    <n v="2"/>
    <n v="0.3"/>
    <n v="-66.391599999999983"/>
  </r>
  <r>
    <n v="9792"/>
    <x v="4919"/>
    <x v="2"/>
    <x v="371"/>
    <d v="2011-05-23T00:00:00"/>
    <s v="Second Class"/>
    <s v="KH-16360"/>
    <x v="347"/>
    <x v="0"/>
    <s v="United States"/>
    <s v="Houston"/>
    <x v="5"/>
    <n v="77070"/>
    <x v="2"/>
    <s v="OFF-EN-10003134"/>
    <x v="1"/>
    <x v="12"/>
    <s v="Staples"/>
    <n v="56.063999999999993"/>
    <n v="6"/>
    <n v="0.2"/>
    <n v="21.024000000000001"/>
  </r>
  <r>
    <n v="9793"/>
    <x v="4919"/>
    <x v="2"/>
    <x v="371"/>
    <d v="2011-05-23T00:00:00"/>
    <s v="Second Class"/>
    <s v="KH-16360"/>
    <x v="347"/>
    <x v="0"/>
    <s v="United States"/>
    <s v="Houston"/>
    <x v="5"/>
    <n v="77070"/>
    <x v="2"/>
    <s v="FUR-CH-10003396"/>
    <x v="0"/>
    <x v="1"/>
    <s v="Global Deluxe Steno Chair"/>
    <n v="107.77200000000001"/>
    <n v="2"/>
    <n v="0.3"/>
    <n v="-29.252400000000009"/>
  </r>
  <r>
    <n v="9794"/>
    <x v="4919"/>
    <x v="2"/>
    <x v="371"/>
    <d v="2011-05-23T00:00:00"/>
    <s v="Second Class"/>
    <s v="KH-16360"/>
    <x v="347"/>
    <x v="0"/>
    <s v="United States"/>
    <s v="Houston"/>
    <x v="5"/>
    <n v="77070"/>
    <x v="2"/>
    <s v="OFF-PA-10001560"/>
    <x v="1"/>
    <x v="10"/>
    <s v="Adams Telephone Message Books, 5 1/4” x 11”"/>
    <n v="4.8320000000000007"/>
    <n v="1"/>
    <n v="0.2"/>
    <n v="1.6307999999999998"/>
  </r>
  <r>
    <n v="9795"/>
    <x v="4919"/>
    <x v="2"/>
    <x v="371"/>
    <d v="2011-05-23T00:00:00"/>
    <s v="Second Class"/>
    <s v="KH-16360"/>
    <x v="347"/>
    <x v="0"/>
    <s v="United States"/>
    <s v="Houston"/>
    <x v="5"/>
    <n v="77070"/>
    <x v="2"/>
    <s v="OFF-BI-10000977"/>
    <x v="1"/>
    <x v="8"/>
    <s v="Ibico Plastic Spiral Binding Combs"/>
    <n v="18.239999999999995"/>
    <n v="3"/>
    <n v="0.8"/>
    <n v="-31.00800000000001"/>
  </r>
  <r>
    <n v="9796"/>
    <x v="4920"/>
    <x v="0"/>
    <x v="206"/>
    <d v="2013-05-29T00:00:00"/>
    <s v="Standard Class"/>
    <s v="SH-19975"/>
    <x v="64"/>
    <x v="1"/>
    <s v="United States"/>
    <s v="Chicago"/>
    <x v="10"/>
    <n v="60610"/>
    <x v="2"/>
    <s v="OFF-BI-10003429"/>
    <x v="1"/>
    <x v="8"/>
    <s v="Cardinal HOLDit! Binder Insert Strips,Extra Strips"/>
    <n v="3.7979999999999992"/>
    <n v="3"/>
    <n v="0.8"/>
    <n v="-5.8869000000000007"/>
  </r>
  <r>
    <n v="9797"/>
    <x v="4921"/>
    <x v="1"/>
    <x v="1026"/>
    <d v="2012-01-17T00:00:00"/>
    <s v="Standard Class"/>
    <s v="CS-12490"/>
    <x v="703"/>
    <x v="1"/>
    <s v="United States"/>
    <s v="Toledo"/>
    <x v="24"/>
    <n v="43615"/>
    <x v="3"/>
    <s v="OFF-AR-10001374"/>
    <x v="1"/>
    <x v="6"/>
    <s v="BIC Brite Liner Highlighters, Chisel Tip"/>
    <n v="10.368000000000002"/>
    <n v="2"/>
    <n v="0.2"/>
    <n v="1.5551999999999992"/>
  </r>
  <r>
    <n v="9798"/>
    <x v="4921"/>
    <x v="1"/>
    <x v="1026"/>
    <d v="2012-01-17T00:00:00"/>
    <s v="Standard Class"/>
    <s v="CS-12490"/>
    <x v="703"/>
    <x v="1"/>
    <s v="United States"/>
    <s v="Toledo"/>
    <x v="24"/>
    <n v="43615"/>
    <x v="3"/>
    <s v="TEC-PH-10004977"/>
    <x v="2"/>
    <x v="7"/>
    <s v="GE 30524EE4"/>
    <n v="235.18799999999999"/>
    <n v="2"/>
    <n v="0.4"/>
    <n v="-43.117800000000045"/>
  </r>
  <r>
    <n v="9799"/>
    <x v="4921"/>
    <x v="1"/>
    <x v="1026"/>
    <d v="2012-01-17T00:00:00"/>
    <s v="Standard Class"/>
    <s v="CS-12490"/>
    <x v="703"/>
    <x v="1"/>
    <s v="United States"/>
    <s v="Toledo"/>
    <x v="24"/>
    <n v="43615"/>
    <x v="3"/>
    <s v="TEC-PH-10000912"/>
    <x v="2"/>
    <x v="7"/>
    <s v="Anker 24W Portable Micro USB Car Charger"/>
    <n v="26.376000000000001"/>
    <n v="4"/>
    <n v="0.4"/>
    <n v="2.6375999999999991"/>
  </r>
  <r>
    <n v="9800"/>
    <x v="4921"/>
    <x v="1"/>
    <x v="1026"/>
    <d v="2012-01-17T00:00:00"/>
    <s v="Standard Class"/>
    <s v="CS-12490"/>
    <x v="703"/>
    <x v="1"/>
    <s v="United States"/>
    <s v="Toledo"/>
    <x v="24"/>
    <n v="43615"/>
    <x v="3"/>
    <s v="TEC-AC-10000487"/>
    <x v="2"/>
    <x v="11"/>
    <s v="SanDisk Cruzer 4 GB USB Flash Drive"/>
    <n v="10.384"/>
    <n v="2"/>
    <n v="0.2"/>
    <n v="2.2065999999999999"/>
  </r>
  <r>
    <n v="9801"/>
    <x v="4921"/>
    <x v="1"/>
    <x v="1026"/>
    <d v="2012-01-17T00:00:00"/>
    <s v="Standard Class"/>
    <s v="CS-12490"/>
    <x v="703"/>
    <x v="1"/>
    <s v="United States"/>
    <s v="Toledo"/>
    <x v="24"/>
    <n v="43615"/>
    <x v="3"/>
    <s v="TEC-PH-10002262"/>
    <x v="2"/>
    <x v="7"/>
    <s v="LG Electronics Tone+ HBS-730 Bluetooth Headset"/>
    <n v="107.11799999999999"/>
    <n v="3"/>
    <n v="0.4"/>
    <n v="-21.423599999999993"/>
  </r>
  <r>
    <n v="9802"/>
    <x v="4922"/>
    <x v="3"/>
    <x v="365"/>
    <d v="2014-10-07T00:00:00"/>
    <s v="Standard Class"/>
    <s v="JK-15730"/>
    <x v="300"/>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x v="307"/>
    <x v="0"/>
    <s v="United States"/>
    <s v="New York City"/>
    <x v="15"/>
    <n v="10024"/>
    <x v="3"/>
    <s v="OFF-BI-10004182"/>
    <x v="1"/>
    <x v="8"/>
    <s v="Economy Binders"/>
    <n v="3.3280000000000003"/>
    <n v="2"/>
    <n v="0.2"/>
    <n v="1.2064000000000001"/>
  </r>
  <r>
    <n v="9804"/>
    <x v="4923"/>
    <x v="1"/>
    <x v="1074"/>
    <d v="2012-07-20T00:00:00"/>
    <s v="Second Class"/>
    <s v="PJ-19015"/>
    <x v="307"/>
    <x v="0"/>
    <s v="United States"/>
    <s v="New York City"/>
    <x v="15"/>
    <n v="10024"/>
    <x v="3"/>
    <s v="TEC-PH-10002468"/>
    <x v="2"/>
    <x v="7"/>
    <s v="Plantronics CS 50-USB - headset - Convertible, Monaural"/>
    <n v="135.99"/>
    <n v="1"/>
    <n v="0"/>
    <n v="36.717300000000009"/>
  </r>
  <r>
    <n v="9805"/>
    <x v="4923"/>
    <x v="1"/>
    <x v="1074"/>
    <d v="2012-07-20T00:00:00"/>
    <s v="Second Class"/>
    <s v="PJ-19015"/>
    <x v="307"/>
    <x v="0"/>
    <s v="United States"/>
    <s v="New York City"/>
    <x v="15"/>
    <n v="10024"/>
    <x v="3"/>
    <s v="FUR-FU-10002364"/>
    <x v="0"/>
    <x v="5"/>
    <s v="Eldon Expressions Wood Desk Accessories, Oak"/>
    <n v="7.38"/>
    <n v="1"/>
    <n v="0"/>
    <n v="2.1401999999999992"/>
  </r>
  <r>
    <n v="9806"/>
    <x v="4924"/>
    <x v="0"/>
    <x v="147"/>
    <d v="2013-10-27T00:00:00"/>
    <s v="Standard Class"/>
    <s v="AP-10720"/>
    <x v="399"/>
    <x v="2"/>
    <s v="United States"/>
    <s v="Fort Lauderdale"/>
    <x v="2"/>
    <n v="33311"/>
    <x v="0"/>
    <s v="FUR-FU-10002878"/>
    <x v="0"/>
    <x v="5"/>
    <s v="Seth Thomas 14&quot; Day/Date Wall Clock"/>
    <n v="45.568000000000005"/>
    <n v="2"/>
    <n v="0.2"/>
    <n v="9.6832000000000011"/>
  </r>
  <r>
    <n v="9807"/>
    <x v="4924"/>
    <x v="0"/>
    <x v="147"/>
    <d v="2013-10-27T00:00:00"/>
    <s v="Standard Class"/>
    <s v="AP-10720"/>
    <x v="399"/>
    <x v="2"/>
    <s v="United States"/>
    <s v="Fort Lauderdale"/>
    <x v="2"/>
    <n v="33311"/>
    <x v="0"/>
    <s v="OFF-BI-10004817"/>
    <x v="1"/>
    <x v="8"/>
    <s v="GBC Personal VeloBind Strips"/>
    <n v="28.752000000000006"/>
    <n v="8"/>
    <n v="0.7"/>
    <n v="-21.084799999999994"/>
  </r>
  <r>
    <n v="9808"/>
    <x v="4925"/>
    <x v="3"/>
    <x v="944"/>
    <d v="2014-08-02T00:00:00"/>
    <s v="Second Class"/>
    <s v="JW-15955"/>
    <x v="527"/>
    <x v="0"/>
    <s v="United States"/>
    <s v="Raleigh"/>
    <x v="3"/>
    <n v="27604"/>
    <x v="0"/>
    <s v="FUR-CH-10001146"/>
    <x v="0"/>
    <x v="1"/>
    <s v="Global Value Mid-Back Manager's Chair, Gray"/>
    <n v="194.84800000000001"/>
    <n v="4"/>
    <n v="0.2"/>
    <n v="12.177999999999983"/>
  </r>
  <r>
    <n v="9809"/>
    <x v="4926"/>
    <x v="3"/>
    <x v="246"/>
    <d v="2014-07-27T00:00:00"/>
    <s v="Standard Class"/>
    <s v="PT-19090"/>
    <x v="690"/>
    <x v="0"/>
    <s v="United States"/>
    <s v="Chicago"/>
    <x v="10"/>
    <n v="60623"/>
    <x v="2"/>
    <s v="OFF-BI-10001116"/>
    <x v="1"/>
    <x v="8"/>
    <s v="Wilson Jones 1&quot; Hanging DublLock Ring Binders"/>
    <n v="2.1119999999999997"/>
    <n v="2"/>
    <n v="0.8"/>
    <n v="-3.3792"/>
  </r>
  <r>
    <n v="9810"/>
    <x v="4927"/>
    <x v="2"/>
    <x v="845"/>
    <d v="2011-11-11T00:00:00"/>
    <s v="Second Class"/>
    <s v="TB-21595"/>
    <x v="180"/>
    <x v="0"/>
    <s v="United States"/>
    <s v="Portland"/>
    <x v="21"/>
    <n v="97206"/>
    <x v="1"/>
    <s v="OFF-PA-10000304"/>
    <x v="1"/>
    <x v="10"/>
    <s v="Xerox 1995"/>
    <n v="25.920000000000005"/>
    <n v="5"/>
    <n v="0.2"/>
    <n v="9.0719999999999992"/>
  </r>
  <r>
    <n v="9811"/>
    <x v="4927"/>
    <x v="2"/>
    <x v="845"/>
    <d v="2011-11-11T00:00:00"/>
    <s v="Second Class"/>
    <s v="TB-21595"/>
    <x v="180"/>
    <x v="0"/>
    <s v="United States"/>
    <s v="Portland"/>
    <x v="21"/>
    <n v="97206"/>
    <x v="1"/>
    <s v="OFF-AR-10002240"/>
    <x v="1"/>
    <x v="6"/>
    <s v="Panasonic KP-150 Electric Pencil Sharpener"/>
    <n v="120.76800000000001"/>
    <n v="4"/>
    <n v="0.2"/>
    <n v="9.0575999999999972"/>
  </r>
  <r>
    <n v="9812"/>
    <x v="4928"/>
    <x v="0"/>
    <x v="581"/>
    <d v="2013-12-01T00:00:00"/>
    <s v="First Class"/>
    <s v="CB-12025"/>
    <x v="90"/>
    <x v="0"/>
    <s v="United States"/>
    <s v="East Orange"/>
    <x v="30"/>
    <n v="7017"/>
    <x v="3"/>
    <s v="OFF-PA-10001246"/>
    <x v="1"/>
    <x v="10"/>
    <s v="Xerox 215"/>
    <n v="25.92"/>
    <n v="4"/>
    <n v="0"/>
    <n v="12.441600000000001"/>
  </r>
  <r>
    <n v="9813"/>
    <x v="4928"/>
    <x v="0"/>
    <x v="581"/>
    <d v="2013-12-01T00:00:00"/>
    <s v="First Class"/>
    <s v="CB-12025"/>
    <x v="90"/>
    <x v="0"/>
    <s v="United States"/>
    <s v="East Orange"/>
    <x v="30"/>
    <n v="7017"/>
    <x v="3"/>
    <s v="OFF-AR-10000658"/>
    <x v="1"/>
    <x v="6"/>
    <s v="Newell 324"/>
    <n v="34.650000000000006"/>
    <n v="3"/>
    <n v="0"/>
    <n v="9.702"/>
  </r>
  <r>
    <n v="9814"/>
    <x v="4928"/>
    <x v="0"/>
    <x v="581"/>
    <d v="2013-12-01T00:00:00"/>
    <s v="First Class"/>
    <s v="CB-12025"/>
    <x v="90"/>
    <x v="0"/>
    <s v="United States"/>
    <s v="East Orange"/>
    <x v="30"/>
    <n v="7017"/>
    <x v="3"/>
    <s v="OFF-PA-10000100"/>
    <x v="1"/>
    <x v="10"/>
    <s v="Xerox 1945"/>
    <n v="204.95000000000002"/>
    <n v="5"/>
    <n v="0"/>
    <n v="100.4255"/>
  </r>
  <r>
    <n v="9815"/>
    <x v="4928"/>
    <x v="0"/>
    <x v="581"/>
    <d v="2013-12-01T00:00:00"/>
    <s v="First Class"/>
    <s v="CB-12025"/>
    <x v="90"/>
    <x v="0"/>
    <s v="United States"/>
    <s v="East Orange"/>
    <x v="30"/>
    <n v="7017"/>
    <x v="3"/>
    <s v="OFF-BI-10004233"/>
    <x v="1"/>
    <x v="8"/>
    <s v="GBC Pre-Punched Binding Paper, Plastic, White, 8-1/2&quot; x 11&quot;"/>
    <n v="79.95"/>
    <n v="5"/>
    <n v="0"/>
    <n v="38.376000000000005"/>
  </r>
  <r>
    <n v="9816"/>
    <x v="4929"/>
    <x v="1"/>
    <x v="1214"/>
    <d v="2012-06-12T00:00:00"/>
    <s v="Standard Class"/>
    <s v="AG-10495"/>
    <x v="122"/>
    <x v="1"/>
    <s v="United States"/>
    <s v="Saint Petersburg"/>
    <x v="2"/>
    <n v="33710"/>
    <x v="0"/>
    <s v="OFF-PA-10002581"/>
    <x v="1"/>
    <x v="10"/>
    <s v="Xerox 1951"/>
    <n v="173.48800000000003"/>
    <n v="7"/>
    <n v="0.2"/>
    <n v="54.214999999999982"/>
  </r>
  <r>
    <n v="9817"/>
    <x v="4929"/>
    <x v="1"/>
    <x v="1214"/>
    <d v="2012-06-12T00:00:00"/>
    <s v="Standard Class"/>
    <s v="AG-10495"/>
    <x v="122"/>
    <x v="1"/>
    <s v="United States"/>
    <s v="Saint Petersburg"/>
    <x v="2"/>
    <n v="33710"/>
    <x v="0"/>
    <s v="OFF-ST-10000046"/>
    <x v="1"/>
    <x v="4"/>
    <s v="Fellowes Super Stor/Drawer Files"/>
    <n v="516.96"/>
    <n v="4"/>
    <n v="0.2"/>
    <n v="-6.4619999999999891"/>
  </r>
  <r>
    <n v="9818"/>
    <x v="4929"/>
    <x v="1"/>
    <x v="1214"/>
    <d v="2012-06-12T00:00:00"/>
    <s v="Standard Class"/>
    <s v="AG-10495"/>
    <x v="122"/>
    <x v="1"/>
    <s v="United States"/>
    <s v="Saint Petersburg"/>
    <x v="2"/>
    <n v="33710"/>
    <x v="0"/>
    <s v="FUR-FU-10001185"/>
    <x v="0"/>
    <x v="5"/>
    <s v="Advantus Employee of the Month Certificate Frame, 11 x 13-1/2"/>
    <n v="173.208"/>
    <n v="7"/>
    <n v="0.2"/>
    <n v="45.467100000000009"/>
  </r>
  <r>
    <n v="9819"/>
    <x v="4929"/>
    <x v="1"/>
    <x v="1214"/>
    <d v="2012-06-12T00:00:00"/>
    <s v="Standard Class"/>
    <s v="AG-10495"/>
    <x v="122"/>
    <x v="1"/>
    <s v="United States"/>
    <s v="Saint Petersburg"/>
    <x v="2"/>
    <n v="33710"/>
    <x v="0"/>
    <s v="OFF-AR-10003856"/>
    <x v="1"/>
    <x v="6"/>
    <s v="Newell 344"/>
    <n v="4.4479999999999995"/>
    <n v="2"/>
    <n v="0.2"/>
    <n v="0.3335999999999999"/>
  </r>
  <r>
    <n v="9820"/>
    <x v="4929"/>
    <x v="1"/>
    <x v="1214"/>
    <d v="2012-06-12T00:00:00"/>
    <s v="Standard Class"/>
    <s v="AG-10495"/>
    <x v="122"/>
    <x v="1"/>
    <s v="United States"/>
    <s v="Saint Petersburg"/>
    <x v="2"/>
    <n v="33710"/>
    <x v="0"/>
    <s v="OFF-LA-10001982"/>
    <x v="1"/>
    <x v="2"/>
    <s v="Smead Alpha-Z Color-Coded Name Labels First Letter Starter Set"/>
    <n v="9"/>
    <n v="3"/>
    <n v="0.2"/>
    <n v="3.1499999999999995"/>
  </r>
  <r>
    <n v="9821"/>
    <x v="4929"/>
    <x v="1"/>
    <x v="1214"/>
    <d v="2012-06-12T00:00:00"/>
    <s v="Standard Class"/>
    <s v="AG-10495"/>
    <x v="122"/>
    <x v="1"/>
    <s v="United States"/>
    <s v="Saint Petersburg"/>
    <x v="2"/>
    <n v="33710"/>
    <x v="0"/>
    <s v="OFF-PA-10001215"/>
    <x v="1"/>
    <x v="10"/>
    <s v="Xerox 1963"/>
    <n v="42.24"/>
    <n v="10"/>
    <n v="0.2"/>
    <n v="13.199999999999998"/>
  </r>
  <r>
    <n v="9822"/>
    <x v="4929"/>
    <x v="1"/>
    <x v="1214"/>
    <d v="2012-06-12T00:00:00"/>
    <s v="Standard Class"/>
    <s v="AG-10495"/>
    <x v="122"/>
    <x v="1"/>
    <s v="United States"/>
    <s v="Saint Petersburg"/>
    <x v="2"/>
    <n v="33710"/>
    <x v="0"/>
    <s v="OFF-BI-10002429"/>
    <x v="1"/>
    <x v="8"/>
    <s v="Premier Elliptical Ring Binder, Black"/>
    <n v="18.264000000000003"/>
    <n v="2"/>
    <n v="0.7"/>
    <n v="-13.393599999999999"/>
  </r>
  <r>
    <n v="9823"/>
    <x v="4930"/>
    <x v="2"/>
    <x v="860"/>
    <d v="2011-08-19T00:00:00"/>
    <s v="Standard Class"/>
    <s v="BD-11605"/>
    <x v="205"/>
    <x v="0"/>
    <s v="United States"/>
    <s v="San Francisco"/>
    <x v="1"/>
    <n v="94122"/>
    <x v="1"/>
    <s v="OFF-AP-10003287"/>
    <x v="1"/>
    <x v="9"/>
    <s v="Tripp Lite TLP810NET Broadband Surge for Modem/Fax"/>
    <n v="152.91"/>
    <n v="3"/>
    <n v="0"/>
    <n v="42.814799999999998"/>
  </r>
  <r>
    <n v="9824"/>
    <x v="4930"/>
    <x v="2"/>
    <x v="860"/>
    <d v="2011-08-19T00:00:00"/>
    <s v="Standard Class"/>
    <s v="BD-11605"/>
    <x v="205"/>
    <x v="0"/>
    <s v="United States"/>
    <s v="San Francisco"/>
    <x v="1"/>
    <n v="94122"/>
    <x v="1"/>
    <s v="OFF-PA-10000167"/>
    <x v="1"/>
    <x v="10"/>
    <s v="Xerox 1925"/>
    <n v="92.94"/>
    <n v="3"/>
    <n v="0"/>
    <n v="41.822999999999993"/>
  </r>
  <r>
    <n v="9825"/>
    <x v="4930"/>
    <x v="2"/>
    <x v="860"/>
    <d v="2011-08-19T00:00:00"/>
    <s v="Standard Class"/>
    <s v="BD-11605"/>
    <x v="205"/>
    <x v="0"/>
    <s v="United States"/>
    <s v="San Francisco"/>
    <x v="1"/>
    <n v="94122"/>
    <x v="1"/>
    <s v="OFF-BI-10002309"/>
    <x v="1"/>
    <x v="8"/>
    <s v="Avery Heavy-Duty EZD  Binder With Locking Rings"/>
    <n v="17.856000000000002"/>
    <n v="4"/>
    <n v="0.2"/>
    <n v="6.2495999999999992"/>
  </r>
  <r>
    <n v="9826"/>
    <x v="4930"/>
    <x v="2"/>
    <x v="860"/>
    <d v="2011-08-19T00:00:00"/>
    <s v="Standard Class"/>
    <s v="BD-11605"/>
    <x v="205"/>
    <x v="0"/>
    <s v="United States"/>
    <s v="San Francisco"/>
    <x v="1"/>
    <n v="94122"/>
    <x v="1"/>
    <s v="OFF-BI-10003638"/>
    <x v="1"/>
    <x v="8"/>
    <s v="GBC Durable Plastic Covers"/>
    <n v="46.440000000000005"/>
    <n v="3"/>
    <n v="0.2"/>
    <n v="15.092999999999998"/>
  </r>
  <r>
    <n v="9827"/>
    <x v="4930"/>
    <x v="2"/>
    <x v="860"/>
    <d v="2011-08-19T00:00:00"/>
    <s v="Standard Class"/>
    <s v="BD-11605"/>
    <x v="205"/>
    <x v="0"/>
    <s v="United States"/>
    <s v="San Francisco"/>
    <x v="1"/>
    <n v="94122"/>
    <x v="1"/>
    <s v="FUR-CH-10003833"/>
    <x v="0"/>
    <x v="1"/>
    <s v="Novimex Fabric Task Chair"/>
    <n v="195.136"/>
    <n v="4"/>
    <n v="0.2"/>
    <n v="-12.196000000000005"/>
  </r>
  <r>
    <n v="9828"/>
    <x v="4931"/>
    <x v="3"/>
    <x v="249"/>
    <d v="2014-06-27T00:00:00"/>
    <s v="Standard Class"/>
    <s v="JS-15685"/>
    <x v="40"/>
    <x v="1"/>
    <s v="United States"/>
    <s v="New York City"/>
    <x v="15"/>
    <n v="10035"/>
    <x v="3"/>
    <s v="OFF-ST-10001511"/>
    <x v="1"/>
    <x v="4"/>
    <s v="Space Solutions Commercial Steel Shelving"/>
    <n v="129.30000000000001"/>
    <n v="2"/>
    <n v="0"/>
    <n v="6.4649999999999892"/>
  </r>
  <r>
    <n v="9829"/>
    <x v="4931"/>
    <x v="3"/>
    <x v="249"/>
    <d v="2014-06-27T00:00:00"/>
    <s v="Standard Class"/>
    <s v="JS-15685"/>
    <x v="40"/>
    <x v="1"/>
    <s v="United States"/>
    <s v="New York City"/>
    <x v="15"/>
    <n v="10035"/>
    <x v="3"/>
    <s v="OFF-BI-10004728"/>
    <x v="1"/>
    <x v="8"/>
    <s v="Wilson Jones Turn Tabs Binder Tool for Ring Binders"/>
    <n v="11.568000000000001"/>
    <n v="3"/>
    <n v="0.2"/>
    <n v="3.7595999999999998"/>
  </r>
  <r>
    <n v="9830"/>
    <x v="4932"/>
    <x v="3"/>
    <x v="11"/>
    <d v="2014-07-24T00:00:00"/>
    <s v="Standard Class"/>
    <s v="NF-18385"/>
    <x v="173"/>
    <x v="0"/>
    <s v="United States"/>
    <s v="Charlotte"/>
    <x v="3"/>
    <n v="28205"/>
    <x v="0"/>
    <s v="FUR-CH-10004218"/>
    <x v="0"/>
    <x v="1"/>
    <s v="Global Fabric Manager's Chair, Dark Gray"/>
    <n v="242.35200000000003"/>
    <n v="3"/>
    <n v="0.2"/>
    <n v="15.147000000000006"/>
  </r>
  <r>
    <n v="9831"/>
    <x v="4933"/>
    <x v="2"/>
    <x v="757"/>
    <d v="2011-12-18T00:00:00"/>
    <s v="Second Class"/>
    <s v="SC-20305"/>
    <x v="253"/>
    <x v="0"/>
    <s v="United States"/>
    <s v="Beaumont"/>
    <x v="5"/>
    <n v="77705"/>
    <x v="2"/>
    <s v="TEC-AC-10004171"/>
    <x v="2"/>
    <x v="11"/>
    <s v="Razer Kraken 7.1 Surround Sound Over Ear USB Gaming Headset"/>
    <n v="319.96800000000002"/>
    <n v="4"/>
    <n v="0.2"/>
    <n v="95.990400000000008"/>
  </r>
  <r>
    <n v="9832"/>
    <x v="4933"/>
    <x v="2"/>
    <x v="757"/>
    <d v="2011-12-18T00:00:00"/>
    <s v="Second Class"/>
    <s v="SC-20305"/>
    <x v="253"/>
    <x v="0"/>
    <s v="United States"/>
    <s v="Beaumont"/>
    <x v="5"/>
    <n v="77705"/>
    <x v="2"/>
    <s v="FUR-FU-10001706"/>
    <x v="0"/>
    <x v="5"/>
    <s v="Longer-Life Soft White Bulbs"/>
    <n v="8.6240000000000023"/>
    <n v="7"/>
    <n v="0.6"/>
    <n v="-2.5872000000000011"/>
  </r>
  <r>
    <n v="9833"/>
    <x v="4934"/>
    <x v="2"/>
    <x v="598"/>
    <d v="2011-05-22T00:00:00"/>
    <s v="Second Class"/>
    <s v="GA-14515"/>
    <x v="654"/>
    <x v="0"/>
    <s v="United States"/>
    <s v="Dallas"/>
    <x v="5"/>
    <n v="75220"/>
    <x v="2"/>
    <s v="OFF-PA-10001526"/>
    <x v="1"/>
    <x v="10"/>
    <s v="Xerox 1949"/>
    <n v="3.9840000000000004"/>
    <n v="1"/>
    <n v="0.2"/>
    <n v="1.4442000000000004"/>
  </r>
  <r>
    <n v="9834"/>
    <x v="4935"/>
    <x v="3"/>
    <x v="32"/>
    <d v="2014-09-20T00:00:00"/>
    <s v="Standard Class"/>
    <s v="CY-12745"/>
    <x v="388"/>
    <x v="1"/>
    <s v="United States"/>
    <s v="Springfield"/>
    <x v="24"/>
    <n v="45503"/>
    <x v="3"/>
    <s v="TEC-AC-10002001"/>
    <x v="2"/>
    <x v="11"/>
    <s v="Logitech Wireless Gaming Headset G930"/>
    <n v="895.94400000000019"/>
    <n v="7"/>
    <n v="0.2"/>
    <n v="190.38810000000001"/>
  </r>
  <r>
    <n v="9835"/>
    <x v="4936"/>
    <x v="0"/>
    <x v="1155"/>
    <d v="2013-10-13T00:00:00"/>
    <s v="First Class"/>
    <s v="WB-21850"/>
    <x v="576"/>
    <x v="0"/>
    <s v="United States"/>
    <s v="La Porte"/>
    <x v="5"/>
    <n v="77571"/>
    <x v="2"/>
    <s v="FUR-FU-10004963"/>
    <x v="0"/>
    <x v="5"/>
    <s v="Eldon 400 Class Desk Accessories, Black Carbon"/>
    <n v="14"/>
    <n v="4"/>
    <n v="0.6"/>
    <n v="-6.2999999999999972"/>
  </r>
  <r>
    <n v="9836"/>
    <x v="4936"/>
    <x v="0"/>
    <x v="1155"/>
    <d v="2013-10-13T00:00:00"/>
    <s v="First Class"/>
    <s v="WB-21850"/>
    <x v="576"/>
    <x v="0"/>
    <s v="United States"/>
    <s v="La Porte"/>
    <x v="5"/>
    <n v="77571"/>
    <x v="2"/>
    <s v="OFF-BI-10001597"/>
    <x v="1"/>
    <x v="8"/>
    <s v="Wilson Jones Ledger-Size, Piano-Hinge Binder, 2&quot;, Blue"/>
    <n v="16.391999999999996"/>
    <n v="2"/>
    <n v="0.8"/>
    <n v="-26.227200000000003"/>
  </r>
  <r>
    <n v="9837"/>
    <x v="4937"/>
    <x v="0"/>
    <x v="477"/>
    <d v="2013-10-02T00:00:00"/>
    <s v="Standard Class"/>
    <s v="DL-12865"/>
    <x v="297"/>
    <x v="0"/>
    <s v="United States"/>
    <s v="Long Beach"/>
    <x v="1"/>
    <n v="90805"/>
    <x v="1"/>
    <s v="OFF-PA-10000141"/>
    <x v="1"/>
    <x v="10"/>
    <s v="Ampad Evidence Wirebond Steno Books, 6&quot; x 9&quot;"/>
    <n v="10.9"/>
    <n v="5"/>
    <n v="0"/>
    <n v="5.1229999999999993"/>
  </r>
  <r>
    <n v="9838"/>
    <x v="4937"/>
    <x v="0"/>
    <x v="477"/>
    <d v="2013-10-02T00:00:00"/>
    <s v="Standard Class"/>
    <s v="DL-12865"/>
    <x v="297"/>
    <x v="0"/>
    <s v="United States"/>
    <s v="Long Beach"/>
    <x v="1"/>
    <n v="90805"/>
    <x v="1"/>
    <s v="OFF-LA-10003923"/>
    <x v="1"/>
    <x v="2"/>
    <s v="Alphabetical Labels for Top Tab Filing"/>
    <n v="29.6"/>
    <n v="2"/>
    <n v="0"/>
    <n v="14.8"/>
  </r>
  <r>
    <n v="9839"/>
    <x v="4937"/>
    <x v="0"/>
    <x v="477"/>
    <d v="2013-10-02T00:00:00"/>
    <s v="Standard Class"/>
    <s v="DL-12865"/>
    <x v="297"/>
    <x v="0"/>
    <s v="United States"/>
    <s v="Long Beach"/>
    <x v="1"/>
    <n v="90805"/>
    <x v="1"/>
    <s v="OFF-LA-10001771"/>
    <x v="1"/>
    <x v="2"/>
    <s v="Avery 513"/>
    <n v="4.9800000000000004"/>
    <n v="1"/>
    <n v="0"/>
    <n v="2.2907999999999999"/>
  </r>
  <r>
    <n v="9840"/>
    <x v="4937"/>
    <x v="0"/>
    <x v="477"/>
    <d v="2013-10-02T00:00:00"/>
    <s v="Standard Class"/>
    <s v="DL-12865"/>
    <x v="297"/>
    <x v="0"/>
    <s v="United States"/>
    <s v="Long Beach"/>
    <x v="1"/>
    <n v="90805"/>
    <x v="1"/>
    <s v="TEC-CO-10001943"/>
    <x v="2"/>
    <x v="16"/>
    <s v="Canon PC-428 Personal Copier"/>
    <n v="479.97600000000006"/>
    <n v="3"/>
    <n v="0.2"/>
    <n v="161.99189999999999"/>
  </r>
  <r>
    <n v="9841"/>
    <x v="4937"/>
    <x v="0"/>
    <x v="477"/>
    <d v="2013-10-02T00:00:00"/>
    <s v="Standard Class"/>
    <s v="DL-12865"/>
    <x v="297"/>
    <x v="0"/>
    <s v="United States"/>
    <s v="Long Beach"/>
    <x v="1"/>
    <n v="90805"/>
    <x v="1"/>
    <s v="TEC-PH-10003356"/>
    <x v="2"/>
    <x v="7"/>
    <s v="SmartStand Mobile Device Holder, Assorted Colors"/>
    <n v="44.736000000000004"/>
    <n v="8"/>
    <n v="0.2"/>
    <n v="4.4736000000000011"/>
  </r>
  <r>
    <n v="9842"/>
    <x v="4937"/>
    <x v="0"/>
    <x v="477"/>
    <d v="2013-10-02T00:00:00"/>
    <s v="Standard Class"/>
    <s v="DL-12865"/>
    <x v="297"/>
    <x v="0"/>
    <s v="United States"/>
    <s v="Long Beach"/>
    <x v="1"/>
    <n v="90805"/>
    <x v="1"/>
    <s v="OFF-AR-10002255"/>
    <x v="1"/>
    <x v="6"/>
    <s v="Newell 346"/>
    <n v="5.76"/>
    <n v="2"/>
    <n v="0"/>
    <n v="1.6703999999999999"/>
  </r>
  <r>
    <n v="9843"/>
    <x v="4937"/>
    <x v="0"/>
    <x v="477"/>
    <d v="2013-10-02T00:00:00"/>
    <s v="Standard Class"/>
    <s v="DL-12865"/>
    <x v="297"/>
    <x v="0"/>
    <s v="United States"/>
    <s v="Long Beach"/>
    <x v="1"/>
    <n v="90805"/>
    <x v="1"/>
    <s v="FUR-CH-10000665"/>
    <x v="0"/>
    <x v="1"/>
    <s v="Global Airflow Leather Mesh Back Chair, Black"/>
    <n v="483.13599999999997"/>
    <n v="4"/>
    <n v="0.2"/>
    <n v="60.391999999999939"/>
  </r>
  <r>
    <n v="9844"/>
    <x v="4938"/>
    <x v="2"/>
    <x v="561"/>
    <d v="2011-06-06T00:00:00"/>
    <s v="First Class"/>
    <s v="RE-19450"/>
    <x v="681"/>
    <x v="0"/>
    <s v="United States"/>
    <s v="Decatur"/>
    <x v="10"/>
    <n v="62521"/>
    <x v="2"/>
    <s v="OFF-LA-10001771"/>
    <x v="1"/>
    <x v="2"/>
    <s v="Avery 513"/>
    <n v="15.936000000000002"/>
    <n v="4"/>
    <n v="0.2"/>
    <n v="5.1791999999999998"/>
  </r>
  <r>
    <n v="9845"/>
    <x v="4938"/>
    <x v="2"/>
    <x v="561"/>
    <d v="2011-06-06T00:00:00"/>
    <s v="First Class"/>
    <s v="RE-19450"/>
    <x v="681"/>
    <x v="0"/>
    <s v="United States"/>
    <s v="Decatur"/>
    <x v="10"/>
    <n v="62521"/>
    <x v="2"/>
    <s v="FUR-FU-10001475"/>
    <x v="0"/>
    <x v="5"/>
    <s v="Contract Clock, 14&quot;, Brown"/>
    <n v="61.543999999999997"/>
    <n v="7"/>
    <n v="0.6"/>
    <n v="-40.003599999999999"/>
  </r>
  <r>
    <n v="9846"/>
    <x v="4938"/>
    <x v="2"/>
    <x v="561"/>
    <d v="2011-06-06T00:00:00"/>
    <s v="First Class"/>
    <s v="RE-19450"/>
    <x v="681"/>
    <x v="0"/>
    <s v="United States"/>
    <s v="Decatur"/>
    <x v="10"/>
    <n v="62521"/>
    <x v="2"/>
    <s v="OFF-ST-10000877"/>
    <x v="1"/>
    <x v="4"/>
    <s v="Recycled Steel Personal File for Standard File Folders"/>
    <n v="132.696"/>
    <n v="3"/>
    <n v="0.2"/>
    <n v="9.9521999999999977"/>
  </r>
  <r>
    <n v="9847"/>
    <x v="4939"/>
    <x v="3"/>
    <x v="264"/>
    <d v="2014-09-05T00:00:00"/>
    <s v="Second Class"/>
    <s v="MH-17290"/>
    <x v="762"/>
    <x v="2"/>
    <s v="United States"/>
    <s v="Los Angeles"/>
    <x v="1"/>
    <n v="90008"/>
    <x v="1"/>
    <s v="OFF-AP-10001492"/>
    <x v="1"/>
    <x v="9"/>
    <s v="Acco Six-Outlet Power Strip, 4' Cord Length"/>
    <n v="43.099999999999994"/>
    <n v="5"/>
    <n v="0"/>
    <n v="11.206"/>
  </r>
  <r>
    <n v="9848"/>
    <x v="4939"/>
    <x v="3"/>
    <x v="264"/>
    <d v="2014-09-05T00:00:00"/>
    <s v="Second Class"/>
    <s v="MH-17290"/>
    <x v="762"/>
    <x v="2"/>
    <s v="United States"/>
    <s v="Los Angeles"/>
    <x v="1"/>
    <n v="90008"/>
    <x v="1"/>
    <s v="FUR-FU-10004188"/>
    <x v="0"/>
    <x v="5"/>
    <s v="Luxo Professional Combination Clamp-On Lamps"/>
    <n v="511.5"/>
    <n v="5"/>
    <n v="0"/>
    <n v="132.99"/>
  </r>
  <r>
    <n v="9849"/>
    <x v="4939"/>
    <x v="3"/>
    <x v="264"/>
    <d v="2014-09-05T00:00:00"/>
    <s v="Second Class"/>
    <s v="MH-17290"/>
    <x v="762"/>
    <x v="2"/>
    <s v="United States"/>
    <s v="Los Angeles"/>
    <x v="1"/>
    <n v="90008"/>
    <x v="1"/>
    <s v="OFF-BI-10004330"/>
    <x v="1"/>
    <x v="8"/>
    <s v="GBC Velobind Prepunched Cover Sets, Regency Series"/>
    <n v="147.91999999999999"/>
    <n v="5"/>
    <n v="0.2"/>
    <n v="46.224999999999987"/>
  </r>
  <r>
    <n v="9850"/>
    <x v="4940"/>
    <x v="2"/>
    <x v="791"/>
    <d v="2011-04-18T00:00:00"/>
    <s v="Standard Class"/>
    <s v="EH-13765"/>
    <x v="553"/>
    <x v="1"/>
    <s v="United States"/>
    <s v="Lodi"/>
    <x v="1"/>
    <n v="95240"/>
    <x v="1"/>
    <s v="OFF-AR-10002987"/>
    <x v="1"/>
    <x v="6"/>
    <s v="Prismacolor Color Pencil Set"/>
    <n v="39.68"/>
    <n v="2"/>
    <n v="0"/>
    <n v="16.268800000000002"/>
  </r>
  <r>
    <n v="9851"/>
    <x v="4941"/>
    <x v="0"/>
    <x v="440"/>
    <d v="2013-05-07T00:00:00"/>
    <s v="Standard Class"/>
    <s v="EH-13765"/>
    <x v="553"/>
    <x v="1"/>
    <s v="United States"/>
    <s v="New York City"/>
    <x v="15"/>
    <n v="10009"/>
    <x v="3"/>
    <s v="FUR-FU-10000732"/>
    <x v="0"/>
    <x v="5"/>
    <s v="Eldon 200 Class Desk Accessories"/>
    <n v="12.56"/>
    <n v="2"/>
    <n v="0"/>
    <n v="4.0191999999999997"/>
  </r>
  <r>
    <n v="9852"/>
    <x v="4941"/>
    <x v="0"/>
    <x v="440"/>
    <d v="2013-05-07T00:00:00"/>
    <s v="Standard Class"/>
    <s v="EH-13765"/>
    <x v="553"/>
    <x v="1"/>
    <s v="United States"/>
    <s v="New York City"/>
    <x v="15"/>
    <n v="10009"/>
    <x v="3"/>
    <s v="OFF-BI-10001670"/>
    <x v="1"/>
    <x v="8"/>
    <s v="Vinyl Sectional Post Binders"/>
    <n v="90.480000000000018"/>
    <n v="3"/>
    <n v="0.2"/>
    <n v="33.93"/>
  </r>
  <r>
    <n v="9853"/>
    <x v="4941"/>
    <x v="0"/>
    <x v="440"/>
    <d v="2013-05-07T00:00:00"/>
    <s v="Standard Class"/>
    <s v="EH-13765"/>
    <x v="553"/>
    <x v="1"/>
    <s v="United States"/>
    <s v="New York City"/>
    <x v="15"/>
    <n v="10009"/>
    <x v="3"/>
    <s v="OFF-PA-10000533"/>
    <x v="1"/>
    <x v="10"/>
    <s v="Southworth Parchment Paper &amp; Envelopes"/>
    <n v="13.08"/>
    <n v="2"/>
    <n v="0"/>
    <n v="6.0167999999999999"/>
  </r>
  <r>
    <n v="9854"/>
    <x v="4941"/>
    <x v="0"/>
    <x v="440"/>
    <d v="2013-05-07T00:00:00"/>
    <s v="Standard Class"/>
    <s v="EH-13765"/>
    <x v="553"/>
    <x v="1"/>
    <s v="United States"/>
    <s v="New York City"/>
    <x v="15"/>
    <n v="10009"/>
    <x v="3"/>
    <s v="FUR-FU-10002253"/>
    <x v="0"/>
    <x v="5"/>
    <s v="Howard Miller 13&quot; Diameter Pewter Finish Round Wall Clock"/>
    <n v="214.7"/>
    <n v="5"/>
    <n v="0"/>
    <n v="83.733000000000004"/>
  </r>
  <r>
    <n v="9855"/>
    <x v="4942"/>
    <x v="3"/>
    <x v="249"/>
    <d v="2014-06-24T00:00:00"/>
    <s v="Standard Class"/>
    <s v="GA-14515"/>
    <x v="654"/>
    <x v="0"/>
    <s v="United States"/>
    <s v="San Francisco"/>
    <x v="1"/>
    <n v="94109"/>
    <x v="1"/>
    <s v="FUR-FU-10002396"/>
    <x v="0"/>
    <x v="5"/>
    <s v="DAX Copper Panel Document Frame, 5 x 7 Size"/>
    <n v="50.32"/>
    <n v="4"/>
    <n v="0"/>
    <n v="21.134400000000003"/>
  </r>
  <r>
    <n v="9856"/>
    <x v="4942"/>
    <x v="3"/>
    <x v="249"/>
    <d v="2014-06-24T00:00:00"/>
    <s v="Standard Class"/>
    <s v="GA-14515"/>
    <x v="654"/>
    <x v="0"/>
    <s v="United States"/>
    <s v="San Francisco"/>
    <x v="1"/>
    <n v="94109"/>
    <x v="1"/>
    <s v="OFF-PA-10004438"/>
    <x v="1"/>
    <x v="10"/>
    <s v="Xerox 1907"/>
    <n v="24.56"/>
    <n v="2"/>
    <n v="0"/>
    <n v="11.543199999999999"/>
  </r>
  <r>
    <n v="9857"/>
    <x v="4943"/>
    <x v="2"/>
    <x v="1232"/>
    <d v="2011-11-11T00:00:00"/>
    <s v="Standard Class"/>
    <s v="GA-14515"/>
    <x v="654"/>
    <x v="0"/>
    <s v="United States"/>
    <s v="Columbus"/>
    <x v="32"/>
    <n v="31907"/>
    <x v="0"/>
    <s v="OFF-PA-10000587"/>
    <x v="1"/>
    <x v="10"/>
    <s v="Array Parchment Paper, Assorted Colors"/>
    <n v="43.68"/>
    <n v="6"/>
    <n v="0"/>
    <n v="20.9664"/>
  </r>
  <r>
    <n v="9858"/>
    <x v="4944"/>
    <x v="1"/>
    <x v="514"/>
    <d v="2012-03-30T00:00:00"/>
    <s v="Standard Class"/>
    <s v="EB-13840"/>
    <x v="225"/>
    <x v="1"/>
    <s v="United States"/>
    <s v="Seattle"/>
    <x v="4"/>
    <n v="98103"/>
    <x v="1"/>
    <s v="FUR-TA-10001889"/>
    <x v="0"/>
    <x v="3"/>
    <s v="Bush Advantage Collection Racetrack Conference Table"/>
    <n v="3393.68"/>
    <n v="8"/>
    <n v="0"/>
    <n v="610.86239999999998"/>
  </r>
  <r>
    <n v="9859"/>
    <x v="4945"/>
    <x v="3"/>
    <x v="424"/>
    <d v="2014-01-21T00:00:00"/>
    <s v="Standard Class"/>
    <s v="HR-14770"/>
    <x v="367"/>
    <x v="2"/>
    <s v="United States"/>
    <s v="Richmond"/>
    <x v="14"/>
    <n v="47374"/>
    <x v="2"/>
    <s v="OFF-ST-10001590"/>
    <x v="1"/>
    <x v="4"/>
    <s v="Tenex Personal Project File with Scoop Front Design, Black"/>
    <n v="67.400000000000006"/>
    <n v="5"/>
    <n v="0"/>
    <n v="17.523999999999997"/>
  </r>
  <r>
    <n v="9860"/>
    <x v="4945"/>
    <x v="3"/>
    <x v="424"/>
    <d v="2014-01-21T00:00:00"/>
    <s v="Standard Class"/>
    <s v="HR-14770"/>
    <x v="367"/>
    <x v="2"/>
    <s v="United States"/>
    <s v="Richmond"/>
    <x v="14"/>
    <n v="47374"/>
    <x v="2"/>
    <s v="OFF-FA-10003472"/>
    <x v="1"/>
    <x v="13"/>
    <s v="Bagged Rubber Bands"/>
    <n v="2.52"/>
    <n v="2"/>
    <n v="0"/>
    <n v="0.1008"/>
  </r>
  <r>
    <n v="9861"/>
    <x v="4945"/>
    <x v="3"/>
    <x v="424"/>
    <d v="2014-01-21T00:00:00"/>
    <s v="Standard Class"/>
    <s v="HR-14770"/>
    <x v="367"/>
    <x v="2"/>
    <s v="United States"/>
    <s v="Richmond"/>
    <x v="14"/>
    <n v="47374"/>
    <x v="2"/>
    <s v="TEC-PH-10000169"/>
    <x v="2"/>
    <x v="7"/>
    <s v="ARKON Windshield Dashboard Air Vent Car Mount Holder"/>
    <n v="67.8"/>
    <n v="4"/>
    <n v="0"/>
    <n v="1.3559999999999945"/>
  </r>
  <r>
    <n v="9862"/>
    <x v="4945"/>
    <x v="3"/>
    <x v="424"/>
    <d v="2014-01-21T00:00:00"/>
    <s v="Standard Class"/>
    <s v="HR-14770"/>
    <x v="367"/>
    <x v="2"/>
    <s v="United States"/>
    <s v="Richmond"/>
    <x v="14"/>
    <n v="47374"/>
    <x v="2"/>
    <s v="OFF-ST-10002562"/>
    <x v="1"/>
    <x v="4"/>
    <s v="Staples"/>
    <n v="18.760000000000002"/>
    <n v="2"/>
    <n v="0"/>
    <n v="5.2528000000000006"/>
  </r>
  <r>
    <n v="9863"/>
    <x v="4945"/>
    <x v="3"/>
    <x v="424"/>
    <d v="2014-01-21T00:00:00"/>
    <s v="Standard Class"/>
    <s v="HR-14770"/>
    <x v="367"/>
    <x v="2"/>
    <s v="United States"/>
    <s v="Richmond"/>
    <x v="14"/>
    <n v="47374"/>
    <x v="2"/>
    <s v="TEC-AC-10001445"/>
    <x v="2"/>
    <x v="11"/>
    <s v="Imation USB 2.0 Swivel Flash Drive USB flash drive - 4 GB - Pink"/>
    <n v="12.12"/>
    <n v="4"/>
    <n v="0"/>
    <n v="2.5451999999999995"/>
  </r>
  <r>
    <n v="9864"/>
    <x v="4945"/>
    <x v="3"/>
    <x v="424"/>
    <d v="2014-01-21T00:00:00"/>
    <s v="Standard Class"/>
    <s v="HR-14770"/>
    <x v="367"/>
    <x v="2"/>
    <s v="United States"/>
    <s v="Richmond"/>
    <x v="14"/>
    <n v="47374"/>
    <x v="2"/>
    <s v="OFF-PA-10004156"/>
    <x v="1"/>
    <x v="10"/>
    <s v="Xerox 188"/>
    <n v="11.34"/>
    <n v="1"/>
    <n v="0"/>
    <n v="5.5565999999999995"/>
  </r>
  <r>
    <n v="9865"/>
    <x v="4945"/>
    <x v="3"/>
    <x v="424"/>
    <d v="2014-01-21T00:00:00"/>
    <s v="Standard Class"/>
    <s v="HR-14770"/>
    <x v="367"/>
    <x v="2"/>
    <s v="United States"/>
    <s v="Richmond"/>
    <x v="14"/>
    <n v="47374"/>
    <x v="2"/>
    <s v="TEC-AC-10004469"/>
    <x v="2"/>
    <x v="11"/>
    <s v="Microsoft Sculpt Comfort Mouse"/>
    <n v="159.80000000000001"/>
    <n v="4"/>
    <n v="0"/>
    <n v="70.312000000000012"/>
  </r>
  <r>
    <n v="9866"/>
    <x v="4945"/>
    <x v="3"/>
    <x v="424"/>
    <d v="2014-01-21T00:00:00"/>
    <s v="Standard Class"/>
    <s v="HR-14770"/>
    <x v="367"/>
    <x v="2"/>
    <s v="United States"/>
    <s v="Richmond"/>
    <x v="14"/>
    <n v="47374"/>
    <x v="2"/>
    <s v="FUR-FU-10001037"/>
    <x v="0"/>
    <x v="5"/>
    <s v="DAX Charcoal/Nickel-Tone Document Frame, 5 x 7"/>
    <n v="18.96"/>
    <n v="2"/>
    <n v="0"/>
    <n v="8.532"/>
  </r>
  <r>
    <n v="9867"/>
    <x v="4946"/>
    <x v="1"/>
    <x v="514"/>
    <d v="2012-03-28T00:00:00"/>
    <s v="Second Class"/>
    <s v="SM-20950"/>
    <x v="416"/>
    <x v="1"/>
    <s v="United States"/>
    <s v="New York City"/>
    <x v="15"/>
    <n v="10009"/>
    <x v="3"/>
    <s v="OFF-ST-10002615"/>
    <x v="1"/>
    <x v="4"/>
    <s v="Dual Level, Single-Width Filing Carts"/>
    <n v="1085.42"/>
    <n v="7"/>
    <n v="0"/>
    <n v="282.20920000000001"/>
  </r>
  <r>
    <n v="9868"/>
    <x v="4946"/>
    <x v="1"/>
    <x v="514"/>
    <d v="2012-03-28T00:00:00"/>
    <s v="Second Class"/>
    <s v="SM-20950"/>
    <x v="416"/>
    <x v="1"/>
    <s v="United States"/>
    <s v="New York City"/>
    <x v="15"/>
    <n v="10009"/>
    <x v="3"/>
    <s v="OFF-AP-10000595"/>
    <x v="1"/>
    <x v="9"/>
    <s v="Disposable Triple-Filter Dust Bags"/>
    <n v="13.11"/>
    <n v="3"/>
    <n v="0"/>
    <n v="3.4086000000000003"/>
  </r>
  <r>
    <n v="9869"/>
    <x v="4947"/>
    <x v="2"/>
    <x v="301"/>
    <d v="2011-11-03T00:00:00"/>
    <s v="First Class"/>
    <s v="EA-14035"/>
    <x v="105"/>
    <x v="1"/>
    <s v="United States"/>
    <s v="Mason"/>
    <x v="24"/>
    <n v="45040"/>
    <x v="3"/>
    <s v="FUR-FU-10002253"/>
    <x v="0"/>
    <x v="5"/>
    <s v="Howard Miller 13&quot; Diameter Pewter Finish Round Wall Clock"/>
    <n v="68.703999999999994"/>
    <n v="2"/>
    <n v="0.2"/>
    <n v="16.317200000000003"/>
  </r>
  <r>
    <n v="9870"/>
    <x v="4947"/>
    <x v="2"/>
    <x v="301"/>
    <d v="2011-11-03T00:00:00"/>
    <s v="First Class"/>
    <s v="EA-14035"/>
    <x v="105"/>
    <x v="1"/>
    <s v="United States"/>
    <s v="Mason"/>
    <x v="24"/>
    <n v="45040"/>
    <x v="3"/>
    <s v="OFF-BI-10000494"/>
    <x v="1"/>
    <x v="8"/>
    <s v="Acco Economy Flexible Poly Round Ring Binder"/>
    <n v="3.1320000000000001"/>
    <n v="2"/>
    <n v="0.7"/>
    <n v="-2.6099999999999994"/>
  </r>
  <r>
    <n v="9871"/>
    <x v="4947"/>
    <x v="2"/>
    <x v="301"/>
    <d v="2011-11-03T00:00:00"/>
    <s v="First Class"/>
    <s v="EA-14035"/>
    <x v="105"/>
    <x v="1"/>
    <s v="United States"/>
    <s v="Mason"/>
    <x v="24"/>
    <n v="45040"/>
    <x v="3"/>
    <s v="OFF-BI-10001658"/>
    <x v="1"/>
    <x v="8"/>
    <s v="GBC Standard Therm-A-Bind Covers"/>
    <n v="22.428000000000004"/>
    <n v="3"/>
    <n v="0.7"/>
    <n v="-17.942399999999992"/>
  </r>
  <r>
    <n v="9872"/>
    <x v="4948"/>
    <x v="3"/>
    <x v="833"/>
    <d v="2014-10-07T00:00:00"/>
    <s v="Same Day"/>
    <s v="MH-17455"/>
    <x v="708"/>
    <x v="0"/>
    <s v="United States"/>
    <s v="Chicago"/>
    <x v="10"/>
    <n v="60623"/>
    <x v="2"/>
    <s v="OFF-ST-10003208"/>
    <x v="1"/>
    <x v="4"/>
    <s v="Adjustable Depth Letter/Legal Cart"/>
    <n v="290.33600000000001"/>
    <n v="2"/>
    <n v="0.2"/>
    <n v="32.662799999999947"/>
  </r>
  <r>
    <n v="9873"/>
    <x v="4948"/>
    <x v="3"/>
    <x v="833"/>
    <d v="2014-10-07T00:00:00"/>
    <s v="Same Day"/>
    <s v="MH-17455"/>
    <x v="708"/>
    <x v="0"/>
    <s v="United States"/>
    <s v="Chicago"/>
    <x v="10"/>
    <n v="60623"/>
    <x v="2"/>
    <s v="OFF-AR-10004790"/>
    <x v="1"/>
    <x v="6"/>
    <s v="Staples"/>
    <n v="19.152000000000001"/>
    <n v="2"/>
    <n v="0.2"/>
    <n v="1.1969999999999992"/>
  </r>
  <r>
    <n v="9874"/>
    <x v="4949"/>
    <x v="0"/>
    <x v="107"/>
    <d v="2013-12-15T00:00:00"/>
    <s v="Standard Class"/>
    <s v="SL-20155"/>
    <x v="359"/>
    <x v="2"/>
    <s v="United States"/>
    <s v="New York City"/>
    <x v="15"/>
    <n v="10024"/>
    <x v="3"/>
    <s v="OFF-PA-10004609"/>
    <x v="1"/>
    <x v="10"/>
    <s v="Xerox 221"/>
    <n v="6.48"/>
    <n v="1"/>
    <n v="0"/>
    <n v="3.1104000000000003"/>
  </r>
  <r>
    <n v="9875"/>
    <x v="4950"/>
    <x v="0"/>
    <x v="897"/>
    <d v="2013-09-25T00:00:00"/>
    <s v="Second Class"/>
    <s v="NP-18685"/>
    <x v="472"/>
    <x v="2"/>
    <s v="United States"/>
    <s v="Parma"/>
    <x v="24"/>
    <n v="44134"/>
    <x v="3"/>
    <s v="OFF-EN-10003055"/>
    <x v="1"/>
    <x v="12"/>
    <s v="Blue String-Tie &amp; Button Interoffice Envelopes, 10 x 13"/>
    <n v="63.967999999999996"/>
    <n v="2"/>
    <n v="0.2"/>
    <n v="19.989999999999995"/>
  </r>
  <r>
    <n v="9876"/>
    <x v="4951"/>
    <x v="1"/>
    <x v="1233"/>
    <d v="2013-01-05T00:00:00"/>
    <s v="Standard Class"/>
    <s v="RF-19840"/>
    <x v="167"/>
    <x v="0"/>
    <s v="United States"/>
    <s v="New York City"/>
    <x v="15"/>
    <n v="10035"/>
    <x v="3"/>
    <s v="OFF-SU-10003936"/>
    <x v="1"/>
    <x v="14"/>
    <s v="Acme Serrated Blade Letter Opener"/>
    <n v="6.36"/>
    <n v="2"/>
    <n v="0"/>
    <n v="6.3600000000000101E-2"/>
  </r>
  <r>
    <n v="9877"/>
    <x v="4952"/>
    <x v="3"/>
    <x v="693"/>
    <d v="2014-04-22T00:00:00"/>
    <s v="First Class"/>
    <s v="BE-11455"/>
    <x v="534"/>
    <x v="2"/>
    <s v="United States"/>
    <s v="Cleveland"/>
    <x v="24"/>
    <n v="44105"/>
    <x v="3"/>
    <s v="OFF-ST-10000078"/>
    <x v="1"/>
    <x v="4"/>
    <s v="Tennsco 6- and 18-Compartment Lockers"/>
    <n v="848.5440000000001"/>
    <n v="4"/>
    <n v="0.2"/>
    <n v="-21.213600000000099"/>
  </r>
  <r>
    <n v="9878"/>
    <x v="4952"/>
    <x v="3"/>
    <x v="693"/>
    <d v="2014-04-22T00:00:00"/>
    <s v="First Class"/>
    <s v="BE-11455"/>
    <x v="534"/>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x v="534"/>
    <x v="2"/>
    <s v="United States"/>
    <s v="Cleveland"/>
    <x v="24"/>
    <n v="44105"/>
    <x v="3"/>
    <s v="TEC-PH-10004080"/>
    <x v="2"/>
    <x v="7"/>
    <s v="Avaya 5410 Digital phone"/>
    <n v="122.38199999999999"/>
    <n v="3"/>
    <n v="0.4"/>
    <n v="-24.476399999999998"/>
  </r>
  <r>
    <n v="9880"/>
    <x v="4953"/>
    <x v="0"/>
    <x v="1036"/>
    <d v="2013-08-26T00:00:00"/>
    <s v="Standard Class"/>
    <s v="JK-15370"/>
    <x v="271"/>
    <x v="0"/>
    <s v="United States"/>
    <s v="New York City"/>
    <x v="15"/>
    <n v="10035"/>
    <x v="3"/>
    <s v="FUR-CH-10002961"/>
    <x v="0"/>
    <x v="1"/>
    <s v="Leather Task Chair, Black"/>
    <n v="573.17399999999998"/>
    <n v="7"/>
    <n v="0.1"/>
    <n v="63.685999999999979"/>
  </r>
  <r>
    <n v="9881"/>
    <x v="4954"/>
    <x v="1"/>
    <x v="352"/>
    <d v="2012-05-31T00:00:00"/>
    <s v="First Class"/>
    <s v="CC-12100"/>
    <x v="385"/>
    <x v="2"/>
    <s v="United States"/>
    <s v="Cleveland"/>
    <x v="24"/>
    <n v="44105"/>
    <x v="3"/>
    <s v="OFF-PA-10000474"/>
    <x v="1"/>
    <x v="10"/>
    <s v="Staples"/>
    <n v="85.055999999999997"/>
    <n v="3"/>
    <n v="0.2"/>
    <n v="28.706399999999991"/>
  </r>
  <r>
    <n v="9882"/>
    <x v="4955"/>
    <x v="2"/>
    <x v="1132"/>
    <d v="2011-08-13T00:00:00"/>
    <s v="First Class"/>
    <s v="LL-16840"/>
    <x v="328"/>
    <x v="0"/>
    <s v="United States"/>
    <s v="Woodstock"/>
    <x v="32"/>
    <n v="30188"/>
    <x v="0"/>
    <s v="OFF-BI-10000138"/>
    <x v="1"/>
    <x v="8"/>
    <s v="Acco Translucent Poly Ring Binders"/>
    <n v="14.04"/>
    <n v="3"/>
    <n v="0"/>
    <n v="6.7392000000000003"/>
  </r>
  <r>
    <n v="9883"/>
    <x v="4955"/>
    <x v="2"/>
    <x v="1132"/>
    <d v="2011-08-13T00:00:00"/>
    <s v="First Class"/>
    <s v="LL-16840"/>
    <x v="328"/>
    <x v="0"/>
    <s v="United States"/>
    <s v="Woodstock"/>
    <x v="32"/>
    <n v="30188"/>
    <x v="0"/>
    <s v="TEC-AC-10000023"/>
    <x v="2"/>
    <x v="11"/>
    <s v="Maxell 74 Minute CD-R Spindle, 50/Pack"/>
    <n v="272.61"/>
    <n v="13"/>
    <n v="0"/>
    <n v="98.139599999999987"/>
  </r>
  <r>
    <n v="9884"/>
    <x v="4956"/>
    <x v="2"/>
    <x v="1234"/>
    <d v="2011-04-08T00:00:00"/>
    <s v="Standard Class"/>
    <s v="KE-16420"/>
    <x v="722"/>
    <x v="1"/>
    <s v="United States"/>
    <s v="Los Angeles"/>
    <x v="1"/>
    <n v="90008"/>
    <x v="1"/>
    <s v="OFF-EN-10001415"/>
    <x v="1"/>
    <x v="12"/>
    <s v="Staples"/>
    <n v="11.16"/>
    <n v="2"/>
    <n v="0"/>
    <n v="5.58"/>
  </r>
  <r>
    <n v="9885"/>
    <x v="4956"/>
    <x v="2"/>
    <x v="1234"/>
    <d v="2011-04-08T00:00:00"/>
    <s v="Standard Class"/>
    <s v="KE-16420"/>
    <x v="722"/>
    <x v="1"/>
    <s v="United States"/>
    <s v="Los Angeles"/>
    <x v="1"/>
    <n v="90008"/>
    <x v="1"/>
    <s v="TEC-AC-10001284"/>
    <x v="2"/>
    <x v="11"/>
    <s v="Enermax Briskie RF Wireless Keyboard and Mouse Combo"/>
    <n v="62.31"/>
    <n v="3"/>
    <n v="0"/>
    <n v="22.4316"/>
  </r>
  <r>
    <n v="9886"/>
    <x v="4956"/>
    <x v="2"/>
    <x v="1234"/>
    <d v="2011-04-08T00:00:00"/>
    <s v="Standard Class"/>
    <s v="KE-16420"/>
    <x v="722"/>
    <x v="1"/>
    <s v="United States"/>
    <s v="Los Angeles"/>
    <x v="1"/>
    <n v="90008"/>
    <x v="1"/>
    <s v="TEC-AC-10000736"/>
    <x v="2"/>
    <x v="11"/>
    <s v="Logitech G600 MMO Gaming Mouse"/>
    <n v="159.97999999999999"/>
    <n v="2"/>
    <n v="0"/>
    <n v="57.592799999999997"/>
  </r>
  <r>
    <n v="9887"/>
    <x v="4957"/>
    <x v="2"/>
    <x v="1213"/>
    <d v="2011-01-28T00:00:00"/>
    <s v="Standard Class"/>
    <s v="SG-20605"/>
    <x v="611"/>
    <x v="0"/>
    <s v="United States"/>
    <s v="Lafayette"/>
    <x v="14"/>
    <n v="47905"/>
    <x v="2"/>
    <s v="OFF-FA-10003467"/>
    <x v="1"/>
    <x v="13"/>
    <s v="Alliance Big Bands Rubber Bands, 12/Pack"/>
    <n v="5.9399999999999995"/>
    <n v="3"/>
    <n v="0"/>
    <n v="0"/>
  </r>
  <r>
    <n v="9888"/>
    <x v="4958"/>
    <x v="3"/>
    <x v="386"/>
    <d v="2014-10-16T00:00:00"/>
    <s v="First Class"/>
    <s v="CA-12265"/>
    <x v="244"/>
    <x v="0"/>
    <s v="United States"/>
    <s v="New York City"/>
    <x v="15"/>
    <n v="10024"/>
    <x v="3"/>
    <s v="OFF-PA-10000477"/>
    <x v="1"/>
    <x v="10"/>
    <s v="Xerox 1952"/>
    <n v="9.9600000000000009"/>
    <n v="2"/>
    <n v="0"/>
    <n v="4.6812000000000005"/>
  </r>
  <r>
    <n v="9889"/>
    <x v="4959"/>
    <x v="1"/>
    <x v="816"/>
    <d v="2012-08-12T00:00:00"/>
    <s v="Standard Class"/>
    <s v="RD-19585"/>
    <x v="361"/>
    <x v="0"/>
    <s v="United States"/>
    <s v="Utica"/>
    <x v="15"/>
    <n v="13501"/>
    <x v="3"/>
    <s v="TEC-AC-10000736"/>
    <x v="2"/>
    <x v="11"/>
    <s v="Logitech G600 MMO Gaming Mouse"/>
    <n v="79.989999999999995"/>
    <n v="1"/>
    <n v="0"/>
    <n v="28.796399999999998"/>
  </r>
  <r>
    <n v="9890"/>
    <x v="4960"/>
    <x v="3"/>
    <x v="498"/>
    <d v="2014-03-21T00:00:00"/>
    <s v="First Class"/>
    <s v="VG-21805"/>
    <x v="500"/>
    <x v="1"/>
    <s v="United States"/>
    <s v="Lakewood"/>
    <x v="30"/>
    <n v="8701"/>
    <x v="3"/>
    <s v="OFF-AR-10002467"/>
    <x v="1"/>
    <x v="6"/>
    <s v="Dixon Ticonderoga Pencils"/>
    <n v="8.94"/>
    <n v="3"/>
    <n v="0"/>
    <n v="2.4138000000000006"/>
  </r>
  <r>
    <n v="9891"/>
    <x v="4961"/>
    <x v="0"/>
    <x v="197"/>
    <d v="2013-07-29T00:00:00"/>
    <s v="Second Class"/>
    <s v="SH-19975"/>
    <x v="64"/>
    <x v="1"/>
    <s v="United States"/>
    <s v="Milwaukee"/>
    <x v="6"/>
    <n v="53209"/>
    <x v="2"/>
    <s v="OFF-PA-10004996"/>
    <x v="1"/>
    <x v="10"/>
    <s v="Speediset Carbonless Redi-Letter 7&quot; x 8 1/2&quot;"/>
    <n v="20.62"/>
    <n v="2"/>
    <n v="0"/>
    <n v="9.6913999999999998"/>
  </r>
  <r>
    <n v="9892"/>
    <x v="4961"/>
    <x v="0"/>
    <x v="197"/>
    <d v="2013-07-29T00:00:00"/>
    <s v="Second Class"/>
    <s v="SH-19975"/>
    <x v="64"/>
    <x v="1"/>
    <s v="United States"/>
    <s v="Milwaukee"/>
    <x v="6"/>
    <n v="53209"/>
    <x v="2"/>
    <s v="TEC-AC-10003116"/>
    <x v="2"/>
    <x v="11"/>
    <s v="Memorex Froggy Flash Drive 8 GB"/>
    <n v="124.25"/>
    <n v="7"/>
    <n v="0"/>
    <n v="48.457499999999996"/>
  </r>
  <r>
    <n v="9893"/>
    <x v="4961"/>
    <x v="0"/>
    <x v="197"/>
    <d v="2013-07-29T00:00:00"/>
    <s v="Second Class"/>
    <s v="SH-19975"/>
    <x v="64"/>
    <x v="1"/>
    <s v="United States"/>
    <s v="Milwaukee"/>
    <x v="6"/>
    <n v="53209"/>
    <x v="2"/>
    <s v="TEC-PH-10002262"/>
    <x v="2"/>
    <x v="7"/>
    <s v="LG Electronics Tone+ HBS-730 Bluetooth Headset"/>
    <n v="297.55"/>
    <n v="5"/>
    <n v="0"/>
    <n v="83.314000000000021"/>
  </r>
  <r>
    <n v="9894"/>
    <x v="4961"/>
    <x v="0"/>
    <x v="197"/>
    <d v="2013-07-29T00:00:00"/>
    <s v="Second Class"/>
    <s v="SH-19975"/>
    <x v="64"/>
    <x v="1"/>
    <s v="United States"/>
    <s v="Milwaukee"/>
    <x v="6"/>
    <n v="53209"/>
    <x v="2"/>
    <s v="FUR-CH-10004626"/>
    <x v="0"/>
    <x v="1"/>
    <s v="Office Star Flex Back Scooter Chair with Aluminum Finish Frame"/>
    <n v="403.56"/>
    <n v="4"/>
    <n v="0"/>
    <n v="96.854399999999998"/>
  </r>
  <r>
    <n v="9895"/>
    <x v="4961"/>
    <x v="0"/>
    <x v="197"/>
    <d v="2013-07-29T00:00:00"/>
    <s v="Second Class"/>
    <s v="SH-19975"/>
    <x v="64"/>
    <x v="1"/>
    <s v="United States"/>
    <s v="Milwaukee"/>
    <x v="6"/>
    <n v="53209"/>
    <x v="2"/>
    <s v="FUR-FU-10001756"/>
    <x v="0"/>
    <x v="5"/>
    <s v="Eldon Expressions Desk Accessory, Wood Photo Frame, Mahogany"/>
    <n v="95.199999999999989"/>
    <n v="5"/>
    <n v="0"/>
    <n v="27.60799999999999"/>
  </r>
  <r>
    <n v="9896"/>
    <x v="4962"/>
    <x v="2"/>
    <x v="467"/>
    <d v="2011-10-01T00:00:00"/>
    <s v="Standard Class"/>
    <s v="MM-17920"/>
    <x v="462"/>
    <x v="0"/>
    <s v="United States"/>
    <s v="Chicago"/>
    <x v="10"/>
    <n v="60623"/>
    <x v="2"/>
    <s v="TEC-AC-10004859"/>
    <x v="2"/>
    <x v="11"/>
    <s v="Maxell Pro 80 Minute CD-R, 10/Pack"/>
    <n v="153.82400000000001"/>
    <n v="11"/>
    <n v="0.2"/>
    <n v="38.456000000000003"/>
  </r>
  <r>
    <n v="9897"/>
    <x v="4963"/>
    <x v="2"/>
    <x v="1103"/>
    <d v="2011-06-20T00:00:00"/>
    <s v="Second Class"/>
    <s v="JF-15415"/>
    <x v="226"/>
    <x v="0"/>
    <s v="United States"/>
    <s v="Chicago"/>
    <x v="10"/>
    <n v="60653"/>
    <x v="2"/>
    <s v="OFF-PA-10001725"/>
    <x v="1"/>
    <x v="10"/>
    <s v="Xerox 1892"/>
    <n v="62.015999999999998"/>
    <n v="2"/>
    <n v="0.2"/>
    <n v="22.480800000000002"/>
  </r>
  <r>
    <n v="9898"/>
    <x v="4964"/>
    <x v="0"/>
    <x v="112"/>
    <d v="2013-06-11T00:00:00"/>
    <s v="Standard Class"/>
    <s v="LP-17095"/>
    <x v="431"/>
    <x v="0"/>
    <s v="United States"/>
    <s v="Fairfield"/>
    <x v="24"/>
    <n v="45014"/>
    <x v="3"/>
    <s v="FUR-FU-10004306"/>
    <x v="0"/>
    <x v="5"/>
    <s v="Electrix Halogen Magnifier Lamp"/>
    <n v="466.32000000000005"/>
    <n v="3"/>
    <n v="0.2"/>
    <n v="34.97399999999999"/>
  </r>
  <r>
    <n v="9899"/>
    <x v="4964"/>
    <x v="0"/>
    <x v="112"/>
    <d v="2013-06-11T00:00:00"/>
    <s v="Standard Class"/>
    <s v="LP-17095"/>
    <x v="431"/>
    <x v="0"/>
    <s v="United States"/>
    <s v="Fairfield"/>
    <x v="24"/>
    <n v="45014"/>
    <x v="3"/>
    <s v="FUR-FU-10004845"/>
    <x v="0"/>
    <x v="5"/>
    <s v="Deflect-o EconoMat Nonstudded, No Bevel Mat"/>
    <n v="82.64"/>
    <n v="2"/>
    <n v="0.2"/>
    <n v="0"/>
  </r>
  <r>
    <n v="9900"/>
    <x v="4965"/>
    <x v="2"/>
    <x v="1176"/>
    <d v="2011-04-03T00:00:00"/>
    <s v="Standard Class"/>
    <s v="MP-18175"/>
    <x v="486"/>
    <x v="2"/>
    <s v="United States"/>
    <s v="Springfield"/>
    <x v="24"/>
    <n v="45503"/>
    <x v="3"/>
    <s v="FUR-TA-10000198"/>
    <x v="0"/>
    <x v="3"/>
    <s v="Chromcraft Bull-Nose Wood Oval Conference Tables &amp; Bases"/>
    <n v="330.58800000000002"/>
    <n v="1"/>
    <n v="0.4"/>
    <n v="-143.25480000000002"/>
  </r>
  <r>
    <n v="9901"/>
    <x v="4966"/>
    <x v="3"/>
    <x v="170"/>
    <d v="2014-08-26T00:00:00"/>
    <s v="Standard Class"/>
    <s v="SC-20845"/>
    <x v="790"/>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x v="790"/>
    <x v="0"/>
    <s v="United States"/>
    <s v="Louisville"/>
    <x v="22"/>
    <n v="80027"/>
    <x v="1"/>
    <s v="FUR-FU-10001037"/>
    <x v="0"/>
    <x v="5"/>
    <s v="DAX Charcoal/Nickel-Tone Document Frame, 5 x 7"/>
    <n v="22.752000000000002"/>
    <n v="3"/>
    <n v="0.2"/>
    <n v="7.1099999999999994"/>
  </r>
  <r>
    <n v="9903"/>
    <x v="4966"/>
    <x v="3"/>
    <x v="170"/>
    <d v="2014-08-26T00:00:00"/>
    <s v="Standard Class"/>
    <s v="SC-20845"/>
    <x v="790"/>
    <x v="0"/>
    <s v="United States"/>
    <s v="Louisville"/>
    <x v="22"/>
    <n v="80027"/>
    <x v="1"/>
    <s v="OFF-PA-10001950"/>
    <x v="1"/>
    <x v="10"/>
    <s v="Southworth 25% Cotton Antique Laid Paper &amp; Envelopes"/>
    <n v="6.6720000000000006"/>
    <n v="1"/>
    <n v="0.2"/>
    <n v="2.0849999999999991"/>
  </r>
  <r>
    <n v="9904"/>
    <x v="4967"/>
    <x v="2"/>
    <x v="607"/>
    <d v="2011-11-18T00:00:00"/>
    <s v="Standard Class"/>
    <s v="DP-13000"/>
    <x v="24"/>
    <x v="0"/>
    <s v="United States"/>
    <s v="Carrollton"/>
    <x v="5"/>
    <n v="75007"/>
    <x v="2"/>
    <s v="FUR-FU-10004587"/>
    <x v="0"/>
    <x v="5"/>
    <s v="GE General Use Halogen Bulbs, 100 Watts, 1 Bulb per Pack"/>
    <n v="25.128000000000004"/>
    <n v="3"/>
    <n v="0.6"/>
    <n v="-6.9101999999999997"/>
  </r>
  <r>
    <n v="9905"/>
    <x v="4967"/>
    <x v="2"/>
    <x v="607"/>
    <d v="2011-11-18T00:00:00"/>
    <s v="Standard Class"/>
    <s v="DP-13000"/>
    <x v="24"/>
    <x v="0"/>
    <s v="United States"/>
    <s v="Carrollton"/>
    <x v="5"/>
    <n v="75007"/>
    <x v="2"/>
    <s v="TEC-AC-10002567"/>
    <x v="2"/>
    <x v="11"/>
    <s v="Logitech G602 Wireless Gaming Mouse"/>
    <n v="127.98399999999999"/>
    <n v="2"/>
    <n v="0.2"/>
    <n v="25.596799999999998"/>
  </r>
  <r>
    <n v="9906"/>
    <x v="4968"/>
    <x v="1"/>
    <x v="1023"/>
    <d v="2012-09-15T00:00:00"/>
    <s v="First Class"/>
    <s v="KD-16615"/>
    <x v="629"/>
    <x v="1"/>
    <s v="United States"/>
    <s v="Anaheim"/>
    <x v="1"/>
    <n v="92804"/>
    <x v="1"/>
    <s v="FUR-FU-10004973"/>
    <x v="0"/>
    <x v="5"/>
    <s v="Flat Face Poster Frame"/>
    <n v="131.88"/>
    <n v="7"/>
    <n v="0"/>
    <n v="55.389600000000002"/>
  </r>
  <r>
    <n v="9907"/>
    <x v="4968"/>
    <x v="1"/>
    <x v="1023"/>
    <d v="2012-09-15T00:00:00"/>
    <s v="First Class"/>
    <s v="KD-16615"/>
    <x v="629"/>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x v="629"/>
    <x v="1"/>
    <s v="United States"/>
    <s v="Anaheim"/>
    <x v="1"/>
    <n v="92804"/>
    <x v="1"/>
    <s v="FUR-CH-10000155"/>
    <x v="0"/>
    <x v="1"/>
    <s v="Global Comet Stacking Armless Chair"/>
    <n v="717.72"/>
    <n v="3"/>
    <n v="0.2"/>
    <n v="71.77200000000002"/>
  </r>
  <r>
    <n v="9909"/>
    <x v="4968"/>
    <x v="1"/>
    <x v="1023"/>
    <d v="2012-09-15T00:00:00"/>
    <s v="First Class"/>
    <s v="KD-16615"/>
    <x v="629"/>
    <x v="1"/>
    <s v="United States"/>
    <s v="Anaheim"/>
    <x v="1"/>
    <n v="92804"/>
    <x v="1"/>
    <s v="FUR-FU-10002379"/>
    <x v="0"/>
    <x v="5"/>
    <s v="Eldon Econocleat Chair Mats for Low Pile Carpets"/>
    <n v="207.35"/>
    <n v="5"/>
    <n v="0"/>
    <n v="24.881999999999991"/>
  </r>
  <r>
    <n v="9910"/>
    <x v="4968"/>
    <x v="1"/>
    <x v="1023"/>
    <d v="2012-09-15T00:00:00"/>
    <s v="First Class"/>
    <s v="KD-16615"/>
    <x v="629"/>
    <x v="1"/>
    <s v="United States"/>
    <s v="Anaheim"/>
    <x v="1"/>
    <n v="92804"/>
    <x v="1"/>
    <s v="FUR-FU-10004018"/>
    <x v="0"/>
    <x v="5"/>
    <s v="Tensor Computer Mounted Lamp"/>
    <n v="44.67"/>
    <n v="3"/>
    <n v="0"/>
    <n v="12.060900000000002"/>
  </r>
  <r>
    <n v="9911"/>
    <x v="4968"/>
    <x v="1"/>
    <x v="1023"/>
    <d v="2012-09-15T00:00:00"/>
    <s v="First Class"/>
    <s v="KD-16615"/>
    <x v="629"/>
    <x v="1"/>
    <s v="United States"/>
    <s v="Anaheim"/>
    <x v="1"/>
    <n v="92804"/>
    <x v="1"/>
    <s v="OFF-PA-10000994"/>
    <x v="1"/>
    <x v="10"/>
    <s v="Xerox 1915"/>
    <n v="209.7"/>
    <n v="2"/>
    <n v="0"/>
    <n v="100.65599999999999"/>
  </r>
  <r>
    <n v="9912"/>
    <x v="4969"/>
    <x v="2"/>
    <x v="267"/>
    <d v="2011-04-09T00:00:00"/>
    <s v="Standard Class"/>
    <s v="RP-19855"/>
    <x v="532"/>
    <x v="1"/>
    <s v="United States"/>
    <s v="Richmond"/>
    <x v="0"/>
    <n v="40475"/>
    <x v="0"/>
    <s v="OFF-BI-10002852"/>
    <x v="1"/>
    <x v="8"/>
    <s v="Ibico Standard Transparent Covers"/>
    <n v="115.36"/>
    <n v="7"/>
    <n v="0"/>
    <n v="56.526400000000002"/>
  </r>
  <r>
    <n v="9913"/>
    <x v="4970"/>
    <x v="1"/>
    <x v="998"/>
    <d v="2012-10-12T00:00:00"/>
    <s v="First Class"/>
    <s v="KN-16390"/>
    <x v="471"/>
    <x v="1"/>
    <s v="United States"/>
    <s v="Santa Barbara"/>
    <x v="1"/>
    <n v="93101"/>
    <x v="1"/>
    <s v="FUR-CH-10001714"/>
    <x v="0"/>
    <x v="1"/>
    <s v="Global Leather &amp; Oak Executive Chair, Burgundy"/>
    <n v="362.13599999999997"/>
    <n v="3"/>
    <n v="0.2"/>
    <n v="-54.320399999999978"/>
  </r>
  <r>
    <n v="9914"/>
    <x v="4970"/>
    <x v="1"/>
    <x v="998"/>
    <d v="2012-10-12T00:00:00"/>
    <s v="First Class"/>
    <s v="KN-16390"/>
    <x v="471"/>
    <x v="1"/>
    <s v="United States"/>
    <s v="Santa Barbara"/>
    <x v="1"/>
    <n v="93101"/>
    <x v="1"/>
    <s v="OFF-LA-10000414"/>
    <x v="1"/>
    <x v="2"/>
    <s v="Avery 503"/>
    <n v="31.049999999999997"/>
    <n v="3"/>
    <n v="0"/>
    <n v="14.904"/>
  </r>
  <r>
    <n v="9915"/>
    <x v="4971"/>
    <x v="3"/>
    <x v="926"/>
    <d v="2014-02-01T00:00:00"/>
    <s v="Second Class"/>
    <s v="TM-21010"/>
    <x v="612"/>
    <x v="0"/>
    <s v="United States"/>
    <s v="Marion"/>
    <x v="23"/>
    <n v="52302"/>
    <x v="2"/>
    <s v="OFF-PA-10003848"/>
    <x v="1"/>
    <x v="10"/>
    <s v="Xerox 1997"/>
    <n v="12.96"/>
    <n v="2"/>
    <n v="0"/>
    <n v="6.2208000000000006"/>
  </r>
  <r>
    <n v="9916"/>
    <x v="4971"/>
    <x v="3"/>
    <x v="926"/>
    <d v="2014-02-01T00:00:00"/>
    <s v="Second Class"/>
    <s v="TM-21010"/>
    <x v="612"/>
    <x v="0"/>
    <s v="United States"/>
    <s v="Marion"/>
    <x v="23"/>
    <n v="52302"/>
    <x v="2"/>
    <s v="OFF-PA-10000176"/>
    <x v="1"/>
    <x v="10"/>
    <s v="Xerox 1887"/>
    <n v="94.85"/>
    <n v="5"/>
    <n v="0"/>
    <n v="45.527999999999992"/>
  </r>
  <r>
    <n v="9917"/>
    <x v="4971"/>
    <x v="3"/>
    <x v="926"/>
    <d v="2014-02-01T00:00:00"/>
    <s v="Second Class"/>
    <s v="TM-21010"/>
    <x v="612"/>
    <x v="0"/>
    <s v="United States"/>
    <s v="Marion"/>
    <x v="23"/>
    <n v="52302"/>
    <x v="2"/>
    <s v="OFF-ST-10001590"/>
    <x v="1"/>
    <x v="4"/>
    <s v="Tenex Personal Project File with Scoop Front Design, Black"/>
    <n v="13.48"/>
    <n v="1"/>
    <n v="0"/>
    <n v="3.5047999999999995"/>
  </r>
  <r>
    <n v="9918"/>
    <x v="4971"/>
    <x v="3"/>
    <x v="926"/>
    <d v="2014-02-01T00:00:00"/>
    <s v="Second Class"/>
    <s v="TM-21010"/>
    <x v="612"/>
    <x v="0"/>
    <s v="United States"/>
    <s v="Marion"/>
    <x v="23"/>
    <n v="52302"/>
    <x v="2"/>
    <s v="FUR-FU-10000010"/>
    <x v="0"/>
    <x v="5"/>
    <s v="DAX Value U-Channel Document Frames, Easel Back"/>
    <n v="14.91"/>
    <n v="3"/>
    <n v="0"/>
    <n v="4.6220999999999997"/>
  </r>
  <r>
    <n v="9919"/>
    <x v="4972"/>
    <x v="1"/>
    <x v="496"/>
    <d v="2012-09-29T00:00:00"/>
    <s v="Standard Class"/>
    <s v="JF-15190"/>
    <x v="440"/>
    <x v="0"/>
    <s v="United States"/>
    <s v="New York City"/>
    <x v="15"/>
    <n v="10035"/>
    <x v="3"/>
    <s v="OFF-EN-10003055"/>
    <x v="1"/>
    <x v="12"/>
    <s v="Blue String-Tie &amp; Button Interoffice Envelopes, 10 x 13"/>
    <n v="39.979999999999997"/>
    <n v="1"/>
    <n v="0"/>
    <n v="17.990999999999996"/>
  </r>
  <r>
    <n v="9920"/>
    <x v="4973"/>
    <x v="0"/>
    <x v="543"/>
    <d v="2013-03-20T00:00:00"/>
    <s v="Standard Class"/>
    <s v="MY-18295"/>
    <x v="501"/>
    <x v="1"/>
    <s v="United States"/>
    <s v="Bryan"/>
    <x v="5"/>
    <n v="77803"/>
    <x v="2"/>
    <s v="FUR-CH-10000863"/>
    <x v="0"/>
    <x v="1"/>
    <s v="Novimex Swivel Fabric Task Chair"/>
    <n v="528.42999999999995"/>
    <n v="5"/>
    <n v="0.3"/>
    <n v="-143.43099999999998"/>
  </r>
  <r>
    <n v="9921"/>
    <x v="4973"/>
    <x v="0"/>
    <x v="543"/>
    <d v="2013-03-20T00:00:00"/>
    <s v="Standard Class"/>
    <s v="MY-18295"/>
    <x v="501"/>
    <x v="1"/>
    <s v="United States"/>
    <s v="Bryan"/>
    <x v="5"/>
    <n v="77803"/>
    <x v="2"/>
    <s v="OFF-BI-10004233"/>
    <x v="1"/>
    <x v="8"/>
    <s v="GBC Pre-Punched Binding Paper, Plastic, White, 8-1/2&quot; x 11&quot;"/>
    <n v="22.385999999999996"/>
    <n v="7"/>
    <n v="0.8"/>
    <n v="-35.817600000000013"/>
  </r>
  <r>
    <n v="9922"/>
    <x v="4974"/>
    <x v="2"/>
    <x v="156"/>
    <d v="2011-11-30T00:00:00"/>
    <s v="Standard Class"/>
    <s v="AT-10435"/>
    <x v="401"/>
    <x v="2"/>
    <s v="United States"/>
    <s v="Akron"/>
    <x v="24"/>
    <n v="44312"/>
    <x v="3"/>
    <s v="OFF-BI-10003350"/>
    <x v="1"/>
    <x v="8"/>
    <s v="Acco Expandable Hanging Binders"/>
    <n v="5.7420000000000009"/>
    <n v="3"/>
    <n v="0.7"/>
    <n v="-4.5935999999999986"/>
  </r>
  <r>
    <n v="9923"/>
    <x v="4975"/>
    <x v="3"/>
    <x v="636"/>
    <d v="2014-05-11T00:00:00"/>
    <s v="Standard Class"/>
    <s v="JF-15490"/>
    <x v="223"/>
    <x v="0"/>
    <s v="United States"/>
    <s v="Chicago"/>
    <x v="10"/>
    <n v="60653"/>
    <x v="2"/>
    <s v="TEC-AC-10001990"/>
    <x v="2"/>
    <x v="11"/>
    <s v="Kensington Orbit Wireless Mobile Trackball for PC and Mac"/>
    <n v="191.96800000000002"/>
    <n v="4"/>
    <n v="0.2"/>
    <n v="28.79519999999998"/>
  </r>
  <r>
    <n v="9924"/>
    <x v="4976"/>
    <x v="1"/>
    <x v="305"/>
    <d v="2012-03-23T00:00:00"/>
    <s v="First Class"/>
    <s v="DH-13075"/>
    <x v="704"/>
    <x v="1"/>
    <s v="United States"/>
    <s v="New York City"/>
    <x v="15"/>
    <n v="10035"/>
    <x v="3"/>
    <s v="OFF-BI-10003982"/>
    <x v="1"/>
    <x v="8"/>
    <s v="Wilson Jones Century Plastic Molded Ring Binders"/>
    <n v="49.847999999999999"/>
    <n v="3"/>
    <n v="0.2"/>
    <n v="16.823699999999999"/>
  </r>
  <r>
    <n v="9925"/>
    <x v="4976"/>
    <x v="1"/>
    <x v="305"/>
    <d v="2012-03-23T00:00:00"/>
    <s v="First Class"/>
    <s v="DH-13075"/>
    <x v="704"/>
    <x v="1"/>
    <s v="United States"/>
    <s v="New York City"/>
    <x v="15"/>
    <n v="10035"/>
    <x v="3"/>
    <s v="OFF-EN-10004386"/>
    <x v="1"/>
    <x v="12"/>
    <s v="Recycled Interoffice Envelopes with String and Button Closure, 10 x 13"/>
    <n v="23.99"/>
    <n v="1"/>
    <n v="0"/>
    <n v="11.994999999999999"/>
  </r>
  <r>
    <n v="9926"/>
    <x v="4976"/>
    <x v="1"/>
    <x v="305"/>
    <d v="2012-03-23T00:00:00"/>
    <s v="First Class"/>
    <s v="DH-13075"/>
    <x v="704"/>
    <x v="1"/>
    <s v="United States"/>
    <s v="New York City"/>
    <x v="15"/>
    <n v="10035"/>
    <x v="3"/>
    <s v="OFF-BI-10003656"/>
    <x v="1"/>
    <x v="8"/>
    <s v="Fellowes PB200 Plastic Comb Binding Machine"/>
    <n v="1087.9360000000001"/>
    <n v="8"/>
    <n v="0.2"/>
    <n v="353.5791999999999"/>
  </r>
  <r>
    <n v="9927"/>
    <x v="4976"/>
    <x v="1"/>
    <x v="305"/>
    <d v="2012-03-23T00:00:00"/>
    <s v="First Class"/>
    <s v="DH-13075"/>
    <x v="704"/>
    <x v="1"/>
    <s v="United States"/>
    <s v="New York City"/>
    <x v="15"/>
    <n v="10035"/>
    <x v="3"/>
    <s v="TEC-PH-10002310"/>
    <x v="2"/>
    <x v="7"/>
    <s v="Panasonic KX T7731-B Digital phone"/>
    <n v="199.98"/>
    <n v="2"/>
    <n v="0"/>
    <n v="53.994599999999991"/>
  </r>
  <r>
    <n v="9928"/>
    <x v="4976"/>
    <x v="1"/>
    <x v="305"/>
    <d v="2012-03-23T00:00:00"/>
    <s v="First Class"/>
    <s v="DH-13075"/>
    <x v="704"/>
    <x v="1"/>
    <s v="United States"/>
    <s v="New York City"/>
    <x v="15"/>
    <n v="10035"/>
    <x v="3"/>
    <s v="OFF-ST-10001172"/>
    <x v="1"/>
    <x v="4"/>
    <s v="Tennsco Lockers, Sand"/>
    <n v="83.92"/>
    <n v="4"/>
    <n v="0"/>
    <n v="20.140799999999999"/>
  </r>
  <r>
    <n v="9929"/>
    <x v="4977"/>
    <x v="0"/>
    <x v="913"/>
    <d v="2013-09-05T00:00:00"/>
    <s v="Same Day"/>
    <s v="IM-15055"/>
    <x v="780"/>
    <x v="0"/>
    <s v="United States"/>
    <s v="San Francisco"/>
    <x v="1"/>
    <n v="94122"/>
    <x v="1"/>
    <s v="FUR-FU-10000260"/>
    <x v="0"/>
    <x v="5"/>
    <s v="6&quot; Cubicle Wall Clock, Black"/>
    <n v="24.27"/>
    <n v="3"/>
    <n v="0"/>
    <n v="8.7371999999999996"/>
  </r>
  <r>
    <n v="9930"/>
    <x v="4977"/>
    <x v="0"/>
    <x v="913"/>
    <d v="2013-09-05T00:00:00"/>
    <s v="Same Day"/>
    <s v="IM-15055"/>
    <x v="780"/>
    <x v="0"/>
    <s v="United States"/>
    <s v="San Francisco"/>
    <x v="1"/>
    <n v="94122"/>
    <x v="1"/>
    <s v="TEC-CO-10003763"/>
    <x v="2"/>
    <x v="16"/>
    <s v="Canon PC1060 Personal Laser Copier"/>
    <n v="2799.9600000000005"/>
    <n v="5"/>
    <n v="0.2"/>
    <n v="944.98649999999986"/>
  </r>
  <r>
    <n v="9931"/>
    <x v="4978"/>
    <x v="1"/>
    <x v="50"/>
    <d v="2012-11-17T00:00:00"/>
    <s v="Standard Class"/>
    <s v="KH-16510"/>
    <x v="168"/>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x v="168"/>
    <x v="0"/>
    <s v="United States"/>
    <s v="San Bernardino"/>
    <x v="1"/>
    <n v="92404"/>
    <x v="1"/>
    <s v="FUR-BO-10004357"/>
    <x v="0"/>
    <x v="0"/>
    <s v="O'Sullivan Living Dimensions 3-Shelf Bookcases"/>
    <n v="683.33199999999999"/>
    <n v="4"/>
    <n v="0.15"/>
    <n v="-40.196000000000055"/>
  </r>
  <r>
    <n v="9933"/>
    <x v="4978"/>
    <x v="1"/>
    <x v="50"/>
    <d v="2012-11-17T00:00:00"/>
    <s v="Standard Class"/>
    <s v="KH-16510"/>
    <x v="168"/>
    <x v="0"/>
    <s v="United States"/>
    <s v="San Bernardino"/>
    <x v="1"/>
    <n v="92404"/>
    <x v="1"/>
    <s v="OFF-PA-10004610"/>
    <x v="1"/>
    <x v="10"/>
    <s v="Xerox 1900"/>
    <n v="29.96"/>
    <n v="7"/>
    <n v="0"/>
    <n v="13.481999999999998"/>
  </r>
  <r>
    <n v="9934"/>
    <x v="4979"/>
    <x v="2"/>
    <x v="384"/>
    <d v="2011-07-14T00:00:00"/>
    <s v="First Class"/>
    <s v="JK-15205"/>
    <x v="523"/>
    <x v="0"/>
    <s v="United States"/>
    <s v="Niagara Falls"/>
    <x v="15"/>
    <n v="14304"/>
    <x v="3"/>
    <s v="TEC-PH-10004912"/>
    <x v="2"/>
    <x v="7"/>
    <s v="Cisco SPA112 2 Port Phone Adapter"/>
    <n v="164.85000000000002"/>
    <n v="3"/>
    <n v="0"/>
    <n v="47.806499999999993"/>
  </r>
  <r>
    <n v="9935"/>
    <x v="4980"/>
    <x v="0"/>
    <x v="281"/>
    <d v="2013-04-13T00:00:00"/>
    <s v="Standard Class"/>
    <s v="AS-10240"/>
    <x v="238"/>
    <x v="0"/>
    <s v="United States"/>
    <s v="Philadelphia"/>
    <x v="9"/>
    <n v="19120"/>
    <x v="3"/>
    <s v="OFF-AP-10003278"/>
    <x v="1"/>
    <x v="9"/>
    <s v="Belkin 7-Outlet SurgeMaster Home Series"/>
    <n v="33.528000000000006"/>
    <n v="3"/>
    <n v="0.2"/>
    <n v="2.5146000000000015"/>
  </r>
  <r>
    <n v="9936"/>
    <x v="4980"/>
    <x v="0"/>
    <x v="281"/>
    <d v="2013-04-13T00:00:00"/>
    <s v="Standard Class"/>
    <s v="AS-10240"/>
    <x v="238"/>
    <x v="0"/>
    <s v="United States"/>
    <s v="Philadelphia"/>
    <x v="9"/>
    <n v="19120"/>
    <x v="3"/>
    <s v="OFF-ST-10001627"/>
    <x v="1"/>
    <x v="4"/>
    <s v="Eldon Jumbo ProFile Portable File Boxes Graphite/Black"/>
    <n v="36.744"/>
    <n v="3"/>
    <n v="0.2"/>
    <n v="3.6744000000000039"/>
  </r>
  <r>
    <n v="9937"/>
    <x v="4981"/>
    <x v="3"/>
    <x v="92"/>
    <d v="2014-06-29T00:00:00"/>
    <s v="Standard Class"/>
    <s v="SC-20575"/>
    <x v="623"/>
    <x v="0"/>
    <s v="United States"/>
    <s v="Cranston"/>
    <x v="34"/>
    <n v="2920"/>
    <x v="3"/>
    <s v="OFF-BI-10002735"/>
    <x v="1"/>
    <x v="8"/>
    <s v="GBC Prestige Therm-A-Bind Covers"/>
    <n v="102.93"/>
    <n v="3"/>
    <n v="0"/>
    <n v="48.377100000000006"/>
  </r>
  <r>
    <n v="9938"/>
    <x v="4982"/>
    <x v="0"/>
    <x v="1235"/>
    <d v="2013-06-07T00:00:00"/>
    <s v="Second Class"/>
    <s v="CP-12340"/>
    <x v="291"/>
    <x v="1"/>
    <s v="United States"/>
    <s v="Los Angeles"/>
    <x v="1"/>
    <n v="90049"/>
    <x v="1"/>
    <s v="FUR-TA-10001676"/>
    <x v="0"/>
    <x v="3"/>
    <s v="Hon 61000 Series Interactive Training Tables"/>
    <n v="71.088000000000008"/>
    <n v="2"/>
    <n v="0.2"/>
    <n v="-1.7772000000000041"/>
  </r>
  <r>
    <n v="9939"/>
    <x v="4983"/>
    <x v="0"/>
    <x v="939"/>
    <d v="2013-12-18T00:00:00"/>
    <s v="Standard Class"/>
    <s v="NS-18640"/>
    <x v="374"/>
    <x v="1"/>
    <s v="United States"/>
    <s v="New York City"/>
    <x v="15"/>
    <n v="10009"/>
    <x v="3"/>
    <s v="FUR-FU-10004864"/>
    <x v="0"/>
    <x v="5"/>
    <s v="Eldon 500 Class Desk Accessories"/>
    <n v="60.35"/>
    <n v="5"/>
    <n v="0"/>
    <n v="19.915500000000002"/>
  </r>
  <r>
    <n v="9940"/>
    <x v="4983"/>
    <x v="0"/>
    <x v="939"/>
    <d v="2013-12-18T00:00:00"/>
    <s v="Standard Class"/>
    <s v="NS-18640"/>
    <x v="374"/>
    <x v="1"/>
    <s v="United States"/>
    <s v="New York City"/>
    <x v="15"/>
    <n v="10009"/>
    <x v="3"/>
    <s v="OFF-SU-10000952"/>
    <x v="1"/>
    <x v="14"/>
    <s v="Fiskars Home &amp; Office Scissors"/>
    <n v="35.520000000000003"/>
    <n v="4"/>
    <n v="0"/>
    <n v="9.9456000000000024"/>
  </r>
  <r>
    <n v="9941"/>
    <x v="4983"/>
    <x v="0"/>
    <x v="939"/>
    <d v="2013-12-18T00:00:00"/>
    <s v="Standard Class"/>
    <s v="NS-18640"/>
    <x v="374"/>
    <x v="1"/>
    <s v="United States"/>
    <s v="New York City"/>
    <x v="15"/>
    <n v="10009"/>
    <x v="3"/>
    <s v="OFF-AR-10000462"/>
    <x v="1"/>
    <x v="6"/>
    <s v="Sanford Pocket Accent Highlighters"/>
    <n v="11.200000000000001"/>
    <n v="7"/>
    <n v="0"/>
    <n v="4.8160000000000007"/>
  </r>
  <r>
    <n v="9942"/>
    <x v="4984"/>
    <x v="3"/>
    <x v="221"/>
    <d v="2014-12-01T00:00:00"/>
    <s v="Standard Class"/>
    <s v="JL-15835"/>
    <x v="252"/>
    <x v="0"/>
    <s v="United States"/>
    <s v="San Francisco"/>
    <x v="1"/>
    <n v="94122"/>
    <x v="1"/>
    <s v="TEC-AC-10001772"/>
    <x v="2"/>
    <x v="11"/>
    <s v="Memorex Mini Travel Drive 16 GB USB 2.0 Flash Drive"/>
    <n v="223.58"/>
    <n v="14"/>
    <n v="0"/>
    <n v="87.196200000000005"/>
  </r>
  <r>
    <n v="9943"/>
    <x v="4985"/>
    <x v="2"/>
    <x v="129"/>
    <d v="2012-01-03T00:00:00"/>
    <s v="Standard Class"/>
    <s v="MD-17350"/>
    <x v="198"/>
    <x v="0"/>
    <s v="United States"/>
    <s v="Anaheim"/>
    <x v="1"/>
    <n v="92804"/>
    <x v="1"/>
    <s v="OFF-ST-10001128"/>
    <x v="1"/>
    <x v="4"/>
    <s v="Carina Mini System Audio Rack, Model AR050B"/>
    <n v="998.82"/>
    <n v="9"/>
    <n v="0"/>
    <n v="29.964600000000061"/>
  </r>
  <r>
    <n v="9944"/>
    <x v="4985"/>
    <x v="2"/>
    <x v="129"/>
    <d v="2012-01-03T00:00:00"/>
    <s v="Standard Class"/>
    <s v="MD-17350"/>
    <x v="198"/>
    <x v="0"/>
    <s v="United States"/>
    <s v="Anaheim"/>
    <x v="1"/>
    <n v="92804"/>
    <x v="1"/>
    <s v="OFF-SU-10002537"/>
    <x v="1"/>
    <x v="14"/>
    <s v="Acme Box Cutter Scissors"/>
    <n v="51.150000000000006"/>
    <n v="5"/>
    <n v="0"/>
    <n v="13.299000000000003"/>
  </r>
  <r>
    <n v="9945"/>
    <x v="4986"/>
    <x v="1"/>
    <x v="1236"/>
    <d v="2012-04-17T00:00:00"/>
    <s v="Second Class"/>
    <s v="RD-19660"/>
    <x v="372"/>
    <x v="2"/>
    <s v="United States"/>
    <s v="Seattle"/>
    <x v="4"/>
    <n v="98103"/>
    <x v="1"/>
    <s v="OFF-ST-10000419"/>
    <x v="1"/>
    <x v="4"/>
    <s v="Rogers Jumbo File, Granite"/>
    <n v="40.74"/>
    <n v="3"/>
    <n v="0"/>
    <n v="0.4073999999999991"/>
  </r>
  <r>
    <n v="9946"/>
    <x v="4987"/>
    <x v="2"/>
    <x v="1086"/>
    <d v="2011-03-06T00:00:00"/>
    <s v="Standard Class"/>
    <s v="NH-18610"/>
    <x v="468"/>
    <x v="1"/>
    <s v="United States"/>
    <s v="Philadelphia"/>
    <x v="9"/>
    <n v="19120"/>
    <x v="3"/>
    <s v="OFF-PA-10000327"/>
    <x v="1"/>
    <x v="10"/>
    <s v="Xerox 1971"/>
    <n v="3.4240000000000004"/>
    <n v="1"/>
    <n v="0.2"/>
    <n v="1.0699999999999996"/>
  </r>
  <r>
    <n v="9947"/>
    <x v="4987"/>
    <x v="2"/>
    <x v="1086"/>
    <d v="2011-03-06T00:00:00"/>
    <s v="Standard Class"/>
    <s v="NH-18610"/>
    <x v="468"/>
    <x v="1"/>
    <s v="United States"/>
    <s v="Philadelphia"/>
    <x v="9"/>
    <n v="19120"/>
    <x v="3"/>
    <s v="TEC-AC-10004353"/>
    <x v="2"/>
    <x v="11"/>
    <s v="Hypercom P1300 Pinpad"/>
    <n v="151.20000000000002"/>
    <n v="3"/>
    <n v="0.2"/>
    <n v="32.130000000000003"/>
  </r>
  <r>
    <n v="9948"/>
    <x v="4988"/>
    <x v="3"/>
    <x v="702"/>
    <d v="2014-06-04T00:00:00"/>
    <s v="Second Class"/>
    <s v="HW-14935"/>
    <x v="304"/>
    <x v="1"/>
    <s v="United States"/>
    <s v="Indianapolis"/>
    <x v="14"/>
    <n v="46203"/>
    <x v="2"/>
    <s v="FUR-CH-10003746"/>
    <x v="0"/>
    <x v="1"/>
    <s v="Hon 4070 Series Pagoda Round Back Stacking Chairs"/>
    <n v="1925.88"/>
    <n v="6"/>
    <n v="0"/>
    <n v="539.24639999999999"/>
  </r>
  <r>
    <n v="9949"/>
    <x v="4988"/>
    <x v="3"/>
    <x v="702"/>
    <d v="2014-06-04T00:00:00"/>
    <s v="Second Class"/>
    <s v="HW-14935"/>
    <x v="304"/>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x v="304"/>
    <x v="1"/>
    <s v="United States"/>
    <s v="Indianapolis"/>
    <x v="14"/>
    <n v="46203"/>
    <x v="2"/>
    <s v="TEC-AC-10004568"/>
    <x v="2"/>
    <x v="11"/>
    <s v="Maxell LTO Ultrium - 800 GB"/>
    <n v="83.97"/>
    <n v="3"/>
    <n v="0"/>
    <n v="15.954299999999993"/>
  </r>
  <r>
    <n v="9951"/>
    <x v="4988"/>
    <x v="3"/>
    <x v="702"/>
    <d v="2014-06-04T00:00:00"/>
    <s v="Second Class"/>
    <s v="HW-14935"/>
    <x v="304"/>
    <x v="1"/>
    <s v="United States"/>
    <s v="Indianapolis"/>
    <x v="14"/>
    <n v="46203"/>
    <x v="2"/>
    <s v="TEC-AC-10001714"/>
    <x v="2"/>
    <x v="11"/>
    <s v="Logitech MX Performance Wireless Mouse"/>
    <n v="39.89"/>
    <n v="1"/>
    <n v="0"/>
    <n v="14.7593"/>
  </r>
  <r>
    <n v="9952"/>
    <x v="4988"/>
    <x v="3"/>
    <x v="702"/>
    <d v="2014-06-04T00:00:00"/>
    <s v="Second Class"/>
    <s v="HW-14935"/>
    <x v="304"/>
    <x v="1"/>
    <s v="United States"/>
    <s v="Indianapolis"/>
    <x v="14"/>
    <n v="46203"/>
    <x v="2"/>
    <s v="OFF-BI-10002072"/>
    <x v="1"/>
    <x v="8"/>
    <s v="Cardinal Slant-D Ring Binders"/>
    <n v="17.38"/>
    <n v="2"/>
    <n v="0"/>
    <n v="8.69"/>
  </r>
  <r>
    <n v="9953"/>
    <x v="4989"/>
    <x v="1"/>
    <x v="639"/>
    <d v="2012-12-16T00:00:00"/>
    <s v="Second Class"/>
    <s v="DB-12970"/>
    <x v="715"/>
    <x v="1"/>
    <s v="United States"/>
    <s v="Los Angeles"/>
    <x v="1"/>
    <n v="90045"/>
    <x v="1"/>
    <s v="OFF-BI-10001153"/>
    <x v="1"/>
    <x v="8"/>
    <s v="Ibico Recycled Grain-Textured Covers"/>
    <n v="55.264000000000003"/>
    <n v="2"/>
    <n v="0.2"/>
    <n v="20.723999999999997"/>
  </r>
  <r>
    <n v="9954"/>
    <x v="4989"/>
    <x v="1"/>
    <x v="639"/>
    <d v="2012-12-16T00:00:00"/>
    <s v="Second Class"/>
    <s v="DB-12970"/>
    <x v="715"/>
    <x v="1"/>
    <s v="United States"/>
    <s v="Los Angeles"/>
    <x v="1"/>
    <n v="90045"/>
    <x v="1"/>
    <s v="OFF-PA-10004983"/>
    <x v="1"/>
    <x v="10"/>
    <s v="Xerox 23"/>
    <n v="6.48"/>
    <n v="1"/>
    <n v="0"/>
    <n v="3.1104000000000003"/>
  </r>
  <r>
    <n v="9955"/>
    <x v="4989"/>
    <x v="1"/>
    <x v="639"/>
    <d v="2012-12-16T00:00:00"/>
    <s v="Second Class"/>
    <s v="DB-12970"/>
    <x v="715"/>
    <x v="1"/>
    <s v="United States"/>
    <s v="Los Angeles"/>
    <x v="1"/>
    <n v="90045"/>
    <x v="1"/>
    <s v="OFF-BI-10000948"/>
    <x v="1"/>
    <x v="8"/>
    <s v="GBC Laser Imprintable Binding System Covers, Desert Sand"/>
    <n v="34.248000000000005"/>
    <n v="3"/>
    <n v="0.2"/>
    <n v="11.558699999999998"/>
  </r>
  <r>
    <n v="9956"/>
    <x v="4989"/>
    <x v="1"/>
    <x v="639"/>
    <d v="2012-12-16T00:00:00"/>
    <s v="Second Class"/>
    <s v="DB-12970"/>
    <x v="715"/>
    <x v="1"/>
    <s v="United States"/>
    <s v="Los Angeles"/>
    <x v="1"/>
    <n v="90045"/>
    <x v="1"/>
    <s v="FUR-TA-10002622"/>
    <x v="0"/>
    <x v="3"/>
    <s v="Bush Andora Conference Table, Maple/Graphite Gray Finish"/>
    <n v="273.56799999999998"/>
    <n v="2"/>
    <n v="0.2"/>
    <n v="10.258800000000008"/>
  </r>
  <r>
    <n v="9957"/>
    <x v="4990"/>
    <x v="2"/>
    <x v="7"/>
    <d v="2011-11-17T00:00:00"/>
    <s v="Standard Class"/>
    <s v="KN-16705"/>
    <x v="607"/>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x v="607"/>
    <x v="2"/>
    <s v="United States"/>
    <s v="New Rochelle"/>
    <x v="15"/>
    <n v="10801"/>
    <x v="3"/>
    <s v="OFF-PA-10004039"/>
    <x v="1"/>
    <x v="10"/>
    <s v="Xerox 1882"/>
    <n v="223.92"/>
    <n v="4"/>
    <n v="0"/>
    <n v="109.7208"/>
  </r>
  <r>
    <n v="9959"/>
    <x v="4990"/>
    <x v="2"/>
    <x v="7"/>
    <d v="2011-11-17T00:00:00"/>
    <s v="Standard Class"/>
    <s v="KN-16705"/>
    <x v="607"/>
    <x v="2"/>
    <s v="United States"/>
    <s v="New Rochelle"/>
    <x v="15"/>
    <n v="10801"/>
    <x v="3"/>
    <s v="OFF-SU-10001574"/>
    <x v="1"/>
    <x v="14"/>
    <s v="Acme Value Line Scissors"/>
    <n v="7.3"/>
    <n v="2"/>
    <n v="0"/>
    <n v="2.1899999999999995"/>
  </r>
  <r>
    <n v="9960"/>
    <x v="4991"/>
    <x v="3"/>
    <x v="833"/>
    <d v="2014-10-12T00:00:00"/>
    <s v="Standard Class"/>
    <s v="AJ-10945"/>
    <x v="219"/>
    <x v="0"/>
    <s v="United States"/>
    <s v="Chandler"/>
    <x v="16"/>
    <n v="85224"/>
    <x v="1"/>
    <s v="OFF-AR-10001761"/>
    <x v="1"/>
    <x v="6"/>
    <s v="Avery Hi-Liter Smear-Safe Highlighters"/>
    <n v="9.3439999999999994"/>
    <n v="2"/>
    <n v="0.2"/>
    <n v="1.8687999999999998"/>
  </r>
  <r>
    <n v="9961"/>
    <x v="4992"/>
    <x v="3"/>
    <x v="118"/>
    <d v="2014-09-19T00:00:00"/>
    <s v="Second Class"/>
    <s v="CL-12700"/>
    <x v="642"/>
    <x v="2"/>
    <s v="United States"/>
    <s v="Florence"/>
    <x v="0"/>
    <n v="41042"/>
    <x v="0"/>
    <s v="TEC-AC-10002305"/>
    <x v="2"/>
    <x v="11"/>
    <s v="KeyTronic E03601U1 - Keyboard - Beige"/>
    <n v="18"/>
    <n v="1"/>
    <n v="0"/>
    <n v="3.2399999999999984"/>
  </r>
  <r>
    <n v="9962"/>
    <x v="4993"/>
    <x v="1"/>
    <x v="531"/>
    <d v="2012-03-22T00:00:00"/>
    <s v="First Class"/>
    <s v="CM-12655"/>
    <x v="475"/>
    <x v="2"/>
    <s v="United States"/>
    <s v="Houston"/>
    <x v="5"/>
    <n v="77041"/>
    <x v="2"/>
    <s v="OFF-PA-10000675"/>
    <x v="1"/>
    <x v="10"/>
    <s v="Xerox 1919"/>
    <n v="65.584000000000003"/>
    <n v="2"/>
    <n v="0.2"/>
    <n v="23.7742"/>
  </r>
  <r>
    <n v="9963"/>
    <x v="4993"/>
    <x v="1"/>
    <x v="531"/>
    <d v="2012-03-22T00:00:00"/>
    <s v="First Class"/>
    <s v="CM-12655"/>
    <x v="475"/>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x v="238"/>
    <x v="0"/>
    <s v="United States"/>
    <s v="Philadelphia"/>
    <x v="9"/>
    <n v="19140"/>
    <x v="3"/>
    <s v="OFF-PA-10003072"/>
    <x v="1"/>
    <x v="10"/>
    <s v="Eureka Recycled Copy Paper 8 1/2&quot; x 11&quot;, Ream"/>
    <n v="10.368000000000002"/>
    <n v="2"/>
    <n v="0.2"/>
    <n v="3.6288"/>
  </r>
  <r>
    <n v="9965"/>
    <x v="4995"/>
    <x v="0"/>
    <x v="5"/>
    <d v="2013-12-11T00:00:00"/>
    <s v="Second Class"/>
    <s v="HE-14800"/>
    <x v="785"/>
    <x v="1"/>
    <s v="United States"/>
    <s v="Newark"/>
    <x v="13"/>
    <n v="19711"/>
    <x v="3"/>
    <s v="FUR-FU-10002671"/>
    <x v="0"/>
    <x v="5"/>
    <s v="Electrix 20W Halogen Replacement Bulb for Zoom-In Desk Lamp"/>
    <n v="13.4"/>
    <n v="1"/>
    <n v="0"/>
    <n v="6.4319999999999995"/>
  </r>
  <r>
    <n v="9966"/>
    <x v="4995"/>
    <x v="0"/>
    <x v="5"/>
    <d v="2013-12-11T00:00:00"/>
    <s v="Second Class"/>
    <s v="HE-14800"/>
    <x v="785"/>
    <x v="1"/>
    <s v="United States"/>
    <s v="Newark"/>
    <x v="13"/>
    <n v="19711"/>
    <x v="3"/>
    <s v="OFF-PA-10000349"/>
    <x v="1"/>
    <x v="10"/>
    <s v="Staples"/>
    <n v="4.9800000000000004"/>
    <n v="1"/>
    <n v="0"/>
    <n v="2.3406000000000002"/>
  </r>
  <r>
    <n v="9967"/>
    <x v="4995"/>
    <x v="0"/>
    <x v="5"/>
    <d v="2013-12-11T00:00:00"/>
    <s v="Second Class"/>
    <s v="HE-14800"/>
    <x v="785"/>
    <x v="1"/>
    <s v="United States"/>
    <s v="Newark"/>
    <x v="13"/>
    <n v="19711"/>
    <x v="3"/>
    <s v="OFF-EN-10004483"/>
    <x v="1"/>
    <x v="12"/>
    <s v="#10 White Business Envelopes,4 1/8 x 9 1/2"/>
    <n v="109.69"/>
    <n v="7"/>
    <n v="0"/>
    <n v="51.554299999999991"/>
  </r>
  <r>
    <n v="9968"/>
    <x v="4996"/>
    <x v="3"/>
    <x v="157"/>
    <d v="2014-12-18T00:00:00"/>
    <s v="Standard Class"/>
    <s v="RB-19435"/>
    <x v="579"/>
    <x v="0"/>
    <s v="United States"/>
    <s v="Plainfield"/>
    <x v="30"/>
    <n v="7060"/>
    <x v="3"/>
    <s v="OFF-BI-10004209"/>
    <x v="1"/>
    <x v="8"/>
    <s v="Fellowes Twister Kit, Gray/Clear, 3/pkg"/>
    <n v="40.199999999999996"/>
    <n v="5"/>
    <n v="0"/>
    <n v="18.089999999999996"/>
  </r>
  <r>
    <n v="9969"/>
    <x v="4996"/>
    <x v="3"/>
    <x v="157"/>
    <d v="2014-12-18T00:00:00"/>
    <s v="Standard Class"/>
    <s v="RB-19435"/>
    <x v="579"/>
    <x v="0"/>
    <s v="United States"/>
    <s v="Plainfield"/>
    <x v="30"/>
    <n v="7060"/>
    <x v="3"/>
    <s v="OFF-BI-10004600"/>
    <x v="1"/>
    <x v="8"/>
    <s v="Ibico Ibimaster 300 Manual Binding System"/>
    <n v="735.98"/>
    <n v="2"/>
    <n v="0"/>
    <n v="331.19099999999997"/>
  </r>
  <r>
    <n v="9970"/>
    <x v="4996"/>
    <x v="3"/>
    <x v="157"/>
    <d v="2014-12-18T00:00:00"/>
    <s v="Standard Class"/>
    <s v="RB-19435"/>
    <x v="579"/>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x v="88"/>
    <x v="2"/>
    <s v="United States"/>
    <s v="Smyrna"/>
    <x v="32"/>
    <n v="30080"/>
    <x v="0"/>
    <s v="OFF-BI-10002867"/>
    <x v="1"/>
    <x v="8"/>
    <s v="GBC Recycled Regency Composition Covers"/>
    <n v="119.56"/>
    <n v="2"/>
    <n v="0"/>
    <n v="54.997599999999991"/>
  </r>
  <r>
    <n v="9972"/>
    <x v="4997"/>
    <x v="1"/>
    <x v="1141"/>
    <d v="2012-07-02T00:00:00"/>
    <s v="Standard Class"/>
    <s v="MP-17470"/>
    <x v="88"/>
    <x v="2"/>
    <s v="United States"/>
    <s v="Smyrna"/>
    <x v="32"/>
    <n v="30080"/>
    <x v="0"/>
    <s v="OFF-AR-10000538"/>
    <x v="1"/>
    <x v="6"/>
    <s v="Boston Model 1800 Electric Pencil Sharpener, Gray"/>
    <n v="140.75"/>
    <n v="5"/>
    <n v="0"/>
    <n v="42.22499999999998"/>
  </r>
  <r>
    <n v="9973"/>
    <x v="4998"/>
    <x v="0"/>
    <x v="108"/>
    <d v="2013-09-18T00:00:00"/>
    <s v="Standard Class"/>
    <s v="RC-19960"/>
    <x v="53"/>
    <x v="0"/>
    <s v="United States"/>
    <s v="Houston"/>
    <x v="5"/>
    <n v="77041"/>
    <x v="2"/>
    <s v="OFF-EN-10000056"/>
    <x v="1"/>
    <x v="12"/>
    <s v="Cameo Buff Policy Envelopes"/>
    <n v="99.567999999999998"/>
    <n v="2"/>
    <n v="0.2"/>
    <n v="33.604199999999992"/>
  </r>
  <r>
    <n v="9974"/>
    <x v="4999"/>
    <x v="0"/>
    <x v="409"/>
    <d v="2013-12-11T00:00:00"/>
    <s v="Standard Class"/>
    <s v="AP-10720"/>
    <x v="399"/>
    <x v="2"/>
    <s v="United States"/>
    <s v="Los Angeles"/>
    <x v="1"/>
    <n v="90032"/>
    <x v="1"/>
    <s v="TEC-PH-10004080"/>
    <x v="2"/>
    <x v="7"/>
    <s v="Avaya 5410 Digital phone"/>
    <n v="271.95999999999998"/>
    <n v="5"/>
    <n v="0.2"/>
    <n v="27.195999999999998"/>
  </r>
  <r>
    <n v="9975"/>
    <x v="4999"/>
    <x v="0"/>
    <x v="409"/>
    <d v="2013-12-11T00:00:00"/>
    <s v="Standard Class"/>
    <s v="AP-10720"/>
    <x v="399"/>
    <x v="2"/>
    <s v="United States"/>
    <s v="Los Angeles"/>
    <x v="1"/>
    <n v="90032"/>
    <x v="1"/>
    <s v="OFF-AR-10004752"/>
    <x v="1"/>
    <x v="6"/>
    <s v="Blackstonian Pencils"/>
    <n v="18.689999999999998"/>
    <n v="7"/>
    <n v="0"/>
    <n v="5.2332000000000001"/>
  </r>
  <r>
    <n v="9976"/>
    <x v="4999"/>
    <x v="0"/>
    <x v="409"/>
    <d v="2013-12-11T00:00:00"/>
    <s v="Standard Class"/>
    <s v="AP-10720"/>
    <x v="399"/>
    <x v="2"/>
    <s v="United States"/>
    <s v="Los Angeles"/>
    <x v="1"/>
    <n v="90032"/>
    <x v="1"/>
    <s v="OFF-PA-10000743"/>
    <x v="1"/>
    <x v="10"/>
    <s v="Xerox 1977"/>
    <n v="13.36"/>
    <n v="2"/>
    <n v="0"/>
    <n v="6.4127999999999998"/>
  </r>
  <r>
    <n v="9977"/>
    <x v="4999"/>
    <x v="0"/>
    <x v="409"/>
    <d v="2013-12-11T00:00:00"/>
    <s v="Standard Class"/>
    <s v="AP-10720"/>
    <x v="399"/>
    <x v="2"/>
    <s v="United States"/>
    <s v="Los Angeles"/>
    <x v="1"/>
    <n v="90032"/>
    <x v="1"/>
    <s v="TEC-PH-10002496"/>
    <x v="2"/>
    <x v="7"/>
    <s v="Cisco SPA301"/>
    <n v="249.58400000000003"/>
    <n v="2"/>
    <n v="0.2"/>
    <n v="31.197999999999986"/>
  </r>
  <r>
    <n v="9978"/>
    <x v="4999"/>
    <x v="0"/>
    <x v="409"/>
    <d v="2013-12-11T00:00:00"/>
    <s v="Standard Class"/>
    <s v="AP-10720"/>
    <x v="399"/>
    <x v="2"/>
    <s v="United States"/>
    <s v="Los Angeles"/>
    <x v="1"/>
    <n v="90032"/>
    <x v="1"/>
    <s v="OFF-FA-10003467"/>
    <x v="1"/>
    <x v="13"/>
    <s v="Alliance Big Bands Rubber Bands, 12/Pack"/>
    <n v="13.86"/>
    <n v="7"/>
    <n v="0"/>
    <n v="0"/>
  </r>
  <r>
    <n v="9979"/>
    <x v="4999"/>
    <x v="0"/>
    <x v="409"/>
    <d v="2013-12-11T00:00:00"/>
    <s v="Standard Class"/>
    <s v="AP-10720"/>
    <x v="399"/>
    <x v="2"/>
    <s v="United States"/>
    <s v="Los Angeles"/>
    <x v="1"/>
    <n v="90032"/>
    <x v="1"/>
    <s v="OFF-BI-10003727"/>
    <x v="1"/>
    <x v="8"/>
    <s v="Avery Durable Slant Ring Binders With Label Holder"/>
    <n v="13.375999999999999"/>
    <n v="4"/>
    <n v="0.2"/>
    <n v="4.6815999999999995"/>
  </r>
  <r>
    <n v="9980"/>
    <x v="4999"/>
    <x v="0"/>
    <x v="409"/>
    <d v="2013-12-11T00:00:00"/>
    <s v="Standard Class"/>
    <s v="AP-10720"/>
    <x v="399"/>
    <x v="2"/>
    <s v="United States"/>
    <s v="Los Angeles"/>
    <x v="1"/>
    <n v="90032"/>
    <x v="1"/>
    <s v="OFF-BI-10002026"/>
    <x v="1"/>
    <x v="8"/>
    <s v="Ibico Recycled Linen-Style Covers"/>
    <n v="437.47200000000009"/>
    <n v="14"/>
    <n v="0.2"/>
    <n v="153.11519999999999"/>
  </r>
  <r>
    <n v="9981"/>
    <x v="5000"/>
    <x v="1"/>
    <x v="684"/>
    <d v="2012-09-09T00:00:00"/>
    <s v="Second Class"/>
    <s v="SW-20455"/>
    <x v="517"/>
    <x v="0"/>
    <s v="United States"/>
    <s v="Lafayette"/>
    <x v="28"/>
    <n v="70506"/>
    <x v="0"/>
    <s v="FUR-TA-10001039"/>
    <x v="0"/>
    <x v="3"/>
    <s v="KI Adjustable-Height Table"/>
    <n v="85.98"/>
    <n v="1"/>
    <n v="0"/>
    <n v="22.354800000000004"/>
  </r>
  <r>
    <n v="9982"/>
    <x v="5001"/>
    <x v="3"/>
    <x v="646"/>
    <d v="2014-08-07T00:00:00"/>
    <s v="First Class"/>
    <s v="TB-21055"/>
    <x v="26"/>
    <x v="0"/>
    <s v="United States"/>
    <s v="Fairfield"/>
    <x v="24"/>
    <n v="45014"/>
    <x v="3"/>
    <s v="OFF-LA-10004484"/>
    <x v="1"/>
    <x v="2"/>
    <s v="Avery 476"/>
    <n v="16.520000000000003"/>
    <n v="5"/>
    <n v="0.2"/>
    <n v="5.368999999999998"/>
  </r>
  <r>
    <n v="9983"/>
    <x v="5002"/>
    <x v="0"/>
    <x v="897"/>
    <d v="2013-09-29T00:00:00"/>
    <s v="Standard Class"/>
    <s v="RC-19960"/>
    <x v="53"/>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x v="53"/>
    <x v="0"/>
    <s v="United States"/>
    <s v="Grand Rapids"/>
    <x v="12"/>
    <n v="49505"/>
    <x v="2"/>
    <s v="TEC-PH-10001305"/>
    <x v="2"/>
    <x v="7"/>
    <s v="Panasonic KX TS208W Corded phone"/>
    <n v="97.98"/>
    <n v="2"/>
    <n v="0"/>
    <n v="27.434400000000011"/>
  </r>
  <r>
    <n v="9985"/>
    <x v="5003"/>
    <x v="1"/>
    <x v="961"/>
    <d v="2012-05-23T00:00:00"/>
    <s v="Standard Class"/>
    <s v="DV-13465"/>
    <x v="231"/>
    <x v="0"/>
    <s v="United States"/>
    <s v="Long Beach"/>
    <x v="15"/>
    <n v="11561"/>
    <x v="3"/>
    <s v="OFF-LA-10003766"/>
    <x v="1"/>
    <x v="2"/>
    <s v="Self-Adhesive Removable Labels"/>
    <n v="31.5"/>
    <n v="10"/>
    <n v="0"/>
    <n v="15.120000000000001"/>
  </r>
  <r>
    <n v="9986"/>
    <x v="5003"/>
    <x v="1"/>
    <x v="961"/>
    <d v="2012-05-23T00:00:00"/>
    <s v="Standard Class"/>
    <s v="DV-13465"/>
    <x v="231"/>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x v="586"/>
    <x v="0"/>
    <s v="United States"/>
    <s v="Los Angeles"/>
    <x v="1"/>
    <n v="90008"/>
    <x v="1"/>
    <s v="TEC-AC-10003399"/>
    <x v="2"/>
    <x v="11"/>
    <s v="Memorex Mini Travel Drive 64 GB USB 2.0 Flash Drive"/>
    <n v="36.24"/>
    <n v="1"/>
    <n v="0"/>
    <n v="15.220800000000001"/>
  </r>
  <r>
    <n v="9988"/>
    <x v="5005"/>
    <x v="3"/>
    <x v="701"/>
    <d v="2014-11-22T00:00:00"/>
    <s v="Standard Class"/>
    <s v="RA-19885"/>
    <x v="19"/>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x v="19"/>
    <x v="1"/>
    <s v="United States"/>
    <s v="Athens"/>
    <x v="32"/>
    <n v="30605"/>
    <x v="0"/>
    <s v="TEC-PH-10004006"/>
    <x v="2"/>
    <x v="7"/>
    <s v="Panasonic KX - TS880B Telephone"/>
    <n v="206.1"/>
    <n v="5"/>
    <n v="0"/>
    <n v="55.647000000000006"/>
  </r>
  <r>
    <n v="9990"/>
    <x v="5006"/>
    <x v="2"/>
    <x v="1237"/>
    <d v="2011-01-24T00:00:00"/>
    <s v="Second Class"/>
    <s v="TB-21400"/>
    <x v="483"/>
    <x v="0"/>
    <s v="United States"/>
    <s v="Miami"/>
    <x v="2"/>
    <n v="33180"/>
    <x v="0"/>
    <s v="FUR-FU-10001889"/>
    <x v="0"/>
    <x v="5"/>
    <s v="Ultra Door Pull Handle"/>
    <n v="25.248000000000001"/>
    <n v="3"/>
    <n v="0.2"/>
    <n v="4.1027999999999993"/>
  </r>
  <r>
    <n v="9991"/>
    <x v="5007"/>
    <x v="3"/>
    <x v="425"/>
    <d v="2014-03-04T00:00:00"/>
    <s v="Standard Class"/>
    <s v="DB-13060"/>
    <x v="72"/>
    <x v="0"/>
    <s v="United States"/>
    <s v="Costa Mesa"/>
    <x v="1"/>
    <n v="92627"/>
    <x v="1"/>
    <s v="FUR-FU-10000747"/>
    <x v="0"/>
    <x v="5"/>
    <s v="Tenex B1-RE Series Chair Mats for Low Pile Carpets"/>
    <n v="91.96"/>
    <n v="2"/>
    <n v="0"/>
    <n v="15.633199999999988"/>
  </r>
  <r>
    <n v="9992"/>
    <x v="5007"/>
    <x v="3"/>
    <x v="425"/>
    <d v="2014-03-04T00:00:00"/>
    <s v="Standard Class"/>
    <s v="DB-13060"/>
    <x v="72"/>
    <x v="0"/>
    <s v="United States"/>
    <s v="Costa Mesa"/>
    <x v="1"/>
    <n v="92627"/>
    <x v="1"/>
    <s v="TEC-PH-10003645"/>
    <x v="2"/>
    <x v="7"/>
    <s v="Aastra 57i VoIP phone"/>
    <n v="258.57600000000002"/>
    <n v="2"/>
    <n v="0.2"/>
    <n v="19.393200000000007"/>
  </r>
  <r>
    <n v="9993"/>
    <x v="5007"/>
    <x v="3"/>
    <x v="425"/>
    <d v="2014-03-04T00:00:00"/>
    <s v="Standard Class"/>
    <s v="DB-13060"/>
    <x v="72"/>
    <x v="0"/>
    <s v="United States"/>
    <s v="Costa Mesa"/>
    <x v="1"/>
    <n v="92627"/>
    <x v="1"/>
    <s v="OFF-PA-10004041"/>
    <x v="1"/>
    <x v="10"/>
    <s v="It's Hot Message Books with Stickers, 2 3/4&quot; x 5&quot;"/>
    <n v="29.6"/>
    <n v="4"/>
    <n v="0"/>
    <n v="13.32"/>
  </r>
  <r>
    <n v="9994"/>
    <x v="5008"/>
    <x v="3"/>
    <x v="464"/>
    <d v="2014-05-10T00:00:00"/>
    <s v="Second Class"/>
    <s v="CC-12220"/>
    <x v="417"/>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E03407A-E520-428B-A3D1-E773E974D140}"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3">
      <pivotArea collapsedLevelsAreSubtotals="1" fieldPosition="0">
        <references count="1">
          <reference field="3"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name="PivotStyleLight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D2CD9E7-8009-4709-9089-DF6446FD1B35}" name="PivotTable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EB1B07F-5C65-41E9-ADDB-F23544551C59}" name="PivotTable3"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1"/>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F8CEBE6-55D6-440A-AC16-28E8F6D74DF2}" name="PivotTable4"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D642C2B-6B87-4D0A-8382-E200FDF04DAF}" name="PivotTable5"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29F89C1-7855-42C0-A887-B522D7479052}"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N3:O16"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5A6786A-A4F1-439E-A52F-1B231391A19C}" name="PivotTable9"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K3:L16" firstHeaderRow="1"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7"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D9B8B1C-EAE9-44E7-863D-32422DB7D2A2}" name="PivotTable8"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H3:I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B71BEF0-FAFE-4786-8966-93DB1E81603C}" name="PivotTable7"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D3:E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7AF643D-4640-4A98-A8C8-61EC117E5E0E}" name="PivotTable6"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23F3DFFD-DB65-4942-9657-F3237C586165}" sourceName="Year">
  <pivotTables>
    <pivotTable tabId="5" name="PivotTable3"/>
    <pivotTable tabId="3" name="PivotTable1"/>
    <pivotTable tabId="8" name="PivotTable1"/>
    <pivotTable tabId="8" name="PivotTable6"/>
    <pivotTable tabId="8" name="PivotTable7"/>
    <pivotTable tabId="8" name="PivotTable8"/>
    <pivotTable tabId="8" name="PivotTable9"/>
    <pivotTable tabId="6" name="PivotTable4"/>
    <pivotTable tabId="7" name="PivotTable5"/>
    <pivotTable tabId="4" name="PivotTable2"/>
  </pivotTables>
  <data>
    <tabular pivotCacheId="271352655">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BD36418-894F-4BF4-989A-2D0AD06EED98}" sourceName="Segment">
  <pivotTables>
    <pivotTable tabId="5" name="PivotTable3"/>
    <pivotTable tabId="3" name="PivotTable1"/>
    <pivotTable tabId="8" name="PivotTable1"/>
    <pivotTable tabId="8" name="PivotTable6"/>
    <pivotTable tabId="8" name="PivotTable7"/>
    <pivotTable tabId="8" name="PivotTable8"/>
    <pivotTable tabId="8" name="PivotTable9"/>
    <pivotTable tabId="6" name="PivotTable4"/>
    <pivotTable tabId="7" name="PivotTable5"/>
    <pivotTable tabId="4" name="PivotTable2"/>
  </pivotTables>
  <data>
    <tabular pivotCacheId="271352655">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3E86B3F-CA00-4388-8E09-B4F0D97FBCF1}" sourceName="Region">
  <pivotTables>
    <pivotTable tabId="5" name="PivotTable3"/>
    <pivotTable tabId="3" name="PivotTable1"/>
    <pivotTable tabId="8" name="PivotTable1"/>
    <pivotTable tabId="8" name="PivotTable6"/>
    <pivotTable tabId="8" name="PivotTable7"/>
    <pivotTable tabId="8" name="PivotTable8"/>
    <pivotTable tabId="8" name="PivotTable9"/>
    <pivotTable tabId="6" name="PivotTable4"/>
    <pivotTable tabId="7" name="PivotTable5"/>
    <pivotTable tabId="4" name="PivotTable2"/>
  </pivotTables>
  <data>
    <tabular pivotCacheId="271352655">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686694CF-7899-4160-8B6E-CC72215BBBCF}" cache="Slicer_Year1" caption="Year" rowHeight="234950"/>
  <slicer name="Segment" xr10:uid="{445DABCF-EF1A-43C4-AD19-F447C3865239}" cache="Slicer_Segment" caption="Segment" rowHeight="234950"/>
  <slicer name="Region" xr10:uid="{C4A17727-8C1D-436F-B90D-BCA18EB1AA01}"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FD97B23-336A-43B1-A65C-3D2C13FCC269}" cache="Slicer_Year1" caption="Year"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1F8ADDF1-44F5-48FB-8589-9EDFC5F12CAE}" cache="Slicer_Year1" caption="Year" style="NEW STYLE" rowHeight="234950"/>
  <slicer name="Segment 1" xr10:uid="{8A2FAB8A-985F-4441-901B-3D1DD98941FA}" cache="Slicer_Segment" caption="Segment" style="NEW STYLE" rowHeight="234950"/>
  <slicer name="Region 1" xr10:uid="{D3AAFD2C-3C81-4DD1-8C07-8F48CDA1E42A}" cache="Slicer_Region" caption="Region" style="NEW STYL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Light13" showFirstColumn="1" showLastColumn="1"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ntegral">
  <a:themeElements>
    <a:clrScheme name="Integral">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B9F25"/>
      </a:hlink>
      <a:folHlink>
        <a:srgbClr val="B26B02"/>
      </a:folHlink>
    </a:clrScheme>
    <a:fontScheme name="Integral">
      <a:majorFont>
        <a:latin typeface="Tw Cen MT Condensed" panose="020B06060201040202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w Cen MT" panose="020B06020201040206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Integral">
      <a:fillStyleLst>
        <a:solidFill>
          <a:schemeClr val="phClr"/>
        </a:solidFill>
        <a:gradFill rotWithShape="1">
          <a:gsLst>
            <a:gs pos="0">
              <a:schemeClr val="phClr">
                <a:tint val="83000"/>
                <a:satMod val="100000"/>
                <a:lumMod val="100000"/>
              </a:schemeClr>
            </a:gs>
            <a:gs pos="100000">
              <a:schemeClr val="phClr">
                <a:tint val="61000"/>
                <a:satMod val="150000"/>
                <a:lumMod val="100000"/>
              </a:schemeClr>
            </a:gs>
          </a:gsLst>
          <a:path path="circle">
            <a:fillToRect l="100000" t="100000" r="100000" b="100000"/>
          </a:path>
        </a:gradFill>
        <a:gradFill rotWithShape="1">
          <a:gsLst>
            <a:gs pos="0">
              <a:schemeClr val="phClr">
                <a:tint val="100000"/>
                <a:shade val="85000"/>
                <a:satMod val="100000"/>
                <a:lumMod val="100000"/>
              </a:schemeClr>
            </a:gs>
            <a:gs pos="100000">
              <a:schemeClr val="phClr">
                <a:tint val="90000"/>
                <a:shade val="100000"/>
                <a:satMod val="150000"/>
                <a:lumMod val="100000"/>
              </a:schemeClr>
            </a:gs>
          </a:gsLst>
          <a:path path="circle">
            <a:fillToRect l="100000" t="100000" r="100000" b="100000"/>
          </a:path>
        </a:gradFill>
      </a:fillStyleLst>
      <a:lnStyleLst>
        <a:ln w="9525" cap="flat" cmpd="sng" algn="ctr">
          <a:solidFill>
            <a:schemeClr val="phClr"/>
          </a:solidFill>
          <a:prstDash val="solid"/>
        </a:ln>
        <a:ln w="15875"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50800" dist="12700" dir="5400000" algn="ctr" rotWithShape="0">
              <a:srgbClr val="000000">
                <a:alpha val="50000"/>
              </a:srgbClr>
            </a:outerShdw>
          </a:effectLst>
        </a:effectStyle>
        <a:effectStyle>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hemeClr val="phClr">
                <a:shade val="35000"/>
                <a:satMod val="160000"/>
              </a:schemeClr>
            </a:contourClr>
          </a:sp3d>
        </a:effectStyle>
      </a:effectStyleLst>
      <a:bgFillStyleLst>
        <a:solidFill>
          <a:schemeClr val="phClr"/>
        </a:solidFill>
        <a:solidFill>
          <a:schemeClr val="phClr">
            <a:tint val="95000"/>
            <a:shade val="85000"/>
            <a:satMod val="125000"/>
          </a:schemeClr>
        </a:solidFill>
        <a:blipFill rotWithShape="1">
          <a:blip xmlns:r="http://schemas.openxmlformats.org/officeDocument/2006/relationships" r:embed="rId1">
            <a:duotone>
              <a:schemeClr val="phClr">
                <a:tint val="95000"/>
                <a:shade val="74000"/>
                <a:satMod val="230000"/>
              </a:schemeClr>
              <a:schemeClr val="phClr">
                <a:tint val="92000"/>
                <a:shade val="69000"/>
                <a:satMod val="250000"/>
              </a:schemeClr>
            </a:duotone>
          </a:blip>
          <a:tile tx="0" ty="0" sx="40000" sy="40000" flip="none" algn="tl"/>
        </a:blipFill>
      </a:bgFillStyleLst>
    </a:fmtScheme>
  </a:themeElements>
  <a:objectDefaults/>
  <a:extraClrSchemeLst/>
  <a:extLst>
    <a:ext uri="{05A4C25C-085E-4340-85A3-A5531E510DB2}">
      <thm15:themeFamily xmlns:thm15="http://schemas.microsoft.com/office/thememl/2012/main" name="Integral" id="{3577F8C9-A904-41D8-97D2-FD898F53F20E}" vid="{682D6EBE-8D36-4FF2-9DB3-F3D8D7B6715D}"/>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2.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image" Target="../media/image2.png"/><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8EB501-149A-4B90-9E6A-53EB04A98E89}">
  <dimension ref="A3:C16"/>
  <sheetViews>
    <sheetView workbookViewId="0">
      <selection activeCell="P11" sqref="P11"/>
    </sheetView>
  </sheetViews>
  <sheetFormatPr defaultRowHeight="13.8" x14ac:dyDescent="0.25"/>
  <cols>
    <col min="1" max="1" width="12.5" customWidth="1"/>
    <col min="2" max="2" width="11.59765625" customWidth="1"/>
    <col min="3" max="3" width="12" customWidth="1"/>
  </cols>
  <sheetData>
    <row r="3" spans="1:3" x14ac:dyDescent="0.25">
      <c r="A3" s="9" t="s">
        <v>10932</v>
      </c>
      <c r="B3" s="27" t="s">
        <v>10946</v>
      </c>
      <c r="C3" s="27" t="s">
        <v>10947</v>
      </c>
    </row>
    <row r="4" spans="1:3" x14ac:dyDescent="0.25">
      <c r="A4" s="10" t="s">
        <v>10934</v>
      </c>
      <c r="B4" s="11">
        <v>95365.937600000019</v>
      </c>
      <c r="C4" s="11">
        <v>9199.2699999999986</v>
      </c>
    </row>
    <row r="5" spans="1:3" x14ac:dyDescent="0.25">
      <c r="A5" s="10" t="s">
        <v>10935</v>
      </c>
      <c r="B5" s="11">
        <v>60172.649400000024</v>
      </c>
      <c r="C5" s="11">
        <v>10288.898699999991</v>
      </c>
    </row>
    <row r="6" spans="1:3" x14ac:dyDescent="0.25">
      <c r="A6" s="10" t="s">
        <v>10936</v>
      </c>
      <c r="B6" s="11">
        <v>199252.98399999991</v>
      </c>
      <c r="C6" s="11">
        <v>26806.573700000015</v>
      </c>
    </row>
    <row r="7" spans="1:3" x14ac:dyDescent="0.25">
      <c r="A7" s="10" t="s">
        <v>10937</v>
      </c>
      <c r="B7" s="11">
        <v>141851.5674</v>
      </c>
      <c r="C7" s="11">
        <v>13437.806799999998</v>
      </c>
    </row>
    <row r="8" spans="1:3" x14ac:dyDescent="0.25">
      <c r="A8" s="10" t="s">
        <v>10938</v>
      </c>
      <c r="B8" s="11">
        <v>156122.28669999994</v>
      </c>
      <c r="C8" s="11">
        <v>22308.51279999999</v>
      </c>
    </row>
    <row r="9" spans="1:3" x14ac:dyDescent="0.25">
      <c r="A9" s="10" t="s">
        <v>10939</v>
      </c>
      <c r="B9" s="11">
        <v>147082.61130000011</v>
      </c>
      <c r="C9" s="11">
        <v>20899.334500000012</v>
      </c>
    </row>
    <row r="10" spans="1:3" x14ac:dyDescent="0.25">
      <c r="A10" s="10" t="s">
        <v>10940</v>
      </c>
      <c r="B10" s="11">
        <v>149580.83800000031</v>
      </c>
      <c r="C10" s="11">
        <v>13535.38299999998</v>
      </c>
    </row>
    <row r="11" spans="1:3" x14ac:dyDescent="0.25">
      <c r="A11" s="10" t="s">
        <v>10941</v>
      </c>
      <c r="B11" s="11">
        <v>159589.45099999988</v>
      </c>
      <c r="C11" s="11">
        <v>21896.715399999972</v>
      </c>
    </row>
    <row r="12" spans="1:3" x14ac:dyDescent="0.25">
      <c r="A12" s="10" t="s">
        <v>10942</v>
      </c>
      <c r="B12" s="11">
        <v>309770.09970000025</v>
      </c>
      <c r="C12" s="11">
        <v>37293.192500000034</v>
      </c>
    </row>
    <row r="13" spans="1:3" x14ac:dyDescent="0.25">
      <c r="A13" s="10" t="s">
        <v>10943</v>
      </c>
      <c r="B13" s="11">
        <v>197115.20170000009</v>
      </c>
      <c r="C13" s="11">
        <v>31469.663800000035</v>
      </c>
    </row>
    <row r="14" spans="1:3" x14ac:dyDescent="0.25">
      <c r="A14" s="10" t="s">
        <v>10944</v>
      </c>
      <c r="B14" s="11">
        <v>349120.07400000008</v>
      </c>
      <c r="C14" s="11">
        <v>35825.536599999927</v>
      </c>
    </row>
    <row r="15" spans="1:3" x14ac:dyDescent="0.25">
      <c r="A15" s="10" t="s">
        <v>10945</v>
      </c>
      <c r="B15" s="11">
        <v>332177.15950000001</v>
      </c>
      <c r="C15" s="11">
        <v>43436.13390000003</v>
      </c>
    </row>
    <row r="16" spans="1:3" x14ac:dyDescent="0.25">
      <c r="A16" s="10" t="s">
        <v>10933</v>
      </c>
      <c r="B16" s="19">
        <v>2297200.8603000008</v>
      </c>
      <c r="C16" s="19">
        <v>286397.02169999998</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010000-6DBB-475F-8BC3-9D6B5A107940}">
  <dimension ref="A3:F7"/>
  <sheetViews>
    <sheetView workbookViewId="0">
      <selection activeCell="L25" sqref="L25"/>
    </sheetView>
  </sheetViews>
  <sheetFormatPr defaultRowHeight="13.8" x14ac:dyDescent="0.25"/>
  <cols>
    <col min="1" max="1" width="13" customWidth="1"/>
    <col min="2" max="2" width="12" customWidth="1"/>
    <col min="5" max="5" width="13.8984375" customWidth="1"/>
    <col min="6" max="6" width="10.59765625" customWidth="1"/>
  </cols>
  <sheetData>
    <row r="3" spans="1:6" x14ac:dyDescent="0.25">
      <c r="A3" s="9" t="s">
        <v>10932</v>
      </c>
      <c r="B3" t="s">
        <v>10947</v>
      </c>
      <c r="E3" s="16" t="s">
        <v>15</v>
      </c>
      <c r="F3" s="16" t="s">
        <v>21</v>
      </c>
    </row>
    <row r="4" spans="1:6" x14ac:dyDescent="0.25">
      <c r="A4" s="15" t="s">
        <v>71</v>
      </c>
      <c r="B4" s="19">
        <v>145454.9480999998</v>
      </c>
      <c r="E4" t="str">
        <f>A4</f>
        <v>Technology</v>
      </c>
      <c r="F4" s="17">
        <f>GETPIVOTDATA("Profit",$A$3,"Category",A4)</f>
        <v>145454.9480999998</v>
      </c>
    </row>
    <row r="5" spans="1:6" x14ac:dyDescent="0.25">
      <c r="A5" s="15" t="s">
        <v>46</v>
      </c>
      <c r="B5" s="19">
        <v>122490.8008000001</v>
      </c>
      <c r="E5" t="str">
        <f t="shared" ref="E5:E7" si="0">A5</f>
        <v>Office Supplies</v>
      </c>
      <c r="F5" s="17">
        <f t="shared" ref="F5:F6" si="1">GETPIVOTDATA("Profit",$A$3,"Category",A5)</f>
        <v>122490.8008000001</v>
      </c>
    </row>
    <row r="6" spans="1:6" x14ac:dyDescent="0.25">
      <c r="A6" s="15" t="s">
        <v>32</v>
      </c>
      <c r="B6" s="19">
        <v>18451.272799999992</v>
      </c>
      <c r="E6" t="str">
        <f t="shared" si="0"/>
        <v>Furniture</v>
      </c>
      <c r="F6" s="17">
        <f t="shared" si="1"/>
        <v>18451.272799999992</v>
      </c>
    </row>
    <row r="7" spans="1:6" x14ac:dyDescent="0.25">
      <c r="A7" s="15" t="s">
        <v>10933</v>
      </c>
      <c r="B7" s="19">
        <v>286397.02169999992</v>
      </c>
      <c r="E7" t="str">
        <f t="shared" si="0"/>
        <v>Grand Total</v>
      </c>
      <c r="F7" s="17">
        <f>GETPIVOTDATA("Profit",$A$3)</f>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11B54F-4C48-44BA-A2A7-1B88EB22D028}">
  <dimension ref="A3:B7"/>
  <sheetViews>
    <sheetView workbookViewId="0">
      <selection activeCell="R14" sqref="R14"/>
    </sheetView>
  </sheetViews>
  <sheetFormatPr defaultRowHeight="13.8" x14ac:dyDescent="0.25"/>
  <cols>
    <col min="1" max="1" width="13" customWidth="1"/>
    <col min="2" max="2" width="11.59765625" customWidth="1"/>
  </cols>
  <sheetData>
    <row r="3" spans="1:2" x14ac:dyDescent="0.25">
      <c r="A3" s="9" t="s">
        <v>10932</v>
      </c>
      <c r="B3" t="s">
        <v>10946</v>
      </c>
    </row>
    <row r="4" spans="1:2" x14ac:dyDescent="0.25">
      <c r="A4" s="15" t="s">
        <v>32</v>
      </c>
      <c r="B4" s="18">
        <v>0.32300170530281774</v>
      </c>
    </row>
    <row r="5" spans="1:2" x14ac:dyDescent="0.25">
      <c r="A5" s="15" t="s">
        <v>46</v>
      </c>
      <c r="B5" s="18">
        <v>0.31301008302169103</v>
      </c>
    </row>
    <row r="6" spans="1:2" x14ac:dyDescent="0.25">
      <c r="A6" s="15" t="s">
        <v>71</v>
      </c>
      <c r="B6" s="18">
        <v>0.36398821167549117</v>
      </c>
    </row>
    <row r="7" spans="1:2" x14ac:dyDescent="0.25">
      <c r="A7" s="15" t="s">
        <v>10933</v>
      </c>
      <c r="B7" s="18">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C03BF5-2407-4603-85AC-23E4C1B3C21B}">
  <dimension ref="A3:G53"/>
  <sheetViews>
    <sheetView topLeftCell="E1" zoomScaleNormal="100" workbookViewId="0">
      <selection activeCell="AG40" sqref="AG40"/>
    </sheetView>
  </sheetViews>
  <sheetFormatPr defaultRowHeight="13.8" x14ac:dyDescent="0.25"/>
  <cols>
    <col min="1" max="1" width="17.296875" customWidth="1"/>
    <col min="2" max="2" width="11.8984375" customWidth="1"/>
    <col min="6" max="6" width="19.09765625" customWidth="1"/>
    <col min="7" max="7" width="18.59765625" customWidth="1"/>
  </cols>
  <sheetData>
    <row r="3" spans="1:7" x14ac:dyDescent="0.25">
      <c r="A3" s="9" t="s">
        <v>10932</v>
      </c>
      <c r="B3" t="s">
        <v>10946</v>
      </c>
      <c r="F3" s="16" t="s">
        <v>10948</v>
      </c>
      <c r="G3" s="16" t="s">
        <v>18</v>
      </c>
    </row>
    <row r="4" spans="1:7" x14ac:dyDescent="0.25">
      <c r="A4" s="15" t="s">
        <v>358</v>
      </c>
      <c r="B4" s="19">
        <v>19510.639999999992</v>
      </c>
      <c r="F4" t="str">
        <f>A4</f>
        <v>Alabama</v>
      </c>
      <c r="G4" s="17">
        <f>GETPIVOTDATA("Sales",$A$3,"State",A4)</f>
        <v>19510.639999999992</v>
      </c>
    </row>
    <row r="5" spans="1:7" x14ac:dyDescent="0.25">
      <c r="A5" s="15" t="s">
        <v>310</v>
      </c>
      <c r="B5" s="19">
        <v>35282.000999999997</v>
      </c>
      <c r="F5" t="str">
        <f t="shared" ref="F5:F53" si="0">A5</f>
        <v>Arizona</v>
      </c>
      <c r="G5" s="17">
        <f t="shared" ref="G5:G52" si="1">GETPIVOTDATA("Sales",$A$3,"State",A5)</f>
        <v>35282.000999999997</v>
      </c>
    </row>
    <row r="6" spans="1:7" x14ac:dyDescent="0.25">
      <c r="A6" s="15" t="s">
        <v>1707</v>
      </c>
      <c r="B6" s="19">
        <v>11678.129999999997</v>
      </c>
      <c r="F6" t="str">
        <f t="shared" si="0"/>
        <v>Arkansas</v>
      </c>
      <c r="G6" s="17">
        <f t="shared" si="1"/>
        <v>11678.129999999997</v>
      </c>
    </row>
    <row r="7" spans="1:7" x14ac:dyDescent="0.25">
      <c r="A7" s="15" t="s">
        <v>43</v>
      </c>
      <c r="B7" s="19">
        <v>457687.63150000101</v>
      </c>
      <c r="F7" t="str">
        <f t="shared" si="0"/>
        <v>California</v>
      </c>
      <c r="G7" s="17">
        <f t="shared" si="1"/>
        <v>457687.63150000101</v>
      </c>
    </row>
    <row r="8" spans="1:7" x14ac:dyDescent="0.25">
      <c r="A8" s="15" t="s">
        <v>457</v>
      </c>
      <c r="B8" s="19">
        <v>32108.117999999995</v>
      </c>
      <c r="F8" t="str">
        <f t="shared" si="0"/>
        <v>Colorado</v>
      </c>
      <c r="G8" s="17">
        <f t="shared" si="1"/>
        <v>32108.117999999995</v>
      </c>
    </row>
    <row r="9" spans="1:7" x14ac:dyDescent="0.25">
      <c r="A9" s="15" t="s">
        <v>747</v>
      </c>
      <c r="B9" s="19">
        <v>13384.356999999996</v>
      </c>
      <c r="F9" t="str">
        <f t="shared" si="0"/>
        <v>Connecticut</v>
      </c>
      <c r="G9" s="17">
        <f t="shared" si="1"/>
        <v>13384.356999999996</v>
      </c>
    </row>
    <row r="10" spans="1:7" x14ac:dyDescent="0.25">
      <c r="A10" s="15" t="s">
        <v>245</v>
      </c>
      <c r="B10" s="19">
        <v>27451.068999999992</v>
      </c>
      <c r="F10" t="str">
        <f t="shared" si="0"/>
        <v>Delaware</v>
      </c>
      <c r="G10" s="17">
        <f t="shared" si="1"/>
        <v>27451.068999999992</v>
      </c>
    </row>
    <row r="11" spans="1:7" x14ac:dyDescent="0.25">
      <c r="A11" s="15" t="s">
        <v>3034</v>
      </c>
      <c r="B11" s="19">
        <v>2865.0199999999995</v>
      </c>
      <c r="F11" t="str">
        <f t="shared" si="0"/>
        <v>District of Columbia</v>
      </c>
      <c r="G11" s="17">
        <f t="shared" si="1"/>
        <v>2865.0199999999995</v>
      </c>
    </row>
    <row r="12" spans="1:7" x14ac:dyDescent="0.25">
      <c r="A12" s="15" t="s">
        <v>54</v>
      </c>
      <c r="B12" s="19">
        <v>89473.707999999999</v>
      </c>
      <c r="F12" t="str">
        <f t="shared" si="0"/>
        <v>Florida</v>
      </c>
      <c r="G12" s="17">
        <f t="shared" si="1"/>
        <v>89473.707999999999</v>
      </c>
    </row>
    <row r="13" spans="1:7" x14ac:dyDescent="0.25">
      <c r="A13" s="15" t="s">
        <v>1272</v>
      </c>
      <c r="B13" s="19">
        <v>49095.840000000004</v>
      </c>
      <c r="F13" t="str">
        <f t="shared" si="0"/>
        <v>Georgia</v>
      </c>
      <c r="G13" s="17">
        <f t="shared" si="1"/>
        <v>49095.840000000004</v>
      </c>
    </row>
    <row r="14" spans="1:7" x14ac:dyDescent="0.25">
      <c r="A14" s="15" t="s">
        <v>6260</v>
      </c>
      <c r="B14" s="19">
        <v>4382.4860000000017</v>
      </c>
      <c r="F14" t="str">
        <f t="shared" si="0"/>
        <v>Idaho</v>
      </c>
      <c r="G14" s="17">
        <f t="shared" si="1"/>
        <v>4382.4860000000017</v>
      </c>
    </row>
    <row r="15" spans="1:7" x14ac:dyDescent="0.25">
      <c r="A15" s="15" t="s">
        <v>211</v>
      </c>
      <c r="B15" s="19">
        <v>80166.10099999985</v>
      </c>
      <c r="F15" t="str">
        <f t="shared" si="0"/>
        <v>Illinois</v>
      </c>
      <c r="G15" s="17">
        <f t="shared" si="1"/>
        <v>80166.10099999985</v>
      </c>
    </row>
    <row r="16" spans="1:7" x14ac:dyDescent="0.25">
      <c r="A16" s="15" t="s">
        <v>254</v>
      </c>
      <c r="B16" s="19">
        <v>53555.360000000001</v>
      </c>
      <c r="F16" t="str">
        <f t="shared" si="0"/>
        <v>Indiana</v>
      </c>
      <c r="G16" s="17">
        <f t="shared" si="1"/>
        <v>53555.360000000001</v>
      </c>
    </row>
    <row r="17" spans="1:7" x14ac:dyDescent="0.25">
      <c r="A17" s="15" t="s">
        <v>489</v>
      </c>
      <c r="B17" s="19">
        <v>4579.7599999999993</v>
      </c>
      <c r="F17" t="str">
        <f t="shared" si="0"/>
        <v>Iowa</v>
      </c>
      <c r="G17" s="17">
        <f t="shared" si="1"/>
        <v>4579.7599999999993</v>
      </c>
    </row>
    <row r="18" spans="1:7" x14ac:dyDescent="0.25">
      <c r="A18" s="15" t="s">
        <v>4530</v>
      </c>
      <c r="B18" s="19">
        <v>2914.31</v>
      </c>
      <c r="F18" t="str">
        <f t="shared" si="0"/>
        <v>Kansas</v>
      </c>
      <c r="G18" s="17">
        <f t="shared" si="1"/>
        <v>2914.31</v>
      </c>
    </row>
    <row r="19" spans="1:7" x14ac:dyDescent="0.25">
      <c r="A19" s="15" t="s">
        <v>29</v>
      </c>
      <c r="B19" s="19">
        <v>36591.749999999971</v>
      </c>
      <c r="F19" t="str">
        <f t="shared" si="0"/>
        <v>Kentucky</v>
      </c>
      <c r="G19" s="17">
        <f t="shared" si="1"/>
        <v>36591.749999999971</v>
      </c>
    </row>
    <row r="20" spans="1:7" x14ac:dyDescent="0.25">
      <c r="A20" s="15" t="s">
        <v>736</v>
      </c>
      <c r="B20" s="19">
        <v>9217.0299999999988</v>
      </c>
      <c r="F20" t="str">
        <f t="shared" si="0"/>
        <v>Louisiana</v>
      </c>
      <c r="G20" s="17">
        <f t="shared" si="1"/>
        <v>9217.0299999999988</v>
      </c>
    </row>
    <row r="21" spans="1:7" x14ac:dyDescent="0.25">
      <c r="A21" s="15" t="s">
        <v>5235</v>
      </c>
      <c r="B21" s="19">
        <v>1270.53</v>
      </c>
      <c r="F21" t="str">
        <f t="shared" si="0"/>
        <v>Maine</v>
      </c>
      <c r="G21" s="17">
        <f t="shared" si="1"/>
        <v>1270.53</v>
      </c>
    </row>
    <row r="22" spans="1:7" x14ac:dyDescent="0.25">
      <c r="A22" s="15" t="s">
        <v>2735</v>
      </c>
      <c r="B22" s="19">
        <v>23705.523000000005</v>
      </c>
      <c r="F22" t="str">
        <f t="shared" si="0"/>
        <v>Maryland</v>
      </c>
      <c r="G22" s="17">
        <f t="shared" si="1"/>
        <v>23705.523000000005</v>
      </c>
    </row>
    <row r="23" spans="1:7" x14ac:dyDescent="0.25">
      <c r="A23" s="15" t="s">
        <v>1245</v>
      </c>
      <c r="B23" s="19">
        <v>28634.43399999999</v>
      </c>
      <c r="F23" t="str">
        <f t="shared" si="0"/>
        <v>Massachusetts</v>
      </c>
      <c r="G23" s="17">
        <f t="shared" si="1"/>
        <v>28634.43399999999</v>
      </c>
    </row>
    <row r="24" spans="1:7" x14ac:dyDescent="0.25">
      <c r="A24" s="15" t="s">
        <v>238</v>
      </c>
      <c r="B24" s="19">
        <v>76269.614000000016</v>
      </c>
      <c r="F24" t="str">
        <f t="shared" si="0"/>
        <v>Michigan</v>
      </c>
      <c r="G24" s="17">
        <f t="shared" si="1"/>
        <v>76269.614000000016</v>
      </c>
    </row>
    <row r="25" spans="1:7" x14ac:dyDescent="0.25">
      <c r="A25" s="15" t="s">
        <v>229</v>
      </c>
      <c r="B25" s="19">
        <v>29863.149999999994</v>
      </c>
      <c r="F25" t="str">
        <f t="shared" si="0"/>
        <v>Minnesota</v>
      </c>
      <c r="G25" s="17">
        <f t="shared" si="1"/>
        <v>29863.149999999994</v>
      </c>
    </row>
    <row r="26" spans="1:7" x14ac:dyDescent="0.25">
      <c r="A26" s="15" t="s">
        <v>1487</v>
      </c>
      <c r="B26" s="19">
        <v>10771.34</v>
      </c>
      <c r="F26" t="str">
        <f t="shared" si="0"/>
        <v>Mississippi</v>
      </c>
      <c r="G26" s="17">
        <f t="shared" si="1"/>
        <v>10771.34</v>
      </c>
    </row>
    <row r="27" spans="1:7" x14ac:dyDescent="0.25">
      <c r="A27" s="15" t="s">
        <v>596</v>
      </c>
      <c r="B27" s="19">
        <v>22205.149999999998</v>
      </c>
      <c r="F27" t="str">
        <f t="shared" si="0"/>
        <v>Missouri</v>
      </c>
      <c r="G27" s="17">
        <f t="shared" si="1"/>
        <v>22205.149999999998</v>
      </c>
    </row>
    <row r="28" spans="1:7" x14ac:dyDescent="0.25">
      <c r="A28" s="15" t="s">
        <v>1762</v>
      </c>
      <c r="B28" s="19">
        <v>5589.3519999999971</v>
      </c>
      <c r="F28" t="str">
        <f t="shared" si="0"/>
        <v>Montana</v>
      </c>
      <c r="G28" s="17">
        <f t="shared" si="1"/>
        <v>5589.3519999999971</v>
      </c>
    </row>
    <row r="29" spans="1:7" x14ac:dyDescent="0.25">
      <c r="A29" s="15" t="s">
        <v>138</v>
      </c>
      <c r="B29" s="19">
        <v>7464.9299999999985</v>
      </c>
      <c r="F29" t="str">
        <f t="shared" si="0"/>
        <v>Nebraska</v>
      </c>
      <c r="G29" s="17">
        <f t="shared" si="1"/>
        <v>7464.9299999999985</v>
      </c>
    </row>
    <row r="30" spans="1:7" x14ac:dyDescent="0.25">
      <c r="A30" s="15" t="s">
        <v>1392</v>
      </c>
      <c r="B30" s="19">
        <v>16729.101999999999</v>
      </c>
      <c r="F30" t="str">
        <f t="shared" si="0"/>
        <v>Nevada</v>
      </c>
      <c r="G30" s="17">
        <f t="shared" si="1"/>
        <v>16729.101999999999</v>
      </c>
    </row>
    <row r="31" spans="1:7" x14ac:dyDescent="0.25">
      <c r="A31" s="15" t="s">
        <v>2694</v>
      </c>
      <c r="B31" s="19">
        <v>7292.5239999999994</v>
      </c>
      <c r="F31" t="str">
        <f t="shared" si="0"/>
        <v>New Hampshire</v>
      </c>
      <c r="G31" s="17">
        <f t="shared" si="1"/>
        <v>7292.5239999999994</v>
      </c>
    </row>
    <row r="32" spans="1:7" x14ac:dyDescent="0.25">
      <c r="A32" s="15" t="s">
        <v>788</v>
      </c>
      <c r="B32" s="19">
        <v>35764.312000000013</v>
      </c>
      <c r="F32" t="str">
        <f t="shared" si="0"/>
        <v>New Jersey</v>
      </c>
      <c r="G32" s="17">
        <f t="shared" si="1"/>
        <v>35764.312000000013</v>
      </c>
    </row>
    <row r="33" spans="1:7" x14ac:dyDescent="0.25">
      <c r="A33" s="15" t="s">
        <v>668</v>
      </c>
      <c r="B33" s="19">
        <v>4783.5220000000008</v>
      </c>
      <c r="F33" t="str">
        <f t="shared" si="0"/>
        <v>New Mexico</v>
      </c>
      <c r="G33" s="17">
        <f t="shared" si="1"/>
        <v>4783.5220000000008</v>
      </c>
    </row>
    <row r="34" spans="1:7" x14ac:dyDescent="0.25">
      <c r="A34" s="15" t="s">
        <v>267</v>
      </c>
      <c r="B34" s="19">
        <v>310876.27099999978</v>
      </c>
      <c r="F34" t="str">
        <f t="shared" si="0"/>
        <v>New York</v>
      </c>
      <c r="G34" s="17">
        <f t="shared" si="1"/>
        <v>310876.27099999978</v>
      </c>
    </row>
    <row r="35" spans="1:7" x14ac:dyDescent="0.25">
      <c r="A35" s="15" t="s">
        <v>88</v>
      </c>
      <c r="B35" s="19">
        <v>55603.163999999968</v>
      </c>
      <c r="F35" t="str">
        <f t="shared" si="0"/>
        <v>North Carolina</v>
      </c>
      <c r="G35" s="17">
        <f t="shared" si="1"/>
        <v>55603.163999999968</v>
      </c>
    </row>
    <row r="36" spans="1:7" x14ac:dyDescent="0.25">
      <c r="A36" s="15" t="s">
        <v>7449</v>
      </c>
      <c r="B36" s="19">
        <v>919.91</v>
      </c>
      <c r="F36" t="str">
        <f t="shared" si="0"/>
        <v>North Dakota</v>
      </c>
      <c r="G36" s="17">
        <f t="shared" si="1"/>
        <v>919.91</v>
      </c>
    </row>
    <row r="37" spans="1:7" x14ac:dyDescent="0.25">
      <c r="A37" s="15" t="s">
        <v>498</v>
      </c>
      <c r="B37" s="19">
        <v>78258.135999999926</v>
      </c>
      <c r="F37" t="str">
        <f t="shared" si="0"/>
        <v>Ohio</v>
      </c>
      <c r="G37" s="17">
        <f t="shared" si="1"/>
        <v>78258.135999999926</v>
      </c>
    </row>
    <row r="38" spans="1:7" x14ac:dyDescent="0.25">
      <c r="A38" s="15" t="s">
        <v>649</v>
      </c>
      <c r="B38" s="19">
        <v>19683.390000000003</v>
      </c>
      <c r="F38" t="str">
        <f t="shared" si="0"/>
        <v>Oklahoma</v>
      </c>
      <c r="G38" s="17">
        <f t="shared" si="1"/>
        <v>19683.390000000003</v>
      </c>
    </row>
    <row r="39" spans="1:7" x14ac:dyDescent="0.25">
      <c r="A39" s="15" t="s">
        <v>420</v>
      </c>
      <c r="B39" s="19">
        <v>17431.149999999991</v>
      </c>
      <c r="F39" t="str">
        <f t="shared" si="0"/>
        <v>Oregon</v>
      </c>
      <c r="G39" s="17">
        <f t="shared" si="1"/>
        <v>17431.149999999991</v>
      </c>
    </row>
    <row r="40" spans="1:7" x14ac:dyDescent="0.25">
      <c r="A40" s="15" t="s">
        <v>147</v>
      </c>
      <c r="B40" s="19">
        <v>116511.91400000003</v>
      </c>
      <c r="F40" t="str">
        <f t="shared" si="0"/>
        <v>Pennsylvania</v>
      </c>
      <c r="G40" s="17">
        <f t="shared" si="1"/>
        <v>116511.91400000003</v>
      </c>
    </row>
    <row r="41" spans="1:7" x14ac:dyDescent="0.25">
      <c r="A41" s="15" t="s">
        <v>1399</v>
      </c>
      <c r="B41" s="19">
        <v>22627.955999999995</v>
      </c>
      <c r="F41" t="str">
        <f t="shared" si="0"/>
        <v>Rhode Island</v>
      </c>
      <c r="G41" s="17">
        <f t="shared" si="1"/>
        <v>22627.955999999995</v>
      </c>
    </row>
    <row r="42" spans="1:7" x14ac:dyDescent="0.25">
      <c r="A42" s="15" t="s">
        <v>383</v>
      </c>
      <c r="B42" s="19">
        <v>8481.7099999999991</v>
      </c>
      <c r="F42" t="str">
        <f t="shared" si="0"/>
        <v>South Carolina</v>
      </c>
      <c r="G42" s="17">
        <f t="shared" si="1"/>
        <v>8481.7099999999991</v>
      </c>
    </row>
    <row r="43" spans="1:7" x14ac:dyDescent="0.25">
      <c r="A43" s="15" t="s">
        <v>5326</v>
      </c>
      <c r="B43" s="19">
        <v>1315.5600000000002</v>
      </c>
      <c r="F43" t="str">
        <f t="shared" si="0"/>
        <v>South Dakota</v>
      </c>
      <c r="G43" s="17">
        <f t="shared" si="1"/>
        <v>1315.5600000000002</v>
      </c>
    </row>
    <row r="44" spans="1:7" x14ac:dyDescent="0.25">
      <c r="A44" s="15" t="s">
        <v>335</v>
      </c>
      <c r="B44" s="19">
        <v>30661.872999999981</v>
      </c>
      <c r="F44" t="str">
        <f t="shared" si="0"/>
        <v>Tennessee</v>
      </c>
      <c r="G44" s="17">
        <f t="shared" si="1"/>
        <v>30661.872999999981</v>
      </c>
    </row>
    <row r="45" spans="1:7" x14ac:dyDescent="0.25">
      <c r="A45" s="15" t="s">
        <v>104</v>
      </c>
      <c r="B45" s="19">
        <v>170188.04580000002</v>
      </c>
      <c r="F45" t="str">
        <f t="shared" si="0"/>
        <v>Texas</v>
      </c>
      <c r="G45" s="17">
        <f t="shared" si="1"/>
        <v>170188.04580000002</v>
      </c>
    </row>
    <row r="46" spans="1:7" x14ac:dyDescent="0.25">
      <c r="A46" s="15" t="s">
        <v>121</v>
      </c>
      <c r="B46" s="19">
        <v>11220.055999999999</v>
      </c>
      <c r="F46" t="str">
        <f t="shared" si="0"/>
        <v>Utah</v>
      </c>
      <c r="G46" s="17">
        <f t="shared" si="1"/>
        <v>11220.055999999999</v>
      </c>
    </row>
    <row r="47" spans="1:7" x14ac:dyDescent="0.25">
      <c r="A47" s="15" t="s">
        <v>5203</v>
      </c>
      <c r="B47" s="19">
        <v>8929.369999999999</v>
      </c>
      <c r="F47" t="str">
        <f t="shared" si="0"/>
        <v>Vermont</v>
      </c>
      <c r="G47" s="17">
        <f t="shared" si="1"/>
        <v>8929.369999999999</v>
      </c>
    </row>
    <row r="48" spans="1:7" x14ac:dyDescent="0.25">
      <c r="A48" s="15" t="s">
        <v>319</v>
      </c>
      <c r="B48" s="19">
        <v>70636.719999999987</v>
      </c>
      <c r="F48" t="str">
        <f t="shared" si="0"/>
        <v>Virginia</v>
      </c>
      <c r="G48" s="17">
        <f t="shared" si="1"/>
        <v>70636.719999999987</v>
      </c>
    </row>
    <row r="49" spans="1:7" x14ac:dyDescent="0.25">
      <c r="A49" s="15" t="s">
        <v>96</v>
      </c>
      <c r="B49" s="19">
        <v>138641.26999999993</v>
      </c>
      <c r="F49" t="str">
        <f t="shared" si="0"/>
        <v>Washington</v>
      </c>
      <c r="G49" s="17">
        <f t="shared" si="1"/>
        <v>138641.26999999993</v>
      </c>
    </row>
    <row r="50" spans="1:7" x14ac:dyDescent="0.25">
      <c r="A50" s="15" t="s">
        <v>9726</v>
      </c>
      <c r="B50" s="19">
        <v>1209.8240000000001</v>
      </c>
      <c r="F50" t="str">
        <f t="shared" si="0"/>
        <v>West Virginia</v>
      </c>
      <c r="G50" s="17">
        <f t="shared" si="1"/>
        <v>1209.8240000000001</v>
      </c>
    </row>
    <row r="51" spans="1:7" x14ac:dyDescent="0.25">
      <c r="A51" s="15" t="s">
        <v>114</v>
      </c>
      <c r="B51" s="19">
        <v>32114.610000000019</v>
      </c>
      <c r="F51" t="str">
        <f t="shared" si="0"/>
        <v>Wisconsin</v>
      </c>
      <c r="G51" s="17">
        <f t="shared" si="1"/>
        <v>32114.610000000019</v>
      </c>
    </row>
    <row r="52" spans="1:7" x14ac:dyDescent="0.25">
      <c r="A52" s="15" t="s">
        <v>8542</v>
      </c>
      <c r="B52" s="19">
        <v>1603.1360000000002</v>
      </c>
      <c r="F52" t="str">
        <f t="shared" si="0"/>
        <v>Wyoming</v>
      </c>
      <c r="G52" s="17">
        <f t="shared" si="1"/>
        <v>1603.1360000000002</v>
      </c>
    </row>
    <row r="53" spans="1:7" x14ac:dyDescent="0.25">
      <c r="A53" s="15" t="s">
        <v>10933</v>
      </c>
      <c r="B53" s="19">
        <v>2297200.8603000003</v>
      </c>
      <c r="F53" t="str">
        <f t="shared" si="0"/>
        <v>Grand Total</v>
      </c>
      <c r="G53" s="17">
        <f>GETPIVOTDATA("Sales",$A$3)</f>
        <v>2297200.8603000003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52C7BE-21D6-449B-A5F6-432265327C2E}">
  <dimension ref="A3:B9"/>
  <sheetViews>
    <sheetView workbookViewId="0">
      <selection activeCell="N18" sqref="N18"/>
    </sheetView>
  </sheetViews>
  <sheetFormatPr defaultRowHeight="13.8" x14ac:dyDescent="0.25"/>
  <cols>
    <col min="1" max="1" width="12.3984375" customWidth="1"/>
    <col min="2" max="2" width="11.09765625" customWidth="1"/>
  </cols>
  <sheetData>
    <row r="3" spans="1:2" x14ac:dyDescent="0.25">
      <c r="A3" s="5" t="s">
        <v>10932</v>
      </c>
      <c r="B3" s="4" t="s">
        <v>10946</v>
      </c>
    </row>
    <row r="4" spans="1:2" x14ac:dyDescent="0.25">
      <c r="A4" s="12" t="s">
        <v>75</v>
      </c>
      <c r="B4" s="20">
        <v>203412.73300000009</v>
      </c>
    </row>
    <row r="5" spans="1:2" x14ac:dyDescent="0.25">
      <c r="A5" s="13" t="s">
        <v>56</v>
      </c>
      <c r="B5" s="21">
        <v>206965.53200000009</v>
      </c>
    </row>
    <row r="6" spans="1:2" x14ac:dyDescent="0.25">
      <c r="A6" s="13" t="s">
        <v>59</v>
      </c>
      <c r="B6" s="21">
        <v>223843.60800000012</v>
      </c>
    </row>
    <row r="7" spans="1:2" x14ac:dyDescent="0.25">
      <c r="A7" s="13" t="s">
        <v>36</v>
      </c>
      <c r="B7" s="21">
        <v>328449.1030000007</v>
      </c>
    </row>
    <row r="8" spans="1:2" x14ac:dyDescent="0.25">
      <c r="A8" s="13" t="s">
        <v>72</v>
      </c>
      <c r="B8" s="21">
        <v>330007.05400000012</v>
      </c>
    </row>
    <row r="9" spans="1:2" x14ac:dyDescent="0.25">
      <c r="A9" s="14" t="s">
        <v>10933</v>
      </c>
      <c r="B9" s="22">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42D7A-B285-457C-89CE-854B00CD3245}">
  <dimension ref="A3:O17"/>
  <sheetViews>
    <sheetView workbookViewId="0">
      <selection activeCell="N26" sqref="N26"/>
    </sheetView>
  </sheetViews>
  <sheetFormatPr defaultRowHeight="13.8" x14ac:dyDescent="0.25"/>
  <cols>
    <col min="1" max="1" width="12.3984375" customWidth="1"/>
    <col min="2" max="2" width="11.8984375" customWidth="1"/>
    <col min="4" max="4" width="12.3984375" customWidth="1"/>
    <col min="5" max="5" width="11.8984375" customWidth="1"/>
    <col min="8" max="8" width="12.3984375" customWidth="1"/>
    <col min="9" max="9" width="14.09765625" customWidth="1"/>
    <col min="11" max="11" width="12.3984375" customWidth="1"/>
    <col min="12" max="12" width="15.5" customWidth="1"/>
    <col min="14" max="14" width="12.3984375" customWidth="1"/>
    <col min="15" max="15" width="17.796875" customWidth="1"/>
  </cols>
  <sheetData>
    <row r="3" spans="1:15" x14ac:dyDescent="0.25">
      <c r="A3" s="5" t="s">
        <v>10932</v>
      </c>
      <c r="B3" s="4" t="s">
        <v>10946</v>
      </c>
      <c r="D3" s="5" t="s">
        <v>10932</v>
      </c>
      <c r="E3" s="4" t="s">
        <v>10947</v>
      </c>
      <c r="H3" s="5" t="s">
        <v>10932</v>
      </c>
      <c r="I3" s="4" t="s">
        <v>10949</v>
      </c>
      <c r="K3" s="5" t="s">
        <v>10932</v>
      </c>
      <c r="L3" s="4" t="s">
        <v>10950</v>
      </c>
      <c r="N3" s="5" t="s">
        <v>10932</v>
      </c>
      <c r="O3" s="4" t="s">
        <v>10951</v>
      </c>
    </row>
    <row r="4" spans="1:15" x14ac:dyDescent="0.25">
      <c r="A4" s="6" t="s">
        <v>10934</v>
      </c>
      <c r="B4" s="20">
        <v>95365.937600000019</v>
      </c>
      <c r="D4" s="6" t="s">
        <v>10934</v>
      </c>
      <c r="E4" s="20">
        <v>9199.2699999999986</v>
      </c>
      <c r="H4" s="6" t="s">
        <v>10934</v>
      </c>
      <c r="I4" s="20">
        <v>1500</v>
      </c>
      <c r="K4" s="6" t="s">
        <v>10934</v>
      </c>
      <c r="L4" s="20">
        <v>387</v>
      </c>
      <c r="N4" s="6" t="s">
        <v>10934</v>
      </c>
      <c r="O4" s="20">
        <v>9.6462848596792869E-2</v>
      </c>
    </row>
    <row r="5" spans="1:15" x14ac:dyDescent="0.25">
      <c r="A5" s="7" t="s">
        <v>10935</v>
      </c>
      <c r="B5" s="21">
        <v>60172.649400000024</v>
      </c>
      <c r="D5" s="7" t="s">
        <v>10935</v>
      </c>
      <c r="E5" s="21">
        <v>10288.898699999991</v>
      </c>
      <c r="H5" s="7" t="s">
        <v>10935</v>
      </c>
      <c r="I5" s="21">
        <v>1068</v>
      </c>
      <c r="K5" s="7" t="s">
        <v>10935</v>
      </c>
      <c r="L5" s="21">
        <v>301</v>
      </c>
      <c r="N5" s="7" t="s">
        <v>10935</v>
      </c>
      <c r="O5" s="21">
        <v>0.17098962406664425</v>
      </c>
    </row>
    <row r="6" spans="1:15" x14ac:dyDescent="0.25">
      <c r="A6" s="7" t="s">
        <v>10936</v>
      </c>
      <c r="B6" s="21">
        <v>199252.98399999991</v>
      </c>
      <c r="D6" s="7" t="s">
        <v>10936</v>
      </c>
      <c r="E6" s="21">
        <v>26806.573700000015</v>
      </c>
      <c r="H6" s="7" t="s">
        <v>10936</v>
      </c>
      <c r="I6" s="21">
        <v>2491</v>
      </c>
      <c r="K6" s="7" t="s">
        <v>10936</v>
      </c>
      <c r="L6" s="21">
        <v>680</v>
      </c>
      <c r="N6" s="7" t="s">
        <v>10936</v>
      </c>
      <c r="O6" s="21">
        <v>0.13453536886554246</v>
      </c>
    </row>
    <row r="7" spans="1:15" x14ac:dyDescent="0.25">
      <c r="A7" s="7" t="s">
        <v>10937</v>
      </c>
      <c r="B7" s="21">
        <v>141851.5674</v>
      </c>
      <c r="D7" s="7" t="s">
        <v>10937</v>
      </c>
      <c r="E7" s="21">
        <v>13437.806799999998</v>
      </c>
      <c r="H7" s="7" t="s">
        <v>10937</v>
      </c>
      <c r="I7" s="21">
        <v>2441</v>
      </c>
      <c r="K7" s="7" t="s">
        <v>10937</v>
      </c>
      <c r="L7" s="21">
        <v>663</v>
      </c>
      <c r="N7" s="7" t="s">
        <v>10937</v>
      </c>
      <c r="O7" s="21">
        <v>9.4731465053942004E-2</v>
      </c>
    </row>
    <row r="8" spans="1:15" x14ac:dyDescent="0.25">
      <c r="A8" s="7" t="s">
        <v>10938</v>
      </c>
      <c r="B8" s="21">
        <v>156122.28669999994</v>
      </c>
      <c r="D8" s="7" t="s">
        <v>10938</v>
      </c>
      <c r="E8" s="21">
        <v>22308.51279999999</v>
      </c>
      <c r="H8" s="7" t="s">
        <v>10938</v>
      </c>
      <c r="I8" s="21">
        <v>2850</v>
      </c>
      <c r="K8" s="7" t="s">
        <v>10938</v>
      </c>
      <c r="L8" s="21">
        <v>750</v>
      </c>
      <c r="N8" s="7" t="s">
        <v>10938</v>
      </c>
      <c r="O8" s="21">
        <v>0.14289127626517142</v>
      </c>
    </row>
    <row r="9" spans="1:15" x14ac:dyDescent="0.25">
      <c r="A9" s="7" t="s">
        <v>10939</v>
      </c>
      <c r="B9" s="21">
        <v>147082.61130000011</v>
      </c>
      <c r="D9" s="7" t="s">
        <v>10939</v>
      </c>
      <c r="E9" s="21">
        <v>20899.334500000012</v>
      </c>
      <c r="H9" s="7" t="s">
        <v>10939</v>
      </c>
      <c r="I9" s="21">
        <v>2644</v>
      </c>
      <c r="K9" s="7" t="s">
        <v>10939</v>
      </c>
      <c r="L9" s="21">
        <v>709</v>
      </c>
      <c r="N9" s="7" t="s">
        <v>10939</v>
      </c>
      <c r="O9" s="21">
        <v>0.1420924901678027</v>
      </c>
    </row>
    <row r="10" spans="1:15" x14ac:dyDescent="0.25">
      <c r="A10" s="7" t="s">
        <v>10940</v>
      </c>
      <c r="B10" s="21">
        <v>149580.83800000031</v>
      </c>
      <c r="D10" s="7" t="s">
        <v>10940</v>
      </c>
      <c r="E10" s="21">
        <v>13535.38299999998</v>
      </c>
      <c r="H10" s="7" t="s">
        <v>10940</v>
      </c>
      <c r="I10" s="21">
        <v>2705</v>
      </c>
      <c r="K10" s="7" t="s">
        <v>10940</v>
      </c>
      <c r="L10" s="21">
        <v>708</v>
      </c>
      <c r="N10" s="7" t="s">
        <v>10940</v>
      </c>
      <c r="O10" s="21">
        <v>9.0488749635163512E-2</v>
      </c>
    </row>
    <row r="11" spans="1:15" x14ac:dyDescent="0.25">
      <c r="A11" s="7" t="s">
        <v>10941</v>
      </c>
      <c r="B11" s="21">
        <v>159589.45099999988</v>
      </c>
      <c r="D11" s="7" t="s">
        <v>10941</v>
      </c>
      <c r="E11" s="21">
        <v>21896.715399999972</v>
      </c>
      <c r="H11" s="7" t="s">
        <v>10941</v>
      </c>
      <c r="I11" s="21">
        <v>2796</v>
      </c>
      <c r="K11" s="7" t="s">
        <v>10941</v>
      </c>
      <c r="L11" s="21">
        <v>710</v>
      </c>
      <c r="N11" s="7" t="s">
        <v>10941</v>
      </c>
      <c r="O11" s="21">
        <v>0.13720653378273723</v>
      </c>
    </row>
    <row r="12" spans="1:15" x14ac:dyDescent="0.25">
      <c r="A12" s="7" t="s">
        <v>10942</v>
      </c>
      <c r="B12" s="21">
        <v>309770.09970000025</v>
      </c>
      <c r="D12" s="7" t="s">
        <v>10942</v>
      </c>
      <c r="E12" s="21">
        <v>37293.192500000034</v>
      </c>
      <c r="H12" s="7" t="s">
        <v>10942</v>
      </c>
      <c r="I12" s="21">
        <v>5073</v>
      </c>
      <c r="K12" s="7" t="s">
        <v>10942</v>
      </c>
      <c r="L12" s="21">
        <v>1386</v>
      </c>
      <c r="N12" s="7" t="s">
        <v>10942</v>
      </c>
      <c r="O12" s="21">
        <v>0.12038990379031732</v>
      </c>
    </row>
    <row r="13" spans="1:15" x14ac:dyDescent="0.25">
      <c r="A13" s="7" t="s">
        <v>10943</v>
      </c>
      <c r="B13" s="21">
        <v>197115.20170000009</v>
      </c>
      <c r="D13" s="7" t="s">
        <v>10943</v>
      </c>
      <c r="E13" s="21">
        <v>31469.663800000035</v>
      </c>
      <c r="H13" s="7" t="s">
        <v>10943</v>
      </c>
      <c r="I13" s="21">
        <v>3095</v>
      </c>
      <c r="K13" s="7" t="s">
        <v>10943</v>
      </c>
      <c r="L13" s="21">
        <v>817</v>
      </c>
      <c r="N13" s="7" t="s">
        <v>10943</v>
      </c>
      <c r="O13" s="21">
        <v>0.15965112547684351</v>
      </c>
    </row>
    <row r="14" spans="1:15" x14ac:dyDescent="0.25">
      <c r="A14" s="7" t="s">
        <v>10944</v>
      </c>
      <c r="B14" s="21">
        <v>349120.07400000008</v>
      </c>
      <c r="D14" s="7" t="s">
        <v>10944</v>
      </c>
      <c r="E14" s="21">
        <v>35825.536599999927</v>
      </c>
      <c r="H14" s="7" t="s">
        <v>10944</v>
      </c>
      <c r="I14" s="21">
        <v>5741</v>
      </c>
      <c r="K14" s="7" t="s">
        <v>10944</v>
      </c>
      <c r="L14" s="21">
        <v>1462</v>
      </c>
      <c r="N14" s="7" t="s">
        <v>10944</v>
      </c>
      <c r="O14" s="21">
        <v>0.10261666191099604</v>
      </c>
    </row>
    <row r="15" spans="1:15" x14ac:dyDescent="0.25">
      <c r="A15" s="7" t="s">
        <v>10945</v>
      </c>
      <c r="B15" s="21">
        <v>332177.15950000001</v>
      </c>
      <c r="D15" s="7" t="s">
        <v>10945</v>
      </c>
      <c r="E15" s="21">
        <v>43436.13390000003</v>
      </c>
      <c r="H15" s="7" t="s">
        <v>10945</v>
      </c>
      <c r="I15" s="21">
        <v>5469</v>
      </c>
      <c r="K15" s="7" t="s">
        <v>10945</v>
      </c>
      <c r="L15" s="21">
        <v>1421</v>
      </c>
      <c r="N15" s="7" t="s">
        <v>10945</v>
      </c>
      <c r="O15" s="21">
        <v>0.13076195234308405</v>
      </c>
    </row>
    <row r="16" spans="1:15" x14ac:dyDescent="0.25">
      <c r="A16" s="8" t="s">
        <v>10933</v>
      </c>
      <c r="B16" s="22">
        <v>2297200.8603000008</v>
      </c>
      <c r="D16" s="8" t="s">
        <v>10933</v>
      </c>
      <c r="E16" s="22">
        <v>286397.02169999998</v>
      </c>
      <c r="H16" s="8" t="s">
        <v>10933</v>
      </c>
      <c r="I16" s="22">
        <v>37873</v>
      </c>
      <c r="K16" s="8" t="s">
        <v>10933</v>
      </c>
      <c r="L16" s="22">
        <v>9994</v>
      </c>
      <c r="N16" s="8" t="s">
        <v>10933</v>
      </c>
      <c r="O16" s="22">
        <v>0.12467217240315856</v>
      </c>
    </row>
    <row r="17" spans="2:15" x14ac:dyDescent="0.25">
      <c r="B17" s="24">
        <f>GETPIVOTDATA("Sales",$A$3)</f>
        <v>2297200.8603000008</v>
      </c>
      <c r="E17" s="23">
        <f>GETPIVOTDATA("Profit",$D$3)</f>
        <v>286397.02169999998</v>
      </c>
      <c r="I17" s="25">
        <f>GETPIVOTDATA("Quantity",$H$3)</f>
        <v>37873</v>
      </c>
      <c r="L17" s="25">
        <f>GETPIVOTDATA("Order ID",$K$3)</f>
        <v>9994</v>
      </c>
      <c r="O17" s="26">
        <f>GETPIVOTDATA("Profit margin",$N$3)</f>
        <v>0.12467217240315856</v>
      </c>
    </row>
  </sheetData>
  <pageMargins left="0.7" right="0.7" top="0.75" bottom="0.75" header="0.3" footer="0.3"/>
  <pageSetup orientation="portrait" r:id="rId6"/>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election activeCell="V24" sqref="V24"/>
    </sheetView>
  </sheetViews>
  <sheetFormatPr defaultColWidth="14.5" defaultRowHeight="15" customHeight="1" x14ac:dyDescent="0.25"/>
  <cols>
    <col min="1" max="1" width="12.5" customWidth="1"/>
    <col min="2" max="2" width="28.5" customWidth="1"/>
    <col min="3" max="3" width="13.8984375" customWidth="1"/>
    <col min="4" max="4" width="12.5" customWidth="1"/>
    <col min="5" max="5" width="13.59765625" customWidth="1"/>
    <col min="6" max="6" width="14.8984375" customWidth="1"/>
    <col min="7" max="7" width="18.59765625" customWidth="1"/>
    <col min="8" max="11" width="12.5" customWidth="1"/>
    <col min="12" max="12" width="14.5" customWidth="1"/>
    <col min="13" max="13" width="12.5" customWidth="1"/>
    <col min="14" max="14" width="13.5" customWidth="1"/>
    <col min="15" max="15" width="12.5" customWidth="1"/>
    <col min="16" max="16" width="16.296875" customWidth="1"/>
    <col min="17" max="17" width="17.296875" customWidth="1"/>
    <col min="18" max="22" width="12.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D8A399-E6E5-4E1A-8605-69EF36082831}">
  <dimension ref="Q17"/>
  <sheetViews>
    <sheetView showGridLines="0" tabSelected="1" zoomScale="92" zoomScaleNormal="92" workbookViewId="0">
      <selection activeCell="N8" sqref="N8"/>
    </sheetView>
  </sheetViews>
  <sheetFormatPr defaultRowHeight="13.8" x14ac:dyDescent="0.25"/>
  <sheetData>
    <row r="17" spans="17:17" ht="16.8" x14ac:dyDescent="0.4">
      <c r="Q17" s="28"/>
    </row>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F673E06-EE36-4CA3-9750-7EC5296F3F0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Combo Chart</vt:lpstr>
      <vt:lpstr>Waterfall Chart</vt:lpstr>
      <vt:lpstr>Pie Chart</vt:lpstr>
      <vt:lpstr>Map Chart</vt:lpstr>
      <vt:lpstr>Top 5</vt:lpstr>
      <vt:lpstr>KPI Desigh</vt:lpstr>
      <vt:lpstr>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MSI</cp:lastModifiedBy>
  <dcterms:created xsi:type="dcterms:W3CDTF">2015-06-05T18:17:20Z</dcterms:created>
  <dcterms:modified xsi:type="dcterms:W3CDTF">2022-12-29T13:04:20Z</dcterms:modified>
</cp:coreProperties>
</file>