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firstSheet="9" activeTab="14"/>
  </bookViews>
  <sheets>
    <sheet name="Member List" sheetId="1" r:id="rId1"/>
    <sheet name="Destination" sheetId="2" r:id="rId2"/>
    <sheet name="Rooms Details" sheetId="3" r:id="rId3"/>
    <sheet name="Payment Details" sheetId="4" r:id="rId4"/>
    <sheet name="Distance" sheetId="5" r:id="rId5"/>
    <sheet name="Vaishnodevi" sheetId="6" r:id="rId6"/>
    <sheet name="Railway Ticket" sheetId="7" r:id="rId7"/>
    <sheet name="Member List 2" sheetId="8" r:id="rId8"/>
    <sheet name="Plain Ticket" sheetId="9" r:id="rId9"/>
    <sheet name="Room Booking" sheetId="10" r:id="rId10"/>
    <sheet name="Travalling Exp." sheetId="11" r:id="rId11"/>
    <sheet name="Pawar" sheetId="12" r:id="rId12"/>
    <sheet name="Ropway" sheetId="13" r:id="rId13"/>
    <sheet name="Deepak Jadhav Pack." sheetId="14" r:id="rId14"/>
    <sheet name="Helicaptor Booking" sheetId="15" r:id="rId15"/>
  </sheets>
  <calcPr calcId="124519"/>
</workbook>
</file>

<file path=xl/calcChain.xml><?xml version="1.0" encoding="utf-8"?>
<calcChain xmlns="http://schemas.openxmlformats.org/spreadsheetml/2006/main">
  <c r="F18" i="13"/>
  <c r="F19"/>
  <c r="F17"/>
  <c r="F16"/>
  <c r="F15"/>
  <c r="F13"/>
  <c r="F12"/>
  <c r="F11"/>
  <c r="F10"/>
  <c r="F9"/>
  <c r="F8"/>
  <c r="F6"/>
  <c r="F7"/>
  <c r="F5"/>
  <c r="F44" i="4"/>
  <c r="I22" i="12"/>
  <c r="G44" i="4"/>
  <c r="O22" i="12"/>
  <c r="G26"/>
  <c r="I20"/>
  <c r="I17"/>
  <c r="G17"/>
  <c r="F14"/>
  <c r="D14"/>
  <c r="H8"/>
  <c r="H6"/>
  <c r="H7"/>
  <c r="H5"/>
  <c r="G6"/>
  <c r="G7"/>
  <c r="G5"/>
  <c r="D35" i="11"/>
  <c r="F32"/>
  <c r="D33"/>
  <c r="F31"/>
  <c r="F25"/>
  <c r="F26"/>
  <c r="F27"/>
  <c r="F28"/>
  <c r="F29"/>
  <c r="F30"/>
  <c r="F15"/>
  <c r="F16"/>
  <c r="F17"/>
  <c r="F18"/>
  <c r="F19"/>
  <c r="F20"/>
  <c r="F21"/>
  <c r="F22"/>
  <c r="F23"/>
  <c r="F24"/>
  <c r="F14"/>
  <c r="H45" i="4"/>
  <c r="E45"/>
  <c r="D45"/>
  <c r="G10"/>
  <c r="F10"/>
  <c r="F31" i="3"/>
  <c r="F33" i="11" l="1"/>
</calcChain>
</file>

<file path=xl/sharedStrings.xml><?xml version="1.0" encoding="utf-8"?>
<sst xmlns="http://schemas.openxmlformats.org/spreadsheetml/2006/main" count="1267" uniqueCount="526">
  <si>
    <t>Nilaraj Nilesh Ranaware</t>
  </si>
  <si>
    <t>Dhanashri Nilesh Ranaware</t>
  </si>
  <si>
    <t>Rupesh Jawahar Ranaware</t>
  </si>
  <si>
    <t>Vidhya Rupesh Ranaware</t>
  </si>
  <si>
    <t>Shlok Rupesh Ranaware</t>
  </si>
  <si>
    <t>Kadambari Rupesh Ranaware</t>
  </si>
  <si>
    <t>Abhijit Ashok Katkar</t>
  </si>
  <si>
    <t>Sarika Abhijit Katkar</t>
  </si>
  <si>
    <t>Vaishnavi Abhijit Katkar</t>
  </si>
  <si>
    <t>Shambhuraj Abhijit Katkar</t>
  </si>
  <si>
    <t>Ashuraj Vilasrao Deshmukh</t>
  </si>
  <si>
    <t>Kirti Ashuraj Deshmukh</t>
  </si>
  <si>
    <t>Shivansh Ashuraj Deshmukh</t>
  </si>
  <si>
    <t>Shourya Ashuraj Deshmukh</t>
  </si>
  <si>
    <t>Seema Pravin Pisal</t>
  </si>
  <si>
    <t>Tapan Pravin Pisal</t>
  </si>
  <si>
    <t>Adhar No.</t>
  </si>
  <si>
    <t>Age.</t>
  </si>
  <si>
    <t>Mobile No.</t>
  </si>
  <si>
    <t>Vilas Bhimrao Pardeshi</t>
  </si>
  <si>
    <t>Meena Vilas Pardeshi</t>
  </si>
  <si>
    <t>6031 2468 7058</t>
  </si>
  <si>
    <t>6646 9157 6484</t>
  </si>
  <si>
    <t>9713 1205 9327</t>
  </si>
  <si>
    <t>7823 6879 1386</t>
  </si>
  <si>
    <t>Name</t>
  </si>
  <si>
    <t>Sr.No</t>
  </si>
  <si>
    <t>नाव</t>
  </si>
  <si>
    <t>रुपेश जवाहर रणवरे</t>
  </si>
  <si>
    <t>विद्या रुपेश रणवरे</t>
  </si>
  <si>
    <t>श्लोक रुपेश रणवरे</t>
  </si>
  <si>
    <t>कादंबरी रुपेश रणवरे</t>
  </si>
  <si>
    <t>धनश्री निलेश रणवरे</t>
  </si>
  <si>
    <t>निलराज निलेश रणवरे</t>
  </si>
  <si>
    <t>अभिजित अशोक काटकर</t>
  </si>
  <si>
    <t>सारिका अभिजित काटकर</t>
  </si>
  <si>
    <t>वैष्णवी अभिजित काटकर</t>
  </si>
  <si>
    <t>शंभूराज अभिजित काटकर</t>
  </si>
  <si>
    <t>आशुराज विलासराव देशमुख</t>
  </si>
  <si>
    <t>कीर्ती आशुराज देशमुख</t>
  </si>
  <si>
    <t>शिवांश आशुराज देशमुख</t>
  </si>
  <si>
    <t>शौर्य आशुराज देशमुख</t>
  </si>
  <si>
    <t>मीनाक्षी मिलिंद निगडे</t>
  </si>
  <si>
    <t>अर्चना मनोज निगडे</t>
  </si>
  <si>
    <t>मनोज शिवाजीराव निगडे</t>
  </si>
  <si>
    <t>प्रवीण सुर्यकांत पिसाळ</t>
  </si>
  <si>
    <t>सीमा प्रवीण पिसाळ</t>
  </si>
  <si>
    <t>तपन प्रवीण पिसाळ</t>
  </si>
  <si>
    <t>विलास भीमराव परदेशी</t>
  </si>
  <si>
    <t>मीना विलास परदेशी</t>
  </si>
  <si>
    <t>Manoj Shivajirao Nigade</t>
  </si>
  <si>
    <t>Archana Manoj Nigade</t>
  </si>
  <si>
    <t>Meenakshi Milind Nigade</t>
  </si>
  <si>
    <t>Pravin Surykant Pisal</t>
  </si>
  <si>
    <t>Shankar Vithoba Bhokse</t>
  </si>
  <si>
    <t>Manisha Shankar Bhokse</t>
  </si>
  <si>
    <t>शंकर विठोबा भोकसे</t>
  </si>
  <si>
    <t>मनिषा शंकर भोकसे</t>
  </si>
  <si>
    <t>Paid</t>
  </si>
  <si>
    <t>Amount Paid Rs. 11000/ Per Person</t>
  </si>
  <si>
    <t>4530 1834 2456</t>
  </si>
  <si>
    <t>7521 8828 4652</t>
  </si>
  <si>
    <t>3225 0510 8403</t>
  </si>
  <si>
    <t>6734 9114 8814</t>
  </si>
  <si>
    <t>3320 7265 3614</t>
  </si>
  <si>
    <t>3290 8720 4243</t>
  </si>
  <si>
    <t>7257 6758 4156</t>
  </si>
  <si>
    <t>7039 2601 8527</t>
  </si>
  <si>
    <t>२.२.२०२३</t>
  </si>
  <si>
    <t xml:space="preserve">वैश्नोदेवी , शिवखोरी , पहलगाम , श्रीनगर (  काश्मीर ) ट्रीप - : मे महिना. </t>
  </si>
  <si>
    <t>2160 2280 3549</t>
  </si>
  <si>
    <t>Milind Shivaji Nigade</t>
  </si>
  <si>
    <t>मिलिंद शिवाजी निगडे</t>
  </si>
  <si>
    <t>5304 2456 6455</t>
  </si>
  <si>
    <t>ट्रेन प्रवास</t>
  </si>
  <si>
    <t>मुक्काम</t>
  </si>
  <si>
    <t>दिवस</t>
  </si>
  <si>
    <t>पहाण्याची ठिकाणे</t>
  </si>
  <si>
    <t>2.2.2023</t>
  </si>
  <si>
    <t>Rooms Required</t>
  </si>
  <si>
    <t xml:space="preserve">                           Total Room Required</t>
  </si>
  <si>
    <t>Bed Required</t>
  </si>
  <si>
    <t xml:space="preserve">Rooms Details :- </t>
  </si>
  <si>
    <t>Rupesh Ranaware</t>
  </si>
  <si>
    <t>Pravin Pisal</t>
  </si>
  <si>
    <t>Ashuraj Deshmukh</t>
  </si>
  <si>
    <t>Gpay</t>
  </si>
  <si>
    <t>Cash</t>
  </si>
  <si>
    <t>Vilasbhau Pardeshi</t>
  </si>
  <si>
    <t>Shankar Bhokse</t>
  </si>
  <si>
    <t>Check</t>
  </si>
  <si>
    <t>Sr.No.</t>
  </si>
  <si>
    <t>Members</t>
  </si>
  <si>
    <t>Amount Rs.</t>
  </si>
  <si>
    <t>Members Name</t>
  </si>
  <si>
    <t>Mode Of Payment</t>
  </si>
  <si>
    <t>Km.</t>
  </si>
  <si>
    <t>पुणे ते जम्मू व्हाया ट्रेन</t>
  </si>
  <si>
    <t>41 तास</t>
  </si>
  <si>
    <t>जम्मू ते कटरा व्हाया खाजगी बस / कार</t>
  </si>
  <si>
    <t>1 तास 10 मिनिट</t>
  </si>
  <si>
    <t>उंची ५२०० ft. , 12 km. , ६ ते ७ तास वरती जाणे व ३ ते ४ तास खाली येणे , रोप वेची वेळ सकाळी ९ ते सायंकाळी ५ , तिकीट प्रती व्यक्ती १०० /- एका राउंड साठी,  ब्याटरी रिक्षा सुविधा हि अर्धकुमारी मंदिरापासुन ते भवन पर्यंत , एकूण ७४० स्टेप्स व ३४० पायऱ्या खालून वर.</t>
  </si>
  <si>
    <t>कटरा ते पटनीटोप ते पहलगम ( चंदनवारी )</t>
  </si>
  <si>
    <t>6 तास</t>
  </si>
  <si>
    <t>कटरा ते वैष्णोदेवी चालत</t>
  </si>
  <si>
    <t xml:space="preserve">6 ते 7 तास वर जाणे व 3 ते 4 तास खाली येणे </t>
  </si>
  <si>
    <t xml:space="preserve">कटरा ते शिवखोरी </t>
  </si>
  <si>
    <t>km.</t>
  </si>
  <si>
    <t xml:space="preserve">पहलगम ( चंदनवारी ) ते श्रीनगर </t>
  </si>
  <si>
    <t>2 तास 30 मिनिट , 4 km. वर जाणे.</t>
  </si>
  <si>
    <t>2 तास 10 मिनिट</t>
  </si>
  <si>
    <t xml:space="preserve">श्रीनगर ते सोनमर्ग </t>
  </si>
  <si>
    <t>श्रीनगर ते गुलमर्ग ( रोपवे गंडोला )</t>
  </si>
  <si>
    <t>2 तास 20 मिनिट</t>
  </si>
  <si>
    <t>30 मिनिट</t>
  </si>
  <si>
    <t xml:space="preserve">श्रीनगर ते दललेक </t>
  </si>
  <si>
    <t>श्रीनगर ते शंकरा चार्या मंदिर</t>
  </si>
  <si>
    <t>श्रीनगर ते एअरपोर्ट</t>
  </si>
  <si>
    <t>कटरा ते अनंतनाग</t>
  </si>
  <si>
    <t xml:space="preserve">अनंतनाग ते पहलगम </t>
  </si>
  <si>
    <t>अनंतनाग ते श्रीनगर</t>
  </si>
  <si>
    <t>कटरा ते श्रीनगर</t>
  </si>
  <si>
    <t>पहलगम ( चंदनवारी ) ते बेताब व्ह्याली</t>
  </si>
  <si>
    <t xml:space="preserve"> 20 मिनिट</t>
  </si>
  <si>
    <t>बेताब व्ह्याली ते चंदनवाडी</t>
  </si>
  <si>
    <t>5 तास 40 मिनिट</t>
  </si>
  <si>
    <t xml:space="preserve">1 तास </t>
  </si>
  <si>
    <t>1 तास 20 मिनिट</t>
  </si>
  <si>
    <t>Distance</t>
  </si>
  <si>
    <t>unit</t>
  </si>
  <si>
    <t xml:space="preserve">Time </t>
  </si>
  <si>
    <t>Discription</t>
  </si>
  <si>
    <t xml:space="preserve">Distance :- </t>
  </si>
  <si>
    <t>2.1.2023</t>
  </si>
  <si>
    <t xml:space="preserve">4 व्यक्ती </t>
  </si>
  <si>
    <t>3 व्यक्ती</t>
  </si>
  <si>
    <t>2 मोठे + 2 लहान</t>
  </si>
  <si>
    <t>2 व्यक्ती</t>
  </si>
  <si>
    <t>Arjun Haribhau Avhad</t>
  </si>
  <si>
    <t>9186 4773 4577</t>
  </si>
  <si>
    <t>1.6.1958</t>
  </si>
  <si>
    <t>Shanta Arjun Avhad</t>
  </si>
  <si>
    <t>Raju Keshav Damale</t>
  </si>
  <si>
    <t>15.7.1978</t>
  </si>
  <si>
    <t>7108 8917 0627</t>
  </si>
  <si>
    <t>Meenabai Raju Damale</t>
  </si>
  <si>
    <t>9358 1281 2216</t>
  </si>
  <si>
    <t>15.6.1980</t>
  </si>
  <si>
    <t>Date Of Birth</t>
  </si>
  <si>
    <t>3519 5118 7752</t>
  </si>
  <si>
    <t>5460 5359 9563</t>
  </si>
  <si>
    <t>7355 7000 3688</t>
  </si>
  <si>
    <t>3.10.2008</t>
  </si>
  <si>
    <t>Dattatray Ganpat Shinde</t>
  </si>
  <si>
    <t>3468 6417 2141</t>
  </si>
  <si>
    <t>4.12.1969</t>
  </si>
  <si>
    <t>Bharati Dattatray Shinde</t>
  </si>
  <si>
    <t>8695 3873 1518</t>
  </si>
  <si>
    <t>22.2.1977</t>
  </si>
  <si>
    <t>Prarthana Dattatray Shinde</t>
  </si>
  <si>
    <t>9774 1448 7040</t>
  </si>
  <si>
    <t>30.10.2008</t>
  </si>
  <si>
    <t>Advika Ashok Avhad</t>
  </si>
  <si>
    <t>Dhondiram Tabaji Palve</t>
  </si>
  <si>
    <t>9475 2476 4739</t>
  </si>
  <si>
    <t>29.11.1971</t>
  </si>
  <si>
    <t>Tarabai Dhondiram Palve</t>
  </si>
  <si>
    <t>2477 0073 6740</t>
  </si>
  <si>
    <t>1.1.1981</t>
  </si>
  <si>
    <t>Shantaram Kisanrao Dhawale</t>
  </si>
  <si>
    <t>5640 2726 3359</t>
  </si>
  <si>
    <t>1.6.1966</t>
  </si>
  <si>
    <t>Jyoti Shantaram Dhawale</t>
  </si>
  <si>
    <t>6381 0483 5427</t>
  </si>
  <si>
    <t>4.6.1976</t>
  </si>
  <si>
    <t>Rutuja Shantaram Dhawale</t>
  </si>
  <si>
    <t>5995 4671 5449</t>
  </si>
  <si>
    <t>Tejal Shantaram Dhawale</t>
  </si>
  <si>
    <t>2608 3025 5744</t>
  </si>
  <si>
    <t>10.7.2008</t>
  </si>
  <si>
    <t>Indrajeet Shantaram Dhawale</t>
  </si>
  <si>
    <t>4793 9192 9669</t>
  </si>
  <si>
    <t>12.3.2012</t>
  </si>
  <si>
    <t>1.1.1965</t>
  </si>
  <si>
    <t>Dattatray Shinde</t>
  </si>
  <si>
    <t>Milind Anantrao More</t>
  </si>
  <si>
    <t>1.6.1962</t>
  </si>
  <si>
    <t>16.1.1962</t>
  </si>
  <si>
    <t>6397 5797 8241</t>
  </si>
  <si>
    <t>9512 4767 8057</t>
  </si>
  <si>
    <t>Arti Milind More</t>
  </si>
  <si>
    <t>1.5.1971</t>
  </si>
  <si>
    <t>११ रात्र / १२ दिवस</t>
  </si>
  <si>
    <t>2.5.1980</t>
  </si>
  <si>
    <t>23.11.1984</t>
  </si>
  <si>
    <t>15.2.1993</t>
  </si>
  <si>
    <t>15.2.2013</t>
  </si>
  <si>
    <t>22.7.1986</t>
  </si>
  <si>
    <t>14.2.1992</t>
  </si>
  <si>
    <t>12.6.2017</t>
  </si>
  <si>
    <t>25.11.2019</t>
  </si>
  <si>
    <t>1.6.1965</t>
  </si>
  <si>
    <t>1.6.1977</t>
  </si>
  <si>
    <t>11.7.1971</t>
  </si>
  <si>
    <t>23.1.1979</t>
  </si>
  <si>
    <t>19.10.1982</t>
  </si>
  <si>
    <t>23.12.1979</t>
  </si>
  <si>
    <t>30.9.1986</t>
  </si>
  <si>
    <t>4.11.2018</t>
  </si>
  <si>
    <t>4626 3471 7331</t>
  </si>
  <si>
    <t>5036 0329 7411</t>
  </si>
  <si>
    <t>5.7.1982</t>
  </si>
  <si>
    <t>2086 4185 3068</t>
  </si>
  <si>
    <t>23.12.1983</t>
  </si>
  <si>
    <t>17.12.2010</t>
  </si>
  <si>
    <t>9513 3234 4802</t>
  </si>
  <si>
    <t>5167 0364 3531</t>
  </si>
  <si>
    <t>9.6.2013</t>
  </si>
  <si>
    <t>4.5.1998</t>
  </si>
  <si>
    <t>No Ticket</t>
  </si>
  <si>
    <t>Deepak Jadhav</t>
  </si>
  <si>
    <t>S Jadhav</t>
  </si>
  <si>
    <t>Sandeep Shitole</t>
  </si>
  <si>
    <t>Renuse Prakash</t>
  </si>
  <si>
    <t>Mohini Renuse</t>
  </si>
  <si>
    <t>Mrunal Renuse</t>
  </si>
  <si>
    <t>Swarali Renuse</t>
  </si>
  <si>
    <t>Jayraj Renuse</t>
  </si>
  <si>
    <t>Shalan Renuse</t>
  </si>
  <si>
    <t>Nandu Renuse</t>
  </si>
  <si>
    <t>Jyoti S Ghate</t>
  </si>
  <si>
    <t>Shankar B Ghate</t>
  </si>
  <si>
    <t>Anushka Bhokse</t>
  </si>
  <si>
    <t>Shantanu S Ghate</t>
  </si>
  <si>
    <t>Prakash Renuse</t>
  </si>
  <si>
    <t>Jairaj Renuse</t>
  </si>
  <si>
    <t>27.10.1966</t>
  </si>
  <si>
    <t>9708 8407 0901</t>
  </si>
  <si>
    <t>Nandu Kisan Renuse</t>
  </si>
  <si>
    <t>Shalan Nandu Renuse</t>
  </si>
  <si>
    <t>Shankar Balu Ghate</t>
  </si>
  <si>
    <t>6383 8740 9425</t>
  </si>
  <si>
    <t>8346 6865 0676</t>
  </si>
  <si>
    <t>3935 9018 5796</t>
  </si>
  <si>
    <t>Shantanu Shankar Ghate</t>
  </si>
  <si>
    <t>5486 8869 9503</t>
  </si>
  <si>
    <t>9734 3864 6174</t>
  </si>
  <si>
    <t>Rupesh  Ranaware</t>
  </si>
  <si>
    <t>Vidya  Ranaware</t>
  </si>
  <si>
    <t>Shlok  Ranaware</t>
  </si>
  <si>
    <t>Kadambari  Ranaware</t>
  </si>
  <si>
    <t>Dhanashri  Ranaware</t>
  </si>
  <si>
    <t>Nilaraj  Ranaware</t>
  </si>
  <si>
    <t>Sex</t>
  </si>
  <si>
    <t>M</t>
  </si>
  <si>
    <t>F</t>
  </si>
  <si>
    <t>Manoj  Nigade</t>
  </si>
  <si>
    <t>Archana Nigade</t>
  </si>
  <si>
    <t>Milind  Nigade</t>
  </si>
  <si>
    <t>Meenakshi  Nigade</t>
  </si>
  <si>
    <t>Nandu  Renuse</t>
  </si>
  <si>
    <t>Dattatray  Shinde</t>
  </si>
  <si>
    <t>Bharati  Shinde</t>
  </si>
  <si>
    <t>Prarthana Shinde</t>
  </si>
  <si>
    <t>Abhijit  Katkar</t>
  </si>
  <si>
    <t>Sarika Katkar</t>
  </si>
  <si>
    <t>Vaishnavi Katkar</t>
  </si>
  <si>
    <t>Shambhuraj Katkar</t>
  </si>
  <si>
    <t>Shantaram Dhawale</t>
  </si>
  <si>
    <t>Jyoti  Dhawale</t>
  </si>
  <si>
    <t>Rutuja Dhawale</t>
  </si>
  <si>
    <t>Tejal Dhawale</t>
  </si>
  <si>
    <t>Indrajeet Dhawale</t>
  </si>
  <si>
    <t>15.11.1975</t>
  </si>
  <si>
    <t>6393 8326 4672</t>
  </si>
  <si>
    <t>Seema Pisal</t>
  </si>
  <si>
    <t>Tapan Pisal</t>
  </si>
  <si>
    <t>Kirti Deshmukh</t>
  </si>
  <si>
    <t>Shivansh Deshmukh</t>
  </si>
  <si>
    <t>Vilas Pardeshi</t>
  </si>
  <si>
    <t>Meena Pardeshi</t>
  </si>
  <si>
    <t>Manisha Bhokse</t>
  </si>
  <si>
    <t>23.4.2004</t>
  </si>
  <si>
    <t>Shoury Deshamukh</t>
  </si>
  <si>
    <t>Palve Dhondiram</t>
  </si>
  <si>
    <t>Arjun Avhad</t>
  </si>
  <si>
    <t>Shanta Avhad</t>
  </si>
  <si>
    <t>Advika Avhad</t>
  </si>
  <si>
    <t>Raju Damale</t>
  </si>
  <si>
    <t>Meenabai Damale</t>
  </si>
  <si>
    <t>Tarabai Palve</t>
  </si>
  <si>
    <t>Milind More</t>
  </si>
  <si>
    <t>Arti More</t>
  </si>
  <si>
    <t>Jyoti Ghate</t>
  </si>
  <si>
    <t>Shantanu Ghate</t>
  </si>
  <si>
    <t>Shankar Ghate</t>
  </si>
  <si>
    <t>Avhad</t>
  </si>
  <si>
    <t>Major</t>
  </si>
  <si>
    <t>Rupesh Cash</t>
  </si>
  <si>
    <t>Dhavale Shantaram</t>
  </si>
  <si>
    <t>Rupesh cash deposit</t>
  </si>
  <si>
    <t>Pappu Pisal</t>
  </si>
  <si>
    <t>Shinde</t>
  </si>
  <si>
    <t xml:space="preserve">Vilasbhau </t>
  </si>
  <si>
    <t>3.2.23</t>
  </si>
  <si>
    <t>4.2.23</t>
  </si>
  <si>
    <t>Date</t>
  </si>
  <si>
    <t>16.3.2011</t>
  </si>
  <si>
    <t>5894 4618 1888</t>
  </si>
  <si>
    <t>7770 3135 0967</t>
  </si>
  <si>
    <t>28.6.2008</t>
  </si>
  <si>
    <t>Romm</t>
  </si>
  <si>
    <t>Rooms</t>
  </si>
  <si>
    <t>19.12.1980</t>
  </si>
  <si>
    <t>9.9.1980</t>
  </si>
  <si>
    <t>25.7.2001</t>
  </si>
  <si>
    <t>18.12.2007</t>
  </si>
  <si>
    <t>9.4.2010</t>
  </si>
  <si>
    <t>30.8.1973</t>
  </si>
  <si>
    <t>6.2.23</t>
  </si>
  <si>
    <t>Balance Rs.</t>
  </si>
  <si>
    <t>Rupesh G Pay/ Scanner</t>
  </si>
  <si>
    <t>Pawar G Pay / Scanner</t>
  </si>
  <si>
    <t>Pawar Cash Deposit</t>
  </si>
  <si>
    <t>8.2.23</t>
  </si>
  <si>
    <t>7.2.23</t>
  </si>
  <si>
    <t>Ashuraj</t>
  </si>
  <si>
    <t>Bhau Nigade</t>
  </si>
  <si>
    <t>Abhijit Katkar</t>
  </si>
  <si>
    <t>Advika Avhad ( Age 4 ) Only Plain Ticket</t>
  </si>
  <si>
    <t>Shivansh Deshmukh ( Age 5 ) Only Plain Ticket</t>
  </si>
  <si>
    <t>Shurya Deshmukh ( Age 3 ) Only Plain Ticket</t>
  </si>
  <si>
    <t xml:space="preserve">Amount / Members </t>
  </si>
  <si>
    <t xml:space="preserve">एकूण रक्कम / प्रति व्यक्ती १३००० /- </t>
  </si>
  <si>
    <t xml:space="preserve">ट्रेन तिकीट प्रति व्यक्ती     २५०० /- </t>
  </si>
  <si>
    <t xml:space="preserve">प्लेन तिकीट प्रति व्यक्ती   १०५०० /- </t>
  </si>
  <si>
    <t>८.२.२०२३</t>
  </si>
  <si>
    <t>Total Member</t>
  </si>
  <si>
    <t>Total Amount Rs.</t>
  </si>
  <si>
    <t>Samarth Khatpe</t>
  </si>
  <si>
    <t>Swati  Khatpe</t>
  </si>
  <si>
    <t>5.12.2016</t>
  </si>
  <si>
    <t>Swati Khatpe</t>
  </si>
  <si>
    <t xml:space="preserve">आज रोजी नवीन हाती आलेल्या सुधारित तिकीटा नुसार अंतिम प्रवास खर्च :- </t>
  </si>
  <si>
    <t>१) पुणे ते अमृतसर ते श्रीनगर ( प्लेन ) - तारीख - १८ मे. वेळ - पहाटे ३ वाजून १० मिनिट.</t>
  </si>
  <si>
    <t>२) जम्मू ते पुणे ( वातानुकुलीत ३ टियर ट्रेन ) - २५ मे. ,  वेळ - रात्री ११ वाजून ४० मिनिट.</t>
  </si>
  <si>
    <t>Total Trip Member</t>
  </si>
  <si>
    <t>दीपक जाधव ( Organiser )</t>
  </si>
  <si>
    <t xml:space="preserve">काश्मिर - वैष्णोदेवी ट्रीप </t>
  </si>
  <si>
    <t>Member</t>
  </si>
  <si>
    <t>Plain Ticket</t>
  </si>
  <si>
    <t>Train Ticket</t>
  </si>
  <si>
    <t>Rate/ Member</t>
  </si>
  <si>
    <t>Commission</t>
  </si>
  <si>
    <t>Amount / Head</t>
  </si>
  <si>
    <t>Description</t>
  </si>
  <si>
    <t>Total Amt. Rs.</t>
  </si>
  <si>
    <t>53 + 53</t>
  </si>
  <si>
    <t>Plain</t>
  </si>
  <si>
    <t>Train</t>
  </si>
  <si>
    <t>Khatpe</t>
  </si>
  <si>
    <t>Nilraj Nilesh Ranaware</t>
  </si>
  <si>
    <t>Pardeshi</t>
  </si>
  <si>
    <t>Total Rooms Require - 22 Nos.</t>
  </si>
  <si>
    <t>Total Member - 52 Nos.</t>
  </si>
  <si>
    <t>दिनांक</t>
  </si>
  <si>
    <t xml:space="preserve">१८ मे </t>
  </si>
  <si>
    <t>शिकारा राइड , मार्केट, लाल देऊळ.</t>
  </si>
  <si>
    <t xml:space="preserve">१९ मे </t>
  </si>
  <si>
    <t>२० मे</t>
  </si>
  <si>
    <t>२१ मे</t>
  </si>
  <si>
    <t>पहलगम</t>
  </si>
  <si>
    <t>२२ मे</t>
  </si>
  <si>
    <t xml:space="preserve">२३ मे </t>
  </si>
  <si>
    <t>२४ मे</t>
  </si>
  <si>
    <t>२५ मे</t>
  </si>
  <si>
    <t>शिवखोडी</t>
  </si>
  <si>
    <t>वैष्णोदेवी</t>
  </si>
  <si>
    <t>आराम</t>
  </si>
  <si>
    <t>सोनमर्ग,  शंकराचार्य मंदिर.</t>
  </si>
  <si>
    <t>श्रीनगर साईटसीन , गार्डन.</t>
  </si>
  <si>
    <t>गुलमर्ग ( गंडोला रोप वे ).</t>
  </si>
  <si>
    <t>ट्रेन प्रवास - पुणे</t>
  </si>
  <si>
    <t>विमान प्रवास , श्रीनगर मुक्काम</t>
  </si>
  <si>
    <t>श्रीनगर मुक्काम</t>
  </si>
  <si>
    <t>पहलगम मुक्काम</t>
  </si>
  <si>
    <t>कटरा मुक्काम</t>
  </si>
  <si>
    <t>२६ मे</t>
  </si>
  <si>
    <t>२७ मे</t>
  </si>
  <si>
    <t>९ रात्र / १० दिवस…   मे महिना.</t>
  </si>
  <si>
    <t>Datta Shinde</t>
  </si>
  <si>
    <t>Amt.Rs.</t>
  </si>
  <si>
    <t>Nandukaka</t>
  </si>
  <si>
    <t>Amt. Rs.</t>
  </si>
  <si>
    <t>GPay</t>
  </si>
  <si>
    <t>Ghate Shankar</t>
  </si>
  <si>
    <t>Vilasbhau</t>
  </si>
  <si>
    <t>9.3.23</t>
  </si>
  <si>
    <t>More</t>
  </si>
  <si>
    <t>Rupesh</t>
  </si>
  <si>
    <t>Cash By Rupesh</t>
  </si>
  <si>
    <t>Manoj Nigade</t>
  </si>
  <si>
    <t>Milind Nigade</t>
  </si>
  <si>
    <t>12.३.२३</t>
  </si>
  <si>
    <t>13.3.23</t>
  </si>
  <si>
    <t xml:space="preserve">श्रीनगर </t>
  </si>
  <si>
    <t>हौटेल</t>
  </si>
  <si>
    <t>रॉयल काश्मीर</t>
  </si>
  <si>
    <t xml:space="preserve">नाश्ता </t>
  </si>
  <si>
    <t xml:space="preserve">दिनांक/वार </t>
  </si>
  <si>
    <t xml:space="preserve">१८ मे, गुरुवार </t>
  </si>
  <si>
    <t xml:space="preserve">१९ मे, शुक्रवार </t>
  </si>
  <si>
    <t xml:space="preserve">२० मे, शनिवार </t>
  </si>
  <si>
    <t xml:space="preserve">२१ मे, रविवार </t>
  </si>
  <si>
    <t xml:space="preserve">२२ मे, सोमवार </t>
  </si>
  <si>
    <t xml:space="preserve">२३ मे, मंगळवार </t>
  </si>
  <si>
    <t xml:space="preserve">२४ मे, बुधवार </t>
  </si>
  <si>
    <t xml:space="preserve">२५ मे, गुरुवार </t>
  </si>
  <si>
    <t>पहलगाम</t>
  </si>
  <si>
    <t>चहा, पोहे</t>
  </si>
  <si>
    <t>चहा,  प्याटीस</t>
  </si>
  <si>
    <t xml:space="preserve">पार्सल </t>
  </si>
  <si>
    <t>साईट सीन्स</t>
  </si>
  <si>
    <t xml:space="preserve">कटरा </t>
  </si>
  <si>
    <t xml:space="preserve">ट्रेन प्रवास रात्री </t>
  </si>
  <si>
    <t xml:space="preserve">सकाळी ९ वाजता वैष्णोदेवी दर्शन करून हौटेल वर आराम पूर्ण दिवस </t>
  </si>
  <si>
    <t>गुलमर्ग रोप वे  गंडोला राईड</t>
  </si>
  <si>
    <t>सोनमर्ग साईट सीन्स</t>
  </si>
  <si>
    <t>गार्डन्स साईट सीन्स , शंकराचार्य मंदिर</t>
  </si>
  <si>
    <t xml:space="preserve">रात्रीचे जेवण ८ वाजता </t>
  </si>
  <si>
    <t xml:space="preserve">पाहण्याची ठिकाणे </t>
  </si>
  <si>
    <t xml:space="preserve">हौटेल वर </t>
  </si>
  <si>
    <t>चहा</t>
  </si>
  <si>
    <t xml:space="preserve">हौटेल वर दुपारी १२ वाजता </t>
  </si>
  <si>
    <t xml:space="preserve"> पुलाव , रायता पार्सल </t>
  </si>
  <si>
    <t>चहा, पराठे</t>
  </si>
  <si>
    <t>चहा,  छोले भटुरे</t>
  </si>
  <si>
    <t xml:space="preserve">चहा, उपीट  </t>
  </si>
  <si>
    <t>चहा, शिरा</t>
  </si>
  <si>
    <t>स्नो व्हीयु,  अल्पीन हौटेल</t>
  </si>
  <si>
    <t xml:space="preserve">सकाळी ७ वाजता उठून दुपारी ३ पर्यंत हौटेल वर येणे नंतर संध्याकाळी ४ वाजता जेवण करून वैष्णोदेवी दर्शन यात्रा </t>
  </si>
  <si>
    <t xml:space="preserve"> पार्सल. रात्री साठी पुरी भाजी </t>
  </si>
  <si>
    <t>दुर्गा रेसिडेन्सी</t>
  </si>
  <si>
    <t xml:space="preserve">२६ मे </t>
  </si>
  <si>
    <t xml:space="preserve">ट्रेन प्रवास </t>
  </si>
  <si>
    <t>सकाळी ८ वाजता हौटेल ते शिवखोडी ते जम्मू रेल्वे स्टेशन रात्री ११ वाजता ट्रेन प्रवास चालू .</t>
  </si>
  <si>
    <t xml:space="preserve">दुपारचे जेवण </t>
  </si>
  <si>
    <t>हौटेल वर</t>
  </si>
  <si>
    <t xml:space="preserve">सकाळी १० वाजता श्रीनगर एअरपोर्ट पासुन ते हौटेल रॉयल काश्मिर ते शिकारा राईड ( दल लेक ) </t>
  </si>
  <si>
    <t>हौटेल वर नॉनव्हेज व व्हेज</t>
  </si>
  <si>
    <t>हौटेल वर अंडाकरी व व्हेज</t>
  </si>
  <si>
    <t>हौटेल वर नॉनव्हेज व  व्हेज</t>
  </si>
  <si>
    <t>हौटेल वर व्हेज</t>
  </si>
  <si>
    <t xml:space="preserve">वाटेत </t>
  </si>
  <si>
    <t>१२.३.२०२३</t>
  </si>
  <si>
    <t xml:space="preserve">असमाविष्ट खर्च - रेल्वे प्रवासा दरम्यानचे चहा, पाणी,  नाश्ता,  भोजन, घोडा, डोली,  हेलीकॅपटर,  रिक्षा,  बर्फातील लागणारा बुट व ड्रेस भाडे,  पार्किंग पासुन शिवखोडी </t>
  </si>
  <si>
    <t xml:space="preserve">व वैष्णोदेवी पायथा पर्यंत ब्याटरी गाडी भाडे ( प्रतिव्यक्ती जावून व येवून अंदाजित भाडे १००/-) , शिकारा राईड बोट तिकीट, रूम हिटर चार्जेस, पुणे ते पुणे रेल्वे / </t>
  </si>
  <si>
    <t>विमान प्रवास खर्च,  पहलगाम व सोनमर्ग येथील पार्किंग पासुन तेथील साईट सीन पाहण्यासाठी लोकल गाडी भाडे ( प्रतिव्यक्ती अंदाजित भाडे ५०० ते ७०० /-).</t>
  </si>
  <si>
    <t>७ रात्र व ८ दिवस , ५२ मेंबर व ४ लहान मुले.</t>
  </si>
  <si>
    <t>काश्मिर , वैष्णोदेवी , शिवखोडी ट्रीप . १८ मे ते २७ मे.</t>
  </si>
  <si>
    <t>राहण्यासाठी डीलक्स हौटेल.</t>
  </si>
  <si>
    <t xml:space="preserve">समाविष्ट खर्च - सकाळचा चहा व नाश्ता, रोज २ लिटर बिसलेरी पाणी,  दुपारचे जेवण साधे, रात्रीचे जेवण चांगले हौटेलवर, १४ सीटर टेम्पो ट्रेव्हलर प्रवासासाठी,  </t>
  </si>
  <si>
    <t xml:space="preserve">           वैष्णोदेवी सेवा समिती पुणे - दिपक जाधव .</t>
  </si>
  <si>
    <t xml:space="preserve">   रुपेश रणवरे</t>
  </si>
  <si>
    <t xml:space="preserve">पुणे दुपारी ४ वाजता आगमन </t>
  </si>
  <si>
    <t>टीप :- रोज सकाळी ७.१५ वाजता हौटेल वरून नाश्ता करून निघावे लागेल,  हौटेल मध्ये आंघोळीचा, कपडे धुण्याचा साबण, टूथपेस्ट, तेल व टॉवेल स्वत: चे असेल.</t>
  </si>
  <si>
    <t xml:space="preserve">प्रति व्यक्ती - १८००० /- </t>
  </si>
  <si>
    <t>DOB</t>
  </si>
  <si>
    <t>2464 9997 6757</t>
  </si>
  <si>
    <t>25.6.2015</t>
  </si>
  <si>
    <t>Mobile Number</t>
  </si>
  <si>
    <t>8224 5101 2328</t>
  </si>
  <si>
    <t xml:space="preserve">9708 8407 0901 </t>
  </si>
  <si>
    <t>98344 73503</t>
  </si>
  <si>
    <t>75582 02301</t>
  </si>
  <si>
    <t>9822 66 2737</t>
  </si>
  <si>
    <t>9422 50 0102</t>
  </si>
  <si>
    <t>9370 37 2114</t>
  </si>
  <si>
    <t>9049 04 0011</t>
  </si>
  <si>
    <t>9028 00 2121</t>
  </si>
  <si>
    <t>9673 35 1278</t>
  </si>
  <si>
    <t>9922 75 6444</t>
  </si>
  <si>
    <t>751 751 4878</t>
  </si>
  <si>
    <t>9405 67 3464</t>
  </si>
  <si>
    <t>Ashuraj Vilas Deshmukh</t>
  </si>
  <si>
    <t>Shoury Ashuraj Deshamukh</t>
  </si>
  <si>
    <t>7719 89 8308</t>
  </si>
  <si>
    <t>9552 16 4512</t>
  </si>
  <si>
    <t>Female</t>
  </si>
  <si>
    <t>Gender</t>
  </si>
  <si>
    <t>Male</t>
  </si>
  <si>
    <t>Meenabai  Damale</t>
  </si>
  <si>
    <t>Raju  Damale</t>
  </si>
  <si>
    <t>Tarabai  Palve</t>
  </si>
  <si>
    <t>Dhondiram Palve</t>
  </si>
  <si>
    <t>Shalan  Renuse</t>
  </si>
  <si>
    <t>Arjun  Avhad</t>
  </si>
  <si>
    <t>Shanta  Avhad</t>
  </si>
  <si>
    <t>Advika  Avhad</t>
  </si>
  <si>
    <t>Vilas  Pardeshi</t>
  </si>
  <si>
    <t>Poonam Pardeshi</t>
  </si>
  <si>
    <t>Vidya Ranaware</t>
  </si>
  <si>
    <t>ID Nature</t>
  </si>
  <si>
    <t>Adhar Card</t>
  </si>
  <si>
    <t>ID Proof No. (Adhar Card )</t>
  </si>
  <si>
    <t>25.6.1965</t>
  </si>
  <si>
    <t>1.8.1962</t>
  </si>
  <si>
    <t>9.8.1969</t>
  </si>
  <si>
    <t>9881 18 7662</t>
  </si>
  <si>
    <t>9822 95 4520</t>
  </si>
  <si>
    <t>Passanger Name</t>
  </si>
  <si>
    <t>Pan No.</t>
  </si>
  <si>
    <t>AJH PA 4962 D</t>
  </si>
  <si>
    <t>AJT PA 4281 H</t>
  </si>
  <si>
    <t>BVV PP 8364 F</t>
  </si>
  <si>
    <t>AAZ PP 8670 Q</t>
  </si>
  <si>
    <t>AFL PR 7849 J</t>
  </si>
  <si>
    <t>ANA PR 7558 K</t>
  </si>
  <si>
    <t>BKU PR 5160 B</t>
  </si>
  <si>
    <t>ATH PD 4916 C</t>
  </si>
  <si>
    <t>GXV PD 2044 B</t>
  </si>
  <si>
    <t>ALQ PD 3155 N</t>
  </si>
  <si>
    <t>CFH PP 9063 G</t>
  </si>
  <si>
    <t>ANZ PR 2968 J</t>
  </si>
  <si>
    <t>BTV PR 0011 D</t>
  </si>
  <si>
    <t>BJC PD 8690 R</t>
  </si>
</sst>
</file>

<file path=xl/styles.xml><?xml version="1.0" encoding="utf-8"?>
<styleSheet xmlns="http://schemas.openxmlformats.org/spreadsheetml/2006/main">
  <numFmts count="1">
    <numFmt numFmtId="164" formatCode="[$-4000439]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5" xfId="0" applyFont="1" applyBorder="1"/>
    <xf numFmtId="0" fontId="0" fillId="0" borderId="0" xfId="0" applyBorder="1"/>
    <xf numFmtId="0" fontId="0" fillId="0" borderId="10" xfId="0" applyBorder="1"/>
    <xf numFmtId="2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0" fillId="0" borderId="11" xfId="0" applyBorder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5" xfId="0" applyFont="1" applyFill="1" applyBorder="1"/>
    <xf numFmtId="0" fontId="1" fillId="0" borderId="10" xfId="0" applyFont="1" applyFill="1" applyBorder="1"/>
    <xf numFmtId="0" fontId="0" fillId="0" borderId="5" xfId="0" applyBorder="1"/>
    <xf numFmtId="0" fontId="0" fillId="0" borderId="6" xfId="0" applyBorder="1"/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/>
    <xf numFmtId="0" fontId="0" fillId="0" borderId="2" xfId="0" applyBorder="1"/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2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1" fillId="0" borderId="3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5" xfId="0" applyNumberFormat="1" applyFont="1" applyBorder="1"/>
    <xf numFmtId="2" fontId="1" fillId="0" borderId="2" xfId="0" applyNumberFormat="1" applyFont="1" applyBorder="1"/>
    <xf numFmtId="0" fontId="1" fillId="0" borderId="1" xfId="0" applyFont="1" applyFill="1" applyBorder="1" applyAlignment="1"/>
    <xf numFmtId="0" fontId="1" fillId="0" borderId="1" xfId="0" applyFont="1" applyBorder="1" applyAlignment="1">
      <alignment wrapText="1"/>
    </xf>
    <xf numFmtId="18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/>
    </xf>
    <xf numFmtId="0" fontId="1" fillId="0" borderId="5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0" fillId="0" borderId="1" xfId="0" applyNumberFormat="1" applyFont="1" applyBorder="1"/>
    <xf numFmtId="2" fontId="1" fillId="0" borderId="0" xfId="0" applyNumberFormat="1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62"/>
  <sheetViews>
    <sheetView topLeftCell="A10" workbookViewId="0">
      <selection activeCell="C10" sqref="C10"/>
    </sheetView>
  </sheetViews>
  <sheetFormatPr defaultRowHeight="14.4"/>
  <cols>
    <col min="1" max="1" width="1.5546875" customWidth="1"/>
    <col min="2" max="2" width="6.88671875" customWidth="1"/>
    <col min="3" max="3" width="26.5546875" customWidth="1"/>
    <col min="4" max="4" width="7.109375" customWidth="1"/>
    <col min="5" max="5" width="15.109375" customWidth="1"/>
    <col min="6" max="6" width="13.5546875" customWidth="1"/>
    <col min="7" max="7" width="12.77734375" customWidth="1"/>
    <col min="8" max="8" width="20.33203125" customWidth="1"/>
  </cols>
  <sheetData>
    <row r="1" spans="2:8" ht="21.6" customHeight="1">
      <c r="B1" s="6" t="s">
        <v>69</v>
      </c>
      <c r="C1" s="6"/>
      <c r="D1" s="6"/>
      <c r="E1" s="6" t="s">
        <v>192</v>
      </c>
      <c r="F1" s="6"/>
      <c r="G1" s="6"/>
      <c r="H1" s="7" t="s">
        <v>68</v>
      </c>
    </row>
    <row r="2" spans="2:8" ht="31.2" customHeight="1">
      <c r="B2" s="2" t="s">
        <v>26</v>
      </c>
      <c r="C2" s="2" t="s">
        <v>25</v>
      </c>
      <c r="D2" s="2" t="s">
        <v>17</v>
      </c>
      <c r="E2" s="2" t="s">
        <v>16</v>
      </c>
      <c r="F2" s="2" t="s">
        <v>18</v>
      </c>
      <c r="G2" s="2" t="s">
        <v>148</v>
      </c>
      <c r="H2" s="5" t="s">
        <v>59</v>
      </c>
    </row>
    <row r="3" spans="2:8" ht="16.2" customHeight="1">
      <c r="B3" s="2">
        <v>1</v>
      </c>
      <c r="C3" s="3" t="s">
        <v>2</v>
      </c>
      <c r="D3" s="2">
        <v>42</v>
      </c>
      <c r="E3" s="2" t="s">
        <v>21</v>
      </c>
      <c r="F3" s="3">
        <v>9822662737</v>
      </c>
      <c r="G3" s="3" t="s">
        <v>193</v>
      </c>
      <c r="H3" s="4" t="s">
        <v>58</v>
      </c>
    </row>
    <row r="4" spans="2:8" ht="16.8" customHeight="1">
      <c r="B4" s="2">
        <v>2</v>
      </c>
      <c r="C4" s="3" t="s">
        <v>3</v>
      </c>
      <c r="D4" s="2">
        <v>38</v>
      </c>
      <c r="E4" s="2" t="s">
        <v>22</v>
      </c>
      <c r="F4" s="3">
        <v>7517514878</v>
      </c>
      <c r="G4" s="3" t="s">
        <v>194</v>
      </c>
      <c r="H4" s="4" t="s">
        <v>58</v>
      </c>
    </row>
    <row r="5" spans="2:8" ht="16.8" customHeight="1">
      <c r="B5" s="2">
        <v>3</v>
      </c>
      <c r="C5" s="3" t="s">
        <v>4</v>
      </c>
      <c r="D5" s="2">
        <v>14</v>
      </c>
      <c r="E5" s="2" t="s">
        <v>309</v>
      </c>
      <c r="F5" s="3">
        <v>9405673464</v>
      </c>
      <c r="G5" s="3" t="s">
        <v>310</v>
      </c>
      <c r="H5" s="4" t="s">
        <v>58</v>
      </c>
    </row>
    <row r="6" spans="2:8" ht="16.2" customHeight="1">
      <c r="B6" s="2">
        <v>4</v>
      </c>
      <c r="C6" s="3" t="s">
        <v>5</v>
      </c>
      <c r="D6" s="2">
        <v>11</v>
      </c>
      <c r="E6" s="2" t="s">
        <v>308</v>
      </c>
      <c r="F6" s="3">
        <v>9822662737</v>
      </c>
      <c r="G6" s="3" t="s">
        <v>307</v>
      </c>
      <c r="H6" s="4" t="s">
        <v>58</v>
      </c>
    </row>
    <row r="7" spans="2:8" ht="16.8" customHeight="1">
      <c r="B7" s="2">
        <v>5</v>
      </c>
      <c r="C7" s="3" t="s">
        <v>1</v>
      </c>
      <c r="D7" s="2">
        <v>30</v>
      </c>
      <c r="E7" s="2" t="s">
        <v>23</v>
      </c>
      <c r="F7" s="3">
        <v>9922756444</v>
      </c>
      <c r="G7" s="3" t="s">
        <v>195</v>
      </c>
      <c r="H7" s="4" t="s">
        <v>58</v>
      </c>
    </row>
    <row r="8" spans="2:8" ht="16.8" customHeight="1">
      <c r="B8" s="2">
        <v>6</v>
      </c>
      <c r="C8" s="3" t="s">
        <v>0</v>
      </c>
      <c r="D8" s="2">
        <v>9</v>
      </c>
      <c r="E8" s="2" t="s">
        <v>24</v>
      </c>
      <c r="F8" s="3">
        <v>9922756444</v>
      </c>
      <c r="G8" s="3" t="s">
        <v>196</v>
      </c>
      <c r="H8" s="4" t="s">
        <v>58</v>
      </c>
    </row>
    <row r="9" spans="2:8" ht="18.600000000000001" customHeight="1">
      <c r="B9" s="2">
        <v>7</v>
      </c>
      <c r="C9" s="3" t="s">
        <v>10</v>
      </c>
      <c r="D9" s="2">
        <v>36</v>
      </c>
      <c r="E9" s="3" t="s">
        <v>67</v>
      </c>
      <c r="F9" s="3">
        <v>7719898308</v>
      </c>
      <c r="G9" s="3" t="s">
        <v>197</v>
      </c>
      <c r="H9" s="4" t="s">
        <v>58</v>
      </c>
    </row>
    <row r="10" spans="2:8" ht="19.8" customHeight="1">
      <c r="B10" s="2">
        <v>8</v>
      </c>
      <c r="C10" s="3" t="s">
        <v>11</v>
      </c>
      <c r="D10" s="2">
        <v>30</v>
      </c>
      <c r="E10" s="3" t="s">
        <v>66</v>
      </c>
      <c r="F10" s="3">
        <v>9552164512</v>
      </c>
      <c r="G10" s="3" t="s">
        <v>198</v>
      </c>
      <c r="H10" s="4" t="s">
        <v>58</v>
      </c>
    </row>
    <row r="11" spans="2:8" ht="18.600000000000001" customHeight="1">
      <c r="B11" s="2">
        <v>9</v>
      </c>
      <c r="C11" s="3" t="s">
        <v>12</v>
      </c>
      <c r="D11" s="2">
        <v>5</v>
      </c>
      <c r="E11" s="3" t="s">
        <v>65</v>
      </c>
      <c r="F11" s="3">
        <v>9552164512</v>
      </c>
      <c r="G11" s="3" t="s">
        <v>199</v>
      </c>
      <c r="H11" s="4" t="s">
        <v>58</v>
      </c>
    </row>
    <row r="12" spans="2:8" ht="19.2" customHeight="1">
      <c r="B12" s="2">
        <v>10</v>
      </c>
      <c r="C12" s="3" t="s">
        <v>13</v>
      </c>
      <c r="D12" s="2">
        <v>3</v>
      </c>
      <c r="E12" s="3" t="s">
        <v>64</v>
      </c>
      <c r="F12" s="3">
        <v>9552164512</v>
      </c>
      <c r="G12" s="3" t="s">
        <v>200</v>
      </c>
      <c r="H12" s="4" t="s">
        <v>58</v>
      </c>
    </row>
    <row r="13" spans="2:8" ht="16.8" customHeight="1">
      <c r="B13" s="2">
        <v>11</v>
      </c>
      <c r="C13" s="3" t="s">
        <v>19</v>
      </c>
      <c r="D13" s="2">
        <v>60</v>
      </c>
      <c r="E13" s="3" t="s">
        <v>62</v>
      </c>
      <c r="F13" s="3">
        <v>9370372114</v>
      </c>
      <c r="G13" s="3" t="s">
        <v>186</v>
      </c>
      <c r="H13" s="4" t="s">
        <v>58</v>
      </c>
    </row>
    <row r="14" spans="2:8" ht="16.8" customHeight="1">
      <c r="B14" s="2">
        <v>12</v>
      </c>
      <c r="C14" s="3" t="s">
        <v>20</v>
      </c>
      <c r="D14" s="2">
        <v>58</v>
      </c>
      <c r="E14" s="3" t="s">
        <v>63</v>
      </c>
      <c r="F14" s="3">
        <v>9370372114</v>
      </c>
      <c r="G14" s="3" t="s">
        <v>201</v>
      </c>
      <c r="H14" s="4" t="s">
        <v>58</v>
      </c>
    </row>
    <row r="15" spans="2:8" ht="16.8" customHeight="1">
      <c r="B15" s="2">
        <v>13</v>
      </c>
      <c r="C15" s="3" t="s">
        <v>54</v>
      </c>
      <c r="D15" s="2">
        <v>51</v>
      </c>
      <c r="E15" s="3" t="s">
        <v>60</v>
      </c>
      <c r="F15" s="3">
        <v>9404641271</v>
      </c>
      <c r="G15" s="3" t="s">
        <v>203</v>
      </c>
      <c r="H15" s="4" t="s">
        <v>58</v>
      </c>
    </row>
    <row r="16" spans="2:8" ht="16.8" customHeight="1">
      <c r="B16" s="2">
        <v>14</v>
      </c>
      <c r="C16" s="3" t="s">
        <v>55</v>
      </c>
      <c r="D16" s="2">
        <v>45</v>
      </c>
      <c r="E16" s="3" t="s">
        <v>61</v>
      </c>
      <c r="F16" s="3">
        <v>9404641271</v>
      </c>
      <c r="G16" s="3" t="s">
        <v>202</v>
      </c>
      <c r="H16" s="4" t="s">
        <v>58</v>
      </c>
    </row>
    <row r="17" spans="2:8" ht="16.8" customHeight="1">
      <c r="B17" s="2">
        <v>15</v>
      </c>
      <c r="C17" s="3" t="s">
        <v>6</v>
      </c>
      <c r="D17" s="2">
        <v>41</v>
      </c>
      <c r="E17" s="3" t="s">
        <v>210</v>
      </c>
      <c r="F17" s="3">
        <v>9860371915</v>
      </c>
      <c r="G17" s="3" t="s">
        <v>211</v>
      </c>
      <c r="H17" s="4" t="s">
        <v>58</v>
      </c>
    </row>
    <row r="18" spans="2:8" ht="16.8" customHeight="1">
      <c r="B18" s="2">
        <v>16</v>
      </c>
      <c r="C18" s="3" t="s">
        <v>7</v>
      </c>
      <c r="D18" s="2">
        <v>39</v>
      </c>
      <c r="E18" s="3" t="s">
        <v>212</v>
      </c>
      <c r="F18" s="3">
        <v>9834473503</v>
      </c>
      <c r="G18" s="3" t="s">
        <v>213</v>
      </c>
      <c r="H18" s="4" t="s">
        <v>58</v>
      </c>
    </row>
    <row r="19" spans="2:8" ht="16.8" customHeight="1">
      <c r="B19" s="2">
        <v>17</v>
      </c>
      <c r="C19" s="3" t="s">
        <v>8</v>
      </c>
      <c r="D19" s="2">
        <v>13</v>
      </c>
      <c r="E19" s="3" t="s">
        <v>215</v>
      </c>
      <c r="F19" s="3"/>
      <c r="G19" s="3" t="s">
        <v>214</v>
      </c>
      <c r="H19" s="4" t="s">
        <v>58</v>
      </c>
    </row>
    <row r="20" spans="2:8" ht="16.8" customHeight="1">
      <c r="B20" s="2">
        <v>18</v>
      </c>
      <c r="C20" s="3" t="s">
        <v>9</v>
      </c>
      <c r="D20" s="2">
        <v>10</v>
      </c>
      <c r="E20" s="3" t="s">
        <v>216</v>
      </c>
      <c r="F20" s="3"/>
      <c r="G20" s="3" t="s">
        <v>217</v>
      </c>
      <c r="H20" s="4" t="s">
        <v>58</v>
      </c>
    </row>
    <row r="21" spans="2:8" ht="16.8" customHeight="1">
      <c r="B21" s="2">
        <v>19</v>
      </c>
      <c r="C21" s="3" t="s">
        <v>53</v>
      </c>
      <c r="D21" s="2">
        <v>43</v>
      </c>
      <c r="E21" s="3" t="s">
        <v>149</v>
      </c>
      <c r="F21" s="3">
        <v>9225629618</v>
      </c>
      <c r="G21" s="3" t="s">
        <v>204</v>
      </c>
      <c r="H21" s="4" t="s">
        <v>58</v>
      </c>
    </row>
    <row r="22" spans="2:8" ht="16.8" customHeight="1">
      <c r="B22" s="2">
        <v>20</v>
      </c>
      <c r="C22" s="3" t="s">
        <v>14</v>
      </c>
      <c r="D22" s="2">
        <v>40</v>
      </c>
      <c r="E22" s="3" t="s">
        <v>150</v>
      </c>
      <c r="F22" s="3">
        <v>9225629616</v>
      </c>
      <c r="G22" s="3" t="s">
        <v>205</v>
      </c>
      <c r="H22" s="4" t="s">
        <v>58</v>
      </c>
    </row>
    <row r="23" spans="2:8" ht="16.8" customHeight="1">
      <c r="B23" s="2">
        <v>21</v>
      </c>
      <c r="C23" s="3" t="s">
        <v>15</v>
      </c>
      <c r="D23" s="2">
        <v>14</v>
      </c>
      <c r="E23" s="3" t="s">
        <v>151</v>
      </c>
      <c r="F23" s="3">
        <v>9225629618</v>
      </c>
      <c r="G23" s="3" t="s">
        <v>152</v>
      </c>
      <c r="H23" s="4" t="s">
        <v>58</v>
      </c>
    </row>
    <row r="24" spans="2:8" ht="16.8" customHeight="1">
      <c r="B24" s="10">
        <v>22</v>
      </c>
      <c r="C24" s="8" t="s">
        <v>153</v>
      </c>
      <c r="D24" s="10">
        <v>53</v>
      </c>
      <c r="E24" s="8" t="s">
        <v>154</v>
      </c>
      <c r="F24" s="8"/>
      <c r="G24" s="8" t="s">
        <v>155</v>
      </c>
      <c r="H24" s="4" t="s">
        <v>58</v>
      </c>
    </row>
    <row r="25" spans="2:8" ht="16.8" customHeight="1">
      <c r="B25" s="10">
        <v>23</v>
      </c>
      <c r="C25" s="8" t="s">
        <v>156</v>
      </c>
      <c r="D25" s="10">
        <v>45</v>
      </c>
      <c r="E25" s="8" t="s">
        <v>157</v>
      </c>
      <c r="F25" s="8"/>
      <c r="G25" s="8" t="s">
        <v>158</v>
      </c>
      <c r="H25" s="4" t="s">
        <v>58</v>
      </c>
    </row>
    <row r="26" spans="2:8" ht="16.8" customHeight="1">
      <c r="B26" s="36">
        <v>24</v>
      </c>
      <c r="C26" s="38" t="s">
        <v>159</v>
      </c>
      <c r="D26" s="36">
        <v>14</v>
      </c>
      <c r="E26" s="38" t="s">
        <v>160</v>
      </c>
      <c r="G26" s="38" t="s">
        <v>161</v>
      </c>
      <c r="H26" s="4" t="s">
        <v>58</v>
      </c>
    </row>
    <row r="27" spans="2:8" ht="16.8" customHeight="1">
      <c r="B27" s="2">
        <v>25</v>
      </c>
      <c r="C27" s="3" t="s">
        <v>50</v>
      </c>
      <c r="D27" s="2">
        <v>45</v>
      </c>
      <c r="E27" s="3" t="s">
        <v>274</v>
      </c>
      <c r="F27" s="3">
        <v>9011763333</v>
      </c>
      <c r="G27" s="3" t="s">
        <v>273</v>
      </c>
      <c r="H27" s="8"/>
    </row>
    <row r="28" spans="2:8" ht="16.2" customHeight="1">
      <c r="B28" s="2">
        <v>26</v>
      </c>
      <c r="C28" s="3" t="s">
        <v>51</v>
      </c>
      <c r="D28" s="2">
        <v>40</v>
      </c>
      <c r="E28" s="3"/>
      <c r="F28" s="3">
        <v>9011763333</v>
      </c>
      <c r="G28" s="3"/>
      <c r="H28" s="8"/>
    </row>
    <row r="29" spans="2:8" ht="16.2" customHeight="1">
      <c r="B29" s="2">
        <v>27</v>
      </c>
      <c r="C29" s="3" t="s">
        <v>71</v>
      </c>
      <c r="D29" s="2">
        <v>43</v>
      </c>
      <c r="E29" s="3" t="s">
        <v>70</v>
      </c>
      <c r="F29" s="3">
        <v>8483986778</v>
      </c>
      <c r="G29" s="3" t="s">
        <v>206</v>
      </c>
      <c r="H29" s="8"/>
    </row>
    <row r="30" spans="2:8" ht="16.2" customHeight="1">
      <c r="B30" s="2">
        <v>28</v>
      </c>
      <c r="C30" s="3" t="s">
        <v>52</v>
      </c>
      <c r="D30" s="2">
        <v>36</v>
      </c>
      <c r="E30" s="3" t="s">
        <v>73</v>
      </c>
      <c r="F30" s="3">
        <v>8483986778</v>
      </c>
      <c r="G30" s="3" t="s">
        <v>207</v>
      </c>
      <c r="H30" s="40"/>
    </row>
    <row r="31" spans="2:8">
      <c r="H31" s="42"/>
    </row>
    <row r="32" spans="2:8">
      <c r="H32" s="41"/>
    </row>
    <row r="34" spans="2:8" ht="28.8">
      <c r="B34" s="2" t="s">
        <v>26</v>
      </c>
      <c r="C34" s="2" t="s">
        <v>25</v>
      </c>
      <c r="D34" s="2" t="s">
        <v>17</v>
      </c>
      <c r="E34" s="2" t="s">
        <v>16</v>
      </c>
      <c r="F34" s="2" t="s">
        <v>18</v>
      </c>
      <c r="G34" s="2" t="s">
        <v>148</v>
      </c>
      <c r="H34" s="5" t="s">
        <v>59</v>
      </c>
    </row>
    <row r="35" spans="2:8" ht="15.6" customHeight="1">
      <c r="B35" s="4">
        <v>29</v>
      </c>
      <c r="C35" s="8" t="s">
        <v>138</v>
      </c>
      <c r="D35" s="10">
        <v>64</v>
      </c>
      <c r="E35" s="8" t="s">
        <v>139</v>
      </c>
      <c r="F35" s="8">
        <v>9049040011</v>
      </c>
      <c r="G35" s="8" t="s">
        <v>140</v>
      </c>
      <c r="H35" s="10" t="s">
        <v>58</v>
      </c>
    </row>
    <row r="36" spans="2:8" ht="15.6" customHeight="1">
      <c r="B36" s="4">
        <v>30</v>
      </c>
      <c r="C36" s="8" t="s">
        <v>141</v>
      </c>
      <c r="D36" s="10">
        <v>58</v>
      </c>
      <c r="E36" s="8"/>
      <c r="F36" s="8">
        <v>9049040011</v>
      </c>
      <c r="G36" s="8" t="s">
        <v>183</v>
      </c>
      <c r="H36" s="10" t="s">
        <v>58</v>
      </c>
    </row>
    <row r="37" spans="2:8" ht="16.2" customHeight="1">
      <c r="B37" s="4">
        <v>31</v>
      </c>
      <c r="C37" s="8" t="s">
        <v>162</v>
      </c>
      <c r="D37" s="10">
        <v>4</v>
      </c>
      <c r="E37" s="8" t="s">
        <v>209</v>
      </c>
      <c r="F37" s="8">
        <v>9049040011</v>
      </c>
      <c r="G37" s="8" t="s">
        <v>208</v>
      </c>
      <c r="H37" s="10" t="s">
        <v>58</v>
      </c>
    </row>
    <row r="38" spans="2:8" ht="15.6" customHeight="1">
      <c r="B38" s="4">
        <v>32</v>
      </c>
      <c r="C38" s="8" t="s">
        <v>142</v>
      </c>
      <c r="D38" s="10">
        <v>44</v>
      </c>
      <c r="E38" s="8" t="s">
        <v>144</v>
      </c>
      <c r="F38" s="8">
        <v>9049040011</v>
      </c>
      <c r="G38" s="8" t="s">
        <v>143</v>
      </c>
      <c r="H38" s="10" t="s">
        <v>58</v>
      </c>
    </row>
    <row r="39" spans="2:8" ht="16.2" customHeight="1">
      <c r="B39" s="4">
        <v>33</v>
      </c>
      <c r="C39" s="8" t="s">
        <v>145</v>
      </c>
      <c r="D39" s="10">
        <v>42</v>
      </c>
      <c r="E39" s="8" t="s">
        <v>146</v>
      </c>
      <c r="F39" s="8">
        <v>9049040011</v>
      </c>
      <c r="G39" s="8" t="s">
        <v>147</v>
      </c>
      <c r="H39" s="10" t="s">
        <v>58</v>
      </c>
    </row>
    <row r="40" spans="2:8" ht="15.6" customHeight="1">
      <c r="B40" s="4">
        <v>34</v>
      </c>
      <c r="C40" s="8" t="s">
        <v>163</v>
      </c>
      <c r="D40" s="10">
        <v>51</v>
      </c>
      <c r="E40" s="8" t="s">
        <v>164</v>
      </c>
      <c r="F40" s="8"/>
      <c r="G40" s="8" t="s">
        <v>165</v>
      </c>
      <c r="H40" s="10" t="s">
        <v>58</v>
      </c>
    </row>
    <row r="41" spans="2:8" ht="15.6" customHeight="1">
      <c r="B41" s="4">
        <v>35</v>
      </c>
      <c r="C41" s="3" t="s">
        <v>166</v>
      </c>
      <c r="D41" s="10">
        <v>42</v>
      </c>
      <c r="E41" s="8" t="s">
        <v>167</v>
      </c>
      <c r="F41" s="8"/>
      <c r="G41" s="8" t="s">
        <v>168</v>
      </c>
      <c r="H41" s="10" t="s">
        <v>58</v>
      </c>
    </row>
    <row r="42" spans="2:8" ht="15.6" customHeight="1">
      <c r="B42" s="4">
        <v>36</v>
      </c>
      <c r="C42" s="39" t="s">
        <v>169</v>
      </c>
      <c r="D42" s="10">
        <v>56</v>
      </c>
      <c r="E42" s="39" t="s">
        <v>170</v>
      </c>
      <c r="F42" s="37"/>
      <c r="G42" s="39" t="s">
        <v>171</v>
      </c>
      <c r="H42" s="10" t="s">
        <v>58</v>
      </c>
    </row>
    <row r="43" spans="2:8" ht="16.2" customHeight="1">
      <c r="B43" s="4">
        <v>37</v>
      </c>
      <c r="C43" s="39" t="s">
        <v>172</v>
      </c>
      <c r="D43" s="10">
        <v>46</v>
      </c>
      <c r="E43" s="39" t="s">
        <v>173</v>
      </c>
      <c r="F43" s="37"/>
      <c r="G43" s="39" t="s">
        <v>174</v>
      </c>
      <c r="H43" s="10" t="s">
        <v>58</v>
      </c>
    </row>
    <row r="44" spans="2:8" ht="15.6" customHeight="1">
      <c r="B44" s="4">
        <v>38</v>
      </c>
      <c r="C44" s="39" t="s">
        <v>175</v>
      </c>
      <c r="D44" s="10">
        <v>24</v>
      </c>
      <c r="E44" s="39" t="s">
        <v>176</v>
      </c>
      <c r="F44" s="37"/>
      <c r="G44" s="39" t="s">
        <v>218</v>
      </c>
      <c r="H44" s="10" t="s">
        <v>58</v>
      </c>
    </row>
    <row r="45" spans="2:8" ht="16.2" customHeight="1">
      <c r="B45" s="4">
        <v>39</v>
      </c>
      <c r="C45" s="39" t="s">
        <v>177</v>
      </c>
      <c r="D45" s="10">
        <v>14</v>
      </c>
      <c r="E45" s="39" t="s">
        <v>178</v>
      </c>
      <c r="F45" s="37"/>
      <c r="G45" s="39" t="s">
        <v>179</v>
      </c>
      <c r="H45" s="10" t="s">
        <v>58</v>
      </c>
    </row>
    <row r="46" spans="2:8" ht="15.6" customHeight="1">
      <c r="B46" s="4">
        <v>40</v>
      </c>
      <c r="C46" s="39" t="s">
        <v>180</v>
      </c>
      <c r="D46" s="10">
        <v>10</v>
      </c>
      <c r="E46" s="39" t="s">
        <v>181</v>
      </c>
      <c r="F46" s="37"/>
      <c r="G46" s="39" t="s">
        <v>182</v>
      </c>
      <c r="H46" s="10" t="s">
        <v>58</v>
      </c>
    </row>
    <row r="47" spans="2:8" ht="16.2" customHeight="1">
      <c r="B47" s="4">
        <v>41</v>
      </c>
      <c r="C47" s="39" t="s">
        <v>185</v>
      </c>
      <c r="D47" s="10">
        <v>61</v>
      </c>
      <c r="E47" s="8" t="s">
        <v>188</v>
      </c>
      <c r="F47" s="37"/>
      <c r="G47" s="39" t="s">
        <v>187</v>
      </c>
      <c r="H47" s="10" t="s">
        <v>58</v>
      </c>
    </row>
    <row r="48" spans="2:8" ht="16.8" customHeight="1">
      <c r="B48" s="4">
        <v>42</v>
      </c>
      <c r="C48" s="39" t="s">
        <v>190</v>
      </c>
      <c r="D48" s="10">
        <v>51</v>
      </c>
      <c r="E48" s="8" t="s">
        <v>189</v>
      </c>
      <c r="F48" s="37"/>
      <c r="G48" s="8" t="s">
        <v>191</v>
      </c>
      <c r="H48" s="10" t="s">
        <v>58</v>
      </c>
    </row>
    <row r="49" spans="2:8">
      <c r="B49" s="4">
        <v>43</v>
      </c>
      <c r="C49" s="39" t="s">
        <v>234</v>
      </c>
      <c r="D49" s="37"/>
      <c r="E49" s="37"/>
      <c r="F49" s="37"/>
      <c r="G49" s="37"/>
      <c r="H49" s="10"/>
    </row>
    <row r="50" spans="2:8">
      <c r="B50" s="4">
        <v>44</v>
      </c>
      <c r="C50" s="39" t="s">
        <v>224</v>
      </c>
      <c r="D50" s="37"/>
      <c r="E50" s="37"/>
      <c r="F50" s="37"/>
      <c r="G50" s="37"/>
      <c r="H50" s="10"/>
    </row>
    <row r="51" spans="2:8">
      <c r="B51" s="4">
        <v>45</v>
      </c>
      <c r="C51" s="39" t="s">
        <v>225</v>
      </c>
      <c r="D51" s="37"/>
      <c r="E51" s="37"/>
      <c r="F51" s="37"/>
      <c r="G51" s="37"/>
      <c r="H51" s="10"/>
    </row>
    <row r="52" spans="2:8">
      <c r="B52" s="4">
        <v>46</v>
      </c>
      <c r="C52" s="39" t="s">
        <v>226</v>
      </c>
      <c r="D52" s="37"/>
      <c r="E52" s="37"/>
      <c r="F52" s="37"/>
      <c r="G52" s="37"/>
      <c r="H52" s="10"/>
    </row>
    <row r="53" spans="2:8">
      <c r="B53" s="4">
        <v>47</v>
      </c>
      <c r="C53" s="39" t="s">
        <v>235</v>
      </c>
      <c r="D53" s="37"/>
      <c r="E53" s="37"/>
      <c r="F53" s="37"/>
      <c r="G53" s="37"/>
      <c r="H53" s="10"/>
    </row>
    <row r="54" spans="2:8">
      <c r="B54" s="4">
        <v>48</v>
      </c>
      <c r="C54" s="39" t="s">
        <v>238</v>
      </c>
      <c r="D54" s="10">
        <v>56</v>
      </c>
      <c r="E54" s="8" t="s">
        <v>237</v>
      </c>
      <c r="F54" s="37"/>
      <c r="G54" s="8" t="s">
        <v>236</v>
      </c>
      <c r="H54" s="10"/>
    </row>
    <row r="55" spans="2:8">
      <c r="B55" s="4">
        <v>49</v>
      </c>
      <c r="C55" s="39" t="s">
        <v>239</v>
      </c>
      <c r="D55" s="10">
        <v>52</v>
      </c>
      <c r="E55" s="1" t="s">
        <v>246</v>
      </c>
      <c r="F55" s="37"/>
      <c r="G55" s="10">
        <v>1970</v>
      </c>
      <c r="H55" s="10"/>
    </row>
    <row r="56" spans="2:8">
      <c r="B56" s="4">
        <v>50</v>
      </c>
      <c r="C56" s="39" t="s">
        <v>240</v>
      </c>
      <c r="D56" s="10">
        <v>53</v>
      </c>
      <c r="E56" s="8" t="s">
        <v>241</v>
      </c>
      <c r="F56" s="37"/>
      <c r="G56" s="10">
        <v>1969</v>
      </c>
      <c r="H56" s="10"/>
    </row>
    <row r="57" spans="2:8">
      <c r="B57" s="4">
        <v>51</v>
      </c>
      <c r="C57" s="39" t="s">
        <v>230</v>
      </c>
      <c r="D57" s="10">
        <v>47</v>
      </c>
      <c r="E57" s="8" t="s">
        <v>242</v>
      </c>
      <c r="F57" s="37"/>
      <c r="G57" s="10">
        <v>1975</v>
      </c>
      <c r="H57" s="10"/>
    </row>
    <row r="58" spans="2:8">
      <c r="B58" s="4">
        <v>52</v>
      </c>
      <c r="C58" s="39" t="s">
        <v>232</v>
      </c>
      <c r="D58" s="10">
        <v>18</v>
      </c>
      <c r="E58" s="8" t="s">
        <v>245</v>
      </c>
      <c r="F58" s="37"/>
      <c r="G58" s="10"/>
      <c r="H58" s="10"/>
    </row>
    <row r="59" spans="2:8">
      <c r="B59" s="4">
        <v>53</v>
      </c>
      <c r="C59" s="39" t="s">
        <v>244</v>
      </c>
      <c r="D59" s="10">
        <v>20</v>
      </c>
      <c r="E59" s="8" t="s">
        <v>243</v>
      </c>
      <c r="F59" s="37"/>
      <c r="G59" s="10">
        <v>2002</v>
      </c>
      <c r="H59" s="10"/>
    </row>
    <row r="60" spans="2:8">
      <c r="B60" s="4">
        <v>54</v>
      </c>
      <c r="C60" s="39" t="s">
        <v>220</v>
      </c>
      <c r="D60" s="10">
        <v>51</v>
      </c>
      <c r="E60" s="37"/>
      <c r="F60" s="37"/>
      <c r="G60" s="37"/>
      <c r="H60" s="10"/>
    </row>
    <row r="61" spans="2:8">
      <c r="B61" s="4">
        <v>55</v>
      </c>
      <c r="C61" s="39" t="s">
        <v>221</v>
      </c>
      <c r="D61" s="10">
        <v>18</v>
      </c>
      <c r="E61" s="37"/>
      <c r="F61" s="37"/>
      <c r="G61" s="37"/>
      <c r="H61" s="10"/>
    </row>
    <row r="62" spans="2:8">
      <c r="B62" s="4">
        <v>56</v>
      </c>
      <c r="C62" s="39" t="s">
        <v>222</v>
      </c>
      <c r="D62" s="10">
        <v>51</v>
      </c>
      <c r="E62" s="37"/>
      <c r="F62" s="37"/>
      <c r="G62" s="37"/>
      <c r="H62" s="10"/>
    </row>
  </sheetData>
  <pageMargins left="0.21" right="0.2" top="0.26" bottom="0.28999999999999998" header="0.19" footer="0.21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94"/>
  <sheetViews>
    <sheetView topLeftCell="A74" workbookViewId="0">
      <selection activeCell="L88" sqref="L88"/>
    </sheetView>
  </sheetViews>
  <sheetFormatPr defaultRowHeight="14.4"/>
  <cols>
    <col min="1" max="1" width="4.44140625" customWidth="1"/>
    <col min="2" max="2" width="6.88671875" customWidth="1"/>
    <col min="3" max="3" width="26.5546875" customWidth="1"/>
    <col min="4" max="5" width="7.109375" customWidth="1"/>
    <col min="6" max="6" width="13.5546875" customWidth="1"/>
    <col min="7" max="7" width="12.77734375" customWidth="1"/>
  </cols>
  <sheetData>
    <row r="1" spans="2:10">
      <c r="B1" s="6"/>
      <c r="C1" s="6"/>
      <c r="D1" s="6"/>
      <c r="E1" s="6"/>
      <c r="F1" s="6"/>
      <c r="G1" s="6"/>
      <c r="H1" s="107" t="s">
        <v>404</v>
      </c>
      <c r="J1" s="41"/>
    </row>
    <row r="2" spans="2:10">
      <c r="B2" s="2" t="s">
        <v>26</v>
      </c>
      <c r="C2" s="2" t="s">
        <v>25</v>
      </c>
      <c r="D2" s="2" t="s">
        <v>17</v>
      </c>
      <c r="E2" s="2" t="s">
        <v>253</v>
      </c>
      <c r="F2" s="2" t="s">
        <v>18</v>
      </c>
      <c r="G2" s="2" t="s">
        <v>148</v>
      </c>
      <c r="H2" s="4" t="s">
        <v>312</v>
      </c>
      <c r="J2" s="41"/>
    </row>
    <row r="3" spans="2:10">
      <c r="B3" s="2">
        <v>1</v>
      </c>
      <c r="C3" s="3" t="s">
        <v>247</v>
      </c>
      <c r="D3" s="2">
        <v>42</v>
      </c>
      <c r="E3" s="2" t="s">
        <v>254</v>
      </c>
      <c r="F3" s="2">
        <v>9822662737</v>
      </c>
      <c r="G3" s="3" t="s">
        <v>193</v>
      </c>
      <c r="H3" s="54">
        <v>1</v>
      </c>
      <c r="I3" s="9">
        <v>1</v>
      </c>
      <c r="J3" s="41"/>
    </row>
    <row r="4" spans="2:10">
      <c r="B4" s="2">
        <v>2</v>
      </c>
      <c r="C4" s="3" t="s">
        <v>248</v>
      </c>
      <c r="D4" s="2">
        <v>38</v>
      </c>
      <c r="E4" s="2" t="s">
        <v>255</v>
      </c>
      <c r="F4" s="3"/>
      <c r="G4" s="3" t="s">
        <v>194</v>
      </c>
      <c r="H4" s="65"/>
      <c r="I4" s="9"/>
      <c r="J4" s="41"/>
    </row>
    <row r="5" spans="2:10">
      <c r="B5" s="46"/>
      <c r="C5" s="47"/>
      <c r="D5" s="46"/>
      <c r="E5" s="46"/>
      <c r="F5" s="47"/>
      <c r="G5" s="47"/>
      <c r="H5" s="26"/>
      <c r="I5" s="9"/>
      <c r="J5" s="41"/>
    </row>
    <row r="6" spans="2:10">
      <c r="B6" s="2">
        <v>3</v>
      </c>
      <c r="C6" s="3" t="s">
        <v>264</v>
      </c>
      <c r="D6" s="2">
        <v>41</v>
      </c>
      <c r="E6" s="2" t="s">
        <v>254</v>
      </c>
      <c r="F6" s="2">
        <v>9860371915</v>
      </c>
      <c r="G6" s="3" t="s">
        <v>211</v>
      </c>
      <c r="H6" s="54">
        <v>1</v>
      </c>
      <c r="I6" s="9">
        <v>2</v>
      </c>
      <c r="J6" s="41"/>
    </row>
    <row r="7" spans="2:10">
      <c r="B7" s="2">
        <v>4</v>
      </c>
      <c r="C7" s="3" t="s">
        <v>265</v>
      </c>
      <c r="D7" s="2">
        <v>39</v>
      </c>
      <c r="E7" s="2" t="s">
        <v>255</v>
      </c>
      <c r="F7" s="3"/>
      <c r="G7" s="3" t="s">
        <v>213</v>
      </c>
      <c r="H7" s="44"/>
      <c r="I7" s="9"/>
      <c r="J7" s="41"/>
    </row>
    <row r="8" spans="2:10">
      <c r="B8" s="46"/>
      <c r="C8" s="47"/>
      <c r="D8" s="46"/>
      <c r="E8" s="46"/>
      <c r="F8" s="47"/>
      <c r="G8" s="47"/>
      <c r="H8" s="26"/>
      <c r="I8" s="9"/>
      <c r="J8" s="41"/>
    </row>
    <row r="9" spans="2:10">
      <c r="B9" s="2">
        <v>5</v>
      </c>
      <c r="C9" s="3" t="s">
        <v>85</v>
      </c>
      <c r="D9" s="2">
        <v>36</v>
      </c>
      <c r="E9" s="2" t="s">
        <v>254</v>
      </c>
      <c r="F9" s="2">
        <v>7719898308</v>
      </c>
      <c r="G9" s="2" t="s">
        <v>197</v>
      </c>
      <c r="H9" s="54"/>
      <c r="I9" s="9"/>
      <c r="J9" s="41"/>
    </row>
    <row r="10" spans="2:10">
      <c r="B10" s="14">
        <v>6</v>
      </c>
      <c r="C10" s="3" t="s">
        <v>277</v>
      </c>
      <c r="D10" s="2">
        <v>30</v>
      </c>
      <c r="E10" s="2" t="s">
        <v>255</v>
      </c>
      <c r="F10" s="3"/>
      <c r="G10" s="2" t="s">
        <v>198</v>
      </c>
      <c r="H10" s="76">
        <v>1</v>
      </c>
      <c r="I10" s="9">
        <v>3</v>
      </c>
      <c r="J10" s="41"/>
    </row>
    <row r="11" spans="2:10">
      <c r="B11" s="14"/>
      <c r="C11" s="13" t="s">
        <v>278</v>
      </c>
      <c r="D11" s="2">
        <v>5</v>
      </c>
      <c r="E11" s="2" t="s">
        <v>254</v>
      </c>
      <c r="F11" s="3"/>
      <c r="G11" s="2" t="s">
        <v>199</v>
      </c>
      <c r="H11" s="76"/>
      <c r="I11" s="9"/>
      <c r="J11" s="41"/>
    </row>
    <row r="12" spans="2:10" s="41" customFormat="1">
      <c r="B12" s="15"/>
      <c r="C12" s="23" t="s">
        <v>283</v>
      </c>
      <c r="D12" s="14">
        <v>3</v>
      </c>
      <c r="E12" s="14" t="s">
        <v>254</v>
      </c>
      <c r="F12" s="17"/>
      <c r="G12" s="14" t="s">
        <v>200</v>
      </c>
      <c r="H12" s="44"/>
      <c r="I12" s="26"/>
    </row>
    <row r="13" spans="2:10" s="41" customFormat="1">
      <c r="B13" s="46"/>
      <c r="C13" s="49"/>
      <c r="D13" s="48"/>
      <c r="E13" s="48"/>
      <c r="F13" s="49"/>
      <c r="G13" s="48"/>
      <c r="H13" s="26"/>
      <c r="I13" s="26"/>
    </row>
    <row r="14" spans="2:10">
      <c r="B14" s="2">
        <v>7</v>
      </c>
      <c r="C14" s="3" t="s">
        <v>250</v>
      </c>
      <c r="D14" s="2">
        <v>12</v>
      </c>
      <c r="E14" s="2" t="s">
        <v>255</v>
      </c>
      <c r="F14" s="3"/>
      <c r="G14" s="79" t="s">
        <v>307</v>
      </c>
      <c r="H14" s="54"/>
      <c r="I14" s="9"/>
      <c r="J14" s="41"/>
    </row>
    <row r="15" spans="2:10">
      <c r="B15" s="15">
        <v>8</v>
      </c>
      <c r="C15" s="45" t="s">
        <v>251</v>
      </c>
      <c r="D15" s="15">
        <v>30</v>
      </c>
      <c r="E15" s="15" t="s">
        <v>255</v>
      </c>
      <c r="F15" s="45"/>
      <c r="G15" s="104" t="s">
        <v>195</v>
      </c>
      <c r="H15" s="76">
        <v>1</v>
      </c>
      <c r="I15" s="9">
        <v>4</v>
      </c>
      <c r="J15" s="41"/>
    </row>
    <row r="16" spans="2:10">
      <c r="B16" s="2">
        <v>9</v>
      </c>
      <c r="C16" s="3" t="s">
        <v>266</v>
      </c>
      <c r="D16" s="2">
        <v>13</v>
      </c>
      <c r="E16" s="2" t="s">
        <v>255</v>
      </c>
      <c r="F16" s="3"/>
      <c r="G16" s="79" t="s">
        <v>214</v>
      </c>
      <c r="H16" s="44"/>
      <c r="I16" s="9"/>
      <c r="J16" s="41"/>
    </row>
    <row r="17" spans="2:10">
      <c r="B17" s="46"/>
      <c r="C17" s="47"/>
      <c r="D17" s="46"/>
      <c r="E17" s="46"/>
      <c r="F17" s="47"/>
      <c r="G17" s="47"/>
      <c r="H17" s="26"/>
      <c r="I17" s="9"/>
      <c r="J17" s="41"/>
    </row>
    <row r="18" spans="2:10">
      <c r="B18" s="2">
        <v>10</v>
      </c>
      <c r="C18" s="3" t="s">
        <v>249</v>
      </c>
      <c r="D18" s="2">
        <v>14</v>
      </c>
      <c r="E18" s="2" t="s">
        <v>254</v>
      </c>
      <c r="F18" s="37"/>
      <c r="G18" s="79" t="s">
        <v>310</v>
      </c>
      <c r="H18" s="54"/>
      <c r="I18" s="9"/>
      <c r="J18" s="41"/>
    </row>
    <row r="19" spans="2:10">
      <c r="B19" s="2">
        <v>11</v>
      </c>
      <c r="C19" s="3" t="s">
        <v>252</v>
      </c>
      <c r="D19" s="2">
        <v>10</v>
      </c>
      <c r="E19" s="2" t="s">
        <v>254</v>
      </c>
      <c r="F19" s="47"/>
      <c r="G19" s="47" t="s">
        <v>196</v>
      </c>
      <c r="H19" s="76">
        <v>1</v>
      </c>
      <c r="I19" s="9">
        <v>5</v>
      </c>
      <c r="J19" s="41"/>
    </row>
    <row r="20" spans="2:10" s="41" customFormat="1">
      <c r="B20" s="14">
        <v>12</v>
      </c>
      <c r="C20" s="17" t="s">
        <v>267</v>
      </c>
      <c r="D20" s="14">
        <v>10</v>
      </c>
      <c r="E20" s="14" t="s">
        <v>254</v>
      </c>
      <c r="F20" s="17"/>
      <c r="G20" s="105" t="s">
        <v>217</v>
      </c>
      <c r="H20" s="76"/>
      <c r="I20" s="26"/>
    </row>
    <row r="21" spans="2:10" s="41" customFormat="1">
      <c r="B21" s="102"/>
      <c r="C21" s="103"/>
      <c r="D21" s="102"/>
      <c r="E21" s="102"/>
      <c r="F21" s="103"/>
      <c r="G21" s="103"/>
      <c r="H21" s="94"/>
      <c r="I21" s="26"/>
    </row>
    <row r="22" spans="2:10">
      <c r="B22" s="2">
        <v>13</v>
      </c>
      <c r="C22" s="3" t="s">
        <v>84</v>
      </c>
      <c r="D22" s="2">
        <v>43</v>
      </c>
      <c r="E22" s="2" t="s">
        <v>254</v>
      </c>
      <c r="F22" s="2">
        <v>9225629618</v>
      </c>
      <c r="G22" s="3" t="s">
        <v>204</v>
      </c>
      <c r="H22" s="54"/>
      <c r="I22" s="9"/>
      <c r="J22" s="41"/>
    </row>
    <row r="23" spans="2:10">
      <c r="B23" s="2">
        <v>14</v>
      </c>
      <c r="C23" s="3" t="s">
        <v>275</v>
      </c>
      <c r="D23" s="2">
        <v>40</v>
      </c>
      <c r="E23" s="2" t="s">
        <v>255</v>
      </c>
      <c r="F23" s="2"/>
      <c r="G23" s="3" t="s">
        <v>205</v>
      </c>
      <c r="H23" s="76">
        <v>1</v>
      </c>
      <c r="I23" s="9">
        <v>6</v>
      </c>
      <c r="J23" s="41"/>
    </row>
    <row r="24" spans="2:10">
      <c r="B24" s="2">
        <v>15</v>
      </c>
      <c r="C24" s="3" t="s">
        <v>276</v>
      </c>
      <c r="D24" s="2">
        <v>14</v>
      </c>
      <c r="E24" s="2" t="s">
        <v>254</v>
      </c>
      <c r="F24" s="2"/>
      <c r="G24" s="3" t="s">
        <v>152</v>
      </c>
      <c r="H24" s="44"/>
      <c r="I24" s="9"/>
      <c r="J24" s="41"/>
    </row>
    <row r="25" spans="2:10">
      <c r="B25" s="46"/>
      <c r="C25" s="47"/>
      <c r="D25" s="46"/>
      <c r="E25" s="46"/>
      <c r="F25" s="47"/>
      <c r="G25" s="47"/>
      <c r="H25" s="9"/>
      <c r="I25" s="9"/>
      <c r="J25" s="41"/>
    </row>
    <row r="26" spans="2:10">
      <c r="B26" s="2">
        <v>16</v>
      </c>
      <c r="C26" s="3" t="s">
        <v>279</v>
      </c>
      <c r="D26" s="2">
        <v>60</v>
      </c>
      <c r="E26" s="2" t="s">
        <v>254</v>
      </c>
      <c r="F26" s="2">
        <v>9370372114</v>
      </c>
      <c r="G26" s="12" t="s">
        <v>186</v>
      </c>
      <c r="H26" s="64"/>
      <c r="I26" s="60"/>
      <c r="J26" s="41"/>
    </row>
    <row r="27" spans="2:10">
      <c r="B27" s="2">
        <v>17</v>
      </c>
      <c r="C27" s="3" t="s">
        <v>280</v>
      </c>
      <c r="D27" s="2">
        <v>58</v>
      </c>
      <c r="E27" s="2" t="s">
        <v>255</v>
      </c>
      <c r="F27" s="2"/>
      <c r="G27" s="12" t="s">
        <v>201</v>
      </c>
      <c r="H27" s="76">
        <v>1</v>
      </c>
      <c r="I27" s="9">
        <v>7</v>
      </c>
      <c r="J27" s="41"/>
    </row>
    <row r="28" spans="2:10">
      <c r="B28" s="2"/>
      <c r="C28" s="3" t="s">
        <v>362</v>
      </c>
      <c r="D28" s="2">
        <v>5</v>
      </c>
      <c r="E28" s="2" t="s">
        <v>255</v>
      </c>
      <c r="F28" s="2"/>
      <c r="G28" s="12"/>
      <c r="H28" s="44"/>
      <c r="I28" s="9"/>
      <c r="J28" s="41"/>
    </row>
    <row r="29" spans="2:10">
      <c r="B29" s="46"/>
      <c r="C29" s="47"/>
      <c r="D29" s="46"/>
      <c r="E29" s="46"/>
      <c r="F29" s="46"/>
      <c r="G29" s="46"/>
      <c r="H29" s="9"/>
      <c r="I29" s="9"/>
      <c r="J29" s="41"/>
    </row>
    <row r="30" spans="2:10">
      <c r="B30" s="2">
        <v>18</v>
      </c>
      <c r="C30" s="3" t="s">
        <v>89</v>
      </c>
      <c r="D30" s="2">
        <v>51</v>
      </c>
      <c r="E30" s="2" t="s">
        <v>254</v>
      </c>
      <c r="F30" s="2">
        <v>9404641271</v>
      </c>
      <c r="G30" s="2" t="s">
        <v>203</v>
      </c>
      <c r="H30" s="54">
        <v>1</v>
      </c>
      <c r="I30" s="83">
        <v>8</v>
      </c>
      <c r="J30" s="41"/>
    </row>
    <row r="31" spans="2:10">
      <c r="B31" s="2">
        <v>19</v>
      </c>
      <c r="C31" s="3" t="s">
        <v>281</v>
      </c>
      <c r="D31" s="2">
        <v>45</v>
      </c>
      <c r="E31" s="2" t="s">
        <v>255</v>
      </c>
      <c r="F31" s="3"/>
      <c r="G31" s="2" t="s">
        <v>202</v>
      </c>
      <c r="H31" s="44"/>
      <c r="I31" s="9"/>
      <c r="J31" s="41"/>
    </row>
    <row r="32" spans="2:10">
      <c r="B32" s="46"/>
      <c r="C32" s="59"/>
      <c r="D32" s="26"/>
      <c r="E32" s="26"/>
      <c r="F32" s="47"/>
      <c r="G32" s="47"/>
      <c r="H32" s="9"/>
      <c r="I32" s="9"/>
      <c r="J32" s="41"/>
    </row>
    <row r="33" spans="2:10">
      <c r="B33" s="2">
        <v>20</v>
      </c>
      <c r="C33" s="39" t="s">
        <v>268</v>
      </c>
      <c r="D33" s="10">
        <v>56</v>
      </c>
      <c r="E33" s="10" t="s">
        <v>254</v>
      </c>
      <c r="F33" s="10">
        <v>9423201133</v>
      </c>
      <c r="G33" s="81" t="s">
        <v>171</v>
      </c>
      <c r="H33" s="54">
        <v>1</v>
      </c>
      <c r="I33" s="84">
        <v>9</v>
      </c>
      <c r="J33" s="41"/>
    </row>
    <row r="34" spans="2:10">
      <c r="B34" s="2">
        <v>21</v>
      </c>
      <c r="C34" s="39" t="s">
        <v>269</v>
      </c>
      <c r="D34" s="10">
        <v>46</v>
      </c>
      <c r="E34" s="10" t="s">
        <v>255</v>
      </c>
      <c r="F34" s="37"/>
      <c r="G34" s="81" t="s">
        <v>174</v>
      </c>
      <c r="H34" s="44"/>
      <c r="I34" s="9"/>
      <c r="J34" s="41"/>
    </row>
    <row r="35" spans="2:10" ht="16.2" customHeight="1">
      <c r="B35" s="46"/>
      <c r="C35" s="59"/>
      <c r="D35" s="26"/>
      <c r="E35" s="26"/>
      <c r="F35" s="41"/>
      <c r="G35" s="59"/>
      <c r="H35" s="26"/>
      <c r="I35" s="9"/>
      <c r="J35" s="41"/>
    </row>
    <row r="36" spans="2:10">
      <c r="B36" s="2">
        <v>22</v>
      </c>
      <c r="C36" s="39" t="s">
        <v>271</v>
      </c>
      <c r="D36" s="10">
        <v>14</v>
      </c>
      <c r="E36" s="10" t="s">
        <v>255</v>
      </c>
      <c r="F36" s="37"/>
      <c r="G36" s="81" t="s">
        <v>179</v>
      </c>
      <c r="H36" s="54"/>
      <c r="I36" s="9"/>
      <c r="J36" s="41"/>
    </row>
    <row r="37" spans="2:10">
      <c r="B37" s="4">
        <v>23</v>
      </c>
      <c r="C37" s="39" t="s">
        <v>270</v>
      </c>
      <c r="D37" s="10">
        <v>24</v>
      </c>
      <c r="E37" s="10" t="s">
        <v>255</v>
      </c>
      <c r="F37" s="37"/>
      <c r="G37" s="81" t="s">
        <v>218</v>
      </c>
      <c r="H37" s="76">
        <v>1</v>
      </c>
      <c r="I37" s="9">
        <v>10</v>
      </c>
      <c r="J37" s="41"/>
    </row>
    <row r="38" spans="2:10">
      <c r="B38" s="4">
        <v>24</v>
      </c>
      <c r="C38" s="39" t="s">
        <v>272</v>
      </c>
      <c r="D38" s="10">
        <v>10</v>
      </c>
      <c r="E38" s="10" t="s">
        <v>254</v>
      </c>
      <c r="F38" s="37"/>
      <c r="G38" s="81" t="s">
        <v>182</v>
      </c>
      <c r="H38" s="65"/>
      <c r="I38" s="9"/>
      <c r="J38" s="41"/>
    </row>
    <row r="39" spans="2:10" ht="9" customHeight="1">
      <c r="I39" s="9"/>
      <c r="J39" s="41"/>
    </row>
    <row r="40" spans="2:10">
      <c r="B40" s="4">
        <v>25</v>
      </c>
      <c r="C40" s="39" t="s">
        <v>260</v>
      </c>
      <c r="D40" s="10">
        <v>56</v>
      </c>
      <c r="E40" s="10" t="s">
        <v>254</v>
      </c>
      <c r="F40" s="10">
        <v>9673351278</v>
      </c>
      <c r="G40" s="80" t="s">
        <v>236</v>
      </c>
      <c r="H40" s="54">
        <v>1</v>
      </c>
      <c r="I40" s="84">
        <v>11</v>
      </c>
      <c r="J40" s="41"/>
    </row>
    <row r="41" spans="2:10">
      <c r="B41" s="4">
        <v>26</v>
      </c>
      <c r="C41" s="39" t="s">
        <v>228</v>
      </c>
      <c r="D41" s="10">
        <v>52</v>
      </c>
      <c r="E41" s="10" t="s">
        <v>255</v>
      </c>
      <c r="F41" s="37"/>
      <c r="G41" s="67">
        <v>1970</v>
      </c>
      <c r="H41" s="44"/>
      <c r="I41" s="9"/>
      <c r="J41" s="41"/>
    </row>
    <row r="42" spans="2:10" ht="9.6" customHeight="1">
      <c r="B42" s="60"/>
      <c r="C42" s="59"/>
      <c r="D42" s="26"/>
      <c r="E42" s="26"/>
      <c r="F42" s="41"/>
      <c r="G42" s="26"/>
      <c r="H42" s="26"/>
      <c r="I42" s="9"/>
      <c r="J42" s="41"/>
    </row>
    <row r="43" spans="2:10">
      <c r="B43" s="4">
        <v>27</v>
      </c>
      <c r="C43" s="8" t="s">
        <v>261</v>
      </c>
      <c r="D43" s="10">
        <v>53</v>
      </c>
      <c r="E43" s="10" t="s">
        <v>254</v>
      </c>
      <c r="F43" s="8"/>
      <c r="G43" s="80" t="s">
        <v>155</v>
      </c>
      <c r="H43" s="54"/>
      <c r="I43" s="9">
        <v>12</v>
      </c>
      <c r="J43" s="41"/>
    </row>
    <row r="44" spans="2:10">
      <c r="B44" s="4">
        <v>28</v>
      </c>
      <c r="C44" s="8" t="s">
        <v>262</v>
      </c>
      <c r="D44" s="10">
        <v>45</v>
      </c>
      <c r="E44" s="10" t="s">
        <v>255</v>
      </c>
      <c r="F44" s="8"/>
      <c r="G44" s="80" t="s">
        <v>158</v>
      </c>
      <c r="H44" s="76">
        <v>1</v>
      </c>
      <c r="I44" s="9"/>
      <c r="J44" s="41"/>
    </row>
    <row r="45" spans="2:10">
      <c r="B45" s="2">
        <v>29</v>
      </c>
      <c r="C45" s="39" t="s">
        <v>263</v>
      </c>
      <c r="D45" s="4">
        <v>14</v>
      </c>
      <c r="E45" s="4" t="s">
        <v>255</v>
      </c>
      <c r="F45" s="37"/>
      <c r="G45" s="81" t="s">
        <v>161</v>
      </c>
      <c r="H45" s="44"/>
      <c r="I45" s="9"/>
      <c r="J45" s="41"/>
    </row>
    <row r="46" spans="2:10">
      <c r="I46" s="9"/>
      <c r="J46" s="41"/>
    </row>
    <row r="47" spans="2:10">
      <c r="B47" s="4">
        <v>30</v>
      </c>
      <c r="C47" s="39" t="s">
        <v>234</v>
      </c>
      <c r="D47" s="37"/>
      <c r="E47" s="10" t="s">
        <v>254</v>
      </c>
      <c r="F47" s="10">
        <v>9511202567</v>
      </c>
      <c r="G47" s="77"/>
      <c r="H47" s="54">
        <v>1</v>
      </c>
      <c r="I47" s="9">
        <v>13</v>
      </c>
      <c r="J47" s="41"/>
    </row>
    <row r="48" spans="2:10">
      <c r="B48" s="4">
        <v>31</v>
      </c>
      <c r="C48" s="39" t="s">
        <v>224</v>
      </c>
      <c r="D48" s="37"/>
      <c r="E48" s="10" t="s">
        <v>255</v>
      </c>
      <c r="F48" s="37"/>
      <c r="G48" s="77"/>
      <c r="H48" s="44"/>
      <c r="I48" s="9"/>
      <c r="J48" s="41"/>
    </row>
    <row r="49" spans="2:10">
      <c r="B49" s="60"/>
      <c r="C49" s="59"/>
      <c r="D49" s="41"/>
      <c r="E49" s="26"/>
      <c r="F49" s="41"/>
      <c r="G49" s="41"/>
      <c r="H49" s="26"/>
      <c r="I49" s="9"/>
      <c r="J49" s="41"/>
    </row>
    <row r="50" spans="2:10">
      <c r="B50" s="4">
        <v>32</v>
      </c>
      <c r="C50" s="39" t="s">
        <v>226</v>
      </c>
      <c r="D50" s="37"/>
      <c r="E50" s="10" t="s">
        <v>255</v>
      </c>
      <c r="F50" s="37"/>
      <c r="G50" s="77"/>
      <c r="H50" s="54"/>
      <c r="I50" s="9">
        <v>14</v>
      </c>
      <c r="J50" s="41"/>
    </row>
    <row r="51" spans="2:10">
      <c r="B51" s="4">
        <v>33</v>
      </c>
      <c r="C51" s="39" t="s">
        <v>235</v>
      </c>
      <c r="D51" s="37"/>
      <c r="E51" s="10" t="s">
        <v>254</v>
      </c>
      <c r="F51" s="37"/>
      <c r="G51" s="77"/>
      <c r="H51" s="54">
        <v>1</v>
      </c>
      <c r="I51" s="9"/>
      <c r="J51" s="41"/>
    </row>
    <row r="52" spans="2:10">
      <c r="B52" s="2">
        <v>34</v>
      </c>
      <c r="C52" s="39" t="s">
        <v>225</v>
      </c>
      <c r="D52" s="37"/>
      <c r="E52" s="10" t="s">
        <v>255</v>
      </c>
      <c r="F52" s="3"/>
      <c r="G52" s="12" t="s">
        <v>282</v>
      </c>
      <c r="H52" s="44"/>
      <c r="I52" s="9"/>
      <c r="J52" s="41"/>
    </row>
    <row r="53" spans="2:10">
      <c r="J53" s="41"/>
    </row>
    <row r="54" spans="2:10">
      <c r="J54" s="41"/>
    </row>
    <row r="55" spans="2:10">
      <c r="B55" s="14" t="s">
        <v>26</v>
      </c>
      <c r="C55" s="14" t="s">
        <v>25</v>
      </c>
      <c r="D55" s="14" t="s">
        <v>17</v>
      </c>
      <c r="E55" s="14" t="s">
        <v>253</v>
      </c>
      <c r="F55" s="14" t="s">
        <v>18</v>
      </c>
      <c r="G55" s="14" t="s">
        <v>148</v>
      </c>
      <c r="H55" s="53" t="s">
        <v>311</v>
      </c>
      <c r="J55" s="41"/>
    </row>
    <row r="56" spans="2:10">
      <c r="B56" s="2">
        <v>35</v>
      </c>
      <c r="C56" s="3" t="s">
        <v>256</v>
      </c>
      <c r="D56" s="2">
        <v>47</v>
      </c>
      <c r="E56" s="2" t="s">
        <v>254</v>
      </c>
      <c r="F56" s="2">
        <v>9011763333</v>
      </c>
      <c r="G56" s="79" t="s">
        <v>273</v>
      </c>
      <c r="H56" s="54">
        <v>1</v>
      </c>
      <c r="I56" s="83">
        <v>15</v>
      </c>
      <c r="J56" s="41"/>
    </row>
    <row r="57" spans="2:10">
      <c r="B57" s="2">
        <v>36</v>
      </c>
      <c r="C57" s="3" t="s">
        <v>257</v>
      </c>
      <c r="D57" s="2">
        <v>40</v>
      </c>
      <c r="E57" s="2" t="s">
        <v>255</v>
      </c>
      <c r="F57" s="3"/>
      <c r="G57" s="79"/>
      <c r="H57" s="44"/>
      <c r="I57" s="9"/>
      <c r="J57" s="41"/>
    </row>
    <row r="58" spans="2:10">
      <c r="B58" s="46"/>
      <c r="C58" s="47"/>
      <c r="D58" s="46"/>
      <c r="E58" s="46"/>
      <c r="F58" s="47"/>
      <c r="G58" s="47"/>
      <c r="H58" s="26"/>
      <c r="I58" s="9"/>
      <c r="J58" s="41"/>
    </row>
    <row r="59" spans="2:10">
      <c r="B59" s="2">
        <v>37</v>
      </c>
      <c r="C59" s="3" t="s">
        <v>258</v>
      </c>
      <c r="D59" s="2">
        <v>43</v>
      </c>
      <c r="E59" s="2" t="s">
        <v>254</v>
      </c>
      <c r="F59" s="3"/>
      <c r="G59" s="79" t="s">
        <v>206</v>
      </c>
      <c r="H59" s="54">
        <v>1</v>
      </c>
      <c r="I59" s="9">
        <v>16</v>
      </c>
      <c r="J59" s="41"/>
    </row>
    <row r="60" spans="2:10">
      <c r="B60" s="2">
        <v>38</v>
      </c>
      <c r="C60" s="3" t="s">
        <v>259</v>
      </c>
      <c r="D60" s="2">
        <v>36</v>
      </c>
      <c r="E60" s="2" t="s">
        <v>255</v>
      </c>
      <c r="F60" s="37"/>
      <c r="G60" s="79" t="s">
        <v>207</v>
      </c>
      <c r="H60" s="44"/>
      <c r="I60" s="9"/>
      <c r="J60" s="41"/>
    </row>
    <row r="61" spans="2:10">
      <c r="B61" s="46"/>
      <c r="C61" s="47"/>
      <c r="D61" s="46"/>
      <c r="E61" s="46"/>
      <c r="F61" s="41"/>
      <c r="G61" s="47"/>
      <c r="H61" s="26"/>
      <c r="I61" s="26"/>
      <c r="J61" s="41"/>
    </row>
    <row r="62" spans="2:10">
      <c r="H62" s="9"/>
      <c r="I62" s="9"/>
      <c r="J62" s="41"/>
    </row>
    <row r="63" spans="2:10">
      <c r="B63" s="4">
        <v>39</v>
      </c>
      <c r="C63" s="8" t="s">
        <v>285</v>
      </c>
      <c r="D63" s="10">
        <v>64</v>
      </c>
      <c r="E63" s="10" t="s">
        <v>254</v>
      </c>
      <c r="F63" s="10">
        <v>9049040011</v>
      </c>
      <c r="G63" s="80" t="s">
        <v>140</v>
      </c>
      <c r="H63" s="54"/>
      <c r="I63" s="106"/>
      <c r="J63" s="41"/>
    </row>
    <row r="64" spans="2:10">
      <c r="B64" s="4">
        <v>40</v>
      </c>
      <c r="C64" s="8" t="s">
        <v>286</v>
      </c>
      <c r="D64" s="10">
        <v>58</v>
      </c>
      <c r="E64" s="10" t="s">
        <v>255</v>
      </c>
      <c r="F64" s="8"/>
      <c r="G64" s="80" t="s">
        <v>183</v>
      </c>
      <c r="H64" s="76">
        <v>1</v>
      </c>
      <c r="I64" s="106">
        <v>17</v>
      </c>
      <c r="J64" s="41"/>
    </row>
    <row r="65" spans="2:10">
      <c r="B65" s="4"/>
      <c r="C65" s="8" t="s">
        <v>287</v>
      </c>
      <c r="D65" s="10">
        <v>4</v>
      </c>
      <c r="E65" s="10" t="s">
        <v>255</v>
      </c>
      <c r="F65" s="8"/>
      <c r="G65" s="80" t="s">
        <v>208</v>
      </c>
      <c r="H65" s="44"/>
      <c r="I65" s="9"/>
      <c r="J65" s="41"/>
    </row>
    <row r="66" spans="2:10">
      <c r="B66" s="60"/>
      <c r="C66" s="61"/>
      <c r="D66" s="26"/>
      <c r="E66" s="26"/>
      <c r="F66" s="61"/>
      <c r="G66" s="61"/>
      <c r="H66" s="26"/>
      <c r="I66" s="26"/>
      <c r="J66" s="41"/>
    </row>
    <row r="67" spans="2:10">
      <c r="B67" s="4">
        <v>41</v>
      </c>
      <c r="C67" s="8" t="s">
        <v>288</v>
      </c>
      <c r="D67" s="10">
        <v>44</v>
      </c>
      <c r="E67" s="10" t="s">
        <v>254</v>
      </c>
      <c r="F67" s="8"/>
      <c r="G67" s="80" t="s">
        <v>143</v>
      </c>
      <c r="H67" s="54">
        <v>1</v>
      </c>
      <c r="I67" s="9">
        <v>18</v>
      </c>
      <c r="J67" s="41"/>
    </row>
    <row r="68" spans="2:10">
      <c r="B68" s="4">
        <v>42</v>
      </c>
      <c r="C68" s="8" t="s">
        <v>289</v>
      </c>
      <c r="D68" s="10">
        <v>42</v>
      </c>
      <c r="E68" s="10" t="s">
        <v>255</v>
      </c>
      <c r="F68" s="8"/>
      <c r="G68" s="80" t="s">
        <v>147</v>
      </c>
      <c r="H68" s="44"/>
      <c r="I68" s="9"/>
      <c r="J68" s="41"/>
    </row>
    <row r="69" spans="2:10">
      <c r="B69" s="60"/>
      <c r="C69" s="61"/>
      <c r="D69" s="26"/>
      <c r="E69" s="26"/>
      <c r="F69" s="61"/>
      <c r="G69" s="61"/>
      <c r="H69" s="26"/>
      <c r="I69" s="26"/>
      <c r="J69" s="41"/>
    </row>
    <row r="70" spans="2:10">
      <c r="B70" s="4">
        <v>43</v>
      </c>
      <c r="C70" s="8" t="s">
        <v>284</v>
      </c>
      <c r="D70" s="10">
        <v>51</v>
      </c>
      <c r="E70" s="10" t="s">
        <v>254</v>
      </c>
      <c r="F70" s="8"/>
      <c r="G70" s="80" t="s">
        <v>165</v>
      </c>
      <c r="H70" s="54">
        <v>1</v>
      </c>
      <c r="I70" s="9">
        <v>19</v>
      </c>
      <c r="J70" s="41"/>
    </row>
    <row r="71" spans="2:10">
      <c r="B71" s="4">
        <v>44</v>
      </c>
      <c r="C71" s="3" t="s">
        <v>290</v>
      </c>
      <c r="D71" s="10">
        <v>42</v>
      </c>
      <c r="E71" s="10" t="s">
        <v>255</v>
      </c>
      <c r="F71" s="8"/>
      <c r="G71" s="80" t="s">
        <v>168</v>
      </c>
      <c r="H71" s="44"/>
      <c r="I71" s="9"/>
      <c r="J71" s="41"/>
    </row>
    <row r="72" spans="2:10">
      <c r="B72" s="60"/>
      <c r="C72" s="47"/>
      <c r="D72" s="26"/>
      <c r="E72" s="26"/>
      <c r="F72" s="61"/>
      <c r="G72" s="61"/>
      <c r="H72" s="26"/>
      <c r="I72" s="26"/>
      <c r="J72" s="41"/>
    </row>
    <row r="73" spans="2:10">
      <c r="B73" s="4">
        <v>45</v>
      </c>
      <c r="C73" s="39" t="s">
        <v>291</v>
      </c>
      <c r="D73" s="10">
        <v>61</v>
      </c>
      <c r="E73" s="10" t="s">
        <v>254</v>
      </c>
      <c r="F73" s="10">
        <v>9922982631</v>
      </c>
      <c r="G73" s="81" t="s">
        <v>187</v>
      </c>
      <c r="H73" s="54">
        <v>1</v>
      </c>
      <c r="I73" s="84">
        <v>20</v>
      </c>
      <c r="J73" s="41"/>
    </row>
    <row r="74" spans="2:10">
      <c r="B74" s="4">
        <v>46</v>
      </c>
      <c r="C74" s="39" t="s">
        <v>292</v>
      </c>
      <c r="D74" s="10">
        <v>54</v>
      </c>
      <c r="E74" s="10" t="s">
        <v>255</v>
      </c>
      <c r="F74" s="37"/>
      <c r="G74" s="67">
        <v>1968</v>
      </c>
      <c r="H74" s="44"/>
      <c r="I74" s="9"/>
      <c r="J74" s="41"/>
    </row>
    <row r="75" spans="2:10">
      <c r="B75" s="60"/>
      <c r="C75" s="59"/>
      <c r="D75" s="26"/>
      <c r="E75" s="26"/>
      <c r="F75" s="41"/>
      <c r="G75" s="61"/>
      <c r="H75" s="9"/>
      <c r="I75" s="9"/>
      <c r="J75" s="41"/>
    </row>
    <row r="76" spans="2:10">
      <c r="B76" s="46"/>
      <c r="C76" s="59"/>
      <c r="D76" s="26"/>
      <c r="E76" s="26"/>
      <c r="F76" s="47"/>
      <c r="G76" s="46"/>
      <c r="H76" s="26"/>
      <c r="I76" s="26"/>
      <c r="J76" s="41"/>
    </row>
    <row r="77" spans="2:10">
      <c r="B77" s="4">
        <v>47</v>
      </c>
      <c r="C77" s="39" t="s">
        <v>295</v>
      </c>
      <c r="D77" s="10">
        <v>53</v>
      </c>
      <c r="E77" s="10" t="s">
        <v>254</v>
      </c>
      <c r="F77" s="10">
        <v>9284512712</v>
      </c>
      <c r="G77" s="67">
        <v>1969</v>
      </c>
      <c r="H77" s="82">
        <v>1</v>
      </c>
      <c r="I77" s="84"/>
      <c r="J77" s="41"/>
    </row>
    <row r="78" spans="2:10">
      <c r="B78" s="4">
        <v>48</v>
      </c>
      <c r="C78" s="39" t="s">
        <v>293</v>
      </c>
      <c r="D78" s="10">
        <v>47</v>
      </c>
      <c r="E78" s="10" t="s">
        <v>255</v>
      </c>
      <c r="F78" s="37"/>
      <c r="G78" s="67">
        <v>1975</v>
      </c>
      <c r="H78" s="76"/>
      <c r="I78" s="84">
        <v>21</v>
      </c>
      <c r="J78" s="41"/>
    </row>
    <row r="79" spans="2:10">
      <c r="B79" s="4">
        <v>49</v>
      </c>
      <c r="C79" s="39" t="s">
        <v>294</v>
      </c>
      <c r="D79" s="10">
        <v>20</v>
      </c>
      <c r="E79" s="10" t="s">
        <v>254</v>
      </c>
      <c r="F79" s="37"/>
      <c r="G79" s="74">
        <v>2002</v>
      </c>
      <c r="H79" s="76"/>
      <c r="I79" s="9"/>
      <c r="J79" s="41"/>
    </row>
    <row r="80" spans="2:10">
      <c r="B80" s="60"/>
      <c r="C80" s="59"/>
      <c r="D80" s="26"/>
      <c r="E80" s="26"/>
      <c r="F80" s="41"/>
      <c r="G80" s="94"/>
      <c r="H80" s="57"/>
      <c r="I80" s="9"/>
      <c r="J80" s="41"/>
    </row>
    <row r="81" spans="2:10">
      <c r="B81" s="4">
        <v>50</v>
      </c>
      <c r="C81" s="39" t="s">
        <v>340</v>
      </c>
      <c r="D81" s="10">
        <v>38</v>
      </c>
      <c r="E81" s="10" t="s">
        <v>255</v>
      </c>
      <c r="F81" s="37"/>
      <c r="G81" s="67">
        <v>1985</v>
      </c>
      <c r="H81" s="64"/>
      <c r="I81" s="9">
        <v>22</v>
      </c>
      <c r="J81" s="41"/>
    </row>
    <row r="82" spans="2:10">
      <c r="B82" s="4">
        <v>51</v>
      </c>
      <c r="C82" s="39" t="s">
        <v>339</v>
      </c>
      <c r="D82" s="10">
        <v>7</v>
      </c>
      <c r="E82" s="10" t="s">
        <v>254</v>
      </c>
      <c r="F82" s="37"/>
      <c r="G82" s="67" t="s">
        <v>341</v>
      </c>
      <c r="H82" s="76">
        <v>1</v>
      </c>
      <c r="I82" s="9"/>
      <c r="J82" s="41"/>
    </row>
    <row r="83" spans="2:10">
      <c r="B83" s="4">
        <v>52</v>
      </c>
      <c r="C83" s="39" t="s">
        <v>232</v>
      </c>
      <c r="D83" s="10">
        <v>18</v>
      </c>
      <c r="E83" s="10" t="s">
        <v>255</v>
      </c>
      <c r="F83" s="3"/>
      <c r="G83" s="12" t="s">
        <v>282</v>
      </c>
      <c r="H83" s="44"/>
      <c r="I83" s="9"/>
      <c r="J83" s="41"/>
    </row>
    <row r="84" spans="2:10">
      <c r="J84" s="41"/>
    </row>
    <row r="85" spans="2:10">
      <c r="B85" s="1" t="s">
        <v>363</v>
      </c>
      <c r="J85" s="41"/>
    </row>
    <row r="86" spans="2:10">
      <c r="B86" s="1" t="s">
        <v>364</v>
      </c>
      <c r="J86" s="41"/>
    </row>
    <row r="87" spans="2:10">
      <c r="B87" s="1"/>
      <c r="J87" s="41"/>
    </row>
    <row r="88" spans="2:10">
      <c r="J88" s="41"/>
    </row>
    <row r="89" spans="2:10">
      <c r="J89" s="41"/>
    </row>
    <row r="90" spans="2:10">
      <c r="J90" s="41"/>
    </row>
    <row r="91" spans="2:10">
      <c r="J91" s="41"/>
    </row>
    <row r="92" spans="2:10">
      <c r="J92" s="41"/>
    </row>
    <row r="93" spans="2:10">
      <c r="J93" s="41"/>
    </row>
    <row r="94" spans="2:10">
      <c r="J94" s="41"/>
    </row>
  </sheetData>
  <pageMargins left="0.48" right="0.39" top="0.28000000000000003" bottom="0.26" header="0.19" footer="0.21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G35"/>
  <sheetViews>
    <sheetView topLeftCell="A21" workbookViewId="0">
      <selection activeCell="F38" sqref="F38"/>
    </sheetView>
  </sheetViews>
  <sheetFormatPr defaultRowHeight="14.4"/>
  <cols>
    <col min="1" max="1" width="3.6640625" customWidth="1"/>
    <col min="2" max="2" width="7.109375" customWidth="1"/>
    <col min="3" max="3" width="28.6640625" customWidth="1"/>
    <col min="4" max="4" width="10.5546875" customWidth="1"/>
    <col min="5" max="5" width="18.77734375" customWidth="1"/>
    <col min="6" max="6" width="15.6640625" customWidth="1"/>
  </cols>
  <sheetData>
    <row r="2" spans="2:7" ht="27" customHeight="1">
      <c r="C2" s="97" t="s">
        <v>348</v>
      </c>
      <c r="F2" s="92" t="s">
        <v>336</v>
      </c>
    </row>
    <row r="3" spans="2:7" ht="9" customHeight="1">
      <c r="F3" s="92"/>
    </row>
    <row r="4" spans="2:7" ht="22.8" customHeight="1">
      <c r="B4" s="6" t="s">
        <v>343</v>
      </c>
      <c r="C4" s="1"/>
      <c r="D4" s="1"/>
      <c r="E4" s="1"/>
    </row>
    <row r="5" spans="2:7" ht="11.4" customHeight="1">
      <c r="B5" s="6"/>
      <c r="C5" s="1"/>
      <c r="D5" s="1"/>
      <c r="E5" s="1"/>
    </row>
    <row r="6" spans="2:7" ht="22.8" customHeight="1">
      <c r="B6" s="6" t="s">
        <v>344</v>
      </c>
      <c r="C6" s="1"/>
      <c r="D6" s="1"/>
      <c r="E6" s="1"/>
    </row>
    <row r="7" spans="2:7" ht="22.8" customHeight="1">
      <c r="B7" s="6" t="s">
        <v>345</v>
      </c>
      <c r="C7" s="1"/>
      <c r="D7" s="1"/>
      <c r="E7" s="1"/>
    </row>
    <row r="8" spans="2:7" ht="9" customHeight="1">
      <c r="B8" s="6"/>
      <c r="C8" s="1"/>
      <c r="D8" s="1"/>
      <c r="E8" s="1"/>
    </row>
    <row r="9" spans="2:7" ht="19.2" customHeight="1">
      <c r="B9" s="1"/>
      <c r="C9" s="6" t="s">
        <v>335</v>
      </c>
      <c r="D9" s="1"/>
      <c r="E9" s="1"/>
    </row>
    <row r="10" spans="2:7" ht="18.600000000000001" customHeight="1">
      <c r="B10" s="1"/>
      <c r="C10" s="6" t="s">
        <v>334</v>
      </c>
      <c r="D10" s="1"/>
      <c r="E10" s="1"/>
    </row>
    <row r="11" spans="2:7" ht="19.2" customHeight="1">
      <c r="B11" s="1"/>
      <c r="C11" s="49" t="s">
        <v>333</v>
      </c>
      <c r="D11" s="1"/>
      <c r="E11" s="1"/>
    </row>
    <row r="13" spans="2:7">
      <c r="B13" s="2" t="s">
        <v>91</v>
      </c>
      <c r="C13" s="2" t="s">
        <v>25</v>
      </c>
      <c r="D13" s="2" t="s">
        <v>92</v>
      </c>
      <c r="E13" s="2" t="s">
        <v>332</v>
      </c>
      <c r="F13" s="2" t="s">
        <v>93</v>
      </c>
      <c r="G13" s="41"/>
    </row>
    <row r="14" spans="2:7">
      <c r="B14" s="10">
        <v>1</v>
      </c>
      <c r="C14" s="8" t="s">
        <v>285</v>
      </c>
      <c r="D14" s="10">
        <v>6</v>
      </c>
      <c r="E14" s="27">
        <v>13000</v>
      </c>
      <c r="F14" s="27">
        <f>E14*D14</f>
        <v>78000</v>
      </c>
    </row>
    <row r="15" spans="2:7" ht="28.8">
      <c r="B15" s="90"/>
      <c r="C15" s="89" t="s">
        <v>329</v>
      </c>
      <c r="D15" s="2">
        <v>1</v>
      </c>
      <c r="E15" s="91">
        <v>10500</v>
      </c>
      <c r="F15" s="91">
        <f t="shared" ref="F15:F30" si="0">E15*D15</f>
        <v>10500</v>
      </c>
    </row>
    <row r="16" spans="2:7">
      <c r="B16" s="10">
        <v>2</v>
      </c>
      <c r="C16" s="8" t="s">
        <v>297</v>
      </c>
      <c r="D16" s="10">
        <v>2</v>
      </c>
      <c r="E16" s="27">
        <v>13000</v>
      </c>
      <c r="F16" s="27">
        <f t="shared" si="0"/>
        <v>26000</v>
      </c>
    </row>
    <row r="17" spans="2:6">
      <c r="B17" s="10">
        <v>3</v>
      </c>
      <c r="C17" s="8" t="s">
        <v>327</v>
      </c>
      <c r="D17" s="10">
        <v>2</v>
      </c>
      <c r="E17" s="27">
        <v>13000</v>
      </c>
      <c r="F17" s="27">
        <f t="shared" si="0"/>
        <v>26000</v>
      </c>
    </row>
    <row r="18" spans="2:6">
      <c r="B18" s="10">
        <v>4</v>
      </c>
      <c r="C18" s="8" t="s">
        <v>234</v>
      </c>
      <c r="D18" s="10">
        <v>5</v>
      </c>
      <c r="E18" s="27">
        <v>13000</v>
      </c>
      <c r="F18" s="27">
        <f t="shared" si="0"/>
        <v>65000</v>
      </c>
    </row>
    <row r="19" spans="2:6">
      <c r="B19" s="10">
        <v>5</v>
      </c>
      <c r="C19" s="8" t="s">
        <v>229</v>
      </c>
      <c r="D19" s="10">
        <v>2</v>
      </c>
      <c r="E19" s="27">
        <v>13000</v>
      </c>
      <c r="F19" s="27">
        <f t="shared" si="0"/>
        <v>26000</v>
      </c>
    </row>
    <row r="20" spans="2:6">
      <c r="B20" s="10">
        <v>6</v>
      </c>
      <c r="C20" s="8" t="s">
        <v>299</v>
      </c>
      <c r="D20" s="10">
        <v>5</v>
      </c>
      <c r="E20" s="27">
        <v>13000</v>
      </c>
      <c r="F20" s="27">
        <f t="shared" si="0"/>
        <v>65000</v>
      </c>
    </row>
    <row r="21" spans="2:6">
      <c r="B21" s="10">
        <v>7</v>
      </c>
      <c r="C21" s="8" t="s">
        <v>83</v>
      </c>
      <c r="D21" s="10">
        <v>6</v>
      </c>
      <c r="E21" s="27">
        <v>13000</v>
      </c>
      <c r="F21" s="27">
        <f t="shared" si="0"/>
        <v>78000</v>
      </c>
    </row>
    <row r="22" spans="2:6">
      <c r="B22" s="10">
        <v>8</v>
      </c>
      <c r="C22" s="8" t="s">
        <v>301</v>
      </c>
      <c r="D22" s="10">
        <v>3</v>
      </c>
      <c r="E22" s="27">
        <v>13000</v>
      </c>
      <c r="F22" s="27">
        <f t="shared" si="0"/>
        <v>39000</v>
      </c>
    </row>
    <row r="23" spans="2:6">
      <c r="B23" s="10">
        <v>9</v>
      </c>
      <c r="C23" s="8" t="s">
        <v>302</v>
      </c>
      <c r="D23" s="10">
        <v>3</v>
      </c>
      <c r="E23" s="27">
        <v>13000</v>
      </c>
      <c r="F23" s="27">
        <f t="shared" si="0"/>
        <v>39000</v>
      </c>
    </row>
    <row r="24" spans="2:6">
      <c r="B24" s="10">
        <v>10</v>
      </c>
      <c r="C24" s="8" t="s">
        <v>328</v>
      </c>
      <c r="D24" s="10">
        <v>4</v>
      </c>
      <c r="E24" s="27">
        <v>13000</v>
      </c>
      <c r="F24" s="27">
        <f t="shared" si="0"/>
        <v>52000</v>
      </c>
    </row>
    <row r="25" spans="2:6">
      <c r="B25" s="10">
        <v>11</v>
      </c>
      <c r="C25" s="8" t="s">
        <v>279</v>
      </c>
      <c r="D25" s="10">
        <v>2</v>
      </c>
      <c r="E25" s="27">
        <v>13000</v>
      </c>
      <c r="F25" s="27">
        <f>E25*D25</f>
        <v>26000</v>
      </c>
    </row>
    <row r="26" spans="2:6">
      <c r="B26" s="10">
        <v>12</v>
      </c>
      <c r="C26" s="8" t="s">
        <v>89</v>
      </c>
      <c r="D26" s="10">
        <v>3</v>
      </c>
      <c r="E26" s="27">
        <v>13000</v>
      </c>
      <c r="F26" s="27">
        <f t="shared" si="0"/>
        <v>39000</v>
      </c>
    </row>
    <row r="27" spans="2:6">
      <c r="B27" s="10">
        <v>13</v>
      </c>
      <c r="C27" s="8" t="s">
        <v>291</v>
      </c>
      <c r="D27" s="10">
        <v>2</v>
      </c>
      <c r="E27" s="27">
        <v>13000</v>
      </c>
      <c r="F27" s="27">
        <f t="shared" si="0"/>
        <v>26000</v>
      </c>
    </row>
    <row r="28" spans="2:6">
      <c r="B28" s="10">
        <v>14</v>
      </c>
      <c r="C28" s="8" t="s">
        <v>85</v>
      </c>
      <c r="D28" s="10">
        <v>2</v>
      </c>
      <c r="E28" s="27">
        <v>13000</v>
      </c>
      <c r="F28" s="27">
        <f t="shared" si="0"/>
        <v>26000</v>
      </c>
    </row>
    <row r="29" spans="2:6" ht="28.8">
      <c r="B29" s="10"/>
      <c r="C29" s="11" t="s">
        <v>330</v>
      </c>
      <c r="D29" s="2">
        <v>1</v>
      </c>
      <c r="E29" s="91">
        <v>10500</v>
      </c>
      <c r="F29" s="91">
        <f t="shared" si="0"/>
        <v>10500</v>
      </c>
    </row>
    <row r="30" spans="2:6" ht="28.8">
      <c r="B30" s="10"/>
      <c r="C30" s="11" t="s">
        <v>331</v>
      </c>
      <c r="D30" s="2">
        <v>1</v>
      </c>
      <c r="E30" s="91">
        <v>10500</v>
      </c>
      <c r="F30" s="91">
        <f t="shared" si="0"/>
        <v>10500</v>
      </c>
    </row>
    <row r="31" spans="2:6">
      <c r="B31" s="55">
        <v>15</v>
      </c>
      <c r="C31" s="88" t="s">
        <v>295</v>
      </c>
      <c r="D31" s="10">
        <v>3</v>
      </c>
      <c r="E31" s="27">
        <v>13000</v>
      </c>
      <c r="F31" s="27">
        <f>E31*D31</f>
        <v>39000</v>
      </c>
    </row>
    <row r="32" spans="2:6">
      <c r="B32" s="55">
        <v>16</v>
      </c>
      <c r="C32" s="88" t="s">
        <v>342</v>
      </c>
      <c r="D32" s="10">
        <v>2</v>
      </c>
      <c r="E32" s="27">
        <v>14000</v>
      </c>
      <c r="F32" s="27">
        <f>E32*D32</f>
        <v>28000</v>
      </c>
    </row>
    <row r="33" spans="2:6" ht="18.600000000000001" customHeight="1">
      <c r="B33" s="37"/>
      <c r="C33" s="95" t="s">
        <v>337</v>
      </c>
      <c r="D33" s="2">
        <f>SUM(D14:D32)</f>
        <v>55</v>
      </c>
      <c r="E33" s="93" t="s">
        <v>338</v>
      </c>
      <c r="F33" s="91">
        <f>SUM(F14:F32)</f>
        <v>709500</v>
      </c>
    </row>
    <row r="34" spans="2:6" ht="16.2" customHeight="1">
      <c r="B34" s="10">
        <v>17</v>
      </c>
      <c r="C34" s="96" t="s">
        <v>347</v>
      </c>
      <c r="D34" s="4">
        <v>3</v>
      </c>
    </row>
    <row r="35" spans="2:6" ht="16.2" customHeight="1">
      <c r="C35" s="93" t="s">
        <v>346</v>
      </c>
      <c r="D35" s="2">
        <f>SUM(D33:D34)</f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4:O26"/>
  <sheetViews>
    <sheetView workbookViewId="0">
      <selection activeCell="F1" sqref="F1"/>
    </sheetView>
  </sheetViews>
  <sheetFormatPr defaultRowHeight="14.4"/>
  <cols>
    <col min="1" max="1" width="3.77734375" customWidth="1"/>
    <col min="2" max="2" width="7.5546875" customWidth="1"/>
    <col min="3" max="3" width="13.44140625" customWidth="1"/>
    <col min="4" max="4" width="10.33203125" customWidth="1"/>
    <col min="5" max="5" width="14.33203125" customWidth="1"/>
    <col min="6" max="6" width="13.5546875" customWidth="1"/>
    <col min="7" max="7" width="15.33203125" customWidth="1"/>
    <col min="8" max="8" width="12.6640625" customWidth="1"/>
    <col min="9" max="9" width="13.6640625" customWidth="1"/>
  </cols>
  <sheetData>
    <row r="4" spans="2:9">
      <c r="B4" s="10" t="s">
        <v>91</v>
      </c>
      <c r="C4" s="10" t="s">
        <v>355</v>
      </c>
      <c r="D4" s="10" t="s">
        <v>349</v>
      </c>
      <c r="E4" s="10" t="s">
        <v>352</v>
      </c>
      <c r="F4" s="10" t="s">
        <v>353</v>
      </c>
      <c r="G4" s="10" t="s">
        <v>354</v>
      </c>
      <c r="H4" s="10" t="s">
        <v>93</v>
      </c>
      <c r="I4" s="1"/>
    </row>
    <row r="5" spans="2:9">
      <c r="B5" s="10">
        <v>1</v>
      </c>
      <c r="C5" s="99" t="s">
        <v>350</v>
      </c>
      <c r="D5" s="10">
        <v>53</v>
      </c>
      <c r="E5" s="27">
        <v>10240</v>
      </c>
      <c r="F5" s="27">
        <v>100</v>
      </c>
      <c r="G5" s="27">
        <f>E5+F5</f>
        <v>10340</v>
      </c>
      <c r="H5" s="27">
        <f>G5*D5</f>
        <v>548020</v>
      </c>
    </row>
    <row r="6" spans="2:9">
      <c r="B6" s="10">
        <v>2</v>
      </c>
      <c r="C6" s="99" t="s">
        <v>351</v>
      </c>
      <c r="D6" s="10">
        <v>52</v>
      </c>
      <c r="E6" s="27">
        <v>2175</v>
      </c>
      <c r="F6" s="27">
        <v>0</v>
      </c>
      <c r="G6" s="27">
        <f t="shared" ref="G6:G7" si="0">E6+F6</f>
        <v>2175</v>
      </c>
      <c r="H6" s="27">
        <f t="shared" ref="H6:H7" si="1">G6*D6</f>
        <v>113100</v>
      </c>
    </row>
    <row r="7" spans="2:9">
      <c r="B7" s="10">
        <v>3</v>
      </c>
      <c r="C7" s="99" t="s">
        <v>350</v>
      </c>
      <c r="D7" s="10">
        <v>2</v>
      </c>
      <c r="E7" s="27">
        <v>11718</v>
      </c>
      <c r="F7" s="27">
        <v>100</v>
      </c>
      <c r="G7" s="27">
        <f t="shared" si="0"/>
        <v>11818</v>
      </c>
      <c r="H7" s="27">
        <f t="shared" si="1"/>
        <v>23636</v>
      </c>
    </row>
    <row r="8" spans="2:9" ht="17.399999999999999" customHeight="1">
      <c r="G8" s="93" t="s">
        <v>356</v>
      </c>
      <c r="H8" s="91">
        <f>SUM(H5:H7)</f>
        <v>684756</v>
      </c>
    </row>
    <row r="10" spans="2:9">
      <c r="D10" t="s">
        <v>357</v>
      </c>
      <c r="E10" s="101">
        <v>106</v>
      </c>
    </row>
    <row r="11" spans="2:9">
      <c r="D11">
        <v>53</v>
      </c>
    </row>
    <row r="12" spans="2:9">
      <c r="D12">
        <v>53</v>
      </c>
    </row>
    <row r="13" spans="2:9">
      <c r="D13">
        <v>3</v>
      </c>
    </row>
    <row r="14" spans="2:9">
      <c r="C14" t="s">
        <v>359</v>
      </c>
      <c r="D14">
        <f>SUM(D11:D13)</f>
        <v>109</v>
      </c>
      <c r="E14">
        <v>2175</v>
      </c>
      <c r="F14">
        <f>E14*D14</f>
        <v>237075</v>
      </c>
    </row>
    <row r="16" spans="2:9">
      <c r="I16">
        <v>237075</v>
      </c>
    </row>
    <row r="17" spans="3:15">
      <c r="D17" t="s">
        <v>358</v>
      </c>
      <c r="E17">
        <v>10240</v>
      </c>
      <c r="F17">
        <v>53</v>
      </c>
      <c r="G17">
        <f>E17*F17</f>
        <v>542720</v>
      </c>
      <c r="H17">
        <v>5000</v>
      </c>
      <c r="I17">
        <f>G17+H17</f>
        <v>547720</v>
      </c>
    </row>
    <row r="18" spans="3:15">
      <c r="C18">
        <v>2</v>
      </c>
      <c r="D18" t="s">
        <v>358</v>
      </c>
      <c r="I18">
        <v>23436</v>
      </c>
    </row>
    <row r="19" spans="3:15">
      <c r="C19">
        <v>2</v>
      </c>
      <c r="D19" t="s">
        <v>359</v>
      </c>
      <c r="I19">
        <v>4350</v>
      </c>
    </row>
    <row r="20" spans="3:15">
      <c r="I20" s="42">
        <f>SUM(I16:I19)</f>
        <v>812581</v>
      </c>
    </row>
    <row r="21" spans="3:15">
      <c r="H21" t="s">
        <v>353</v>
      </c>
      <c r="I21">
        <v>200</v>
      </c>
    </row>
    <row r="22" spans="3:15">
      <c r="I22" s="58">
        <f>SUM(I20:I21)</f>
        <v>812781</v>
      </c>
      <c r="M22">
        <v>812781</v>
      </c>
      <c r="N22">
        <v>784000</v>
      </c>
      <c r="O22">
        <f>M22-N22</f>
        <v>28781</v>
      </c>
    </row>
    <row r="24" spans="3:15">
      <c r="G24">
        <v>622000</v>
      </c>
    </row>
    <row r="25" spans="3:15">
      <c r="G25">
        <v>162000</v>
      </c>
    </row>
    <row r="26" spans="3:15">
      <c r="G26">
        <f>SUM(G24:G25)</f>
        <v>784000</v>
      </c>
      <c r="J26">
        <v>29081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F20" sqref="F20"/>
    </sheetView>
  </sheetViews>
  <sheetFormatPr defaultRowHeight="14.4"/>
  <cols>
    <col min="1" max="1" width="3.5546875" customWidth="1"/>
    <col min="2" max="2" width="6.88671875" customWidth="1"/>
    <col min="3" max="3" width="16.109375" customWidth="1"/>
    <col min="4" max="4" width="12.33203125" customWidth="1"/>
    <col min="7" max="7" width="15" customWidth="1"/>
  </cols>
  <sheetData>
    <row r="4" spans="2:8">
      <c r="B4" s="9" t="s">
        <v>91</v>
      </c>
      <c r="C4" s="9" t="s">
        <v>25</v>
      </c>
      <c r="D4" s="9" t="s">
        <v>391</v>
      </c>
      <c r="E4" s="9" t="s">
        <v>349</v>
      </c>
      <c r="F4" s="9" t="s">
        <v>393</v>
      </c>
      <c r="G4" s="9" t="s">
        <v>355</v>
      </c>
    </row>
    <row r="5" spans="2:8">
      <c r="B5" s="9">
        <v>1</v>
      </c>
      <c r="C5" t="s">
        <v>84</v>
      </c>
      <c r="D5" s="110">
        <v>1700</v>
      </c>
      <c r="E5" s="109">
        <v>3</v>
      </c>
      <c r="F5" s="110">
        <f>D5*E5</f>
        <v>5100</v>
      </c>
      <c r="G5" t="s">
        <v>394</v>
      </c>
      <c r="H5" t="s">
        <v>397</v>
      </c>
    </row>
    <row r="6" spans="2:8">
      <c r="B6" s="9">
        <v>2</v>
      </c>
      <c r="C6" t="s">
        <v>390</v>
      </c>
      <c r="D6" s="110">
        <v>1700</v>
      </c>
      <c r="E6" s="109">
        <v>3</v>
      </c>
      <c r="F6" s="110">
        <f t="shared" ref="F6:F13" si="0">D6*E6</f>
        <v>5100</v>
      </c>
      <c r="G6" t="s">
        <v>394</v>
      </c>
    </row>
    <row r="7" spans="2:8">
      <c r="B7" s="9">
        <v>3</v>
      </c>
      <c r="C7" t="s">
        <v>392</v>
      </c>
      <c r="D7" s="110">
        <v>1700</v>
      </c>
      <c r="E7" s="109">
        <v>2</v>
      </c>
      <c r="F7" s="110">
        <f t="shared" si="0"/>
        <v>3400</v>
      </c>
      <c r="G7" t="s">
        <v>87</v>
      </c>
    </row>
    <row r="8" spans="2:8">
      <c r="B8" s="9">
        <v>4</v>
      </c>
      <c r="C8" t="s">
        <v>296</v>
      </c>
      <c r="D8" s="110">
        <v>1700</v>
      </c>
      <c r="E8" s="109">
        <v>7</v>
      </c>
      <c r="F8" s="110">
        <f t="shared" si="0"/>
        <v>11900</v>
      </c>
      <c r="G8" t="s">
        <v>86</v>
      </c>
    </row>
    <row r="9" spans="2:8">
      <c r="B9" s="9">
        <v>5</v>
      </c>
      <c r="C9" t="s">
        <v>89</v>
      </c>
      <c r="D9" s="110">
        <v>1700</v>
      </c>
      <c r="E9" s="109">
        <v>5</v>
      </c>
      <c r="F9" s="110">
        <f t="shared" si="0"/>
        <v>8500</v>
      </c>
      <c r="G9" t="s">
        <v>87</v>
      </c>
    </row>
    <row r="10" spans="2:8">
      <c r="B10" s="9">
        <v>6</v>
      </c>
      <c r="C10" t="s">
        <v>395</v>
      </c>
      <c r="D10" s="110">
        <v>1700</v>
      </c>
      <c r="E10" s="109">
        <v>3</v>
      </c>
      <c r="F10" s="110">
        <f t="shared" si="0"/>
        <v>5100</v>
      </c>
      <c r="G10" t="s">
        <v>87</v>
      </c>
    </row>
    <row r="11" spans="2:8">
      <c r="B11" s="9">
        <v>7</v>
      </c>
      <c r="C11" t="s">
        <v>234</v>
      </c>
      <c r="D11" s="110">
        <v>1700</v>
      </c>
      <c r="E11" s="109">
        <v>5</v>
      </c>
      <c r="F11" s="110">
        <f t="shared" si="0"/>
        <v>8500</v>
      </c>
      <c r="G11" t="s">
        <v>394</v>
      </c>
    </row>
    <row r="12" spans="2:8">
      <c r="B12" s="9">
        <v>8</v>
      </c>
      <c r="C12" t="s">
        <v>326</v>
      </c>
      <c r="D12" s="110">
        <v>1700</v>
      </c>
      <c r="E12" s="109">
        <v>4</v>
      </c>
      <c r="F12" s="110">
        <f t="shared" si="0"/>
        <v>6800</v>
      </c>
      <c r="G12" t="s">
        <v>394</v>
      </c>
    </row>
    <row r="13" spans="2:8">
      <c r="B13" s="9">
        <v>9</v>
      </c>
      <c r="C13" t="s">
        <v>396</v>
      </c>
      <c r="D13" s="110">
        <v>1700</v>
      </c>
      <c r="E13" s="109">
        <v>3</v>
      </c>
      <c r="F13" s="110">
        <f t="shared" si="0"/>
        <v>5100</v>
      </c>
      <c r="G13" t="s">
        <v>394</v>
      </c>
    </row>
    <row r="14" spans="2:8">
      <c r="B14" s="9">
        <v>10</v>
      </c>
      <c r="C14" t="s">
        <v>398</v>
      </c>
      <c r="D14" s="110">
        <v>1700</v>
      </c>
      <c r="E14" s="109">
        <v>2</v>
      </c>
      <c r="F14" s="110">
        <v>3400</v>
      </c>
      <c r="G14" t="s">
        <v>394</v>
      </c>
    </row>
    <row r="15" spans="2:8">
      <c r="B15" s="9">
        <v>11</v>
      </c>
      <c r="C15" t="s">
        <v>399</v>
      </c>
      <c r="D15" s="110">
        <v>1700</v>
      </c>
      <c r="E15" s="109">
        <v>14</v>
      </c>
      <c r="F15" s="110">
        <f>D15*E15</f>
        <v>23800</v>
      </c>
      <c r="G15" t="s">
        <v>87</v>
      </c>
    </row>
    <row r="16" spans="2:8">
      <c r="B16" s="9">
        <v>12</v>
      </c>
      <c r="C16" t="s">
        <v>220</v>
      </c>
      <c r="D16" s="110">
        <v>1700</v>
      </c>
      <c r="E16" s="109">
        <v>2</v>
      </c>
      <c r="F16" s="110">
        <f>D16*E16</f>
        <v>3400</v>
      </c>
      <c r="G16" t="s">
        <v>400</v>
      </c>
    </row>
    <row r="17" spans="2:7">
      <c r="B17" s="9">
        <v>13</v>
      </c>
      <c r="C17" t="s">
        <v>401</v>
      </c>
      <c r="D17" s="110">
        <v>1700</v>
      </c>
      <c r="E17" s="109">
        <v>2</v>
      </c>
      <c r="F17" s="110">
        <f>D17*E17</f>
        <v>3400</v>
      </c>
      <c r="G17" t="s">
        <v>87</v>
      </c>
    </row>
    <row r="18" spans="2:7">
      <c r="B18" s="9">
        <v>14</v>
      </c>
      <c r="C18" t="s">
        <v>402</v>
      </c>
      <c r="D18" s="110">
        <v>1700</v>
      </c>
      <c r="E18" s="109">
        <v>2</v>
      </c>
      <c r="F18" s="110">
        <f>D18*E18</f>
        <v>3400</v>
      </c>
      <c r="G18" t="s">
        <v>400</v>
      </c>
    </row>
    <row r="19" spans="2:7">
      <c r="F19" s="110">
        <f>SUM(F5:F18)</f>
        <v>96900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23"/>
  <sheetViews>
    <sheetView topLeftCell="A12" workbookViewId="0">
      <selection activeCell="J17" sqref="J17"/>
    </sheetView>
  </sheetViews>
  <sheetFormatPr defaultRowHeight="14.4"/>
  <cols>
    <col min="1" max="1" width="3.5546875" customWidth="1"/>
    <col min="2" max="2" width="14.33203125" customWidth="1"/>
    <col min="3" max="3" width="13.77734375" customWidth="1"/>
    <col min="4" max="4" width="41.6640625" customWidth="1"/>
    <col min="5" max="5" width="13.33203125" customWidth="1"/>
    <col min="6" max="6" width="15.44140625" customWidth="1"/>
    <col min="7" max="7" width="17" customWidth="1"/>
    <col min="8" max="8" width="14.33203125" customWidth="1"/>
  </cols>
  <sheetData>
    <row r="1" spans="2:8" ht="18.600000000000001" customHeight="1">
      <c r="D1" s="112" t="s">
        <v>462</v>
      </c>
      <c r="H1" s="9" t="s">
        <v>454</v>
      </c>
    </row>
    <row r="2" spans="2:8" ht="19.2" customHeight="1">
      <c r="B2" s="6" t="s">
        <v>459</v>
      </c>
      <c r="F2" s="6" t="s">
        <v>463</v>
      </c>
    </row>
    <row r="3" spans="2:8" ht="18.600000000000001" customHeight="1">
      <c r="B3" s="6" t="s">
        <v>466</v>
      </c>
    </row>
    <row r="4" spans="2:8" ht="17.399999999999999" customHeight="1">
      <c r="B4" s="6" t="s">
        <v>458</v>
      </c>
      <c r="C4" s="1"/>
      <c r="D4" s="1"/>
      <c r="E4" s="1"/>
      <c r="F4" s="1"/>
      <c r="G4" s="1"/>
      <c r="H4" s="1"/>
    </row>
    <row r="5" spans="2:8" ht="21" customHeight="1">
      <c r="B5" s="6" t="s">
        <v>461</v>
      </c>
      <c r="C5" s="1"/>
      <c r="D5" s="1"/>
      <c r="E5" s="1"/>
      <c r="F5" s="1"/>
      <c r="G5" s="1"/>
      <c r="H5" s="1"/>
    </row>
    <row r="6" spans="2:8" ht="15" customHeight="1">
      <c r="B6" s="6" t="s">
        <v>460</v>
      </c>
      <c r="D6" s="1"/>
      <c r="E6" s="1"/>
      <c r="F6" s="1"/>
      <c r="G6" s="1"/>
      <c r="H6" s="1"/>
    </row>
    <row r="7" spans="2:8" ht="21" customHeight="1">
      <c r="B7" s="6" t="s">
        <v>455</v>
      </c>
      <c r="C7" s="1"/>
      <c r="D7" s="1"/>
      <c r="E7" s="1"/>
      <c r="F7" s="1"/>
      <c r="G7" s="1"/>
      <c r="H7" s="1"/>
    </row>
    <row r="8" spans="2:8" ht="21" customHeight="1">
      <c r="B8" s="6" t="s">
        <v>456</v>
      </c>
      <c r="D8" s="1"/>
      <c r="E8" s="1"/>
      <c r="F8" s="1"/>
      <c r="G8" s="1"/>
      <c r="H8" s="1"/>
    </row>
    <row r="9" spans="2:8" ht="22.2" customHeight="1">
      <c r="B9" s="111" t="s">
        <v>457</v>
      </c>
      <c r="D9" s="1"/>
      <c r="E9" s="1"/>
      <c r="F9" s="1"/>
      <c r="G9" s="1"/>
      <c r="H9" s="1"/>
    </row>
    <row r="10" spans="2:8" ht="30.6" customHeight="1">
      <c r="B10" s="2" t="s">
        <v>409</v>
      </c>
      <c r="C10" s="2" t="s">
        <v>75</v>
      </c>
      <c r="D10" s="2" t="s">
        <v>430</v>
      </c>
      <c r="E10" s="2" t="s">
        <v>408</v>
      </c>
      <c r="F10" s="85" t="s">
        <v>446</v>
      </c>
      <c r="G10" s="85" t="s">
        <v>429</v>
      </c>
      <c r="H10" s="2" t="s">
        <v>406</v>
      </c>
    </row>
    <row r="11" spans="2:8" ht="34.799999999999997" customHeight="1">
      <c r="B11" s="3" t="s">
        <v>410</v>
      </c>
      <c r="C11" s="2" t="s">
        <v>405</v>
      </c>
      <c r="D11" s="11" t="s">
        <v>448</v>
      </c>
      <c r="E11" s="85" t="s">
        <v>432</v>
      </c>
      <c r="F11" s="85" t="s">
        <v>433</v>
      </c>
      <c r="G11" s="85" t="s">
        <v>452</v>
      </c>
      <c r="H11" s="2" t="s">
        <v>407</v>
      </c>
    </row>
    <row r="12" spans="2:8" ht="31.8" customHeight="1">
      <c r="B12" s="3" t="s">
        <v>411</v>
      </c>
      <c r="C12" s="2" t="s">
        <v>405</v>
      </c>
      <c r="D12" s="3" t="s">
        <v>426</v>
      </c>
      <c r="E12" s="2" t="s">
        <v>420</v>
      </c>
      <c r="F12" s="85" t="s">
        <v>434</v>
      </c>
      <c r="G12" s="85" t="s">
        <v>449</v>
      </c>
      <c r="H12" s="2" t="s">
        <v>407</v>
      </c>
    </row>
    <row r="13" spans="2:8" ht="30" customHeight="1">
      <c r="B13" s="3" t="s">
        <v>412</v>
      </c>
      <c r="C13" s="2" t="s">
        <v>405</v>
      </c>
      <c r="D13" s="3" t="s">
        <v>427</v>
      </c>
      <c r="E13" s="2" t="s">
        <v>419</v>
      </c>
      <c r="F13" s="2" t="s">
        <v>421</v>
      </c>
      <c r="G13" s="85" t="s">
        <v>450</v>
      </c>
      <c r="H13" s="2" t="s">
        <v>407</v>
      </c>
    </row>
    <row r="14" spans="2:8" ht="31.2" customHeight="1">
      <c r="B14" s="3" t="s">
        <v>413</v>
      </c>
      <c r="C14" s="2" t="s">
        <v>405</v>
      </c>
      <c r="D14" s="3" t="s">
        <v>428</v>
      </c>
      <c r="E14" s="2" t="s">
        <v>437</v>
      </c>
      <c r="F14" s="2" t="s">
        <v>447</v>
      </c>
      <c r="G14" s="85" t="s">
        <v>451</v>
      </c>
      <c r="H14" s="2" t="s">
        <v>407</v>
      </c>
    </row>
    <row r="15" spans="2:8" ht="34.200000000000003" customHeight="1">
      <c r="B15" s="3" t="s">
        <v>414</v>
      </c>
      <c r="C15" s="2" t="s">
        <v>418</v>
      </c>
      <c r="D15" s="3" t="s">
        <v>422</v>
      </c>
      <c r="E15" s="85" t="s">
        <v>438</v>
      </c>
      <c r="F15" s="2" t="s">
        <v>421</v>
      </c>
      <c r="G15" s="2" t="s">
        <v>452</v>
      </c>
      <c r="H15" s="85" t="s">
        <v>439</v>
      </c>
    </row>
    <row r="16" spans="2:8" ht="48.6" customHeight="1">
      <c r="B16" s="3" t="s">
        <v>415</v>
      </c>
      <c r="C16" s="2" t="s">
        <v>423</v>
      </c>
      <c r="D16" s="11" t="s">
        <v>440</v>
      </c>
      <c r="E16" s="2" t="s">
        <v>420</v>
      </c>
      <c r="F16" s="2" t="s">
        <v>421</v>
      </c>
      <c r="G16" s="2" t="s">
        <v>452</v>
      </c>
      <c r="H16" s="2" t="s">
        <v>442</v>
      </c>
    </row>
    <row r="17" spans="2:8" ht="30" customHeight="1">
      <c r="B17" s="3" t="s">
        <v>416</v>
      </c>
      <c r="C17" s="2" t="s">
        <v>423</v>
      </c>
      <c r="D17" s="11" t="s">
        <v>425</v>
      </c>
      <c r="E17" s="2" t="s">
        <v>436</v>
      </c>
      <c r="F17" s="85" t="s">
        <v>431</v>
      </c>
      <c r="G17" s="2" t="s">
        <v>452</v>
      </c>
      <c r="H17" s="2" t="s">
        <v>442</v>
      </c>
    </row>
    <row r="18" spans="2:8" ht="37.200000000000003" customHeight="1">
      <c r="B18" s="3" t="s">
        <v>417</v>
      </c>
      <c r="C18" s="2" t="s">
        <v>424</v>
      </c>
      <c r="D18" s="11" t="s">
        <v>445</v>
      </c>
      <c r="E18" s="2" t="s">
        <v>435</v>
      </c>
      <c r="F18" s="2" t="s">
        <v>453</v>
      </c>
      <c r="G18" s="85" t="s">
        <v>441</v>
      </c>
      <c r="H18" s="10"/>
    </row>
    <row r="19" spans="2:8" ht="18.600000000000001" customHeight="1">
      <c r="B19" s="3" t="s">
        <v>443</v>
      </c>
      <c r="C19" s="2" t="s">
        <v>444</v>
      </c>
      <c r="D19" s="8"/>
      <c r="E19" s="8"/>
      <c r="F19" s="8"/>
      <c r="G19" s="8"/>
      <c r="H19" s="10"/>
    </row>
    <row r="20" spans="2:8" ht="28.8">
      <c r="B20" s="3" t="s">
        <v>388</v>
      </c>
      <c r="C20" s="85" t="s">
        <v>464</v>
      </c>
      <c r="D20" s="8"/>
      <c r="E20" s="8"/>
      <c r="F20" s="8"/>
      <c r="G20" s="8"/>
      <c r="H20" s="10"/>
    </row>
    <row r="21" spans="2:8" ht="8.4" customHeight="1">
      <c r="C21" s="1"/>
      <c r="D21" s="1"/>
      <c r="E21" s="1"/>
      <c r="F21" s="1"/>
      <c r="G21" s="1"/>
      <c r="H21" s="9"/>
    </row>
    <row r="22" spans="2:8" ht="19.2" customHeight="1">
      <c r="B22" s="6" t="s">
        <v>465</v>
      </c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pageMargins left="0.34" right="0.16" top="0.28999999999999998" bottom="0.25" header="0.19" footer="0.18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L33"/>
  <sheetViews>
    <sheetView tabSelected="1" topLeftCell="A15" workbookViewId="0">
      <selection activeCell="D36" sqref="D36"/>
    </sheetView>
  </sheetViews>
  <sheetFormatPr defaultRowHeight="14.4"/>
  <cols>
    <col min="1" max="1" width="3.44140625" style="1" customWidth="1"/>
    <col min="2" max="2" width="8.88671875" style="1"/>
    <col min="3" max="3" width="14.5546875" style="1" customWidth="1"/>
    <col min="4" max="4" width="24.6640625" style="1" customWidth="1"/>
    <col min="5" max="5" width="9.5546875" style="1" customWidth="1"/>
    <col min="6" max="6" width="6.77734375" style="1" customWidth="1"/>
    <col min="7" max="7" width="12.109375" style="1" customWidth="1"/>
    <col min="8" max="8" width="23.88671875" style="1" customWidth="1"/>
    <col min="9" max="9" width="14.88671875" style="1" customWidth="1"/>
    <col min="10" max="10" width="3.6640625" style="1" customWidth="1"/>
    <col min="11" max="11" width="15.109375" style="1" customWidth="1"/>
    <col min="12" max="12" width="13" style="1" customWidth="1"/>
    <col min="13" max="16384" width="8.88671875" style="1"/>
  </cols>
  <sheetData>
    <row r="3" spans="2:12">
      <c r="B3" s="10" t="s">
        <v>26</v>
      </c>
      <c r="C3" s="10" t="s">
        <v>511</v>
      </c>
      <c r="D3" s="10" t="s">
        <v>510</v>
      </c>
      <c r="E3" s="10" t="s">
        <v>489</v>
      </c>
      <c r="F3" s="10" t="s">
        <v>17</v>
      </c>
      <c r="G3" s="10" t="s">
        <v>502</v>
      </c>
      <c r="H3" s="10" t="s">
        <v>504</v>
      </c>
      <c r="I3" s="10" t="s">
        <v>470</v>
      </c>
      <c r="L3" s="10" t="s">
        <v>467</v>
      </c>
    </row>
    <row r="4" spans="2:12">
      <c r="B4" s="10">
        <v>1</v>
      </c>
      <c r="C4" s="99" t="s">
        <v>520</v>
      </c>
      <c r="D4" s="8" t="s">
        <v>491</v>
      </c>
      <c r="E4" s="8" t="s">
        <v>488</v>
      </c>
      <c r="F4" s="10">
        <v>42</v>
      </c>
      <c r="G4" s="8" t="s">
        <v>503</v>
      </c>
      <c r="H4" s="99" t="s">
        <v>146</v>
      </c>
      <c r="I4" s="99" t="s">
        <v>508</v>
      </c>
      <c r="L4" s="99" t="s">
        <v>147</v>
      </c>
    </row>
    <row r="5" spans="2:12">
      <c r="B5" s="10">
        <v>2</v>
      </c>
      <c r="C5" s="99" t="s">
        <v>521</v>
      </c>
      <c r="D5" s="8" t="s">
        <v>492</v>
      </c>
      <c r="E5" s="8" t="s">
        <v>490</v>
      </c>
      <c r="F5" s="10">
        <v>44</v>
      </c>
      <c r="G5" s="8" t="s">
        <v>503</v>
      </c>
      <c r="H5" s="99" t="s">
        <v>144</v>
      </c>
      <c r="I5" s="99" t="s">
        <v>508</v>
      </c>
      <c r="L5" s="99" t="s">
        <v>143</v>
      </c>
    </row>
    <row r="6" spans="2:12">
      <c r="B6" s="10">
        <v>3</v>
      </c>
      <c r="C6" s="99"/>
      <c r="D6" s="8" t="s">
        <v>493</v>
      </c>
      <c r="E6" s="8" t="s">
        <v>488</v>
      </c>
      <c r="F6" s="10">
        <v>42</v>
      </c>
      <c r="G6" s="8" t="s">
        <v>503</v>
      </c>
      <c r="H6" s="99" t="s">
        <v>167</v>
      </c>
      <c r="I6" s="99" t="s">
        <v>509</v>
      </c>
      <c r="L6" s="99" t="s">
        <v>168</v>
      </c>
    </row>
    <row r="7" spans="2:12">
      <c r="B7" s="10">
        <v>4</v>
      </c>
      <c r="C7" s="99" t="s">
        <v>522</v>
      </c>
      <c r="D7" s="8" t="s">
        <v>494</v>
      </c>
      <c r="E7" s="8" t="s">
        <v>490</v>
      </c>
      <c r="F7" s="10">
        <v>51</v>
      </c>
      <c r="G7" s="8" t="s">
        <v>503</v>
      </c>
      <c r="H7" s="99" t="s">
        <v>164</v>
      </c>
      <c r="I7" s="99" t="s">
        <v>509</v>
      </c>
      <c r="L7" s="99" t="s">
        <v>165</v>
      </c>
    </row>
    <row r="8" spans="2:12">
      <c r="B8" s="10">
        <v>5</v>
      </c>
      <c r="C8" s="99" t="s">
        <v>523</v>
      </c>
      <c r="D8" s="8" t="s">
        <v>260</v>
      </c>
      <c r="E8" s="8" t="s">
        <v>490</v>
      </c>
      <c r="F8" s="10">
        <v>56</v>
      </c>
      <c r="G8" s="8" t="s">
        <v>503</v>
      </c>
      <c r="H8" s="99" t="s">
        <v>472</v>
      </c>
      <c r="I8" s="99" t="s">
        <v>480</v>
      </c>
      <c r="L8" s="99" t="s">
        <v>236</v>
      </c>
    </row>
    <row r="9" spans="2:12">
      <c r="B9" s="10">
        <v>6</v>
      </c>
      <c r="C9" s="99" t="s">
        <v>524</v>
      </c>
      <c r="D9" s="8" t="s">
        <v>495</v>
      </c>
      <c r="E9" s="8" t="s">
        <v>488</v>
      </c>
      <c r="F9" s="10">
        <v>53</v>
      </c>
      <c r="G9" s="8" t="s">
        <v>503</v>
      </c>
      <c r="H9" s="99" t="s">
        <v>246</v>
      </c>
      <c r="I9" s="99" t="s">
        <v>480</v>
      </c>
      <c r="L9" s="99" t="s">
        <v>507</v>
      </c>
    </row>
    <row r="10" spans="2:12">
      <c r="B10" s="9"/>
      <c r="C10" s="113"/>
      <c r="F10" s="9"/>
      <c r="H10" s="113"/>
      <c r="I10" s="113"/>
      <c r="L10" s="113"/>
    </row>
    <row r="11" spans="2:12">
      <c r="B11" s="10">
        <v>1</v>
      </c>
      <c r="C11" s="99" t="s">
        <v>512</v>
      </c>
      <c r="D11" s="8" t="s">
        <v>496</v>
      </c>
      <c r="E11" s="8" t="s">
        <v>490</v>
      </c>
      <c r="F11" s="10">
        <v>64</v>
      </c>
      <c r="G11" s="8" t="s">
        <v>503</v>
      </c>
      <c r="H11" s="99" t="s">
        <v>139</v>
      </c>
      <c r="I11" s="99" t="s">
        <v>478</v>
      </c>
      <c r="L11" s="99" t="s">
        <v>140</v>
      </c>
    </row>
    <row r="12" spans="2:12">
      <c r="B12" s="10">
        <v>2</v>
      </c>
      <c r="C12" s="99" t="s">
        <v>513</v>
      </c>
      <c r="D12" s="8" t="s">
        <v>497</v>
      </c>
      <c r="E12" s="8" t="s">
        <v>488</v>
      </c>
      <c r="F12" s="10">
        <v>57</v>
      </c>
      <c r="G12" s="8" t="s">
        <v>503</v>
      </c>
      <c r="H12" s="99" t="s">
        <v>471</v>
      </c>
      <c r="I12" s="99" t="s">
        <v>479</v>
      </c>
      <c r="L12" s="99" t="s">
        <v>201</v>
      </c>
    </row>
    <row r="13" spans="2:12">
      <c r="B13" s="10">
        <v>3</v>
      </c>
      <c r="C13" s="99"/>
      <c r="D13" s="8" t="s">
        <v>498</v>
      </c>
      <c r="E13" s="8" t="s">
        <v>488</v>
      </c>
      <c r="F13" s="10">
        <v>4</v>
      </c>
      <c r="G13" s="8" t="s">
        <v>503</v>
      </c>
      <c r="H13" s="99" t="s">
        <v>209</v>
      </c>
      <c r="I13" s="99" t="s">
        <v>478</v>
      </c>
      <c r="L13" s="99" t="s">
        <v>208</v>
      </c>
    </row>
    <row r="14" spans="2:12">
      <c r="B14" s="10">
        <v>4</v>
      </c>
      <c r="C14" s="99" t="s">
        <v>515</v>
      </c>
      <c r="D14" s="8" t="s">
        <v>499</v>
      </c>
      <c r="E14" s="8" t="s">
        <v>490</v>
      </c>
      <c r="F14" s="10">
        <v>60</v>
      </c>
      <c r="G14" s="8" t="s">
        <v>503</v>
      </c>
      <c r="H14" s="99" t="s">
        <v>62</v>
      </c>
      <c r="I14" s="99" t="s">
        <v>477</v>
      </c>
      <c r="L14" s="99" t="s">
        <v>506</v>
      </c>
    </row>
    <row r="15" spans="2:12">
      <c r="B15" s="10">
        <v>5</v>
      </c>
      <c r="C15" s="99" t="s">
        <v>514</v>
      </c>
      <c r="D15" s="8" t="s">
        <v>280</v>
      </c>
      <c r="E15" s="8" t="s">
        <v>488</v>
      </c>
      <c r="F15" s="10">
        <v>57</v>
      </c>
      <c r="G15" s="8" t="s">
        <v>503</v>
      </c>
      <c r="H15" s="99" t="s">
        <v>63</v>
      </c>
      <c r="I15" s="99" t="s">
        <v>476</v>
      </c>
      <c r="L15" s="99" t="s">
        <v>505</v>
      </c>
    </row>
    <row r="16" spans="2:12">
      <c r="B16" s="10">
        <v>6</v>
      </c>
      <c r="C16" s="99"/>
      <c r="D16" s="8" t="s">
        <v>500</v>
      </c>
      <c r="E16" s="8" t="s">
        <v>488</v>
      </c>
      <c r="F16" s="10">
        <v>7</v>
      </c>
      <c r="G16" s="8" t="s">
        <v>503</v>
      </c>
      <c r="H16" s="99" t="s">
        <v>468</v>
      </c>
      <c r="I16" s="99" t="s">
        <v>476</v>
      </c>
      <c r="L16" s="99" t="s">
        <v>469</v>
      </c>
    </row>
    <row r="17" spans="2:12">
      <c r="C17" s="113"/>
      <c r="F17" s="9"/>
    </row>
    <row r="18" spans="2:12">
      <c r="B18" s="55">
        <v>1</v>
      </c>
      <c r="C18" s="114" t="s">
        <v>516</v>
      </c>
      <c r="D18" s="3" t="s">
        <v>83</v>
      </c>
      <c r="E18" s="3" t="s">
        <v>490</v>
      </c>
      <c r="F18" s="10">
        <v>42</v>
      </c>
      <c r="G18" s="8" t="s">
        <v>503</v>
      </c>
      <c r="H18" s="114" t="s">
        <v>21</v>
      </c>
      <c r="I18" s="88" t="s">
        <v>475</v>
      </c>
      <c r="L18" s="114" t="s">
        <v>193</v>
      </c>
    </row>
    <row r="19" spans="2:12">
      <c r="B19" s="55">
        <v>2</v>
      </c>
      <c r="C19" s="114" t="s">
        <v>517</v>
      </c>
      <c r="D19" s="3" t="s">
        <v>501</v>
      </c>
      <c r="E19" s="3" t="s">
        <v>488</v>
      </c>
      <c r="F19" s="10">
        <v>38</v>
      </c>
      <c r="G19" s="8" t="s">
        <v>503</v>
      </c>
      <c r="H19" s="114" t="s">
        <v>22</v>
      </c>
      <c r="I19" s="115" t="s">
        <v>482</v>
      </c>
      <c r="L19" s="114" t="s">
        <v>194</v>
      </c>
    </row>
    <row r="20" spans="2:12">
      <c r="B20" s="55">
        <v>3</v>
      </c>
      <c r="C20" s="114"/>
      <c r="D20" s="3" t="s">
        <v>249</v>
      </c>
      <c r="E20" s="3" t="s">
        <v>490</v>
      </c>
      <c r="F20" s="10">
        <v>14</v>
      </c>
      <c r="G20" s="8" t="s">
        <v>503</v>
      </c>
      <c r="H20" s="114" t="s">
        <v>309</v>
      </c>
      <c r="I20" s="88" t="s">
        <v>483</v>
      </c>
      <c r="L20" s="114" t="s">
        <v>310</v>
      </c>
    </row>
    <row r="21" spans="2:12">
      <c r="B21" s="55">
        <v>4</v>
      </c>
      <c r="C21" s="114"/>
      <c r="D21" s="3" t="s">
        <v>250</v>
      </c>
      <c r="E21" s="8" t="s">
        <v>488</v>
      </c>
      <c r="F21" s="10">
        <v>12</v>
      </c>
      <c r="G21" s="8" t="s">
        <v>503</v>
      </c>
      <c r="H21" s="114" t="s">
        <v>308</v>
      </c>
      <c r="I21" s="88" t="s">
        <v>475</v>
      </c>
      <c r="L21" s="114" t="s">
        <v>307</v>
      </c>
    </row>
    <row r="22" spans="2:12">
      <c r="B22" s="55">
        <v>5</v>
      </c>
      <c r="C22" s="114" t="s">
        <v>518</v>
      </c>
      <c r="D22" s="3" t="s">
        <v>251</v>
      </c>
      <c r="E22" s="8" t="s">
        <v>488</v>
      </c>
      <c r="F22" s="10">
        <v>30</v>
      </c>
      <c r="G22" s="8" t="s">
        <v>503</v>
      </c>
      <c r="H22" s="114" t="s">
        <v>23</v>
      </c>
      <c r="I22" s="115" t="s">
        <v>481</v>
      </c>
      <c r="L22" s="114" t="s">
        <v>195</v>
      </c>
    </row>
    <row r="23" spans="2:12">
      <c r="B23" s="55">
        <v>6</v>
      </c>
      <c r="C23" s="114"/>
      <c r="D23" s="3" t="s">
        <v>252</v>
      </c>
      <c r="E23" s="3" t="s">
        <v>490</v>
      </c>
      <c r="F23" s="10">
        <v>10</v>
      </c>
      <c r="G23" s="8" t="s">
        <v>503</v>
      </c>
      <c r="H23" s="114" t="s">
        <v>24</v>
      </c>
      <c r="I23" s="115" t="s">
        <v>481</v>
      </c>
      <c r="L23" s="114" t="s">
        <v>196</v>
      </c>
    </row>
    <row r="24" spans="2:12">
      <c r="C24" s="113"/>
      <c r="F24" s="9"/>
    </row>
    <row r="25" spans="2:12">
      <c r="B25" s="55">
        <v>1</v>
      </c>
      <c r="C25" s="114"/>
      <c r="D25" s="19" t="s">
        <v>7</v>
      </c>
      <c r="E25" s="8" t="s">
        <v>488</v>
      </c>
      <c r="F25" s="10">
        <v>39</v>
      </c>
      <c r="G25" s="8" t="s">
        <v>503</v>
      </c>
      <c r="H25" s="8" t="s">
        <v>212</v>
      </c>
      <c r="I25" s="8" t="s">
        <v>473</v>
      </c>
      <c r="L25" s="8" t="s">
        <v>213</v>
      </c>
    </row>
    <row r="26" spans="2:12">
      <c r="B26" s="55">
        <v>2</v>
      </c>
      <c r="C26" s="114"/>
      <c r="D26" s="19" t="s">
        <v>6</v>
      </c>
      <c r="E26" s="3" t="s">
        <v>490</v>
      </c>
      <c r="F26" s="10">
        <v>40</v>
      </c>
      <c r="G26" s="8" t="s">
        <v>503</v>
      </c>
      <c r="H26" s="8" t="s">
        <v>210</v>
      </c>
      <c r="I26" s="8" t="s">
        <v>474</v>
      </c>
      <c r="L26" s="8" t="s">
        <v>211</v>
      </c>
    </row>
    <row r="27" spans="2:12">
      <c r="B27" s="55">
        <v>3</v>
      </c>
      <c r="C27" s="114"/>
      <c r="D27" s="19" t="s">
        <v>9</v>
      </c>
      <c r="E27" s="3" t="s">
        <v>490</v>
      </c>
      <c r="F27" s="10">
        <v>9</v>
      </c>
      <c r="G27" s="8" t="s">
        <v>503</v>
      </c>
      <c r="H27" s="8" t="s">
        <v>216</v>
      </c>
      <c r="I27" s="8" t="s">
        <v>473</v>
      </c>
      <c r="L27" s="8" t="s">
        <v>217</v>
      </c>
    </row>
    <row r="28" spans="2:12">
      <c r="B28" s="55">
        <v>4</v>
      </c>
      <c r="C28" s="114"/>
      <c r="D28" s="19" t="s">
        <v>8</v>
      </c>
      <c r="E28" s="19"/>
      <c r="F28" s="10">
        <v>12</v>
      </c>
      <c r="G28" s="8" t="s">
        <v>503</v>
      </c>
      <c r="H28" s="8" t="s">
        <v>215</v>
      </c>
      <c r="I28" s="8" t="s">
        <v>473</v>
      </c>
      <c r="L28" s="8" t="s">
        <v>214</v>
      </c>
    </row>
    <row r="29" spans="2:12">
      <c r="C29" s="113"/>
      <c r="F29" s="9"/>
    </row>
    <row r="30" spans="2:12">
      <c r="B30" s="55">
        <v>1</v>
      </c>
      <c r="C30" s="114" t="s">
        <v>519</v>
      </c>
      <c r="D30" s="19" t="s">
        <v>484</v>
      </c>
      <c r="E30" s="3" t="s">
        <v>490</v>
      </c>
      <c r="F30" s="10">
        <v>36</v>
      </c>
      <c r="G30" s="8" t="s">
        <v>503</v>
      </c>
      <c r="H30" s="8" t="s">
        <v>67</v>
      </c>
      <c r="I30" s="8" t="s">
        <v>486</v>
      </c>
      <c r="L30" s="8" t="s">
        <v>197</v>
      </c>
    </row>
    <row r="31" spans="2:12">
      <c r="B31" s="55">
        <v>2</v>
      </c>
      <c r="C31" s="114" t="s">
        <v>525</v>
      </c>
      <c r="D31" s="19" t="s">
        <v>11</v>
      </c>
      <c r="E31" s="8" t="s">
        <v>488</v>
      </c>
      <c r="F31" s="10">
        <v>31</v>
      </c>
      <c r="G31" s="8" t="s">
        <v>503</v>
      </c>
      <c r="H31" s="8" t="s">
        <v>66</v>
      </c>
      <c r="I31" s="8" t="s">
        <v>487</v>
      </c>
      <c r="L31" s="8" t="s">
        <v>198</v>
      </c>
    </row>
    <row r="32" spans="2:12">
      <c r="B32" s="55">
        <v>3</v>
      </c>
      <c r="C32" s="114"/>
      <c r="D32" s="19" t="s">
        <v>485</v>
      </c>
      <c r="E32" s="3" t="s">
        <v>490</v>
      </c>
      <c r="F32" s="10">
        <v>3</v>
      </c>
      <c r="G32" s="8" t="s">
        <v>503</v>
      </c>
      <c r="H32" s="8" t="s">
        <v>64</v>
      </c>
      <c r="I32" s="8" t="s">
        <v>486</v>
      </c>
      <c r="L32" s="8" t="s">
        <v>200</v>
      </c>
    </row>
    <row r="33" spans="2:12">
      <c r="B33" s="55">
        <v>4</v>
      </c>
      <c r="C33" s="114"/>
      <c r="D33" s="19" t="s">
        <v>12</v>
      </c>
      <c r="E33" s="3" t="s">
        <v>490</v>
      </c>
      <c r="F33" s="10">
        <v>5</v>
      </c>
      <c r="G33" s="8" t="s">
        <v>503</v>
      </c>
      <c r="H33" s="8" t="s">
        <v>65</v>
      </c>
      <c r="I33" s="8" t="s">
        <v>486</v>
      </c>
      <c r="L33" s="8" t="s">
        <v>199</v>
      </c>
    </row>
  </sheetData>
  <pageMargins left="0.33" right="0.2" top="0.33" bottom="0.33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7"/>
  <sheetViews>
    <sheetView zoomScale="90" zoomScaleNormal="90" workbookViewId="0">
      <selection activeCell="F15" sqref="F15"/>
    </sheetView>
  </sheetViews>
  <sheetFormatPr defaultRowHeight="14.4"/>
  <cols>
    <col min="1" max="1" width="6" style="1" customWidth="1"/>
    <col min="2" max="2" width="7.88671875" style="1" customWidth="1"/>
    <col min="3" max="3" width="36.5546875" style="1" customWidth="1"/>
    <col min="4" max="4" width="10.109375" style="1" customWidth="1"/>
    <col min="5" max="5" width="29.33203125" style="1" customWidth="1"/>
    <col min="6" max="6" width="25.109375" style="1" customWidth="1"/>
    <col min="7" max="16384" width="8.88671875" style="1"/>
  </cols>
  <sheetData>
    <row r="2" spans="2:6">
      <c r="E2" s="9" t="s">
        <v>403</v>
      </c>
    </row>
    <row r="3" spans="2:6" ht="18.600000000000001" customHeight="1">
      <c r="B3" s="6" t="s">
        <v>389</v>
      </c>
    </row>
    <row r="5" spans="2:6" ht="19.8" customHeight="1">
      <c r="B5" s="2" t="s">
        <v>76</v>
      </c>
      <c r="C5" s="2" t="s">
        <v>75</v>
      </c>
      <c r="D5" s="2" t="s">
        <v>365</v>
      </c>
      <c r="E5" s="2" t="s">
        <v>77</v>
      </c>
    </row>
    <row r="6" spans="2:6" ht="19.2" customHeight="1">
      <c r="B6" s="2">
        <v>1</v>
      </c>
      <c r="C6" s="3" t="s">
        <v>383</v>
      </c>
      <c r="D6" s="2" t="s">
        <v>366</v>
      </c>
      <c r="E6" s="3" t="s">
        <v>367</v>
      </c>
    </row>
    <row r="7" spans="2:6" ht="18.600000000000001" customHeight="1">
      <c r="B7" s="2">
        <v>2</v>
      </c>
      <c r="C7" s="3" t="s">
        <v>384</v>
      </c>
      <c r="D7" s="2" t="s">
        <v>368</v>
      </c>
      <c r="E7" s="11" t="s">
        <v>381</v>
      </c>
    </row>
    <row r="8" spans="2:6" ht="20.399999999999999" customHeight="1">
      <c r="B8" s="2">
        <v>3</v>
      </c>
      <c r="C8" s="3" t="s">
        <v>384</v>
      </c>
      <c r="D8" s="2" t="s">
        <v>369</v>
      </c>
      <c r="E8" s="3" t="s">
        <v>379</v>
      </c>
      <c r="F8" s="108"/>
    </row>
    <row r="9" spans="2:6" ht="21" customHeight="1">
      <c r="B9" s="2">
        <v>4</v>
      </c>
      <c r="C9" s="3" t="s">
        <v>384</v>
      </c>
      <c r="D9" s="2" t="s">
        <v>370</v>
      </c>
      <c r="E9" s="3" t="s">
        <v>380</v>
      </c>
    </row>
    <row r="10" spans="2:6" ht="19.8" customHeight="1">
      <c r="B10" s="2">
        <v>5</v>
      </c>
      <c r="C10" s="3" t="s">
        <v>385</v>
      </c>
      <c r="D10" s="2" t="s">
        <v>372</v>
      </c>
      <c r="E10" s="3" t="s">
        <v>371</v>
      </c>
      <c r="F10" s="47"/>
    </row>
    <row r="11" spans="2:6" ht="19.8" customHeight="1">
      <c r="B11" s="2">
        <v>6</v>
      </c>
      <c r="C11" s="3" t="s">
        <v>386</v>
      </c>
      <c r="D11" s="2" t="s">
        <v>373</v>
      </c>
      <c r="E11" s="3" t="s">
        <v>377</v>
      </c>
    </row>
    <row r="12" spans="2:6" ht="20.399999999999999" customHeight="1">
      <c r="B12" s="2">
        <v>7</v>
      </c>
      <c r="C12" s="6" t="s">
        <v>386</v>
      </c>
      <c r="D12" s="85" t="s">
        <v>374</v>
      </c>
      <c r="E12" s="3" t="s">
        <v>378</v>
      </c>
    </row>
    <row r="13" spans="2:6" ht="19.2" customHeight="1">
      <c r="B13" s="2">
        <v>8</v>
      </c>
      <c r="C13" s="3" t="s">
        <v>74</v>
      </c>
      <c r="D13" s="2" t="s">
        <v>375</v>
      </c>
      <c r="E13" s="3" t="s">
        <v>376</v>
      </c>
    </row>
    <row r="14" spans="2:6" ht="19.8" customHeight="1">
      <c r="B14" s="2">
        <v>9</v>
      </c>
      <c r="C14" s="3" t="s">
        <v>74</v>
      </c>
      <c r="D14" s="2" t="s">
        <v>387</v>
      </c>
      <c r="E14" s="3"/>
    </row>
    <row r="15" spans="2:6" ht="19.2" customHeight="1">
      <c r="B15" s="2">
        <v>10</v>
      </c>
      <c r="C15" s="3" t="s">
        <v>382</v>
      </c>
      <c r="D15" s="2" t="s">
        <v>388</v>
      </c>
      <c r="E15" s="3"/>
    </row>
    <row r="17" spans="2:2" ht="22.2" customHeight="1">
      <c r="B17" s="6"/>
    </row>
  </sheetData>
  <pageMargins left="0.25" right="0.21" top="0.25" bottom="0.28999999999999998" header="0.19" footer="0.18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6"/>
  <sheetViews>
    <sheetView workbookViewId="0">
      <selection activeCell="C19" sqref="C19"/>
    </sheetView>
  </sheetViews>
  <sheetFormatPr defaultRowHeight="14.4"/>
  <cols>
    <col min="1" max="1" width="3.109375" customWidth="1"/>
    <col min="2" max="2" width="6.88671875" customWidth="1"/>
    <col min="3" max="3" width="28.5546875" customWidth="1"/>
    <col min="4" max="4" width="24.77734375" customWidth="1"/>
    <col min="5" max="5" width="7.109375" customWidth="1"/>
    <col min="6" max="7" width="15.77734375" customWidth="1"/>
    <col min="8" max="8" width="14.77734375" customWidth="1"/>
  </cols>
  <sheetData>
    <row r="2" spans="2:8">
      <c r="H2" s="9" t="s">
        <v>78</v>
      </c>
    </row>
    <row r="3" spans="2:8" ht="18" customHeight="1">
      <c r="B3" s="6" t="s">
        <v>82</v>
      </c>
      <c r="C3" s="6"/>
      <c r="D3" s="6"/>
      <c r="E3" s="6"/>
      <c r="F3" s="6"/>
      <c r="G3" s="6"/>
      <c r="H3" s="6"/>
    </row>
    <row r="4" spans="2:8" ht="6" customHeight="1"/>
    <row r="5" spans="2:8" ht="34.200000000000003" customHeight="1">
      <c r="B5" s="2" t="s">
        <v>26</v>
      </c>
      <c r="C5" s="2" t="s">
        <v>25</v>
      </c>
      <c r="D5" s="2" t="s">
        <v>27</v>
      </c>
      <c r="E5" s="2" t="s">
        <v>17</v>
      </c>
      <c r="F5" s="14" t="s">
        <v>79</v>
      </c>
      <c r="G5" s="14" t="s">
        <v>81</v>
      </c>
      <c r="H5" s="2" t="s">
        <v>18</v>
      </c>
    </row>
    <row r="6" spans="2:8" ht="16.2" customHeight="1">
      <c r="B6" s="2">
        <v>1</v>
      </c>
      <c r="C6" s="3" t="s">
        <v>2</v>
      </c>
      <c r="D6" s="3" t="s">
        <v>28</v>
      </c>
      <c r="E6" s="12">
        <v>42</v>
      </c>
      <c r="F6" s="14"/>
      <c r="G6" s="21"/>
      <c r="H6" s="13">
        <v>9822662737</v>
      </c>
    </row>
    <row r="7" spans="2:8" ht="16.8" customHeight="1">
      <c r="B7" s="2">
        <v>2</v>
      </c>
      <c r="C7" s="3" t="s">
        <v>3</v>
      </c>
      <c r="D7" s="3" t="s">
        <v>29</v>
      </c>
      <c r="E7" s="12">
        <v>38</v>
      </c>
      <c r="F7" s="16">
        <v>1</v>
      </c>
      <c r="G7" s="22" t="s">
        <v>134</v>
      </c>
      <c r="H7" s="13">
        <v>7517514878</v>
      </c>
    </row>
    <row r="8" spans="2:8" ht="16.8" customHeight="1">
      <c r="B8" s="2">
        <v>3</v>
      </c>
      <c r="C8" s="3" t="s">
        <v>4</v>
      </c>
      <c r="D8" s="3" t="s">
        <v>30</v>
      </c>
      <c r="E8" s="12">
        <v>14</v>
      </c>
      <c r="F8" s="16"/>
      <c r="G8" s="22"/>
      <c r="H8" s="13">
        <v>9405673464</v>
      </c>
    </row>
    <row r="9" spans="2:8" ht="16.2" customHeight="1">
      <c r="B9" s="2">
        <v>4</v>
      </c>
      <c r="C9" s="3" t="s">
        <v>5</v>
      </c>
      <c r="D9" s="3" t="s">
        <v>31</v>
      </c>
      <c r="E9" s="12">
        <v>11</v>
      </c>
      <c r="F9" s="16"/>
      <c r="G9" s="22"/>
      <c r="H9" s="13">
        <v>9822662737</v>
      </c>
    </row>
    <row r="10" spans="2:8" ht="16.8" customHeight="1">
      <c r="B10" s="2">
        <v>5</v>
      </c>
      <c r="C10" s="3" t="s">
        <v>1</v>
      </c>
      <c r="D10" s="3" t="s">
        <v>32</v>
      </c>
      <c r="E10" s="12">
        <v>30</v>
      </c>
      <c r="F10" s="14"/>
      <c r="G10" s="21"/>
      <c r="H10" s="13">
        <v>9922756444</v>
      </c>
    </row>
    <row r="11" spans="2:8" ht="16.8" customHeight="1">
      <c r="B11" s="2">
        <v>6</v>
      </c>
      <c r="C11" s="3" t="s">
        <v>0</v>
      </c>
      <c r="D11" s="3" t="s">
        <v>33</v>
      </c>
      <c r="E11" s="12">
        <v>9</v>
      </c>
      <c r="F11" s="16">
        <v>1</v>
      </c>
      <c r="G11" s="22" t="s">
        <v>135</v>
      </c>
      <c r="H11" s="13">
        <v>9922756444</v>
      </c>
    </row>
    <row r="12" spans="2:8" ht="16.8" customHeight="1">
      <c r="B12" s="2">
        <v>7</v>
      </c>
      <c r="C12" s="3" t="s">
        <v>8</v>
      </c>
      <c r="D12" s="3" t="s">
        <v>36</v>
      </c>
      <c r="E12" s="12">
        <v>13</v>
      </c>
      <c r="F12" s="16"/>
      <c r="G12" s="22"/>
      <c r="H12" s="13">
        <v>9922756444</v>
      </c>
    </row>
    <row r="13" spans="2:8" ht="18.600000000000001" customHeight="1">
      <c r="B13" s="2">
        <v>8</v>
      </c>
      <c r="C13" s="3" t="s">
        <v>10</v>
      </c>
      <c r="D13" s="3" t="s">
        <v>38</v>
      </c>
      <c r="E13" s="12">
        <v>36</v>
      </c>
      <c r="F13" s="17"/>
      <c r="G13" s="23"/>
      <c r="H13" s="13">
        <v>7719898308</v>
      </c>
    </row>
    <row r="14" spans="2:8" ht="19.8" customHeight="1">
      <c r="B14" s="2">
        <v>9</v>
      </c>
      <c r="C14" s="3" t="s">
        <v>11</v>
      </c>
      <c r="D14" s="3" t="s">
        <v>39</v>
      </c>
      <c r="E14" s="12">
        <v>30</v>
      </c>
      <c r="F14" s="16">
        <v>1</v>
      </c>
      <c r="G14" s="22" t="s">
        <v>136</v>
      </c>
      <c r="H14" s="13">
        <v>9552164512</v>
      </c>
    </row>
    <row r="15" spans="2:8" ht="18.600000000000001" customHeight="1">
      <c r="B15" s="2">
        <v>10</v>
      </c>
      <c r="C15" s="3" t="s">
        <v>12</v>
      </c>
      <c r="D15" s="3" t="s">
        <v>40</v>
      </c>
      <c r="E15" s="12">
        <v>5</v>
      </c>
      <c r="F15" s="18"/>
      <c r="G15" s="24"/>
      <c r="H15" s="13">
        <v>9552164512</v>
      </c>
    </row>
    <row r="16" spans="2:8" ht="19.2" customHeight="1">
      <c r="B16" s="2">
        <v>11</v>
      </c>
      <c r="C16" s="3" t="s">
        <v>13</v>
      </c>
      <c r="D16" s="3" t="s">
        <v>41</v>
      </c>
      <c r="E16" s="12">
        <v>3</v>
      </c>
      <c r="F16" s="18"/>
      <c r="G16" s="24"/>
      <c r="H16" s="13">
        <v>9552164512</v>
      </c>
    </row>
    <row r="17" spans="2:8" ht="16.8" customHeight="1">
      <c r="B17" s="2">
        <v>12</v>
      </c>
      <c r="C17" s="3" t="s">
        <v>19</v>
      </c>
      <c r="D17" s="3" t="s">
        <v>48</v>
      </c>
      <c r="E17" s="12">
        <v>60</v>
      </c>
      <c r="F17" s="14">
        <v>1</v>
      </c>
      <c r="G17" s="21" t="s">
        <v>137</v>
      </c>
      <c r="H17" s="13">
        <v>9370372114</v>
      </c>
    </row>
    <row r="18" spans="2:8" ht="16.8" customHeight="1">
      <c r="B18" s="2">
        <v>13</v>
      </c>
      <c r="C18" s="3" t="s">
        <v>20</v>
      </c>
      <c r="D18" s="3" t="s">
        <v>49</v>
      </c>
      <c r="E18" s="12">
        <v>58</v>
      </c>
      <c r="F18" s="16"/>
      <c r="G18" s="22"/>
      <c r="H18" s="13">
        <v>9370372114</v>
      </c>
    </row>
    <row r="19" spans="2:8" ht="16.8" customHeight="1">
      <c r="B19" s="2">
        <v>14</v>
      </c>
      <c r="C19" s="3" t="s">
        <v>54</v>
      </c>
      <c r="D19" s="3" t="s">
        <v>56</v>
      </c>
      <c r="E19" s="12">
        <v>51</v>
      </c>
      <c r="F19" s="14">
        <v>1</v>
      </c>
      <c r="G19" s="21" t="s">
        <v>137</v>
      </c>
      <c r="H19" s="13">
        <v>9404641271</v>
      </c>
    </row>
    <row r="20" spans="2:8" ht="16.8" customHeight="1">
      <c r="B20" s="2">
        <v>15</v>
      </c>
      <c r="C20" s="3" t="s">
        <v>55</v>
      </c>
      <c r="D20" s="3" t="s">
        <v>57</v>
      </c>
      <c r="E20" s="12">
        <v>45</v>
      </c>
      <c r="F20" s="18"/>
      <c r="G20" s="24"/>
      <c r="H20" s="13">
        <v>9404641271</v>
      </c>
    </row>
    <row r="21" spans="2:8" ht="16.8" customHeight="1">
      <c r="B21" s="2">
        <v>16</v>
      </c>
      <c r="C21" s="3" t="s">
        <v>6</v>
      </c>
      <c r="D21" s="3" t="s">
        <v>34</v>
      </c>
      <c r="E21" s="12">
        <v>41</v>
      </c>
      <c r="F21" s="17"/>
      <c r="G21" s="23"/>
      <c r="H21" s="13">
        <v>9860371915</v>
      </c>
    </row>
    <row r="22" spans="2:8" ht="16.8" customHeight="1">
      <c r="B22" s="2">
        <v>17</v>
      </c>
      <c r="C22" s="3" t="s">
        <v>7</v>
      </c>
      <c r="D22" s="3" t="s">
        <v>35</v>
      </c>
      <c r="E22" s="12">
        <v>39</v>
      </c>
      <c r="F22" s="16">
        <v>1</v>
      </c>
      <c r="G22" s="22" t="s">
        <v>135</v>
      </c>
      <c r="H22" s="13">
        <v>9834473503</v>
      </c>
    </row>
    <row r="23" spans="2:8" ht="16.8" customHeight="1">
      <c r="B23" s="2">
        <v>18</v>
      </c>
      <c r="C23" s="3" t="s">
        <v>9</v>
      </c>
      <c r="D23" s="3" t="s">
        <v>37</v>
      </c>
      <c r="E23" s="12">
        <v>10</v>
      </c>
      <c r="F23" s="18"/>
      <c r="G23" s="24"/>
      <c r="H23" s="13">
        <v>9834473503</v>
      </c>
    </row>
    <row r="24" spans="2:8" ht="16.8" customHeight="1">
      <c r="B24" s="2">
        <v>19</v>
      </c>
      <c r="C24" s="3" t="s">
        <v>53</v>
      </c>
      <c r="D24" s="3" t="s">
        <v>45</v>
      </c>
      <c r="E24" s="12"/>
      <c r="F24" s="17"/>
      <c r="G24" s="23"/>
      <c r="H24" s="13">
        <v>9225629618</v>
      </c>
    </row>
    <row r="25" spans="2:8" ht="16.8" customHeight="1">
      <c r="B25" s="2">
        <v>20</v>
      </c>
      <c r="C25" s="3" t="s">
        <v>14</v>
      </c>
      <c r="D25" s="3" t="s">
        <v>46</v>
      </c>
      <c r="E25" s="12"/>
      <c r="F25" s="16">
        <v>1</v>
      </c>
      <c r="G25" s="22" t="s">
        <v>135</v>
      </c>
      <c r="H25" s="13">
        <v>9225629616</v>
      </c>
    </row>
    <row r="26" spans="2:8" ht="16.8" customHeight="1">
      <c r="B26" s="2">
        <v>21</v>
      </c>
      <c r="C26" s="3" t="s">
        <v>15</v>
      </c>
      <c r="D26" s="3" t="s">
        <v>47</v>
      </c>
      <c r="E26" s="12"/>
      <c r="F26" s="18"/>
      <c r="G26" s="24"/>
      <c r="H26" s="13">
        <v>9225629618</v>
      </c>
    </row>
    <row r="27" spans="2:8" ht="16.8" customHeight="1">
      <c r="B27" s="2">
        <v>22</v>
      </c>
      <c r="C27" s="3" t="s">
        <v>50</v>
      </c>
      <c r="D27" s="3" t="s">
        <v>44</v>
      </c>
      <c r="E27" s="12"/>
      <c r="F27" s="14">
        <v>1</v>
      </c>
      <c r="G27" s="21" t="s">
        <v>137</v>
      </c>
      <c r="H27" s="13">
        <v>9011763333</v>
      </c>
    </row>
    <row r="28" spans="2:8" ht="16.2" customHeight="1">
      <c r="B28" s="2">
        <v>23</v>
      </c>
      <c r="C28" s="3" t="s">
        <v>51</v>
      </c>
      <c r="D28" s="3" t="s">
        <v>43</v>
      </c>
      <c r="E28" s="12"/>
      <c r="F28" s="15"/>
      <c r="G28" s="25"/>
      <c r="H28" s="13">
        <v>9011763333</v>
      </c>
    </row>
    <row r="29" spans="2:8" ht="16.2" customHeight="1">
      <c r="B29" s="2">
        <v>24</v>
      </c>
      <c r="C29" s="3" t="s">
        <v>71</v>
      </c>
      <c r="D29" s="3" t="s">
        <v>72</v>
      </c>
      <c r="E29" s="12">
        <v>43</v>
      </c>
      <c r="F29" s="14">
        <v>1</v>
      </c>
      <c r="G29" s="21" t="s">
        <v>137</v>
      </c>
      <c r="H29" s="13">
        <v>8483986778</v>
      </c>
    </row>
    <row r="30" spans="2:8" ht="16.2" customHeight="1">
      <c r="B30" s="2">
        <v>25</v>
      </c>
      <c r="C30" s="3" t="s">
        <v>52</v>
      </c>
      <c r="D30" s="3" t="s">
        <v>42</v>
      </c>
      <c r="E30" s="12">
        <v>36</v>
      </c>
      <c r="F30" s="15"/>
      <c r="G30" s="25"/>
      <c r="H30" s="13">
        <v>8483986778</v>
      </c>
    </row>
    <row r="31" spans="2:8">
      <c r="D31" s="19" t="s">
        <v>80</v>
      </c>
      <c r="E31" s="20"/>
      <c r="F31" s="10">
        <f>SUM(F6:F30)</f>
        <v>9</v>
      </c>
      <c r="G31" s="26"/>
    </row>
    <row r="35" spans="2:2">
      <c r="B35" s="1"/>
    </row>
    <row r="36" spans="2:2">
      <c r="B36" s="1"/>
    </row>
  </sheetData>
  <pageMargins left="0.32" right="0.16" top="0.25" bottom="0.28000000000000003" header="0.19" footer="0.2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J47"/>
  <sheetViews>
    <sheetView topLeftCell="A24" workbookViewId="0">
      <selection activeCell="K39" sqref="K39"/>
    </sheetView>
  </sheetViews>
  <sheetFormatPr defaultRowHeight="14.4"/>
  <cols>
    <col min="1" max="1" width="3.6640625" customWidth="1"/>
    <col min="2" max="2" width="6.6640625" customWidth="1"/>
    <col min="3" max="3" width="18.44140625" customWidth="1"/>
    <col min="4" max="4" width="12.6640625" customWidth="1"/>
    <col min="5" max="5" width="18.6640625" customWidth="1"/>
    <col min="6" max="6" width="18" customWidth="1"/>
    <col min="7" max="7" width="12.44140625" customWidth="1"/>
    <col min="8" max="8" width="15.6640625" customWidth="1"/>
    <col min="9" max="9" width="11.21875" customWidth="1"/>
  </cols>
  <sheetData>
    <row r="3" spans="2:10">
      <c r="B3" s="10" t="s">
        <v>91</v>
      </c>
      <c r="C3" s="10" t="s">
        <v>94</v>
      </c>
      <c r="D3" s="10"/>
      <c r="E3" s="10"/>
      <c r="F3" s="10" t="s">
        <v>93</v>
      </c>
      <c r="G3" s="10" t="s">
        <v>92</v>
      </c>
      <c r="H3" s="10" t="s">
        <v>95</v>
      </c>
    </row>
    <row r="4" spans="2:10">
      <c r="B4" s="10">
        <v>1</v>
      </c>
      <c r="C4" s="8" t="s">
        <v>83</v>
      </c>
      <c r="D4" s="8"/>
      <c r="E4" s="8"/>
      <c r="F4" s="27">
        <v>110000</v>
      </c>
      <c r="G4" s="10">
        <v>10</v>
      </c>
      <c r="H4" s="10" t="s">
        <v>87</v>
      </c>
    </row>
    <row r="5" spans="2:10">
      <c r="B5" s="10">
        <v>2</v>
      </c>
      <c r="C5" s="8" t="s">
        <v>84</v>
      </c>
      <c r="D5" s="8"/>
      <c r="E5" s="8"/>
      <c r="F5" s="27">
        <v>30000</v>
      </c>
      <c r="G5" s="10">
        <v>3</v>
      </c>
      <c r="H5" s="10" t="s">
        <v>87</v>
      </c>
    </row>
    <row r="6" spans="2:10">
      <c r="B6" s="10">
        <v>3</v>
      </c>
      <c r="C6" s="8" t="s">
        <v>85</v>
      </c>
      <c r="D6" s="8"/>
      <c r="E6" s="8"/>
      <c r="F6" s="27">
        <v>30000</v>
      </c>
      <c r="G6" s="10">
        <v>4</v>
      </c>
      <c r="H6" s="10" t="s">
        <v>86</v>
      </c>
    </row>
    <row r="7" spans="2:10">
      <c r="B7" s="10">
        <v>4</v>
      </c>
      <c r="C7" s="8" t="s">
        <v>88</v>
      </c>
      <c r="D7" s="8"/>
      <c r="E7" s="8"/>
      <c r="F7" s="27">
        <v>22000</v>
      </c>
      <c r="G7" s="10">
        <v>2</v>
      </c>
      <c r="H7" s="10" t="s">
        <v>87</v>
      </c>
    </row>
    <row r="8" spans="2:10">
      <c r="B8" s="10">
        <v>5</v>
      </c>
      <c r="C8" s="8" t="s">
        <v>89</v>
      </c>
      <c r="D8" s="8"/>
      <c r="E8" s="8"/>
      <c r="F8" s="27">
        <v>22000</v>
      </c>
      <c r="G8" s="10">
        <v>2</v>
      </c>
      <c r="H8" s="10" t="s">
        <v>90</v>
      </c>
    </row>
    <row r="9" spans="2:10">
      <c r="B9" s="10">
        <v>6</v>
      </c>
      <c r="C9" s="8" t="s">
        <v>184</v>
      </c>
      <c r="D9" s="8"/>
      <c r="E9" s="8"/>
      <c r="F9" s="27">
        <v>30000</v>
      </c>
      <c r="G9" s="10">
        <v>3</v>
      </c>
      <c r="H9" s="10" t="s">
        <v>87</v>
      </c>
    </row>
    <row r="10" spans="2:10">
      <c r="F10" s="43">
        <f>SUM(F4:F9)</f>
        <v>244000</v>
      </c>
      <c r="G10" s="44">
        <f>SUM(G4:G9)</f>
        <v>24</v>
      </c>
    </row>
    <row r="12" spans="2:10" ht="28.8">
      <c r="B12" s="2" t="s">
        <v>91</v>
      </c>
      <c r="C12" s="2" t="s">
        <v>25</v>
      </c>
      <c r="D12" s="2" t="s">
        <v>298</v>
      </c>
      <c r="E12" s="85" t="s">
        <v>321</v>
      </c>
      <c r="F12" s="85" t="s">
        <v>322</v>
      </c>
      <c r="G12" s="85" t="s">
        <v>323</v>
      </c>
      <c r="H12" s="4" t="s">
        <v>320</v>
      </c>
      <c r="I12" s="2" t="s">
        <v>306</v>
      </c>
      <c r="J12" s="41"/>
    </row>
    <row r="13" spans="2:10">
      <c r="B13" s="10">
        <v>1</v>
      </c>
      <c r="C13" s="8" t="s">
        <v>296</v>
      </c>
      <c r="D13" s="27">
        <v>0</v>
      </c>
      <c r="E13" s="27"/>
      <c r="F13" s="100">
        <v>66000</v>
      </c>
      <c r="G13" s="8"/>
      <c r="H13" s="27">
        <v>11000</v>
      </c>
      <c r="I13" s="10" t="s">
        <v>305</v>
      </c>
    </row>
    <row r="14" spans="2:10">
      <c r="B14" s="10">
        <v>2</v>
      </c>
      <c r="C14" s="8" t="s">
        <v>296</v>
      </c>
      <c r="D14" s="27">
        <v>1500</v>
      </c>
      <c r="E14" s="27"/>
      <c r="F14" s="27"/>
      <c r="G14" s="8"/>
      <c r="H14" s="37"/>
      <c r="I14" s="10" t="s">
        <v>319</v>
      </c>
    </row>
    <row r="15" spans="2:10">
      <c r="B15" s="10">
        <v>3</v>
      </c>
      <c r="C15" s="8" t="s">
        <v>296</v>
      </c>
      <c r="D15" s="37"/>
      <c r="E15" s="27">
        <v>800</v>
      </c>
      <c r="F15" s="27"/>
      <c r="G15" s="8"/>
      <c r="H15" s="37"/>
      <c r="I15" s="10" t="s">
        <v>324</v>
      </c>
    </row>
    <row r="16" spans="2:10">
      <c r="B16" s="10">
        <v>4</v>
      </c>
      <c r="C16" s="8" t="s">
        <v>296</v>
      </c>
      <c r="E16" s="27">
        <v>9000</v>
      </c>
      <c r="F16" s="27"/>
      <c r="G16" s="8"/>
      <c r="H16" s="37"/>
      <c r="I16" s="10" t="s">
        <v>324</v>
      </c>
    </row>
    <row r="17" spans="2:9">
      <c r="B17" s="10">
        <v>5</v>
      </c>
      <c r="C17" s="8" t="s">
        <v>297</v>
      </c>
      <c r="D17" s="27">
        <v>16000</v>
      </c>
      <c r="E17" s="27"/>
      <c r="F17" s="100">
        <v>9000</v>
      </c>
      <c r="G17" s="8"/>
      <c r="H17" s="27">
        <v>1000</v>
      </c>
      <c r="I17" s="10" t="s">
        <v>305</v>
      </c>
    </row>
    <row r="18" spans="2:9">
      <c r="B18" s="10">
        <v>6</v>
      </c>
      <c r="C18" s="8" t="s">
        <v>327</v>
      </c>
      <c r="D18" s="27">
        <v>30000</v>
      </c>
      <c r="E18" s="27"/>
      <c r="F18" s="27"/>
      <c r="G18" s="8"/>
      <c r="H18" s="27"/>
      <c r="I18" s="10"/>
    </row>
    <row r="19" spans="2:9">
      <c r="B19" s="10">
        <v>7</v>
      </c>
      <c r="C19" s="8" t="s">
        <v>234</v>
      </c>
      <c r="D19" s="27">
        <v>0</v>
      </c>
      <c r="E19" s="27"/>
      <c r="F19" s="100">
        <v>1000</v>
      </c>
      <c r="G19" s="8"/>
      <c r="H19" s="87"/>
      <c r="I19" s="10" t="s">
        <v>304</v>
      </c>
    </row>
    <row r="20" spans="2:9">
      <c r="B20" s="10">
        <v>8</v>
      </c>
      <c r="C20" s="8" t="s">
        <v>234</v>
      </c>
      <c r="D20" s="27">
        <v>0</v>
      </c>
      <c r="E20" s="27"/>
      <c r="F20" s="100">
        <v>9000</v>
      </c>
      <c r="G20" s="8"/>
      <c r="H20" s="72"/>
      <c r="I20" s="10" t="s">
        <v>304</v>
      </c>
    </row>
    <row r="21" spans="2:9">
      <c r="B21" s="10">
        <v>9</v>
      </c>
      <c r="C21" s="8" t="s">
        <v>234</v>
      </c>
      <c r="D21" s="27">
        <v>45000</v>
      </c>
      <c r="E21" s="27"/>
      <c r="F21" s="27"/>
      <c r="G21" s="8"/>
      <c r="H21" s="72"/>
      <c r="I21" s="10" t="s">
        <v>319</v>
      </c>
    </row>
    <row r="22" spans="2:9">
      <c r="B22" s="10">
        <v>10</v>
      </c>
      <c r="C22" s="8" t="s">
        <v>234</v>
      </c>
      <c r="D22" s="27">
        <v>5000</v>
      </c>
      <c r="E22" s="27"/>
      <c r="F22" s="27"/>
      <c r="G22" s="8"/>
      <c r="H22" s="65"/>
      <c r="I22" s="10" t="s">
        <v>319</v>
      </c>
    </row>
    <row r="23" spans="2:9">
      <c r="B23" s="10"/>
      <c r="C23" s="8"/>
      <c r="D23" s="27">
        <v>5000</v>
      </c>
      <c r="E23" s="27"/>
      <c r="F23" s="27"/>
      <c r="G23" s="8"/>
      <c r="H23" s="72"/>
      <c r="I23" s="10"/>
    </row>
    <row r="24" spans="2:9">
      <c r="B24" s="10">
        <v>11</v>
      </c>
      <c r="C24" s="8" t="s">
        <v>229</v>
      </c>
      <c r="D24" s="27">
        <v>26000</v>
      </c>
      <c r="E24" s="27"/>
      <c r="F24" s="27"/>
      <c r="G24" s="8"/>
      <c r="H24" s="87"/>
      <c r="I24" s="10" t="s">
        <v>319</v>
      </c>
    </row>
    <row r="25" spans="2:9">
      <c r="B25" s="10">
        <v>12</v>
      </c>
      <c r="C25" s="8" t="s">
        <v>299</v>
      </c>
      <c r="D25" s="27">
        <v>0</v>
      </c>
      <c r="E25" s="27">
        <v>5000</v>
      </c>
      <c r="F25" s="100">
        <v>15000</v>
      </c>
      <c r="G25" s="8"/>
      <c r="H25" s="86"/>
      <c r="I25" s="10" t="s">
        <v>304</v>
      </c>
    </row>
    <row r="26" spans="2:9">
      <c r="B26" s="10">
        <v>13</v>
      </c>
      <c r="C26" s="8" t="s">
        <v>299</v>
      </c>
      <c r="D26" s="27">
        <v>0</v>
      </c>
      <c r="E26" s="27"/>
      <c r="F26" s="100">
        <v>40000</v>
      </c>
      <c r="G26" s="8"/>
      <c r="H26" s="72"/>
      <c r="I26" s="10" t="s">
        <v>305</v>
      </c>
    </row>
    <row r="27" spans="2:9">
      <c r="B27" s="10">
        <v>14</v>
      </c>
      <c r="C27" s="8" t="s">
        <v>299</v>
      </c>
      <c r="E27" s="37"/>
      <c r="F27" s="100">
        <v>5000</v>
      </c>
      <c r="G27" s="8"/>
      <c r="H27" s="65"/>
      <c r="I27" s="10" t="s">
        <v>319</v>
      </c>
    </row>
    <row r="28" spans="2:9">
      <c r="B28" s="10">
        <v>15</v>
      </c>
      <c r="C28" s="8" t="s">
        <v>300</v>
      </c>
      <c r="D28" s="27">
        <v>0</v>
      </c>
      <c r="E28" s="27"/>
      <c r="F28" s="37"/>
      <c r="G28" s="100">
        <v>100000</v>
      </c>
      <c r="H28" s="65"/>
      <c r="I28" s="10" t="s">
        <v>304</v>
      </c>
    </row>
    <row r="29" spans="2:9">
      <c r="B29" s="10">
        <v>16</v>
      </c>
      <c r="C29" s="8" t="s">
        <v>300</v>
      </c>
      <c r="D29" s="27"/>
      <c r="E29" s="27"/>
      <c r="F29" s="37"/>
      <c r="G29" s="100">
        <v>450000</v>
      </c>
      <c r="H29" s="37"/>
      <c r="I29" s="10" t="s">
        <v>319</v>
      </c>
    </row>
    <row r="30" spans="2:9">
      <c r="B30" s="10">
        <v>17</v>
      </c>
      <c r="C30" s="8" t="s">
        <v>300</v>
      </c>
      <c r="D30" s="27"/>
      <c r="E30" s="27"/>
      <c r="G30" s="100">
        <v>36000</v>
      </c>
      <c r="H30" s="64"/>
      <c r="I30" s="10"/>
    </row>
    <row r="31" spans="2:9">
      <c r="B31" s="10">
        <v>18</v>
      </c>
      <c r="C31" s="8" t="s">
        <v>301</v>
      </c>
      <c r="D31" s="27">
        <v>30000</v>
      </c>
      <c r="E31" s="27"/>
      <c r="F31" s="100">
        <v>0</v>
      </c>
      <c r="G31" s="37"/>
      <c r="H31" s="86"/>
      <c r="I31" s="37"/>
    </row>
    <row r="32" spans="2:9">
      <c r="B32" s="10"/>
      <c r="C32" s="8" t="s">
        <v>301</v>
      </c>
      <c r="D32" s="27">
        <v>9000</v>
      </c>
      <c r="E32" s="27"/>
      <c r="F32" s="100"/>
      <c r="G32" s="37"/>
      <c r="H32" s="86"/>
      <c r="I32" s="37"/>
    </row>
    <row r="33" spans="2:9">
      <c r="B33" s="10">
        <v>19</v>
      </c>
      <c r="C33" s="8" t="s">
        <v>302</v>
      </c>
      <c r="D33" s="27">
        <v>30000</v>
      </c>
      <c r="E33" s="27"/>
      <c r="F33" s="100">
        <v>0</v>
      </c>
      <c r="G33" s="37"/>
      <c r="H33" s="86"/>
      <c r="I33" s="37"/>
    </row>
    <row r="34" spans="2:9">
      <c r="B34" s="10">
        <v>20</v>
      </c>
      <c r="C34" s="8" t="s">
        <v>302</v>
      </c>
      <c r="D34" s="27">
        <v>6000</v>
      </c>
      <c r="E34" s="27"/>
      <c r="F34" s="100"/>
      <c r="G34" s="37"/>
      <c r="H34" s="37"/>
      <c r="I34" s="10" t="s">
        <v>325</v>
      </c>
    </row>
    <row r="35" spans="2:9">
      <c r="B35" s="10"/>
      <c r="C35" s="8" t="s">
        <v>302</v>
      </c>
      <c r="D35" s="27">
        <v>3000</v>
      </c>
      <c r="E35" s="27"/>
      <c r="F35" s="100"/>
      <c r="G35" s="37"/>
      <c r="H35" s="72"/>
      <c r="I35" s="10"/>
    </row>
    <row r="36" spans="2:9">
      <c r="B36" s="10">
        <v>21</v>
      </c>
      <c r="C36" s="8" t="s">
        <v>303</v>
      </c>
      <c r="D36" s="27">
        <v>26000</v>
      </c>
      <c r="E36" s="27"/>
      <c r="F36" s="100">
        <v>0</v>
      </c>
      <c r="G36" s="37"/>
      <c r="H36" s="87"/>
      <c r="I36" s="37"/>
    </row>
    <row r="37" spans="2:9">
      <c r="B37" s="10">
        <v>22</v>
      </c>
      <c r="C37" s="8" t="s">
        <v>89</v>
      </c>
      <c r="D37" s="27">
        <v>22000</v>
      </c>
      <c r="E37" s="27"/>
      <c r="F37" s="100">
        <v>0</v>
      </c>
      <c r="G37" s="37"/>
      <c r="H37" s="27">
        <v>4000</v>
      </c>
      <c r="I37" s="37"/>
    </row>
    <row r="38" spans="2:9">
      <c r="B38" s="10">
        <v>23</v>
      </c>
      <c r="C38" s="8" t="s">
        <v>89</v>
      </c>
      <c r="D38" s="27">
        <v>14000</v>
      </c>
      <c r="E38" s="27"/>
      <c r="F38" s="27"/>
      <c r="G38" s="37"/>
      <c r="H38" s="65"/>
      <c r="I38" s="37"/>
    </row>
    <row r="39" spans="2:9">
      <c r="B39" s="10">
        <v>24</v>
      </c>
      <c r="C39" s="8" t="s">
        <v>326</v>
      </c>
      <c r="D39" s="27"/>
      <c r="E39" s="27">
        <v>30000</v>
      </c>
      <c r="F39" s="27"/>
      <c r="G39" s="37"/>
      <c r="H39" s="27"/>
      <c r="I39" s="37"/>
    </row>
    <row r="40" spans="2:9">
      <c r="B40" s="10"/>
      <c r="C40" s="8" t="s">
        <v>326</v>
      </c>
      <c r="D40" s="27"/>
      <c r="E40" s="27">
        <v>17000</v>
      </c>
      <c r="F40" s="27"/>
      <c r="G40" s="37"/>
      <c r="H40" s="27"/>
      <c r="I40" s="37"/>
    </row>
    <row r="41" spans="2:9">
      <c r="B41" s="10">
        <v>25</v>
      </c>
      <c r="C41" s="8" t="s">
        <v>300</v>
      </c>
      <c r="D41" s="27"/>
      <c r="E41" s="27"/>
      <c r="F41" s="100"/>
      <c r="G41" s="98">
        <v>36000</v>
      </c>
      <c r="H41" s="27"/>
      <c r="I41" s="10" t="s">
        <v>324</v>
      </c>
    </row>
    <row r="42" spans="2:9">
      <c r="B42" s="10">
        <v>26</v>
      </c>
      <c r="C42" s="8" t="s">
        <v>300</v>
      </c>
      <c r="D42" s="27"/>
      <c r="E42" s="27"/>
      <c r="F42" s="100">
        <v>17000</v>
      </c>
      <c r="G42" s="98"/>
      <c r="H42" s="27"/>
      <c r="I42" s="10" t="s">
        <v>324</v>
      </c>
    </row>
    <row r="43" spans="2:9">
      <c r="B43" s="26">
        <v>27</v>
      </c>
      <c r="C43" s="61" t="s">
        <v>360</v>
      </c>
      <c r="D43" s="27">
        <v>24000</v>
      </c>
      <c r="E43" s="27"/>
      <c r="F43" s="100"/>
      <c r="G43" s="98"/>
      <c r="H43" s="27">
        <v>4000</v>
      </c>
      <c r="I43" s="10"/>
    </row>
    <row r="44" spans="2:9">
      <c r="B44" s="26"/>
      <c r="C44" s="61"/>
      <c r="D44" s="27"/>
      <c r="E44" s="27"/>
      <c r="F44" s="27">
        <f>SUM(F13:F42)</f>
        <v>162000</v>
      </c>
      <c r="G44" s="27">
        <f>SUM(G13:G41)</f>
        <v>622000</v>
      </c>
      <c r="H44" s="27"/>
      <c r="I44" s="37"/>
    </row>
    <row r="45" spans="2:9">
      <c r="D45" s="78">
        <f>SUM(D13:D38)</f>
        <v>268500</v>
      </c>
      <c r="E45" s="78">
        <f>SUM(E13:E39)</f>
        <v>44800</v>
      </c>
      <c r="F45" s="78"/>
      <c r="G45" s="27"/>
      <c r="H45" s="27">
        <f>SUM(H13:H39)</f>
        <v>16000</v>
      </c>
      <c r="I45" s="37"/>
    </row>
    <row r="46" spans="2:9" ht="18.600000000000001" customHeight="1"/>
    <row r="47" spans="2:9" ht="7.2" customHeight="1"/>
  </sheetData>
  <pageMargins left="0.3" right="0.25" top="0.25" bottom="0.25" header="0.21" footer="0.17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H12" sqref="H12"/>
    </sheetView>
  </sheetViews>
  <sheetFormatPr defaultRowHeight="14.4"/>
  <cols>
    <col min="1" max="1" width="2.6640625" customWidth="1"/>
    <col min="2" max="2" width="6.88671875" customWidth="1"/>
    <col min="3" max="3" width="36.109375" customWidth="1"/>
    <col min="4" max="4" width="10.33203125" customWidth="1"/>
    <col min="5" max="5" width="5.6640625" customWidth="1"/>
    <col min="6" max="6" width="38.88671875" customWidth="1"/>
    <col min="10" max="10" width="25.33203125" customWidth="1"/>
  </cols>
  <sheetData>
    <row r="1" spans="1:6">
      <c r="A1" s="1"/>
      <c r="B1" s="1"/>
      <c r="C1" s="1"/>
      <c r="D1" s="1"/>
      <c r="E1" s="1"/>
      <c r="F1" s="1"/>
    </row>
    <row r="2" spans="1:6" ht="18">
      <c r="A2" s="1"/>
      <c r="B2" s="30" t="s">
        <v>132</v>
      </c>
      <c r="C2" s="1"/>
      <c r="D2" s="1"/>
      <c r="E2" s="1"/>
      <c r="F2" s="31" t="s">
        <v>133</v>
      </c>
    </row>
    <row r="3" spans="1:6">
      <c r="A3" s="1"/>
      <c r="B3" s="1"/>
      <c r="C3" s="1"/>
      <c r="D3" s="1"/>
      <c r="E3" s="1"/>
      <c r="F3" s="1"/>
    </row>
    <row r="4" spans="1:6" ht="18" customHeight="1">
      <c r="A4" s="1"/>
      <c r="B4" s="29" t="s">
        <v>91</v>
      </c>
      <c r="C4" s="29" t="s">
        <v>131</v>
      </c>
      <c r="D4" s="29" t="s">
        <v>128</v>
      </c>
      <c r="E4" s="29" t="s">
        <v>129</v>
      </c>
      <c r="F4" s="29" t="s">
        <v>130</v>
      </c>
    </row>
    <row r="5" spans="1:6" ht="18" customHeight="1">
      <c r="A5" s="1"/>
      <c r="B5" s="32">
        <v>1</v>
      </c>
      <c r="C5" s="3" t="s">
        <v>97</v>
      </c>
      <c r="D5" s="3">
        <v>2179</v>
      </c>
      <c r="E5" s="2" t="s">
        <v>96</v>
      </c>
      <c r="F5" s="3" t="s">
        <v>98</v>
      </c>
    </row>
    <row r="6" spans="1:6" ht="17.399999999999999" customHeight="1">
      <c r="A6" s="1"/>
      <c r="B6" s="32">
        <v>2</v>
      </c>
      <c r="C6" s="3" t="s">
        <v>99</v>
      </c>
      <c r="D6" s="3">
        <v>60</v>
      </c>
      <c r="E6" s="2" t="s">
        <v>96</v>
      </c>
      <c r="F6" s="3" t="s">
        <v>100</v>
      </c>
    </row>
    <row r="7" spans="1:6" ht="16.8" customHeight="1">
      <c r="A7" s="1"/>
      <c r="B7" s="32">
        <v>3</v>
      </c>
      <c r="C7" s="3" t="s">
        <v>104</v>
      </c>
      <c r="D7" s="3">
        <v>12</v>
      </c>
      <c r="E7" s="2" t="s">
        <v>96</v>
      </c>
      <c r="F7" s="3" t="s">
        <v>105</v>
      </c>
    </row>
    <row r="8" spans="1:6" ht="16.8" customHeight="1">
      <c r="A8" s="1"/>
      <c r="B8" s="32">
        <v>4</v>
      </c>
      <c r="C8" s="3" t="s">
        <v>106</v>
      </c>
      <c r="D8" s="3">
        <v>70</v>
      </c>
      <c r="E8" s="2" t="s">
        <v>107</v>
      </c>
      <c r="F8" s="3" t="s">
        <v>109</v>
      </c>
    </row>
    <row r="9" spans="1:6" ht="18" customHeight="1">
      <c r="A9" s="1"/>
      <c r="B9" s="32">
        <v>5</v>
      </c>
      <c r="C9" s="3" t="s">
        <v>102</v>
      </c>
      <c r="D9" s="3">
        <v>212</v>
      </c>
      <c r="E9" s="2" t="s">
        <v>96</v>
      </c>
      <c r="F9" s="3" t="s">
        <v>103</v>
      </c>
    </row>
    <row r="10" spans="1:6" ht="18" customHeight="1">
      <c r="A10" s="1"/>
      <c r="B10" s="32">
        <v>6</v>
      </c>
      <c r="C10" s="3" t="s">
        <v>122</v>
      </c>
      <c r="D10" s="3">
        <v>8</v>
      </c>
      <c r="E10" s="2" t="s">
        <v>107</v>
      </c>
      <c r="F10" s="3" t="s">
        <v>123</v>
      </c>
    </row>
    <row r="11" spans="1:6" ht="18" customHeight="1">
      <c r="A11" s="1"/>
      <c r="B11" s="32">
        <v>7</v>
      </c>
      <c r="C11" s="3" t="s">
        <v>124</v>
      </c>
      <c r="D11" s="3">
        <v>9</v>
      </c>
      <c r="E11" s="2" t="s">
        <v>107</v>
      </c>
      <c r="F11" s="3" t="s">
        <v>123</v>
      </c>
    </row>
    <row r="12" spans="1:6" ht="17.399999999999999" customHeight="1">
      <c r="A12" s="1"/>
      <c r="B12" s="33">
        <v>8</v>
      </c>
      <c r="C12" s="3" t="s">
        <v>108</v>
      </c>
      <c r="D12" s="3">
        <v>90</v>
      </c>
      <c r="E12" s="2" t="s">
        <v>96</v>
      </c>
      <c r="F12" s="3" t="s">
        <v>110</v>
      </c>
    </row>
    <row r="13" spans="1:6" ht="18" customHeight="1">
      <c r="A13" s="1"/>
      <c r="B13" s="33">
        <v>9</v>
      </c>
      <c r="C13" s="3" t="s">
        <v>111</v>
      </c>
      <c r="D13" s="3">
        <v>80</v>
      </c>
      <c r="E13" s="2" t="s">
        <v>107</v>
      </c>
      <c r="F13" s="3" t="s">
        <v>113</v>
      </c>
    </row>
    <row r="14" spans="1:6" ht="18" customHeight="1">
      <c r="A14" s="1"/>
      <c r="B14" s="33">
        <v>10</v>
      </c>
      <c r="C14" s="3" t="s">
        <v>112</v>
      </c>
      <c r="D14" s="3">
        <v>51</v>
      </c>
      <c r="E14" s="2" t="s">
        <v>107</v>
      </c>
      <c r="F14" s="3" t="s">
        <v>100</v>
      </c>
    </row>
    <row r="15" spans="1:6" ht="18.600000000000001" customHeight="1">
      <c r="A15" s="1"/>
      <c r="B15" s="33">
        <v>11</v>
      </c>
      <c r="C15" s="3" t="s">
        <v>115</v>
      </c>
      <c r="D15" s="3">
        <v>10</v>
      </c>
      <c r="E15" s="2" t="s">
        <v>107</v>
      </c>
      <c r="F15" s="3" t="s">
        <v>114</v>
      </c>
    </row>
    <row r="16" spans="1:6" ht="17.399999999999999" customHeight="1">
      <c r="A16" s="1"/>
      <c r="B16" s="33">
        <v>12</v>
      </c>
      <c r="C16" s="3" t="s">
        <v>116</v>
      </c>
      <c r="D16" s="3">
        <v>11</v>
      </c>
      <c r="E16" s="2" t="s">
        <v>107</v>
      </c>
      <c r="F16" s="3" t="s">
        <v>114</v>
      </c>
    </row>
    <row r="17" spans="1:6" ht="18" customHeight="1">
      <c r="A17" s="1"/>
      <c r="B17" s="33">
        <v>13</v>
      </c>
      <c r="C17" s="3" t="s">
        <v>117</v>
      </c>
      <c r="D17" s="3">
        <v>10</v>
      </c>
      <c r="E17" s="2" t="s">
        <v>96</v>
      </c>
      <c r="F17" s="3" t="s">
        <v>114</v>
      </c>
    </row>
    <row r="18" spans="1:6">
      <c r="A18" s="1"/>
      <c r="B18" s="34"/>
      <c r="C18" s="1"/>
      <c r="D18" s="1"/>
      <c r="E18" s="1"/>
      <c r="F18" s="1"/>
    </row>
    <row r="19" spans="1:6">
      <c r="A19" s="1"/>
      <c r="B19" s="34"/>
      <c r="C19" s="1"/>
      <c r="D19" s="1"/>
      <c r="E19" s="1"/>
      <c r="F19" s="1"/>
    </row>
    <row r="20" spans="1:6">
      <c r="A20" s="1"/>
      <c r="B20" s="33">
        <v>1</v>
      </c>
      <c r="C20" s="3" t="s">
        <v>121</v>
      </c>
      <c r="D20" s="35">
        <v>225</v>
      </c>
      <c r="E20" s="2" t="s">
        <v>107</v>
      </c>
      <c r="F20" s="3" t="s">
        <v>103</v>
      </c>
    </row>
    <row r="21" spans="1:6">
      <c r="A21" s="1"/>
      <c r="B21" s="33">
        <v>2</v>
      </c>
      <c r="C21" s="8" t="s">
        <v>118</v>
      </c>
      <c r="D21" s="8">
        <v>170</v>
      </c>
      <c r="E21" s="2" t="s">
        <v>107</v>
      </c>
      <c r="F21" s="3" t="s">
        <v>125</v>
      </c>
    </row>
    <row r="22" spans="1:6">
      <c r="A22" s="1"/>
      <c r="B22" s="33">
        <v>3</v>
      </c>
      <c r="C22" s="8" t="s">
        <v>119</v>
      </c>
      <c r="D22" s="8">
        <v>40</v>
      </c>
      <c r="E22" s="10" t="s">
        <v>107</v>
      </c>
      <c r="F22" s="8" t="s">
        <v>126</v>
      </c>
    </row>
    <row r="23" spans="1:6">
      <c r="A23" s="1"/>
      <c r="B23" s="33">
        <v>4</v>
      </c>
      <c r="C23" s="8" t="s">
        <v>120</v>
      </c>
      <c r="D23" s="8">
        <v>60</v>
      </c>
      <c r="E23" s="10" t="s">
        <v>107</v>
      </c>
      <c r="F23" s="8" t="s">
        <v>127</v>
      </c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pageMargins left="0.36" right="0.18" top="0.3" bottom="0.28000000000000003" header="0.26" footer="0.21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21" sqref="B21"/>
    </sheetView>
  </sheetViews>
  <sheetFormatPr defaultRowHeight="14.4"/>
  <cols>
    <col min="1" max="1" width="4.88671875" customWidth="1"/>
    <col min="2" max="2" width="126.44140625" customWidth="1"/>
    <col min="5" max="5" width="11.21875" customWidth="1"/>
  </cols>
  <sheetData>
    <row r="3" spans="2:2" ht="35.4" customHeight="1">
      <c r="B3" s="28" t="s">
        <v>101</v>
      </c>
    </row>
  </sheetData>
  <pageMargins left="0.36" right="0.19" top="0.25" bottom="0.36" header="0.21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G72"/>
  <sheetViews>
    <sheetView workbookViewId="0">
      <selection activeCell="C14" sqref="C14"/>
    </sheetView>
  </sheetViews>
  <sheetFormatPr defaultRowHeight="14.4"/>
  <cols>
    <col min="1" max="1" width="4.21875" customWidth="1"/>
    <col min="2" max="2" width="6.88671875" customWidth="1"/>
    <col min="3" max="3" width="26.5546875" customWidth="1"/>
    <col min="4" max="4" width="7.109375" customWidth="1"/>
    <col min="5" max="5" width="13.5546875" customWidth="1"/>
  </cols>
  <sheetData>
    <row r="1" spans="2:7" ht="9" customHeight="1"/>
    <row r="2" spans="2:7" ht="17.399999999999999" customHeight="1">
      <c r="B2" s="2" t="s">
        <v>26</v>
      </c>
      <c r="C2" s="2" t="s">
        <v>25</v>
      </c>
      <c r="D2" s="2" t="s">
        <v>17</v>
      </c>
      <c r="E2" s="2" t="s">
        <v>18</v>
      </c>
    </row>
    <row r="3" spans="2:7" ht="16.2" customHeight="1">
      <c r="B3" s="2">
        <v>1</v>
      </c>
      <c r="C3" s="3" t="s">
        <v>2</v>
      </c>
      <c r="D3" s="2">
        <v>42</v>
      </c>
      <c r="E3" s="3">
        <v>9822662737</v>
      </c>
    </row>
    <row r="4" spans="2:7" ht="16.8" customHeight="1">
      <c r="B4" s="2">
        <v>2</v>
      </c>
      <c r="C4" s="3" t="s">
        <v>3</v>
      </c>
      <c r="D4" s="2">
        <v>38</v>
      </c>
      <c r="E4" s="3"/>
    </row>
    <row r="5" spans="2:7" ht="16.2" customHeight="1">
      <c r="B5" s="2">
        <v>3</v>
      </c>
      <c r="C5" s="3" t="s">
        <v>4</v>
      </c>
      <c r="D5" s="2">
        <v>14</v>
      </c>
      <c r="E5" s="3"/>
    </row>
    <row r="6" spans="2:7">
      <c r="B6" s="2">
        <v>4</v>
      </c>
      <c r="C6" s="3" t="s">
        <v>5</v>
      </c>
      <c r="D6" s="2">
        <v>11</v>
      </c>
      <c r="E6" s="3"/>
    </row>
    <row r="7" spans="2:7">
      <c r="B7" s="2">
        <v>5</v>
      </c>
      <c r="C7" s="3" t="s">
        <v>1</v>
      </c>
      <c r="D7" s="2">
        <v>30</v>
      </c>
      <c r="E7" s="3"/>
    </row>
    <row r="8" spans="2:7">
      <c r="B8" s="14">
        <v>6</v>
      </c>
      <c r="C8" s="17" t="s">
        <v>0</v>
      </c>
      <c r="D8" s="14">
        <v>9</v>
      </c>
      <c r="E8" s="17"/>
    </row>
    <row r="9" spans="2:7">
      <c r="B9" s="48"/>
      <c r="C9" s="49"/>
      <c r="D9" s="48"/>
      <c r="E9" s="49"/>
    </row>
    <row r="10" spans="2:7">
      <c r="B10" s="2">
        <v>1</v>
      </c>
      <c r="C10" s="3" t="s">
        <v>10</v>
      </c>
      <c r="D10" s="2">
        <v>36</v>
      </c>
      <c r="E10" s="3">
        <v>7719898308</v>
      </c>
    </row>
    <row r="11" spans="2:7">
      <c r="B11" s="2">
        <v>2</v>
      </c>
      <c r="C11" s="3" t="s">
        <v>11</v>
      </c>
      <c r="D11" s="2">
        <v>30</v>
      </c>
      <c r="E11" s="3"/>
    </row>
    <row r="12" spans="2:7">
      <c r="B12" s="2">
        <v>3</v>
      </c>
      <c r="C12" s="3" t="s">
        <v>12</v>
      </c>
      <c r="D12" s="2">
        <v>5</v>
      </c>
      <c r="E12" s="3"/>
      <c r="G12" s="1" t="s">
        <v>219</v>
      </c>
    </row>
    <row r="13" spans="2:7">
      <c r="B13" s="2">
        <v>4</v>
      </c>
      <c r="C13" s="3" t="s">
        <v>13</v>
      </c>
      <c r="D13" s="2">
        <v>3</v>
      </c>
      <c r="E13" s="3"/>
      <c r="G13" s="1" t="s">
        <v>219</v>
      </c>
    </row>
    <row r="14" spans="2:7">
      <c r="B14" s="2">
        <v>5</v>
      </c>
      <c r="C14" s="3" t="s">
        <v>6</v>
      </c>
      <c r="D14" s="2">
        <v>41</v>
      </c>
      <c r="E14" s="3"/>
    </row>
    <row r="15" spans="2:7">
      <c r="B15" s="2">
        <v>6</v>
      </c>
      <c r="C15" s="3" t="s">
        <v>7</v>
      </c>
      <c r="D15" s="2">
        <v>39</v>
      </c>
      <c r="E15" s="3"/>
    </row>
    <row r="16" spans="2:7">
      <c r="B16" s="2">
        <v>7</v>
      </c>
      <c r="C16" s="3" t="s">
        <v>8</v>
      </c>
      <c r="D16" s="2">
        <v>13</v>
      </c>
      <c r="E16" s="3"/>
    </row>
    <row r="17" spans="2:5">
      <c r="B17" s="2">
        <v>8</v>
      </c>
      <c r="C17" s="3" t="s">
        <v>9</v>
      </c>
      <c r="D17" s="2">
        <v>10</v>
      </c>
      <c r="E17" s="3"/>
    </row>
    <row r="18" spans="2:5">
      <c r="B18" s="46"/>
      <c r="C18" s="47"/>
      <c r="D18" s="46"/>
      <c r="E18" s="47"/>
    </row>
    <row r="19" spans="2:5">
      <c r="B19" s="2">
        <v>1</v>
      </c>
      <c r="C19" s="39" t="s">
        <v>185</v>
      </c>
      <c r="D19" s="10">
        <v>61</v>
      </c>
      <c r="E19" s="37"/>
    </row>
    <row r="20" spans="2:5">
      <c r="B20" s="2">
        <v>2</v>
      </c>
      <c r="C20" s="39" t="s">
        <v>190</v>
      </c>
      <c r="D20" s="10">
        <v>51</v>
      </c>
      <c r="E20" s="37"/>
    </row>
    <row r="21" spans="2:5">
      <c r="B21" s="15">
        <v>3</v>
      </c>
      <c r="C21" s="45" t="s">
        <v>19</v>
      </c>
      <c r="D21" s="15">
        <v>60</v>
      </c>
      <c r="E21" s="45">
        <v>9370372114</v>
      </c>
    </row>
    <row r="22" spans="2:5">
      <c r="B22" s="2">
        <v>4</v>
      </c>
      <c r="C22" s="3" t="s">
        <v>20</v>
      </c>
      <c r="D22" s="2">
        <v>58</v>
      </c>
      <c r="E22" s="3"/>
    </row>
    <row r="23" spans="2:5">
      <c r="B23" s="2">
        <v>5</v>
      </c>
      <c r="C23" s="3" t="s">
        <v>54</v>
      </c>
      <c r="D23" s="2">
        <v>51</v>
      </c>
      <c r="E23" s="3"/>
    </row>
    <row r="24" spans="2:5">
      <c r="B24" s="2">
        <v>6</v>
      </c>
      <c r="C24" s="3" t="s">
        <v>55</v>
      </c>
      <c r="D24" s="2">
        <v>45</v>
      </c>
      <c r="E24" s="3"/>
    </row>
    <row r="25" spans="2:5">
      <c r="B25" s="46"/>
      <c r="C25" s="47"/>
      <c r="D25" s="46"/>
      <c r="E25" s="47"/>
    </row>
    <row r="26" spans="2:5">
      <c r="B26" s="2">
        <v>1</v>
      </c>
      <c r="C26" s="3" t="s">
        <v>53</v>
      </c>
      <c r="D26" s="2">
        <v>43</v>
      </c>
      <c r="E26" s="3">
        <v>9225629618</v>
      </c>
    </row>
    <row r="27" spans="2:5">
      <c r="B27" s="2">
        <v>2</v>
      </c>
      <c r="C27" s="3" t="s">
        <v>14</v>
      </c>
      <c r="D27" s="2">
        <v>40</v>
      </c>
      <c r="E27" s="3"/>
    </row>
    <row r="28" spans="2:5">
      <c r="B28" s="2">
        <v>3</v>
      </c>
      <c r="C28" s="3" t="s">
        <v>15</v>
      </c>
      <c r="D28" s="2">
        <v>14</v>
      </c>
      <c r="E28" s="3"/>
    </row>
    <row r="29" spans="2:5">
      <c r="B29" s="10">
        <v>4</v>
      </c>
      <c r="C29" s="8" t="s">
        <v>153</v>
      </c>
      <c r="D29" s="10">
        <v>53</v>
      </c>
      <c r="E29" s="8"/>
    </row>
    <row r="30" spans="2:5">
      <c r="B30" s="10">
        <v>5</v>
      </c>
      <c r="C30" s="8" t="s">
        <v>156</v>
      </c>
      <c r="D30" s="10">
        <v>45</v>
      </c>
      <c r="E30" s="8"/>
    </row>
    <row r="31" spans="2:5">
      <c r="B31" s="36">
        <v>6</v>
      </c>
      <c r="C31" s="38" t="s">
        <v>159</v>
      </c>
      <c r="D31" s="36">
        <v>14</v>
      </c>
    </row>
    <row r="32" spans="2:5">
      <c r="B32" s="50"/>
      <c r="C32" s="51"/>
      <c r="D32" s="50"/>
      <c r="E32" s="52"/>
    </row>
    <row r="33" spans="2:7">
      <c r="B33" s="15">
        <v>1</v>
      </c>
      <c r="C33" s="45" t="s">
        <v>50</v>
      </c>
      <c r="D33" s="15">
        <v>45</v>
      </c>
      <c r="E33" s="45">
        <v>9011763333</v>
      </c>
    </row>
    <row r="34" spans="2:7">
      <c r="B34" s="2">
        <v>2</v>
      </c>
      <c r="C34" s="3" t="s">
        <v>51</v>
      </c>
      <c r="D34" s="2">
        <v>40</v>
      </c>
      <c r="E34" s="3"/>
    </row>
    <row r="35" spans="2:7">
      <c r="B35" s="2">
        <v>3</v>
      </c>
      <c r="C35" s="3" t="s">
        <v>71</v>
      </c>
      <c r="D35" s="2">
        <v>43</v>
      </c>
      <c r="E35" s="3"/>
    </row>
    <row r="36" spans="2:7">
      <c r="B36" s="2">
        <v>4</v>
      </c>
      <c r="C36" s="3" t="s">
        <v>52</v>
      </c>
      <c r="D36" s="2">
        <v>36</v>
      </c>
      <c r="E36" s="3"/>
    </row>
    <row r="37" spans="2:7">
      <c r="B37" s="2">
        <v>5</v>
      </c>
      <c r="C37" s="3" t="s">
        <v>220</v>
      </c>
      <c r="D37" s="2"/>
      <c r="E37" s="3"/>
    </row>
    <row r="38" spans="2:7">
      <c r="B38" s="2">
        <v>6</v>
      </c>
      <c r="C38" s="3" t="s">
        <v>221</v>
      </c>
      <c r="D38" s="2"/>
      <c r="E38" s="3"/>
    </row>
    <row r="40" spans="2:7">
      <c r="B40" s="4">
        <v>1</v>
      </c>
      <c r="C40" s="8" t="s">
        <v>138</v>
      </c>
      <c r="D40" s="10">
        <v>64</v>
      </c>
      <c r="E40" s="8">
        <v>9049040011</v>
      </c>
    </row>
    <row r="41" spans="2:7">
      <c r="B41" s="4">
        <v>2</v>
      </c>
      <c r="C41" s="8" t="s">
        <v>141</v>
      </c>
      <c r="D41" s="10">
        <v>58</v>
      </c>
      <c r="E41" s="8"/>
    </row>
    <row r="42" spans="2:7">
      <c r="B42" s="4">
        <v>3</v>
      </c>
      <c r="C42" s="8" t="s">
        <v>162</v>
      </c>
      <c r="D42" s="10">
        <v>4</v>
      </c>
      <c r="E42" s="8"/>
      <c r="G42" s="1" t="s">
        <v>219</v>
      </c>
    </row>
    <row r="43" spans="2:7">
      <c r="B43" s="4">
        <v>4</v>
      </c>
      <c r="C43" s="8" t="s">
        <v>142</v>
      </c>
      <c r="D43" s="10">
        <v>44</v>
      </c>
      <c r="E43" s="8"/>
    </row>
    <row r="44" spans="2:7">
      <c r="B44" s="4">
        <v>5</v>
      </c>
      <c r="C44" s="8" t="s">
        <v>145</v>
      </c>
      <c r="D44" s="10">
        <v>42</v>
      </c>
      <c r="E44" s="8"/>
    </row>
    <row r="45" spans="2:7">
      <c r="B45" s="4">
        <v>6</v>
      </c>
      <c r="C45" s="8" t="s">
        <v>163</v>
      </c>
      <c r="D45" s="10">
        <v>51</v>
      </c>
      <c r="E45" s="8"/>
    </row>
    <row r="46" spans="2:7">
      <c r="B46" s="53">
        <v>7</v>
      </c>
      <c r="C46" s="17" t="s">
        <v>166</v>
      </c>
      <c r="D46" s="54">
        <v>42</v>
      </c>
      <c r="E46" s="40"/>
    </row>
    <row r="47" spans="2:7">
      <c r="B47" s="56"/>
      <c r="C47" s="49"/>
      <c r="D47" s="57"/>
      <c r="E47" s="58"/>
    </row>
    <row r="48" spans="2:7">
      <c r="B48" s="41"/>
      <c r="C48" s="41"/>
      <c r="D48" s="41"/>
      <c r="E48" s="41"/>
      <c r="F48" s="41"/>
    </row>
    <row r="53" spans="2:5">
      <c r="B53" s="4">
        <v>1</v>
      </c>
      <c r="C53" s="39" t="s">
        <v>169</v>
      </c>
      <c r="D53" s="10">
        <v>56</v>
      </c>
      <c r="E53" s="8">
        <v>9423201133</v>
      </c>
    </row>
    <row r="54" spans="2:5">
      <c r="B54" s="4">
        <v>2</v>
      </c>
      <c r="C54" s="39" t="s">
        <v>172</v>
      </c>
      <c r="D54" s="10">
        <v>46</v>
      </c>
      <c r="E54" s="37"/>
    </row>
    <row r="55" spans="2:5">
      <c r="B55" s="4">
        <v>3</v>
      </c>
      <c r="C55" s="39" t="s">
        <v>175</v>
      </c>
      <c r="D55" s="10">
        <v>24</v>
      </c>
      <c r="E55" s="37"/>
    </row>
    <row r="56" spans="2:5">
      <c r="B56" s="4">
        <v>4</v>
      </c>
      <c r="C56" s="39" t="s">
        <v>177</v>
      </c>
      <c r="D56" s="10">
        <v>14</v>
      </c>
      <c r="E56" s="37"/>
    </row>
    <row r="57" spans="2:5">
      <c r="B57" s="4">
        <v>5</v>
      </c>
      <c r="C57" s="39" t="s">
        <v>180</v>
      </c>
      <c r="D57" s="10">
        <v>10</v>
      </c>
      <c r="E57" s="37"/>
    </row>
    <row r="58" spans="2:5">
      <c r="B58" s="4">
        <v>6</v>
      </c>
      <c r="C58" s="39" t="s">
        <v>222</v>
      </c>
      <c r="D58" s="55">
        <v>51</v>
      </c>
      <c r="E58" s="37"/>
    </row>
    <row r="60" spans="2:5">
      <c r="B60" s="10">
        <v>1</v>
      </c>
      <c r="C60" s="39" t="s">
        <v>223</v>
      </c>
      <c r="D60" s="37"/>
      <c r="E60" s="37"/>
    </row>
    <row r="61" spans="2:5">
      <c r="B61" s="10">
        <v>2</v>
      </c>
      <c r="C61" s="39" t="s">
        <v>224</v>
      </c>
      <c r="D61" s="37"/>
      <c r="E61" s="37"/>
    </row>
    <row r="62" spans="2:5">
      <c r="B62" s="10">
        <v>3</v>
      </c>
      <c r="C62" s="39" t="s">
        <v>225</v>
      </c>
      <c r="D62" s="37"/>
      <c r="E62" s="37"/>
    </row>
    <row r="63" spans="2:5">
      <c r="B63" s="10">
        <v>4</v>
      </c>
      <c r="C63" s="39" t="s">
        <v>226</v>
      </c>
      <c r="D63" s="37"/>
      <c r="E63" s="37"/>
    </row>
    <row r="64" spans="2:5">
      <c r="B64" s="10">
        <v>5</v>
      </c>
      <c r="C64" s="39" t="s">
        <v>227</v>
      </c>
      <c r="D64" s="37"/>
      <c r="E64" s="37"/>
    </row>
    <row r="65" spans="2:5">
      <c r="B65" s="9"/>
    </row>
    <row r="66" spans="2:5">
      <c r="B66" s="10">
        <v>1</v>
      </c>
      <c r="C66" s="39" t="s">
        <v>228</v>
      </c>
      <c r="D66" s="10">
        <v>52</v>
      </c>
      <c r="E66" s="37"/>
    </row>
    <row r="67" spans="2:5">
      <c r="B67" s="10">
        <v>2</v>
      </c>
      <c r="C67" s="39" t="s">
        <v>229</v>
      </c>
      <c r="D67" s="10">
        <v>56</v>
      </c>
      <c r="E67" s="37"/>
    </row>
    <row r="68" spans="2:5">
      <c r="B68" s="10">
        <v>3</v>
      </c>
      <c r="C68" s="39" t="s">
        <v>231</v>
      </c>
      <c r="D68" s="10">
        <v>53</v>
      </c>
      <c r="E68" s="37"/>
    </row>
    <row r="69" spans="2:5">
      <c r="B69" s="10">
        <v>4</v>
      </c>
      <c r="C69" s="39" t="s">
        <v>230</v>
      </c>
      <c r="D69" s="10">
        <v>47</v>
      </c>
      <c r="E69" s="37"/>
    </row>
    <row r="70" spans="2:5">
      <c r="B70" s="10">
        <v>5</v>
      </c>
      <c r="C70" s="39" t="s">
        <v>232</v>
      </c>
      <c r="D70" s="10">
        <v>18</v>
      </c>
      <c r="E70" s="37"/>
    </row>
    <row r="71" spans="2:5">
      <c r="B71" s="9"/>
      <c r="D71" s="9"/>
    </row>
    <row r="72" spans="2:5">
      <c r="B72" s="10">
        <v>1</v>
      </c>
      <c r="C72" s="39" t="s">
        <v>233</v>
      </c>
      <c r="D72" s="10">
        <v>20</v>
      </c>
      <c r="E72" s="37"/>
    </row>
  </sheetData>
  <pageMargins left="0.45" right="0.32" top="0.3" bottom="0.35" header="0.24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H78"/>
  <sheetViews>
    <sheetView workbookViewId="0">
      <selection activeCell="C11" sqref="C11"/>
    </sheetView>
  </sheetViews>
  <sheetFormatPr defaultRowHeight="14.4"/>
  <cols>
    <col min="1" max="1" width="3.21875" customWidth="1"/>
    <col min="2" max="2" width="6.88671875" customWidth="1"/>
    <col min="3" max="3" width="26.5546875" customWidth="1"/>
    <col min="4" max="4" width="7.109375" customWidth="1"/>
    <col min="5" max="5" width="3.77734375" customWidth="1"/>
    <col min="7" max="7" width="27.109375" customWidth="1"/>
  </cols>
  <sheetData>
    <row r="4" spans="2:8">
      <c r="B4" s="2" t="s">
        <v>26</v>
      </c>
      <c r="C4" s="2" t="s">
        <v>25</v>
      </c>
      <c r="D4" s="2" t="s">
        <v>17</v>
      </c>
      <c r="F4" s="2" t="s">
        <v>26</v>
      </c>
      <c r="G4" s="2" t="s">
        <v>25</v>
      </c>
      <c r="H4" s="2" t="s">
        <v>17</v>
      </c>
    </row>
    <row r="5" spans="2:8">
      <c r="B5" s="2">
        <v>1</v>
      </c>
      <c r="C5" s="3" t="s">
        <v>2</v>
      </c>
      <c r="D5" s="2">
        <v>42</v>
      </c>
      <c r="F5" s="4">
        <v>29</v>
      </c>
      <c r="G5" s="8" t="s">
        <v>138</v>
      </c>
      <c r="H5" s="10">
        <v>64</v>
      </c>
    </row>
    <row r="6" spans="2:8">
      <c r="B6" s="2">
        <v>2</v>
      </c>
      <c r="C6" s="3" t="s">
        <v>3</v>
      </c>
      <c r="D6" s="2">
        <v>38</v>
      </c>
      <c r="F6" s="4">
        <v>30</v>
      </c>
      <c r="G6" s="8" t="s">
        <v>141</v>
      </c>
      <c r="H6" s="10">
        <v>58</v>
      </c>
    </row>
    <row r="7" spans="2:8">
      <c r="B7" s="2">
        <v>3</v>
      </c>
      <c r="C7" s="3" t="s">
        <v>4</v>
      </c>
      <c r="D7" s="2">
        <v>14</v>
      </c>
      <c r="F7" s="4"/>
      <c r="G7" s="8" t="s">
        <v>162</v>
      </c>
      <c r="H7" s="10">
        <v>4</v>
      </c>
    </row>
    <row r="8" spans="2:8">
      <c r="B8" s="2">
        <v>4</v>
      </c>
      <c r="C8" s="3" t="s">
        <v>5</v>
      </c>
      <c r="D8" s="2">
        <v>11</v>
      </c>
      <c r="F8" s="4">
        <v>32</v>
      </c>
      <c r="G8" s="8" t="s">
        <v>142</v>
      </c>
      <c r="H8" s="10">
        <v>44</v>
      </c>
    </row>
    <row r="9" spans="2:8">
      <c r="B9" s="2">
        <v>5</v>
      </c>
      <c r="C9" s="3" t="s">
        <v>1</v>
      </c>
      <c r="D9" s="2">
        <v>30</v>
      </c>
      <c r="F9" s="4">
        <v>33</v>
      </c>
      <c r="G9" s="8" t="s">
        <v>145</v>
      </c>
      <c r="H9" s="10">
        <v>42</v>
      </c>
    </row>
    <row r="10" spans="2:8">
      <c r="B10" s="2">
        <v>6</v>
      </c>
      <c r="C10" s="3" t="s">
        <v>361</v>
      </c>
      <c r="D10" s="2">
        <v>9</v>
      </c>
      <c r="F10" s="4">
        <v>34</v>
      </c>
      <c r="G10" s="8" t="s">
        <v>163</v>
      </c>
      <c r="H10" s="10">
        <v>51</v>
      </c>
    </row>
    <row r="11" spans="2:8">
      <c r="B11" s="2">
        <v>7</v>
      </c>
      <c r="C11" s="3" t="s">
        <v>10</v>
      </c>
      <c r="D11" s="2">
        <v>36</v>
      </c>
      <c r="F11" s="4">
        <v>35</v>
      </c>
      <c r="G11" s="3" t="s">
        <v>166</v>
      </c>
      <c r="H11" s="10">
        <v>42</v>
      </c>
    </row>
    <row r="12" spans="2:8">
      <c r="B12" s="2">
        <v>8</v>
      </c>
      <c r="C12" s="3" t="s">
        <v>11</v>
      </c>
      <c r="D12" s="2">
        <v>30</v>
      </c>
      <c r="F12" s="4">
        <v>36</v>
      </c>
      <c r="G12" s="39" t="s">
        <v>169</v>
      </c>
      <c r="H12" s="10">
        <v>56</v>
      </c>
    </row>
    <row r="13" spans="2:8">
      <c r="B13" s="2"/>
      <c r="C13" s="3" t="s">
        <v>12</v>
      </c>
      <c r="D13" s="2">
        <v>5</v>
      </c>
      <c r="F13" s="4">
        <v>37</v>
      </c>
      <c r="G13" s="39" t="s">
        <v>172</v>
      </c>
      <c r="H13" s="10">
        <v>46</v>
      </c>
    </row>
    <row r="14" spans="2:8">
      <c r="B14" s="2"/>
      <c r="C14" s="3" t="s">
        <v>13</v>
      </c>
      <c r="D14" s="2">
        <v>3</v>
      </c>
      <c r="F14" s="4">
        <v>38</v>
      </c>
      <c r="G14" s="39" t="s">
        <v>175</v>
      </c>
      <c r="H14" s="10">
        <v>24</v>
      </c>
    </row>
    <row r="15" spans="2:8">
      <c r="B15" s="2">
        <v>11</v>
      </c>
      <c r="C15" s="3" t="s">
        <v>19</v>
      </c>
      <c r="D15" s="2">
        <v>60</v>
      </c>
      <c r="F15" s="4">
        <v>39</v>
      </c>
      <c r="G15" s="39" t="s">
        <v>177</v>
      </c>
      <c r="H15" s="10">
        <v>14</v>
      </c>
    </row>
    <row r="16" spans="2:8">
      <c r="B16" s="2">
        <v>12</v>
      </c>
      <c r="C16" s="3" t="s">
        <v>20</v>
      </c>
      <c r="D16" s="2">
        <v>58</v>
      </c>
      <c r="F16" s="4">
        <v>40</v>
      </c>
      <c r="G16" s="39" t="s">
        <v>180</v>
      </c>
      <c r="H16" s="10">
        <v>10</v>
      </c>
    </row>
    <row r="17" spans="2:8">
      <c r="B17" s="2"/>
      <c r="C17" s="3" t="s">
        <v>362</v>
      </c>
      <c r="D17" s="2">
        <v>5</v>
      </c>
      <c r="F17" s="4"/>
      <c r="G17" s="39"/>
      <c r="H17" s="10"/>
    </row>
    <row r="18" spans="2:8">
      <c r="B18" s="2">
        <v>13</v>
      </c>
      <c r="C18" s="3" t="s">
        <v>54</v>
      </c>
      <c r="D18" s="2">
        <v>51</v>
      </c>
      <c r="F18" s="4">
        <v>41</v>
      </c>
      <c r="G18" s="39" t="s">
        <v>185</v>
      </c>
      <c r="H18" s="10">
        <v>61</v>
      </c>
    </row>
    <row r="19" spans="2:8">
      <c r="B19" s="2">
        <v>14</v>
      </c>
      <c r="C19" s="3" t="s">
        <v>55</v>
      </c>
      <c r="D19" s="2">
        <v>45</v>
      </c>
      <c r="F19" s="4">
        <v>42</v>
      </c>
      <c r="G19" s="39" t="s">
        <v>190</v>
      </c>
      <c r="H19" s="10">
        <v>51</v>
      </c>
    </row>
    <row r="20" spans="2:8">
      <c r="B20" s="2"/>
      <c r="C20" s="39" t="s">
        <v>232</v>
      </c>
      <c r="D20" s="10">
        <v>18</v>
      </c>
      <c r="F20" s="4"/>
      <c r="G20" s="39"/>
      <c r="H20" s="10"/>
    </row>
    <row r="21" spans="2:8">
      <c r="B21" s="2"/>
      <c r="C21" s="39"/>
      <c r="D21" s="10"/>
      <c r="F21" s="4"/>
      <c r="G21" s="39"/>
      <c r="H21" s="10"/>
    </row>
    <row r="22" spans="2:8">
      <c r="B22" s="2"/>
      <c r="C22" s="39"/>
      <c r="D22" s="10"/>
      <c r="F22" s="4"/>
      <c r="G22" s="39"/>
      <c r="H22" s="10"/>
    </row>
    <row r="23" spans="2:8">
      <c r="B23" s="2">
        <v>15</v>
      </c>
      <c r="C23" s="3" t="s">
        <v>6</v>
      </c>
      <c r="D23" s="2">
        <v>41</v>
      </c>
      <c r="F23" s="4">
        <v>43</v>
      </c>
      <c r="G23" s="39" t="s">
        <v>234</v>
      </c>
      <c r="H23" s="37"/>
    </row>
    <row r="24" spans="2:8">
      <c r="B24" s="2">
        <v>16</v>
      </c>
      <c r="C24" s="3" t="s">
        <v>7</v>
      </c>
      <c r="D24" s="2">
        <v>39</v>
      </c>
      <c r="F24" s="4">
        <v>44</v>
      </c>
      <c r="G24" s="39" t="s">
        <v>224</v>
      </c>
      <c r="H24" s="37"/>
    </row>
    <row r="25" spans="2:8">
      <c r="B25" s="2">
        <v>17</v>
      </c>
      <c r="C25" s="3" t="s">
        <v>8</v>
      </c>
      <c r="D25" s="2">
        <v>13</v>
      </c>
      <c r="F25" s="4">
        <v>45</v>
      </c>
      <c r="G25" s="39" t="s">
        <v>225</v>
      </c>
      <c r="H25" s="37"/>
    </row>
    <row r="26" spans="2:8">
      <c r="B26" s="2">
        <v>18</v>
      </c>
      <c r="C26" s="3" t="s">
        <v>9</v>
      </c>
      <c r="D26" s="2">
        <v>10</v>
      </c>
      <c r="F26" s="4">
        <v>46</v>
      </c>
      <c r="G26" s="39" t="s">
        <v>226</v>
      </c>
      <c r="H26" s="37"/>
    </row>
    <row r="27" spans="2:8">
      <c r="B27" s="2">
        <v>19</v>
      </c>
      <c r="C27" s="3" t="s">
        <v>53</v>
      </c>
      <c r="D27" s="2">
        <v>43</v>
      </c>
      <c r="F27" s="4">
        <v>47</v>
      </c>
      <c r="G27" s="39" t="s">
        <v>235</v>
      </c>
      <c r="H27" s="37"/>
    </row>
    <row r="28" spans="2:8">
      <c r="B28" s="2">
        <v>20</v>
      </c>
      <c r="C28" s="3" t="s">
        <v>14</v>
      </c>
      <c r="D28" s="2">
        <v>40</v>
      </c>
      <c r="F28" s="4">
        <v>48</v>
      </c>
      <c r="G28" s="39" t="s">
        <v>238</v>
      </c>
      <c r="H28" s="10">
        <v>56</v>
      </c>
    </row>
    <row r="29" spans="2:8">
      <c r="B29" s="2">
        <v>21</v>
      </c>
      <c r="C29" s="3" t="s">
        <v>15</v>
      </c>
      <c r="D29" s="2">
        <v>14</v>
      </c>
      <c r="F29" s="4">
        <v>49</v>
      </c>
      <c r="G29" s="39" t="s">
        <v>239</v>
      </c>
      <c r="H29" s="10">
        <v>52</v>
      </c>
    </row>
    <row r="30" spans="2:8">
      <c r="B30" s="10">
        <v>22</v>
      </c>
      <c r="C30" s="8" t="s">
        <v>153</v>
      </c>
      <c r="D30" s="10">
        <v>53</v>
      </c>
      <c r="F30" s="4">
        <v>50</v>
      </c>
      <c r="G30" s="39" t="s">
        <v>240</v>
      </c>
      <c r="H30" s="10">
        <v>53</v>
      </c>
    </row>
    <row r="31" spans="2:8">
      <c r="B31" s="10">
        <v>23</v>
      </c>
      <c r="C31" s="8" t="s">
        <v>156</v>
      </c>
      <c r="D31" s="10">
        <v>45</v>
      </c>
      <c r="F31" s="4">
        <v>51</v>
      </c>
      <c r="G31" s="39" t="s">
        <v>230</v>
      </c>
      <c r="H31" s="10">
        <v>47</v>
      </c>
    </row>
    <row r="32" spans="2:8">
      <c r="B32" s="36">
        <v>24</v>
      </c>
      <c r="C32" s="38" t="s">
        <v>159</v>
      </c>
      <c r="D32" s="36">
        <v>14</v>
      </c>
      <c r="F32" s="4">
        <v>53</v>
      </c>
      <c r="G32" s="39" t="s">
        <v>244</v>
      </c>
      <c r="H32" s="10">
        <v>20</v>
      </c>
    </row>
    <row r="33" spans="2:8">
      <c r="B33" s="2">
        <v>25</v>
      </c>
      <c r="C33" s="3" t="s">
        <v>50</v>
      </c>
      <c r="D33" s="2">
        <v>45</v>
      </c>
    </row>
    <row r="34" spans="2:8">
      <c r="B34" s="2">
        <v>26</v>
      </c>
      <c r="C34" s="3" t="s">
        <v>51</v>
      </c>
      <c r="D34" s="2">
        <v>40</v>
      </c>
      <c r="F34" s="4">
        <v>54</v>
      </c>
      <c r="G34" s="39" t="s">
        <v>220</v>
      </c>
      <c r="H34" s="10">
        <v>51</v>
      </c>
    </row>
    <row r="35" spans="2:8">
      <c r="B35" s="2">
        <v>27</v>
      </c>
      <c r="C35" s="3" t="s">
        <v>71</v>
      </c>
      <c r="D35" s="2">
        <v>43</v>
      </c>
      <c r="F35" s="4">
        <v>55</v>
      </c>
      <c r="G35" s="39" t="s">
        <v>221</v>
      </c>
      <c r="H35" s="10">
        <v>18</v>
      </c>
    </row>
    <row r="36" spans="2:8">
      <c r="B36" s="2">
        <v>28</v>
      </c>
      <c r="C36" s="3" t="s">
        <v>52</v>
      </c>
      <c r="D36" s="2">
        <v>36</v>
      </c>
      <c r="F36" s="4">
        <v>56</v>
      </c>
      <c r="G36" s="39" t="s">
        <v>222</v>
      </c>
      <c r="H36" s="10">
        <v>51</v>
      </c>
    </row>
    <row r="40" spans="2:8" s="41" customFormat="1">
      <c r="B40" s="46"/>
      <c r="C40" s="46"/>
      <c r="D40" s="46"/>
    </row>
    <row r="41" spans="2:8" s="41" customFormat="1">
      <c r="B41" s="60"/>
      <c r="C41" s="61"/>
      <c r="D41" s="26"/>
    </row>
    <row r="42" spans="2:8" s="41" customFormat="1">
      <c r="B42" s="60"/>
      <c r="C42" s="61"/>
      <c r="D42" s="26"/>
    </row>
    <row r="43" spans="2:8" s="41" customFormat="1">
      <c r="B43" s="60"/>
      <c r="C43" s="61"/>
      <c r="D43" s="26"/>
    </row>
    <row r="44" spans="2:8" s="41" customFormat="1">
      <c r="B44" s="60"/>
      <c r="C44" s="61"/>
      <c r="D44" s="26"/>
    </row>
    <row r="45" spans="2:8" s="41" customFormat="1">
      <c r="B45" s="60"/>
      <c r="C45" s="61"/>
      <c r="D45" s="26"/>
    </row>
    <row r="46" spans="2:8" s="41" customFormat="1">
      <c r="B46" s="60"/>
      <c r="C46" s="61"/>
      <c r="D46" s="26"/>
    </row>
    <row r="47" spans="2:8" s="41" customFormat="1">
      <c r="B47" s="60"/>
      <c r="C47" s="47"/>
      <c r="D47" s="26"/>
    </row>
    <row r="48" spans="2:8" s="41" customFormat="1">
      <c r="B48" s="60"/>
      <c r="C48" s="59"/>
      <c r="D48" s="26"/>
    </row>
    <row r="49" spans="2:4" s="41" customFormat="1">
      <c r="B49" s="60"/>
      <c r="C49" s="59"/>
      <c r="D49" s="26"/>
    </row>
    <row r="50" spans="2:4" s="41" customFormat="1">
      <c r="B50" s="60"/>
      <c r="C50" s="59"/>
      <c r="D50" s="26"/>
    </row>
    <row r="51" spans="2:4" s="41" customFormat="1">
      <c r="B51" s="60"/>
      <c r="C51" s="59"/>
      <c r="D51" s="26"/>
    </row>
    <row r="52" spans="2:4" s="41" customFormat="1">
      <c r="B52" s="60"/>
      <c r="C52" s="59"/>
      <c r="D52" s="26"/>
    </row>
    <row r="53" spans="2:4" s="41" customFormat="1">
      <c r="B53" s="60"/>
      <c r="C53" s="59"/>
      <c r="D53" s="26"/>
    </row>
    <row r="54" spans="2:4" s="41" customFormat="1">
      <c r="B54" s="60"/>
      <c r="C54" s="59"/>
      <c r="D54" s="26"/>
    </row>
    <row r="55" spans="2:4" s="41" customFormat="1">
      <c r="B55" s="60"/>
      <c r="C55" s="59"/>
    </row>
    <row r="56" spans="2:4" s="41" customFormat="1">
      <c r="B56" s="60"/>
      <c r="C56" s="59"/>
    </row>
    <row r="57" spans="2:4" s="41" customFormat="1">
      <c r="B57" s="60"/>
      <c r="C57" s="59"/>
    </row>
    <row r="58" spans="2:4" s="41" customFormat="1">
      <c r="B58" s="60"/>
      <c r="C58" s="59"/>
    </row>
    <row r="59" spans="2:4" s="41" customFormat="1">
      <c r="B59" s="60"/>
      <c r="C59" s="59"/>
    </row>
    <row r="60" spans="2:4" s="41" customFormat="1">
      <c r="B60" s="60"/>
      <c r="C60" s="59"/>
      <c r="D60" s="26"/>
    </row>
    <row r="61" spans="2:4" s="41" customFormat="1">
      <c r="B61" s="60"/>
      <c r="C61" s="59"/>
      <c r="D61" s="26"/>
    </row>
    <row r="62" spans="2:4" s="41" customFormat="1">
      <c r="B62" s="60"/>
      <c r="C62" s="59"/>
      <c r="D62" s="26"/>
    </row>
    <row r="63" spans="2:4" s="41" customFormat="1">
      <c r="B63" s="60"/>
      <c r="C63" s="59"/>
      <c r="D63" s="26"/>
    </row>
    <row r="64" spans="2:4" s="41" customFormat="1">
      <c r="B64" s="60"/>
      <c r="C64" s="59"/>
      <c r="D64" s="26"/>
    </row>
    <row r="65" spans="2:4" s="41" customFormat="1">
      <c r="B65" s="60"/>
      <c r="C65" s="59"/>
      <c r="D65" s="26"/>
    </row>
    <row r="66" spans="2:4" s="41" customFormat="1">
      <c r="B66" s="60"/>
      <c r="C66" s="59"/>
      <c r="D66" s="26"/>
    </row>
    <row r="67" spans="2:4" s="41" customFormat="1">
      <c r="B67" s="60"/>
      <c r="C67" s="59"/>
      <c r="D67" s="26"/>
    </row>
    <row r="68" spans="2:4" s="41" customFormat="1">
      <c r="B68" s="60"/>
      <c r="C68" s="59"/>
      <c r="D68" s="26"/>
    </row>
    <row r="69" spans="2:4" s="41" customFormat="1"/>
    <row r="70" spans="2:4" s="41" customFormat="1"/>
    <row r="71" spans="2:4" s="41" customFormat="1"/>
    <row r="72" spans="2:4" s="41" customFormat="1"/>
    <row r="73" spans="2:4" s="41" customFormat="1"/>
    <row r="74" spans="2:4" s="41" customFormat="1"/>
    <row r="75" spans="2:4" s="41" customFormat="1"/>
    <row r="76" spans="2:4" s="41" customFormat="1"/>
    <row r="77" spans="2:4" s="41" customFormat="1"/>
    <row r="78" spans="2:4" s="41" customFormat="1"/>
  </sheetData>
  <pageMargins left="0.35" right="0.23" top="0.24" bottom="0.23" header="0.16" footer="0.19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G75"/>
  <sheetViews>
    <sheetView topLeftCell="A19" workbookViewId="0">
      <selection activeCell="J38" sqref="J38"/>
    </sheetView>
  </sheetViews>
  <sheetFormatPr defaultRowHeight="14.4"/>
  <cols>
    <col min="1" max="1" width="4.44140625" customWidth="1"/>
    <col min="2" max="2" width="6.88671875" customWidth="1"/>
    <col min="3" max="3" width="26.5546875" customWidth="1"/>
    <col min="4" max="5" width="7.109375" customWidth="1"/>
    <col min="6" max="6" width="13.5546875" customWidth="1"/>
    <col min="7" max="7" width="12.77734375" customWidth="1"/>
  </cols>
  <sheetData>
    <row r="1" spans="2:7" ht="21.6" customHeight="1">
      <c r="B1" s="6"/>
      <c r="C1" s="6"/>
      <c r="D1" s="6"/>
      <c r="E1" s="6"/>
      <c r="F1" s="6"/>
      <c r="G1" s="6"/>
    </row>
    <row r="2" spans="2:7" ht="19.8" customHeight="1">
      <c r="B2" s="2" t="s">
        <v>26</v>
      </c>
      <c r="C2" s="2" t="s">
        <v>25</v>
      </c>
      <c r="D2" s="2" t="s">
        <v>17</v>
      </c>
      <c r="E2" s="14" t="s">
        <v>253</v>
      </c>
      <c r="F2" s="2" t="s">
        <v>18</v>
      </c>
      <c r="G2" s="2" t="s">
        <v>148</v>
      </c>
    </row>
    <row r="3" spans="2:7" ht="16.2" customHeight="1">
      <c r="B3" s="2">
        <v>1</v>
      </c>
      <c r="C3" s="3" t="s">
        <v>247</v>
      </c>
      <c r="D3" s="12">
        <v>42</v>
      </c>
      <c r="E3" s="2" t="s">
        <v>254</v>
      </c>
      <c r="F3" s="16">
        <v>9822662737</v>
      </c>
      <c r="G3" s="13" t="s">
        <v>193</v>
      </c>
    </row>
    <row r="4" spans="2:7" ht="16.8" customHeight="1">
      <c r="B4" s="2">
        <v>2</v>
      </c>
      <c r="C4" s="3" t="s">
        <v>248</v>
      </c>
      <c r="D4" s="12">
        <v>38</v>
      </c>
      <c r="E4" s="2" t="s">
        <v>255</v>
      </c>
      <c r="F4" s="18"/>
      <c r="G4" s="13" t="s">
        <v>194</v>
      </c>
    </row>
    <row r="5" spans="2:7" ht="16.8" customHeight="1">
      <c r="B5" s="2">
        <v>3</v>
      </c>
      <c r="C5" s="3" t="s">
        <v>249</v>
      </c>
      <c r="D5" s="12">
        <v>14</v>
      </c>
      <c r="E5" s="2" t="s">
        <v>254</v>
      </c>
      <c r="G5" s="3" t="s">
        <v>310</v>
      </c>
    </row>
    <row r="6" spans="2:7" ht="16.2" customHeight="1">
      <c r="B6" s="2">
        <v>4</v>
      </c>
      <c r="C6" s="3" t="s">
        <v>250</v>
      </c>
      <c r="D6" s="12">
        <v>12</v>
      </c>
      <c r="E6" s="2" t="s">
        <v>255</v>
      </c>
      <c r="F6" s="18"/>
      <c r="G6" s="13" t="s">
        <v>307</v>
      </c>
    </row>
    <row r="7" spans="2:7" ht="16.8" customHeight="1">
      <c r="B7" s="2">
        <v>5</v>
      </c>
      <c r="C7" s="3" t="s">
        <v>251</v>
      </c>
      <c r="D7" s="12">
        <v>30</v>
      </c>
      <c r="E7" s="2" t="s">
        <v>255</v>
      </c>
      <c r="F7" s="18"/>
      <c r="G7" s="13" t="s">
        <v>195</v>
      </c>
    </row>
    <row r="8" spans="2:7" ht="16.8" customHeight="1">
      <c r="B8" s="14">
        <v>6</v>
      </c>
      <c r="C8" s="17" t="s">
        <v>252</v>
      </c>
      <c r="D8" s="66">
        <v>10</v>
      </c>
      <c r="E8" s="2" t="s">
        <v>254</v>
      </c>
      <c r="F8" s="18"/>
      <c r="G8" s="23" t="s">
        <v>196</v>
      </c>
    </row>
    <row r="9" spans="2:7" ht="16.8" customHeight="1">
      <c r="B9" s="14">
        <v>7</v>
      </c>
      <c r="C9" s="3" t="s">
        <v>84</v>
      </c>
      <c r="D9" s="2">
        <v>43</v>
      </c>
      <c r="E9" s="12" t="s">
        <v>254</v>
      </c>
      <c r="F9" s="14">
        <v>9225629618</v>
      </c>
      <c r="G9" s="13" t="s">
        <v>204</v>
      </c>
    </row>
    <row r="10" spans="2:7" ht="16.8" customHeight="1">
      <c r="B10" s="14">
        <v>8</v>
      </c>
      <c r="C10" s="3" t="s">
        <v>275</v>
      </c>
      <c r="D10" s="2">
        <v>40</v>
      </c>
      <c r="E10" s="12" t="s">
        <v>255</v>
      </c>
      <c r="F10" s="16"/>
      <c r="G10" s="13" t="s">
        <v>205</v>
      </c>
    </row>
    <row r="11" spans="2:7" ht="16.8" customHeight="1">
      <c r="B11" s="2">
        <v>9</v>
      </c>
      <c r="C11" s="3" t="s">
        <v>276</v>
      </c>
      <c r="D11" s="2">
        <v>14</v>
      </c>
      <c r="E11" s="12" t="s">
        <v>254</v>
      </c>
      <c r="F11" s="15"/>
      <c r="G11" s="13" t="s">
        <v>152</v>
      </c>
    </row>
    <row r="12" spans="2:7" ht="16.8" customHeight="1">
      <c r="B12" s="48"/>
      <c r="C12" s="49"/>
      <c r="D12" s="48"/>
      <c r="E12" s="46"/>
      <c r="F12" s="47"/>
      <c r="G12" s="49"/>
    </row>
    <row r="13" spans="2:7" ht="16.8" customHeight="1">
      <c r="B13" s="2" t="s">
        <v>26</v>
      </c>
      <c r="C13" s="2" t="s">
        <v>25</v>
      </c>
      <c r="D13" s="2" t="s">
        <v>17</v>
      </c>
      <c r="E13" s="2" t="s">
        <v>253</v>
      </c>
      <c r="F13" s="2" t="s">
        <v>18</v>
      </c>
      <c r="G13" s="2" t="s">
        <v>148</v>
      </c>
    </row>
    <row r="14" spans="2:7" ht="18.600000000000001" customHeight="1">
      <c r="B14" s="2">
        <v>1</v>
      </c>
      <c r="C14" s="3" t="s">
        <v>85</v>
      </c>
      <c r="D14" s="2">
        <v>36</v>
      </c>
      <c r="E14" s="12" t="s">
        <v>254</v>
      </c>
      <c r="F14" s="14">
        <v>7719898308</v>
      </c>
      <c r="G14" s="75" t="s">
        <v>197</v>
      </c>
    </row>
    <row r="15" spans="2:7" ht="19.8" customHeight="1">
      <c r="B15" s="2">
        <v>2</v>
      </c>
      <c r="C15" s="3" t="s">
        <v>277</v>
      </c>
      <c r="D15" s="2">
        <v>30</v>
      </c>
      <c r="E15" s="12" t="s">
        <v>255</v>
      </c>
      <c r="F15" s="18"/>
      <c r="G15" s="75" t="s">
        <v>198</v>
      </c>
    </row>
    <row r="16" spans="2:7" ht="18.600000000000001" customHeight="1">
      <c r="B16" s="2">
        <v>3</v>
      </c>
      <c r="C16" s="3" t="s">
        <v>278</v>
      </c>
      <c r="D16" s="2">
        <v>5</v>
      </c>
      <c r="E16" s="12" t="s">
        <v>254</v>
      </c>
      <c r="F16" s="18"/>
      <c r="G16" s="75" t="s">
        <v>199</v>
      </c>
    </row>
    <row r="17" spans="2:7" ht="19.2" customHeight="1">
      <c r="B17" s="2">
        <v>4</v>
      </c>
      <c r="C17" s="3" t="s">
        <v>283</v>
      </c>
      <c r="D17" s="2">
        <v>3</v>
      </c>
      <c r="E17" s="12" t="s">
        <v>254</v>
      </c>
      <c r="F17" s="45"/>
      <c r="G17" s="75" t="s">
        <v>200</v>
      </c>
    </row>
    <row r="18" spans="2:7" ht="16.8" customHeight="1">
      <c r="B18" s="2">
        <v>5</v>
      </c>
      <c r="C18" s="3" t="s">
        <v>279</v>
      </c>
      <c r="D18" s="2">
        <v>60</v>
      </c>
      <c r="E18" s="12" t="s">
        <v>254</v>
      </c>
      <c r="F18" s="14">
        <v>9370372114</v>
      </c>
      <c r="G18" s="75" t="s">
        <v>186</v>
      </c>
    </row>
    <row r="19" spans="2:7" ht="16.8" customHeight="1">
      <c r="B19" s="2">
        <v>6</v>
      </c>
      <c r="C19" s="3" t="s">
        <v>280</v>
      </c>
      <c r="D19" s="2">
        <v>58</v>
      </c>
      <c r="E19" s="12" t="s">
        <v>255</v>
      </c>
      <c r="F19" s="15"/>
      <c r="G19" s="75" t="s">
        <v>201</v>
      </c>
    </row>
    <row r="20" spans="2:7" ht="16.8" customHeight="1">
      <c r="B20" s="2">
        <v>7</v>
      </c>
      <c r="C20" s="3" t="s">
        <v>89</v>
      </c>
      <c r="D20" s="2">
        <v>51</v>
      </c>
      <c r="E20" s="12" t="s">
        <v>254</v>
      </c>
      <c r="F20" s="14">
        <v>9404641271</v>
      </c>
      <c r="G20" s="75" t="s">
        <v>203</v>
      </c>
    </row>
    <row r="21" spans="2:7" ht="16.8" customHeight="1">
      <c r="B21" s="2">
        <v>8</v>
      </c>
      <c r="C21" s="3" t="s">
        <v>281</v>
      </c>
      <c r="D21" s="2">
        <v>45</v>
      </c>
      <c r="E21" s="12" t="s">
        <v>255</v>
      </c>
      <c r="F21" s="18"/>
      <c r="G21" s="75" t="s">
        <v>202</v>
      </c>
    </row>
    <row r="22" spans="2:7" ht="16.8" customHeight="1">
      <c r="B22" s="14">
        <v>9</v>
      </c>
      <c r="C22" s="62" t="s">
        <v>232</v>
      </c>
      <c r="D22" s="54">
        <v>18</v>
      </c>
      <c r="E22" s="74" t="s">
        <v>255</v>
      </c>
      <c r="F22" s="45"/>
      <c r="G22" s="21" t="s">
        <v>282</v>
      </c>
    </row>
    <row r="23" spans="2:7" ht="16.8" customHeight="1">
      <c r="B23" s="48"/>
      <c r="C23" s="63"/>
      <c r="D23" s="57"/>
      <c r="E23" s="57"/>
      <c r="F23" s="47"/>
      <c r="G23" s="49"/>
    </row>
    <row r="24" spans="2:7" ht="16.8" customHeight="1">
      <c r="B24" s="2" t="s">
        <v>26</v>
      </c>
      <c r="C24" s="2" t="s">
        <v>25</v>
      </c>
      <c r="D24" s="2" t="s">
        <v>17</v>
      </c>
      <c r="E24" s="2" t="s">
        <v>253</v>
      </c>
      <c r="F24" s="14" t="s">
        <v>18</v>
      </c>
      <c r="G24" s="2" t="s">
        <v>148</v>
      </c>
    </row>
    <row r="25" spans="2:7" ht="16.8" customHeight="1">
      <c r="B25" s="2">
        <v>1</v>
      </c>
      <c r="C25" s="3" t="s">
        <v>264</v>
      </c>
      <c r="D25" s="2">
        <v>41</v>
      </c>
      <c r="E25" s="12" t="s">
        <v>254</v>
      </c>
      <c r="F25" s="14">
        <v>9860371915</v>
      </c>
      <c r="G25" s="13" t="s">
        <v>211</v>
      </c>
    </row>
    <row r="26" spans="2:7" ht="16.8" customHeight="1">
      <c r="B26" s="2">
        <v>2</v>
      </c>
      <c r="C26" s="3" t="s">
        <v>265</v>
      </c>
      <c r="D26" s="2">
        <v>39</v>
      </c>
      <c r="E26" s="12" t="s">
        <v>255</v>
      </c>
      <c r="F26" s="18"/>
      <c r="G26" s="13" t="s">
        <v>213</v>
      </c>
    </row>
    <row r="27" spans="2:7" ht="16.8" customHeight="1">
      <c r="B27" s="2">
        <v>3</v>
      </c>
      <c r="C27" s="3" t="s">
        <v>266</v>
      </c>
      <c r="D27" s="2">
        <v>13</v>
      </c>
      <c r="E27" s="12" t="s">
        <v>255</v>
      </c>
      <c r="F27" s="18"/>
      <c r="G27" s="13" t="s">
        <v>214</v>
      </c>
    </row>
    <row r="28" spans="2:7" ht="16.8" customHeight="1">
      <c r="B28" s="2">
        <v>4</v>
      </c>
      <c r="C28" s="3" t="s">
        <v>267</v>
      </c>
      <c r="D28" s="2">
        <v>10</v>
      </c>
      <c r="E28" s="12" t="s">
        <v>254</v>
      </c>
      <c r="F28" s="18"/>
      <c r="G28" s="13" t="s">
        <v>217</v>
      </c>
    </row>
    <row r="29" spans="2:7" ht="16.8" customHeight="1">
      <c r="B29" s="2">
        <v>5</v>
      </c>
      <c r="C29" s="39" t="s">
        <v>268</v>
      </c>
      <c r="D29" s="10">
        <v>56</v>
      </c>
      <c r="E29" s="67" t="s">
        <v>254</v>
      </c>
      <c r="F29" s="54">
        <v>9423201133</v>
      </c>
      <c r="G29" s="71" t="s">
        <v>171</v>
      </c>
    </row>
    <row r="30" spans="2:7" ht="16.8" customHeight="1">
      <c r="B30" s="2">
        <v>6</v>
      </c>
      <c r="C30" s="39" t="s">
        <v>269</v>
      </c>
      <c r="D30" s="10">
        <v>46</v>
      </c>
      <c r="E30" s="67" t="s">
        <v>255</v>
      </c>
      <c r="F30" s="72"/>
      <c r="G30" s="71" t="s">
        <v>174</v>
      </c>
    </row>
    <row r="31" spans="2:7" ht="16.8" customHeight="1">
      <c r="B31" s="2">
        <v>7</v>
      </c>
      <c r="C31" s="39" t="s">
        <v>270</v>
      </c>
      <c r="D31" s="10">
        <v>24</v>
      </c>
      <c r="E31" s="67" t="s">
        <v>255</v>
      </c>
      <c r="F31" s="72"/>
      <c r="G31" s="71" t="s">
        <v>218</v>
      </c>
    </row>
    <row r="32" spans="2:7" ht="16.8" customHeight="1">
      <c r="B32" s="2">
        <v>8</v>
      </c>
      <c r="C32" s="39" t="s">
        <v>271</v>
      </c>
      <c r="D32" s="10">
        <v>14</v>
      </c>
      <c r="E32" s="67" t="s">
        <v>255</v>
      </c>
      <c r="F32" s="72"/>
      <c r="G32" s="71" t="s">
        <v>179</v>
      </c>
    </row>
    <row r="33" spans="2:7" ht="16.8" customHeight="1">
      <c r="B33" s="2">
        <v>9</v>
      </c>
      <c r="C33" s="39" t="s">
        <v>272</v>
      </c>
      <c r="D33" s="10">
        <v>10</v>
      </c>
      <c r="E33" s="67" t="s">
        <v>254</v>
      </c>
      <c r="F33" s="65"/>
      <c r="G33" s="71" t="s">
        <v>182</v>
      </c>
    </row>
    <row r="34" spans="2:7" ht="16.8" customHeight="1">
      <c r="B34" s="56"/>
      <c r="C34" s="63"/>
      <c r="D34" s="56"/>
      <c r="E34" s="56"/>
      <c r="F34" s="42"/>
      <c r="G34" s="63"/>
    </row>
    <row r="35" spans="2:7" ht="16.8" customHeight="1">
      <c r="B35" s="41"/>
      <c r="C35" s="41"/>
      <c r="D35" s="41"/>
      <c r="E35" s="41"/>
      <c r="F35" s="41"/>
      <c r="G35" s="41"/>
    </row>
    <row r="36" spans="2:7" ht="16.8" customHeight="1"/>
    <row r="37" spans="2:7" ht="16.2" customHeight="1"/>
    <row r="38" spans="2:7" ht="16.2" customHeight="1"/>
    <row r="39" spans="2:7" ht="16.2" customHeight="1"/>
    <row r="40" spans="2:7" ht="16.2" customHeight="1"/>
    <row r="41" spans="2:7" ht="16.2" customHeight="1"/>
    <row r="42" spans="2:7" ht="16.2" customHeight="1"/>
    <row r="45" spans="2:7" ht="16.8" customHeight="1">
      <c r="B45" s="2" t="s">
        <v>26</v>
      </c>
      <c r="C45" s="2" t="s">
        <v>25</v>
      </c>
      <c r="D45" s="2" t="s">
        <v>17</v>
      </c>
      <c r="E45" s="2" t="s">
        <v>253</v>
      </c>
      <c r="F45" s="2" t="s">
        <v>18</v>
      </c>
      <c r="G45" s="2" t="s">
        <v>148</v>
      </c>
    </row>
    <row r="46" spans="2:7">
      <c r="B46" s="2">
        <v>1</v>
      </c>
      <c r="C46" s="3" t="s">
        <v>256</v>
      </c>
      <c r="D46" s="2">
        <v>47</v>
      </c>
      <c r="E46" s="12" t="s">
        <v>254</v>
      </c>
      <c r="F46" s="16">
        <v>9011763333</v>
      </c>
      <c r="G46" s="13" t="s">
        <v>273</v>
      </c>
    </row>
    <row r="47" spans="2:7">
      <c r="B47" s="2">
        <v>2</v>
      </c>
      <c r="C47" s="3" t="s">
        <v>257</v>
      </c>
      <c r="D47" s="2">
        <v>42</v>
      </c>
      <c r="E47" s="12" t="s">
        <v>255</v>
      </c>
      <c r="F47" s="18"/>
      <c r="G47" s="13" t="s">
        <v>313</v>
      </c>
    </row>
    <row r="48" spans="2:7">
      <c r="B48" s="2">
        <v>3</v>
      </c>
      <c r="C48" s="3" t="s">
        <v>258</v>
      </c>
      <c r="D48" s="2">
        <v>43</v>
      </c>
      <c r="E48" s="12" t="s">
        <v>254</v>
      </c>
      <c r="F48" s="18"/>
      <c r="G48" s="13" t="s">
        <v>206</v>
      </c>
    </row>
    <row r="49" spans="2:7">
      <c r="B49" s="2">
        <v>4</v>
      </c>
      <c r="C49" s="3" t="s">
        <v>259</v>
      </c>
      <c r="D49" s="2">
        <v>36</v>
      </c>
      <c r="E49" s="2" t="s">
        <v>255</v>
      </c>
      <c r="G49" s="3" t="s">
        <v>207</v>
      </c>
    </row>
    <row r="50" spans="2:7" ht="15.6" customHeight="1">
      <c r="B50" s="4">
        <v>5</v>
      </c>
      <c r="C50" s="39" t="s">
        <v>260</v>
      </c>
      <c r="D50" s="10">
        <v>56</v>
      </c>
      <c r="E50" s="67" t="s">
        <v>254</v>
      </c>
      <c r="F50" s="54">
        <v>9673351278</v>
      </c>
      <c r="G50" s="69" t="s">
        <v>236</v>
      </c>
    </row>
    <row r="51" spans="2:7" ht="15.6" customHeight="1">
      <c r="B51" s="4">
        <v>6</v>
      </c>
      <c r="C51" s="39" t="s">
        <v>228</v>
      </c>
      <c r="D51" s="10">
        <v>52</v>
      </c>
      <c r="E51" s="67" t="s">
        <v>255</v>
      </c>
      <c r="F51" s="72"/>
      <c r="G51" s="70">
        <v>1970</v>
      </c>
    </row>
    <row r="52" spans="2:7" ht="16.2" customHeight="1">
      <c r="B52" s="4">
        <v>7</v>
      </c>
      <c r="C52" s="8" t="s">
        <v>261</v>
      </c>
      <c r="D52" s="10">
        <v>53</v>
      </c>
      <c r="E52" s="67" t="s">
        <v>254</v>
      </c>
      <c r="F52" s="73"/>
      <c r="G52" s="69" t="s">
        <v>155</v>
      </c>
    </row>
    <row r="53" spans="2:7" ht="15.6" customHeight="1">
      <c r="B53" s="4">
        <v>8</v>
      </c>
      <c r="C53" s="8" t="s">
        <v>262</v>
      </c>
      <c r="D53" s="10">
        <v>45</v>
      </c>
      <c r="E53" s="67" t="s">
        <v>255</v>
      </c>
      <c r="F53" s="73"/>
      <c r="G53" s="69" t="s">
        <v>158</v>
      </c>
    </row>
    <row r="54" spans="2:7" ht="16.2" customHeight="1">
      <c r="B54" s="4">
        <v>9</v>
      </c>
      <c r="C54" s="39" t="s">
        <v>263</v>
      </c>
      <c r="D54" s="4">
        <v>14</v>
      </c>
      <c r="E54" s="68" t="s">
        <v>255</v>
      </c>
      <c r="F54" s="65"/>
      <c r="G54" s="71" t="s">
        <v>161</v>
      </c>
    </row>
    <row r="55" spans="2:7" ht="15.6" customHeight="1"/>
    <row r="56" spans="2:7" ht="15.6" customHeight="1">
      <c r="B56" s="2" t="s">
        <v>26</v>
      </c>
      <c r="C56" s="2" t="s">
        <v>25</v>
      </c>
      <c r="D56" s="2" t="s">
        <v>17</v>
      </c>
      <c r="E56" s="2" t="s">
        <v>253</v>
      </c>
      <c r="F56" s="2" t="s">
        <v>18</v>
      </c>
      <c r="G56" s="2" t="s">
        <v>148</v>
      </c>
    </row>
    <row r="57" spans="2:7" ht="16.2" customHeight="1">
      <c r="B57" s="4">
        <v>1</v>
      </c>
      <c r="C57" s="8" t="s">
        <v>285</v>
      </c>
      <c r="D57" s="10">
        <v>64</v>
      </c>
      <c r="E57" s="10" t="s">
        <v>254</v>
      </c>
      <c r="F57" s="10">
        <v>9049040011</v>
      </c>
      <c r="G57" s="10" t="s">
        <v>140</v>
      </c>
    </row>
    <row r="58" spans="2:7" ht="16.8" customHeight="1">
      <c r="B58" s="4">
        <v>2</v>
      </c>
      <c r="C58" s="8" t="s">
        <v>286</v>
      </c>
      <c r="D58" s="10">
        <v>58</v>
      </c>
      <c r="E58" s="10" t="s">
        <v>255</v>
      </c>
      <c r="F58" s="8"/>
      <c r="G58" s="10" t="s">
        <v>183</v>
      </c>
    </row>
    <row r="59" spans="2:7" ht="16.8" customHeight="1">
      <c r="B59" s="4">
        <v>3</v>
      </c>
      <c r="C59" s="8" t="s">
        <v>287</v>
      </c>
      <c r="D59" s="10">
        <v>4</v>
      </c>
      <c r="E59" s="10" t="s">
        <v>255</v>
      </c>
      <c r="F59" s="8"/>
      <c r="G59" s="10" t="s">
        <v>208</v>
      </c>
    </row>
    <row r="60" spans="2:7" ht="16.8" customHeight="1">
      <c r="B60" s="4">
        <v>4</v>
      </c>
      <c r="C60" s="8" t="s">
        <v>288</v>
      </c>
      <c r="D60" s="10">
        <v>44</v>
      </c>
      <c r="E60" s="10" t="s">
        <v>254</v>
      </c>
      <c r="F60" s="8"/>
      <c r="G60" s="10" t="s">
        <v>143</v>
      </c>
    </row>
    <row r="61" spans="2:7">
      <c r="B61" s="4">
        <v>5</v>
      </c>
      <c r="C61" s="8" t="s">
        <v>289</v>
      </c>
      <c r="D61" s="10">
        <v>42</v>
      </c>
      <c r="E61" s="10" t="s">
        <v>255</v>
      </c>
      <c r="F61" s="8"/>
      <c r="G61" s="10" t="s">
        <v>147</v>
      </c>
    </row>
    <row r="62" spans="2:7">
      <c r="B62" s="4">
        <v>6</v>
      </c>
      <c r="C62" s="8" t="s">
        <v>284</v>
      </c>
      <c r="D62" s="10">
        <v>51</v>
      </c>
      <c r="E62" s="10" t="s">
        <v>254</v>
      </c>
      <c r="F62" s="8"/>
      <c r="G62" s="10" t="s">
        <v>165</v>
      </c>
    </row>
    <row r="63" spans="2:7">
      <c r="B63" s="4">
        <v>7</v>
      </c>
      <c r="C63" s="3" t="s">
        <v>290</v>
      </c>
      <c r="D63" s="10">
        <v>42</v>
      </c>
      <c r="E63" s="10" t="s">
        <v>255</v>
      </c>
      <c r="F63" s="8"/>
      <c r="G63" s="10" t="s">
        <v>168</v>
      </c>
    </row>
    <row r="64" spans="2:7">
      <c r="B64" s="4">
        <v>8</v>
      </c>
      <c r="C64" s="39" t="s">
        <v>291</v>
      </c>
      <c r="D64" s="10">
        <v>61</v>
      </c>
      <c r="E64" s="10" t="s">
        <v>254</v>
      </c>
      <c r="F64" s="10">
        <v>9922982631</v>
      </c>
      <c r="G64" s="55" t="s">
        <v>187</v>
      </c>
    </row>
    <row r="65" spans="2:7">
      <c r="B65" s="4">
        <v>9</v>
      </c>
      <c r="C65" s="39" t="s">
        <v>292</v>
      </c>
      <c r="D65" s="10">
        <v>54</v>
      </c>
      <c r="E65" s="10" t="s">
        <v>255</v>
      </c>
      <c r="F65" s="37"/>
      <c r="G65" s="10">
        <v>1968</v>
      </c>
    </row>
    <row r="66" spans="2:7">
      <c r="B66" s="56"/>
      <c r="C66" s="63"/>
      <c r="D66" s="57"/>
      <c r="E66" s="57"/>
      <c r="F66" s="41"/>
      <c r="G66" s="57"/>
    </row>
    <row r="67" spans="2:7">
      <c r="B67" s="2" t="s">
        <v>26</v>
      </c>
      <c r="C67" s="2" t="s">
        <v>25</v>
      </c>
      <c r="D67" s="2" t="s">
        <v>17</v>
      </c>
      <c r="E67" s="2" t="s">
        <v>253</v>
      </c>
      <c r="F67" s="14" t="s">
        <v>18</v>
      </c>
      <c r="G67" s="2" t="s">
        <v>148</v>
      </c>
    </row>
    <row r="68" spans="2:7">
      <c r="B68" s="4">
        <v>1</v>
      </c>
      <c r="C68" s="39" t="s">
        <v>234</v>
      </c>
      <c r="D68" s="10">
        <v>49</v>
      </c>
      <c r="E68" s="67" t="s">
        <v>254</v>
      </c>
      <c r="F68" s="54">
        <v>9511202567</v>
      </c>
      <c r="G68" s="70" t="s">
        <v>318</v>
      </c>
    </row>
    <row r="69" spans="2:7">
      <c r="B69" s="4">
        <v>2</v>
      </c>
      <c r="C69" s="39" t="s">
        <v>224</v>
      </c>
      <c r="D69" s="10">
        <v>42</v>
      </c>
      <c r="E69" s="67" t="s">
        <v>255</v>
      </c>
      <c r="F69" s="72"/>
      <c r="G69" s="70" t="s">
        <v>314</v>
      </c>
    </row>
    <row r="70" spans="2:7">
      <c r="B70" s="4">
        <v>3</v>
      </c>
      <c r="C70" s="39" t="s">
        <v>225</v>
      </c>
      <c r="D70" s="10">
        <v>21</v>
      </c>
      <c r="E70" s="67" t="s">
        <v>255</v>
      </c>
      <c r="F70" s="72"/>
      <c r="G70" s="70" t="s">
        <v>315</v>
      </c>
    </row>
    <row r="71" spans="2:7">
      <c r="B71" s="4">
        <v>4</v>
      </c>
      <c r="C71" s="39" t="s">
        <v>226</v>
      </c>
      <c r="D71" s="10">
        <v>15</v>
      </c>
      <c r="E71" s="67" t="s">
        <v>255</v>
      </c>
      <c r="F71" s="72"/>
      <c r="G71" s="70" t="s">
        <v>316</v>
      </c>
    </row>
    <row r="72" spans="2:7">
      <c r="B72" s="4">
        <v>5</v>
      </c>
      <c r="C72" s="39" t="s">
        <v>227</v>
      </c>
      <c r="D72" s="10">
        <v>13</v>
      </c>
      <c r="E72" s="67" t="s">
        <v>254</v>
      </c>
      <c r="F72" s="72"/>
      <c r="G72" s="70" t="s">
        <v>317</v>
      </c>
    </row>
    <row r="73" spans="2:7">
      <c r="B73" s="4">
        <v>6</v>
      </c>
      <c r="C73" s="39" t="s">
        <v>295</v>
      </c>
      <c r="D73" s="10">
        <v>53</v>
      </c>
      <c r="E73" s="67" t="s">
        <v>254</v>
      </c>
      <c r="F73" s="54">
        <v>9284512712</v>
      </c>
      <c r="G73" s="70">
        <v>1969</v>
      </c>
    </row>
    <row r="74" spans="2:7">
      <c r="B74" s="4">
        <v>7</v>
      </c>
      <c r="C74" s="39" t="s">
        <v>293</v>
      </c>
      <c r="D74" s="10">
        <v>47</v>
      </c>
      <c r="E74" s="67" t="s">
        <v>255</v>
      </c>
      <c r="F74" s="72"/>
      <c r="G74" s="70">
        <v>1975</v>
      </c>
    </row>
    <row r="75" spans="2:7">
      <c r="B75" s="4">
        <v>8</v>
      </c>
      <c r="C75" s="39" t="s">
        <v>294</v>
      </c>
      <c r="D75" s="10">
        <v>20</v>
      </c>
      <c r="E75" s="67" t="s">
        <v>254</v>
      </c>
      <c r="F75" s="65"/>
      <c r="G75" s="70">
        <v>2002</v>
      </c>
    </row>
  </sheetData>
  <pageMargins left="0.7" right="0.7" top="0.4" bottom="0.31" header="0.3" footer="0.18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 List</vt:lpstr>
      <vt:lpstr>Destination</vt:lpstr>
      <vt:lpstr>Rooms Details</vt:lpstr>
      <vt:lpstr>Payment Details</vt:lpstr>
      <vt:lpstr>Distance</vt:lpstr>
      <vt:lpstr>Vaishnodevi</vt:lpstr>
      <vt:lpstr>Railway Ticket</vt:lpstr>
      <vt:lpstr>Member List 2</vt:lpstr>
      <vt:lpstr>Plain Ticket</vt:lpstr>
      <vt:lpstr>Room Booking</vt:lpstr>
      <vt:lpstr>Travalling Exp.</vt:lpstr>
      <vt:lpstr>Pawar</vt:lpstr>
      <vt:lpstr>Ropway</vt:lpstr>
      <vt:lpstr>Deepak Jadhav Pack.</vt:lpstr>
      <vt:lpstr>Helicaptor Booking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2023-03-25T04:03:33Z</dcterms:modified>
</cp:coreProperties>
</file>