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Sandra.Rudeloff\Documents\Pattern Comparison Project\Toy_Example\Traceback_Model\Input_Data\"/>
    </mc:Choice>
  </mc:AlternateContent>
  <xr:revisionPtr revIDLastSave="0" documentId="13_ncr:1_{A4DD1347-CFBB-4BC9-9CC0-AC5ECEDEF099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Population" sheetId="2" r:id="rId1"/>
    <sheet name="Chain_Details" sheetId="1" r:id="rId2"/>
    <sheet name="Outbreaks" sheetId="3" r:id="rId3"/>
    <sheet name="Explanation of Options" sheetId="4" r:id="rId4"/>
    <sheet name="Scenario 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F6" i="5"/>
  <c r="F7" i="5"/>
  <c r="F5" i="5"/>
</calcChain>
</file>

<file path=xl/sharedStrings.xml><?xml version="1.0" encoding="utf-8"?>
<sst xmlns="http://schemas.openxmlformats.org/spreadsheetml/2006/main" count="135" uniqueCount="68">
  <si>
    <t xml:space="preserve">Population </t>
  </si>
  <si>
    <t>Chain_details</t>
  </si>
  <si>
    <t>Outbreak</t>
  </si>
  <si>
    <t>population_type</t>
  </si>
  <si>
    <t>Parameters that have to be filled</t>
  </si>
  <si>
    <t>Explanation</t>
  </si>
  <si>
    <t>add a new row for each chain that shall be defined</t>
  </si>
  <si>
    <t>Parameter</t>
  </si>
  <si>
    <t>uniform</t>
  </si>
  <si>
    <t>total_population</t>
  </si>
  <si>
    <t>The population is uniformly distributed across all cells.</t>
  </si>
  <si>
    <t>Gravity Model</t>
  </si>
  <si>
    <t>random</t>
  </si>
  <si>
    <t>The population in each cell is randomly assigned.</t>
  </si>
  <si>
    <t>spatial_distribution</t>
  </si>
  <si>
    <t>empirical_mean_shopping_distance</t>
  </si>
  <si>
    <t>serves as a real-world benchmark for calibrating the beta in the gravity model. It represents the average distance consumers are willing to travel to shop and is used to approximate consumer flows.</t>
  </si>
  <si>
    <t>linear</t>
  </si>
  <si>
    <t>total_population, desired_gradient</t>
  </si>
  <si>
    <t>The population decreases linearly from one end of the grid to the other.</t>
  </si>
  <si>
    <t>For one independent chain</t>
  </si>
  <si>
    <t>tolerance</t>
  </si>
  <si>
    <t>sets the acceptable error range for the modeled mean shopping distance to converge towards the empirical mean shopping distance.</t>
  </si>
  <si>
    <t>radial_clusters</t>
  </si>
  <si>
    <t>total_population, desired_gradient, num_clusters</t>
  </si>
  <si>
    <t>Clusters of the same size population are generated radially.</t>
  </si>
  <si>
    <t>num_stores</t>
  </si>
  <si>
    <t>Shops are randomly placed on the grid.</t>
  </si>
  <si>
    <t>Outbreak Scenario Definition</t>
  </si>
  <si>
    <t>main_and_small_clusters</t>
  </si>
  <si>
    <t>One main cluster and several smaller clusters are generated.</t>
  </si>
  <si>
    <t>Shops are uniformly distributed across the grid using K-means clustering.</t>
  </si>
  <si>
    <t>outbreak_scenario_sizes</t>
  </si>
  <si>
    <t>list of integers that defines the sizes of simulated outbreak scenarios, each integer representing the number of cases in a given simulation.</t>
  </si>
  <si>
    <t>popBased</t>
  </si>
  <si>
    <t>Shops are more likely to be located where the population is higher.</t>
  </si>
  <si>
    <t>no_of_trials_per_scenario</t>
  </si>
  <si>
    <t>specifies the number of times each outbreak scenario is run, enabling a more robust analysis of the model's behavior and the impact of random variables.</t>
  </si>
  <si>
    <t>invPopBased</t>
  </si>
  <si>
    <t>Shops are more likely to be located where the population is lower.</t>
  </si>
  <si>
    <t>For the second chain depending on the first generated chain</t>
  </si>
  <si>
    <t>clustered</t>
  </si>
  <si>
    <t>num_stores, radius</t>
  </si>
  <si>
    <t>Shops of the second chain are likely to be near the shops of the first chain. 
Radius parameter controls how close they are.</t>
  </si>
  <si>
    <t>opposing</t>
  </si>
  <si>
    <t>Shops of the second chain are placed as far away as possible from the shops of the first chain</t>
  </si>
  <si>
    <t>sales_distribution</t>
  </si>
  <si>
    <t>Random</t>
  </si>
  <si>
    <t>total_sales</t>
  </si>
  <si>
    <t>Sales are randomly distributed among the shops</t>
  </si>
  <si>
    <t>Each shop gets an equal share of the total sales.</t>
  </si>
  <si>
    <t>Shops located in higher population areas have higher sales.</t>
  </si>
  <si>
    <t>Shops located in lower population areas have higher sales.</t>
  </si>
  <si>
    <t>flagship</t>
  </si>
  <si>
    <t>One shop (the flagship) gets a significant portion (50%) of the total sales, while the rest are distributed based on population.</t>
  </si>
  <si>
    <t>adjustedPopBased</t>
  </si>
  <si>
    <t>Sales are initially distributed based on population, but are adjusted based on the proximity to shops from the other chain.</t>
  </si>
  <si>
    <t>scenario_id</t>
  </si>
  <si>
    <t>desired_gradient</t>
  </si>
  <si>
    <t>num_clusters</t>
  </si>
  <si>
    <t>chain_id</t>
  </si>
  <si>
    <t>radius</t>
  </si>
  <si>
    <t>Chain 1</t>
  </si>
  <si>
    <t>Chain 2</t>
  </si>
  <si>
    <t>Chain_Details</t>
  </si>
  <si>
    <t>Population_details</t>
  </si>
  <si>
    <t>Outbreaks</t>
  </si>
  <si>
    <t>number of chains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</si>
</sst>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37415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AE3F3"/>
      </patternFill>
    </fill>
    <fill>
      <patternFill patternType="solid">
        <fgColor rgb="FFE2F0D9"/>
      </patternFill>
    </fill>
    <fill>
      <patternFill patternType="solid">
        <fgColor rgb="FFFBE5D6"/>
      </patternFill>
    </fill>
    <fill>
      <patternFill patternType="solid">
        <fgColor rgb="FFF2F2F2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3" borderId="8" xfId="0" applyFont="1" applyFill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3" fontId="2" fillId="2" borderId="7" xfId="0" applyNumberFormat="1" applyFont="1" applyFill="1" applyBorder="1" applyAlignment="1">
      <alignment horizontal="left"/>
    </xf>
    <xf numFmtId="4" fontId="2" fillId="2" borderId="7" xfId="0" applyNumberFormat="1" applyFont="1" applyFill="1" applyBorder="1" applyAlignment="1">
      <alignment horizontal="left"/>
    </xf>
    <xf numFmtId="3" fontId="3" fillId="0" borderId="7" xfId="0" applyNumberFormat="1" applyFont="1" applyBorder="1" applyAlignment="1">
      <alignment horizontal="right"/>
    </xf>
    <xf numFmtId="4" fontId="3" fillId="0" borderId="7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3" fillId="5" borderId="7" xfId="0" applyNumberFormat="1" applyFont="1" applyFill="1" applyBorder="1" applyAlignment="1">
      <alignment horizontal="left"/>
    </xf>
    <xf numFmtId="3" fontId="3" fillId="5" borderId="7" xfId="0" applyNumberFormat="1" applyFont="1" applyFill="1" applyBorder="1" applyAlignment="1">
      <alignment horizontal="left"/>
    </xf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3" fontId="2" fillId="2" borderId="20" xfId="0" applyNumberFormat="1" applyFont="1" applyFill="1" applyBorder="1" applyAlignment="1">
      <alignment horizontal="left"/>
    </xf>
    <xf numFmtId="0" fontId="2" fillId="2" borderId="20" xfId="0" applyFont="1" applyFill="1" applyBorder="1" applyAlignment="1">
      <alignment horizontal="left"/>
    </xf>
    <xf numFmtId="164" fontId="2" fillId="2" borderId="20" xfId="0" applyNumberFormat="1" applyFont="1" applyFill="1" applyBorder="1" applyAlignment="1">
      <alignment horizontal="left"/>
    </xf>
    <xf numFmtId="3" fontId="3" fillId="0" borderId="19" xfId="0" applyNumberFormat="1" applyFont="1" applyBorder="1" applyAlignment="1">
      <alignment horizontal="right"/>
    </xf>
    <xf numFmtId="0" fontId="3" fillId="0" borderId="19" xfId="0" applyFont="1" applyBorder="1" applyAlignment="1">
      <alignment horizontal="left"/>
    </xf>
    <xf numFmtId="164" fontId="3" fillId="5" borderId="19" xfId="0" applyNumberFormat="1" applyFont="1" applyFill="1" applyBorder="1" applyAlignment="1">
      <alignment horizontal="left"/>
    </xf>
    <xf numFmtId="164" fontId="3" fillId="0" borderId="19" xfId="0" applyNumberFormat="1" applyFont="1" applyBorder="1" applyAlignment="1">
      <alignment horizontal="right"/>
    </xf>
    <xf numFmtId="0" fontId="0" fillId="0" borderId="19" xfId="0" applyBorder="1"/>
    <xf numFmtId="0" fontId="0" fillId="0" borderId="19" xfId="0" applyBorder="1" applyAlignment="1">
      <alignment horizontal="center"/>
    </xf>
    <xf numFmtId="3" fontId="2" fillId="2" borderId="19" xfId="0" applyNumberFormat="1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left"/>
    </xf>
    <xf numFmtId="164" fontId="2" fillId="2" borderId="19" xfId="0" applyNumberFormat="1" applyFont="1" applyFill="1" applyBorder="1" applyAlignment="1">
      <alignment horizontal="left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18"/>
  <sheetViews>
    <sheetView workbookViewId="0">
      <selection sqref="A1:E4"/>
    </sheetView>
  </sheetViews>
  <sheetFormatPr defaultRowHeight="15" x14ac:dyDescent="0.25"/>
  <cols>
    <col min="1" max="1" width="11.140625" style="26" bestFit="1" customWidth="1"/>
    <col min="2" max="2" width="21.7109375" bestFit="1" customWidth="1"/>
    <col min="3" max="3" width="17.42578125" style="26" bestFit="1" customWidth="1"/>
    <col min="4" max="4" width="16.28515625" style="30" bestFit="1" customWidth="1"/>
    <col min="5" max="5" width="12.85546875" style="31" bestFit="1" customWidth="1"/>
  </cols>
  <sheetData>
    <row r="1" spans="1:5" ht="18.75" customHeight="1" x14ac:dyDescent="0.25">
      <c r="A1" s="22" t="s">
        <v>57</v>
      </c>
      <c r="B1" s="2" t="s">
        <v>3</v>
      </c>
      <c r="C1" s="22" t="s">
        <v>9</v>
      </c>
      <c r="D1" s="23" t="s">
        <v>58</v>
      </c>
      <c r="E1" s="22" t="s">
        <v>59</v>
      </c>
    </row>
    <row r="2" spans="1:5" ht="18.75" customHeight="1" x14ac:dyDescent="0.25">
      <c r="A2" s="24">
        <v>1</v>
      </c>
      <c r="B2" s="15" t="s">
        <v>8</v>
      </c>
      <c r="C2" s="24">
        <v>5000</v>
      </c>
      <c r="D2" s="28"/>
      <c r="E2" s="29"/>
    </row>
    <row r="3" spans="1:5" ht="18.75" customHeight="1" x14ac:dyDescent="0.25">
      <c r="A3" s="24">
        <v>2</v>
      </c>
      <c r="B3" s="15" t="s">
        <v>23</v>
      </c>
      <c r="C3" s="24">
        <v>5000</v>
      </c>
      <c r="D3" s="25">
        <v>0.05</v>
      </c>
      <c r="E3" s="24">
        <v>3</v>
      </c>
    </row>
    <row r="4" spans="1:5" ht="18.75" customHeight="1" x14ac:dyDescent="0.25">
      <c r="A4" s="24">
        <v>3</v>
      </c>
      <c r="B4" s="15" t="s">
        <v>8</v>
      </c>
      <c r="C4" s="24">
        <v>20000</v>
      </c>
      <c r="D4" s="28"/>
      <c r="E4" s="29"/>
    </row>
    <row r="5" spans="1:5" ht="18.75" customHeight="1" x14ac:dyDescent="0.25">
      <c r="A5" s="24"/>
      <c r="B5" s="15"/>
      <c r="C5" s="24"/>
      <c r="D5" s="28"/>
      <c r="E5" s="29"/>
    </row>
    <row r="6" spans="1:5" ht="18.75" customHeight="1" x14ac:dyDescent="0.25">
      <c r="A6" s="24"/>
      <c r="B6" s="15"/>
      <c r="C6" s="24"/>
      <c r="D6" s="28"/>
      <c r="E6" s="29"/>
    </row>
    <row r="7" spans="1:5" ht="18.75" customHeight="1" x14ac:dyDescent="0.25">
      <c r="A7" s="24"/>
      <c r="B7" s="15"/>
      <c r="C7" s="24"/>
      <c r="D7" s="28"/>
      <c r="E7" s="29"/>
    </row>
    <row r="8" spans="1:5" ht="18.75" customHeight="1" x14ac:dyDescent="0.25">
      <c r="A8" s="24"/>
      <c r="B8" s="15"/>
      <c r="C8" s="24"/>
      <c r="D8" s="25"/>
      <c r="E8" s="24"/>
    </row>
    <row r="9" spans="1:5" ht="18.75" customHeight="1" x14ac:dyDescent="0.25">
      <c r="A9" s="24"/>
      <c r="B9" s="15"/>
      <c r="C9" s="24"/>
      <c r="D9" s="24"/>
      <c r="E9" s="24"/>
    </row>
    <row r="10" spans="1:5" ht="18.75" customHeight="1" x14ac:dyDescent="0.25">
      <c r="A10" s="24"/>
      <c r="B10" s="15"/>
      <c r="C10" s="24"/>
      <c r="D10" s="25"/>
      <c r="E10" s="24"/>
    </row>
    <row r="11" spans="1:5" ht="18.75" customHeight="1" x14ac:dyDescent="0.25">
      <c r="A11" s="24"/>
      <c r="B11" s="15"/>
      <c r="C11" s="24"/>
      <c r="D11" s="25"/>
      <c r="E11" s="24"/>
    </row>
    <row r="12" spans="1:5" ht="18.75" customHeight="1" x14ac:dyDescent="0.25">
      <c r="A12" s="24"/>
      <c r="B12" s="15"/>
      <c r="C12" s="24"/>
      <c r="D12" s="25"/>
      <c r="E12" s="29"/>
    </row>
    <row r="13" spans="1:5" ht="18.75" customHeight="1" x14ac:dyDescent="0.25">
      <c r="A13" s="24"/>
      <c r="B13" s="15"/>
      <c r="C13" s="24"/>
      <c r="D13" s="25"/>
      <c r="E13" s="29"/>
    </row>
    <row r="14" spans="1:5" ht="18.75" customHeight="1" x14ac:dyDescent="0.25">
      <c r="A14" s="24"/>
      <c r="B14" s="15"/>
      <c r="C14" s="24"/>
      <c r="D14" s="25"/>
      <c r="E14" s="24"/>
    </row>
    <row r="15" spans="1:5" ht="18.75" customHeight="1" x14ac:dyDescent="0.25">
      <c r="A15" s="24"/>
      <c r="B15" s="15"/>
      <c r="C15" s="24"/>
      <c r="D15" s="25"/>
      <c r="E15" s="24"/>
    </row>
    <row r="16" spans="1:5" ht="18.75" customHeight="1" x14ac:dyDescent="0.25">
      <c r="A16" s="24"/>
      <c r="B16" s="15"/>
      <c r="C16" s="24"/>
      <c r="D16" s="25"/>
      <c r="E16" s="24"/>
    </row>
    <row r="17" spans="1:5" ht="18.75" customHeight="1" x14ac:dyDescent="0.25">
      <c r="A17" s="24"/>
      <c r="B17" s="15"/>
      <c r="C17" s="24"/>
      <c r="D17" s="28"/>
      <c r="E17" s="29"/>
    </row>
    <row r="18" spans="1:5" ht="18.75" customHeight="1" x14ac:dyDescent="0.25">
      <c r="A18" s="24"/>
      <c r="B18" s="15"/>
      <c r="C18" s="24"/>
      <c r="D18" s="28"/>
      <c r="E18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28"/>
  <sheetViews>
    <sheetView workbookViewId="0">
      <selection sqref="A1:G5"/>
    </sheetView>
  </sheetViews>
  <sheetFormatPr defaultRowHeight="15" x14ac:dyDescent="0.25"/>
  <cols>
    <col min="1" max="1" width="11.140625" style="31" bestFit="1" customWidth="1"/>
    <col min="2" max="2" width="8.42578125" bestFit="1" customWidth="1"/>
    <col min="3" max="3" width="11.42578125" style="31" bestFit="1" customWidth="1"/>
    <col min="4" max="4" width="18.5703125" bestFit="1" customWidth="1"/>
    <col min="5" max="5" width="17" bestFit="1" customWidth="1"/>
    <col min="6" max="6" width="10.5703125" style="31" bestFit="1" customWidth="1"/>
    <col min="7" max="7" width="6.42578125" style="32" bestFit="1" customWidth="1"/>
  </cols>
  <sheetData>
    <row r="1" spans="1:7" ht="18.75" customHeight="1" x14ac:dyDescent="0.25">
      <c r="A1" s="47" t="s">
        <v>57</v>
      </c>
      <c r="B1" s="48" t="s">
        <v>60</v>
      </c>
      <c r="C1" s="47" t="s">
        <v>26</v>
      </c>
      <c r="D1" s="48" t="s">
        <v>14</v>
      </c>
      <c r="E1" s="48" t="s">
        <v>46</v>
      </c>
      <c r="F1" s="47" t="s">
        <v>48</v>
      </c>
      <c r="G1" s="49" t="s">
        <v>61</v>
      </c>
    </row>
    <row r="2" spans="1:7" ht="18.75" customHeight="1" x14ac:dyDescent="0.25">
      <c r="A2" s="50">
        <v>1</v>
      </c>
      <c r="B2" s="51">
        <v>1</v>
      </c>
      <c r="C2" s="50">
        <v>10</v>
      </c>
      <c r="D2" s="51" t="s">
        <v>8</v>
      </c>
      <c r="E2" s="51" t="s">
        <v>8</v>
      </c>
      <c r="F2" s="50">
        <v>10000</v>
      </c>
      <c r="G2" s="52"/>
    </row>
    <row r="3" spans="1:7" ht="18.75" customHeight="1" x14ac:dyDescent="0.25">
      <c r="A3" s="50">
        <v>2</v>
      </c>
      <c r="B3" s="51">
        <v>1</v>
      </c>
      <c r="C3" s="50">
        <v>10</v>
      </c>
      <c r="D3" s="51" t="s">
        <v>8</v>
      </c>
      <c r="E3" s="51" t="s">
        <v>8</v>
      </c>
      <c r="F3" s="50">
        <v>10000</v>
      </c>
      <c r="G3" s="52"/>
    </row>
    <row r="4" spans="1:7" ht="18.75" customHeight="1" x14ac:dyDescent="0.25">
      <c r="A4" s="50">
        <v>3</v>
      </c>
      <c r="B4" s="51">
        <v>1</v>
      </c>
      <c r="C4" s="50">
        <v>10</v>
      </c>
      <c r="D4" s="51" t="s">
        <v>8</v>
      </c>
      <c r="E4" s="51" t="s">
        <v>8</v>
      </c>
      <c r="F4" s="50">
        <v>10000</v>
      </c>
      <c r="G4" s="52"/>
    </row>
    <row r="5" spans="1:7" ht="18.75" customHeight="1" x14ac:dyDescent="0.25">
      <c r="A5" s="50">
        <v>3</v>
      </c>
      <c r="B5" s="51">
        <v>2</v>
      </c>
      <c r="C5" s="50">
        <v>5</v>
      </c>
      <c r="D5" s="51" t="s">
        <v>41</v>
      </c>
      <c r="E5" s="51" t="s">
        <v>8</v>
      </c>
      <c r="F5" s="50">
        <v>10000</v>
      </c>
      <c r="G5" s="52"/>
    </row>
    <row r="6" spans="1:7" ht="18.75" customHeight="1" x14ac:dyDescent="0.25">
      <c r="A6" s="50"/>
      <c r="B6" s="51"/>
      <c r="C6" s="50"/>
      <c r="D6" s="51"/>
      <c r="E6" s="51"/>
      <c r="F6" s="50"/>
      <c r="G6" s="52"/>
    </row>
    <row r="7" spans="1:7" ht="18.75" customHeight="1" x14ac:dyDescent="0.25">
      <c r="A7" s="50"/>
      <c r="B7" s="51"/>
      <c r="C7" s="50"/>
      <c r="D7" s="51"/>
      <c r="E7" s="51"/>
      <c r="F7" s="50"/>
      <c r="G7" s="53"/>
    </row>
    <row r="8" spans="1:7" ht="18.75" customHeight="1" x14ac:dyDescent="0.25">
      <c r="A8" s="50"/>
      <c r="B8" s="51"/>
      <c r="C8" s="50"/>
      <c r="D8" s="51"/>
      <c r="E8" s="51"/>
      <c r="F8" s="50"/>
      <c r="G8" s="52"/>
    </row>
    <row r="9" spans="1:7" ht="18.75" customHeight="1" x14ac:dyDescent="0.25">
      <c r="A9" s="50"/>
      <c r="B9" s="51"/>
      <c r="C9" s="50"/>
      <c r="D9" s="51"/>
      <c r="E9" s="51"/>
      <c r="F9" s="50"/>
      <c r="G9" s="52"/>
    </row>
    <row r="10" spans="1:7" ht="18.75" customHeight="1" x14ac:dyDescent="0.25">
      <c r="A10" s="50"/>
      <c r="B10" s="51"/>
      <c r="C10" s="50"/>
      <c r="D10" s="51"/>
      <c r="E10" s="51"/>
      <c r="F10" s="50"/>
      <c r="G10" s="52"/>
    </row>
    <row r="11" spans="1:7" ht="18.75" customHeight="1" x14ac:dyDescent="0.25">
      <c r="A11" s="50"/>
      <c r="B11" s="51"/>
      <c r="C11" s="50"/>
      <c r="D11" s="51"/>
      <c r="E11" s="51"/>
      <c r="F11" s="50"/>
      <c r="G11" s="52"/>
    </row>
    <row r="12" spans="1:7" ht="18.75" customHeight="1" x14ac:dyDescent="0.25">
      <c r="A12" s="50"/>
      <c r="B12" s="51"/>
      <c r="C12" s="50"/>
      <c r="D12" s="51"/>
      <c r="E12" s="51"/>
      <c r="F12" s="50"/>
      <c r="G12" s="52"/>
    </row>
    <row r="13" spans="1:7" ht="18.75" customHeight="1" x14ac:dyDescent="0.25">
      <c r="A13" s="50"/>
      <c r="B13" s="51"/>
      <c r="C13" s="50"/>
      <c r="D13" s="51"/>
      <c r="E13" s="51"/>
      <c r="F13" s="50"/>
      <c r="G13" s="52"/>
    </row>
    <row r="14" spans="1:7" ht="18.75" customHeight="1" x14ac:dyDescent="0.25">
      <c r="A14" s="50"/>
      <c r="B14" s="51"/>
      <c r="C14" s="50"/>
      <c r="D14" s="51"/>
      <c r="E14" s="51"/>
      <c r="F14" s="50"/>
      <c r="G14" s="52"/>
    </row>
    <row r="15" spans="1:7" ht="18.75" customHeight="1" x14ac:dyDescent="0.25">
      <c r="A15" s="50"/>
      <c r="B15" s="51"/>
      <c r="C15" s="50"/>
      <c r="D15" s="51"/>
      <c r="E15" s="51"/>
      <c r="F15" s="50"/>
      <c r="G15" s="52"/>
    </row>
    <row r="16" spans="1:7" ht="18.75" customHeight="1" x14ac:dyDescent="0.25">
      <c r="A16" s="50"/>
      <c r="B16" s="51"/>
      <c r="C16" s="50"/>
      <c r="D16" s="51"/>
      <c r="E16" s="51"/>
      <c r="F16" s="50"/>
      <c r="G16" s="52"/>
    </row>
    <row r="17" spans="1:7" ht="18.75" customHeight="1" x14ac:dyDescent="0.25">
      <c r="A17" s="50"/>
      <c r="B17" s="51"/>
      <c r="C17" s="50"/>
      <c r="D17" s="51"/>
      <c r="E17" s="51"/>
      <c r="F17" s="50"/>
      <c r="G17" s="52"/>
    </row>
    <row r="18" spans="1:7" ht="18.75" customHeight="1" x14ac:dyDescent="0.25">
      <c r="A18" s="50"/>
      <c r="B18" s="51"/>
      <c r="C18" s="50"/>
      <c r="D18" s="51"/>
      <c r="E18" s="51"/>
      <c r="F18" s="50"/>
      <c r="G18" s="52"/>
    </row>
    <row r="19" spans="1:7" ht="18.75" customHeight="1" x14ac:dyDescent="0.25">
      <c r="A19" s="50"/>
      <c r="B19" s="51"/>
      <c r="C19" s="50"/>
      <c r="D19" s="51"/>
      <c r="E19" s="51"/>
      <c r="F19" s="50"/>
      <c r="G19" s="52"/>
    </row>
    <row r="20" spans="1:7" ht="18.75" customHeight="1" x14ac:dyDescent="0.25">
      <c r="A20" s="50"/>
      <c r="B20" s="51"/>
      <c r="C20" s="50"/>
      <c r="D20" s="51"/>
      <c r="E20" s="51"/>
      <c r="F20" s="50"/>
      <c r="G20" s="52"/>
    </row>
    <row r="21" spans="1:7" ht="18.75" customHeight="1" x14ac:dyDescent="0.25">
      <c r="A21" s="50"/>
      <c r="B21" s="51"/>
      <c r="C21" s="50"/>
      <c r="D21" s="51"/>
      <c r="E21" s="51"/>
      <c r="F21" s="50"/>
      <c r="G21" s="53"/>
    </row>
    <row r="22" spans="1:7" ht="18.75" customHeight="1" x14ac:dyDescent="0.25">
      <c r="A22" s="50"/>
      <c r="B22" s="51"/>
      <c r="C22" s="50"/>
      <c r="D22" s="51"/>
      <c r="E22" s="51"/>
      <c r="F22" s="50"/>
      <c r="G22" s="52"/>
    </row>
    <row r="23" spans="1:7" ht="18.75" customHeight="1" x14ac:dyDescent="0.25">
      <c r="A23" s="50"/>
      <c r="B23" s="51"/>
      <c r="C23" s="50"/>
      <c r="D23" s="51"/>
      <c r="E23" s="51"/>
      <c r="F23" s="50"/>
      <c r="G23" s="52"/>
    </row>
    <row r="24" spans="1:7" ht="18.75" customHeight="1" x14ac:dyDescent="0.25"/>
    <row r="25" spans="1:7" ht="18.75" customHeight="1" x14ac:dyDescent="0.25"/>
    <row r="26" spans="1:7" ht="18.75" customHeight="1" x14ac:dyDescent="0.25"/>
    <row r="27" spans="1:7" ht="18.75" customHeight="1" x14ac:dyDescent="0.25"/>
    <row r="28" spans="1:7" ht="18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18"/>
  <sheetViews>
    <sheetView workbookViewId="0">
      <selection sqref="A1:E4"/>
    </sheetView>
  </sheetViews>
  <sheetFormatPr defaultRowHeight="15" x14ac:dyDescent="0.25"/>
  <cols>
    <col min="1" max="1" width="11.140625" style="26" bestFit="1" customWidth="1"/>
    <col min="2" max="2" width="33.5703125" style="27" bestFit="1" customWidth="1"/>
    <col min="3" max="3" width="9.42578125" style="27" bestFit="1" customWidth="1"/>
    <col min="4" max="4" width="23.140625" style="26" bestFit="1" customWidth="1"/>
    <col min="5" max="5" width="24.42578125" style="26" bestFit="1" customWidth="1"/>
  </cols>
  <sheetData>
    <row r="1" spans="1:5" ht="18.75" customHeight="1" x14ac:dyDescent="0.25">
      <c r="A1" s="22" t="s">
        <v>57</v>
      </c>
      <c r="B1" s="23" t="s">
        <v>15</v>
      </c>
      <c r="C1" s="23" t="s">
        <v>21</v>
      </c>
      <c r="D1" s="22" t="s">
        <v>32</v>
      </c>
      <c r="E1" s="22" t="s">
        <v>36</v>
      </c>
    </row>
    <row r="2" spans="1:5" ht="18.75" customHeight="1" x14ac:dyDescent="0.25">
      <c r="A2" s="24">
        <v>1</v>
      </c>
      <c r="B2" s="25">
        <v>0.5</v>
      </c>
      <c r="C2" s="25">
        <v>0.01</v>
      </c>
      <c r="D2" s="24">
        <v>10</v>
      </c>
      <c r="E2" s="24">
        <v>1</v>
      </c>
    </row>
    <row r="3" spans="1:5" ht="18.75" customHeight="1" x14ac:dyDescent="0.25">
      <c r="A3" s="24">
        <v>2</v>
      </c>
      <c r="B3" s="25">
        <v>0.5</v>
      </c>
      <c r="C3" s="25">
        <v>0.01</v>
      </c>
      <c r="D3" s="24">
        <v>10</v>
      </c>
      <c r="E3" s="24">
        <v>1</v>
      </c>
    </row>
    <row r="4" spans="1:5" ht="18.75" customHeight="1" x14ac:dyDescent="0.25">
      <c r="A4" s="24">
        <v>3</v>
      </c>
      <c r="B4" s="25">
        <v>0.5</v>
      </c>
      <c r="C4" s="25">
        <v>0.01</v>
      </c>
      <c r="D4" s="24">
        <v>10</v>
      </c>
      <c r="E4" s="24">
        <v>1</v>
      </c>
    </row>
    <row r="5" spans="1:5" ht="18.75" customHeight="1" x14ac:dyDescent="0.25">
      <c r="A5" s="24"/>
      <c r="B5" s="25"/>
      <c r="C5" s="25"/>
      <c r="D5" s="24"/>
      <c r="E5" s="24"/>
    </row>
    <row r="6" spans="1:5" ht="18.75" customHeight="1" x14ac:dyDescent="0.25">
      <c r="A6" s="24"/>
      <c r="B6" s="25"/>
      <c r="C6" s="25"/>
      <c r="D6" s="24"/>
      <c r="E6" s="24"/>
    </row>
    <row r="7" spans="1:5" ht="18.75" customHeight="1" x14ac:dyDescent="0.25">
      <c r="A7" s="24"/>
      <c r="B7" s="25"/>
      <c r="C7" s="25"/>
      <c r="D7" s="24"/>
      <c r="E7" s="24"/>
    </row>
    <row r="8" spans="1:5" ht="18.75" customHeight="1" x14ac:dyDescent="0.25">
      <c r="A8" s="24"/>
      <c r="B8" s="25"/>
      <c r="C8" s="25"/>
      <c r="D8" s="24"/>
      <c r="E8" s="24"/>
    </row>
    <row r="9" spans="1:5" ht="18.75" customHeight="1" x14ac:dyDescent="0.25">
      <c r="A9" s="24"/>
      <c r="B9" s="25"/>
      <c r="C9" s="25"/>
      <c r="D9" s="24"/>
      <c r="E9" s="24"/>
    </row>
    <row r="10" spans="1:5" ht="18.75" customHeight="1" x14ac:dyDescent="0.25">
      <c r="A10" s="24"/>
      <c r="B10" s="25"/>
      <c r="C10" s="25"/>
      <c r="D10" s="24"/>
      <c r="E10" s="24"/>
    </row>
    <row r="11" spans="1:5" ht="18.75" customHeight="1" x14ac:dyDescent="0.25">
      <c r="A11" s="24"/>
      <c r="B11" s="25"/>
      <c r="C11" s="25"/>
      <c r="D11" s="24"/>
      <c r="E11" s="24"/>
    </row>
    <row r="12" spans="1:5" ht="18.75" customHeight="1" x14ac:dyDescent="0.25">
      <c r="A12" s="24"/>
      <c r="B12" s="25"/>
      <c r="C12" s="25"/>
      <c r="D12" s="24"/>
      <c r="E12" s="24"/>
    </row>
    <row r="13" spans="1:5" ht="18.75" customHeight="1" x14ac:dyDescent="0.25">
      <c r="A13" s="24"/>
      <c r="B13" s="25"/>
      <c r="C13" s="25"/>
      <c r="D13" s="24"/>
      <c r="E13" s="24"/>
    </row>
    <row r="14" spans="1:5" ht="18.75" customHeight="1" x14ac:dyDescent="0.25">
      <c r="A14" s="24"/>
      <c r="B14" s="25"/>
      <c r="C14" s="25"/>
      <c r="D14" s="24"/>
      <c r="E14" s="24"/>
    </row>
    <row r="15" spans="1:5" ht="18.75" customHeight="1" x14ac:dyDescent="0.25">
      <c r="A15" s="24"/>
      <c r="B15" s="25"/>
      <c r="C15" s="25"/>
      <c r="D15" s="24"/>
      <c r="E15" s="24"/>
    </row>
    <row r="16" spans="1:5" ht="18.75" customHeight="1" x14ac:dyDescent="0.25">
      <c r="A16" s="24"/>
      <c r="B16" s="25"/>
      <c r="C16" s="25"/>
      <c r="D16" s="24"/>
      <c r="E16" s="24"/>
    </row>
    <row r="17" spans="1:5" ht="18.75" customHeight="1" x14ac:dyDescent="0.25">
      <c r="A17" s="24"/>
      <c r="B17" s="25"/>
      <c r="C17" s="25"/>
      <c r="D17" s="24"/>
      <c r="E17" s="24"/>
    </row>
    <row r="18" spans="1:5" ht="18.75" customHeight="1" x14ac:dyDescent="0.25">
      <c r="A18" s="24"/>
      <c r="B18" s="25"/>
      <c r="C18" s="25"/>
      <c r="D18" s="24"/>
      <c r="E18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J22"/>
  <sheetViews>
    <sheetView workbookViewId="0">
      <selection activeCell="A6" sqref="A6"/>
    </sheetView>
  </sheetViews>
  <sheetFormatPr defaultRowHeight="15" x14ac:dyDescent="0.25"/>
  <cols>
    <col min="1" max="1" width="22.7109375" bestFit="1" customWidth="1"/>
    <col min="2" max="2" width="44" bestFit="1" customWidth="1"/>
    <col min="3" max="3" width="66.28515625" bestFit="1" customWidth="1"/>
    <col min="4" max="4" width="13.5703125" bestFit="1" customWidth="1"/>
    <col min="5" max="5" width="17.42578125" bestFit="1" customWidth="1"/>
    <col min="6" max="6" width="28.85546875" bestFit="1" customWidth="1"/>
    <col min="7" max="7" width="102.85546875" bestFit="1" customWidth="1"/>
    <col min="8" max="8" width="13.5703125" bestFit="1" customWidth="1"/>
    <col min="9" max="9" width="30.85546875" bestFit="1" customWidth="1"/>
    <col min="10" max="10" width="168.7109375" bestFit="1" customWidth="1"/>
  </cols>
  <sheetData>
    <row r="1" spans="1:10" ht="21" customHeight="1" x14ac:dyDescent="0.25">
      <c r="A1" s="39" t="s">
        <v>0</v>
      </c>
      <c r="B1" s="40"/>
      <c r="C1" s="41"/>
      <c r="E1" s="39" t="s">
        <v>1</v>
      </c>
      <c r="F1" s="40"/>
      <c r="G1" s="41"/>
      <c r="I1" s="42" t="s">
        <v>2</v>
      </c>
      <c r="J1" s="43"/>
    </row>
    <row r="2" spans="1:10" ht="19.5" customHeight="1" x14ac:dyDescent="0.25">
      <c r="A2" s="1" t="s">
        <v>3</v>
      </c>
      <c r="B2" s="2" t="s">
        <v>4</v>
      </c>
      <c r="C2" s="3" t="s">
        <v>5</v>
      </c>
      <c r="E2" s="44" t="s">
        <v>6</v>
      </c>
      <c r="F2" s="45"/>
      <c r="G2" s="46"/>
      <c r="I2" s="1" t="s">
        <v>7</v>
      </c>
      <c r="J2" s="4" t="s">
        <v>5</v>
      </c>
    </row>
    <row r="3" spans="1:10" ht="19.5" customHeight="1" x14ac:dyDescent="0.25">
      <c r="A3" s="5" t="s">
        <v>8</v>
      </c>
      <c r="B3" s="6" t="s">
        <v>9</v>
      </c>
      <c r="C3" s="7" t="s">
        <v>10</v>
      </c>
      <c r="E3" s="8"/>
      <c r="G3" s="9"/>
      <c r="I3" s="33" t="s">
        <v>11</v>
      </c>
      <c r="J3" s="35"/>
    </row>
    <row r="4" spans="1:10" ht="19.5" customHeight="1" x14ac:dyDescent="0.25">
      <c r="A4" s="10" t="s">
        <v>12</v>
      </c>
      <c r="B4" s="11" t="s">
        <v>9</v>
      </c>
      <c r="C4" s="12" t="s">
        <v>13</v>
      </c>
      <c r="E4" s="1" t="s">
        <v>14</v>
      </c>
      <c r="F4" s="2" t="s">
        <v>4</v>
      </c>
      <c r="G4" s="3" t="s">
        <v>5</v>
      </c>
      <c r="I4" s="13" t="s">
        <v>15</v>
      </c>
      <c r="J4" s="14" t="s">
        <v>16</v>
      </c>
    </row>
    <row r="5" spans="1:10" ht="19.5" customHeight="1" x14ac:dyDescent="0.25">
      <c r="A5" s="13" t="s">
        <v>17</v>
      </c>
      <c r="B5" s="15" t="s">
        <v>18</v>
      </c>
      <c r="C5" s="14" t="s">
        <v>19</v>
      </c>
      <c r="E5" s="33" t="s">
        <v>20</v>
      </c>
      <c r="F5" s="34"/>
      <c r="G5" s="35"/>
      <c r="I5" s="13" t="s">
        <v>21</v>
      </c>
      <c r="J5" s="14" t="s">
        <v>22</v>
      </c>
    </row>
    <row r="6" spans="1:10" ht="19.5" customHeight="1" x14ac:dyDescent="0.25">
      <c r="A6" s="5" t="s">
        <v>23</v>
      </c>
      <c r="B6" s="6" t="s">
        <v>24</v>
      </c>
      <c r="C6" s="7" t="s">
        <v>25</v>
      </c>
      <c r="E6" s="10" t="s">
        <v>12</v>
      </c>
      <c r="F6" s="11" t="s">
        <v>26</v>
      </c>
      <c r="G6" s="12" t="s">
        <v>27</v>
      </c>
      <c r="I6" s="33" t="s">
        <v>28</v>
      </c>
      <c r="J6" s="35"/>
    </row>
    <row r="7" spans="1:10" ht="18.75" customHeight="1" x14ac:dyDescent="0.25">
      <c r="A7" s="16" t="s">
        <v>29</v>
      </c>
      <c r="B7" s="17" t="s">
        <v>24</v>
      </c>
      <c r="C7" s="18" t="s">
        <v>30</v>
      </c>
      <c r="E7" s="5" t="s">
        <v>8</v>
      </c>
      <c r="F7" s="6" t="s">
        <v>26</v>
      </c>
      <c r="G7" s="7" t="s">
        <v>31</v>
      </c>
      <c r="I7" s="13" t="s">
        <v>32</v>
      </c>
      <c r="J7" s="14" t="s">
        <v>33</v>
      </c>
    </row>
    <row r="8" spans="1:10" ht="18.75" customHeight="1" x14ac:dyDescent="0.25">
      <c r="E8" s="5" t="s">
        <v>34</v>
      </c>
      <c r="F8" s="6" t="s">
        <v>26</v>
      </c>
      <c r="G8" s="7" t="s">
        <v>35</v>
      </c>
      <c r="I8" s="16" t="s">
        <v>36</v>
      </c>
      <c r="J8" s="18" t="s">
        <v>37</v>
      </c>
    </row>
    <row r="9" spans="1:10" ht="18.75" customHeight="1" x14ac:dyDescent="0.25">
      <c r="E9" s="10" t="s">
        <v>38</v>
      </c>
      <c r="F9" s="11" t="s">
        <v>26</v>
      </c>
      <c r="G9" s="12" t="s">
        <v>39</v>
      </c>
    </row>
    <row r="10" spans="1:10" ht="19.5" customHeight="1" x14ac:dyDescent="0.25">
      <c r="E10" s="33" t="s">
        <v>40</v>
      </c>
      <c r="F10" s="34"/>
      <c r="G10" s="35"/>
    </row>
    <row r="11" spans="1:10" ht="31.5" customHeight="1" x14ac:dyDescent="0.25">
      <c r="E11" s="5" t="s">
        <v>41</v>
      </c>
      <c r="F11" s="6" t="s">
        <v>42</v>
      </c>
      <c r="G11" s="19" t="s">
        <v>43</v>
      </c>
    </row>
    <row r="12" spans="1:10" ht="20.25" customHeight="1" x14ac:dyDescent="0.25">
      <c r="D12" s="20"/>
      <c r="E12" s="5" t="s">
        <v>44</v>
      </c>
      <c r="F12" s="6" t="s">
        <v>26</v>
      </c>
      <c r="G12" s="7" t="s">
        <v>45</v>
      </c>
    </row>
    <row r="13" spans="1:10" ht="20.25" customHeight="1" x14ac:dyDescent="0.25">
      <c r="D13" s="20"/>
      <c r="E13" s="8"/>
      <c r="G13" s="9"/>
      <c r="J13" s="21"/>
    </row>
    <row r="14" spans="1:10" ht="19.5" customHeight="1" x14ac:dyDescent="0.25">
      <c r="E14" s="1" t="s">
        <v>46</v>
      </c>
      <c r="F14" s="2" t="s">
        <v>4</v>
      </c>
      <c r="G14" s="3" t="s">
        <v>5</v>
      </c>
    </row>
    <row r="15" spans="1:10" ht="19.5" customHeight="1" x14ac:dyDescent="0.25">
      <c r="E15" s="36" t="s">
        <v>20</v>
      </c>
      <c r="F15" s="37"/>
      <c r="G15" s="38"/>
    </row>
    <row r="16" spans="1:10" ht="18.75" customHeight="1" x14ac:dyDescent="0.25">
      <c r="E16" s="13" t="s">
        <v>47</v>
      </c>
      <c r="F16" s="15" t="s">
        <v>48</v>
      </c>
      <c r="G16" s="14" t="s">
        <v>49</v>
      </c>
    </row>
    <row r="17" spans="5:7" ht="18.75" customHeight="1" x14ac:dyDescent="0.25">
      <c r="E17" s="5" t="s">
        <v>8</v>
      </c>
      <c r="F17" s="6" t="s">
        <v>48</v>
      </c>
      <c r="G17" s="7" t="s">
        <v>50</v>
      </c>
    </row>
    <row r="18" spans="5:7" ht="18.75" customHeight="1" x14ac:dyDescent="0.25">
      <c r="E18" s="13" t="s">
        <v>34</v>
      </c>
      <c r="F18" s="15" t="s">
        <v>48</v>
      </c>
      <c r="G18" s="14" t="s">
        <v>51</v>
      </c>
    </row>
    <row r="19" spans="5:7" ht="18.75" customHeight="1" x14ac:dyDescent="0.25">
      <c r="E19" s="13" t="s">
        <v>38</v>
      </c>
      <c r="F19" s="15" t="s">
        <v>48</v>
      </c>
      <c r="G19" s="14" t="s">
        <v>52</v>
      </c>
    </row>
    <row r="20" spans="5:7" ht="18.75" customHeight="1" x14ac:dyDescent="0.25">
      <c r="E20" s="13" t="s">
        <v>53</v>
      </c>
      <c r="F20" s="15" t="s">
        <v>48</v>
      </c>
      <c r="G20" s="14" t="s">
        <v>54</v>
      </c>
    </row>
    <row r="21" spans="5:7" ht="19.5" customHeight="1" x14ac:dyDescent="0.25">
      <c r="E21" s="36" t="s">
        <v>40</v>
      </c>
      <c r="F21" s="37"/>
      <c r="G21" s="38"/>
    </row>
    <row r="22" spans="5:7" ht="18.75" customHeight="1" x14ac:dyDescent="0.25">
      <c r="E22" s="16" t="s">
        <v>55</v>
      </c>
      <c r="F22" s="17" t="s">
        <v>48</v>
      </c>
      <c r="G22" s="18" t="s">
        <v>56</v>
      </c>
    </row>
  </sheetData>
  <mergeCells count="10">
    <mergeCell ref="A1:C1"/>
    <mergeCell ref="E1:G1"/>
    <mergeCell ref="I1:J1"/>
    <mergeCell ref="E2:G2"/>
    <mergeCell ref="I3:J3"/>
    <mergeCell ref="E5:G5"/>
    <mergeCell ref="I6:J6"/>
    <mergeCell ref="E10:G10"/>
    <mergeCell ref="E15:G15"/>
    <mergeCell ref="E21:G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A07F-D72C-490D-8102-03B8FA54BD9C}">
  <dimension ref="A2:V7"/>
  <sheetViews>
    <sheetView tabSelected="1" zoomScale="85" zoomScaleNormal="85" workbookViewId="0">
      <selection activeCell="G5" sqref="G5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8.5703125" bestFit="1" customWidth="1"/>
    <col min="4" max="4" width="17" bestFit="1" customWidth="1"/>
    <col min="5" max="5" width="12.85546875" bestFit="1" customWidth="1"/>
    <col min="6" max="6" width="16.42578125" bestFit="1" customWidth="1"/>
    <col min="7" max="7" width="10.5703125" bestFit="1" customWidth="1"/>
    <col min="8" max="8" width="11.140625" bestFit="1" customWidth="1"/>
    <col min="9" max="9" width="15.85546875" bestFit="1" customWidth="1"/>
    <col min="10" max="10" width="16" bestFit="1" customWidth="1"/>
    <col min="11" max="11" width="16.28515625" bestFit="1" customWidth="1"/>
    <col min="12" max="12" width="12.85546875" bestFit="1" customWidth="1"/>
    <col min="13" max="17" width="12.85546875" customWidth="1"/>
    <col min="18" max="18" width="9.42578125" bestFit="1" customWidth="1"/>
    <col min="19" max="19" width="45.5703125" bestFit="1" customWidth="1"/>
    <col min="20" max="20" width="13.140625" bestFit="1" customWidth="1"/>
    <col min="21" max="21" width="32.28515625" bestFit="1" customWidth="1"/>
    <col min="22" max="22" width="35" bestFit="1" customWidth="1"/>
    <col min="23" max="23" width="24.42578125" bestFit="1" customWidth="1"/>
  </cols>
  <sheetData>
    <row r="2" spans="1:22" x14ac:dyDescent="0.25">
      <c r="A2" s="54"/>
      <c r="B2" s="55" t="s">
        <v>65</v>
      </c>
      <c r="C2" s="55"/>
      <c r="D2" s="55"/>
      <c r="E2" s="55"/>
      <c r="F2" s="55" t="s">
        <v>64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60"/>
      <c r="S2" s="55" t="s">
        <v>66</v>
      </c>
      <c r="T2" s="55"/>
      <c r="U2" s="55"/>
      <c r="V2" s="55"/>
    </row>
    <row r="3" spans="1:22" x14ac:dyDescent="0.25">
      <c r="A3" s="54"/>
      <c r="B3" s="54"/>
      <c r="C3" s="54"/>
      <c r="D3" s="54"/>
      <c r="E3" s="54"/>
      <c r="F3" s="54"/>
      <c r="G3" s="55" t="s">
        <v>62</v>
      </c>
      <c r="H3" s="55"/>
      <c r="I3" s="55"/>
      <c r="J3" s="55"/>
      <c r="K3" s="55"/>
      <c r="L3" s="55"/>
      <c r="M3" s="55" t="s">
        <v>63</v>
      </c>
      <c r="N3" s="55"/>
      <c r="O3" s="55"/>
      <c r="P3" s="55"/>
      <c r="Q3" s="55"/>
      <c r="R3" s="54"/>
      <c r="S3" s="54"/>
      <c r="T3" s="54"/>
      <c r="U3" s="54"/>
      <c r="V3" s="54"/>
    </row>
    <row r="4" spans="1:22" x14ac:dyDescent="0.25">
      <c r="A4" s="56" t="s">
        <v>57</v>
      </c>
      <c r="B4" s="57" t="s">
        <v>3</v>
      </c>
      <c r="C4" s="56" t="s">
        <v>9</v>
      </c>
      <c r="D4" s="58" t="s">
        <v>58</v>
      </c>
      <c r="E4" s="56" t="s">
        <v>59</v>
      </c>
      <c r="F4" s="56" t="s">
        <v>67</v>
      </c>
      <c r="G4" s="57" t="s">
        <v>60</v>
      </c>
      <c r="H4" s="56" t="s">
        <v>26</v>
      </c>
      <c r="I4" s="57" t="s">
        <v>14</v>
      </c>
      <c r="J4" s="57" t="s">
        <v>46</v>
      </c>
      <c r="K4" s="56" t="s">
        <v>48</v>
      </c>
      <c r="L4" s="59" t="s">
        <v>61</v>
      </c>
      <c r="M4" s="57" t="s">
        <v>60</v>
      </c>
      <c r="N4" s="56" t="s">
        <v>26</v>
      </c>
      <c r="O4" s="57" t="s">
        <v>14</v>
      </c>
      <c r="P4" s="57" t="s">
        <v>46</v>
      </c>
      <c r="Q4" s="56" t="s">
        <v>48</v>
      </c>
      <c r="R4" s="59" t="s">
        <v>61</v>
      </c>
      <c r="S4" s="58" t="s">
        <v>15</v>
      </c>
      <c r="T4" s="58" t="s">
        <v>21</v>
      </c>
      <c r="U4" s="56" t="s">
        <v>32</v>
      </c>
      <c r="V4" s="56" t="s">
        <v>36</v>
      </c>
    </row>
    <row r="5" spans="1:22" x14ac:dyDescent="0.25">
      <c r="A5" s="54">
        <v>1</v>
      </c>
      <c r="B5" s="54"/>
      <c r="C5" s="54"/>
      <c r="D5" s="54"/>
      <c r="E5" s="54"/>
      <c r="F5" s="54">
        <f>COUNTIF(Chain_Details!$A$2:$A$23, 'Scenario Overview'!A5)</f>
        <v>1</v>
      </c>
      <c r="G5" s="54" t="str">
        <f>_xlfn.XLOOKUP(A5 &amp; "-" &amp; B2, Chain_Details!Z:Z, Chain_Details!C:C, "Not Found")</f>
        <v>Not Found</v>
      </c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</row>
    <row r="6" spans="1:22" x14ac:dyDescent="0.25">
      <c r="A6" s="54">
        <v>2</v>
      </c>
      <c r="B6" s="54"/>
      <c r="C6" s="54"/>
      <c r="D6" s="54"/>
      <c r="E6" s="54"/>
      <c r="F6" s="54">
        <f>COUNTIF(Chain_Details!$A$2:$A$23, 'Scenario Overview'!A6)</f>
        <v>1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</row>
    <row r="7" spans="1:22" x14ac:dyDescent="0.25">
      <c r="A7" s="54">
        <v>3</v>
      </c>
      <c r="B7" s="54"/>
      <c r="C7" s="54"/>
      <c r="D7" s="54"/>
      <c r="E7" s="54"/>
      <c r="F7" s="54">
        <f>COUNTIF(Chain_Details!$A$2:$A$23, 'Scenario Overview'!A7)</f>
        <v>2</v>
      </c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</row>
  </sheetData>
  <mergeCells count="5">
    <mergeCell ref="B2:E2"/>
    <mergeCell ref="S2:V2"/>
    <mergeCell ref="F2:Q2"/>
    <mergeCell ref="G3:L3"/>
    <mergeCell ref="M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</vt:lpstr>
      <vt:lpstr>Chain_Details</vt:lpstr>
      <vt:lpstr>Outbreaks</vt:lpstr>
      <vt:lpstr>Explanation of Options</vt:lpstr>
      <vt:lpstr>Scenario Overview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Rudeloff, Sandra</cp:lastModifiedBy>
  <dcterms:created xsi:type="dcterms:W3CDTF">2023-10-02T09:47:53Z</dcterms:created>
  <dcterms:modified xsi:type="dcterms:W3CDTF">2023-10-05T13:42:27Z</dcterms:modified>
</cp:coreProperties>
</file>