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T" sheetId="2" r:id="rId1"/>
    <sheet name="安监" sheetId="3" r:id="rId2"/>
    <sheet name="保卫" sheetId="4" r:id="rId3"/>
    <sheet name="公共" sheetId="9" r:id="rId4"/>
    <sheet name="经规" sheetId="11" r:id="rId5"/>
    <sheet name="业发" sheetId="14" r:id="rId6"/>
    <sheet name="运标" sheetId="15" r:id="rId7"/>
    <sheet name="财务" sheetId="6" r:id="rId8"/>
    <sheet name="北京基地" sheetId="5" r:id="rId9"/>
    <sheet name="杭州基地" sheetId="18" r:id="rId10"/>
    <sheet name="地服" sheetId="20" r:id="rId11"/>
    <sheet name="飞行" sheetId="8" r:id="rId12"/>
    <sheet name="运控" sheetId="16" r:id="rId13"/>
    <sheet name="后勤" sheetId="10" r:id="rId14"/>
    <sheet name="人资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6" l="1"/>
  <c r="I37" i="16" s="1"/>
  <c r="J45" i="20" l="1"/>
  <c r="I45" i="20" s="1"/>
  <c r="J44" i="20"/>
  <c r="I44" i="20"/>
  <c r="J43" i="20"/>
  <c r="I43" i="20" s="1"/>
  <c r="J42" i="20"/>
  <c r="I42" i="20" s="1"/>
  <c r="J41" i="20"/>
  <c r="I41" i="20" s="1"/>
  <c r="J40" i="20"/>
  <c r="I40" i="20" s="1"/>
  <c r="J25" i="20"/>
  <c r="I25" i="20" s="1"/>
  <c r="J20" i="20"/>
  <c r="I20" i="20" s="1"/>
  <c r="J15" i="20"/>
  <c r="I15" i="20" s="1"/>
  <c r="J14" i="20"/>
  <c r="I14" i="20" s="1"/>
  <c r="J11" i="20"/>
  <c r="I11" i="20" s="1"/>
  <c r="I29" i="18" l="1"/>
  <c r="H29" i="18" s="1"/>
  <c r="I28" i="18"/>
  <c r="H28" i="18"/>
  <c r="I27" i="18"/>
  <c r="H27" i="18" s="1"/>
  <c r="I26" i="18"/>
  <c r="H26" i="18"/>
  <c r="I25" i="18"/>
  <c r="H25" i="18" s="1"/>
  <c r="I24" i="18"/>
  <c r="H24" i="18"/>
  <c r="I23" i="18"/>
  <c r="H23" i="18" s="1"/>
  <c r="I22" i="18"/>
  <c r="H22" i="18"/>
  <c r="I21" i="18"/>
  <c r="H21" i="18" s="1"/>
  <c r="I20" i="18"/>
  <c r="H20" i="18"/>
  <c r="I19" i="18"/>
  <c r="H19" i="18" s="1"/>
  <c r="I18" i="18"/>
  <c r="H18" i="18"/>
  <c r="I17" i="18"/>
  <c r="H17" i="18" s="1"/>
  <c r="I16" i="18"/>
  <c r="H16" i="18"/>
  <c r="I15" i="18"/>
  <c r="H15" i="18" s="1"/>
  <c r="I14" i="18"/>
  <c r="H14" i="18"/>
  <c r="I13" i="18"/>
  <c r="H13" i="18" s="1"/>
  <c r="I12" i="18"/>
  <c r="H12" i="18"/>
  <c r="I11" i="18"/>
  <c r="H11" i="18" s="1"/>
  <c r="I92" i="17" l="1"/>
  <c r="H92" i="17"/>
  <c r="I91" i="17"/>
  <c r="H91" i="17"/>
  <c r="I90" i="17"/>
  <c r="H90" i="17"/>
  <c r="I89" i="17"/>
  <c r="H89" i="17"/>
  <c r="I88" i="17"/>
  <c r="H88" i="17"/>
  <c r="I87" i="17"/>
  <c r="H87" i="17"/>
  <c r="I86" i="17"/>
  <c r="H86" i="17"/>
  <c r="I85" i="17"/>
  <c r="H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 s="1"/>
  <c r="I26" i="17"/>
  <c r="H26" i="17"/>
  <c r="I25" i="17"/>
  <c r="H25" i="17"/>
  <c r="I24" i="17"/>
  <c r="H24" i="17" s="1"/>
  <c r="I23" i="17"/>
  <c r="H23" i="17"/>
  <c r="I22" i="17"/>
  <c r="H22" i="17"/>
  <c r="I21" i="17"/>
  <c r="H21" i="17" s="1"/>
  <c r="I20" i="17"/>
  <c r="H20" i="17"/>
  <c r="I19" i="17"/>
  <c r="H19" i="17"/>
  <c r="I18" i="17"/>
  <c r="H18" i="17"/>
  <c r="I17" i="17"/>
  <c r="H17" i="17"/>
  <c r="I16" i="17"/>
  <c r="H16" i="17"/>
  <c r="I15" i="17"/>
  <c r="I14" i="17"/>
  <c r="H14" i="17"/>
  <c r="I13" i="17"/>
  <c r="H13" i="17"/>
  <c r="I12" i="17"/>
  <c r="H12" i="17"/>
  <c r="I11" i="17"/>
  <c r="H11" i="17"/>
  <c r="J48" i="16" l="1"/>
  <c r="I48" i="16" s="1"/>
  <c r="J47" i="16"/>
  <c r="I47" i="16" s="1"/>
  <c r="J46" i="16"/>
  <c r="I46" i="16" s="1"/>
  <c r="J45" i="16"/>
  <c r="I45" i="16" s="1"/>
  <c r="I43" i="16"/>
  <c r="J36" i="16"/>
  <c r="I36" i="16" s="1"/>
  <c r="J35" i="16"/>
  <c r="I35" i="16" s="1"/>
  <c r="J32" i="16"/>
  <c r="I32" i="16" s="1"/>
  <c r="I30" i="16"/>
  <c r="I29" i="16"/>
  <c r="I27" i="16"/>
  <c r="J26" i="16"/>
  <c r="J25" i="16"/>
  <c r="I25" i="16" s="1"/>
  <c r="J24" i="16"/>
  <c r="I24" i="16" s="1"/>
  <c r="J23" i="16"/>
  <c r="I23" i="16" s="1"/>
  <c r="J22" i="16"/>
  <c r="I22" i="16" s="1"/>
  <c r="J21" i="16"/>
  <c r="I21" i="16" s="1"/>
  <c r="J20" i="16"/>
  <c r="I20" i="16" s="1"/>
  <c r="J19" i="16"/>
  <c r="J18" i="16"/>
  <c r="I18" i="16" s="1"/>
  <c r="J11" i="16"/>
  <c r="I11" i="16" s="1"/>
  <c r="I92" i="15" l="1"/>
  <c r="H92" i="15" s="1"/>
  <c r="I91" i="15"/>
  <c r="H91" i="15"/>
  <c r="I90" i="15"/>
  <c r="H90" i="15" s="1"/>
  <c r="I89" i="15"/>
  <c r="H89" i="15"/>
  <c r="I88" i="15"/>
  <c r="H88" i="15" s="1"/>
  <c r="I87" i="15"/>
  <c r="H87" i="15"/>
  <c r="I86" i="15"/>
  <c r="H86" i="15" s="1"/>
  <c r="I85" i="15"/>
  <c r="H85" i="15"/>
  <c r="I84" i="15"/>
  <c r="H84" i="15" s="1"/>
  <c r="I83" i="15"/>
  <c r="H83" i="15"/>
  <c r="I82" i="15"/>
  <c r="H82" i="15" s="1"/>
  <c r="I81" i="15"/>
  <c r="H81" i="15"/>
  <c r="I80" i="15"/>
  <c r="H80" i="15" s="1"/>
  <c r="I79" i="15"/>
  <c r="H79" i="15"/>
  <c r="I78" i="15"/>
  <c r="H78" i="15" s="1"/>
  <c r="I77" i="15"/>
  <c r="H77" i="15"/>
  <c r="I76" i="15"/>
  <c r="H76" i="15" s="1"/>
  <c r="I75" i="15"/>
  <c r="H75" i="15"/>
  <c r="I74" i="15"/>
  <c r="H74" i="15" s="1"/>
  <c r="I73" i="15"/>
  <c r="H73" i="15"/>
  <c r="I72" i="15"/>
  <c r="H72" i="15" s="1"/>
  <c r="I71" i="15"/>
  <c r="H71" i="15"/>
  <c r="I70" i="15"/>
  <c r="H70" i="15" s="1"/>
  <c r="I69" i="15"/>
  <c r="H69" i="15"/>
  <c r="I68" i="15"/>
  <c r="H68" i="15" s="1"/>
  <c r="I67" i="15"/>
  <c r="H67" i="15"/>
  <c r="I66" i="15"/>
  <c r="H66" i="15" s="1"/>
  <c r="I65" i="15"/>
  <c r="H65" i="15"/>
  <c r="I64" i="15"/>
  <c r="H64" i="15" s="1"/>
  <c r="I63" i="15"/>
  <c r="H63" i="15"/>
  <c r="I62" i="15"/>
  <c r="H62" i="15" s="1"/>
  <c r="I61" i="15"/>
  <c r="H61" i="15"/>
  <c r="I60" i="15"/>
  <c r="H60" i="15" s="1"/>
  <c r="I59" i="15"/>
  <c r="H59" i="15"/>
  <c r="I58" i="15"/>
  <c r="H58" i="15" s="1"/>
  <c r="I57" i="15"/>
  <c r="H57" i="15"/>
  <c r="I56" i="15"/>
  <c r="H56" i="15" s="1"/>
  <c r="I55" i="15"/>
  <c r="H55" i="15"/>
  <c r="I54" i="15"/>
  <c r="H54" i="15" s="1"/>
  <c r="I53" i="15"/>
  <c r="H53" i="15"/>
  <c r="I52" i="15"/>
  <c r="H52" i="15" s="1"/>
  <c r="I51" i="15"/>
  <c r="H51" i="15"/>
  <c r="I50" i="15"/>
  <c r="H50" i="15" s="1"/>
  <c r="I49" i="15"/>
  <c r="H49" i="15"/>
  <c r="I48" i="15"/>
  <c r="H48" i="15" s="1"/>
  <c r="I47" i="15"/>
  <c r="H47" i="15"/>
  <c r="I46" i="15"/>
  <c r="H46" i="15" s="1"/>
  <c r="I45" i="15"/>
  <c r="H45" i="15"/>
  <c r="I44" i="15"/>
  <c r="H44" i="15" s="1"/>
  <c r="I43" i="15"/>
  <c r="H43" i="15"/>
  <c r="I42" i="15"/>
  <c r="H42" i="15" s="1"/>
  <c r="I41" i="15"/>
  <c r="H41" i="15"/>
  <c r="I40" i="15"/>
  <c r="H40" i="15" s="1"/>
  <c r="I39" i="15"/>
  <c r="H39" i="15"/>
  <c r="I38" i="15"/>
  <c r="H38" i="15" s="1"/>
  <c r="I37" i="15"/>
  <c r="H37" i="15"/>
  <c r="I36" i="15"/>
  <c r="H36" i="15" s="1"/>
  <c r="I35" i="15"/>
  <c r="H35" i="15"/>
  <c r="I34" i="15"/>
  <c r="H34" i="15" s="1"/>
  <c r="I33" i="15"/>
  <c r="H33" i="15"/>
  <c r="I32" i="15"/>
  <c r="H32" i="15" s="1"/>
  <c r="I31" i="15"/>
  <c r="H31" i="15"/>
  <c r="I30" i="15"/>
  <c r="H30" i="15" s="1"/>
  <c r="I29" i="15"/>
  <c r="H29" i="15"/>
  <c r="I28" i="15"/>
  <c r="H28" i="15" s="1"/>
  <c r="I27" i="15"/>
  <c r="H27" i="15"/>
  <c r="I26" i="15"/>
  <c r="H26" i="15" s="1"/>
  <c r="I25" i="15"/>
  <c r="H25" i="15"/>
  <c r="I24" i="15"/>
  <c r="H24" i="15" s="1"/>
  <c r="I23" i="15"/>
  <c r="H23" i="15"/>
  <c r="I22" i="15"/>
  <c r="H22" i="15" s="1"/>
  <c r="I21" i="15"/>
  <c r="H21" i="15"/>
  <c r="I20" i="15"/>
  <c r="H20" i="15" s="1"/>
  <c r="I19" i="15"/>
  <c r="H19" i="15"/>
  <c r="I18" i="15"/>
  <c r="H18" i="15" s="1"/>
  <c r="I17" i="15"/>
  <c r="H17" i="15"/>
  <c r="I16" i="15"/>
  <c r="H16" i="15" s="1"/>
  <c r="I15" i="15"/>
  <c r="I14" i="15"/>
  <c r="H14" i="15" s="1"/>
  <c r="I13" i="15"/>
  <c r="H13" i="15"/>
  <c r="I12" i="15"/>
  <c r="H12" i="15" s="1"/>
  <c r="I11" i="15"/>
  <c r="H11" i="15"/>
  <c r="I78" i="14" l="1"/>
  <c r="H78" i="14" s="1"/>
  <c r="I77" i="14"/>
  <c r="H77" i="14"/>
  <c r="I76" i="14"/>
  <c r="H76" i="14" s="1"/>
  <c r="I75" i="14"/>
  <c r="H75" i="14"/>
  <c r="I74" i="14"/>
  <c r="H74" i="14" s="1"/>
  <c r="I73" i="14"/>
  <c r="H73" i="14"/>
  <c r="I72" i="14"/>
  <c r="H72" i="14" s="1"/>
  <c r="I71" i="14"/>
  <c r="H71" i="14"/>
  <c r="I70" i="14"/>
  <c r="H70" i="14" s="1"/>
  <c r="I69" i="14"/>
  <c r="H69" i="14"/>
  <c r="I68" i="14"/>
  <c r="H68" i="14" s="1"/>
  <c r="I67" i="14"/>
  <c r="H67" i="14"/>
  <c r="I66" i="14"/>
  <c r="H66" i="14" s="1"/>
  <c r="I65" i="14"/>
  <c r="H65" i="14"/>
  <c r="I64" i="14"/>
  <c r="H64" i="14" s="1"/>
  <c r="I63" i="14"/>
  <c r="H63" i="14"/>
  <c r="I62" i="14"/>
  <c r="H62" i="14" s="1"/>
  <c r="I61" i="14"/>
  <c r="H61" i="14"/>
  <c r="I60" i="14"/>
  <c r="H60" i="14" s="1"/>
  <c r="I59" i="14"/>
  <c r="H59" i="14"/>
  <c r="I58" i="14"/>
  <c r="H58" i="14" s="1"/>
  <c r="I57" i="14"/>
  <c r="H57" i="14"/>
  <c r="I56" i="14"/>
  <c r="H56" i="14" s="1"/>
  <c r="I55" i="14"/>
  <c r="H55" i="14"/>
  <c r="I54" i="14"/>
  <c r="H54" i="14" s="1"/>
  <c r="I53" i="14"/>
  <c r="H53" i="14"/>
  <c r="I52" i="14"/>
  <c r="H52" i="14" s="1"/>
  <c r="I51" i="14"/>
  <c r="H51" i="14"/>
  <c r="I50" i="14"/>
  <c r="H50" i="14" s="1"/>
  <c r="I49" i="14"/>
  <c r="H49" i="14"/>
  <c r="I48" i="14"/>
  <c r="H48" i="14" s="1"/>
  <c r="I47" i="14"/>
  <c r="H47" i="14"/>
  <c r="I46" i="14"/>
  <c r="H46" i="14" s="1"/>
  <c r="I45" i="14"/>
  <c r="H45" i="14"/>
  <c r="I44" i="14"/>
  <c r="H44" i="14" s="1"/>
  <c r="I43" i="14"/>
  <c r="H43" i="14"/>
  <c r="I42" i="14"/>
  <c r="H42" i="14" s="1"/>
  <c r="I41" i="14"/>
  <c r="H41" i="14"/>
  <c r="I40" i="14"/>
  <c r="H40" i="14" s="1"/>
  <c r="I39" i="14"/>
  <c r="H39" i="14"/>
  <c r="I38" i="14"/>
  <c r="H38" i="14" s="1"/>
  <c r="I37" i="14"/>
  <c r="H37" i="14"/>
  <c r="I36" i="14"/>
  <c r="H36" i="14" s="1"/>
  <c r="I35" i="14"/>
  <c r="H35" i="14"/>
  <c r="I34" i="14"/>
  <c r="H34" i="14" s="1"/>
  <c r="I33" i="14"/>
  <c r="H33" i="14"/>
  <c r="I32" i="14"/>
  <c r="H32" i="14" s="1"/>
  <c r="I31" i="14"/>
  <c r="H31" i="14"/>
  <c r="I30" i="14"/>
  <c r="H30" i="14" s="1"/>
  <c r="I29" i="14"/>
  <c r="H29" i="14"/>
  <c r="I28" i="14"/>
  <c r="H28" i="14" s="1"/>
  <c r="I27" i="14"/>
  <c r="H27" i="14"/>
  <c r="I26" i="14"/>
  <c r="H26" i="14" s="1"/>
  <c r="I25" i="14"/>
  <c r="H25" i="14"/>
  <c r="I24" i="14"/>
  <c r="H24" i="14" s="1"/>
  <c r="I23" i="14"/>
  <c r="H23" i="14"/>
  <c r="I22" i="14"/>
  <c r="H22" i="14" s="1"/>
  <c r="I21" i="14"/>
  <c r="H21" i="14"/>
  <c r="I20" i="14"/>
  <c r="H20" i="14" s="1"/>
  <c r="I19" i="14"/>
  <c r="H19" i="14"/>
  <c r="I18" i="14"/>
  <c r="H18" i="14" s="1"/>
  <c r="I17" i="14"/>
  <c r="H17" i="14"/>
  <c r="I16" i="14"/>
  <c r="H16" i="14" s="1"/>
  <c r="I15" i="14"/>
  <c r="H15" i="14"/>
  <c r="I14" i="14"/>
  <c r="H14" i="14" s="1"/>
  <c r="I13" i="14"/>
  <c r="H13" i="14"/>
  <c r="I12" i="14"/>
  <c r="H12" i="14" s="1"/>
  <c r="I11" i="14"/>
  <c r="H11" i="14"/>
  <c r="I87" i="11" l="1"/>
  <c r="H87" i="11" s="1"/>
  <c r="I86" i="11"/>
  <c r="H86" i="11"/>
  <c r="I85" i="11"/>
  <c r="H85" i="11" s="1"/>
  <c r="I84" i="11"/>
  <c r="H84" i="11"/>
  <c r="I83" i="11"/>
  <c r="H83" i="11" s="1"/>
  <c r="I82" i="11"/>
  <c r="H82" i="11"/>
  <c r="I81" i="11"/>
  <c r="H81" i="11" s="1"/>
  <c r="I80" i="11"/>
  <c r="H80" i="11"/>
  <c r="I79" i="11"/>
  <c r="H79" i="11" s="1"/>
  <c r="I78" i="11"/>
  <c r="H78" i="11"/>
  <c r="I77" i="11"/>
  <c r="H77" i="11" s="1"/>
  <c r="I76" i="11"/>
  <c r="H76" i="11"/>
  <c r="I75" i="11"/>
  <c r="H75" i="11" s="1"/>
  <c r="I74" i="11"/>
  <c r="H74" i="11"/>
  <c r="I73" i="11"/>
  <c r="H73" i="11" s="1"/>
  <c r="I72" i="11"/>
  <c r="H72" i="11"/>
  <c r="I71" i="11"/>
  <c r="H71" i="11" s="1"/>
  <c r="I70" i="11"/>
  <c r="H70" i="11"/>
  <c r="I69" i="11"/>
  <c r="H69" i="11" s="1"/>
  <c r="I68" i="11"/>
  <c r="H68" i="11"/>
  <c r="I67" i="11"/>
  <c r="H67" i="11" s="1"/>
  <c r="I66" i="11"/>
  <c r="H66" i="11"/>
  <c r="I65" i="11"/>
  <c r="H65" i="11" s="1"/>
  <c r="I64" i="11"/>
  <c r="H64" i="11"/>
  <c r="I63" i="11"/>
  <c r="H63" i="11" s="1"/>
  <c r="I62" i="11"/>
  <c r="H62" i="11"/>
  <c r="I61" i="11"/>
  <c r="H61" i="11" s="1"/>
  <c r="I60" i="11"/>
  <c r="H60" i="11"/>
  <c r="I59" i="11"/>
  <c r="H59" i="11" s="1"/>
  <c r="I58" i="11"/>
  <c r="H58" i="11"/>
  <c r="I57" i="11"/>
  <c r="H57" i="11" s="1"/>
  <c r="I56" i="11"/>
  <c r="H56" i="11"/>
  <c r="I55" i="11"/>
  <c r="H55" i="11" s="1"/>
  <c r="I54" i="11"/>
  <c r="H54" i="11"/>
  <c r="I53" i="11"/>
  <c r="H53" i="11" s="1"/>
  <c r="I52" i="11"/>
  <c r="H52" i="11"/>
  <c r="I51" i="11"/>
  <c r="H51" i="11" s="1"/>
  <c r="I50" i="11"/>
  <c r="H50" i="11"/>
  <c r="I49" i="11"/>
  <c r="H49" i="11" s="1"/>
  <c r="I48" i="11"/>
  <c r="H48" i="11"/>
  <c r="I47" i="11"/>
  <c r="H47" i="11" s="1"/>
  <c r="I46" i="11"/>
  <c r="H46" i="11"/>
  <c r="I45" i="11"/>
  <c r="H45" i="11" s="1"/>
  <c r="I44" i="11"/>
  <c r="H44" i="11"/>
  <c r="I43" i="11"/>
  <c r="H43" i="11" s="1"/>
  <c r="I42" i="11"/>
  <c r="H42" i="11"/>
  <c r="I41" i="11"/>
  <c r="H41" i="11" s="1"/>
  <c r="I40" i="11"/>
  <c r="H40" i="11"/>
  <c r="I39" i="11"/>
  <c r="H39" i="11" s="1"/>
  <c r="I38" i="11"/>
  <c r="H38" i="11"/>
  <c r="I37" i="11"/>
  <c r="H37" i="11" s="1"/>
  <c r="I36" i="11"/>
  <c r="H36" i="11"/>
  <c r="I35" i="11"/>
  <c r="H35" i="11" s="1"/>
  <c r="I34" i="11"/>
  <c r="H34" i="11"/>
  <c r="I33" i="11"/>
  <c r="H33" i="11" s="1"/>
  <c r="I32" i="11"/>
  <c r="H32" i="11"/>
  <c r="I31" i="11"/>
  <c r="H31" i="11" s="1"/>
  <c r="I30" i="11"/>
  <c r="H30" i="11"/>
  <c r="I29" i="11"/>
  <c r="H29" i="11" s="1"/>
  <c r="I28" i="11"/>
  <c r="H28" i="11"/>
  <c r="I27" i="11"/>
  <c r="H27" i="11" s="1"/>
  <c r="I26" i="11"/>
  <c r="H26" i="11"/>
  <c r="I25" i="11"/>
  <c r="H25" i="11" s="1"/>
  <c r="I24" i="11"/>
  <c r="H24" i="11"/>
  <c r="I23" i="11"/>
  <c r="H23" i="11" s="1"/>
  <c r="I22" i="11"/>
  <c r="H22" i="11"/>
  <c r="I21" i="11"/>
  <c r="H21" i="11" s="1"/>
  <c r="I20" i="11"/>
  <c r="H20" i="11"/>
  <c r="I19" i="11"/>
  <c r="H19" i="11" s="1"/>
  <c r="I18" i="11"/>
  <c r="H18" i="11"/>
  <c r="I17" i="11"/>
  <c r="H17" i="11" s="1"/>
  <c r="H16" i="11"/>
  <c r="H15" i="11"/>
  <c r="H14" i="11"/>
  <c r="H13" i="11"/>
  <c r="H12" i="11"/>
  <c r="H11" i="11"/>
  <c r="H26" i="10" l="1"/>
  <c r="H25" i="10"/>
  <c r="H24" i="10"/>
  <c r="I23" i="10"/>
  <c r="H23" i="10" s="1"/>
  <c r="I22" i="10"/>
  <c r="H22" i="10" s="1"/>
  <c r="I21" i="10"/>
  <c r="H21" i="10" s="1"/>
  <c r="I20" i="10"/>
  <c r="H20" i="10" s="1"/>
  <c r="I19" i="10"/>
  <c r="H19" i="10" s="1"/>
  <c r="I18" i="10"/>
  <c r="H18" i="10" s="1"/>
  <c r="I17" i="10"/>
  <c r="H17" i="10" s="1"/>
  <c r="I16" i="10"/>
  <c r="H16" i="10" s="1"/>
  <c r="I15" i="10"/>
  <c r="H15" i="10" s="1"/>
  <c r="I14" i="10"/>
  <c r="H14" i="10" s="1"/>
  <c r="I13" i="10"/>
  <c r="H13" i="10" s="1"/>
  <c r="I12" i="10"/>
  <c r="H12" i="10" s="1"/>
  <c r="I11" i="10"/>
  <c r="H11" i="10" s="1"/>
  <c r="I87" i="9" l="1"/>
  <c r="H87" i="9" s="1"/>
  <c r="I86" i="9"/>
  <c r="H86" i="9"/>
  <c r="I85" i="9"/>
  <c r="H85" i="9" s="1"/>
  <c r="I84" i="9"/>
  <c r="H84" i="9"/>
  <c r="I83" i="9"/>
  <c r="H83" i="9" s="1"/>
  <c r="I82" i="9"/>
  <c r="H82" i="9"/>
  <c r="I81" i="9"/>
  <c r="H81" i="9" s="1"/>
  <c r="I80" i="9"/>
  <c r="H80" i="9"/>
  <c r="I79" i="9"/>
  <c r="H79" i="9" s="1"/>
  <c r="I78" i="9"/>
  <c r="H78" i="9"/>
  <c r="I77" i="9"/>
  <c r="H77" i="9" s="1"/>
  <c r="I76" i="9"/>
  <c r="H76" i="9"/>
  <c r="I75" i="9"/>
  <c r="H75" i="9" s="1"/>
  <c r="I74" i="9"/>
  <c r="H74" i="9"/>
  <c r="I73" i="9"/>
  <c r="H73" i="9" s="1"/>
  <c r="I72" i="9"/>
  <c r="H72" i="9"/>
  <c r="I71" i="9"/>
  <c r="H71" i="9" s="1"/>
  <c r="I70" i="9"/>
  <c r="H70" i="9"/>
  <c r="I69" i="9"/>
  <c r="H69" i="9" s="1"/>
  <c r="I68" i="9"/>
  <c r="H68" i="9"/>
  <c r="I67" i="9"/>
  <c r="H67" i="9" s="1"/>
  <c r="I66" i="9"/>
  <c r="H66" i="9"/>
  <c r="I65" i="9"/>
  <c r="H65" i="9" s="1"/>
  <c r="I64" i="9"/>
  <c r="H64" i="9"/>
  <c r="I63" i="9"/>
  <c r="H63" i="9" s="1"/>
  <c r="I62" i="9"/>
  <c r="H62" i="9"/>
  <c r="I61" i="9"/>
  <c r="H61" i="9" s="1"/>
  <c r="I60" i="9"/>
  <c r="H60" i="9"/>
  <c r="I59" i="9"/>
  <c r="H59" i="9" s="1"/>
  <c r="I58" i="9"/>
  <c r="H58" i="9"/>
  <c r="I57" i="9"/>
  <c r="H57" i="9" s="1"/>
  <c r="I56" i="9"/>
  <c r="H56" i="9"/>
  <c r="I55" i="9"/>
  <c r="H55" i="9" s="1"/>
  <c r="I54" i="9"/>
  <c r="H54" i="9"/>
  <c r="I53" i="9"/>
  <c r="H53" i="9" s="1"/>
  <c r="I52" i="9"/>
  <c r="H52" i="9"/>
  <c r="I51" i="9"/>
  <c r="H51" i="9" s="1"/>
  <c r="I50" i="9"/>
  <c r="H50" i="9"/>
  <c r="I49" i="9"/>
  <c r="H49" i="9" s="1"/>
  <c r="I48" i="9"/>
  <c r="H48" i="9"/>
  <c r="I47" i="9"/>
  <c r="H47" i="9" s="1"/>
  <c r="I46" i="9"/>
  <c r="H46" i="9"/>
  <c r="I45" i="9"/>
  <c r="H45" i="9" s="1"/>
  <c r="I44" i="9"/>
  <c r="H44" i="9"/>
  <c r="I43" i="9"/>
  <c r="H43" i="9" s="1"/>
  <c r="I42" i="9"/>
  <c r="H42" i="9"/>
  <c r="I41" i="9"/>
  <c r="H41" i="9" s="1"/>
  <c r="I40" i="9"/>
  <c r="H40" i="9"/>
  <c r="I39" i="9"/>
  <c r="H39" i="9" s="1"/>
  <c r="I38" i="9"/>
  <c r="H38" i="9"/>
  <c r="I37" i="9"/>
  <c r="H37" i="9" s="1"/>
  <c r="I36" i="9"/>
  <c r="H36" i="9"/>
  <c r="I35" i="9"/>
  <c r="H35" i="9" s="1"/>
  <c r="I34" i="9"/>
  <c r="H34" i="9"/>
  <c r="I33" i="9"/>
  <c r="H33" i="9" s="1"/>
  <c r="I32" i="9"/>
  <c r="H32" i="9"/>
  <c r="I31" i="9"/>
  <c r="H31" i="9" s="1"/>
  <c r="I30" i="9"/>
  <c r="H30" i="9"/>
  <c r="I29" i="9"/>
  <c r="H29" i="9" s="1"/>
  <c r="I28" i="9"/>
  <c r="H28" i="9"/>
  <c r="I27" i="9"/>
  <c r="H27" i="9" s="1"/>
  <c r="I26" i="9"/>
  <c r="H26" i="9"/>
  <c r="I25" i="9"/>
  <c r="H25" i="9" s="1"/>
  <c r="I24" i="9"/>
  <c r="H24" i="9"/>
  <c r="I23" i="9"/>
  <c r="H23" i="9" s="1"/>
  <c r="I17" i="9"/>
  <c r="H17" i="9"/>
  <c r="I16" i="9"/>
  <c r="H16" i="9" s="1"/>
  <c r="I15" i="9"/>
  <c r="H15" i="9"/>
  <c r="I14" i="9"/>
  <c r="H14" i="9" s="1"/>
  <c r="I13" i="9"/>
  <c r="H13" i="9"/>
  <c r="I57" i="8" l="1"/>
  <c r="H57" i="8" s="1"/>
  <c r="I56" i="8"/>
  <c r="H56" i="8" s="1"/>
  <c r="I55" i="8"/>
  <c r="H55" i="8" s="1"/>
  <c r="I54" i="8"/>
  <c r="H54" i="8" s="1"/>
  <c r="I53" i="8"/>
  <c r="H53" i="8" s="1"/>
  <c r="I52" i="8"/>
  <c r="H52" i="8" s="1"/>
  <c r="I51" i="8"/>
  <c r="H51" i="8" s="1"/>
  <c r="I50" i="8"/>
  <c r="H50" i="8" s="1"/>
  <c r="I49" i="8"/>
  <c r="H49" i="8" s="1"/>
  <c r="I48" i="8"/>
  <c r="H48" i="8" s="1"/>
  <c r="I47" i="8"/>
  <c r="H47" i="8" s="1"/>
  <c r="I46" i="8"/>
  <c r="H46" i="8" s="1"/>
  <c r="I45" i="8"/>
  <c r="H45" i="8" s="1"/>
  <c r="I44" i="8"/>
  <c r="H44" i="8" s="1"/>
  <c r="I43" i="8"/>
  <c r="H43" i="8"/>
  <c r="I42" i="8"/>
  <c r="H42" i="8" s="1"/>
  <c r="I41" i="8"/>
  <c r="H41" i="8" s="1"/>
  <c r="I40" i="8"/>
  <c r="H40" i="8" s="1"/>
  <c r="I39" i="8"/>
  <c r="H39" i="8" s="1"/>
  <c r="I38" i="8"/>
  <c r="H38" i="8" s="1"/>
  <c r="I37" i="8"/>
  <c r="H37" i="8" s="1"/>
  <c r="I36" i="8"/>
  <c r="H36" i="8" s="1"/>
  <c r="I34" i="8"/>
  <c r="H34" i="8" s="1"/>
  <c r="I33" i="8"/>
  <c r="H33" i="8" s="1"/>
  <c r="I32" i="8"/>
  <c r="H32" i="8" s="1"/>
  <c r="I29" i="8"/>
  <c r="H29" i="8" s="1"/>
  <c r="I28" i="8"/>
  <c r="H28" i="8" s="1"/>
  <c r="I26" i="8"/>
  <c r="H26" i="8" s="1"/>
  <c r="I25" i="8"/>
  <c r="H25" i="8"/>
  <c r="I24" i="8"/>
  <c r="H24" i="8" s="1"/>
  <c r="I23" i="8"/>
  <c r="H23" i="8" s="1"/>
  <c r="I22" i="8"/>
  <c r="H22" i="8" s="1"/>
  <c r="I21" i="8"/>
  <c r="H21" i="8" s="1"/>
  <c r="H16" i="8"/>
  <c r="I15" i="8"/>
  <c r="H15" i="8" s="1"/>
  <c r="I14" i="8"/>
  <c r="H14" i="8" s="1"/>
  <c r="I13" i="8"/>
  <c r="H13" i="8" s="1"/>
  <c r="I12" i="8"/>
  <c r="H12" i="8" s="1"/>
  <c r="I11" i="8"/>
  <c r="H11" i="8" s="1"/>
  <c r="I84" i="6" l="1"/>
  <c r="H84" i="6" s="1"/>
  <c r="I83" i="6"/>
  <c r="H83" i="6"/>
  <c r="I82" i="6"/>
  <c r="H82" i="6" s="1"/>
  <c r="I81" i="6"/>
  <c r="H81" i="6"/>
  <c r="I80" i="6"/>
  <c r="H80" i="6" s="1"/>
  <c r="I79" i="6"/>
  <c r="H79" i="6"/>
  <c r="I78" i="6"/>
  <c r="H78" i="6" s="1"/>
  <c r="I77" i="6"/>
  <c r="H77" i="6"/>
  <c r="I76" i="6"/>
  <c r="H76" i="6" s="1"/>
  <c r="I75" i="6"/>
  <c r="H75" i="6"/>
  <c r="I74" i="6"/>
  <c r="H74" i="6" s="1"/>
  <c r="I73" i="6"/>
  <c r="H73" i="6"/>
  <c r="I72" i="6"/>
  <c r="H72" i="6" s="1"/>
  <c r="I71" i="6"/>
  <c r="H71" i="6"/>
  <c r="I70" i="6"/>
  <c r="H70" i="6" s="1"/>
  <c r="I69" i="6"/>
  <c r="H69" i="6"/>
  <c r="I68" i="6"/>
  <c r="H68" i="6" s="1"/>
  <c r="I67" i="6"/>
  <c r="H67" i="6"/>
  <c r="I66" i="6"/>
  <c r="H66" i="6" s="1"/>
  <c r="I65" i="6"/>
  <c r="H65" i="6"/>
  <c r="I64" i="6"/>
  <c r="H64" i="6" s="1"/>
  <c r="I63" i="6"/>
  <c r="H63" i="6"/>
  <c r="I62" i="6"/>
  <c r="H62" i="6" s="1"/>
  <c r="I61" i="6"/>
  <c r="H61" i="6"/>
  <c r="I60" i="6"/>
  <c r="H60" i="6" s="1"/>
  <c r="I59" i="6"/>
  <c r="H59" i="6"/>
  <c r="I58" i="6"/>
  <c r="H58" i="6" s="1"/>
  <c r="I57" i="6"/>
  <c r="H57" i="6"/>
  <c r="I56" i="6"/>
  <c r="H56" i="6" s="1"/>
  <c r="I55" i="6"/>
  <c r="H55" i="6"/>
  <c r="I54" i="6"/>
  <c r="H54" i="6" s="1"/>
  <c r="I53" i="6"/>
  <c r="H53" i="6"/>
  <c r="I52" i="6"/>
  <c r="H52" i="6" s="1"/>
  <c r="I51" i="6"/>
  <c r="H51" i="6"/>
  <c r="I50" i="6"/>
  <c r="H50" i="6" s="1"/>
  <c r="I49" i="6"/>
  <c r="H49" i="6"/>
  <c r="I48" i="6"/>
  <c r="H48" i="6" s="1"/>
  <c r="I47" i="6"/>
  <c r="H47" i="6"/>
  <c r="I46" i="6"/>
  <c r="H46" i="6" s="1"/>
  <c r="I45" i="6"/>
  <c r="H45" i="6"/>
  <c r="I44" i="6"/>
  <c r="H44" i="6" s="1"/>
  <c r="I43" i="6"/>
  <c r="H43" i="6"/>
  <c r="I42" i="6"/>
  <c r="H42" i="6" s="1"/>
  <c r="I41" i="6"/>
  <c r="H41" i="6"/>
  <c r="I40" i="6"/>
  <c r="H40" i="6" s="1"/>
  <c r="I39" i="6"/>
  <c r="H39" i="6"/>
  <c r="I38" i="6"/>
  <c r="H38" i="6" s="1"/>
  <c r="I37" i="6"/>
  <c r="H37" i="6"/>
  <c r="I36" i="6"/>
  <c r="H36" i="6" s="1"/>
  <c r="I35" i="6"/>
  <c r="H35" i="6"/>
  <c r="I34" i="6"/>
  <c r="H34" i="6" s="1"/>
  <c r="I33" i="6"/>
  <c r="H33" i="6"/>
  <c r="I32" i="6"/>
  <c r="H32" i="6" s="1"/>
  <c r="I31" i="6"/>
  <c r="H31" i="6"/>
  <c r="I30" i="6"/>
  <c r="H30" i="6" s="1"/>
  <c r="I29" i="6"/>
  <c r="H29" i="6"/>
  <c r="I28" i="6"/>
  <c r="H28" i="6" s="1"/>
  <c r="I27" i="6"/>
  <c r="H27" i="6"/>
  <c r="I26" i="6"/>
  <c r="H26" i="6" s="1"/>
  <c r="I25" i="6"/>
  <c r="H25" i="6"/>
  <c r="I24" i="6"/>
  <c r="H24" i="6" s="1"/>
  <c r="I23" i="6"/>
  <c r="H23" i="6"/>
  <c r="I22" i="6"/>
  <c r="H22" i="6" s="1"/>
  <c r="I21" i="6"/>
  <c r="H21" i="6"/>
  <c r="I20" i="6"/>
  <c r="H20" i="6" s="1"/>
  <c r="I19" i="6"/>
  <c r="H19" i="6"/>
  <c r="I18" i="6"/>
  <c r="H18" i="6" s="1"/>
  <c r="I17" i="6"/>
  <c r="H17" i="6"/>
  <c r="I16" i="6"/>
  <c r="H16" i="6" s="1"/>
  <c r="I15" i="6"/>
  <c r="H15" i="6"/>
  <c r="I14" i="6"/>
  <c r="H14" i="6" s="1"/>
  <c r="I13" i="6"/>
  <c r="H13" i="6"/>
  <c r="I12" i="6"/>
  <c r="H12" i="6" s="1"/>
  <c r="I11" i="6"/>
  <c r="H11" i="6"/>
  <c r="I93" i="5" l="1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86" i="4" l="1"/>
  <c r="H86" i="4" s="1"/>
  <c r="I85" i="4"/>
  <c r="H85" i="4"/>
  <c r="I84" i="4"/>
  <c r="H84" i="4" s="1"/>
  <c r="I83" i="4"/>
  <c r="H83" i="4"/>
  <c r="I82" i="4"/>
  <c r="H82" i="4" s="1"/>
  <c r="I81" i="4"/>
  <c r="H81" i="4"/>
  <c r="I80" i="4"/>
  <c r="H80" i="4" s="1"/>
  <c r="I79" i="4"/>
  <c r="H79" i="4"/>
  <c r="I78" i="4"/>
  <c r="H78" i="4" s="1"/>
  <c r="I77" i="4"/>
  <c r="H77" i="4"/>
  <c r="I76" i="4"/>
  <c r="H76" i="4" s="1"/>
  <c r="I75" i="4"/>
  <c r="H75" i="4"/>
  <c r="I74" i="4"/>
  <c r="H74" i="4" s="1"/>
  <c r="I73" i="4"/>
  <c r="H73" i="4"/>
  <c r="I72" i="4"/>
  <c r="H72" i="4" s="1"/>
  <c r="I71" i="4"/>
  <c r="H71" i="4"/>
  <c r="I70" i="4"/>
  <c r="H70" i="4" s="1"/>
  <c r="I69" i="4"/>
  <c r="H69" i="4"/>
  <c r="I68" i="4"/>
  <c r="H68" i="4" s="1"/>
  <c r="I67" i="4"/>
  <c r="H67" i="4"/>
  <c r="I66" i="4"/>
  <c r="H66" i="4" s="1"/>
  <c r="I65" i="4"/>
  <c r="H65" i="4"/>
  <c r="I64" i="4"/>
  <c r="H64" i="4" s="1"/>
  <c r="I63" i="4"/>
  <c r="H63" i="4"/>
  <c r="I62" i="4"/>
  <c r="H62" i="4" s="1"/>
  <c r="I61" i="4"/>
  <c r="H61" i="4"/>
  <c r="I60" i="4"/>
  <c r="H60" i="4" s="1"/>
  <c r="I59" i="4"/>
  <c r="H59" i="4"/>
  <c r="I58" i="4"/>
  <c r="H58" i="4" s="1"/>
  <c r="I57" i="4"/>
  <c r="H57" i="4"/>
  <c r="I56" i="4"/>
  <c r="H56" i="4" s="1"/>
  <c r="I55" i="4"/>
  <c r="H55" i="4"/>
  <c r="I54" i="4"/>
  <c r="H54" i="4" s="1"/>
  <c r="I53" i="4"/>
  <c r="H53" i="4"/>
  <c r="I52" i="4"/>
  <c r="H52" i="4" s="1"/>
  <c r="I51" i="4"/>
  <c r="H51" i="4"/>
  <c r="I50" i="4"/>
  <c r="H50" i="4" s="1"/>
  <c r="I49" i="4"/>
  <c r="H49" i="4"/>
  <c r="I48" i="4"/>
  <c r="H48" i="4" s="1"/>
  <c r="I47" i="4"/>
  <c r="H47" i="4"/>
  <c r="I46" i="4"/>
  <c r="H46" i="4" s="1"/>
  <c r="I45" i="4"/>
  <c r="H45" i="4"/>
  <c r="I44" i="4"/>
  <c r="H44" i="4" s="1"/>
  <c r="I43" i="4"/>
  <c r="H43" i="4"/>
  <c r="I42" i="4"/>
  <c r="H42" i="4" s="1"/>
  <c r="I41" i="4"/>
  <c r="H41" i="4"/>
  <c r="I40" i="4"/>
  <c r="H40" i="4" s="1"/>
  <c r="I39" i="4"/>
  <c r="H39" i="4"/>
  <c r="I38" i="4"/>
  <c r="H38" i="4" s="1"/>
  <c r="I37" i="4"/>
  <c r="H37" i="4"/>
  <c r="I36" i="4"/>
  <c r="H36" i="4" s="1"/>
  <c r="I35" i="4"/>
  <c r="H35" i="4"/>
  <c r="I34" i="4"/>
  <c r="H34" i="4" s="1"/>
  <c r="I33" i="4"/>
  <c r="H33" i="4"/>
  <c r="I32" i="4"/>
  <c r="H32" i="4" s="1"/>
  <c r="I31" i="4"/>
  <c r="H31" i="4"/>
  <c r="I30" i="4"/>
  <c r="H30" i="4" s="1"/>
  <c r="I29" i="4"/>
  <c r="H29" i="4"/>
  <c r="I28" i="4"/>
  <c r="H28" i="4" s="1"/>
  <c r="I27" i="4"/>
  <c r="H27" i="4"/>
  <c r="I26" i="4"/>
  <c r="H26" i="4" s="1"/>
  <c r="I25" i="4"/>
  <c r="H25" i="4"/>
  <c r="I24" i="4"/>
  <c r="H24" i="4" s="1"/>
  <c r="I23" i="4"/>
  <c r="H23" i="4"/>
  <c r="I22" i="4"/>
  <c r="H22" i="4" s="1"/>
  <c r="I21" i="4"/>
  <c r="H21" i="4"/>
  <c r="I20" i="4"/>
  <c r="H20" i="4" s="1"/>
  <c r="I19" i="4"/>
  <c r="H19" i="4"/>
  <c r="I18" i="4"/>
  <c r="H18" i="4" s="1"/>
  <c r="I17" i="4"/>
  <c r="H17" i="4"/>
  <c r="I16" i="4"/>
  <c r="H16" i="4" s="1"/>
  <c r="I15" i="4"/>
  <c r="H15" i="4"/>
  <c r="I14" i="4"/>
  <c r="H14" i="4" s="1"/>
  <c r="I13" i="4"/>
  <c r="H13" i="4"/>
  <c r="I12" i="4"/>
  <c r="H12" i="4" s="1"/>
  <c r="I11" i="4"/>
  <c r="H11" i="4"/>
  <c r="I87" i="3" l="1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2" i="2" l="1"/>
  <c r="H92" i="2" s="1"/>
  <c r="I91" i="2"/>
  <c r="H91" i="2"/>
  <c r="I90" i="2"/>
  <c r="H90" i="2" s="1"/>
  <c r="I89" i="2"/>
  <c r="H89" i="2"/>
  <c r="I88" i="2"/>
  <c r="H88" i="2" s="1"/>
  <c r="I87" i="2"/>
  <c r="H87" i="2"/>
  <c r="I86" i="2"/>
  <c r="H86" i="2" s="1"/>
  <c r="I85" i="2"/>
  <c r="H85" i="2"/>
  <c r="I84" i="2"/>
  <c r="H84" i="2" s="1"/>
  <c r="I83" i="2"/>
  <c r="H83" i="2"/>
  <c r="I82" i="2"/>
  <c r="H82" i="2" s="1"/>
  <c r="I81" i="2"/>
  <c r="H81" i="2"/>
  <c r="I80" i="2"/>
  <c r="H80" i="2" s="1"/>
  <c r="I79" i="2"/>
  <c r="H79" i="2"/>
  <c r="I78" i="2"/>
  <c r="H78" i="2" s="1"/>
  <c r="I77" i="2"/>
  <c r="H77" i="2"/>
  <c r="I76" i="2"/>
  <c r="H76" i="2" s="1"/>
  <c r="I75" i="2"/>
  <c r="H75" i="2"/>
  <c r="I74" i="2"/>
  <c r="H74" i="2" s="1"/>
  <c r="I73" i="2"/>
  <c r="H73" i="2"/>
  <c r="I72" i="2"/>
  <c r="H72" i="2" s="1"/>
  <c r="I71" i="2"/>
  <c r="H71" i="2"/>
  <c r="I70" i="2"/>
  <c r="H70" i="2" s="1"/>
  <c r="I69" i="2"/>
  <c r="H69" i="2"/>
  <c r="I68" i="2"/>
  <c r="H68" i="2" s="1"/>
  <c r="I67" i="2"/>
  <c r="H67" i="2"/>
  <c r="I66" i="2"/>
  <c r="H66" i="2" s="1"/>
  <c r="I65" i="2"/>
  <c r="H65" i="2"/>
  <c r="I64" i="2"/>
  <c r="H64" i="2" s="1"/>
  <c r="I63" i="2"/>
  <c r="H63" i="2"/>
  <c r="I62" i="2"/>
  <c r="H62" i="2" s="1"/>
  <c r="I61" i="2"/>
  <c r="H61" i="2"/>
  <c r="I60" i="2"/>
  <c r="H60" i="2" s="1"/>
  <c r="I59" i="2"/>
  <c r="H59" i="2"/>
  <c r="I58" i="2"/>
  <c r="H58" i="2" s="1"/>
  <c r="I57" i="2"/>
  <c r="H57" i="2"/>
  <c r="I56" i="2"/>
  <c r="H56" i="2" s="1"/>
  <c r="I55" i="2"/>
  <c r="H55" i="2"/>
  <c r="I54" i="2"/>
  <c r="H54" i="2" s="1"/>
  <c r="I53" i="2"/>
  <c r="H53" i="2"/>
  <c r="I52" i="2"/>
  <c r="H52" i="2" s="1"/>
  <c r="I51" i="2"/>
  <c r="H51" i="2"/>
  <c r="I50" i="2"/>
  <c r="H50" i="2" s="1"/>
  <c r="I49" i="2"/>
  <c r="H49" i="2"/>
  <c r="I48" i="2"/>
  <c r="H48" i="2" s="1"/>
  <c r="I47" i="2"/>
  <c r="H47" i="2"/>
  <c r="I46" i="2"/>
  <c r="H46" i="2" s="1"/>
  <c r="I45" i="2"/>
  <c r="H45" i="2"/>
  <c r="I44" i="2"/>
  <c r="H44" i="2" s="1"/>
  <c r="I43" i="2"/>
  <c r="H43" i="2"/>
  <c r="I42" i="2"/>
  <c r="H42" i="2" s="1"/>
  <c r="I41" i="2"/>
  <c r="H41" i="2"/>
  <c r="I40" i="2"/>
  <c r="H40" i="2" s="1"/>
  <c r="I39" i="2"/>
  <c r="H39" i="2"/>
  <c r="I38" i="2"/>
  <c r="H38" i="2" s="1"/>
  <c r="I37" i="2"/>
  <c r="H37" i="2"/>
  <c r="I36" i="2"/>
  <c r="H36" i="2" s="1"/>
  <c r="I35" i="2"/>
  <c r="H35" i="2"/>
  <c r="I34" i="2"/>
  <c r="H34" i="2" s="1"/>
  <c r="I33" i="2"/>
  <c r="H33" i="2"/>
  <c r="I32" i="2"/>
  <c r="H32" i="2" s="1"/>
  <c r="I31" i="2"/>
  <c r="H31" i="2"/>
  <c r="I30" i="2"/>
  <c r="H30" i="2" s="1"/>
  <c r="I29" i="2"/>
  <c r="H29" i="2"/>
  <c r="I28" i="2"/>
  <c r="H28" i="2" s="1"/>
  <c r="I27" i="2"/>
  <c r="H27" i="2"/>
  <c r="I26" i="2"/>
  <c r="H26" i="2" s="1"/>
  <c r="I25" i="2"/>
  <c r="H25" i="2"/>
  <c r="I24" i="2"/>
  <c r="H24" i="2" s="1"/>
  <c r="I23" i="2"/>
  <c r="H23" i="2"/>
  <c r="I22" i="2"/>
  <c r="H22" i="2" s="1"/>
  <c r="I21" i="2"/>
  <c r="H21" i="2"/>
  <c r="I20" i="2"/>
  <c r="H20" i="2" s="1"/>
  <c r="I19" i="2"/>
  <c r="H19" i="2"/>
  <c r="I18" i="2"/>
  <c r="H18" i="2" s="1"/>
  <c r="I17" i="2"/>
  <c r="H17" i="2"/>
  <c r="I16" i="2"/>
  <c r="H16" i="2" s="1"/>
  <c r="I15" i="2"/>
  <c r="H15" i="2"/>
  <c r="I14" i="2"/>
  <c r="H14" i="2" s="1"/>
  <c r="I13" i="2"/>
  <c r="H13" i="2"/>
  <c r="I12" i="2"/>
  <c r="H12" i="2" s="1"/>
  <c r="I11" i="2"/>
  <c r="H11" i="2"/>
</calcChain>
</file>

<file path=xl/sharedStrings.xml><?xml version="1.0" encoding="utf-8"?>
<sst xmlns="http://schemas.openxmlformats.org/spreadsheetml/2006/main" count="1353" uniqueCount="664">
  <si>
    <t>项目等级评估维度</t>
    <phoneticPr fontId="3" type="noConversion"/>
  </si>
  <si>
    <t>维度</t>
  </si>
  <si>
    <t>战略意义（a）</t>
  </si>
  <si>
    <t>创新性 (b)</t>
  </si>
  <si>
    <t>协调复杂程度 (c)</t>
  </si>
  <si>
    <t>标准</t>
  </si>
  <si>
    <t>4、项目成果战略意义为顺丰集团层面
3、项目成果战略意义为顺丰航空层面
2、项目成果战略意义为部门层面
1、项目成果战略意义为处室/小组层面</t>
    <phoneticPr fontId="3" type="noConversion"/>
  </si>
  <si>
    <t>4、外部行业无参考经验或属于行业内从0-1的项目
3、行业内有可参考经验但航空内部属于从0-1的项目
2、顺丰航空内部有可参考经验或属迭代优化性项目
1、部门内部有可参考经验或属迭代优化性项目</t>
    <phoneticPr fontId="3" type="noConversion"/>
  </si>
  <si>
    <t>4、涉及与顺丰集团以外组织的沟通协调
3、涉及与集团内部其他组织的沟通协调
2、涉及跨部门/跨体系的沟通协调
1、涉及部门内部的沟通协调</t>
    <phoneticPr fontId="3" type="noConversion"/>
  </si>
  <si>
    <t>积分公式</t>
    <phoneticPr fontId="3" type="noConversion"/>
  </si>
  <si>
    <t>项目定级</t>
    <phoneticPr fontId="3" type="noConversion"/>
  </si>
  <si>
    <t>A类项目，积分=10分/11分/12分</t>
    <phoneticPr fontId="3" type="noConversion"/>
  </si>
  <si>
    <t>B类项目，积分=8分/9分</t>
    <phoneticPr fontId="3" type="noConversion"/>
  </si>
  <si>
    <t>C类项目，积分=5分/6分/7分</t>
    <phoneticPr fontId="3" type="noConversion"/>
  </si>
  <si>
    <t>2020年价值贡献重点项目清单梳理（XXX部门）</t>
    <phoneticPr fontId="3" type="noConversion"/>
  </si>
  <si>
    <t>项目名称</t>
    <phoneticPr fontId="3" type="noConversion"/>
  </si>
  <si>
    <t>项目分类</t>
    <phoneticPr fontId="3" type="noConversion"/>
  </si>
  <si>
    <r>
      <t>项目等级（</t>
    </r>
    <r>
      <rPr>
        <b/>
        <sz val="10"/>
        <color rgb="FFFF0000"/>
        <rFont val="宋体"/>
        <family val="3"/>
        <charset val="134"/>
      </rPr>
      <t>部门初步评估，公司最终评审拉通确认</t>
    </r>
    <r>
      <rPr>
        <b/>
        <sz val="10"/>
        <color theme="1"/>
        <rFont val="宋体"/>
        <family val="3"/>
        <charset val="134"/>
      </rPr>
      <t>）</t>
    </r>
    <phoneticPr fontId="3" type="noConversion"/>
  </si>
  <si>
    <t>项目负责人</t>
    <phoneticPr fontId="3" type="noConversion"/>
  </si>
  <si>
    <t>项目等级</t>
    <phoneticPr fontId="3" type="noConversion"/>
  </si>
  <si>
    <t>项目分值</t>
    <phoneticPr fontId="3" type="noConversion"/>
  </si>
  <si>
    <t>项目-战略意义</t>
    <phoneticPr fontId="3" type="noConversion"/>
  </si>
  <si>
    <t>项目-创新性</t>
    <phoneticPr fontId="3" type="noConversion"/>
  </si>
  <si>
    <t>收入提升类</t>
  </si>
  <si>
    <t>战略能力/底盘建设类</t>
  </si>
  <si>
    <t>战略能力底盘建设类</t>
  </si>
  <si>
    <t>风险控制类</t>
  </si>
  <si>
    <t>B类项目</t>
    <phoneticPr fontId="3" type="noConversion"/>
  </si>
  <si>
    <t>效率提升类/客户体验提升类</t>
  </si>
  <si>
    <t>成本降低类</t>
  </si>
  <si>
    <t>项目等级评估维度</t>
    <phoneticPr fontId="3" type="noConversion"/>
  </si>
  <si>
    <t>4、项目成果战略意义为顺丰集团层面
3、项目成果战略意义为顺丰航空层面
2、项目成果战略意义为部门层面
1、项目成果战略意义为处室/小组层面</t>
    <phoneticPr fontId="3" type="noConversion"/>
  </si>
  <si>
    <t>4、外部行业无参考经验或属于行业内从0-1的项目
3、行业内有可参考经验但航空内部属于从0-1的项目
2、顺丰航空内部有可参考经验或属迭代优化性项目
1、部门内部有可参考经验或属迭代优化性项目</t>
    <phoneticPr fontId="3" type="noConversion"/>
  </si>
  <si>
    <t>4、涉及与顺丰集团以外组织的沟通协调
3、涉及与集团内部其他组织的沟通协调
2、涉及跨部门/跨体系的沟通协调
1、涉及部门内部的沟通协调</t>
    <phoneticPr fontId="3" type="noConversion"/>
  </si>
  <si>
    <t>积分公式</t>
    <phoneticPr fontId="3" type="noConversion"/>
  </si>
  <si>
    <t>项目等级评定计算公式：Z=a+b+c</t>
    <phoneticPr fontId="3" type="noConversion"/>
  </si>
  <si>
    <t>项目定级</t>
    <phoneticPr fontId="3" type="noConversion"/>
  </si>
  <si>
    <t>A类项目，积分=10分/11分/12分</t>
    <phoneticPr fontId="3" type="noConversion"/>
  </si>
  <si>
    <t>C类项目，积分=5分/6分/7分</t>
    <phoneticPr fontId="3" type="noConversion"/>
  </si>
  <si>
    <t>项目名称</t>
    <phoneticPr fontId="3" type="noConversion"/>
  </si>
  <si>
    <t>项目分类</t>
    <phoneticPr fontId="3" type="noConversion"/>
  </si>
  <si>
    <r>
      <t>项目等级（</t>
    </r>
    <r>
      <rPr>
        <b/>
        <sz val="10"/>
        <color rgb="FFFF0000"/>
        <rFont val="宋体"/>
        <family val="3"/>
        <charset val="134"/>
      </rPr>
      <t>部门初步评估，公司最终评审拉通确认</t>
    </r>
    <r>
      <rPr>
        <b/>
        <sz val="10"/>
        <color theme="1"/>
        <rFont val="宋体"/>
        <family val="3"/>
        <charset val="134"/>
      </rPr>
      <t>）</t>
    </r>
    <phoneticPr fontId="3" type="noConversion"/>
  </si>
  <si>
    <t>项目负责人</t>
    <phoneticPr fontId="3" type="noConversion"/>
  </si>
  <si>
    <t>项目等级</t>
    <phoneticPr fontId="3" type="noConversion"/>
  </si>
  <si>
    <t>项目分值</t>
    <phoneticPr fontId="3" type="noConversion"/>
  </si>
  <si>
    <t>项目-协调复杂程度</t>
    <phoneticPr fontId="3" type="noConversion"/>
  </si>
  <si>
    <t>B类项目</t>
    <phoneticPr fontId="3" type="noConversion"/>
  </si>
  <si>
    <t>C类项目</t>
    <phoneticPr fontId="3" type="noConversion"/>
  </si>
  <si>
    <t>项目等级评估维度</t>
  </si>
  <si>
    <r>
      <rPr>
        <sz val="10"/>
        <color rgb="FFFF0000"/>
        <rFont val="宋体"/>
        <family val="3"/>
        <charset val="134"/>
      </rPr>
      <t>4、项目成果战略意义为顺丰集团层面</t>
    </r>
    <r>
      <rPr>
        <sz val="10"/>
        <color theme="1"/>
        <rFont val="宋体"/>
        <family val="3"/>
        <charset val="134"/>
      </rPr>
      <t xml:space="preserve">
3、项目成果战略意义为顺丰航空层面
2、项目成果战略意义为部门层面
1、项目成果战略意义为处室/小组层面</t>
    </r>
    <phoneticPr fontId="3" type="noConversion"/>
  </si>
  <si>
    <t>4、外部行业无参考经验或属于行业内从0-1的项目（新运控 ）
3、行业内有可参考经验但航空内部属于从0-1的项目
2、顺丰航空内部有可参考经验或属迭代优化性项目
1、部门内部有可参考经验或属迭代优化性项目</t>
    <phoneticPr fontId="3" type="noConversion"/>
  </si>
  <si>
    <r>
      <rPr>
        <sz val="10"/>
        <color rgb="FFFF0000"/>
        <rFont val="宋体"/>
        <family val="3"/>
        <charset val="134"/>
      </rPr>
      <t>4、涉及与顺丰集团以外组织的沟通协调</t>
    </r>
    <r>
      <rPr>
        <sz val="10"/>
        <color theme="1"/>
        <rFont val="宋体"/>
        <family val="3"/>
        <charset val="134"/>
      </rPr>
      <t xml:space="preserve">
3、涉及与集团内部其他组织的沟通协调
2、涉及跨部门/跨体系的沟通协调
1、涉及部门内部的沟通协调</t>
    </r>
    <phoneticPr fontId="3" type="noConversion"/>
  </si>
  <si>
    <t>积分公式</t>
  </si>
  <si>
    <t>项目等级评定计算公式：Z=a+b+c</t>
  </si>
  <si>
    <t>项目定级</t>
  </si>
  <si>
    <t>A类项目，积分=10分/11分/12分</t>
  </si>
  <si>
    <t>B类项目，积分=8分/9分</t>
  </si>
  <si>
    <t>C类项目，积分=5分/6分/7分</t>
  </si>
  <si>
    <t>D类重点工作，积分=3分/4分</t>
  </si>
  <si>
    <t>2020年价值贡献重点项目清单梳理（信息技术部）</t>
  </si>
  <si>
    <t>项目名称</t>
  </si>
  <si>
    <t>项目分类</t>
  </si>
  <si>
    <r>
      <rPr>
        <b/>
        <sz val="10"/>
        <color theme="1"/>
        <rFont val="宋体"/>
        <family val="3"/>
        <charset val="134"/>
      </rPr>
      <t>项目等级（</t>
    </r>
    <r>
      <rPr>
        <b/>
        <sz val="10"/>
        <color rgb="FFFF0000"/>
        <rFont val="宋体"/>
        <family val="3"/>
        <charset val="134"/>
      </rPr>
      <t>部门初步评估，公司最终评审拉通确认</t>
    </r>
    <r>
      <rPr>
        <b/>
        <sz val="10"/>
        <color theme="1"/>
        <rFont val="宋体"/>
        <family val="3"/>
        <charset val="134"/>
      </rPr>
      <t>）</t>
    </r>
  </si>
  <si>
    <t>项目负责人</t>
  </si>
  <si>
    <t>项目等级</t>
  </si>
  <si>
    <t>项目分值</t>
  </si>
  <si>
    <t>项目-战略意义</t>
  </si>
  <si>
    <t>项目-创新性</t>
  </si>
  <si>
    <t>项目-协调复杂程度</t>
  </si>
  <si>
    <t>新一代运控系统二期-航班计划、飞机排班、签派放行</t>
  </si>
  <si>
    <t>郑朗</t>
  </si>
  <si>
    <t>新一代运控二期
-全流程监控</t>
  </si>
  <si>
    <t xml:space="preserve">ULD智能流转
</t>
  </si>
  <si>
    <t>龚细强</t>
  </si>
  <si>
    <t>自动配载二期</t>
  </si>
  <si>
    <t>黄林</t>
  </si>
  <si>
    <t>停机位分配</t>
  </si>
  <si>
    <t>新一代维修系统-二期（航材+附控）</t>
  </si>
  <si>
    <t>段振亚/黄春耀|刘志</t>
  </si>
  <si>
    <t>TDMS二期（发动机管理/可靠性管理/MEL管理</t>
  </si>
  <si>
    <t>段振亚/邓文威/刘志</t>
  </si>
  <si>
    <t>质量管理平台的启动与实施</t>
  </si>
  <si>
    <t>新平台一期与ASMS、移动端的融合及持续运营</t>
  </si>
  <si>
    <t>杭州安检</t>
  </si>
  <si>
    <t xml:space="preserve">系统等级保护 </t>
  </si>
  <si>
    <t>王亮</t>
  </si>
  <si>
    <t>智慧气象二期工程</t>
  </si>
  <si>
    <t>燃油管理系统</t>
  </si>
  <si>
    <t>FOQA5.0</t>
  </si>
  <si>
    <t>飞行资质训练管理系统</t>
  </si>
  <si>
    <t>地面人员排班（深圳特车）</t>
  </si>
  <si>
    <t>任务管理与调度</t>
  </si>
  <si>
    <t>自动化
运维三期</t>
  </si>
  <si>
    <t>运维管理（运维活动标准化）</t>
    <phoneticPr fontId="3" type="noConversion"/>
  </si>
  <si>
    <t>研发设计质量提升</t>
  </si>
  <si>
    <t>赵雪松</t>
  </si>
  <si>
    <t>产品管理（产品规划、产品解决方案、产品运营提升）</t>
    <phoneticPr fontId="3" type="noConversion"/>
  </si>
  <si>
    <t>李平</t>
  </si>
  <si>
    <t>项目管理（项目风险和沟通管理提升）</t>
    <phoneticPr fontId="3" type="noConversion"/>
  </si>
  <si>
    <t>质量管理（自动化测试、项目过程规范审查、关联场景用例设计）</t>
    <phoneticPr fontId="3" type="noConversion"/>
  </si>
  <si>
    <t>潘怡智</t>
  </si>
  <si>
    <t>财务ABC</t>
    <phoneticPr fontId="3" type="noConversion"/>
  </si>
  <si>
    <t>李南</t>
    <phoneticPr fontId="3" type="noConversion"/>
  </si>
  <si>
    <t>B类项目，积分=8分/9分</t>
    <phoneticPr fontId="3" type="noConversion"/>
  </si>
  <si>
    <t>D类重点工作，积分=3分/4分</t>
    <phoneticPr fontId="3" type="noConversion"/>
  </si>
  <si>
    <t>2020年价值贡献重点项目清单梳理（安全监察部）</t>
    <phoneticPr fontId="3" type="noConversion"/>
  </si>
  <si>
    <t>配合人</t>
    <phoneticPr fontId="3" type="noConversion"/>
  </si>
  <si>
    <t>项目-战略意义</t>
    <phoneticPr fontId="3" type="noConversion"/>
  </si>
  <si>
    <t>项目-创新性</t>
    <phoneticPr fontId="3" type="noConversion"/>
  </si>
  <si>
    <t>项目-协调复杂程度</t>
    <phoneticPr fontId="3" type="noConversion"/>
  </si>
  <si>
    <t>飞行操作SOP模型开发及应用</t>
    <phoneticPr fontId="3" type="noConversion"/>
  </si>
  <si>
    <t>叶生浩</t>
    <phoneticPr fontId="3" type="noConversion"/>
  </si>
  <si>
    <t>李慧洁、王进</t>
    <phoneticPr fontId="3" type="noConversion"/>
  </si>
  <si>
    <t>危险源闭环管控项目</t>
    <phoneticPr fontId="3" type="noConversion"/>
  </si>
  <si>
    <t>骆智维</t>
    <phoneticPr fontId="3" type="noConversion"/>
  </si>
  <si>
    <t>聂雅静、高先怡</t>
    <phoneticPr fontId="3" type="noConversion"/>
  </si>
  <si>
    <t>SOP执行检查覆盖项目</t>
    <phoneticPr fontId="3" type="noConversion"/>
  </si>
  <si>
    <t>倪海龙</t>
    <phoneticPr fontId="3" type="noConversion"/>
  </si>
  <si>
    <t>王芬、庞娟、吴鹏、钟定望、孙易安</t>
    <phoneticPr fontId="3" type="noConversion"/>
  </si>
  <si>
    <t>舱音监管项目</t>
    <phoneticPr fontId="3" type="noConversion"/>
  </si>
  <si>
    <t>孙易安</t>
    <phoneticPr fontId="3" type="noConversion"/>
  </si>
  <si>
    <t>钟定望</t>
    <phoneticPr fontId="3" type="noConversion"/>
  </si>
  <si>
    <t>酒测实时监管体系</t>
    <phoneticPr fontId="3" type="noConversion"/>
  </si>
  <si>
    <t>庞娟</t>
    <phoneticPr fontId="3" type="noConversion"/>
  </si>
  <si>
    <t>王芬</t>
    <phoneticPr fontId="3" type="noConversion"/>
  </si>
  <si>
    <t>安全绩效管理持续完善</t>
    <phoneticPr fontId="3" type="noConversion"/>
  </si>
  <si>
    <t>聂雅静</t>
    <phoneticPr fontId="3" type="noConversion"/>
  </si>
  <si>
    <t>邱卓、骆智维</t>
    <phoneticPr fontId="3" type="noConversion"/>
  </si>
  <si>
    <t>航空安全奖惩体系完善</t>
    <phoneticPr fontId="3" type="noConversion"/>
  </si>
  <si>
    <t>邱卓</t>
    <phoneticPr fontId="3" type="noConversion"/>
  </si>
  <si>
    <t>聂雅静、林啸尘</t>
    <phoneticPr fontId="3" type="noConversion"/>
  </si>
  <si>
    <t>事件样例及偏差标准及管理体系建立</t>
    <phoneticPr fontId="3" type="noConversion"/>
  </si>
  <si>
    <t>李慧洁</t>
    <phoneticPr fontId="3" type="noConversion"/>
  </si>
  <si>
    <t>左榛宇、周雅、杜兆杰、陈威</t>
    <phoneticPr fontId="3" type="noConversion"/>
  </si>
  <si>
    <t>AirFASE系统升级及参数优化</t>
    <phoneticPr fontId="3" type="noConversion"/>
  </si>
  <si>
    <t>王进</t>
    <phoneticPr fontId="3" type="noConversion"/>
  </si>
  <si>
    <t>李慧洁、叶生浩</t>
    <phoneticPr fontId="3" type="noConversion"/>
  </si>
  <si>
    <t>调查质量提升（由事后管理向事中管理转变）</t>
    <phoneticPr fontId="3" type="noConversion"/>
  </si>
  <si>
    <t>庞娟、吴鹏、钟定望、孙易安</t>
    <phoneticPr fontId="3" type="noConversion"/>
  </si>
  <si>
    <t>新建RNP APPROCH运行能力风险管理项目</t>
    <phoneticPr fontId="3" type="noConversion"/>
  </si>
  <si>
    <t>D类项目</t>
    <phoneticPr fontId="3" type="noConversion"/>
  </si>
  <si>
    <t>高先怡</t>
    <phoneticPr fontId="3" type="noConversion"/>
  </si>
  <si>
    <t>聂雅静、骆智维</t>
    <phoneticPr fontId="3" type="noConversion"/>
  </si>
  <si>
    <t>安全培训管理能力提升</t>
    <phoneticPr fontId="3" type="noConversion"/>
  </si>
  <si>
    <t>聂雅静、黄奕添</t>
    <phoneticPr fontId="3" type="noConversion"/>
  </si>
  <si>
    <t>QACVR改装项目</t>
    <phoneticPr fontId="3" type="noConversion"/>
  </si>
  <si>
    <t>主动报告数量及质量提升</t>
    <phoneticPr fontId="3" type="noConversion"/>
  </si>
  <si>
    <t>杜兆杰、陈威、周雅</t>
    <phoneticPr fontId="3" type="noConversion"/>
  </si>
  <si>
    <t>国货航发动机数据监控</t>
    <phoneticPr fontId="3" type="noConversion"/>
  </si>
  <si>
    <t>法定自查</t>
    <phoneticPr fontId="3" type="noConversion"/>
  </si>
  <si>
    <t>安全文化成熟度模型完善</t>
    <phoneticPr fontId="3" type="noConversion"/>
  </si>
  <si>
    <t>新开卢森堡航线风险管理项目</t>
    <phoneticPr fontId="3" type="noConversion"/>
  </si>
  <si>
    <t>风险控制类</t>
    <phoneticPr fontId="3" type="noConversion"/>
  </si>
  <si>
    <t>新能源车辆投入风险管理项目</t>
    <phoneticPr fontId="3" type="noConversion"/>
  </si>
  <si>
    <t>新开孟买航线风险管理项目</t>
    <phoneticPr fontId="3" type="noConversion"/>
  </si>
  <si>
    <t>安全协议规范化管理项目</t>
    <phoneticPr fontId="3" type="noConversion"/>
  </si>
  <si>
    <t>林啸尘</t>
    <phoneticPr fontId="3" type="noConversion"/>
  </si>
  <si>
    <t>SOP落地宣贯教育项目</t>
    <phoneticPr fontId="3" type="noConversion"/>
  </si>
  <si>
    <t>黄奕添</t>
    <phoneticPr fontId="3" type="noConversion"/>
  </si>
  <si>
    <t>SMS系统优化</t>
    <phoneticPr fontId="3" type="noConversion"/>
  </si>
  <si>
    <t>左榛宇</t>
    <phoneticPr fontId="3" type="noConversion"/>
  </si>
  <si>
    <t>新机长监控优化升级</t>
    <phoneticPr fontId="3" type="noConversion"/>
  </si>
  <si>
    <t>4、项目成果战略意义为顺丰集团层面
3、项目成果战略意义为顺丰航空层面
2、项目成果战略意义为部门层面
1、项目成果战略意义为处室/小组层面</t>
  </si>
  <si>
    <t>4、外部行业无参考经验或属于行业内从0-1的项目
3、行业内有可参考经验但航空内部属于从0-1的项目
2、顺丰航空内部有可参考经验或属迭代优化性项目
1、部门内部有可参考经验或属迭代优化性项目</t>
  </si>
  <si>
    <t>4、涉及与顺丰集团以外组织的沟通协调
3、涉及与集团内部其他组织的沟通协调
2、涉及跨部门/跨体系的沟通协调
1、涉及部门内部的沟通协调</t>
  </si>
  <si>
    <t>2020年价值贡献重点项目清单梳理（保卫部）</t>
  </si>
  <si>
    <t>安检差异化</t>
  </si>
  <si>
    <t>亢金龙</t>
  </si>
  <si>
    <t>已知托运人</t>
  </si>
  <si>
    <t>沈岚</t>
  </si>
  <si>
    <t>全网安检业务知识拓展及咨询平台搭建</t>
    <phoneticPr fontId="3" type="noConversion"/>
  </si>
  <si>
    <t>房月圆</t>
    <phoneticPr fontId="3" type="noConversion"/>
  </si>
  <si>
    <t>国际航线安保管理</t>
  </si>
  <si>
    <t>方会雯</t>
  </si>
  <si>
    <t>外站安保风险管控</t>
  </si>
  <si>
    <t>保卫部SOP梳理、验证</t>
    <phoneticPr fontId="3" type="noConversion"/>
  </si>
  <si>
    <t>李海雁</t>
    <phoneticPr fontId="3" type="noConversion"/>
  </si>
  <si>
    <t>安保证件保障管理</t>
  </si>
  <si>
    <t>安检风险管控</t>
  </si>
  <si>
    <t>2020年价值贡献重点项目清单梳理（顺丰航空北京基地）</t>
  </si>
  <si>
    <t>大兴机场投入运行筹备</t>
  </si>
  <si>
    <t>刘岩</t>
  </si>
  <si>
    <t>应对新冠肺炎疫情和春节后业务高峰</t>
  </si>
  <si>
    <t>首都机场转场后资源获取及优化</t>
  </si>
  <si>
    <t>基地成立特货运输小组</t>
  </si>
  <si>
    <t>刘佳周</t>
  </si>
  <si>
    <t>机务航材提取及地面运输</t>
  </si>
  <si>
    <t>孙乃臣</t>
  </si>
  <si>
    <t>蓝天行动（节能减排）</t>
  </si>
  <si>
    <t>刘敦良</t>
  </si>
  <si>
    <t>湿租航班保障优化</t>
  </si>
  <si>
    <t>重点外站管理优化</t>
  </si>
  <si>
    <t>岗位融合（司机、现场各岗位）</t>
  </si>
  <si>
    <t>基地精细化管理项目</t>
  </si>
  <si>
    <t>吕达</t>
  </si>
  <si>
    <t>业务拓展，增加基地收入</t>
  </si>
  <si>
    <t>潘鑫华</t>
  </si>
  <si>
    <t>GHS任务管理系统适配</t>
  </si>
  <si>
    <t>张忠政</t>
  </si>
  <si>
    <t>维修成本降低，规范无动力设备使用</t>
  </si>
  <si>
    <t>外站人员能力提升</t>
  </si>
  <si>
    <t>SOP可视化（图片、视频版的SOP）</t>
  </si>
  <si>
    <t>基地SOP修订</t>
  </si>
  <si>
    <t>宣霞霞</t>
  </si>
  <si>
    <t>2020年价值贡献重点项目清单梳理（财务）</t>
    <phoneticPr fontId="3" type="noConversion"/>
  </si>
  <si>
    <t>备注</t>
    <phoneticPr fontId="3" type="noConversion"/>
  </si>
  <si>
    <t>预算目标管理</t>
    <phoneticPr fontId="3" type="noConversion"/>
  </si>
  <si>
    <t>董晓霞</t>
    <phoneticPr fontId="3" type="noConversion"/>
  </si>
  <si>
    <t>经营分析（行业对标、专项分析）</t>
    <phoneticPr fontId="3" type="noConversion"/>
  </si>
  <si>
    <t>ABC应用</t>
    <phoneticPr fontId="3" type="noConversion"/>
  </si>
  <si>
    <t>枢纽项目、异地项目、机型选型等重大投资决策项目经济性评估</t>
    <phoneticPr fontId="3" type="noConversion"/>
  </si>
  <si>
    <t>税收优惠政策与疫情优惠政策的分析与获取</t>
    <phoneticPr fontId="3" type="noConversion"/>
  </si>
  <si>
    <t>朱胜果</t>
    <phoneticPr fontId="3" type="noConversion"/>
  </si>
  <si>
    <t>飞机维修项目审计</t>
  </si>
  <si>
    <t>任晓瑞</t>
    <phoneticPr fontId="3" type="noConversion"/>
  </si>
  <si>
    <t>放最后评审</t>
    <phoneticPr fontId="3" type="noConversion"/>
  </si>
  <si>
    <t>航材新一代维修系统审计</t>
  </si>
  <si>
    <t>任晓瑞</t>
    <phoneticPr fontId="3" type="noConversion"/>
  </si>
  <si>
    <t>放最后评审</t>
    <phoneticPr fontId="3" type="noConversion"/>
  </si>
  <si>
    <t>新一代机务维修系统项目_财务部分</t>
    <phoneticPr fontId="3" type="noConversion"/>
  </si>
  <si>
    <t>郑松苗</t>
    <phoneticPr fontId="3" type="noConversion"/>
  </si>
  <si>
    <t>运力拓展等重大增收项目财务评估</t>
    <phoneticPr fontId="3" type="noConversion"/>
  </si>
  <si>
    <t>融资租赁项目</t>
    <phoneticPr fontId="3" type="noConversion"/>
  </si>
  <si>
    <t>朱胜果</t>
    <phoneticPr fontId="3" type="noConversion"/>
  </si>
  <si>
    <t>研发加计扣除</t>
    <phoneticPr fontId="3" type="noConversion"/>
  </si>
  <si>
    <t>维修成本分析（趋势、监控指标、飞机定检MRO收费专项稽核专项分析）</t>
    <phoneticPr fontId="3" type="noConversion"/>
  </si>
  <si>
    <t>账务审核及核算风险控制</t>
    <phoneticPr fontId="3" type="noConversion"/>
  </si>
  <si>
    <t>李耀东</t>
    <phoneticPr fontId="3" type="noConversion"/>
  </si>
  <si>
    <t>资产盘点及资产使用效能管理（资产盘点监盘、专项分析）</t>
    <phoneticPr fontId="3" type="noConversion"/>
  </si>
  <si>
    <t>《飞机自主定检核算规则的建立及执行》</t>
    <phoneticPr fontId="3" type="noConversion"/>
  </si>
  <si>
    <t>发票管理及风险监控</t>
    <phoneticPr fontId="3" type="noConversion"/>
  </si>
  <si>
    <t>2020年价值贡献重点项目清单梳理（地面保障服务部）</t>
  </si>
  <si>
    <t>国际操作能力提升</t>
  </si>
  <si>
    <t>运营能力，国际能力提升项目：CBA、建站、新站点，运行层面</t>
    <phoneticPr fontId="3" type="noConversion"/>
  </si>
  <si>
    <t>史建富</t>
  </si>
  <si>
    <t>业务融通(O线、海外大区、顺丰航空三地）</t>
  </si>
  <si>
    <t>三基地、业务衔接协作、业务委托</t>
    <phoneticPr fontId="3" type="noConversion"/>
  </si>
  <si>
    <t>高林盛</t>
  </si>
  <si>
    <t>A类项目</t>
  </si>
  <si>
    <t>吨控管理</t>
  </si>
  <si>
    <t>仓位信息，提供更好的仓位，有效</t>
    <phoneticPr fontId="3" type="noConversion"/>
  </si>
  <si>
    <t>蒋海洋</t>
  </si>
  <si>
    <t>已知托运人项目</t>
  </si>
  <si>
    <t>赵平</t>
  </si>
  <si>
    <t>地服SOP梳理</t>
  </si>
  <si>
    <t>贾琳</t>
  </si>
  <si>
    <t>培训体系细化</t>
  </si>
  <si>
    <t>易桂连</t>
  </si>
  <si>
    <t>特车操作与现场控制移动视频化教学项目</t>
  </si>
  <si>
    <t>吕泽斌</t>
  </si>
  <si>
    <t>航班装载可视化实时监控</t>
  </si>
  <si>
    <t>邓辉</t>
  </si>
  <si>
    <t>国际联运能力建设</t>
  </si>
  <si>
    <t>航班UPS合作式</t>
    <phoneticPr fontId="3" type="noConversion"/>
  </si>
  <si>
    <t>马勇</t>
  </si>
  <si>
    <t>装卸机效率提升</t>
  </si>
  <si>
    <t>代理人管理能力提升</t>
  </si>
  <si>
    <t>张展</t>
  </si>
  <si>
    <t>载重平衡业务体系管理</t>
  </si>
  <si>
    <t>杨海超</t>
  </si>
  <si>
    <t>B类项目</t>
  </si>
  <si>
    <t>宋鹏飞</t>
  </si>
  <si>
    <t>打赢蓝天保卫战</t>
  </si>
  <si>
    <t>刘晓莉</t>
  </si>
  <si>
    <t>设备经济可靠性维修技术研究</t>
  </si>
  <si>
    <t>赵钢</t>
  </si>
  <si>
    <t>ULD维养能力建设</t>
  </si>
  <si>
    <t>钟志冲</t>
  </si>
  <si>
    <t>GHS系统持续完善与应用</t>
  </si>
  <si>
    <t>陈东传</t>
  </si>
  <si>
    <t>人员效能提升</t>
  </si>
  <si>
    <t>谢立家</t>
  </si>
  <si>
    <t>全货机载运量提升</t>
  </si>
  <si>
    <t>胡峰高</t>
  </si>
  <si>
    <t>深圳站运行安全管理能力提升</t>
  </si>
  <si>
    <t>李卫华</t>
  </si>
  <si>
    <t>彭鑫</t>
  </si>
  <si>
    <t>黄锡雍</t>
  </si>
  <si>
    <t>航站运行品质提升</t>
  </si>
  <si>
    <t>应急能力建设</t>
  </si>
  <si>
    <t>C类项目</t>
  </si>
  <si>
    <t>刘剑宁</t>
  </si>
  <si>
    <t>数据分析管理能力提升</t>
  </si>
  <si>
    <t>钟胜</t>
  </si>
  <si>
    <t>地服保障操作安全要点视频化项目</t>
  </si>
  <si>
    <t>张君超</t>
  </si>
  <si>
    <t>法定自查</t>
  </si>
  <si>
    <t>黎尚</t>
  </si>
  <si>
    <t>深圳地面调度服务中心建设</t>
  </si>
  <si>
    <t>李杨</t>
  </si>
  <si>
    <t>2020年价值贡献重点项目清单梳理（飞行部）</t>
    <phoneticPr fontId="3" type="noConversion"/>
  </si>
  <si>
    <t>核心成员</t>
    <phoneticPr fontId="3" type="noConversion"/>
  </si>
  <si>
    <t>飞行模拟训练设备质量系统建设</t>
  </si>
  <si>
    <t>王晓丹</t>
  </si>
  <si>
    <t>CCAR-142训练中心资质获取</t>
  </si>
  <si>
    <t>CCAR-121机型理论训练资质获取（737、757）</t>
    <phoneticPr fontId="3" type="noConversion"/>
  </si>
  <si>
    <t>二期系统建设 - 增设学员入职后各阶段表现情况，跟踪学员入职后情况为公司筛选航校提供有效依据。</t>
    <phoneticPr fontId="3" type="noConversion"/>
  </si>
  <si>
    <t>傅白鸽</t>
    <phoneticPr fontId="3" type="noConversion"/>
  </si>
  <si>
    <t>谢潇影、王伟</t>
    <phoneticPr fontId="3" type="noConversion"/>
  </si>
  <si>
    <t>王伟</t>
    <phoneticPr fontId="3" type="noConversion"/>
  </si>
  <si>
    <t>B747/757/767 RNP APCH项目</t>
    <phoneticPr fontId="3" type="noConversion"/>
  </si>
  <si>
    <t>于春福</t>
    <phoneticPr fontId="3" type="noConversion"/>
  </si>
  <si>
    <t>飞行员训练资源拓展</t>
    <phoneticPr fontId="3" type="noConversion"/>
  </si>
  <si>
    <t>傅白鸽、于艺康</t>
    <phoneticPr fontId="3" type="noConversion"/>
  </si>
  <si>
    <t>吴俊学</t>
    <phoneticPr fontId="3" type="noConversion"/>
  </si>
  <si>
    <t>SAP人资薪酬核算系统对接</t>
    <phoneticPr fontId="3" type="noConversion"/>
  </si>
  <si>
    <t>机组承包时间管控</t>
    <phoneticPr fontId="3" type="noConversion"/>
  </si>
  <si>
    <t>QAR大数据持续深入应用</t>
  </si>
  <si>
    <t>王涛</t>
  </si>
  <si>
    <t>谢洁尘/于路</t>
    <phoneticPr fontId="3" type="noConversion"/>
  </si>
  <si>
    <t>飞行部安全绩效管理应用与优化</t>
    <phoneticPr fontId="3" type="noConversion"/>
  </si>
  <si>
    <t>谢洁尘/陈宇健</t>
    <phoneticPr fontId="3" type="noConversion"/>
  </si>
  <si>
    <t>飞行部奖惩管理体系与作风量化管理优化</t>
    <phoneticPr fontId="3" type="noConversion"/>
  </si>
  <si>
    <t>谢洁尘</t>
  </si>
  <si>
    <t>内审质量提升项目</t>
  </si>
  <si>
    <t>谢洁尘、陈宇健</t>
  </si>
  <si>
    <t>统筹飞行部危险源库梳理与风险管理项目</t>
    <phoneticPr fontId="3" type="noConversion"/>
  </si>
  <si>
    <t>陈宇健</t>
    <phoneticPr fontId="3" type="noConversion"/>
  </si>
  <si>
    <t>谢潇影</t>
    <phoneticPr fontId="3" type="noConversion"/>
  </si>
  <si>
    <t>飞行员资质（训练）系统建设</t>
  </si>
  <si>
    <t>机组综合保障成本管控及优化</t>
    <phoneticPr fontId="3" type="noConversion"/>
  </si>
  <si>
    <t>陈泽宏、成大勇</t>
    <phoneticPr fontId="3" type="noConversion"/>
  </si>
  <si>
    <t>陈泽宏</t>
    <phoneticPr fontId="3" type="noConversion"/>
  </si>
  <si>
    <t>ABC系统成本监控</t>
    <phoneticPr fontId="3" type="noConversion"/>
  </si>
  <si>
    <t>刘璐璐</t>
    <phoneticPr fontId="3" type="noConversion"/>
  </si>
  <si>
    <t>IOSA复审</t>
  </si>
  <si>
    <t>于春福、夏英环、于艺康</t>
    <phoneticPr fontId="3" type="noConversion"/>
  </si>
  <si>
    <t>于春福、夏英环</t>
  </si>
  <si>
    <t>飞行员健康管理—专题宣教的开展与讨论</t>
  </si>
  <si>
    <t>赵伟聪</t>
  </si>
  <si>
    <t>单虹，陈璐，李丹，刘浩，赵伟聪</t>
  </si>
  <si>
    <t>医疗用品药品等成本控制的分析与研究</t>
  </si>
  <si>
    <t>单虹</t>
  </si>
  <si>
    <t>飞行员健康档案电子化管理</t>
  </si>
  <si>
    <t>陈璐</t>
  </si>
  <si>
    <t>拟招收飞行学员身体档案审核</t>
  </si>
  <si>
    <t>D类项目</t>
  </si>
  <si>
    <t>刘浩</t>
  </si>
  <si>
    <t>A类项目，积分=10分/11分/12分</t>
    <phoneticPr fontId="3" type="noConversion"/>
  </si>
  <si>
    <t>2020年价值贡献重点项目清单梳理（公共事务部）</t>
    <phoneticPr fontId="3" type="noConversion"/>
  </si>
  <si>
    <t>优惠政策收入1亿元</t>
    <phoneticPr fontId="3" type="noConversion"/>
  </si>
  <si>
    <t>高蕾</t>
    <phoneticPr fontId="3" type="noConversion"/>
  </si>
  <si>
    <t>因机场停机位导致的调机费用减少20%</t>
    <phoneticPr fontId="3" type="noConversion"/>
  </si>
  <si>
    <t>韩宁</t>
    <phoneticPr fontId="3" type="noConversion"/>
  </si>
  <si>
    <t>太原、成都、浦东、北京、武汉重难点机场航权时刻突破</t>
    <phoneticPr fontId="3" type="noConversion"/>
  </si>
  <si>
    <t>王锐哲/孙雪芳</t>
    <phoneticPr fontId="3" type="noConversion"/>
  </si>
  <si>
    <t>时刻匹配率提升3%</t>
    <phoneticPr fontId="3" type="noConversion"/>
  </si>
  <si>
    <t>机场资源组织能力建设</t>
    <phoneticPr fontId="3" type="noConversion"/>
  </si>
  <si>
    <t>王艺</t>
    <phoneticPr fontId="3" type="noConversion"/>
  </si>
  <si>
    <t>品牌危机管控体系建设</t>
    <phoneticPr fontId="3" type="noConversion"/>
  </si>
  <si>
    <t>王睿捷</t>
    <phoneticPr fontId="3" type="noConversion"/>
  </si>
  <si>
    <t>国际航线开航保障能力建设</t>
    <phoneticPr fontId="3" type="noConversion"/>
  </si>
  <si>
    <t>陈诗梦</t>
    <phoneticPr fontId="3" type="noConversion"/>
  </si>
  <si>
    <t>机场收费単公斤成本同比减少10%</t>
    <phoneticPr fontId="3" type="noConversion"/>
  </si>
  <si>
    <t>时令加班航线获取</t>
    <phoneticPr fontId="3" type="noConversion"/>
  </si>
  <si>
    <t>深圳市航空物流政策研究</t>
    <phoneticPr fontId="3" type="noConversion"/>
  </si>
  <si>
    <t>赵文娟</t>
    <phoneticPr fontId="3" type="noConversion"/>
  </si>
  <si>
    <t>规划外飞机指标获取</t>
    <phoneticPr fontId="3" type="noConversion"/>
  </si>
  <si>
    <t>工会心理拓展活动</t>
    <phoneticPr fontId="3" type="noConversion"/>
  </si>
  <si>
    <t>劳慧仪</t>
    <phoneticPr fontId="3" type="noConversion"/>
  </si>
  <si>
    <t>品牌活动组织优化</t>
    <phoneticPr fontId="3" type="noConversion"/>
  </si>
  <si>
    <t>林玉君</t>
    <phoneticPr fontId="3" type="noConversion"/>
  </si>
  <si>
    <t>项目等级评估维度</t>
    <phoneticPr fontId="3" type="noConversion"/>
  </si>
  <si>
    <t>4、项目成果战略意义为顺丰集团层面
3、项目成果战略意义为顺丰航空层面
2、项目成果战略意义为部门层面
1、项目成果战略意义为处室/小组层面</t>
    <phoneticPr fontId="3" type="noConversion"/>
  </si>
  <si>
    <t>4、外部行业无参考经验或属于行业内从0-1的项目
3、行业内有可参考经验但航空内部属于从0-1的项目
2、顺丰航空内部有可参考经验或属迭代优化性项目
1、部门内部有可参考经验或属迭代优化性项目</t>
    <phoneticPr fontId="3" type="noConversion"/>
  </si>
  <si>
    <t>4、涉及与顺丰集团以外组织的沟通协调
3、涉及与集团内部其他组织的沟通协调
2、涉及跨部门/跨体系的沟通协调
1、涉及部门内部的沟通协调</t>
    <phoneticPr fontId="3" type="noConversion"/>
  </si>
  <si>
    <t>积分公式</t>
    <phoneticPr fontId="3" type="noConversion"/>
  </si>
  <si>
    <t>项目等级评定计算公式：Z=a+b+c</t>
    <phoneticPr fontId="3" type="noConversion"/>
  </si>
  <si>
    <t>项目定级</t>
    <phoneticPr fontId="3" type="noConversion"/>
  </si>
  <si>
    <t>A类项目，积分=10分/11分/12分</t>
    <phoneticPr fontId="3" type="noConversion"/>
  </si>
  <si>
    <t>B类项目，积分=8分/9分</t>
    <phoneticPr fontId="3" type="noConversion"/>
  </si>
  <si>
    <t>C类项目，积分=5分/6分/7分</t>
    <phoneticPr fontId="3" type="noConversion"/>
  </si>
  <si>
    <t>D类重点工作，积分=3分/4分</t>
    <phoneticPr fontId="3" type="noConversion"/>
  </si>
  <si>
    <r>
      <t>2020年价值贡献重点项目清单梳理（</t>
    </r>
    <r>
      <rPr>
        <b/>
        <sz val="14"/>
        <color rgb="FFFF0000"/>
        <rFont val="宋体"/>
        <family val="3"/>
        <charset val="134"/>
      </rPr>
      <t>人资综合部</t>
    </r>
    <r>
      <rPr>
        <b/>
        <sz val="14"/>
        <color theme="1"/>
        <rFont val="宋体"/>
        <family val="3"/>
        <charset val="134"/>
      </rPr>
      <t>部门）</t>
    </r>
    <phoneticPr fontId="3" type="noConversion"/>
  </si>
  <si>
    <t>项目名称</t>
    <phoneticPr fontId="3" type="noConversion"/>
  </si>
  <si>
    <t>项目分类</t>
    <phoneticPr fontId="3" type="noConversion"/>
  </si>
  <si>
    <r>
      <t>项目等级（</t>
    </r>
    <r>
      <rPr>
        <b/>
        <sz val="10"/>
        <color rgb="FFFF0000"/>
        <rFont val="宋体"/>
        <family val="3"/>
        <charset val="134"/>
      </rPr>
      <t>部门初步评估，公司最终评审拉通确认</t>
    </r>
    <r>
      <rPr>
        <b/>
        <sz val="10"/>
        <color theme="1"/>
        <rFont val="宋体"/>
        <family val="3"/>
        <charset val="134"/>
      </rPr>
      <t>）</t>
    </r>
    <phoneticPr fontId="3" type="noConversion"/>
  </si>
  <si>
    <t>项目负责人</t>
    <phoneticPr fontId="3" type="noConversion"/>
  </si>
  <si>
    <t>项目等级</t>
    <phoneticPr fontId="3" type="noConversion"/>
  </si>
  <si>
    <t>项目分值</t>
    <phoneticPr fontId="3" type="noConversion"/>
  </si>
  <si>
    <t>项目-战略意义</t>
    <phoneticPr fontId="3" type="noConversion"/>
  </si>
  <si>
    <t>项目-创新性</t>
    <phoneticPr fontId="3" type="noConversion"/>
  </si>
  <si>
    <t>项目-协调复杂程度</t>
    <phoneticPr fontId="3" type="noConversion"/>
  </si>
  <si>
    <t>顺航采购体系梳理</t>
    <phoneticPr fontId="18" type="noConversion"/>
  </si>
  <si>
    <t>战略能力/底盘建设类</t>
    <phoneticPr fontId="3" type="noConversion"/>
  </si>
  <si>
    <t>黄晓娴/胡金霞</t>
  </si>
  <si>
    <t>多系统下资产效能验证及物资使用能效巡查专项</t>
    <phoneticPr fontId="3" type="noConversion"/>
  </si>
  <si>
    <t>成本降低/风险控制类</t>
    <phoneticPr fontId="3" type="noConversion"/>
  </si>
  <si>
    <t>周怡/田丽莉/张蒙</t>
    <phoneticPr fontId="3" type="noConversion"/>
  </si>
  <si>
    <t>飞安&amp;吉大模拟机搬迁与安装项目</t>
    <phoneticPr fontId="3" type="noConversion"/>
  </si>
  <si>
    <t>田国华</t>
    <phoneticPr fontId="3" type="noConversion"/>
  </si>
  <si>
    <t>东莞飞行训练中心员工餐厅项目&amp;综合楼8-9F宿舍改造项目</t>
    <phoneticPr fontId="3" type="noConversion"/>
  </si>
  <si>
    <t>梅志刚/杜欢</t>
    <phoneticPr fontId="3" type="noConversion"/>
  </si>
  <si>
    <t>华南HUB二期项目</t>
    <phoneticPr fontId="3" type="noConversion"/>
  </si>
  <si>
    <t>MRM系统上线运行</t>
    <phoneticPr fontId="3" type="noConversion"/>
  </si>
  <si>
    <t>周怡/杨子渊</t>
    <phoneticPr fontId="3" type="noConversion"/>
  </si>
  <si>
    <t>建立采购内控质量体系</t>
  </si>
  <si>
    <t>黄晓娴/唐海景</t>
  </si>
  <si>
    <t>顺航综合类采购业务指标体系及IT类专项分析</t>
    <phoneticPr fontId="3" type="noConversion"/>
  </si>
  <si>
    <t>战略能力/底盘建设类</t>
    <phoneticPr fontId="18" type="noConversion"/>
  </si>
  <si>
    <t>黄晓娴/陈方/宋建华</t>
    <phoneticPr fontId="3" type="noConversion"/>
  </si>
  <si>
    <t>150万以内工建</t>
  </si>
  <si>
    <t>华志淼/吴宇翔</t>
  </si>
  <si>
    <t>库存结构调整及物资配置标准优化</t>
  </si>
  <si>
    <t>田丽莉</t>
    <phoneticPr fontId="3" type="noConversion"/>
  </si>
  <si>
    <t>物资安全管理标准体系搭建</t>
    <phoneticPr fontId="3" type="noConversion"/>
  </si>
  <si>
    <t>王俊刚</t>
    <phoneticPr fontId="3" type="noConversion"/>
  </si>
  <si>
    <t>宿舍资源效能优化</t>
    <phoneticPr fontId="3" type="noConversion"/>
  </si>
  <si>
    <t>张亚莉</t>
    <phoneticPr fontId="3" type="noConversion"/>
  </si>
  <si>
    <t>人才安居房项目</t>
    <phoneticPr fontId="3" type="noConversion"/>
  </si>
  <si>
    <t>胡新</t>
    <phoneticPr fontId="3" type="noConversion"/>
  </si>
  <si>
    <t>车辆安全运行监控优化</t>
    <phoneticPr fontId="3" type="noConversion"/>
  </si>
  <si>
    <t>张远珍</t>
  </si>
  <si>
    <t>通讯产品安全管理优化</t>
    <phoneticPr fontId="3" type="noConversion"/>
  </si>
  <si>
    <t>周庆梅</t>
    <phoneticPr fontId="3" type="noConversion"/>
  </si>
  <si>
    <t>内场车辆监管效能模式创新</t>
    <phoneticPr fontId="3" type="noConversion"/>
  </si>
  <si>
    <t>项目等级评估维度</t>
    <phoneticPr fontId="3" type="noConversion"/>
  </si>
  <si>
    <t>4、外部行业无参考经验或属于行业内从0-1的项目
3、行业内有可参考经验但航空内部属于从0-1的项目
2、顺丰航空内部有可参考经验或属迭代优化性项目
1、部门内部有可参考经验或属迭代优化性项目</t>
    <phoneticPr fontId="3" type="noConversion"/>
  </si>
  <si>
    <t>4、涉及与顺丰集团以外组织的沟通协调
3、涉及与集团内部其他组织的沟通协调
2、涉及跨部门/跨体系的沟通协调
1、涉及部门内部的沟通协调</t>
    <phoneticPr fontId="3" type="noConversion"/>
  </si>
  <si>
    <t>积分公式</t>
    <phoneticPr fontId="3" type="noConversion"/>
  </si>
  <si>
    <t>项目等级评定计算公式：Z=a+b+c</t>
    <phoneticPr fontId="3" type="noConversion"/>
  </si>
  <si>
    <t>项目定级</t>
    <phoneticPr fontId="3" type="noConversion"/>
  </si>
  <si>
    <t>A类项目，积分=10分/11分/12分</t>
    <phoneticPr fontId="3" type="noConversion"/>
  </si>
  <si>
    <t>C类项目，积分=5分/6分/7分</t>
    <phoneticPr fontId="3" type="noConversion"/>
  </si>
  <si>
    <t>D类重点工作，积分=3分/4分</t>
    <phoneticPr fontId="3" type="noConversion"/>
  </si>
  <si>
    <t>2020年价值贡献重点项目清单梳理（经营规划部）</t>
    <phoneticPr fontId="3" type="noConversion"/>
  </si>
  <si>
    <t>项目分类</t>
    <phoneticPr fontId="3" type="noConversion"/>
  </si>
  <si>
    <r>
      <t>项目等级（</t>
    </r>
    <r>
      <rPr>
        <b/>
        <sz val="10"/>
        <color rgb="FFFF0000"/>
        <rFont val="宋体"/>
        <family val="3"/>
        <charset val="134"/>
      </rPr>
      <t>部门初步评估，公司最终评审拉通确认</t>
    </r>
    <r>
      <rPr>
        <b/>
        <sz val="10"/>
        <color theme="1"/>
        <rFont val="宋体"/>
        <family val="3"/>
        <charset val="134"/>
      </rPr>
      <t>）</t>
    </r>
    <phoneticPr fontId="3" type="noConversion"/>
  </si>
  <si>
    <t>项目等级</t>
    <phoneticPr fontId="3" type="noConversion"/>
  </si>
  <si>
    <t>项目-协调复杂程度</t>
    <phoneticPr fontId="3" type="noConversion"/>
  </si>
  <si>
    <t>绩效管理体系搭建</t>
    <phoneticPr fontId="3" type="noConversion"/>
  </si>
  <si>
    <t>顺航战略研究/规划预算</t>
    <phoneticPr fontId="3" type="noConversion"/>
  </si>
  <si>
    <t>内控合规体系</t>
    <phoneticPr fontId="3" type="noConversion"/>
  </si>
  <si>
    <t>顺航动态经营分析体系</t>
    <phoneticPr fontId="3" type="noConversion"/>
  </si>
  <si>
    <t>电子印章项目</t>
    <phoneticPr fontId="3" type="noConversion"/>
  </si>
  <si>
    <t>新开国际航线专项法律研究</t>
    <phoneticPr fontId="3" type="noConversion"/>
  </si>
  <si>
    <t>4、涉及与顺丰集团以外组织的沟通协调
3、涉及与集团内部其他组织的沟通协调
2、涉及跨部门/跨体系的沟通协调
1、涉及部门内部的沟通协调</t>
    <phoneticPr fontId="3" type="noConversion"/>
  </si>
  <si>
    <t>项目等级评估维度</t>
    <phoneticPr fontId="3" type="noConversion"/>
  </si>
  <si>
    <t>项目等级评定计算公式：Z=a+b+c</t>
    <phoneticPr fontId="3" type="noConversion"/>
  </si>
  <si>
    <t>运力引入多模式保障（定班包机，临时包机，湿租）</t>
    <phoneticPr fontId="3" type="noConversion"/>
  </si>
  <si>
    <t>B747机队运行效率和收益提升</t>
    <phoneticPr fontId="3" type="noConversion"/>
  </si>
  <si>
    <t>新机型研究</t>
  </si>
  <si>
    <t>飞机经营租赁项目</t>
    <phoneticPr fontId="3" type="noConversion"/>
  </si>
  <si>
    <t>发动机采购与送修业务研究与应用</t>
    <phoneticPr fontId="3" type="noConversion"/>
  </si>
  <si>
    <t>新调机模式研究及应用</t>
    <phoneticPr fontId="3" type="noConversion"/>
  </si>
  <si>
    <t>研究与建立销售代理人管理体系</t>
    <phoneticPr fontId="3" type="noConversion"/>
  </si>
  <si>
    <t>国际航线开拓（含定班与临时包机）</t>
    <phoneticPr fontId="3" type="noConversion"/>
  </si>
  <si>
    <t>创新接机模式研究与应用</t>
    <phoneticPr fontId="3" type="noConversion"/>
  </si>
  <si>
    <t>2020年价值贡献重点项目清单梳理（运行标准部）</t>
    <phoneticPr fontId="3" type="noConversion"/>
  </si>
  <si>
    <t>特殊说明</t>
    <phoneticPr fontId="3" type="noConversion"/>
  </si>
  <si>
    <t>运行总手册结构化评审第二阶段</t>
    <phoneticPr fontId="3" type="noConversion"/>
  </si>
  <si>
    <t>谢荣超</t>
    <phoneticPr fontId="3" type="noConversion"/>
  </si>
  <si>
    <t>II类运行</t>
    <phoneticPr fontId="3" type="noConversion"/>
  </si>
  <si>
    <t>谢荣超</t>
    <phoneticPr fontId="3" type="noConversion"/>
  </si>
  <si>
    <t>RNP APCH审定</t>
    <phoneticPr fontId="3" type="noConversion"/>
  </si>
  <si>
    <t>杜亚文、李程博</t>
    <phoneticPr fontId="3" type="noConversion"/>
  </si>
  <si>
    <t>地服危险品培训优化</t>
    <phoneticPr fontId="3" type="noConversion"/>
  </si>
  <si>
    <t>魏恒、余兰琼</t>
    <phoneticPr fontId="3" type="noConversion"/>
  </si>
  <si>
    <t>危险品对外培训</t>
    <phoneticPr fontId="3" type="noConversion"/>
  </si>
  <si>
    <t>危险品对外培训是指顺丰航空为其他航司提供培训，涉及除顺丰航空外的组织，所以项目协调程度得分较高，但实际只属于增收类项目，建议将项目等级降低为C类。</t>
    <phoneticPr fontId="3" type="noConversion"/>
  </si>
  <si>
    <t>SOP优化</t>
    <phoneticPr fontId="3" type="noConversion"/>
  </si>
  <si>
    <t>刘昱娟</t>
    <phoneticPr fontId="3" type="noConversion"/>
  </si>
  <si>
    <t>SOP优化是列入公司全景图的项目，涉及九大部门，对公司今年“夯实底盘、拥抱业务”的工作规划有重要的意义，建议调整至B类。</t>
    <phoneticPr fontId="3" type="noConversion"/>
  </si>
  <si>
    <t>IOSA复审</t>
    <phoneticPr fontId="3" type="noConversion"/>
  </si>
  <si>
    <t>郭婷婷</t>
    <phoneticPr fontId="3" type="noConversion"/>
  </si>
  <si>
    <t>IOSA项目涉及公司运行各方面的审计，从项目范围和意义上建议调整至B类。</t>
    <phoneticPr fontId="3" type="noConversion"/>
  </si>
  <si>
    <t>CCAR-276-R2的宣贯落实</t>
    <phoneticPr fontId="3" type="noConversion"/>
  </si>
  <si>
    <t>2020年价值贡献重点项目清单梳理（运行控制部）</t>
  </si>
  <si>
    <t>项目汇总</t>
  </si>
  <si>
    <t>项目等级（部门初步评估，公司最终评审拉通确认）</t>
  </si>
  <si>
    <t>拟指定核心人员</t>
  </si>
  <si>
    <t>国际运行能力建设</t>
  </si>
  <si>
    <t>国际运行能力持续提升</t>
  </si>
  <si>
    <t>向希雯</t>
  </si>
  <si>
    <t>裴锐昊、郭烨、张诗培、程凯、熊志文</t>
  </si>
  <si>
    <t>国际航线快速响应能力建设</t>
  </si>
  <si>
    <t>程凯</t>
  </si>
  <si>
    <t>郭辉志 刘晶玥 陈宇航 修超 郑芳艳</t>
  </si>
  <si>
    <t>一级（国际）项目运行组织能力提升</t>
  </si>
  <si>
    <t>李朝明</t>
  </si>
  <si>
    <t>陈华杰、范华</t>
  </si>
  <si>
    <t>AOC建设</t>
  </si>
  <si>
    <t>AOC持续建设</t>
  </si>
  <si>
    <t>肖明贵</t>
  </si>
  <si>
    <t>苗海宾、黄林雄、黄家威、唐超杰、冯越、廖少青</t>
  </si>
  <si>
    <t>AOC生产运行异常和应急事件处置能力提升</t>
  </si>
  <si>
    <t>唐超杰、黄家威</t>
  </si>
  <si>
    <t>健全AOC指调沟通机制</t>
    <phoneticPr fontId="3" type="noConversion"/>
  </si>
  <si>
    <t>唐超杰、廖少青</t>
  </si>
  <si>
    <t>建立AOC绩效管理机制</t>
  </si>
  <si>
    <t>唐超杰、苗海宾</t>
  </si>
  <si>
    <t>节能减排</t>
  </si>
  <si>
    <t>燃油管理项目</t>
  </si>
  <si>
    <t>熊志文</t>
  </si>
  <si>
    <t>李强 陈巧燕 郑芳艳</t>
  </si>
  <si>
    <t>能源管理体系和碳排放</t>
  </si>
  <si>
    <t>熊志文/王锐</t>
  </si>
  <si>
    <t>滕素晶 崔秦</t>
  </si>
  <si>
    <t>唐朝晖</t>
  </si>
  <si>
    <t>运行能力获取</t>
  </si>
  <si>
    <t>II类运行能力</t>
  </si>
  <si>
    <t>毛秀明/唐朝晖</t>
  </si>
  <si>
    <t>李尚莹、衣谷裕、程凯、郭辉志</t>
  </si>
  <si>
    <t>RNP APCH能力</t>
  </si>
  <si>
    <t>唐朝晖/毛秀明</t>
  </si>
  <si>
    <t>郭辉志、刘晶玥、李尚莹、郭烨</t>
  </si>
  <si>
    <t>二次放行能力</t>
  </si>
  <si>
    <t>熊志文/向希雯</t>
  </si>
  <si>
    <t>郭烨、程凯、李尚莹</t>
  </si>
  <si>
    <t>CPDLC能力</t>
  </si>
  <si>
    <t>程凯、熊志文、李尚莹</t>
  </si>
  <si>
    <t>不可预期燃油政策优化</t>
  </si>
  <si>
    <t>熊志文/毛秀明</t>
  </si>
  <si>
    <t>李海永 向希雯、李尚莹</t>
  </si>
  <si>
    <t>运行监控能力</t>
  </si>
  <si>
    <t>肖明贵/毛秀明</t>
  </si>
  <si>
    <t>李尚莹、冯越</t>
  </si>
  <si>
    <t>新运控系统建设</t>
  </si>
  <si>
    <t>新运控系统-任务管理模块</t>
  </si>
  <si>
    <t>肖明贵/王锐</t>
  </si>
  <si>
    <t>冯越</t>
  </si>
  <si>
    <t>新运控系统-签派放行模块</t>
  </si>
  <si>
    <t>向希雯/王锐</t>
  </si>
  <si>
    <t>周峰、林晖、王和平、何璞</t>
  </si>
  <si>
    <t>新运控系统-监视（空中、地面、调整）模块</t>
  </si>
  <si>
    <t>冯越、郭烨、何璞、王艳青、葛宏印</t>
  </si>
  <si>
    <t>新运控系统-气象系统模块</t>
  </si>
  <si>
    <t>周峰、崔云云、曹骏、贾祝平、李相东</t>
  </si>
  <si>
    <t>新运控系统-总局数据共享平台模块</t>
  </si>
  <si>
    <t>肖明贵、范华、周峰、王艳清、冯越</t>
  </si>
  <si>
    <t>新运控系统-签派员模拟签派放行培训模块</t>
  </si>
  <si>
    <t>毛秀明/王锐</t>
  </si>
  <si>
    <t>冯越、衣谷裕、杨学真</t>
  </si>
  <si>
    <t>新运控系统-运行品质模块</t>
  </si>
  <si>
    <t>李朝明/王锐</t>
  </si>
  <si>
    <t>周峰、范华、林佳涛</t>
  </si>
  <si>
    <t>新运控系统-航班计划模块（包括新开航线评估）</t>
  </si>
  <si>
    <t>冯越、严麒、古定美、陈华杰</t>
  </si>
  <si>
    <t>新运控系统-燃油管理模块</t>
  </si>
  <si>
    <t>冯越、陈巧燕、滕素晶</t>
  </si>
  <si>
    <t>基础建设</t>
  </si>
  <si>
    <t>运行数据管理项目</t>
  </si>
  <si>
    <t>李海永</t>
  </si>
  <si>
    <t>刘晶玥、苏水金、王永丽、方少甲</t>
  </si>
  <si>
    <t>气象系统和指调产品</t>
  </si>
  <si>
    <t>曹骏、贾祝平</t>
  </si>
  <si>
    <t>李相东、崔云云</t>
  </si>
  <si>
    <t>毛秀明</t>
  </si>
  <si>
    <t>李尚莹、吴顺顺、衣谷裕、杨学真、陈少红、黄颖、黄林雄、彭梦启、吴楠</t>
  </si>
  <si>
    <t>王瑶</t>
  </si>
  <si>
    <t>董双双</t>
  </si>
  <si>
    <t>技术档案电子化审定</t>
    <phoneticPr fontId="3" type="noConversion"/>
  </si>
  <si>
    <t>毛秀明</t>
    <phoneticPr fontId="3" type="noConversion"/>
  </si>
  <si>
    <t>衣谷裕、杨学真</t>
    <phoneticPr fontId="3" type="noConversion"/>
  </si>
  <si>
    <t>IOSA审计</t>
    <phoneticPr fontId="3" type="noConversion"/>
  </si>
  <si>
    <t>李尚莹、吴顺顺、吴楠、陈巧燕、鄢秦虎、李相东</t>
    <phoneticPr fontId="3" type="noConversion"/>
  </si>
  <si>
    <t>运控SOP建设</t>
  </si>
  <si>
    <t>毛秀明/李尚莹</t>
  </si>
  <si>
    <t>陈宇航、程凯、崔云云、方少甲、冯越、郭辉志、黄家威、贾祝平、李海永
、李尚莹、李相东、廖少青、刘晶玥、苗海宾、唐超杰、王艳清、熊志文、于韬、陈华杰、严麒、李涛、刘慧敏、王含柏、范华、衣谷裕、吴楠、彭梦启、杨学真、黄颖</t>
  </si>
  <si>
    <t>技术支援组SOP梳理和底盘建设</t>
  </si>
  <si>
    <t xml:space="preserve">刘晶玥 方少甲 陈宇航 郭辉志 苏水金 王永丽 李海永 </t>
  </si>
  <si>
    <t>技术支援组自查和内审</t>
  </si>
  <si>
    <t>郑芳艳/滕素晶</t>
  </si>
  <si>
    <t>苏水金、陈巧燕、王永丽、方少甲</t>
  </si>
  <si>
    <t>签派控制组质量自查提升</t>
  </si>
  <si>
    <t>鄢秦虎</t>
  </si>
  <si>
    <t>凌路奇、蒙滢浩、张超东</t>
  </si>
  <si>
    <t>运管处SOP梳理</t>
  </si>
  <si>
    <t>范华、陈华杰、严麒、古定美、刘慧敏、罗晓丽、李涛</t>
  </si>
  <si>
    <t>技术支援训练体系建立</t>
  </si>
  <si>
    <t>王永丽 陈巧燕 衣谷裕</t>
  </si>
  <si>
    <t>部门行政管理制度优化</t>
  </si>
  <si>
    <t>项目等级评定计算公式：Z=a+b+c</t>
    <phoneticPr fontId="3" type="noConversion"/>
  </si>
  <si>
    <t>项目定级</t>
    <phoneticPr fontId="3" type="noConversion"/>
  </si>
  <si>
    <t>A类项目，积分=10分/11分/12分</t>
    <phoneticPr fontId="3" type="noConversion"/>
  </si>
  <si>
    <t>B类项目，积分=8分/9分</t>
    <phoneticPr fontId="3" type="noConversion"/>
  </si>
  <si>
    <t>D类重点工作，积分=3分/4分</t>
    <phoneticPr fontId="3" type="noConversion"/>
  </si>
  <si>
    <t>2020年价值贡献重点项目清单梳理（人资）</t>
    <phoneticPr fontId="3" type="noConversion"/>
  </si>
  <si>
    <t>项目分值</t>
    <phoneticPr fontId="3" type="noConversion"/>
  </si>
  <si>
    <t>奖惩标准论证及流程线上化项目</t>
    <phoneticPr fontId="3" type="noConversion"/>
  </si>
  <si>
    <t>潘晓倩</t>
    <phoneticPr fontId="3" type="noConversion"/>
  </si>
  <si>
    <t>关键部门文化价值观活动定制项目</t>
    <phoneticPr fontId="3" type="noConversion"/>
  </si>
  <si>
    <t>陶懿凡</t>
    <phoneticPr fontId="3" type="noConversion"/>
  </si>
  <si>
    <t>Best practices项目</t>
    <phoneticPr fontId="3" type="noConversion"/>
  </si>
  <si>
    <t>陶懿凡</t>
    <phoneticPr fontId="3" type="noConversion"/>
  </si>
  <si>
    <t>文化麦田项目</t>
    <phoneticPr fontId="3" type="noConversion"/>
  </si>
  <si>
    <t>张帮娇</t>
    <phoneticPr fontId="3" type="noConversion"/>
  </si>
  <si>
    <t>户籍管理优化项目</t>
    <phoneticPr fontId="3" type="noConversion"/>
  </si>
  <si>
    <t>何诗韵</t>
    <phoneticPr fontId="3" type="noConversion"/>
  </si>
  <si>
    <t>人工成本管理</t>
    <phoneticPr fontId="3" type="noConversion"/>
  </si>
  <si>
    <t>李春燕、周静颖</t>
    <phoneticPr fontId="3" type="noConversion"/>
  </si>
  <si>
    <t>李春燕、周静颖</t>
    <phoneticPr fontId="3" type="noConversion"/>
  </si>
  <si>
    <t>组织绩效及分类考核激励优化</t>
    <phoneticPr fontId="3" type="noConversion"/>
  </si>
  <si>
    <t>张巧玉</t>
    <phoneticPr fontId="3" type="noConversion"/>
  </si>
  <si>
    <t>顺丰航空差异化灵活激励</t>
    <phoneticPr fontId="3" type="noConversion"/>
  </si>
  <si>
    <t>张巧玉、周静颖</t>
    <phoneticPr fontId="3" type="noConversion"/>
  </si>
  <si>
    <t>飞行员长期激励</t>
    <phoneticPr fontId="3" type="noConversion"/>
  </si>
  <si>
    <t>张巧玉、李春燕</t>
    <phoneticPr fontId="3" type="noConversion"/>
  </si>
  <si>
    <t>人力资源效能提升项目</t>
  </si>
  <si>
    <t>任远存/刘小青</t>
  </si>
  <si>
    <t>价值贡献管理项目</t>
    <phoneticPr fontId="3" type="noConversion"/>
  </si>
  <si>
    <t>王芮淇/陈琴</t>
    <phoneticPr fontId="3" type="noConversion"/>
  </si>
  <si>
    <t>人才激活项目</t>
    <phoneticPr fontId="3" type="noConversion"/>
  </si>
  <si>
    <t>关键人才横向培养发展项目</t>
    <phoneticPr fontId="3" type="noConversion"/>
  </si>
  <si>
    <t>职业力培养项目</t>
    <phoneticPr fontId="3" type="noConversion"/>
  </si>
  <si>
    <t>王芮淇/帅芳</t>
    <phoneticPr fontId="3" type="noConversion"/>
  </si>
  <si>
    <t>大学生管理项目</t>
    <phoneticPr fontId="3" type="noConversion"/>
  </si>
  <si>
    <t>2020年价值贡献重点项目清单梳理（杭州基地管理部门）</t>
  </si>
  <si>
    <t>安检集中判图项目</t>
  </si>
  <si>
    <t>高宇</t>
  </si>
  <si>
    <t>鄂州超级枢纽项目</t>
  </si>
  <si>
    <t>张伟</t>
  </si>
  <si>
    <t>机坪运行整合项目</t>
  </si>
  <si>
    <t>高峰</t>
  </si>
  <si>
    <t>杭州亚运会/机场三期（T4）改扩建工程影响应对</t>
  </si>
  <si>
    <t>覃炬</t>
  </si>
  <si>
    <t>蓝天保卫战</t>
  </si>
  <si>
    <t>陈洁</t>
  </si>
  <si>
    <t>已知托运人业务推广</t>
  </si>
  <si>
    <t>傅涛</t>
  </si>
  <si>
    <t>枢纽融合</t>
  </si>
  <si>
    <t>配载云中心</t>
  </si>
  <si>
    <t>库红星</t>
  </si>
  <si>
    <t>外站特货能力建设</t>
  </si>
  <si>
    <t>王林</t>
  </si>
  <si>
    <t>华东国际运行能力建设</t>
  </si>
  <si>
    <t>枢纽正常率提升</t>
  </si>
  <si>
    <t>SOP专项梳理</t>
  </si>
  <si>
    <t>设备定位系统</t>
  </si>
  <si>
    <t>降本增效（行政费用管控、物业工建改造、设备租赁、人员优化）</t>
  </si>
  <si>
    <t>马文才</t>
  </si>
  <si>
    <t>顺丰模式推广</t>
  </si>
  <si>
    <t>董正/孟涛</t>
  </si>
  <si>
    <t>业务融合</t>
  </si>
  <si>
    <t>载运量提升</t>
  </si>
  <si>
    <t>6号机坪机位自主调整</t>
  </si>
  <si>
    <t>安全质量管理</t>
  </si>
  <si>
    <t>国际人才培养项目</t>
    <phoneticPr fontId="3" type="noConversion"/>
  </si>
  <si>
    <t>王芮淇</t>
    <phoneticPr fontId="3" type="noConversion"/>
  </si>
  <si>
    <t>模拟机安装调试、搬迁升级项目</t>
    <phoneticPr fontId="3" type="noConversion"/>
  </si>
  <si>
    <t>疫情对应与防控</t>
    <phoneticPr fontId="3" type="noConversion"/>
  </si>
  <si>
    <t>部门SOP梳理项目</t>
    <phoneticPr fontId="3" type="noConversion"/>
  </si>
  <si>
    <t>Crewportal系统建设</t>
    <phoneticPr fontId="3" type="noConversion"/>
  </si>
  <si>
    <t>深圳站国际航班运行监控及保障能力提升</t>
  </si>
  <si>
    <t>库区，操作层面，主板</t>
    <phoneticPr fontId="3" type="noConversion"/>
  </si>
  <si>
    <t>细化完善：底盘课件、讲师、考核教学，</t>
    <phoneticPr fontId="3" type="noConversion"/>
  </si>
  <si>
    <t>系统？？</t>
    <phoneticPr fontId="3" type="noConversion"/>
  </si>
  <si>
    <t>现场保障效率提升</t>
    <phoneticPr fontId="3" type="noConversion"/>
  </si>
  <si>
    <t>国际的，局方，总运营基地方案、手册、标准</t>
    <phoneticPr fontId="3" type="noConversion"/>
  </si>
  <si>
    <t>AOC航班运行监控（能力提升）</t>
    <phoneticPr fontId="3" type="noConversion"/>
  </si>
  <si>
    <t>国际航线特货运输能力建设（危险品及特殊货物）</t>
    <phoneticPr fontId="3" type="noConversion"/>
  </si>
  <si>
    <t>深圳站机下配载能力建设</t>
    <phoneticPr fontId="3" type="noConversion"/>
  </si>
  <si>
    <t>C类项目</t>
    <phoneticPr fontId="3" type="noConversion"/>
  </si>
  <si>
    <t>运控安全质量管理体系建设</t>
    <phoneticPr fontId="3" type="noConversion"/>
  </si>
  <si>
    <t>签派员资质类培训自主开展能力建设</t>
    <phoneticPr fontId="3" type="noConversion"/>
  </si>
  <si>
    <t>C类项目</t>
    <phoneticPr fontId="3" type="noConversion"/>
  </si>
  <si>
    <t>毛秀明</t>
    <phoneticPr fontId="3" type="noConversion"/>
  </si>
  <si>
    <t>衣谷裕、杨学真</t>
    <phoneticPr fontId="3" type="noConversion"/>
  </si>
  <si>
    <t>部门后台支援岗位培训体系搭建</t>
    <phoneticPr fontId="3" type="noConversion"/>
  </si>
  <si>
    <t>毛秀明</t>
    <phoneticPr fontId="3" type="noConversion"/>
  </si>
  <si>
    <t>衣谷裕、李尚莹、黄颖、王永丽、陈巧燕、陈华杰、范华、罗晓丽、严麒</t>
    <phoneticPr fontId="3" type="noConversion"/>
  </si>
  <si>
    <t>资质管理电子化</t>
    <phoneticPr fontId="3" type="noConversion"/>
  </si>
  <si>
    <t>部门内部项目清单在立项前经评估可补充增加</t>
    <phoneticPr fontId="3" type="noConversion"/>
  </si>
  <si>
    <t>薪酬福利体系优化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</si>
</sst>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43" formatCode="_ * #,##0.00_ ;_ * \-#,##0.00_ ;_ * &quot;-&quot;??_ ;_ @_ "/>
  </numFmts>
  <fonts count="2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等线"/>
      <family val="2"/>
      <scheme val="minor"/>
    </font>
    <font>
      <b/>
      <sz val="14"/>
      <color rgb="FFFF0000"/>
      <name val="宋体"/>
      <family val="3"/>
      <charset val="134"/>
    </font>
    <font>
      <sz val="9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0"/>
      <color rgb="FFC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59614856410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8" fillId="3" borderId="0" xfId="0" applyFont="1" applyFill="1"/>
    <xf numFmtId="0" fontId="9" fillId="3" borderId="2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11" fillId="3" borderId="0" xfId="0" applyFont="1" applyFill="1"/>
    <xf numFmtId="0" fontId="9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10" fillId="3" borderId="0" xfId="0" applyFont="1" applyFill="1"/>
    <xf numFmtId="0" fontId="4" fillId="4" borderId="8" xfId="0" applyFont="1" applyFill="1" applyBorder="1" applyAlignment="1">
      <alignment horizontal="center" vertical="center" wrapText="1"/>
    </xf>
    <xf numFmtId="0" fontId="10" fillId="0" borderId="0" xfId="0" applyFont="1"/>
    <xf numFmtId="0" fontId="7" fillId="0" borderId="2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top" wrapText="1"/>
    </xf>
    <xf numFmtId="0" fontId="5" fillId="3" borderId="5" xfId="0" applyNumberFormat="1" applyFont="1" applyFill="1" applyBorder="1" applyAlignment="1">
      <alignment horizontal="center" vertical="top" wrapText="1"/>
    </xf>
    <xf numFmtId="0" fontId="15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8" fillId="0" borderId="0" xfId="0" applyFont="1"/>
    <xf numFmtId="0" fontId="8" fillId="3" borderId="2" xfId="0" applyFont="1" applyFill="1" applyBorder="1"/>
    <xf numFmtId="0" fontId="12" fillId="3" borderId="2" xfId="0" applyFont="1" applyFill="1" applyBorder="1"/>
    <xf numFmtId="0" fontId="16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0" fillId="4" borderId="2" xfId="0" applyFill="1" applyBorder="1"/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Fill="1"/>
    <xf numFmtId="0" fontId="5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9" fillId="3" borderId="0" xfId="0" applyFont="1" applyFill="1"/>
    <xf numFmtId="0" fontId="15" fillId="3" borderId="1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2" xfId="0" applyFont="1" applyBorder="1"/>
    <xf numFmtId="0" fontId="11" fillId="3" borderId="2" xfId="0" applyFont="1" applyFill="1" applyBorder="1" applyAlignment="1">
      <alignment horizontal="center" vertical="center"/>
    </xf>
    <xf numFmtId="0" fontId="14" fillId="3" borderId="0" xfId="0" applyFont="1" applyFill="1"/>
    <xf numFmtId="0" fontId="5" fillId="0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43" fontId="9" fillId="3" borderId="3" xfId="1" applyFont="1" applyFill="1" applyBorder="1" applyAlignment="1">
      <alignment horizontal="center" vertical="center"/>
    </xf>
    <xf numFmtId="43" fontId="9" fillId="3" borderId="5" xfId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43" fontId="5" fillId="0" borderId="3" xfId="1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43" fontId="9" fillId="0" borderId="3" xfId="1" applyFont="1" applyBorder="1" applyAlignment="1">
      <alignment horizontal="center" vertical="center"/>
    </xf>
    <xf numFmtId="43" fontId="9" fillId="0" borderId="5" xfId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top" wrapText="1"/>
    </xf>
    <xf numFmtId="0" fontId="5" fillId="3" borderId="4" xfId="0" applyNumberFormat="1" applyFont="1" applyFill="1" applyBorder="1" applyAlignment="1">
      <alignment horizontal="center" vertical="top" wrapText="1"/>
    </xf>
    <xf numFmtId="0" fontId="5" fillId="3" borderId="5" xfId="0" applyNumberFormat="1" applyFont="1" applyFill="1" applyBorder="1" applyAlignment="1">
      <alignment horizontal="center" vertical="top" wrapText="1"/>
    </xf>
    <xf numFmtId="43" fontId="5" fillId="3" borderId="3" xfId="1" applyFont="1" applyFill="1" applyBorder="1" applyAlignment="1">
      <alignment horizontal="center" vertical="center"/>
    </xf>
    <xf numFmtId="43" fontId="5" fillId="3" borderId="5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44" fontId="20" fillId="0" borderId="2" xfId="2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7" workbookViewId="0">
      <selection activeCell="A25" sqref="A25:E25"/>
    </sheetView>
  </sheetViews>
  <sheetFormatPr defaultColWidth="9"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13.2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7.5" customWidth="1"/>
  </cols>
  <sheetData>
    <row r="1" spans="1:13" ht="27.75" hidden="1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hidden="1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hidden="1" customHeight="1">
      <c r="A3" s="94" t="s">
        <v>5</v>
      </c>
      <c r="B3" s="95" t="s">
        <v>49</v>
      </c>
      <c r="C3" s="95"/>
      <c r="D3" s="95"/>
      <c r="E3" s="95"/>
      <c r="F3" s="95" t="s">
        <v>50</v>
      </c>
      <c r="G3" s="95"/>
      <c r="H3" s="95"/>
      <c r="I3" s="95"/>
      <c r="J3" s="95" t="s">
        <v>51</v>
      </c>
      <c r="K3" s="95"/>
      <c r="L3" s="95"/>
      <c r="M3" s="95"/>
    </row>
    <row r="4" spans="1:13" ht="47.25" hidden="1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hidden="1" customHeight="1">
      <c r="A5" s="1" t="s">
        <v>52</v>
      </c>
      <c r="B5" s="89" t="s">
        <v>53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hidden="1" customHeight="1">
      <c r="A6" s="18" t="s">
        <v>54</v>
      </c>
      <c r="B6" s="92" t="s">
        <v>55</v>
      </c>
      <c r="C6" s="92"/>
      <c r="D6" s="92"/>
      <c r="E6" s="92" t="s">
        <v>56</v>
      </c>
      <c r="F6" s="92"/>
      <c r="G6" s="92"/>
      <c r="H6" s="92" t="s">
        <v>57</v>
      </c>
      <c r="I6" s="92"/>
      <c r="J6" s="92"/>
      <c r="K6" s="92" t="s">
        <v>58</v>
      </c>
      <c r="L6" s="92"/>
      <c r="M6" s="92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2.5" customHeight="1">
      <c r="A8" s="93" t="s">
        <v>59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17.100000000000001" customHeight="1">
      <c r="A9" s="88" t="s">
        <v>60</v>
      </c>
      <c r="B9" s="88"/>
      <c r="C9" s="88"/>
      <c r="D9" s="88"/>
      <c r="E9" s="88"/>
      <c r="F9" s="88" t="s">
        <v>61</v>
      </c>
      <c r="G9" s="88"/>
      <c r="H9" s="88" t="s">
        <v>62</v>
      </c>
      <c r="I9" s="88"/>
      <c r="J9" s="88"/>
      <c r="K9" s="88"/>
      <c r="L9" s="88"/>
      <c r="M9" s="96" t="s">
        <v>63</v>
      </c>
    </row>
    <row r="10" spans="1:13" ht="24" customHeight="1">
      <c r="A10" s="88"/>
      <c r="B10" s="88"/>
      <c r="C10" s="88"/>
      <c r="D10" s="88"/>
      <c r="E10" s="88"/>
      <c r="F10" s="88"/>
      <c r="G10" s="88"/>
      <c r="H10" s="6" t="s">
        <v>64</v>
      </c>
      <c r="I10" s="6" t="s">
        <v>65</v>
      </c>
      <c r="J10" s="7" t="s">
        <v>66</v>
      </c>
      <c r="K10" s="7" t="s">
        <v>67</v>
      </c>
      <c r="L10" s="7" t="s">
        <v>68</v>
      </c>
      <c r="M10" s="96"/>
    </row>
    <row r="11" spans="1:13" ht="17.25" customHeight="1">
      <c r="A11" s="84" t="s">
        <v>69</v>
      </c>
      <c r="B11" s="84"/>
      <c r="C11" s="84"/>
      <c r="D11" s="84"/>
      <c r="E11" s="84"/>
      <c r="F11" s="85" t="s">
        <v>24</v>
      </c>
      <c r="G11" s="85"/>
      <c r="H11" s="19" t="str">
        <f>LOOKUP(I11,{3,5,8,10;"D类项目","C类项目","B类项目","A类项目"})</f>
        <v>A类项目</v>
      </c>
      <c r="I11" s="19">
        <f>J11+K11+L11</f>
        <v>10</v>
      </c>
      <c r="J11" s="19">
        <v>3</v>
      </c>
      <c r="K11" s="19">
        <v>4</v>
      </c>
      <c r="L11" s="19">
        <v>3</v>
      </c>
      <c r="M11" s="19" t="s">
        <v>70</v>
      </c>
    </row>
    <row r="12" spans="1:13" ht="17.25" customHeight="1">
      <c r="A12" s="84" t="s">
        <v>71</v>
      </c>
      <c r="B12" s="84"/>
      <c r="C12" s="84"/>
      <c r="D12" s="84"/>
      <c r="E12" s="84"/>
      <c r="F12" s="85" t="s">
        <v>24</v>
      </c>
      <c r="G12" s="85"/>
      <c r="H12" s="19" t="str">
        <f>LOOKUP(I12,{3,5,8,10;"D类项目","C类项目","B类项目","A类项目"})</f>
        <v>A类项目</v>
      </c>
      <c r="I12" s="19">
        <f>J12+K12+L12</f>
        <v>12</v>
      </c>
      <c r="J12" s="19">
        <v>4</v>
      </c>
      <c r="K12" s="19">
        <v>4</v>
      </c>
      <c r="L12" s="19">
        <v>4</v>
      </c>
      <c r="M12" s="19" t="s">
        <v>70</v>
      </c>
    </row>
    <row r="13" spans="1:13" ht="17.25" customHeight="1">
      <c r="A13" s="84" t="s">
        <v>72</v>
      </c>
      <c r="B13" s="84"/>
      <c r="C13" s="84"/>
      <c r="D13" s="84"/>
      <c r="E13" s="84"/>
      <c r="F13" s="85" t="s">
        <v>24</v>
      </c>
      <c r="G13" s="85"/>
      <c r="H13" s="19" t="str">
        <f>LOOKUP(I13,{3,5,8,10;"D类项目","C类项目","B类项目","A类项目"})</f>
        <v>A类项目</v>
      </c>
      <c r="I13" s="19">
        <f>J13+K13+L13</f>
        <v>10</v>
      </c>
      <c r="J13" s="19">
        <v>4</v>
      </c>
      <c r="K13" s="19">
        <v>3</v>
      </c>
      <c r="L13" s="19">
        <v>3</v>
      </c>
      <c r="M13" s="19" t="s">
        <v>73</v>
      </c>
    </row>
    <row r="14" spans="1:13" ht="17.25" customHeight="1">
      <c r="A14" s="84" t="s">
        <v>74</v>
      </c>
      <c r="B14" s="84"/>
      <c r="C14" s="84"/>
      <c r="D14" s="84"/>
      <c r="E14" s="84"/>
      <c r="F14" s="85" t="s">
        <v>24</v>
      </c>
      <c r="G14" s="85"/>
      <c r="H14" s="19" t="str">
        <f>LOOKUP(I14,{3,5,8,10;"D类项目","C类项目","B类项目","A类项目"})</f>
        <v>A类项目</v>
      </c>
      <c r="I14" s="19">
        <f>J14+K14+L14</f>
        <v>11</v>
      </c>
      <c r="J14" s="19">
        <v>3</v>
      </c>
      <c r="K14" s="19">
        <v>4</v>
      </c>
      <c r="L14" s="19">
        <v>4</v>
      </c>
      <c r="M14" s="19" t="s">
        <v>75</v>
      </c>
    </row>
    <row r="15" spans="1:13" ht="17.25" customHeight="1">
      <c r="A15" s="84" t="s">
        <v>76</v>
      </c>
      <c r="B15" s="84"/>
      <c r="C15" s="84"/>
      <c r="D15" s="84"/>
      <c r="E15" s="84"/>
      <c r="F15" s="85" t="s">
        <v>24</v>
      </c>
      <c r="G15" s="85"/>
      <c r="H15" s="19" t="str">
        <f>LOOKUP(I15,{3,5,8,10;"D类项目","C类项目","B类项目","A类项目"})</f>
        <v>A类项目</v>
      </c>
      <c r="I15" s="19">
        <f>J15+K15+L15</f>
        <v>11</v>
      </c>
      <c r="J15" s="19">
        <v>4</v>
      </c>
      <c r="K15" s="19">
        <v>4</v>
      </c>
      <c r="L15" s="19">
        <v>3</v>
      </c>
      <c r="M15" s="19" t="s">
        <v>75</v>
      </c>
    </row>
    <row r="16" spans="1:13" ht="17.25" customHeight="1">
      <c r="A16" s="84" t="s">
        <v>77</v>
      </c>
      <c r="B16" s="84"/>
      <c r="C16" s="84"/>
      <c r="D16" s="84"/>
      <c r="E16" s="84"/>
      <c r="F16" s="85" t="s">
        <v>24</v>
      </c>
      <c r="G16" s="85"/>
      <c r="H16" s="19" t="str">
        <f>LOOKUP(I16,{3,5,8,10;"D类项目","C类项目","B类项目","A类项目"})</f>
        <v>B类项目</v>
      </c>
      <c r="I16" s="19">
        <f t="shared" ref="I16:I79" si="0">J16+K16+L16</f>
        <v>9</v>
      </c>
      <c r="J16" s="19">
        <v>3</v>
      </c>
      <c r="K16" s="19">
        <v>3</v>
      </c>
      <c r="L16" s="19">
        <v>3</v>
      </c>
      <c r="M16" s="19" t="s">
        <v>78</v>
      </c>
    </row>
    <row r="17" spans="1:13" ht="17.25" customHeight="1">
      <c r="A17" s="84" t="s">
        <v>79</v>
      </c>
      <c r="B17" s="84"/>
      <c r="C17" s="84"/>
      <c r="D17" s="84"/>
      <c r="E17" s="84"/>
      <c r="F17" s="85" t="s">
        <v>24</v>
      </c>
      <c r="G17" s="85"/>
      <c r="H17" s="19" t="str">
        <f>LOOKUP(I17,{3,5,8,10;"D类项目","C类项目","B类项目","A类项目"})</f>
        <v>B类项目</v>
      </c>
      <c r="I17" s="19">
        <f t="shared" si="0"/>
        <v>8</v>
      </c>
      <c r="J17" s="19">
        <v>3</v>
      </c>
      <c r="K17" s="19">
        <v>3</v>
      </c>
      <c r="L17" s="19">
        <v>2</v>
      </c>
      <c r="M17" s="19" t="s">
        <v>80</v>
      </c>
    </row>
    <row r="18" spans="1:13" ht="17.25" customHeight="1">
      <c r="A18" s="84" t="s">
        <v>81</v>
      </c>
      <c r="B18" s="84"/>
      <c r="C18" s="84"/>
      <c r="D18" s="84"/>
      <c r="E18" s="84"/>
      <c r="F18" s="85" t="s">
        <v>24</v>
      </c>
      <c r="G18" s="85"/>
      <c r="H18" s="19" t="str">
        <f>LOOKUP(I18,{3,5,8,10;"D类项目","C类项目","B类项目","A类项目"})</f>
        <v>B类项目</v>
      </c>
      <c r="I18" s="19">
        <f t="shared" si="0"/>
        <v>8</v>
      </c>
      <c r="J18" s="19">
        <v>3</v>
      </c>
      <c r="K18" s="19">
        <v>3</v>
      </c>
      <c r="L18" s="19">
        <v>2</v>
      </c>
      <c r="M18" s="19" t="s">
        <v>80</v>
      </c>
    </row>
    <row r="19" spans="1:13" ht="17.25" customHeight="1">
      <c r="A19" s="84" t="s">
        <v>82</v>
      </c>
      <c r="B19" s="84"/>
      <c r="C19" s="84"/>
      <c r="D19" s="84"/>
      <c r="E19" s="84"/>
      <c r="F19" s="85" t="s">
        <v>24</v>
      </c>
      <c r="G19" s="85"/>
      <c r="H19" s="19" t="str">
        <f>LOOKUP(I19,{3,5,8,10;"D类项目","C类项目","B类项目","A类项目"})</f>
        <v>B类项目</v>
      </c>
      <c r="I19" s="19">
        <f t="shared" si="0"/>
        <v>9</v>
      </c>
      <c r="J19" s="19">
        <v>3</v>
      </c>
      <c r="K19" s="19">
        <v>4</v>
      </c>
      <c r="L19" s="19">
        <v>2</v>
      </c>
      <c r="M19" s="19" t="s">
        <v>80</v>
      </c>
    </row>
    <row r="20" spans="1:13" ht="17.25" customHeight="1">
      <c r="A20" s="84" t="s">
        <v>83</v>
      </c>
      <c r="B20" s="84"/>
      <c r="C20" s="84"/>
      <c r="D20" s="84"/>
      <c r="E20" s="84"/>
      <c r="F20" s="85" t="s">
        <v>24</v>
      </c>
      <c r="G20" s="85"/>
      <c r="H20" s="19" t="str">
        <f>LOOKUP(I20,{3,5,8,10;"D类项目","C类项目","B类项目","A类项目"})</f>
        <v>B类项目</v>
      </c>
      <c r="I20" s="19">
        <f>J20+K20+L20</f>
        <v>9</v>
      </c>
      <c r="J20" s="19">
        <v>3</v>
      </c>
      <c r="K20" s="19">
        <v>3</v>
      </c>
      <c r="L20" s="19">
        <v>3</v>
      </c>
      <c r="M20" s="19" t="s">
        <v>75</v>
      </c>
    </row>
    <row r="21" spans="1:13" ht="17.25" customHeight="1">
      <c r="A21" s="84" t="s">
        <v>84</v>
      </c>
      <c r="B21" s="84"/>
      <c r="C21" s="84"/>
      <c r="D21" s="84"/>
      <c r="E21" s="84"/>
      <c r="F21" s="85" t="s">
        <v>24</v>
      </c>
      <c r="G21" s="85"/>
      <c r="H21" s="19" t="str">
        <f>LOOKUP(I21,{3,5,8,10;"D类项目","C类项目","B类项目","A类项目"})</f>
        <v>B类项目</v>
      </c>
      <c r="I21" s="19">
        <f>J21+K21+L21</f>
        <v>8</v>
      </c>
      <c r="J21" s="19">
        <v>3</v>
      </c>
      <c r="K21" s="19">
        <v>3</v>
      </c>
      <c r="L21" s="19">
        <v>2</v>
      </c>
      <c r="M21" s="19" t="s">
        <v>85</v>
      </c>
    </row>
    <row r="22" spans="1:13" ht="17.25" customHeight="1">
      <c r="A22" s="84" t="s">
        <v>86</v>
      </c>
      <c r="B22" s="84"/>
      <c r="C22" s="84"/>
      <c r="D22" s="84"/>
      <c r="E22" s="84"/>
      <c r="F22" s="85" t="s">
        <v>24</v>
      </c>
      <c r="G22" s="85"/>
      <c r="H22" s="19" t="str">
        <f>LOOKUP(I22,{3,5,8,10;"D类项目","C类项目","B类项目","A类项目"})</f>
        <v>B类项目</v>
      </c>
      <c r="I22" s="19">
        <f t="shared" si="0"/>
        <v>8</v>
      </c>
      <c r="J22" s="19">
        <v>3</v>
      </c>
      <c r="K22" s="19">
        <v>2</v>
      </c>
      <c r="L22" s="19">
        <v>3</v>
      </c>
      <c r="M22" s="19" t="s">
        <v>70</v>
      </c>
    </row>
    <row r="23" spans="1:13" ht="17.25" customHeight="1">
      <c r="A23" s="84" t="s">
        <v>87</v>
      </c>
      <c r="B23" s="84"/>
      <c r="C23" s="84"/>
      <c r="D23" s="84"/>
      <c r="E23" s="84"/>
      <c r="F23" s="85" t="s">
        <v>24</v>
      </c>
      <c r="G23" s="85"/>
      <c r="H23" s="19" t="str">
        <f>LOOKUP(I23,{3,5,8,10;"D类项目","C类项目","B类项目","A类项目"})</f>
        <v>B类项目</v>
      </c>
      <c r="I23" s="19">
        <f t="shared" si="0"/>
        <v>8</v>
      </c>
      <c r="J23" s="19">
        <v>3</v>
      </c>
      <c r="K23" s="19">
        <v>3</v>
      </c>
      <c r="L23" s="19">
        <v>2</v>
      </c>
      <c r="M23" s="19" t="s">
        <v>70</v>
      </c>
    </row>
    <row r="24" spans="1:13" ht="17.25" customHeight="1">
      <c r="A24" s="84" t="s">
        <v>88</v>
      </c>
      <c r="B24" s="84"/>
      <c r="C24" s="84"/>
      <c r="D24" s="84"/>
      <c r="E24" s="84"/>
      <c r="F24" s="85" t="s">
        <v>24</v>
      </c>
      <c r="G24" s="85"/>
      <c r="H24" s="19" t="str">
        <f>LOOKUP(I24,{3,5,8,10;"D类项目","C类项目","B类项目","A类项目"})</f>
        <v>B类项目</v>
      </c>
      <c r="I24" s="19">
        <f t="shared" si="0"/>
        <v>8</v>
      </c>
      <c r="J24" s="19">
        <v>3</v>
      </c>
      <c r="K24" s="19">
        <v>3</v>
      </c>
      <c r="L24" s="19">
        <v>2</v>
      </c>
      <c r="M24" s="19" t="s">
        <v>70</v>
      </c>
    </row>
    <row r="25" spans="1:13" ht="17.25" customHeight="1">
      <c r="A25" s="84" t="s">
        <v>89</v>
      </c>
      <c r="B25" s="84"/>
      <c r="C25" s="84"/>
      <c r="D25" s="84"/>
      <c r="E25" s="84"/>
      <c r="F25" s="85" t="s">
        <v>24</v>
      </c>
      <c r="G25" s="85"/>
      <c r="H25" s="19" t="str">
        <f>LOOKUP(I25,{3,5,8,10;"D类项目","C类项目","B类项目","A类项目"})</f>
        <v>B类项目</v>
      </c>
      <c r="I25" s="19">
        <f t="shared" si="0"/>
        <v>8</v>
      </c>
      <c r="J25" s="19">
        <v>3</v>
      </c>
      <c r="K25" s="19">
        <v>3</v>
      </c>
      <c r="L25" s="19">
        <v>2</v>
      </c>
      <c r="M25" s="19" t="s">
        <v>70</v>
      </c>
    </row>
    <row r="26" spans="1:13" ht="17.25" customHeight="1">
      <c r="A26" s="84" t="s">
        <v>90</v>
      </c>
      <c r="B26" s="84"/>
      <c r="C26" s="84"/>
      <c r="D26" s="84"/>
      <c r="E26" s="84"/>
      <c r="F26" s="85" t="s">
        <v>24</v>
      </c>
      <c r="G26" s="85"/>
      <c r="H26" s="19" t="str">
        <f>LOOKUP(I26,{3,5,8,10;"D类项目","C类项目","B类项目","A类项目"})</f>
        <v>B类项目</v>
      </c>
      <c r="I26" s="19">
        <f t="shared" si="0"/>
        <v>8</v>
      </c>
      <c r="J26" s="19">
        <v>3</v>
      </c>
      <c r="K26" s="19">
        <v>3</v>
      </c>
      <c r="L26" s="19">
        <v>2</v>
      </c>
      <c r="M26" s="19" t="s">
        <v>73</v>
      </c>
    </row>
    <row r="27" spans="1:13" ht="17.25" customHeight="1">
      <c r="A27" s="84" t="s">
        <v>91</v>
      </c>
      <c r="B27" s="84"/>
      <c r="C27" s="84"/>
      <c r="D27" s="84"/>
      <c r="E27" s="84"/>
      <c r="F27" s="85" t="s">
        <v>24</v>
      </c>
      <c r="G27" s="85"/>
      <c r="H27" s="19" t="str">
        <f>LOOKUP(I27,{3,5,8,10;"D类项目","C类项目","B类项目","A类项目"})</f>
        <v>B类项目</v>
      </c>
      <c r="I27" s="19">
        <f t="shared" si="0"/>
        <v>9</v>
      </c>
      <c r="J27" s="19">
        <v>3</v>
      </c>
      <c r="K27" s="19">
        <v>3</v>
      </c>
      <c r="L27" s="19">
        <v>3</v>
      </c>
      <c r="M27" s="19" t="s">
        <v>73</v>
      </c>
    </row>
    <row r="28" spans="1:13" ht="17.25" customHeight="1">
      <c r="A28" s="84" t="s">
        <v>92</v>
      </c>
      <c r="B28" s="84"/>
      <c r="C28" s="84"/>
      <c r="D28" s="84"/>
      <c r="E28" s="84"/>
      <c r="F28" s="85" t="s">
        <v>24</v>
      </c>
      <c r="G28" s="85"/>
      <c r="H28" s="19" t="str">
        <f>LOOKUP(I28,{3,5,8,10;"D类项目","C类项目","B类项目","A类项目"})</f>
        <v>C类项目</v>
      </c>
      <c r="I28" s="19">
        <f t="shared" si="0"/>
        <v>6</v>
      </c>
      <c r="J28" s="19">
        <v>2</v>
      </c>
      <c r="K28" s="19">
        <v>3</v>
      </c>
      <c r="L28" s="19">
        <v>1</v>
      </c>
      <c r="M28" s="19" t="s">
        <v>85</v>
      </c>
    </row>
    <row r="29" spans="1:13" ht="17.25" customHeight="1">
      <c r="A29" s="84" t="s">
        <v>93</v>
      </c>
      <c r="B29" s="84"/>
      <c r="C29" s="84"/>
      <c r="D29" s="84"/>
      <c r="E29" s="84"/>
      <c r="F29" s="85" t="s">
        <v>24</v>
      </c>
      <c r="G29" s="85"/>
      <c r="H29" s="19" t="str">
        <f>LOOKUP(I29,{3,5,8,10;"D类项目","C类项目","B类项目","A类项目"})</f>
        <v>C类项目</v>
      </c>
      <c r="I29" s="19">
        <f t="shared" si="0"/>
        <v>5</v>
      </c>
      <c r="J29" s="19">
        <v>2</v>
      </c>
      <c r="K29" s="19">
        <v>1</v>
      </c>
      <c r="L29" s="19">
        <v>2</v>
      </c>
      <c r="M29" s="19" t="s">
        <v>85</v>
      </c>
    </row>
    <row r="30" spans="1:13" ht="17.25" customHeight="1">
      <c r="A30" s="84" t="s">
        <v>94</v>
      </c>
      <c r="B30" s="84"/>
      <c r="C30" s="84"/>
      <c r="D30" s="84"/>
      <c r="E30" s="84"/>
      <c r="F30" s="85" t="s">
        <v>24</v>
      </c>
      <c r="G30" s="85"/>
      <c r="H30" s="19" t="str">
        <f>LOOKUP(I30,{3,5,8,10;"D类项目","C类项目","B类项目","A类项目"})</f>
        <v>C类项目</v>
      </c>
      <c r="I30" s="19">
        <f t="shared" si="0"/>
        <v>5</v>
      </c>
      <c r="J30" s="19">
        <v>2</v>
      </c>
      <c r="K30" s="19">
        <v>2</v>
      </c>
      <c r="L30" s="19">
        <v>1</v>
      </c>
      <c r="M30" s="19" t="s">
        <v>95</v>
      </c>
    </row>
    <row r="31" spans="1:13" ht="17.25" customHeight="1">
      <c r="A31" s="84" t="s">
        <v>96</v>
      </c>
      <c r="B31" s="84"/>
      <c r="C31" s="84"/>
      <c r="D31" s="84"/>
      <c r="E31" s="84"/>
      <c r="F31" s="85" t="s">
        <v>24</v>
      </c>
      <c r="G31" s="85"/>
      <c r="H31" s="19" t="str">
        <f>LOOKUP(I31,{3,5,8,10;"D类项目","C类项目","B类项目","A类项目"})</f>
        <v>C类项目</v>
      </c>
      <c r="I31" s="19">
        <f t="shared" si="0"/>
        <v>5</v>
      </c>
      <c r="J31" s="19">
        <v>2</v>
      </c>
      <c r="K31" s="19">
        <v>2</v>
      </c>
      <c r="L31" s="19">
        <v>1</v>
      </c>
      <c r="M31" s="19" t="s">
        <v>97</v>
      </c>
    </row>
    <row r="32" spans="1:13" ht="17.25" customHeight="1">
      <c r="A32" s="84" t="s">
        <v>98</v>
      </c>
      <c r="B32" s="84"/>
      <c r="C32" s="84"/>
      <c r="D32" s="84"/>
      <c r="E32" s="84"/>
      <c r="F32" s="85" t="s">
        <v>24</v>
      </c>
      <c r="G32" s="85"/>
      <c r="H32" s="19" t="str">
        <f>LOOKUP(I32,{3,5,8,10;"D类项目","C类项目","B类项目","A类项目"})</f>
        <v>C类项目</v>
      </c>
      <c r="I32" s="19">
        <f t="shared" si="0"/>
        <v>6</v>
      </c>
      <c r="J32" s="19">
        <v>2</v>
      </c>
      <c r="K32" s="19">
        <v>2</v>
      </c>
      <c r="L32" s="19">
        <v>2</v>
      </c>
      <c r="M32" s="19" t="s">
        <v>97</v>
      </c>
    </row>
    <row r="33" spans="1:13" ht="17.25" customHeight="1">
      <c r="A33" s="84" t="s">
        <v>99</v>
      </c>
      <c r="B33" s="84"/>
      <c r="C33" s="84"/>
      <c r="D33" s="84"/>
      <c r="E33" s="84"/>
      <c r="F33" s="85" t="s">
        <v>24</v>
      </c>
      <c r="G33" s="85"/>
      <c r="H33" s="19" t="str">
        <f>LOOKUP(I33,{3,5,8,10;"D类项目","C类项目","B类项目","A类项目"})</f>
        <v>C类项目</v>
      </c>
      <c r="I33" s="19">
        <f t="shared" si="0"/>
        <v>5</v>
      </c>
      <c r="J33" s="19">
        <v>2</v>
      </c>
      <c r="K33" s="19">
        <v>2</v>
      </c>
      <c r="L33" s="19">
        <v>1</v>
      </c>
      <c r="M33" s="19" t="s">
        <v>100</v>
      </c>
    </row>
    <row r="34" spans="1:13" ht="15.75" customHeight="1">
      <c r="A34" s="86" t="s">
        <v>101</v>
      </c>
      <c r="B34" s="86"/>
      <c r="C34" s="86"/>
      <c r="D34" s="86"/>
      <c r="E34" s="86"/>
      <c r="F34" s="87" t="s">
        <v>24</v>
      </c>
      <c r="G34" s="87"/>
      <c r="H34" s="8" t="str">
        <f>LOOKUP(I34,{3,5,8,10;"D类项目","C类项目","B类项目","A类项目"})</f>
        <v>D类项目</v>
      </c>
      <c r="I34" s="8">
        <f t="shared" si="0"/>
        <v>4</v>
      </c>
      <c r="J34" s="8">
        <v>1</v>
      </c>
      <c r="K34" s="8">
        <v>1</v>
      </c>
      <c r="L34" s="8">
        <v>2</v>
      </c>
      <c r="M34" s="8" t="s">
        <v>102</v>
      </c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si="0"/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0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0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0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0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ref="I80:I92" si="1">J80+K80+L80</f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</row>
    <row r="86" spans="1:13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</row>
    <row r="87" spans="1:13" ht="15.75" customHeight="1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si="1"/>
        <v>0</v>
      </c>
      <c r="J87" s="19"/>
      <c r="K87" s="19"/>
      <c r="L87" s="19"/>
      <c r="M87" s="19"/>
    </row>
    <row r="88" spans="1:13" ht="15.75" customHeight="1">
      <c r="A88" s="84"/>
      <c r="B88" s="84"/>
      <c r="C88" s="84"/>
      <c r="D88" s="84"/>
      <c r="E88" s="84"/>
      <c r="F88" s="85"/>
      <c r="G88" s="85"/>
      <c r="H88" s="19" t="e">
        <f>LOOKUP(I88,{3,5,8,10;"D类项目","C类项目","B类项目","A类项目"})</f>
        <v>#N/A</v>
      </c>
      <c r="I88" s="19">
        <f t="shared" si="1"/>
        <v>0</v>
      </c>
      <c r="J88" s="19"/>
      <c r="K88" s="19"/>
      <c r="L88" s="19"/>
      <c r="M88" s="19"/>
    </row>
    <row r="89" spans="1:13" ht="15.75" customHeight="1">
      <c r="A89" s="84"/>
      <c r="B89" s="84"/>
      <c r="C89" s="84"/>
      <c r="D89" s="84"/>
      <c r="E89" s="84"/>
      <c r="F89" s="85"/>
      <c r="G89" s="85"/>
      <c r="H89" s="19" t="e">
        <f>LOOKUP(I89,{3,5,8,10;"D类项目","C类项目","B类项目","A类项目"})</f>
        <v>#N/A</v>
      </c>
      <c r="I89" s="19">
        <f t="shared" si="1"/>
        <v>0</v>
      </c>
      <c r="J89" s="19"/>
      <c r="K89" s="19"/>
      <c r="L89" s="19"/>
      <c r="M89" s="19"/>
    </row>
    <row r="90" spans="1:13" ht="15.75" customHeight="1">
      <c r="A90" s="84"/>
      <c r="B90" s="84"/>
      <c r="C90" s="84"/>
      <c r="D90" s="84"/>
      <c r="E90" s="84"/>
      <c r="F90" s="85"/>
      <c r="G90" s="85"/>
      <c r="H90" s="19" t="e">
        <f>LOOKUP(I90,{3,5,8,10;"D类项目","C类项目","B类项目","A类项目"})</f>
        <v>#N/A</v>
      </c>
      <c r="I90" s="19">
        <f t="shared" si="1"/>
        <v>0</v>
      </c>
      <c r="J90" s="19"/>
      <c r="K90" s="19"/>
      <c r="L90" s="19"/>
      <c r="M90" s="19"/>
    </row>
    <row r="91" spans="1:13" ht="15.75" customHeight="1">
      <c r="A91" s="84"/>
      <c r="B91" s="84"/>
      <c r="C91" s="84"/>
      <c r="D91" s="84"/>
      <c r="E91" s="84"/>
      <c r="F91" s="85"/>
      <c r="G91" s="85"/>
      <c r="H91" s="19" t="e">
        <f>LOOKUP(I91,{3,5,8,10;"D类项目","C类项目","B类项目","A类项目"})</f>
        <v>#N/A</v>
      </c>
      <c r="I91" s="19">
        <f t="shared" si="1"/>
        <v>0</v>
      </c>
      <c r="J91" s="19"/>
      <c r="K91" s="19"/>
      <c r="L91" s="19"/>
      <c r="M91" s="19"/>
    </row>
    <row r="92" spans="1:13" ht="15.75" customHeight="1">
      <c r="A92" s="84"/>
      <c r="B92" s="84"/>
      <c r="C92" s="84"/>
      <c r="D92" s="84"/>
      <c r="E92" s="84"/>
      <c r="F92" s="85"/>
      <c r="G92" s="85"/>
      <c r="H92" s="19" t="e">
        <f>LOOKUP(I92,{3,5,8,10;"D类项目","C类项目","B类项目","A类项目"})</f>
        <v>#N/A</v>
      </c>
      <c r="I92" s="19">
        <f t="shared" si="1"/>
        <v>0</v>
      </c>
      <c r="J92" s="19"/>
      <c r="K92" s="19"/>
      <c r="L92" s="19"/>
      <c r="M92" s="19"/>
    </row>
    <row r="93" spans="1:13">
      <c r="A93" s="20"/>
      <c r="B93" s="21"/>
      <c r="C93" s="21"/>
      <c r="D93" s="21"/>
      <c r="E93" s="21"/>
      <c r="F93" s="83"/>
      <c r="G93" s="83"/>
      <c r="H93" s="21"/>
      <c r="I93" s="20"/>
      <c r="J93" s="20"/>
      <c r="K93" s="20"/>
      <c r="L93" s="20"/>
      <c r="M93" s="20"/>
    </row>
  </sheetData>
  <mergeCells count="183">
    <mergeCell ref="B5:M5"/>
    <mergeCell ref="B6:D6"/>
    <mergeCell ref="E6:G6"/>
    <mergeCell ref="H6:J6"/>
    <mergeCell ref="K6:M6"/>
    <mergeCell ref="A8:M8"/>
    <mergeCell ref="A12:E12"/>
    <mergeCell ref="F12:G12"/>
    <mergeCell ref="A1:M1"/>
    <mergeCell ref="B2:E2"/>
    <mergeCell ref="F2:I2"/>
    <mergeCell ref="J2:M2"/>
    <mergeCell ref="A3:A4"/>
    <mergeCell ref="B3:E4"/>
    <mergeCell ref="F3:I4"/>
    <mergeCell ref="J3:M4"/>
    <mergeCell ref="M9:M10"/>
    <mergeCell ref="A13:E13"/>
    <mergeCell ref="F13:G13"/>
    <mergeCell ref="A14:E14"/>
    <mergeCell ref="F14:G14"/>
    <mergeCell ref="A9:E10"/>
    <mergeCell ref="F9:G10"/>
    <mergeCell ref="H9:L9"/>
    <mergeCell ref="A18:E18"/>
    <mergeCell ref="F18:G18"/>
    <mergeCell ref="A11:E11"/>
    <mergeCell ref="F11:G11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48:E48"/>
    <mergeCell ref="F48:G48"/>
    <mergeCell ref="A49:E49"/>
    <mergeCell ref="F49:G49"/>
    <mergeCell ref="A50:E50"/>
    <mergeCell ref="F50:G50"/>
    <mergeCell ref="A45:E45"/>
    <mergeCell ref="F45:G45"/>
    <mergeCell ref="A46:E46"/>
    <mergeCell ref="F46:G46"/>
    <mergeCell ref="A47:E47"/>
    <mergeCell ref="F47:G47"/>
    <mergeCell ref="A54:E54"/>
    <mergeCell ref="F54:G54"/>
    <mergeCell ref="A55:E55"/>
    <mergeCell ref="F55:G55"/>
    <mergeCell ref="A56:E56"/>
    <mergeCell ref="F56:G56"/>
    <mergeCell ref="A51:E51"/>
    <mergeCell ref="F51:G51"/>
    <mergeCell ref="A52:E52"/>
    <mergeCell ref="F52:G52"/>
    <mergeCell ref="A53:E53"/>
    <mergeCell ref="F53:G53"/>
    <mergeCell ref="A60:E60"/>
    <mergeCell ref="F60:G60"/>
    <mergeCell ref="A61:E61"/>
    <mergeCell ref="F61:G61"/>
    <mergeCell ref="A62:E62"/>
    <mergeCell ref="F62:G62"/>
    <mergeCell ref="A57:E57"/>
    <mergeCell ref="F57:G57"/>
    <mergeCell ref="A58:E58"/>
    <mergeCell ref="F58:G58"/>
    <mergeCell ref="A59:E59"/>
    <mergeCell ref="F59:G59"/>
    <mergeCell ref="A66:E66"/>
    <mergeCell ref="F66:G66"/>
    <mergeCell ref="A67:E67"/>
    <mergeCell ref="F67:G67"/>
    <mergeCell ref="A68:E68"/>
    <mergeCell ref="F68:G68"/>
    <mergeCell ref="A63:E63"/>
    <mergeCell ref="F63:G63"/>
    <mergeCell ref="A64:E64"/>
    <mergeCell ref="F64:G64"/>
    <mergeCell ref="A65:E65"/>
    <mergeCell ref="F65:G65"/>
    <mergeCell ref="A72:E72"/>
    <mergeCell ref="F72:G72"/>
    <mergeCell ref="A73:E73"/>
    <mergeCell ref="F73:G73"/>
    <mergeCell ref="A74:E74"/>
    <mergeCell ref="F74:G74"/>
    <mergeCell ref="A69:E69"/>
    <mergeCell ref="F69:G69"/>
    <mergeCell ref="A70:E70"/>
    <mergeCell ref="F70:G70"/>
    <mergeCell ref="A71:E71"/>
    <mergeCell ref="F71:G71"/>
    <mergeCell ref="A78:E78"/>
    <mergeCell ref="F78:G78"/>
    <mergeCell ref="A79:E79"/>
    <mergeCell ref="F79:G79"/>
    <mergeCell ref="A80:E80"/>
    <mergeCell ref="F80:G80"/>
    <mergeCell ref="A75:E75"/>
    <mergeCell ref="F75:G75"/>
    <mergeCell ref="A76:E76"/>
    <mergeCell ref="F76:G76"/>
    <mergeCell ref="A77:E77"/>
    <mergeCell ref="F77:G77"/>
    <mergeCell ref="A84:E84"/>
    <mergeCell ref="F84:G84"/>
    <mergeCell ref="A85:E85"/>
    <mergeCell ref="F85:G85"/>
    <mergeCell ref="A86:E86"/>
    <mergeCell ref="F86:G86"/>
    <mergeCell ref="A81:E81"/>
    <mergeCell ref="F81:G81"/>
    <mergeCell ref="A82:E82"/>
    <mergeCell ref="F82:G82"/>
    <mergeCell ref="A83:E83"/>
    <mergeCell ref="F83:G83"/>
    <mergeCell ref="F93:G93"/>
    <mergeCell ref="A90:E90"/>
    <mergeCell ref="F90:G90"/>
    <mergeCell ref="A91:E91"/>
    <mergeCell ref="F91:G91"/>
    <mergeCell ref="A92:E92"/>
    <mergeCell ref="F92:G92"/>
    <mergeCell ref="A87:E87"/>
    <mergeCell ref="F87:G87"/>
    <mergeCell ref="A88:E88"/>
    <mergeCell ref="F88:G88"/>
    <mergeCell ref="A89:E89"/>
    <mergeCell ref="F89:G89"/>
  </mergeCells>
  <phoneticPr fontId="3" type="noConversion"/>
  <dataValidations count="2">
    <dataValidation type="list" allowBlank="1" showInputMessage="1" showErrorMessage="1" sqref="F11:G92">
      <formula1>"收入提升类,成本降低类,风险控制类,效率提升类/客户体验提升类,战略能力/底盘建设类"</formula1>
    </dataValidation>
    <dataValidation type="list" allowBlank="1" showInputMessage="1" showErrorMessage="1" sqref="J11:L92">
      <formula1>"1,2,3,4"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opLeftCell="A7" workbookViewId="0">
      <selection activeCell="A30" sqref="A30"/>
    </sheetView>
  </sheetViews>
  <sheetFormatPr defaultColWidth="9"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</cols>
  <sheetData>
    <row r="1" spans="1:13" ht="18.75" hidden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hidden="1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hidden="1" customHeight="1">
      <c r="A3" s="94" t="s">
        <v>5</v>
      </c>
      <c r="B3" s="95" t="s">
        <v>162</v>
      </c>
      <c r="C3" s="95"/>
      <c r="D3" s="95"/>
      <c r="E3" s="95"/>
      <c r="F3" s="95" t="s">
        <v>163</v>
      </c>
      <c r="G3" s="95"/>
      <c r="H3" s="95"/>
      <c r="I3" s="95"/>
      <c r="J3" s="95" t="s">
        <v>164</v>
      </c>
      <c r="K3" s="95"/>
      <c r="L3" s="95"/>
      <c r="M3" s="95"/>
    </row>
    <row r="4" spans="1:13" ht="30.75" hidden="1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hidden="1" customHeight="1">
      <c r="A5" s="1" t="s">
        <v>52</v>
      </c>
      <c r="B5" s="89" t="s">
        <v>53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hidden="1" customHeight="1">
      <c r="A6" s="62" t="s">
        <v>54</v>
      </c>
      <c r="B6" s="129" t="s">
        <v>55</v>
      </c>
      <c r="C6" s="129"/>
      <c r="D6" s="129"/>
      <c r="E6" s="129" t="s">
        <v>56</v>
      </c>
      <c r="F6" s="129"/>
      <c r="G6" s="129"/>
      <c r="H6" s="129" t="s">
        <v>57</v>
      </c>
      <c r="I6" s="129"/>
      <c r="J6" s="129"/>
      <c r="K6" s="129" t="s">
        <v>58</v>
      </c>
      <c r="L6" s="129"/>
      <c r="M6" s="129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8.75">
      <c r="A8" s="93" t="s">
        <v>607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60</v>
      </c>
      <c r="B9" s="88"/>
      <c r="C9" s="88"/>
      <c r="D9" s="88"/>
      <c r="E9" s="88"/>
      <c r="F9" s="88" t="s">
        <v>61</v>
      </c>
      <c r="G9" s="88"/>
      <c r="H9" s="88" t="s">
        <v>62</v>
      </c>
      <c r="I9" s="88"/>
      <c r="J9" s="88"/>
      <c r="K9" s="88"/>
      <c r="L9" s="88"/>
      <c r="M9" s="96" t="s">
        <v>63</v>
      </c>
    </row>
    <row r="10" spans="1:13" ht="24">
      <c r="A10" s="88"/>
      <c r="B10" s="88"/>
      <c r="C10" s="88"/>
      <c r="D10" s="88"/>
      <c r="E10" s="88"/>
      <c r="F10" s="88"/>
      <c r="G10" s="88"/>
      <c r="H10" s="6" t="s">
        <v>64</v>
      </c>
      <c r="I10" s="6" t="s">
        <v>65</v>
      </c>
      <c r="J10" s="7" t="s">
        <v>66</v>
      </c>
      <c r="K10" s="7" t="s">
        <v>67</v>
      </c>
      <c r="L10" s="7" t="s">
        <v>68</v>
      </c>
      <c r="M10" s="96"/>
    </row>
    <row r="11" spans="1:13" s="14" customFormat="1" ht="20.25" customHeight="1">
      <c r="A11" s="124" t="s">
        <v>608</v>
      </c>
      <c r="B11" s="125"/>
      <c r="C11" s="125"/>
      <c r="D11" s="125"/>
      <c r="E11" s="126"/>
      <c r="F11" s="101" t="s">
        <v>28</v>
      </c>
      <c r="G11" s="102"/>
      <c r="H11" s="11" t="str">
        <f>LOOKUP(I11,{3,5,8,10;"D类项目","C类项目","B类项目","A类项目"})</f>
        <v>A类项目</v>
      </c>
      <c r="I11" s="11">
        <f>J11+K11+L11</f>
        <v>11</v>
      </c>
      <c r="J11" s="11">
        <v>3</v>
      </c>
      <c r="K11" s="11">
        <v>4</v>
      </c>
      <c r="L11" s="11">
        <v>4</v>
      </c>
      <c r="M11" s="11" t="s">
        <v>609</v>
      </c>
    </row>
    <row r="12" spans="1:13" s="14" customFormat="1" ht="20.25" customHeight="1">
      <c r="A12" s="123" t="s">
        <v>610</v>
      </c>
      <c r="B12" s="123"/>
      <c r="C12" s="123"/>
      <c r="D12" s="123"/>
      <c r="E12" s="123"/>
      <c r="F12" s="100" t="s">
        <v>24</v>
      </c>
      <c r="G12" s="100"/>
      <c r="H12" s="11" t="str">
        <f>LOOKUP(I12,{3,5,8,10;"D类项目","C类项目","B类项目","A类项目"})</f>
        <v>A类项目</v>
      </c>
      <c r="I12" s="11">
        <f>J12+K12+L12</f>
        <v>12</v>
      </c>
      <c r="J12" s="11">
        <v>4</v>
      </c>
      <c r="K12" s="11">
        <v>4</v>
      </c>
      <c r="L12" s="11">
        <v>4</v>
      </c>
      <c r="M12" s="11" t="s">
        <v>611</v>
      </c>
    </row>
    <row r="13" spans="1:13" s="14" customFormat="1" ht="20.25" customHeight="1">
      <c r="A13" s="123" t="s">
        <v>612</v>
      </c>
      <c r="B13" s="123"/>
      <c r="C13" s="123"/>
      <c r="D13" s="123"/>
      <c r="E13" s="123"/>
      <c r="F13" s="100" t="s">
        <v>24</v>
      </c>
      <c r="G13" s="100"/>
      <c r="H13" s="11" t="str">
        <f>LOOKUP(I13,{3,5,8,10;"D类项目","C类项目","B类项目","A类项目"})</f>
        <v>A类项目</v>
      </c>
      <c r="I13" s="11">
        <f>J13+K13+L13</f>
        <v>10</v>
      </c>
      <c r="J13" s="11">
        <v>3</v>
      </c>
      <c r="K13" s="11">
        <v>4</v>
      </c>
      <c r="L13" s="11">
        <v>3</v>
      </c>
      <c r="M13" s="11" t="s">
        <v>613</v>
      </c>
    </row>
    <row r="14" spans="1:13" s="14" customFormat="1" ht="20.25" customHeight="1">
      <c r="A14" s="123" t="s">
        <v>614</v>
      </c>
      <c r="B14" s="123"/>
      <c r="C14" s="123"/>
      <c r="D14" s="123"/>
      <c r="E14" s="123"/>
      <c r="F14" s="100" t="s">
        <v>24</v>
      </c>
      <c r="G14" s="100"/>
      <c r="H14" s="11" t="str">
        <f>LOOKUP(I14,{3,5,8,10;"D类项目","C类项目","B类项目","A类项目"})</f>
        <v>B类项目</v>
      </c>
      <c r="I14" s="11">
        <f>J14+K14+L14</f>
        <v>9</v>
      </c>
      <c r="J14" s="11">
        <v>4</v>
      </c>
      <c r="K14" s="11">
        <v>2</v>
      </c>
      <c r="L14" s="11">
        <v>3</v>
      </c>
      <c r="M14" s="11" t="s">
        <v>615</v>
      </c>
    </row>
    <row r="15" spans="1:13" s="69" customFormat="1" ht="20.25" customHeight="1">
      <c r="A15" s="123" t="s">
        <v>616</v>
      </c>
      <c r="B15" s="123"/>
      <c r="C15" s="123"/>
      <c r="D15" s="123"/>
      <c r="E15" s="123"/>
      <c r="F15" s="100" t="s">
        <v>24</v>
      </c>
      <c r="G15" s="100"/>
      <c r="H15" s="11" t="str">
        <f>LOOKUP(I15,{3,5,8,10;"D类项目","C类项目","B类项目","A类项目"})</f>
        <v>B类项目</v>
      </c>
      <c r="I15" s="11">
        <f>J15+K15+L15</f>
        <v>8</v>
      </c>
      <c r="J15" s="11">
        <v>3</v>
      </c>
      <c r="K15" s="11">
        <v>2</v>
      </c>
      <c r="L15" s="11">
        <v>3</v>
      </c>
      <c r="M15" s="11" t="s">
        <v>617</v>
      </c>
    </row>
    <row r="16" spans="1:13" s="69" customFormat="1" ht="20.25" customHeight="1">
      <c r="A16" s="123" t="s">
        <v>618</v>
      </c>
      <c r="B16" s="123"/>
      <c r="C16" s="123"/>
      <c r="D16" s="123"/>
      <c r="E16" s="123"/>
      <c r="F16" s="100" t="s">
        <v>28</v>
      </c>
      <c r="G16" s="100"/>
      <c r="H16" s="11" t="str">
        <f>LOOKUP(I16,{3,5,8,10;"D类项目","C类项目","B类项目","A类项目"})</f>
        <v>B类项目</v>
      </c>
      <c r="I16" s="11">
        <f t="shared" ref="I16:I28" si="0">J16+K16+L16</f>
        <v>9</v>
      </c>
      <c r="J16" s="11">
        <v>4</v>
      </c>
      <c r="K16" s="11">
        <v>2</v>
      </c>
      <c r="L16" s="11">
        <v>3</v>
      </c>
      <c r="M16" s="11" t="s">
        <v>619</v>
      </c>
    </row>
    <row r="17" spans="1:13" s="69" customFormat="1" ht="15.75" customHeight="1">
      <c r="A17" s="123" t="s">
        <v>620</v>
      </c>
      <c r="B17" s="123"/>
      <c r="C17" s="123"/>
      <c r="D17" s="123"/>
      <c r="E17" s="123"/>
      <c r="F17" s="100" t="s">
        <v>28</v>
      </c>
      <c r="G17" s="100"/>
      <c r="H17" s="11" t="str">
        <f>LOOKUP(I17,{3,5,8,10;"D类项目","C类项目","B类项目","A类项目"})</f>
        <v>B类项目</v>
      </c>
      <c r="I17" s="11">
        <f>J17+K17+L17</f>
        <v>8</v>
      </c>
      <c r="J17" s="11">
        <v>3</v>
      </c>
      <c r="K17" s="11">
        <v>2</v>
      </c>
      <c r="L17" s="11">
        <v>3</v>
      </c>
      <c r="M17" s="11" t="s">
        <v>613</v>
      </c>
    </row>
    <row r="18" spans="1:13" s="69" customFormat="1" ht="15.75" customHeight="1">
      <c r="A18" s="123" t="s">
        <v>621</v>
      </c>
      <c r="B18" s="123"/>
      <c r="C18" s="123"/>
      <c r="D18" s="123"/>
      <c r="E18" s="123"/>
      <c r="F18" s="100" t="s">
        <v>24</v>
      </c>
      <c r="G18" s="100"/>
      <c r="H18" s="11" t="str">
        <f>LOOKUP(I18,{3,5,8,10;"D类项目","C类项目","B类项目","A类项目"})</f>
        <v>B类项目</v>
      </c>
      <c r="I18" s="11">
        <f>J18+K18+L18</f>
        <v>9</v>
      </c>
      <c r="J18" s="11">
        <v>3</v>
      </c>
      <c r="K18" s="11">
        <v>4</v>
      </c>
      <c r="L18" s="11">
        <v>2</v>
      </c>
      <c r="M18" s="11" t="s">
        <v>622</v>
      </c>
    </row>
    <row r="19" spans="1:13" s="69" customFormat="1" ht="15.75" customHeight="1">
      <c r="A19" s="128" t="s">
        <v>623</v>
      </c>
      <c r="B19" s="128"/>
      <c r="C19" s="128"/>
      <c r="D19" s="128"/>
      <c r="E19" s="128"/>
      <c r="F19" s="99" t="s">
        <v>28</v>
      </c>
      <c r="G19" s="100"/>
      <c r="H19" s="11" t="str">
        <f>LOOKUP(I19,{3,5,8,10;"D类项目","C类项目","B类项目","A类项目"})</f>
        <v>B类项目</v>
      </c>
      <c r="I19" s="11">
        <f>J19+K19+L19</f>
        <v>8</v>
      </c>
      <c r="J19" s="11">
        <v>2</v>
      </c>
      <c r="K19" s="11">
        <v>2</v>
      </c>
      <c r="L19" s="11">
        <v>4</v>
      </c>
      <c r="M19" s="11" t="s">
        <v>624</v>
      </c>
    </row>
    <row r="20" spans="1:13" s="69" customFormat="1" ht="15.75" customHeight="1">
      <c r="A20" s="127" t="s">
        <v>625</v>
      </c>
      <c r="B20" s="123"/>
      <c r="C20" s="123"/>
      <c r="D20" s="123"/>
      <c r="E20" s="123"/>
      <c r="F20" s="100" t="s">
        <v>24</v>
      </c>
      <c r="G20" s="100"/>
      <c r="H20" s="11" t="str">
        <f>LOOKUP(I20,{3,5,8,10;"D类项目","C类项目","B类项目","A类项目"})</f>
        <v>B类项目</v>
      </c>
      <c r="I20" s="11">
        <f>J20+K20+L20</f>
        <v>9</v>
      </c>
      <c r="J20" s="11">
        <v>3</v>
      </c>
      <c r="K20" s="11">
        <v>2</v>
      </c>
      <c r="L20" s="11">
        <v>4</v>
      </c>
      <c r="M20" s="11" t="s">
        <v>624</v>
      </c>
    </row>
    <row r="21" spans="1:13" s="69" customFormat="1" ht="15.75" customHeight="1">
      <c r="A21" s="123" t="s">
        <v>626</v>
      </c>
      <c r="B21" s="123"/>
      <c r="C21" s="123"/>
      <c r="D21" s="123"/>
      <c r="E21" s="123"/>
      <c r="F21" s="100" t="s">
        <v>28</v>
      </c>
      <c r="G21" s="100"/>
      <c r="H21" s="11" t="str">
        <f>LOOKUP(I21,{3,5,8,10;"D类项目","C类项目","B类项目","A类项目"})</f>
        <v>B类项目</v>
      </c>
      <c r="I21" s="11">
        <f>J21+K21+L21</f>
        <v>8</v>
      </c>
      <c r="J21" s="11">
        <v>3</v>
      </c>
      <c r="K21" s="11">
        <v>1</v>
      </c>
      <c r="L21" s="11">
        <v>4</v>
      </c>
      <c r="M21" s="11" t="s">
        <v>615</v>
      </c>
    </row>
    <row r="22" spans="1:13" s="69" customFormat="1" ht="15.75" customHeight="1">
      <c r="A22" s="123" t="s">
        <v>627</v>
      </c>
      <c r="B22" s="123"/>
      <c r="C22" s="123"/>
      <c r="D22" s="123"/>
      <c r="E22" s="123"/>
      <c r="F22" s="100" t="s">
        <v>24</v>
      </c>
      <c r="G22" s="100"/>
      <c r="H22" s="11" t="str">
        <f>LOOKUP(I22,{3,5,8,10;"D类项目","C类项目","B类项目","A类项目"})</f>
        <v>C类项目</v>
      </c>
      <c r="I22" s="11">
        <f t="shared" si="0"/>
        <v>7</v>
      </c>
      <c r="J22" s="11">
        <v>3</v>
      </c>
      <c r="K22" s="11">
        <v>2</v>
      </c>
      <c r="L22" s="11">
        <v>2</v>
      </c>
      <c r="M22" s="11" t="s">
        <v>619</v>
      </c>
    </row>
    <row r="23" spans="1:13" s="69" customFormat="1" ht="15.75" customHeight="1">
      <c r="A23" s="123" t="s">
        <v>628</v>
      </c>
      <c r="B23" s="123"/>
      <c r="C23" s="123"/>
      <c r="D23" s="123"/>
      <c r="E23" s="123"/>
      <c r="F23" s="100" t="s">
        <v>28</v>
      </c>
      <c r="G23" s="100"/>
      <c r="H23" s="11" t="str">
        <f>LOOKUP(I23,{3,5,8,10;"D类项目","C类项目","B类项目","A类项目"})</f>
        <v>C类项目</v>
      </c>
      <c r="I23" s="11">
        <f t="shared" si="0"/>
        <v>7</v>
      </c>
      <c r="J23" s="11">
        <v>2</v>
      </c>
      <c r="K23" s="11">
        <v>3</v>
      </c>
      <c r="L23" s="11">
        <v>2</v>
      </c>
      <c r="M23" s="11" t="s">
        <v>617</v>
      </c>
    </row>
    <row r="24" spans="1:13" s="69" customFormat="1" ht="15.75" customHeight="1">
      <c r="A24" s="123" t="s">
        <v>629</v>
      </c>
      <c r="B24" s="123"/>
      <c r="C24" s="123"/>
      <c r="D24" s="123"/>
      <c r="E24" s="123"/>
      <c r="F24" s="100" t="s">
        <v>28</v>
      </c>
      <c r="G24" s="100"/>
      <c r="H24" s="11" t="str">
        <f>LOOKUP(I24,{3,5,8,10;"D类项目","C类项目","B类项目","A类项目"})</f>
        <v>C类项目</v>
      </c>
      <c r="I24" s="11">
        <f t="shared" si="0"/>
        <v>7</v>
      </c>
      <c r="J24" s="11">
        <v>3</v>
      </c>
      <c r="K24" s="11">
        <v>2</v>
      </c>
      <c r="L24" s="11">
        <v>2</v>
      </c>
      <c r="M24" s="11" t="s">
        <v>630</v>
      </c>
    </row>
    <row r="25" spans="1:13" s="69" customFormat="1" ht="15.75" customHeight="1">
      <c r="A25" s="123" t="s">
        <v>631</v>
      </c>
      <c r="B25" s="123"/>
      <c r="C25" s="123"/>
      <c r="D25" s="123"/>
      <c r="E25" s="123"/>
      <c r="F25" s="100" t="s">
        <v>28</v>
      </c>
      <c r="G25" s="100"/>
      <c r="H25" s="11" t="str">
        <f>LOOKUP(I25,{3,5,8,10;"D类项目","C类项目","B类项目","A类项目"})</f>
        <v>C类项目</v>
      </c>
      <c r="I25" s="11">
        <f t="shared" si="0"/>
        <v>5</v>
      </c>
      <c r="J25" s="11">
        <v>2</v>
      </c>
      <c r="K25" s="11">
        <v>1</v>
      </c>
      <c r="L25" s="11">
        <v>2</v>
      </c>
      <c r="M25" s="11" t="s">
        <v>632</v>
      </c>
    </row>
    <row r="26" spans="1:13" s="69" customFormat="1" ht="15.75" customHeight="1">
      <c r="A26" s="123" t="s">
        <v>633</v>
      </c>
      <c r="B26" s="123"/>
      <c r="C26" s="123"/>
      <c r="D26" s="123"/>
      <c r="E26" s="123"/>
      <c r="F26" s="99" t="s">
        <v>24</v>
      </c>
      <c r="G26" s="100"/>
      <c r="H26" s="11" t="str">
        <f>LOOKUP(I26,{3,5,8,10;"D类项目","C类项目","B类项目","A类项目"})</f>
        <v>C类项目</v>
      </c>
      <c r="I26" s="11">
        <f t="shared" si="0"/>
        <v>6</v>
      </c>
      <c r="J26" s="11">
        <v>3</v>
      </c>
      <c r="K26" s="11">
        <v>2</v>
      </c>
      <c r="L26" s="11">
        <v>1</v>
      </c>
      <c r="M26" s="11" t="s">
        <v>624</v>
      </c>
    </row>
    <row r="27" spans="1:13" s="69" customFormat="1">
      <c r="A27" s="127" t="s">
        <v>634</v>
      </c>
      <c r="B27" s="123"/>
      <c r="C27" s="123"/>
      <c r="D27" s="123"/>
      <c r="E27" s="123"/>
      <c r="F27" s="100" t="s">
        <v>28</v>
      </c>
      <c r="G27" s="100"/>
      <c r="H27" s="11" t="str">
        <f>LOOKUP(I27,{3,5,8,10;"D类项目","C类项目","B类项目","A类项目"})</f>
        <v>C类项目</v>
      </c>
      <c r="I27" s="11">
        <f t="shared" si="0"/>
        <v>7</v>
      </c>
      <c r="J27" s="11">
        <v>3</v>
      </c>
      <c r="K27" s="11">
        <v>2</v>
      </c>
      <c r="L27" s="11">
        <v>2</v>
      </c>
      <c r="M27" s="11" t="s">
        <v>624</v>
      </c>
    </row>
    <row r="28" spans="1:13" s="69" customFormat="1" ht="15.75" customHeight="1">
      <c r="A28" s="123" t="s">
        <v>635</v>
      </c>
      <c r="B28" s="123"/>
      <c r="C28" s="123"/>
      <c r="D28" s="123"/>
      <c r="E28" s="123"/>
      <c r="F28" s="100" t="s">
        <v>28</v>
      </c>
      <c r="G28" s="100"/>
      <c r="H28" s="11" t="str">
        <f>LOOKUP(I28,{3,5,8,10;"D类项目","C类项目","B类项目","A类项目"})</f>
        <v>C类项目</v>
      </c>
      <c r="I28" s="11">
        <f t="shared" si="0"/>
        <v>7</v>
      </c>
      <c r="J28" s="11">
        <v>3</v>
      </c>
      <c r="K28" s="11">
        <v>2</v>
      </c>
      <c r="L28" s="11">
        <v>2</v>
      </c>
      <c r="M28" s="11" t="s">
        <v>615</v>
      </c>
    </row>
    <row r="29" spans="1:13">
      <c r="A29" s="123" t="s">
        <v>636</v>
      </c>
      <c r="B29" s="123"/>
      <c r="C29" s="123"/>
      <c r="D29" s="123"/>
      <c r="E29" s="123"/>
      <c r="F29" s="100" t="s">
        <v>26</v>
      </c>
      <c r="G29" s="100"/>
      <c r="H29" s="11" t="str">
        <f>LOOKUP(I29,{3,5,8,10;"D类项目","C类项目","B类项目","A类项目"})</f>
        <v>C类项目</v>
      </c>
      <c r="I29" s="11">
        <f>J29+K29+L29</f>
        <v>6</v>
      </c>
      <c r="J29" s="11">
        <v>2</v>
      </c>
      <c r="K29" s="11">
        <v>2</v>
      </c>
      <c r="L29" s="11">
        <v>2</v>
      </c>
      <c r="M29" s="11" t="s">
        <v>619</v>
      </c>
    </row>
  </sheetData>
  <mergeCells count="56">
    <mergeCell ref="A8:M8"/>
    <mergeCell ref="A1:M1"/>
    <mergeCell ref="B2:E2"/>
    <mergeCell ref="F2:I2"/>
    <mergeCell ref="J2:M2"/>
    <mergeCell ref="A3:A4"/>
    <mergeCell ref="B3:E4"/>
    <mergeCell ref="F3:I4"/>
    <mergeCell ref="J3:M4"/>
    <mergeCell ref="B5:M5"/>
    <mergeCell ref="B6:D6"/>
    <mergeCell ref="E6:G6"/>
    <mergeCell ref="H6:J6"/>
    <mergeCell ref="K6:M6"/>
    <mergeCell ref="A9:E10"/>
    <mergeCell ref="F9:G10"/>
    <mergeCell ref="H9:L9"/>
    <mergeCell ref="M9:M10"/>
    <mergeCell ref="A11:E11"/>
    <mergeCell ref="F11:G11"/>
    <mergeCell ref="A12:E12"/>
    <mergeCell ref="F12:G12"/>
    <mergeCell ref="A13:E13"/>
    <mergeCell ref="F13:G13"/>
    <mergeCell ref="A14:E14"/>
    <mergeCell ref="F14:G14"/>
    <mergeCell ref="A15:E15"/>
    <mergeCell ref="F15:G15"/>
    <mergeCell ref="A16:E16"/>
    <mergeCell ref="F16:G16"/>
    <mergeCell ref="A17:E17"/>
    <mergeCell ref="F17:G17"/>
    <mergeCell ref="A18:E18"/>
    <mergeCell ref="F18:G18"/>
    <mergeCell ref="A19:E19"/>
    <mergeCell ref="F19:G19"/>
    <mergeCell ref="A20:E20"/>
    <mergeCell ref="F20:G20"/>
    <mergeCell ref="A21:E21"/>
    <mergeCell ref="F21:G21"/>
    <mergeCell ref="A22:E22"/>
    <mergeCell ref="F22:G22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</mergeCells>
  <phoneticPr fontId="3" type="noConversion"/>
  <dataValidations count="3">
    <dataValidation type="list" allowBlank="1" showInputMessage="1" showErrorMessage="1" sqref="F11">
      <formula1>"收入提升类,成本降低类,风险控制类,效率提升类/客户体验提升类,战略能力底盘建设类"</formula1>
    </dataValidation>
    <dataValidation type="list" allowBlank="1" showInputMessage="1" showErrorMessage="1" sqref="J11:L29">
      <formula1>"1,2,3,4"</formula1>
    </dataValidation>
    <dataValidation type="list" allowBlank="1" showInputMessage="1" showErrorMessage="1" sqref="F12:G29">
      <formula1>"收入提升类,成本降低类,风险控制类,效率提升类/客户体验提升类,战略能力/底盘建设类"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A7" workbookViewId="0">
      <selection activeCell="A26" sqref="A26:E26"/>
    </sheetView>
  </sheetViews>
  <sheetFormatPr defaultColWidth="9"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7.125" style="15" customWidth="1"/>
    <col min="6" max="6" width="52.875" style="15" hidden="1" customWidth="1"/>
    <col min="7" max="7" width="9" style="15"/>
    <col min="8" max="8" width="12.5" style="15" customWidth="1"/>
    <col min="9" max="9" width="13" style="15" customWidth="1"/>
    <col min="10" max="10" width="13" customWidth="1"/>
    <col min="11" max="13" width="10.125" customWidth="1"/>
    <col min="14" max="14" width="11.75" customWidth="1"/>
    <col min="15" max="15" width="36.25" style="32" customWidth="1"/>
  </cols>
  <sheetData>
    <row r="1" spans="1:14" ht="27.75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ht="21.75" customHeight="1">
      <c r="A2" s="2" t="s">
        <v>1</v>
      </c>
      <c r="B2" s="94" t="s">
        <v>2</v>
      </c>
      <c r="C2" s="94"/>
      <c r="D2" s="94"/>
      <c r="E2" s="94"/>
      <c r="F2" s="2"/>
      <c r="G2" s="94" t="s">
        <v>3</v>
      </c>
      <c r="H2" s="94"/>
      <c r="I2" s="94"/>
      <c r="J2" s="94"/>
      <c r="K2" s="94" t="s">
        <v>4</v>
      </c>
      <c r="L2" s="94"/>
      <c r="M2" s="94"/>
      <c r="N2" s="94"/>
    </row>
    <row r="3" spans="1:14" ht="30.75" customHeight="1">
      <c r="A3" s="94" t="s">
        <v>5</v>
      </c>
      <c r="B3" s="95" t="s">
        <v>162</v>
      </c>
      <c r="C3" s="95"/>
      <c r="D3" s="95"/>
      <c r="E3" s="95"/>
      <c r="F3" s="16"/>
      <c r="G3" s="95" t="s">
        <v>163</v>
      </c>
      <c r="H3" s="95"/>
      <c r="I3" s="95"/>
      <c r="J3" s="95"/>
      <c r="K3" s="95" t="s">
        <v>164</v>
      </c>
      <c r="L3" s="95"/>
      <c r="M3" s="95"/>
      <c r="N3" s="95"/>
    </row>
    <row r="4" spans="1:14" ht="30.75" customHeight="1">
      <c r="A4" s="94"/>
      <c r="B4" s="95"/>
      <c r="C4" s="95"/>
      <c r="D4" s="95"/>
      <c r="E4" s="95"/>
      <c r="F4" s="16"/>
      <c r="G4" s="95"/>
      <c r="H4" s="95"/>
      <c r="I4" s="95"/>
      <c r="J4" s="95"/>
      <c r="K4" s="95"/>
      <c r="L4" s="95"/>
      <c r="M4" s="95"/>
      <c r="N4" s="95"/>
    </row>
    <row r="5" spans="1:14" ht="30.75" customHeight="1">
      <c r="A5" s="2" t="s">
        <v>52</v>
      </c>
      <c r="B5" s="89" t="s">
        <v>53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</row>
    <row r="6" spans="1:14" ht="30.75" customHeight="1">
      <c r="A6" s="33" t="s">
        <v>54</v>
      </c>
      <c r="B6" s="130" t="s">
        <v>55</v>
      </c>
      <c r="C6" s="130"/>
      <c r="D6" s="130"/>
      <c r="E6" s="130" t="s">
        <v>56</v>
      </c>
      <c r="F6" s="130"/>
      <c r="G6" s="130"/>
      <c r="H6" s="130"/>
      <c r="I6" s="130" t="s">
        <v>57</v>
      </c>
      <c r="J6" s="130"/>
      <c r="K6" s="130"/>
      <c r="L6" s="130" t="s">
        <v>58</v>
      </c>
      <c r="M6" s="130"/>
      <c r="N6" s="130"/>
    </row>
    <row r="7" spans="1:14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22.5" customHeight="1">
      <c r="A8" s="93" t="s">
        <v>231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ht="24" customHeight="1">
      <c r="A9" s="88" t="s">
        <v>60</v>
      </c>
      <c r="B9" s="88"/>
      <c r="C9" s="88"/>
      <c r="D9" s="88"/>
      <c r="E9" s="88"/>
      <c r="F9" s="6"/>
      <c r="G9" s="88" t="s">
        <v>61</v>
      </c>
      <c r="H9" s="88"/>
      <c r="I9" s="88" t="s">
        <v>62</v>
      </c>
      <c r="J9" s="88"/>
      <c r="K9" s="88"/>
      <c r="L9" s="88"/>
      <c r="M9" s="88"/>
      <c r="N9" s="96" t="s">
        <v>63</v>
      </c>
    </row>
    <row r="10" spans="1:14" ht="33" customHeight="1">
      <c r="A10" s="88"/>
      <c r="B10" s="88"/>
      <c r="C10" s="88"/>
      <c r="D10" s="88"/>
      <c r="E10" s="88"/>
      <c r="F10" s="6"/>
      <c r="G10" s="88"/>
      <c r="H10" s="88"/>
      <c r="I10" s="6" t="s">
        <v>64</v>
      </c>
      <c r="J10" s="6" t="s">
        <v>65</v>
      </c>
      <c r="K10" s="7" t="s">
        <v>66</v>
      </c>
      <c r="L10" s="7" t="s">
        <v>67</v>
      </c>
      <c r="M10" s="7" t="s">
        <v>68</v>
      </c>
      <c r="N10" s="96"/>
    </row>
    <row r="11" spans="1:14" ht="18" customHeight="1">
      <c r="A11" s="87" t="s">
        <v>232</v>
      </c>
      <c r="B11" s="87"/>
      <c r="C11" s="87"/>
      <c r="D11" s="87"/>
      <c r="E11" s="87"/>
      <c r="F11" s="8" t="s">
        <v>233</v>
      </c>
      <c r="G11" s="87" t="s">
        <v>28</v>
      </c>
      <c r="H11" s="87"/>
      <c r="I11" s="8" t="str">
        <f>LOOKUP(J11,{3,5,8,10;"D类项目","C类项目","B类项目","A类项目"})</f>
        <v>A类项目</v>
      </c>
      <c r="J11" s="8">
        <f>K11+L11+M11</f>
        <v>11</v>
      </c>
      <c r="K11" s="8">
        <v>4</v>
      </c>
      <c r="L11" s="8">
        <v>3</v>
      </c>
      <c r="M11" s="8">
        <v>4</v>
      </c>
      <c r="N11" s="8" t="s">
        <v>234</v>
      </c>
    </row>
    <row r="12" spans="1:14" ht="18" customHeight="1">
      <c r="A12" s="131" t="s">
        <v>643</v>
      </c>
      <c r="B12" s="132"/>
      <c r="C12" s="132"/>
      <c r="D12" s="132"/>
      <c r="E12" s="133"/>
      <c r="F12" s="37" t="s">
        <v>644</v>
      </c>
      <c r="G12" s="87" t="s">
        <v>28</v>
      </c>
      <c r="H12" s="87"/>
      <c r="I12" s="8" t="s">
        <v>238</v>
      </c>
      <c r="J12" s="8">
        <v>11</v>
      </c>
      <c r="K12" s="8">
        <v>4</v>
      </c>
      <c r="L12" s="8">
        <v>3</v>
      </c>
      <c r="M12" s="8">
        <v>4</v>
      </c>
      <c r="N12" s="8" t="s">
        <v>249</v>
      </c>
    </row>
    <row r="13" spans="1:14" ht="18" customHeight="1">
      <c r="A13" s="134" t="s">
        <v>252</v>
      </c>
      <c r="B13" s="135"/>
      <c r="C13" s="135"/>
      <c r="D13" s="135"/>
      <c r="E13" s="136"/>
      <c r="F13" s="70" t="s">
        <v>253</v>
      </c>
      <c r="G13" s="87" t="s">
        <v>24</v>
      </c>
      <c r="H13" s="87"/>
      <c r="I13" s="8" t="s">
        <v>238</v>
      </c>
      <c r="J13" s="8">
        <v>11</v>
      </c>
      <c r="K13" s="8">
        <v>4</v>
      </c>
      <c r="L13" s="8">
        <v>3</v>
      </c>
      <c r="M13" s="8">
        <v>4</v>
      </c>
      <c r="N13" s="8" t="s">
        <v>254</v>
      </c>
    </row>
    <row r="14" spans="1:14" ht="18" customHeight="1">
      <c r="A14" s="87" t="s">
        <v>235</v>
      </c>
      <c r="B14" s="87"/>
      <c r="C14" s="87"/>
      <c r="D14" s="87"/>
      <c r="E14" s="87"/>
      <c r="F14" s="8" t="s">
        <v>236</v>
      </c>
      <c r="G14" s="87" t="s">
        <v>24</v>
      </c>
      <c r="H14" s="87"/>
      <c r="I14" s="8" t="str">
        <f>LOOKUP(J14,{3,5,8,10;"D类项目","C类项目","B类项目","A类项目"})</f>
        <v>A类项目</v>
      </c>
      <c r="J14" s="8">
        <f>K14+L14+M14</f>
        <v>12</v>
      </c>
      <c r="K14" s="8">
        <v>4</v>
      </c>
      <c r="L14" s="8">
        <v>4</v>
      </c>
      <c r="M14" s="8">
        <v>4</v>
      </c>
      <c r="N14" s="8" t="s">
        <v>237</v>
      </c>
    </row>
    <row r="15" spans="1:14" ht="18" customHeight="1">
      <c r="A15" s="87" t="s">
        <v>239</v>
      </c>
      <c r="B15" s="87"/>
      <c r="C15" s="87"/>
      <c r="D15" s="87"/>
      <c r="E15" s="87"/>
      <c r="F15" s="8" t="s">
        <v>240</v>
      </c>
      <c r="G15" s="87" t="s">
        <v>28</v>
      </c>
      <c r="H15" s="87"/>
      <c r="I15" s="8" t="str">
        <f>LOOKUP(J15,{3,5,8,10;"D类项目","C类项目","B类项目","A类项目"})</f>
        <v>A类项目</v>
      </c>
      <c r="J15" s="8">
        <f>K15+L15+M15</f>
        <v>10</v>
      </c>
      <c r="K15" s="8">
        <v>4</v>
      </c>
      <c r="L15" s="8">
        <v>3</v>
      </c>
      <c r="M15" s="8">
        <v>3</v>
      </c>
      <c r="N15" s="8" t="s">
        <v>241</v>
      </c>
    </row>
    <row r="16" spans="1:14" ht="18" customHeight="1">
      <c r="A16" s="87" t="s">
        <v>242</v>
      </c>
      <c r="B16" s="87"/>
      <c r="C16" s="87"/>
      <c r="D16" s="87"/>
      <c r="E16" s="87"/>
      <c r="F16" s="8"/>
      <c r="G16" s="87" t="s">
        <v>28</v>
      </c>
      <c r="H16" s="87"/>
      <c r="I16" s="8" t="s">
        <v>27</v>
      </c>
      <c r="J16" s="8">
        <v>10</v>
      </c>
      <c r="K16" s="8">
        <v>3</v>
      </c>
      <c r="L16" s="8">
        <v>3</v>
      </c>
      <c r="M16" s="8">
        <v>4</v>
      </c>
      <c r="N16" s="8" t="s">
        <v>243</v>
      </c>
    </row>
    <row r="17" spans="1:15" ht="18" customHeight="1">
      <c r="A17" s="87" t="s">
        <v>244</v>
      </c>
      <c r="B17" s="87"/>
      <c r="C17" s="87"/>
      <c r="D17" s="87"/>
      <c r="E17" s="87"/>
      <c r="F17" s="8"/>
      <c r="G17" s="87" t="s">
        <v>24</v>
      </c>
      <c r="H17" s="87"/>
      <c r="I17" s="8" t="s">
        <v>238</v>
      </c>
      <c r="J17" s="8">
        <v>10</v>
      </c>
      <c r="K17" s="8">
        <v>3</v>
      </c>
      <c r="L17" s="8">
        <v>3</v>
      </c>
      <c r="M17" s="8">
        <v>4</v>
      </c>
      <c r="N17" s="8" t="s">
        <v>245</v>
      </c>
    </row>
    <row r="18" spans="1:15" ht="18" customHeight="1">
      <c r="A18" s="87" t="s">
        <v>246</v>
      </c>
      <c r="B18" s="87"/>
      <c r="C18" s="87"/>
      <c r="D18" s="87"/>
      <c r="E18" s="87"/>
      <c r="F18" s="8" t="s">
        <v>645</v>
      </c>
      <c r="G18" s="87" t="s">
        <v>24</v>
      </c>
      <c r="H18" s="87"/>
      <c r="I18" s="8" t="s">
        <v>238</v>
      </c>
      <c r="J18" s="8">
        <v>10</v>
      </c>
      <c r="K18" s="8">
        <v>3</v>
      </c>
      <c r="L18" s="8">
        <v>3</v>
      </c>
      <c r="M18" s="8">
        <v>4</v>
      </c>
      <c r="N18" s="8" t="s">
        <v>247</v>
      </c>
    </row>
    <row r="19" spans="1:15" ht="18" customHeight="1">
      <c r="A19" s="137" t="s">
        <v>248</v>
      </c>
      <c r="B19" s="138"/>
      <c r="C19" s="138"/>
      <c r="D19" s="138"/>
      <c r="E19" s="139"/>
      <c r="F19" s="36"/>
      <c r="G19" s="137" t="s">
        <v>24</v>
      </c>
      <c r="H19" s="139"/>
      <c r="I19" s="8" t="s">
        <v>238</v>
      </c>
      <c r="J19" s="8">
        <v>10</v>
      </c>
      <c r="K19" s="8">
        <v>3</v>
      </c>
      <c r="L19" s="8">
        <v>4</v>
      </c>
      <c r="M19" s="8">
        <v>3</v>
      </c>
      <c r="N19" s="8" t="s">
        <v>245</v>
      </c>
    </row>
    <row r="20" spans="1:15" ht="18" customHeight="1">
      <c r="A20" s="87" t="s">
        <v>256</v>
      </c>
      <c r="B20" s="87"/>
      <c r="C20" s="87"/>
      <c r="D20" s="87"/>
      <c r="E20" s="87"/>
      <c r="F20" s="8"/>
      <c r="G20" s="87" t="s">
        <v>28</v>
      </c>
      <c r="H20" s="87"/>
      <c r="I20" s="8" t="str">
        <f>LOOKUP(J20,{3,5,8,10;"D类项目","C类项目","B类项目","A类项目"})</f>
        <v>A类项目</v>
      </c>
      <c r="J20" s="8">
        <f>K20+L20+M20</f>
        <v>10</v>
      </c>
      <c r="K20" s="8">
        <v>3</v>
      </c>
      <c r="L20" s="8">
        <v>3</v>
      </c>
      <c r="M20" s="8">
        <v>4</v>
      </c>
      <c r="N20" s="8" t="s">
        <v>257</v>
      </c>
    </row>
    <row r="21" spans="1:15" s="14" customFormat="1" ht="18" customHeight="1">
      <c r="A21" s="134" t="s">
        <v>250</v>
      </c>
      <c r="B21" s="135"/>
      <c r="C21" s="135"/>
      <c r="D21" s="135"/>
      <c r="E21" s="136"/>
      <c r="F21" s="70" t="s">
        <v>646</v>
      </c>
      <c r="G21" s="87" t="s">
        <v>26</v>
      </c>
      <c r="H21" s="87"/>
      <c r="I21" s="8" t="s">
        <v>238</v>
      </c>
      <c r="J21" s="8">
        <v>10</v>
      </c>
      <c r="K21" s="8">
        <v>3</v>
      </c>
      <c r="L21" s="8">
        <v>3</v>
      </c>
      <c r="M21" s="8">
        <v>4</v>
      </c>
      <c r="N21" s="8" t="s">
        <v>251</v>
      </c>
      <c r="O21" s="78"/>
    </row>
    <row r="22" spans="1:15" s="14" customFormat="1" ht="18" customHeight="1">
      <c r="A22" s="134" t="s">
        <v>272</v>
      </c>
      <c r="B22" s="135"/>
      <c r="C22" s="135"/>
      <c r="D22" s="135"/>
      <c r="E22" s="136"/>
      <c r="F22" s="70"/>
      <c r="G22" s="87" t="s">
        <v>28</v>
      </c>
      <c r="H22" s="87"/>
      <c r="I22" s="8" t="s">
        <v>260</v>
      </c>
      <c r="J22" s="8">
        <v>9</v>
      </c>
      <c r="K22" s="8">
        <v>4</v>
      </c>
      <c r="L22" s="8">
        <v>2</v>
      </c>
      <c r="M22" s="8">
        <v>3</v>
      </c>
      <c r="N22" s="8" t="s">
        <v>273</v>
      </c>
      <c r="O22" s="78"/>
    </row>
    <row r="23" spans="1:15" s="14" customFormat="1" ht="15.75" customHeight="1">
      <c r="A23" s="140" t="s">
        <v>255</v>
      </c>
      <c r="B23" s="140"/>
      <c r="C23" s="140"/>
      <c r="D23" s="140"/>
      <c r="E23" s="140"/>
      <c r="F23" s="40"/>
      <c r="G23" s="87" t="s">
        <v>24</v>
      </c>
      <c r="H23" s="87"/>
      <c r="I23" s="8" t="s">
        <v>238</v>
      </c>
      <c r="J23" s="8">
        <v>10</v>
      </c>
      <c r="K23" s="8">
        <v>4</v>
      </c>
      <c r="L23" s="8">
        <v>3</v>
      </c>
      <c r="M23" s="8">
        <v>3</v>
      </c>
      <c r="N23" s="8" t="s">
        <v>251</v>
      </c>
      <c r="O23" s="78"/>
    </row>
    <row r="24" spans="1:15" s="14" customFormat="1" ht="15.75" customHeight="1">
      <c r="A24" s="140" t="s">
        <v>647</v>
      </c>
      <c r="B24" s="140"/>
      <c r="C24" s="140"/>
      <c r="D24" s="140"/>
      <c r="E24" s="140"/>
      <c r="F24" s="40"/>
      <c r="G24" s="87" t="s">
        <v>29</v>
      </c>
      <c r="H24" s="87"/>
      <c r="I24" s="8" t="s">
        <v>260</v>
      </c>
      <c r="J24" s="8">
        <v>8</v>
      </c>
      <c r="K24" s="8">
        <v>3</v>
      </c>
      <c r="L24" s="8">
        <v>3</v>
      </c>
      <c r="M24" s="8">
        <v>2</v>
      </c>
      <c r="N24" s="8" t="s">
        <v>277</v>
      </c>
      <c r="O24" s="78"/>
    </row>
    <row r="25" spans="1:15" ht="18" customHeight="1">
      <c r="A25" s="87" t="s">
        <v>258</v>
      </c>
      <c r="B25" s="87"/>
      <c r="C25" s="87"/>
      <c r="D25" s="87"/>
      <c r="E25" s="87"/>
      <c r="F25" s="8" t="s">
        <v>648</v>
      </c>
      <c r="G25" s="87" t="s">
        <v>24</v>
      </c>
      <c r="H25" s="87"/>
      <c r="I25" s="8" t="str">
        <f>LOOKUP(J25,{3,5,8,10;"D类项目","C类项目","B类项目","A类项目"})</f>
        <v>B类项目</v>
      </c>
      <c r="J25" s="8">
        <f>K25+L25+M25</f>
        <v>8</v>
      </c>
      <c r="K25" s="8">
        <v>3</v>
      </c>
      <c r="L25" s="8">
        <v>3</v>
      </c>
      <c r="M25" s="8">
        <v>2</v>
      </c>
      <c r="N25" s="8" t="s">
        <v>259</v>
      </c>
    </row>
    <row r="26" spans="1:15" ht="18" customHeight="1">
      <c r="A26" s="87" t="s">
        <v>649</v>
      </c>
      <c r="B26" s="87"/>
      <c r="C26" s="87"/>
      <c r="D26" s="87"/>
      <c r="E26" s="87"/>
      <c r="F26" s="8"/>
      <c r="G26" s="87" t="s">
        <v>26</v>
      </c>
      <c r="H26" s="87"/>
      <c r="I26" s="8" t="s">
        <v>260</v>
      </c>
      <c r="J26" s="8">
        <v>8</v>
      </c>
      <c r="K26" s="8">
        <v>3</v>
      </c>
      <c r="L26" s="8">
        <v>2</v>
      </c>
      <c r="M26" s="8">
        <v>3</v>
      </c>
      <c r="N26" s="8" t="s">
        <v>261</v>
      </c>
    </row>
    <row r="27" spans="1:15" ht="18" customHeight="1">
      <c r="A27" s="141" t="s">
        <v>262</v>
      </c>
      <c r="B27" s="142"/>
      <c r="C27" s="142"/>
      <c r="D27" s="142"/>
      <c r="E27" s="143"/>
      <c r="F27" s="38"/>
      <c r="G27" s="144" t="s">
        <v>28</v>
      </c>
      <c r="H27" s="145"/>
      <c r="I27" s="8" t="s">
        <v>260</v>
      </c>
      <c r="J27" s="8">
        <v>9</v>
      </c>
      <c r="K27" s="8">
        <v>3</v>
      </c>
      <c r="L27" s="8">
        <v>2</v>
      </c>
      <c r="M27" s="8">
        <v>4</v>
      </c>
      <c r="N27" s="8" t="s">
        <v>263</v>
      </c>
    </row>
    <row r="28" spans="1:15" ht="18" customHeight="1">
      <c r="A28" s="141" t="s">
        <v>264</v>
      </c>
      <c r="B28" s="142"/>
      <c r="C28" s="142"/>
      <c r="D28" s="142"/>
      <c r="E28" s="143"/>
      <c r="F28" s="39"/>
      <c r="G28" s="87" t="s">
        <v>28</v>
      </c>
      <c r="H28" s="87"/>
      <c r="I28" s="8" t="s">
        <v>260</v>
      </c>
      <c r="J28" s="8">
        <v>9</v>
      </c>
      <c r="K28" s="8">
        <v>2</v>
      </c>
      <c r="L28" s="8">
        <v>3</v>
      </c>
      <c r="M28" s="8">
        <v>2</v>
      </c>
      <c r="N28" s="8" t="s">
        <v>265</v>
      </c>
    </row>
    <row r="29" spans="1:15" ht="18" customHeight="1">
      <c r="A29" s="141" t="s">
        <v>266</v>
      </c>
      <c r="B29" s="142"/>
      <c r="C29" s="142"/>
      <c r="D29" s="142"/>
      <c r="E29" s="143"/>
      <c r="F29" s="39"/>
      <c r="G29" s="87" t="s">
        <v>24</v>
      </c>
      <c r="H29" s="87"/>
      <c r="I29" s="8" t="s">
        <v>260</v>
      </c>
      <c r="J29" s="8">
        <v>9</v>
      </c>
      <c r="K29" s="8">
        <v>2</v>
      </c>
      <c r="L29" s="8">
        <v>4</v>
      </c>
      <c r="M29" s="8">
        <v>4</v>
      </c>
      <c r="N29" s="8" t="s">
        <v>267</v>
      </c>
    </row>
    <row r="30" spans="1:15" ht="18" customHeight="1">
      <c r="A30" s="141" t="s">
        <v>268</v>
      </c>
      <c r="B30" s="142"/>
      <c r="C30" s="142"/>
      <c r="D30" s="142"/>
      <c r="E30" s="143"/>
      <c r="F30" s="39"/>
      <c r="G30" s="87" t="s">
        <v>24</v>
      </c>
      <c r="H30" s="87"/>
      <c r="I30" s="8" t="s">
        <v>260</v>
      </c>
      <c r="J30" s="8">
        <v>9</v>
      </c>
      <c r="K30" s="8">
        <v>3</v>
      </c>
      <c r="L30" s="8">
        <v>3</v>
      </c>
      <c r="M30" s="8">
        <v>3</v>
      </c>
      <c r="N30" s="8" t="s">
        <v>269</v>
      </c>
    </row>
    <row r="31" spans="1:15" ht="18" customHeight="1">
      <c r="A31" s="87" t="s">
        <v>270</v>
      </c>
      <c r="B31" s="87"/>
      <c r="C31" s="87"/>
      <c r="D31" s="87"/>
      <c r="E31" s="87"/>
      <c r="F31" s="8"/>
      <c r="G31" s="87" t="s">
        <v>29</v>
      </c>
      <c r="H31" s="87"/>
      <c r="I31" s="8" t="s">
        <v>260</v>
      </c>
      <c r="J31" s="8">
        <v>9</v>
      </c>
      <c r="K31" s="8">
        <v>3</v>
      </c>
      <c r="L31" s="8">
        <v>3</v>
      </c>
      <c r="M31" s="8">
        <v>3</v>
      </c>
      <c r="N31" s="8" t="s">
        <v>245</v>
      </c>
    </row>
    <row r="32" spans="1:15" s="14" customFormat="1" ht="18" customHeight="1">
      <c r="A32" s="100" t="s">
        <v>650</v>
      </c>
      <c r="B32" s="100"/>
      <c r="C32" s="100"/>
      <c r="D32" s="100"/>
      <c r="E32" s="100"/>
      <c r="F32" s="8"/>
      <c r="G32" s="87" t="s">
        <v>28</v>
      </c>
      <c r="H32" s="87"/>
      <c r="I32" s="8" t="s">
        <v>260</v>
      </c>
      <c r="J32" s="8">
        <v>9</v>
      </c>
      <c r="K32" s="8">
        <v>3</v>
      </c>
      <c r="L32" s="8">
        <v>3</v>
      </c>
      <c r="M32" s="8">
        <v>3</v>
      </c>
      <c r="N32" s="8" t="s">
        <v>271</v>
      </c>
      <c r="O32" s="78"/>
    </row>
    <row r="33" spans="1:15" s="14" customFormat="1" ht="18" customHeight="1">
      <c r="A33" s="134" t="s">
        <v>651</v>
      </c>
      <c r="B33" s="135"/>
      <c r="C33" s="135"/>
      <c r="D33" s="135"/>
      <c r="E33" s="136"/>
      <c r="F33" s="70"/>
      <c r="G33" s="87" t="s">
        <v>28</v>
      </c>
      <c r="H33" s="87"/>
      <c r="I33" s="8" t="s">
        <v>260</v>
      </c>
      <c r="J33" s="8">
        <v>8</v>
      </c>
      <c r="K33" s="8">
        <v>3</v>
      </c>
      <c r="L33" s="8">
        <v>2</v>
      </c>
      <c r="M33" s="8">
        <v>3</v>
      </c>
      <c r="N33" s="8" t="s">
        <v>276</v>
      </c>
      <c r="O33" s="32"/>
    </row>
    <row r="34" spans="1:15" ht="18" customHeight="1">
      <c r="A34" s="134" t="s">
        <v>274</v>
      </c>
      <c r="B34" s="135"/>
      <c r="C34" s="135"/>
      <c r="D34" s="135"/>
      <c r="E34" s="136"/>
      <c r="F34" s="70"/>
      <c r="G34" s="87" t="s">
        <v>26</v>
      </c>
      <c r="H34" s="87"/>
      <c r="I34" s="8" t="s">
        <v>260</v>
      </c>
      <c r="J34" s="8">
        <v>8</v>
      </c>
      <c r="K34" s="8">
        <v>3</v>
      </c>
      <c r="L34" s="8">
        <v>2</v>
      </c>
      <c r="M34" s="8">
        <v>3</v>
      </c>
      <c r="N34" s="8" t="s">
        <v>275</v>
      </c>
    </row>
    <row r="35" spans="1:15" ht="18" customHeight="1">
      <c r="A35" s="87" t="s">
        <v>279</v>
      </c>
      <c r="B35" s="87"/>
      <c r="C35" s="87"/>
      <c r="D35" s="87"/>
      <c r="E35" s="87"/>
      <c r="F35" s="8"/>
      <c r="G35" s="87" t="s">
        <v>26</v>
      </c>
      <c r="H35" s="87"/>
      <c r="I35" s="8" t="s">
        <v>280</v>
      </c>
      <c r="J35" s="8">
        <v>5</v>
      </c>
      <c r="K35" s="8">
        <v>2</v>
      </c>
      <c r="L35" s="8">
        <v>2</v>
      </c>
      <c r="M35" s="8">
        <v>1</v>
      </c>
      <c r="N35" s="8" t="s">
        <v>281</v>
      </c>
    </row>
    <row r="36" spans="1:15" ht="18" customHeight="1">
      <c r="A36" s="140" t="s">
        <v>288</v>
      </c>
      <c r="B36" s="140"/>
      <c r="C36" s="140"/>
      <c r="D36" s="140"/>
      <c r="E36" s="140"/>
      <c r="F36" s="40"/>
      <c r="G36" s="87" t="s">
        <v>24</v>
      </c>
      <c r="H36" s="87"/>
      <c r="I36" s="8" t="s">
        <v>280</v>
      </c>
      <c r="J36" s="8">
        <v>6</v>
      </c>
      <c r="K36" s="8">
        <v>2</v>
      </c>
      <c r="L36" s="8">
        <v>2</v>
      </c>
      <c r="M36" s="8">
        <v>2</v>
      </c>
      <c r="N36" s="8" t="s">
        <v>289</v>
      </c>
    </row>
    <row r="37" spans="1:15" ht="18" customHeight="1">
      <c r="A37" s="87" t="s">
        <v>282</v>
      </c>
      <c r="B37" s="87"/>
      <c r="C37" s="87"/>
      <c r="D37" s="87"/>
      <c r="E37" s="87"/>
      <c r="F37" s="8"/>
      <c r="G37" s="87" t="s">
        <v>24</v>
      </c>
      <c r="H37" s="87"/>
      <c r="I37" s="8" t="s">
        <v>280</v>
      </c>
      <c r="J37" s="8">
        <v>7</v>
      </c>
      <c r="K37" s="8">
        <v>3</v>
      </c>
      <c r="L37" s="8">
        <v>2</v>
      </c>
      <c r="M37" s="8">
        <v>2</v>
      </c>
      <c r="N37" s="8" t="s">
        <v>283</v>
      </c>
    </row>
    <row r="38" spans="1:15" ht="18" customHeight="1">
      <c r="A38" s="87" t="s">
        <v>284</v>
      </c>
      <c r="B38" s="87"/>
      <c r="C38" s="87"/>
      <c r="D38" s="87"/>
      <c r="E38" s="87"/>
      <c r="F38" s="8"/>
      <c r="G38" s="87" t="s">
        <v>26</v>
      </c>
      <c r="H38" s="87"/>
      <c r="I38" s="8" t="s">
        <v>280</v>
      </c>
      <c r="J38" s="8">
        <v>6</v>
      </c>
      <c r="K38" s="8">
        <v>2</v>
      </c>
      <c r="L38" s="8">
        <v>2</v>
      </c>
      <c r="M38" s="8">
        <v>2</v>
      </c>
      <c r="N38" s="8" t="s">
        <v>285</v>
      </c>
    </row>
    <row r="39" spans="1:15" ht="18" customHeight="1">
      <c r="A39" s="87" t="s">
        <v>286</v>
      </c>
      <c r="B39" s="87"/>
      <c r="C39" s="87"/>
      <c r="D39" s="87"/>
      <c r="E39" s="87"/>
      <c r="F39" s="8"/>
      <c r="G39" s="87" t="s">
        <v>26</v>
      </c>
      <c r="H39" s="87"/>
      <c r="I39" s="8" t="s">
        <v>280</v>
      </c>
      <c r="J39" s="8">
        <v>6</v>
      </c>
      <c r="K39" s="8">
        <v>2</v>
      </c>
      <c r="L39" s="8">
        <v>2</v>
      </c>
      <c r="M39" s="8">
        <v>2</v>
      </c>
      <c r="N39" s="8" t="s">
        <v>287</v>
      </c>
    </row>
    <row r="40" spans="1:15" ht="18" customHeight="1">
      <c r="A40" s="87" t="s">
        <v>278</v>
      </c>
      <c r="B40" s="87"/>
      <c r="C40" s="87"/>
      <c r="D40" s="87"/>
      <c r="E40" s="87"/>
      <c r="F40" s="137" t="s">
        <v>28</v>
      </c>
      <c r="G40" s="138"/>
      <c r="H40" s="139"/>
      <c r="I40" s="8" t="str">
        <f>LOOKUP(J40,{3,5,8,10;"D类项目","C类项目","B类项目","A类项目"})</f>
        <v>C类项目</v>
      </c>
      <c r="J40" s="8">
        <f>K40+L40+M40</f>
        <v>6</v>
      </c>
      <c r="K40" s="8">
        <v>3</v>
      </c>
      <c r="L40" s="8">
        <v>2</v>
      </c>
      <c r="M40" s="8">
        <v>1</v>
      </c>
      <c r="N40" s="8" t="s">
        <v>234</v>
      </c>
    </row>
    <row r="41" spans="1:15" ht="15.75" customHeight="1">
      <c r="A41" s="84"/>
      <c r="B41" s="84"/>
      <c r="C41" s="84"/>
      <c r="D41" s="84"/>
      <c r="E41" s="84"/>
      <c r="F41" s="17"/>
      <c r="G41" s="85"/>
      <c r="H41" s="85"/>
      <c r="I41" s="19" t="e">
        <f>LOOKUP(J41,{3,5,8,10;"D类项目","C类项目","B类项目","A类项目"})</f>
        <v>#N/A</v>
      </c>
      <c r="J41" s="19">
        <f t="shared" ref="J41:J45" si="0">K41+L41+M41</f>
        <v>0</v>
      </c>
      <c r="K41" s="19"/>
      <c r="L41" s="19"/>
      <c r="M41" s="19"/>
      <c r="N41" s="19"/>
    </row>
    <row r="42" spans="1:15" ht="15.75" customHeight="1">
      <c r="A42" s="84"/>
      <c r="B42" s="84"/>
      <c r="C42" s="84"/>
      <c r="D42" s="84"/>
      <c r="E42" s="84"/>
      <c r="F42" s="17"/>
      <c r="G42" s="85"/>
      <c r="H42" s="85"/>
      <c r="I42" s="19" t="e">
        <f>LOOKUP(J42,{3,5,8,10;"D类项目","C类项目","B类项目","A类项目"})</f>
        <v>#N/A</v>
      </c>
      <c r="J42" s="19">
        <f t="shared" si="0"/>
        <v>0</v>
      </c>
      <c r="K42" s="19"/>
      <c r="L42" s="19"/>
      <c r="M42" s="19"/>
      <c r="N42" s="19"/>
    </row>
    <row r="43" spans="1:15" ht="15.75" customHeight="1">
      <c r="A43" s="84"/>
      <c r="B43" s="84"/>
      <c r="C43" s="84"/>
      <c r="D43" s="84"/>
      <c r="E43" s="84"/>
      <c r="F43" s="41"/>
      <c r="G43" s="85"/>
      <c r="H43" s="85"/>
      <c r="I43" s="19" t="e">
        <f>LOOKUP(J43,{3,5,8,10;"D类项目","C类项目","B类项目","A类项目"})</f>
        <v>#N/A</v>
      </c>
      <c r="J43" s="19">
        <f t="shared" si="0"/>
        <v>0</v>
      </c>
      <c r="K43" s="19"/>
      <c r="L43" s="19"/>
      <c r="M43" s="19"/>
      <c r="N43" s="19"/>
    </row>
    <row r="44" spans="1:15" ht="15.75" customHeight="1">
      <c r="A44" s="84"/>
      <c r="B44" s="84"/>
      <c r="C44" s="84"/>
      <c r="D44" s="84"/>
      <c r="E44" s="84"/>
      <c r="F44" s="41"/>
      <c r="G44" s="85"/>
      <c r="H44" s="85"/>
      <c r="I44" s="19" t="e">
        <f>LOOKUP(J44,{3,5,8,10;"D类项目","C类项目","B类项目","A类项目"})</f>
        <v>#N/A</v>
      </c>
      <c r="J44" s="19">
        <f t="shared" si="0"/>
        <v>0</v>
      </c>
      <c r="K44" s="19"/>
      <c r="L44" s="19"/>
      <c r="M44" s="19"/>
      <c r="N44" s="19"/>
    </row>
    <row r="45" spans="1:15" ht="15.75" customHeight="1">
      <c r="A45" s="84"/>
      <c r="B45" s="84"/>
      <c r="C45" s="84"/>
      <c r="D45" s="84"/>
      <c r="E45" s="84"/>
      <c r="F45" s="41"/>
      <c r="G45" s="85"/>
      <c r="H45" s="85"/>
      <c r="I45" s="19" t="e">
        <f>LOOKUP(J45,{3,5,8,10;"D类项目","C类项目","B类项目","A类项目"})</f>
        <v>#N/A</v>
      </c>
      <c r="J45" s="19">
        <f t="shared" si="0"/>
        <v>0</v>
      </c>
      <c r="K45" s="19"/>
      <c r="L45" s="19"/>
      <c r="M45" s="19"/>
      <c r="N45" s="19"/>
    </row>
    <row r="46" spans="1:15">
      <c r="A46" s="20"/>
      <c r="B46" s="22"/>
      <c r="C46" s="22"/>
      <c r="D46" s="22"/>
      <c r="E46" s="22"/>
      <c r="F46" s="22"/>
      <c r="G46" s="83"/>
      <c r="H46" s="83"/>
      <c r="I46" s="22"/>
      <c r="J46" s="20"/>
      <c r="K46" s="20"/>
      <c r="L46" s="20"/>
      <c r="M46" s="20"/>
      <c r="N46" s="20"/>
    </row>
  </sheetData>
  <mergeCells count="89">
    <mergeCell ref="G46:H46"/>
    <mergeCell ref="A43:E43"/>
    <mergeCell ref="G43:H43"/>
    <mergeCell ref="A44:E44"/>
    <mergeCell ref="G44:H44"/>
    <mergeCell ref="A45:E45"/>
    <mergeCell ref="G45:H45"/>
    <mergeCell ref="A40:E40"/>
    <mergeCell ref="F40:H40"/>
    <mergeCell ref="A41:E41"/>
    <mergeCell ref="G41:H41"/>
    <mergeCell ref="A42:E42"/>
    <mergeCell ref="G42:H42"/>
    <mergeCell ref="A37:E37"/>
    <mergeCell ref="G37:H37"/>
    <mergeCell ref="A38:E38"/>
    <mergeCell ref="G38:H38"/>
    <mergeCell ref="A39:E39"/>
    <mergeCell ref="G39:H39"/>
    <mergeCell ref="A36:E36"/>
    <mergeCell ref="G36:H36"/>
    <mergeCell ref="A30:E30"/>
    <mergeCell ref="G30:H30"/>
    <mergeCell ref="A31:E31"/>
    <mergeCell ref="G31:H31"/>
    <mergeCell ref="A32:E32"/>
    <mergeCell ref="G32:H32"/>
    <mergeCell ref="A33:E33"/>
    <mergeCell ref="G33:H33"/>
    <mergeCell ref="A34:E34"/>
    <mergeCell ref="G34:H34"/>
    <mergeCell ref="A35:E35"/>
    <mergeCell ref="G35:H35"/>
    <mergeCell ref="A27:E27"/>
    <mergeCell ref="G27:H27"/>
    <mergeCell ref="A28:E28"/>
    <mergeCell ref="G28:H28"/>
    <mergeCell ref="A29:E29"/>
    <mergeCell ref="G29:H29"/>
    <mergeCell ref="A24:E24"/>
    <mergeCell ref="G24:H24"/>
    <mergeCell ref="A25:E25"/>
    <mergeCell ref="G25:H25"/>
    <mergeCell ref="A26:E26"/>
    <mergeCell ref="G26:H26"/>
    <mergeCell ref="A21:E21"/>
    <mergeCell ref="G21:H21"/>
    <mergeCell ref="A22:E22"/>
    <mergeCell ref="G22:H22"/>
    <mergeCell ref="A23:E23"/>
    <mergeCell ref="G23:H23"/>
    <mergeCell ref="A18:E18"/>
    <mergeCell ref="G18:H18"/>
    <mergeCell ref="A19:E19"/>
    <mergeCell ref="G19:H19"/>
    <mergeCell ref="A20:E20"/>
    <mergeCell ref="G20:H20"/>
    <mergeCell ref="A15:E15"/>
    <mergeCell ref="G15:H15"/>
    <mergeCell ref="A16:E16"/>
    <mergeCell ref="G16:H16"/>
    <mergeCell ref="A17:E17"/>
    <mergeCell ref="G17:H17"/>
    <mergeCell ref="A13:E13"/>
    <mergeCell ref="G13:H13"/>
    <mergeCell ref="A14:E14"/>
    <mergeCell ref="G14:H14"/>
    <mergeCell ref="A9:E10"/>
    <mergeCell ref="G9:H10"/>
    <mergeCell ref="I9:M9"/>
    <mergeCell ref="N9:N10"/>
    <mergeCell ref="A11:E11"/>
    <mergeCell ref="G11:H11"/>
    <mergeCell ref="A12:E12"/>
    <mergeCell ref="G12:H12"/>
    <mergeCell ref="A8:N8"/>
    <mergeCell ref="A1:N1"/>
    <mergeCell ref="B2:E2"/>
    <mergeCell ref="G2:J2"/>
    <mergeCell ref="K2:N2"/>
    <mergeCell ref="A3:A4"/>
    <mergeCell ref="B3:E4"/>
    <mergeCell ref="G3:J4"/>
    <mergeCell ref="K3:N4"/>
    <mergeCell ref="B5:N5"/>
    <mergeCell ref="B6:D6"/>
    <mergeCell ref="E6:H6"/>
    <mergeCell ref="I6:K6"/>
    <mergeCell ref="L6:N6"/>
  </mergeCells>
  <phoneticPr fontId="3" type="noConversion"/>
  <dataValidations count="3">
    <dataValidation type="list" allowBlank="1" showInputMessage="1" showErrorMessage="1" sqref="H17:H18 G28:H39 G41:H45 G17:G19 G23:H26 G20:H21 G11:H16">
      <formula1>"收入提升类,成本降低类,风险控制类,效率提升类/客户体验提升类,战略能力/底盘建设类"</formula1>
    </dataValidation>
    <dataValidation type="list" allowBlank="1" showInputMessage="1" showErrorMessage="1" sqref="G27 G22:H22 F40">
      <formula1>"收入提升类,成本降低类,风险控制类,效率提升类/客户体验提升类,战略能力底盘建设类"</formula1>
    </dataValidation>
    <dataValidation type="list" allowBlank="1" showInputMessage="1" showErrorMessage="1" sqref="K41:M45 K40 K28:M39 K11:M26">
      <formula1>"1,2,3,4"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showGridLines="0" topLeftCell="A17" workbookViewId="0">
      <selection activeCell="J11" sqref="J11"/>
    </sheetView>
  </sheetViews>
  <sheetFormatPr defaultColWidth="9" defaultRowHeight="14.25"/>
  <cols>
    <col min="1" max="1" width="16.375" customWidth="1"/>
    <col min="2" max="2" width="6.25" style="15" customWidth="1"/>
    <col min="3" max="3" width="3.625" style="15" customWidth="1"/>
    <col min="4" max="4" width="5.75" style="15" customWidth="1"/>
    <col min="5" max="5" width="27.875" style="15" customWidth="1"/>
    <col min="6" max="6" width="9" style="15"/>
    <col min="7" max="7" width="11" style="15" customWidth="1"/>
    <col min="8" max="8" width="13" style="15" customWidth="1"/>
    <col min="9" max="9" width="8.5" customWidth="1"/>
    <col min="10" max="12" width="10.125" customWidth="1"/>
    <col min="13" max="13" width="11.75" customWidth="1"/>
    <col min="14" max="14" width="10.875" hidden="1" customWidth="1"/>
    <col min="15" max="15" width="39.5" style="42" hidden="1" customWidth="1"/>
  </cols>
  <sheetData>
    <row r="1" spans="1:15" ht="27.75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5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5" ht="30.75" customHeight="1">
      <c r="A3" s="94" t="s">
        <v>5</v>
      </c>
      <c r="B3" s="95" t="s">
        <v>162</v>
      </c>
      <c r="C3" s="95"/>
      <c r="D3" s="95"/>
      <c r="E3" s="95"/>
      <c r="F3" s="95" t="s">
        <v>163</v>
      </c>
      <c r="G3" s="95"/>
      <c r="H3" s="95"/>
      <c r="I3" s="95"/>
      <c r="J3" s="95" t="s">
        <v>164</v>
      </c>
      <c r="K3" s="95"/>
      <c r="L3" s="95"/>
      <c r="M3" s="95"/>
    </row>
    <row r="4" spans="1:15" ht="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5" ht="30.75" customHeight="1">
      <c r="A5" s="1" t="s">
        <v>52</v>
      </c>
      <c r="B5" s="89" t="s">
        <v>53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5" ht="30.75" customHeight="1">
      <c r="A6" s="18" t="s">
        <v>54</v>
      </c>
      <c r="B6" s="92" t="s">
        <v>55</v>
      </c>
      <c r="C6" s="92"/>
      <c r="D6" s="92"/>
      <c r="E6" s="92" t="s">
        <v>56</v>
      </c>
      <c r="F6" s="92"/>
      <c r="G6" s="92"/>
      <c r="H6" s="92" t="s">
        <v>57</v>
      </c>
      <c r="I6" s="92"/>
      <c r="J6" s="92"/>
      <c r="K6" s="92" t="s">
        <v>58</v>
      </c>
      <c r="L6" s="92"/>
      <c r="M6" s="92"/>
    </row>
    <row r="7" spans="1:15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5" ht="22.5" customHeight="1">
      <c r="A8" s="93" t="s">
        <v>290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5" ht="24" customHeight="1">
      <c r="A9" s="88" t="s">
        <v>60</v>
      </c>
      <c r="B9" s="88"/>
      <c r="C9" s="88"/>
      <c r="D9" s="88"/>
      <c r="E9" s="88"/>
      <c r="F9" s="88" t="s">
        <v>61</v>
      </c>
      <c r="G9" s="88"/>
      <c r="H9" s="88" t="s">
        <v>62</v>
      </c>
      <c r="I9" s="88"/>
      <c r="J9" s="88"/>
      <c r="K9" s="88"/>
      <c r="L9" s="88"/>
      <c r="M9" s="96" t="s">
        <v>63</v>
      </c>
      <c r="N9" s="96" t="s">
        <v>291</v>
      </c>
    </row>
    <row r="10" spans="1:15" ht="33" customHeight="1">
      <c r="A10" s="88"/>
      <c r="B10" s="88"/>
      <c r="C10" s="88"/>
      <c r="D10" s="88"/>
      <c r="E10" s="88"/>
      <c r="F10" s="88"/>
      <c r="G10" s="88"/>
      <c r="H10" s="6" t="s">
        <v>64</v>
      </c>
      <c r="I10" s="6" t="s">
        <v>65</v>
      </c>
      <c r="J10" s="7" t="s">
        <v>66</v>
      </c>
      <c r="K10" s="7" t="s">
        <v>67</v>
      </c>
      <c r="L10" s="7" t="s">
        <v>68</v>
      </c>
      <c r="M10" s="96"/>
      <c r="N10" s="96"/>
    </row>
    <row r="11" spans="1:15" s="14" customFormat="1" ht="18" customHeight="1">
      <c r="A11" s="86" t="s">
        <v>292</v>
      </c>
      <c r="B11" s="86"/>
      <c r="C11" s="86"/>
      <c r="D11" s="86"/>
      <c r="E11" s="86"/>
      <c r="F11" s="87" t="s">
        <v>26</v>
      </c>
      <c r="G11" s="87"/>
      <c r="H11" s="8" t="str">
        <f>LOOKUP(I11,{3,5,8,10;"D类项目","C类项目","B类项目","A类项目"})</f>
        <v>A类项目</v>
      </c>
      <c r="I11" s="8">
        <f t="shared" ref="I11:I57" si="0">J11+K11+L11</f>
        <v>10</v>
      </c>
      <c r="J11" s="8">
        <v>3</v>
      </c>
      <c r="K11" s="8">
        <v>3</v>
      </c>
      <c r="L11" s="8">
        <v>4</v>
      </c>
      <c r="M11" s="8" t="s">
        <v>293</v>
      </c>
      <c r="N11" s="9"/>
      <c r="O11" s="43"/>
    </row>
    <row r="12" spans="1:15" s="14" customFormat="1" ht="18" customHeight="1">
      <c r="A12" s="86" t="s">
        <v>294</v>
      </c>
      <c r="B12" s="86"/>
      <c r="C12" s="86"/>
      <c r="D12" s="86"/>
      <c r="E12" s="86"/>
      <c r="F12" s="87" t="s">
        <v>24</v>
      </c>
      <c r="G12" s="87"/>
      <c r="H12" s="8" t="str">
        <f>LOOKUP(I12,{3,5,8,10;"D类项目","C类项目","B类项目","A类项目"})</f>
        <v>A类项目</v>
      </c>
      <c r="I12" s="13">
        <f t="shared" si="0"/>
        <v>11</v>
      </c>
      <c r="J12" s="13">
        <v>4</v>
      </c>
      <c r="K12" s="13">
        <v>3</v>
      </c>
      <c r="L12" s="13">
        <v>4</v>
      </c>
      <c r="M12" s="8" t="s">
        <v>293</v>
      </c>
      <c r="N12" s="44"/>
      <c r="O12" s="43"/>
    </row>
    <row r="13" spans="1:15" s="14" customFormat="1" ht="18" customHeight="1">
      <c r="A13" s="86" t="s">
        <v>639</v>
      </c>
      <c r="B13" s="86"/>
      <c r="C13" s="86"/>
      <c r="D13" s="86"/>
      <c r="E13" s="86"/>
      <c r="F13" s="87" t="s">
        <v>23</v>
      </c>
      <c r="G13" s="87"/>
      <c r="H13" s="8" t="str">
        <f>LOOKUP(I13,{3,5,8,10;"D类项目","C类项目","B类项目","A类项目"})</f>
        <v>A类项目</v>
      </c>
      <c r="I13" s="13">
        <f t="shared" si="0"/>
        <v>10</v>
      </c>
      <c r="J13" s="13">
        <v>3</v>
      </c>
      <c r="K13" s="13">
        <v>3</v>
      </c>
      <c r="L13" s="13">
        <v>4</v>
      </c>
      <c r="M13" s="8" t="s">
        <v>293</v>
      </c>
      <c r="N13" s="9"/>
      <c r="O13" s="26"/>
    </row>
    <row r="14" spans="1:15" s="14" customFormat="1" ht="18" customHeight="1">
      <c r="A14" s="86" t="s">
        <v>295</v>
      </c>
      <c r="B14" s="86"/>
      <c r="C14" s="86"/>
      <c r="D14" s="86"/>
      <c r="E14" s="86"/>
      <c r="F14" s="87" t="s">
        <v>29</v>
      </c>
      <c r="G14" s="87"/>
      <c r="H14" s="8" t="str">
        <f>LOOKUP(I14,{3,5,8,10;"D类项目","C类项目","B类项目","A类项目"})</f>
        <v>A类项目</v>
      </c>
      <c r="I14" s="13">
        <f t="shared" si="0"/>
        <v>10</v>
      </c>
      <c r="J14" s="13">
        <v>3</v>
      </c>
      <c r="K14" s="13">
        <v>3</v>
      </c>
      <c r="L14" s="13">
        <v>4</v>
      </c>
      <c r="M14" s="8" t="s">
        <v>293</v>
      </c>
      <c r="N14" s="9"/>
      <c r="O14" s="43"/>
    </row>
    <row r="15" spans="1:15" s="14" customFormat="1" ht="26.25" customHeight="1">
      <c r="A15" s="146" t="s">
        <v>296</v>
      </c>
      <c r="B15" s="147"/>
      <c r="C15" s="147"/>
      <c r="D15" s="147"/>
      <c r="E15" s="148"/>
      <c r="F15" s="87" t="s">
        <v>24</v>
      </c>
      <c r="G15" s="87"/>
      <c r="H15" s="8" t="str">
        <f>LOOKUP(I15,{3,5,8,10;"D类项目","C类项目","B类项目","A类项目"})</f>
        <v>A类项目</v>
      </c>
      <c r="I15" s="13">
        <f>J15+K15+L15</f>
        <v>10</v>
      </c>
      <c r="J15" s="13">
        <v>3</v>
      </c>
      <c r="K15" s="13">
        <v>3</v>
      </c>
      <c r="L15" s="13">
        <v>4</v>
      </c>
      <c r="M15" s="8" t="s">
        <v>297</v>
      </c>
      <c r="N15" s="45" t="s">
        <v>298</v>
      </c>
      <c r="O15" s="43" t="s">
        <v>299</v>
      </c>
    </row>
    <row r="16" spans="1:15" s="14" customFormat="1" ht="18" customHeight="1">
      <c r="A16" s="86" t="s">
        <v>300</v>
      </c>
      <c r="B16" s="86"/>
      <c r="C16" s="86"/>
      <c r="D16" s="86"/>
      <c r="E16" s="86"/>
      <c r="F16" s="87" t="s">
        <v>24</v>
      </c>
      <c r="G16" s="87"/>
      <c r="H16" s="8" t="str">
        <f>LOOKUP(I16,{3,5,8,10;"D类项目","C类项目","B类项目","A类项目"})</f>
        <v>A类项目</v>
      </c>
      <c r="I16" s="13">
        <v>10</v>
      </c>
      <c r="J16" s="13">
        <v>3</v>
      </c>
      <c r="K16" s="13">
        <v>3</v>
      </c>
      <c r="L16" s="13">
        <v>4</v>
      </c>
      <c r="M16" s="8" t="s">
        <v>301</v>
      </c>
      <c r="N16" s="9"/>
      <c r="O16" s="43"/>
    </row>
    <row r="17" spans="1:15" s="14" customFormat="1" ht="18" customHeight="1">
      <c r="A17" s="86" t="s">
        <v>302</v>
      </c>
      <c r="B17" s="86"/>
      <c r="C17" s="86"/>
      <c r="D17" s="86"/>
      <c r="E17" s="86"/>
      <c r="F17" s="87" t="s">
        <v>24</v>
      </c>
      <c r="G17" s="87"/>
      <c r="H17" s="8" t="s">
        <v>238</v>
      </c>
      <c r="I17" s="13">
        <v>10</v>
      </c>
      <c r="J17" s="13">
        <v>3</v>
      </c>
      <c r="K17" s="13">
        <v>3</v>
      </c>
      <c r="L17" s="13">
        <v>4</v>
      </c>
      <c r="M17" s="8" t="s">
        <v>303</v>
      </c>
      <c r="N17" s="9"/>
      <c r="O17" s="43"/>
    </row>
    <row r="18" spans="1:15" s="14" customFormat="1" ht="18" customHeight="1">
      <c r="A18" s="124" t="s">
        <v>640</v>
      </c>
      <c r="B18" s="125"/>
      <c r="C18" s="125"/>
      <c r="D18" s="125"/>
      <c r="E18" s="126"/>
      <c r="F18" s="100" t="s">
        <v>25</v>
      </c>
      <c r="G18" s="100"/>
      <c r="H18" s="8" t="s">
        <v>27</v>
      </c>
      <c r="I18" s="13">
        <v>9</v>
      </c>
      <c r="J18" s="13">
        <v>3</v>
      </c>
      <c r="K18" s="13">
        <v>2</v>
      </c>
      <c r="L18" s="13">
        <v>4</v>
      </c>
      <c r="M18" s="8"/>
      <c r="N18" s="9"/>
      <c r="O18" s="43"/>
    </row>
    <row r="19" spans="1:15" s="14" customFormat="1" ht="18" customHeight="1">
      <c r="A19" s="124" t="s">
        <v>305</v>
      </c>
      <c r="B19" s="125"/>
      <c r="C19" s="125"/>
      <c r="D19" s="125"/>
      <c r="E19" s="126"/>
      <c r="F19" s="97" t="s">
        <v>28</v>
      </c>
      <c r="G19" s="99"/>
      <c r="H19" s="8" t="s">
        <v>27</v>
      </c>
      <c r="I19" s="13">
        <v>9</v>
      </c>
      <c r="J19" s="13">
        <v>3</v>
      </c>
      <c r="K19" s="13">
        <v>3</v>
      </c>
      <c r="L19" s="13">
        <v>3</v>
      </c>
      <c r="M19" s="8" t="s">
        <v>304</v>
      </c>
      <c r="N19" s="9"/>
      <c r="O19" s="43"/>
    </row>
    <row r="20" spans="1:15" s="14" customFormat="1" ht="18" customHeight="1">
      <c r="A20" s="124" t="s">
        <v>306</v>
      </c>
      <c r="B20" s="125"/>
      <c r="C20" s="125"/>
      <c r="D20" s="125"/>
      <c r="E20" s="126"/>
      <c r="F20" s="100" t="s">
        <v>29</v>
      </c>
      <c r="G20" s="100"/>
      <c r="H20" s="8" t="s">
        <v>27</v>
      </c>
      <c r="I20" s="13">
        <v>9</v>
      </c>
      <c r="J20" s="13">
        <v>3</v>
      </c>
      <c r="K20" s="13">
        <v>4</v>
      </c>
      <c r="L20" s="13">
        <v>2</v>
      </c>
      <c r="M20" s="8" t="s">
        <v>304</v>
      </c>
      <c r="N20" s="9"/>
      <c r="O20" s="43"/>
    </row>
    <row r="21" spans="1:15" s="14" customFormat="1" ht="18" customHeight="1">
      <c r="A21" s="86" t="s">
        <v>307</v>
      </c>
      <c r="B21" s="86"/>
      <c r="C21" s="86"/>
      <c r="D21" s="86"/>
      <c r="E21" s="86"/>
      <c r="F21" s="87" t="s">
        <v>24</v>
      </c>
      <c r="G21" s="87"/>
      <c r="H21" s="8" t="str">
        <f>LOOKUP(I21,{3,5,8,10;"D类项目","C类项目","B类项目","A类项目"})</f>
        <v>B类项目</v>
      </c>
      <c r="I21" s="13">
        <f t="shared" ref="I21:I29" si="1">J21+K21+L21</f>
        <v>9</v>
      </c>
      <c r="J21" s="13">
        <v>3</v>
      </c>
      <c r="K21" s="13">
        <v>3</v>
      </c>
      <c r="L21" s="13">
        <v>3</v>
      </c>
      <c r="M21" s="8" t="s">
        <v>308</v>
      </c>
      <c r="N21" s="9" t="s">
        <v>309</v>
      </c>
      <c r="O21" s="43"/>
    </row>
    <row r="22" spans="1:15" s="14" customFormat="1" ht="18" customHeight="1">
      <c r="A22" s="86" t="s">
        <v>310</v>
      </c>
      <c r="B22" s="86"/>
      <c r="C22" s="86"/>
      <c r="D22" s="86"/>
      <c r="E22" s="86"/>
      <c r="F22" s="87" t="s">
        <v>24</v>
      </c>
      <c r="G22" s="87"/>
      <c r="H22" s="8" t="str">
        <f>LOOKUP(I22,{3,5,8,10;"D类项目","C类项目","B类项目","A类项目"})</f>
        <v>B类项目</v>
      </c>
      <c r="I22" s="13">
        <f t="shared" si="1"/>
        <v>9</v>
      </c>
      <c r="J22" s="13">
        <v>3</v>
      </c>
      <c r="K22" s="13">
        <v>3</v>
      </c>
      <c r="L22" s="13">
        <v>3</v>
      </c>
      <c r="M22" s="8" t="s">
        <v>308</v>
      </c>
      <c r="N22" s="8" t="s">
        <v>311</v>
      </c>
      <c r="O22" s="43"/>
    </row>
    <row r="23" spans="1:15" s="14" customFormat="1" ht="18" customHeight="1">
      <c r="A23" s="86" t="s">
        <v>312</v>
      </c>
      <c r="B23" s="86"/>
      <c r="C23" s="86"/>
      <c r="D23" s="86"/>
      <c r="E23" s="86"/>
      <c r="F23" s="87" t="s">
        <v>24</v>
      </c>
      <c r="G23" s="87"/>
      <c r="H23" s="8" t="str">
        <f>LOOKUP(I23,{3,5,8,10;"D类项目","C类项目","B类项目","A类项目"})</f>
        <v>B类项目</v>
      </c>
      <c r="I23" s="13">
        <f t="shared" si="1"/>
        <v>9</v>
      </c>
      <c r="J23" s="13">
        <v>3</v>
      </c>
      <c r="K23" s="13">
        <v>3</v>
      </c>
      <c r="L23" s="13">
        <v>3</v>
      </c>
      <c r="M23" s="8" t="s">
        <v>313</v>
      </c>
      <c r="N23" s="9"/>
      <c r="O23" s="43"/>
    </row>
    <row r="24" spans="1:15" s="14" customFormat="1" ht="25.5" customHeight="1">
      <c r="A24" s="113" t="s">
        <v>642</v>
      </c>
      <c r="B24" s="113"/>
      <c r="C24" s="113"/>
      <c r="D24" s="113"/>
      <c r="E24" s="113"/>
      <c r="F24" s="87" t="s">
        <v>24</v>
      </c>
      <c r="G24" s="87"/>
      <c r="H24" s="8" t="str">
        <f>LOOKUP(I24,{3,5,8,10;"D类项目","C类项目","B类项目","A类项目"})</f>
        <v>B类项目</v>
      </c>
      <c r="I24" s="13">
        <f t="shared" si="1"/>
        <v>9</v>
      </c>
      <c r="J24" s="13">
        <v>3</v>
      </c>
      <c r="K24" s="13">
        <v>3</v>
      </c>
      <c r="L24" s="13">
        <v>3</v>
      </c>
      <c r="M24" s="8" t="s">
        <v>308</v>
      </c>
      <c r="N24" s="9"/>
      <c r="O24" s="43"/>
    </row>
    <row r="25" spans="1:15" s="14" customFormat="1" ht="18" customHeight="1">
      <c r="A25" s="86" t="s">
        <v>314</v>
      </c>
      <c r="B25" s="86"/>
      <c r="C25" s="86"/>
      <c r="D25" s="86"/>
      <c r="E25" s="86"/>
      <c r="F25" s="87" t="s">
        <v>24</v>
      </c>
      <c r="G25" s="87"/>
      <c r="H25" s="8" t="str">
        <f>LOOKUP(I25,{3,5,8,10;"D类项目","C类项目","B类项目","A类项目"})</f>
        <v>B类项目</v>
      </c>
      <c r="I25" s="13">
        <f t="shared" si="1"/>
        <v>9</v>
      </c>
      <c r="J25" s="13">
        <v>3</v>
      </c>
      <c r="K25" s="13">
        <v>3</v>
      </c>
      <c r="L25" s="13">
        <v>3</v>
      </c>
      <c r="M25" s="8" t="s">
        <v>315</v>
      </c>
      <c r="N25" s="9"/>
      <c r="O25" s="43"/>
    </row>
    <row r="26" spans="1:15" s="14" customFormat="1" ht="18" customHeight="1">
      <c r="A26" s="86" t="s">
        <v>316</v>
      </c>
      <c r="B26" s="86"/>
      <c r="C26" s="86"/>
      <c r="D26" s="86"/>
      <c r="E26" s="86"/>
      <c r="F26" s="87" t="s">
        <v>26</v>
      </c>
      <c r="G26" s="87"/>
      <c r="H26" s="8" t="str">
        <f>LOOKUP(I26,{3,5,8,10;"D类项目","C类项目","B类项目","A类项目"})</f>
        <v>B类项目</v>
      </c>
      <c r="I26" s="13">
        <f>J26+K26+L26</f>
        <v>8</v>
      </c>
      <c r="J26" s="13">
        <v>3</v>
      </c>
      <c r="K26" s="13">
        <v>2</v>
      </c>
      <c r="L26" s="13">
        <v>3</v>
      </c>
      <c r="M26" s="8" t="s">
        <v>317</v>
      </c>
      <c r="N26" s="9"/>
      <c r="O26" s="43"/>
    </row>
    <row r="27" spans="1:15" s="14" customFormat="1" ht="18" customHeight="1">
      <c r="A27" s="86" t="s">
        <v>319</v>
      </c>
      <c r="B27" s="86"/>
      <c r="C27" s="86"/>
      <c r="D27" s="86"/>
      <c r="E27" s="86"/>
      <c r="F27" s="87" t="s">
        <v>28</v>
      </c>
      <c r="G27" s="87"/>
      <c r="H27" s="8" t="s">
        <v>260</v>
      </c>
      <c r="I27" s="13">
        <v>8</v>
      </c>
      <c r="J27" s="13">
        <v>3</v>
      </c>
      <c r="K27" s="13">
        <v>3</v>
      </c>
      <c r="L27" s="13">
        <v>2</v>
      </c>
      <c r="M27" s="8" t="s">
        <v>297</v>
      </c>
      <c r="O27" s="12"/>
    </row>
    <row r="28" spans="1:15" s="14" customFormat="1" ht="18" customHeight="1">
      <c r="A28" s="86" t="s">
        <v>320</v>
      </c>
      <c r="B28" s="86"/>
      <c r="C28" s="86"/>
      <c r="D28" s="86"/>
      <c r="E28" s="86"/>
      <c r="F28" s="87" t="s">
        <v>29</v>
      </c>
      <c r="G28" s="87"/>
      <c r="H28" s="8" t="str">
        <f>LOOKUP(I28,{3,5,8,10;"D类项目","C类项目","B类项目","A类项目"})</f>
        <v>B类项目</v>
      </c>
      <c r="I28" s="13">
        <f t="shared" si="1"/>
        <v>9</v>
      </c>
      <c r="J28" s="13">
        <v>3</v>
      </c>
      <c r="K28" s="13">
        <v>2</v>
      </c>
      <c r="L28" s="13">
        <v>4</v>
      </c>
      <c r="M28" s="8" t="s">
        <v>318</v>
      </c>
      <c r="N28" s="45" t="s">
        <v>321</v>
      </c>
      <c r="O28" s="43" t="s">
        <v>322</v>
      </c>
    </row>
    <row r="29" spans="1:15" s="14" customFormat="1" ht="18" customHeight="1">
      <c r="A29" s="86" t="s">
        <v>323</v>
      </c>
      <c r="B29" s="86"/>
      <c r="C29" s="86"/>
      <c r="D29" s="86"/>
      <c r="E29" s="86"/>
      <c r="F29" s="87" t="s">
        <v>24</v>
      </c>
      <c r="G29" s="87"/>
      <c r="H29" s="8" t="str">
        <f>LOOKUP(I29,{3,5,8,10;"D类项目","C类项目","B类项目","A类项目"})</f>
        <v>C类项目</v>
      </c>
      <c r="I29" s="13">
        <f t="shared" si="1"/>
        <v>7</v>
      </c>
      <c r="J29" s="13">
        <v>2</v>
      </c>
      <c r="K29" s="13">
        <v>3</v>
      </c>
      <c r="L29" s="13">
        <v>2</v>
      </c>
      <c r="M29" s="8" t="s">
        <v>322</v>
      </c>
      <c r="N29" s="45" t="s">
        <v>324</v>
      </c>
      <c r="O29" s="43" t="s">
        <v>322</v>
      </c>
    </row>
    <row r="30" spans="1:15" s="14" customFormat="1" ht="18" customHeight="1">
      <c r="A30" s="86" t="s">
        <v>325</v>
      </c>
      <c r="B30" s="86"/>
      <c r="C30" s="86"/>
      <c r="D30" s="86"/>
      <c r="E30" s="86"/>
      <c r="F30" s="87" t="s">
        <v>24</v>
      </c>
      <c r="G30" s="87"/>
      <c r="H30" s="8" t="s">
        <v>280</v>
      </c>
      <c r="I30" s="13">
        <v>7</v>
      </c>
      <c r="J30" s="13">
        <v>3</v>
      </c>
      <c r="K30" s="13">
        <v>2</v>
      </c>
      <c r="L30" s="13">
        <v>2</v>
      </c>
      <c r="M30" s="8" t="s">
        <v>326</v>
      </c>
      <c r="N30" s="9"/>
      <c r="O30" s="43"/>
    </row>
    <row r="31" spans="1:15" s="14" customFormat="1" ht="18" customHeight="1">
      <c r="A31" s="86" t="s">
        <v>641</v>
      </c>
      <c r="B31" s="86"/>
      <c r="C31" s="86"/>
      <c r="D31" s="86"/>
      <c r="E31" s="86"/>
      <c r="F31" s="87" t="s">
        <v>24</v>
      </c>
      <c r="G31" s="87"/>
      <c r="H31" s="8" t="s">
        <v>280</v>
      </c>
      <c r="I31" s="13">
        <v>7</v>
      </c>
      <c r="J31" s="13">
        <v>3</v>
      </c>
      <c r="K31" s="13">
        <v>2</v>
      </c>
      <c r="L31" s="13">
        <v>2</v>
      </c>
      <c r="M31" s="8" t="s">
        <v>327</v>
      </c>
      <c r="N31" s="44"/>
      <c r="O31" s="43"/>
    </row>
    <row r="32" spans="1:15" s="14" customFormat="1" ht="18" customHeight="1">
      <c r="A32" s="86" t="s">
        <v>328</v>
      </c>
      <c r="B32" s="86"/>
      <c r="C32" s="86"/>
      <c r="D32" s="86"/>
      <c r="E32" s="86"/>
      <c r="F32" s="87" t="s">
        <v>26</v>
      </c>
      <c r="G32" s="87"/>
      <c r="H32" s="8" t="str">
        <f>LOOKUP(I32,{3,5,8,10;"D类项目","C类项目","B类项目","A类项目"})</f>
        <v>C类项目</v>
      </c>
      <c r="I32" s="13">
        <f>J32+K32+L32</f>
        <v>5</v>
      </c>
      <c r="J32" s="13">
        <v>2</v>
      </c>
      <c r="K32" s="13">
        <v>2</v>
      </c>
      <c r="L32" s="13">
        <v>1</v>
      </c>
      <c r="M32" s="8" t="s">
        <v>329</v>
      </c>
      <c r="N32" s="46" t="s">
        <v>330</v>
      </c>
      <c r="O32" s="43"/>
    </row>
    <row r="33" spans="1:15" s="14" customFormat="1" ht="18" customHeight="1">
      <c r="A33" s="86" t="s">
        <v>331</v>
      </c>
      <c r="B33" s="86"/>
      <c r="C33" s="86"/>
      <c r="D33" s="86"/>
      <c r="E33" s="86"/>
      <c r="F33" s="87" t="s">
        <v>29</v>
      </c>
      <c r="G33" s="87"/>
      <c r="H33" s="8" t="str">
        <f>LOOKUP(I33,{3,5,8,10;"D类项目","C类项目","B类项目","A类项目"})</f>
        <v>D类项目</v>
      </c>
      <c r="I33" s="13">
        <f>J33+K33+L33</f>
        <v>3</v>
      </c>
      <c r="J33" s="13">
        <v>1</v>
      </c>
      <c r="K33" s="13">
        <v>1</v>
      </c>
      <c r="L33" s="13">
        <v>1</v>
      </c>
      <c r="M33" s="8" t="s">
        <v>332</v>
      </c>
      <c r="O33" s="43"/>
    </row>
    <row r="34" spans="1:15" s="14" customFormat="1" ht="18" customHeight="1">
      <c r="A34" s="86" t="s">
        <v>333</v>
      </c>
      <c r="B34" s="86"/>
      <c r="C34" s="86"/>
      <c r="D34" s="86"/>
      <c r="E34" s="86"/>
      <c r="F34" s="87" t="s">
        <v>26</v>
      </c>
      <c r="G34" s="87"/>
      <c r="H34" s="8" t="str">
        <f>LOOKUP(I34,{3,5,8,10;"D类项目","C类项目","B类项目","A类项目"})</f>
        <v>D类项目</v>
      </c>
      <c r="I34" s="13">
        <f>J34+K34+L34</f>
        <v>3</v>
      </c>
      <c r="J34" s="13">
        <v>1</v>
      </c>
      <c r="K34" s="13">
        <v>1</v>
      </c>
      <c r="L34" s="13">
        <v>1</v>
      </c>
      <c r="M34" s="77" t="s">
        <v>334</v>
      </c>
      <c r="O34" s="43"/>
    </row>
    <row r="35" spans="1:15" s="14" customFormat="1" ht="18" customHeight="1">
      <c r="A35" s="86" t="s">
        <v>335</v>
      </c>
      <c r="B35" s="86"/>
      <c r="C35" s="86"/>
      <c r="D35" s="86"/>
      <c r="E35" s="86"/>
      <c r="F35" s="87" t="s">
        <v>26</v>
      </c>
      <c r="G35" s="87"/>
      <c r="H35" s="8" t="s">
        <v>336</v>
      </c>
      <c r="I35" s="8">
        <v>4</v>
      </c>
      <c r="J35" s="8">
        <v>2</v>
      </c>
      <c r="K35" s="8">
        <v>1</v>
      </c>
      <c r="L35" s="8">
        <v>1</v>
      </c>
      <c r="M35" s="8" t="s">
        <v>337</v>
      </c>
      <c r="O35" s="43"/>
    </row>
    <row r="36" spans="1:15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  <c r="O36" s="76"/>
    </row>
    <row r="37" spans="1:15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  <c r="O37" s="76"/>
    </row>
    <row r="38" spans="1:15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  <c r="O38" s="76"/>
    </row>
    <row r="39" spans="1:15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  <c r="O39" s="76"/>
    </row>
    <row r="40" spans="1:15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  <c r="O40" s="76"/>
    </row>
    <row r="41" spans="1:15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  <c r="O41" s="76"/>
    </row>
    <row r="42" spans="1:15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  <c r="O42" s="76"/>
    </row>
    <row r="43" spans="1:15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  <c r="O43" s="76"/>
    </row>
    <row r="44" spans="1:15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  <c r="O44" s="76"/>
    </row>
    <row r="45" spans="1:15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  <c r="O45" s="76"/>
    </row>
    <row r="46" spans="1:15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  <c r="O46" s="76"/>
    </row>
    <row r="47" spans="1:15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  <c r="O47" s="76"/>
    </row>
    <row r="48" spans="1:15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  <c r="O48" s="76"/>
    </row>
    <row r="49" spans="1:15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  <c r="O49" s="76"/>
    </row>
    <row r="50" spans="1:15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  <c r="O50" s="76"/>
    </row>
    <row r="51" spans="1:15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  <c r="O51" s="76"/>
    </row>
    <row r="52" spans="1:15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  <c r="O52" s="76"/>
    </row>
    <row r="53" spans="1:15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  <c r="O53" s="76"/>
    </row>
    <row r="54" spans="1:15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  <c r="O54" s="76"/>
    </row>
    <row r="55" spans="1:15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  <c r="O55" s="76"/>
    </row>
    <row r="56" spans="1:15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  <c r="O56" s="76"/>
    </row>
    <row r="57" spans="1:15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  <c r="O57" s="76"/>
    </row>
    <row r="58" spans="1:15">
      <c r="A58" s="20"/>
      <c r="B58" s="21"/>
      <c r="C58" s="21"/>
      <c r="D58" s="21"/>
      <c r="E58" s="21"/>
      <c r="F58" s="83"/>
      <c r="G58" s="83"/>
      <c r="H58" s="21"/>
      <c r="I58" s="20"/>
      <c r="J58" s="20"/>
      <c r="K58" s="20"/>
      <c r="L58" s="20"/>
      <c r="M58" s="20"/>
    </row>
  </sheetData>
  <mergeCells count="114">
    <mergeCell ref="B5:M5"/>
    <mergeCell ref="B6:D6"/>
    <mergeCell ref="E6:G6"/>
    <mergeCell ref="H6:J6"/>
    <mergeCell ref="K6:M6"/>
    <mergeCell ref="A8:M8"/>
    <mergeCell ref="A1:M1"/>
    <mergeCell ref="B2:E2"/>
    <mergeCell ref="F2:I2"/>
    <mergeCell ref="J2:M2"/>
    <mergeCell ref="A3:A4"/>
    <mergeCell ref="B3:E4"/>
    <mergeCell ref="F3:I4"/>
    <mergeCell ref="J3:M4"/>
    <mergeCell ref="A9:E10"/>
    <mergeCell ref="F9:G10"/>
    <mergeCell ref="H9:L9"/>
    <mergeCell ref="M9:M10"/>
    <mergeCell ref="N9:N10"/>
    <mergeCell ref="A11:E11"/>
    <mergeCell ref="F11:G11"/>
    <mergeCell ref="A14:E14"/>
    <mergeCell ref="F14:G14"/>
    <mergeCell ref="A15:E15"/>
    <mergeCell ref="F15:G15"/>
    <mergeCell ref="A16:E16"/>
    <mergeCell ref="F16:G16"/>
    <mergeCell ref="A12:E12"/>
    <mergeCell ref="F12:G12"/>
    <mergeCell ref="A13:E13"/>
    <mergeCell ref="F13:G13"/>
    <mergeCell ref="A20:E20"/>
    <mergeCell ref="F20:G20"/>
    <mergeCell ref="A21:E21"/>
    <mergeCell ref="F21:G21"/>
    <mergeCell ref="A17:E17"/>
    <mergeCell ref="F17:G17"/>
    <mergeCell ref="A18:E18"/>
    <mergeCell ref="F18:G18"/>
    <mergeCell ref="A19:E19"/>
    <mergeCell ref="F19:G19"/>
    <mergeCell ref="A25:E25"/>
    <mergeCell ref="F25:G25"/>
    <mergeCell ref="A26:E26"/>
    <mergeCell ref="F26:G26"/>
    <mergeCell ref="A22:E22"/>
    <mergeCell ref="F22:G22"/>
    <mergeCell ref="A23:E23"/>
    <mergeCell ref="F23:G23"/>
    <mergeCell ref="A24:E24"/>
    <mergeCell ref="F24:G24"/>
    <mergeCell ref="A27:E27"/>
    <mergeCell ref="F27:G27"/>
    <mergeCell ref="A28:E28"/>
    <mergeCell ref="F28:G28"/>
    <mergeCell ref="A31:E31"/>
    <mergeCell ref="F31:G31"/>
    <mergeCell ref="A32:E32"/>
    <mergeCell ref="F32:G32"/>
    <mergeCell ref="A33:E33"/>
    <mergeCell ref="F33:G33"/>
    <mergeCell ref="A29:E29"/>
    <mergeCell ref="F29:G29"/>
    <mergeCell ref="A30:E30"/>
    <mergeCell ref="F30:G30"/>
    <mergeCell ref="A37:E37"/>
    <mergeCell ref="F37:G37"/>
    <mergeCell ref="A38:E38"/>
    <mergeCell ref="F38:G38"/>
    <mergeCell ref="A39:E39"/>
    <mergeCell ref="F39:G39"/>
    <mergeCell ref="A34:E34"/>
    <mergeCell ref="F34:G34"/>
    <mergeCell ref="A35:E35"/>
    <mergeCell ref="F35:G35"/>
    <mergeCell ref="A36:E36"/>
    <mergeCell ref="F36:G36"/>
    <mergeCell ref="A43:E43"/>
    <mergeCell ref="F43:G43"/>
    <mergeCell ref="A44:E44"/>
    <mergeCell ref="F44:G44"/>
    <mergeCell ref="A45:E45"/>
    <mergeCell ref="F45:G45"/>
    <mergeCell ref="A40:E40"/>
    <mergeCell ref="F40:G40"/>
    <mergeCell ref="A41:E41"/>
    <mergeCell ref="F41:G41"/>
    <mergeCell ref="A42:E42"/>
    <mergeCell ref="F42:G42"/>
    <mergeCell ref="A49:E49"/>
    <mergeCell ref="F49:G49"/>
    <mergeCell ref="A50:E50"/>
    <mergeCell ref="F50:G50"/>
    <mergeCell ref="A51:E51"/>
    <mergeCell ref="F51:G51"/>
    <mergeCell ref="A46:E46"/>
    <mergeCell ref="F46:G46"/>
    <mergeCell ref="A47:E47"/>
    <mergeCell ref="F47:G47"/>
    <mergeCell ref="A48:E48"/>
    <mergeCell ref="F48:G48"/>
    <mergeCell ref="F58:G58"/>
    <mergeCell ref="A55:E55"/>
    <mergeCell ref="F55:G55"/>
    <mergeCell ref="A56:E56"/>
    <mergeCell ref="F56:G56"/>
    <mergeCell ref="A57:E57"/>
    <mergeCell ref="F57:G57"/>
    <mergeCell ref="A52:E52"/>
    <mergeCell ref="F52:G52"/>
    <mergeCell ref="A53:E53"/>
    <mergeCell ref="F53:G53"/>
    <mergeCell ref="A54:E54"/>
    <mergeCell ref="F54:G54"/>
  </mergeCells>
  <phoneticPr fontId="3" type="noConversion"/>
  <dataValidations count="3">
    <dataValidation type="list" allowBlank="1" showInputMessage="1" showErrorMessage="1" sqref="F11:G17 F20:G57">
      <formula1>"收入提升类,成本降低类,风险控制类,效率提升类/客户体验提升类,战略能力/底盘建设类"</formula1>
    </dataValidation>
    <dataValidation type="list" allowBlank="1" showInputMessage="1" showErrorMessage="1" sqref="F18:F19 G18">
      <formula1>"收入提升类,成本降低类,风险控制类,效率提升类/客户体验提升类,战略能力底盘建设类"</formula1>
    </dataValidation>
    <dataValidation type="list" allowBlank="1" showInputMessage="1" showErrorMessage="1" sqref="J11:L57">
      <formula1>"1,2,3,4"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showGridLines="0" topLeftCell="B34" workbookViewId="0">
      <selection activeCell="C52" sqref="C52"/>
    </sheetView>
  </sheetViews>
  <sheetFormatPr defaultColWidth="9" defaultRowHeight="14.25"/>
  <cols>
    <col min="1" max="1" width="11.5" hidden="1" customWidth="1"/>
    <col min="2" max="2" width="16.375" customWidth="1"/>
    <col min="3" max="3" width="9.75" style="15" customWidth="1"/>
    <col min="4" max="4" width="8" style="15" customWidth="1"/>
    <col min="5" max="5" width="4" style="15" customWidth="1"/>
    <col min="6" max="6" width="7.75" style="15" customWidth="1"/>
    <col min="7" max="7" width="9" style="15"/>
    <col min="8" max="8" width="13.375" style="15" customWidth="1"/>
    <col min="9" max="9" width="13" style="15" customWidth="1"/>
    <col min="10" max="10" width="10.375" customWidth="1"/>
    <col min="11" max="11" width="9.125" customWidth="1"/>
    <col min="12" max="12" width="8.375" customWidth="1"/>
    <col min="13" max="13" width="9.125" customWidth="1"/>
    <col min="14" max="14" width="13" customWidth="1"/>
    <col min="15" max="15" width="55.125" style="23" hidden="1" customWidth="1"/>
  </cols>
  <sheetData>
    <row r="1" spans="1:16" ht="27.75" hidden="1" customHeight="1">
      <c r="B1" s="93" t="s">
        <v>48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/>
    </row>
    <row r="2" spans="1:16" ht="21.75" hidden="1" customHeight="1">
      <c r="B2" s="1" t="s">
        <v>1</v>
      </c>
      <c r="C2" s="94" t="s">
        <v>2</v>
      </c>
      <c r="D2" s="94"/>
      <c r="E2" s="94"/>
      <c r="F2" s="94"/>
      <c r="G2" s="94" t="s">
        <v>3</v>
      </c>
      <c r="H2" s="94"/>
      <c r="I2" s="94"/>
      <c r="J2" s="94"/>
      <c r="K2" s="94" t="s">
        <v>4</v>
      </c>
      <c r="L2" s="94"/>
      <c r="M2" s="94"/>
      <c r="N2" s="94"/>
      <c r="O2"/>
    </row>
    <row r="3" spans="1:16" ht="30.75" hidden="1" customHeight="1">
      <c r="B3" s="94" t="s">
        <v>5</v>
      </c>
      <c r="C3" s="95" t="s">
        <v>162</v>
      </c>
      <c r="D3" s="95"/>
      <c r="E3" s="95"/>
      <c r="F3" s="95"/>
      <c r="G3" s="95" t="s">
        <v>163</v>
      </c>
      <c r="H3" s="95"/>
      <c r="I3" s="95"/>
      <c r="J3" s="95"/>
      <c r="K3" s="95" t="s">
        <v>164</v>
      </c>
      <c r="L3" s="95"/>
      <c r="M3" s="95"/>
      <c r="N3" s="95"/>
      <c r="O3"/>
    </row>
    <row r="4" spans="1:16" ht="30.75" hidden="1" customHeight="1">
      <c r="B4" s="94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/>
    </row>
    <row r="5" spans="1:16" ht="30.75" hidden="1" customHeight="1">
      <c r="B5" s="1" t="s">
        <v>52</v>
      </c>
      <c r="C5" s="89" t="s">
        <v>53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/>
    </row>
    <row r="6" spans="1:16" ht="30.75" hidden="1" customHeight="1">
      <c r="B6" s="62" t="s">
        <v>54</v>
      </c>
      <c r="C6" s="129" t="s">
        <v>55</v>
      </c>
      <c r="D6" s="129"/>
      <c r="E6" s="129"/>
      <c r="F6" s="129" t="s">
        <v>56</v>
      </c>
      <c r="G6" s="129"/>
      <c r="H6" s="129"/>
      <c r="I6" s="129" t="s">
        <v>57</v>
      </c>
      <c r="J6" s="129"/>
      <c r="K6" s="129"/>
      <c r="L6" s="129" t="s">
        <v>58</v>
      </c>
      <c r="M6" s="129"/>
      <c r="N6" s="170"/>
      <c r="O6"/>
    </row>
    <row r="7" spans="1:16" ht="6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/>
    </row>
    <row r="8" spans="1:16" ht="22.5" customHeight="1">
      <c r="B8" s="93" t="s">
        <v>467</v>
      </c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/>
    </row>
    <row r="9" spans="1:16" ht="24" customHeight="1">
      <c r="A9" s="119" t="s">
        <v>468</v>
      </c>
      <c r="B9" s="88" t="s">
        <v>60</v>
      </c>
      <c r="C9" s="88"/>
      <c r="D9" s="88"/>
      <c r="E9" s="88"/>
      <c r="F9" s="88"/>
      <c r="G9" s="88" t="s">
        <v>61</v>
      </c>
      <c r="H9" s="88"/>
      <c r="I9" s="88" t="s">
        <v>469</v>
      </c>
      <c r="J9" s="88"/>
      <c r="K9" s="88"/>
      <c r="L9" s="88"/>
      <c r="M9" s="173"/>
      <c r="N9" s="96" t="s">
        <v>63</v>
      </c>
      <c r="O9" s="169" t="s">
        <v>470</v>
      </c>
    </row>
    <row r="10" spans="1:16" ht="33" customHeight="1">
      <c r="A10" s="172"/>
      <c r="B10" s="88"/>
      <c r="C10" s="88"/>
      <c r="D10" s="88"/>
      <c r="E10" s="88"/>
      <c r="F10" s="88"/>
      <c r="G10" s="88"/>
      <c r="H10" s="88"/>
      <c r="I10" s="6" t="s">
        <v>64</v>
      </c>
      <c r="J10" s="6" t="s">
        <v>65</v>
      </c>
      <c r="K10" s="7" t="s">
        <v>66</v>
      </c>
      <c r="L10" s="7" t="s">
        <v>67</v>
      </c>
      <c r="M10" s="63" t="s">
        <v>68</v>
      </c>
      <c r="N10" s="96"/>
      <c r="O10" s="169"/>
    </row>
    <row r="11" spans="1:16" ht="19.5" customHeight="1">
      <c r="A11" s="164" t="s">
        <v>471</v>
      </c>
      <c r="B11" s="84" t="s">
        <v>472</v>
      </c>
      <c r="C11" s="84"/>
      <c r="D11" s="84"/>
      <c r="E11" s="84"/>
      <c r="F11" s="84"/>
      <c r="G11" s="85" t="s">
        <v>24</v>
      </c>
      <c r="H11" s="85"/>
      <c r="I11" s="19" t="str">
        <f>LOOKUP(J11,{3,5,8,10;"D类项目","C类项目","B类项目","A类项目"})</f>
        <v>A类项目</v>
      </c>
      <c r="J11" s="19">
        <f>K11+L11+M11</f>
        <v>11</v>
      </c>
      <c r="K11" s="19">
        <v>3</v>
      </c>
      <c r="L11" s="19">
        <v>4</v>
      </c>
      <c r="M11" s="66">
        <v>4</v>
      </c>
      <c r="N11" s="19" t="s">
        <v>473</v>
      </c>
      <c r="O11" s="48" t="s">
        <v>474</v>
      </c>
    </row>
    <row r="12" spans="1:16" s="65" customFormat="1" ht="19.5" customHeight="1">
      <c r="A12" s="165"/>
      <c r="B12" s="167" t="s">
        <v>475</v>
      </c>
      <c r="C12" s="167"/>
      <c r="D12" s="167"/>
      <c r="E12" s="167"/>
      <c r="F12" s="167"/>
      <c r="G12" s="171" t="s">
        <v>24</v>
      </c>
      <c r="H12" s="171"/>
      <c r="I12" s="19" t="s">
        <v>260</v>
      </c>
      <c r="J12" s="34">
        <v>8</v>
      </c>
      <c r="K12" s="34">
        <v>2</v>
      </c>
      <c r="L12" s="34">
        <v>2</v>
      </c>
      <c r="M12" s="64">
        <v>4</v>
      </c>
      <c r="N12" s="49" t="s">
        <v>476</v>
      </c>
      <c r="O12" s="79" t="s">
        <v>477</v>
      </c>
      <c r="P12"/>
    </row>
    <row r="13" spans="1:16" ht="19.5" customHeight="1">
      <c r="A13" s="166"/>
      <c r="B13" s="84" t="s">
        <v>478</v>
      </c>
      <c r="C13" s="84"/>
      <c r="D13" s="84"/>
      <c r="E13" s="84"/>
      <c r="F13" s="84"/>
      <c r="G13" s="85" t="s">
        <v>24</v>
      </c>
      <c r="H13" s="85"/>
      <c r="I13" s="19" t="s">
        <v>260</v>
      </c>
      <c r="J13" s="19">
        <v>8</v>
      </c>
      <c r="K13" s="19">
        <v>3</v>
      </c>
      <c r="L13" s="19">
        <v>3</v>
      </c>
      <c r="M13" s="66">
        <v>2</v>
      </c>
      <c r="N13" s="19" t="s">
        <v>479</v>
      </c>
      <c r="O13" s="48" t="s">
        <v>480</v>
      </c>
    </row>
    <row r="14" spans="1:16" ht="19.5" customHeight="1">
      <c r="A14" s="163" t="s">
        <v>481</v>
      </c>
      <c r="B14" s="86" t="s">
        <v>482</v>
      </c>
      <c r="C14" s="86"/>
      <c r="D14" s="86"/>
      <c r="E14" s="168"/>
      <c r="F14" s="86"/>
      <c r="G14" s="85" t="s">
        <v>24</v>
      </c>
      <c r="H14" s="85"/>
      <c r="I14" s="8" t="s">
        <v>238</v>
      </c>
      <c r="J14" s="8">
        <v>10</v>
      </c>
      <c r="K14" s="8">
        <v>3</v>
      </c>
      <c r="L14" s="8">
        <v>3</v>
      </c>
      <c r="M14" s="35">
        <v>4</v>
      </c>
      <c r="N14" s="19" t="s">
        <v>483</v>
      </c>
      <c r="O14" s="48" t="s">
        <v>484</v>
      </c>
    </row>
    <row r="15" spans="1:16" ht="19.5" customHeight="1">
      <c r="A15" s="163"/>
      <c r="B15" s="86" t="s">
        <v>485</v>
      </c>
      <c r="C15" s="86"/>
      <c r="D15" s="86"/>
      <c r="E15" s="168"/>
      <c r="F15" s="86"/>
      <c r="G15" s="85" t="s">
        <v>26</v>
      </c>
      <c r="H15" s="85"/>
      <c r="I15" s="19" t="s">
        <v>238</v>
      </c>
      <c r="J15" s="19">
        <v>10</v>
      </c>
      <c r="K15" s="19">
        <v>3</v>
      </c>
      <c r="L15" s="19">
        <v>3</v>
      </c>
      <c r="M15" s="66">
        <v>4</v>
      </c>
      <c r="N15" s="19" t="s">
        <v>483</v>
      </c>
      <c r="O15" s="48" t="s">
        <v>486</v>
      </c>
    </row>
    <row r="16" spans="1:16" ht="19.5" customHeight="1">
      <c r="A16" s="163"/>
      <c r="B16" s="86" t="s">
        <v>487</v>
      </c>
      <c r="C16" s="86"/>
      <c r="D16" s="86"/>
      <c r="E16" s="168"/>
      <c r="F16" s="86"/>
      <c r="G16" s="85" t="s">
        <v>28</v>
      </c>
      <c r="H16" s="85"/>
      <c r="I16" s="19" t="s">
        <v>260</v>
      </c>
      <c r="J16" s="19">
        <v>8</v>
      </c>
      <c r="K16" s="19">
        <v>4</v>
      </c>
      <c r="L16" s="19">
        <v>1</v>
      </c>
      <c r="M16" s="66">
        <v>3</v>
      </c>
      <c r="N16" s="19" t="s">
        <v>483</v>
      </c>
      <c r="O16" s="48" t="s">
        <v>488</v>
      </c>
    </row>
    <row r="17" spans="1:15" ht="19.5" customHeight="1">
      <c r="A17" s="163"/>
      <c r="B17" s="167" t="s">
        <v>489</v>
      </c>
      <c r="C17" s="167"/>
      <c r="D17" s="167"/>
      <c r="E17" s="84"/>
      <c r="F17" s="84"/>
      <c r="G17" s="85" t="s">
        <v>24</v>
      </c>
      <c r="H17" s="85"/>
      <c r="I17" s="19" t="s">
        <v>280</v>
      </c>
      <c r="J17" s="19">
        <v>7</v>
      </c>
      <c r="K17" s="19">
        <v>3</v>
      </c>
      <c r="L17" s="19">
        <v>2</v>
      </c>
      <c r="M17" s="66">
        <v>2</v>
      </c>
      <c r="N17" s="19" t="s">
        <v>483</v>
      </c>
      <c r="O17" s="48" t="s">
        <v>490</v>
      </c>
    </row>
    <row r="18" spans="1:15" ht="19.5" customHeight="1">
      <c r="A18" s="163" t="s">
        <v>491</v>
      </c>
      <c r="B18" s="86" t="s">
        <v>492</v>
      </c>
      <c r="C18" s="86"/>
      <c r="D18" s="86"/>
      <c r="E18" s="86"/>
      <c r="F18" s="86"/>
      <c r="G18" s="85" t="s">
        <v>29</v>
      </c>
      <c r="H18" s="85"/>
      <c r="I18" s="19" t="str">
        <f>LOOKUP(J18,{3,5,8,10;"D类项目","C类项目","B类项目","A类项目"})</f>
        <v>A类项目</v>
      </c>
      <c r="J18" s="19">
        <f t="shared" ref="J18:J26" si="0">K18+L18+M18</f>
        <v>10</v>
      </c>
      <c r="K18" s="19">
        <v>3</v>
      </c>
      <c r="L18" s="19">
        <v>3</v>
      </c>
      <c r="M18" s="66">
        <v>4</v>
      </c>
      <c r="N18" s="19" t="s">
        <v>493</v>
      </c>
      <c r="O18" s="48" t="s">
        <v>494</v>
      </c>
    </row>
    <row r="19" spans="1:15" ht="19.5" customHeight="1">
      <c r="A19" s="163"/>
      <c r="B19" s="167" t="s">
        <v>495</v>
      </c>
      <c r="C19" s="167"/>
      <c r="D19" s="167"/>
      <c r="E19" s="84"/>
      <c r="F19" s="84"/>
      <c r="G19" s="85" t="s">
        <v>24</v>
      </c>
      <c r="H19" s="85"/>
      <c r="I19" s="19" t="s">
        <v>260</v>
      </c>
      <c r="J19" s="19">
        <f t="shared" si="0"/>
        <v>8</v>
      </c>
      <c r="K19" s="19">
        <v>3</v>
      </c>
      <c r="L19" s="19">
        <v>2</v>
      </c>
      <c r="M19" s="66">
        <v>3</v>
      </c>
      <c r="N19" s="19" t="s">
        <v>496</v>
      </c>
      <c r="O19" s="48" t="s">
        <v>497</v>
      </c>
    </row>
    <row r="20" spans="1:15" ht="19.5" customHeight="1">
      <c r="A20" s="164" t="s">
        <v>499</v>
      </c>
      <c r="B20" s="167" t="s">
        <v>500</v>
      </c>
      <c r="C20" s="167"/>
      <c r="D20" s="167"/>
      <c r="E20" s="84"/>
      <c r="F20" s="84"/>
      <c r="G20" s="85" t="s">
        <v>24</v>
      </c>
      <c r="H20" s="85"/>
      <c r="I20" s="19" t="str">
        <f>LOOKUP(J20,{3,5,8,10;"D类项目","C类项目","B类项目","A类项目"})</f>
        <v>A类项目</v>
      </c>
      <c r="J20" s="19">
        <f t="shared" si="0"/>
        <v>10</v>
      </c>
      <c r="K20" s="19">
        <v>3</v>
      </c>
      <c r="L20" s="19">
        <v>3</v>
      </c>
      <c r="M20" s="66">
        <v>4</v>
      </c>
      <c r="N20" s="19" t="s">
        <v>501</v>
      </c>
      <c r="O20" s="48" t="s">
        <v>502</v>
      </c>
    </row>
    <row r="21" spans="1:15" ht="19.5" customHeight="1">
      <c r="A21" s="165"/>
      <c r="B21" s="167" t="s">
        <v>503</v>
      </c>
      <c r="C21" s="167"/>
      <c r="D21" s="167"/>
      <c r="E21" s="84"/>
      <c r="F21" s="84"/>
      <c r="G21" s="85" t="s">
        <v>24</v>
      </c>
      <c r="H21" s="85"/>
      <c r="I21" s="19" t="str">
        <f>LOOKUP(J21,{3,5,8,10;"D类项目","C类项目","B类项目","A类项目"})</f>
        <v>A类项目</v>
      </c>
      <c r="J21" s="19">
        <f t="shared" si="0"/>
        <v>10</v>
      </c>
      <c r="K21" s="19">
        <v>3</v>
      </c>
      <c r="L21" s="19">
        <v>3</v>
      </c>
      <c r="M21" s="66">
        <v>4</v>
      </c>
      <c r="N21" s="19" t="s">
        <v>504</v>
      </c>
      <c r="O21" s="48" t="s">
        <v>505</v>
      </c>
    </row>
    <row r="22" spans="1:15" ht="19.5" customHeight="1">
      <c r="A22" s="165"/>
      <c r="B22" s="167" t="s">
        <v>506</v>
      </c>
      <c r="C22" s="167"/>
      <c r="D22" s="167"/>
      <c r="E22" s="84"/>
      <c r="F22" s="84"/>
      <c r="G22" s="85" t="s">
        <v>24</v>
      </c>
      <c r="H22" s="85"/>
      <c r="I22" s="19" t="str">
        <f>LOOKUP(J22,{3,5,8,10;"D类项目","C类项目","B类项目","A类项目"})</f>
        <v>A类项目</v>
      </c>
      <c r="J22" s="19">
        <f t="shared" si="0"/>
        <v>10</v>
      </c>
      <c r="K22" s="19">
        <v>3</v>
      </c>
      <c r="L22" s="19">
        <v>3</v>
      </c>
      <c r="M22" s="66">
        <v>4</v>
      </c>
      <c r="N22" s="19" t="s">
        <v>507</v>
      </c>
      <c r="O22" s="47" t="s">
        <v>508</v>
      </c>
    </row>
    <row r="23" spans="1:15" ht="19.5" customHeight="1">
      <c r="A23" s="165"/>
      <c r="B23" s="167" t="s">
        <v>509</v>
      </c>
      <c r="C23" s="167"/>
      <c r="D23" s="167"/>
      <c r="E23" s="84"/>
      <c r="F23" s="84"/>
      <c r="G23" s="85" t="s">
        <v>24</v>
      </c>
      <c r="H23" s="85"/>
      <c r="I23" s="19" t="str">
        <f>LOOKUP(J23,{3,5,8,10;"D类项目","C类项目","B类项目","A类项目"})</f>
        <v>A类项目</v>
      </c>
      <c r="J23" s="19">
        <f t="shared" si="0"/>
        <v>10</v>
      </c>
      <c r="K23" s="19">
        <v>3</v>
      </c>
      <c r="L23" s="19">
        <v>3</v>
      </c>
      <c r="M23" s="66">
        <v>4</v>
      </c>
      <c r="N23" s="19" t="s">
        <v>504</v>
      </c>
      <c r="O23" s="48" t="s">
        <v>510</v>
      </c>
    </row>
    <row r="24" spans="1:15" ht="19.5" customHeight="1">
      <c r="A24" s="165"/>
      <c r="B24" s="86" t="s">
        <v>511</v>
      </c>
      <c r="C24" s="86"/>
      <c r="D24" s="86"/>
      <c r="E24" s="168"/>
      <c r="F24" s="86"/>
      <c r="G24" s="85" t="s">
        <v>24</v>
      </c>
      <c r="H24" s="85"/>
      <c r="I24" s="19" t="str">
        <f>LOOKUP(J24,{3,5,8,10;"D类项目","C类项目","B类项目","A类项目"})</f>
        <v>A类项目</v>
      </c>
      <c r="J24" s="19">
        <f t="shared" si="0"/>
        <v>10</v>
      </c>
      <c r="K24" s="19">
        <v>3</v>
      </c>
      <c r="L24" s="19">
        <v>3</v>
      </c>
      <c r="M24" s="66">
        <v>4</v>
      </c>
      <c r="N24" s="19" t="s">
        <v>512</v>
      </c>
      <c r="O24" s="48" t="s">
        <v>513</v>
      </c>
    </row>
    <row r="25" spans="1:15" ht="19.5" customHeight="1">
      <c r="A25" s="166"/>
      <c r="B25" s="159" t="s">
        <v>514</v>
      </c>
      <c r="C25" s="160"/>
      <c r="D25" s="160"/>
      <c r="E25" s="161"/>
      <c r="F25" s="162"/>
      <c r="G25" s="111" t="s">
        <v>24</v>
      </c>
      <c r="H25" s="112"/>
      <c r="I25" s="19" t="str">
        <f>LOOKUP(J25,{3,5,8,10;"D类项目","C类项目","B类项目","A类项目"})</f>
        <v>A类项目</v>
      </c>
      <c r="J25" s="19">
        <f t="shared" si="0"/>
        <v>10</v>
      </c>
      <c r="K25" s="19">
        <v>3</v>
      </c>
      <c r="L25" s="19">
        <v>3</v>
      </c>
      <c r="M25" s="66">
        <v>4</v>
      </c>
      <c r="N25" s="19" t="s">
        <v>515</v>
      </c>
      <c r="O25" s="48" t="s">
        <v>516</v>
      </c>
    </row>
    <row r="26" spans="1:15" s="32" customFormat="1" ht="19.5" customHeight="1">
      <c r="A26" s="163" t="s">
        <v>517</v>
      </c>
      <c r="B26" s="155" t="s">
        <v>518</v>
      </c>
      <c r="C26" s="155"/>
      <c r="D26" s="155"/>
      <c r="E26" s="152"/>
      <c r="F26" s="152"/>
      <c r="G26" s="153" t="s">
        <v>24</v>
      </c>
      <c r="H26" s="153"/>
      <c r="I26" s="25" t="s">
        <v>238</v>
      </c>
      <c r="J26" s="25">
        <f t="shared" si="0"/>
        <v>8</v>
      </c>
      <c r="K26" s="25">
        <v>3</v>
      </c>
      <c r="L26" s="25">
        <v>3</v>
      </c>
      <c r="M26" s="67">
        <v>2</v>
      </c>
      <c r="N26" s="25" t="s">
        <v>519</v>
      </c>
      <c r="O26" s="80" t="s">
        <v>520</v>
      </c>
    </row>
    <row r="27" spans="1:15" s="32" customFormat="1" ht="19.5" customHeight="1">
      <c r="A27" s="163"/>
      <c r="B27" s="155" t="s">
        <v>521</v>
      </c>
      <c r="C27" s="155"/>
      <c r="D27" s="155"/>
      <c r="E27" s="152"/>
      <c r="F27" s="152"/>
      <c r="G27" s="153" t="s">
        <v>24</v>
      </c>
      <c r="H27" s="153"/>
      <c r="I27" s="25" t="str">
        <f>LOOKUP(J27,{3,5,8,10;"D类项目","C类项目","B类项目","A类项目"})</f>
        <v>A类项目</v>
      </c>
      <c r="J27" s="25">
        <v>10</v>
      </c>
      <c r="K27" s="25">
        <v>4</v>
      </c>
      <c r="L27" s="25">
        <v>3</v>
      </c>
      <c r="M27" s="67">
        <v>3</v>
      </c>
      <c r="N27" s="25" t="s">
        <v>522</v>
      </c>
      <c r="O27" s="80" t="s">
        <v>523</v>
      </c>
    </row>
    <row r="28" spans="1:15" s="32" customFormat="1" ht="19.5" customHeight="1">
      <c r="A28" s="163"/>
      <c r="B28" s="155" t="s">
        <v>524</v>
      </c>
      <c r="C28" s="155"/>
      <c r="D28" s="155"/>
      <c r="E28" s="152"/>
      <c r="F28" s="152"/>
      <c r="G28" s="154" t="s">
        <v>24</v>
      </c>
      <c r="H28" s="154"/>
      <c r="I28" s="25" t="s">
        <v>238</v>
      </c>
      <c r="J28" s="50">
        <v>8</v>
      </c>
      <c r="K28" s="50">
        <v>3</v>
      </c>
      <c r="L28" s="50">
        <v>2</v>
      </c>
      <c r="M28" s="55">
        <v>3</v>
      </c>
      <c r="N28" s="25" t="s">
        <v>522</v>
      </c>
      <c r="O28" s="56" t="s">
        <v>525</v>
      </c>
    </row>
    <row r="29" spans="1:15" s="32" customFormat="1" ht="19.5" customHeight="1">
      <c r="A29" s="163"/>
      <c r="B29" s="155" t="s">
        <v>526</v>
      </c>
      <c r="C29" s="155"/>
      <c r="D29" s="155"/>
      <c r="E29" s="152"/>
      <c r="F29" s="152"/>
      <c r="G29" s="153" t="s">
        <v>24</v>
      </c>
      <c r="H29" s="153"/>
      <c r="I29" s="25" t="str">
        <f>LOOKUP(J29,{3,5,8,10;"D类项目","C类项目","B类项目","A类项目"})</f>
        <v>A类项目</v>
      </c>
      <c r="J29" s="25">
        <v>10</v>
      </c>
      <c r="K29" s="25">
        <v>4</v>
      </c>
      <c r="L29" s="25">
        <v>3</v>
      </c>
      <c r="M29" s="67">
        <v>3</v>
      </c>
      <c r="N29" s="25" t="s">
        <v>522</v>
      </c>
      <c r="O29" s="80" t="s">
        <v>527</v>
      </c>
    </row>
    <row r="30" spans="1:15" s="32" customFormat="1" ht="19.5" customHeight="1">
      <c r="A30" s="163"/>
      <c r="B30" s="152" t="s">
        <v>528</v>
      </c>
      <c r="C30" s="152"/>
      <c r="D30" s="152"/>
      <c r="E30" s="152"/>
      <c r="F30" s="152"/>
      <c r="G30" s="153" t="s">
        <v>24</v>
      </c>
      <c r="H30" s="153"/>
      <c r="I30" s="25" t="str">
        <f>LOOKUP(J30,{3,5,8,10;"D类项目","C类项目","B类项目","A类项目"})</f>
        <v>B类项目</v>
      </c>
      <c r="J30" s="25">
        <v>8</v>
      </c>
      <c r="K30" s="25">
        <v>3</v>
      </c>
      <c r="L30" s="25">
        <v>2</v>
      </c>
      <c r="M30" s="67">
        <v>3</v>
      </c>
      <c r="N30" s="25" t="s">
        <v>522</v>
      </c>
      <c r="O30" s="80" t="s">
        <v>529</v>
      </c>
    </row>
    <row r="31" spans="1:15" s="32" customFormat="1" ht="19.5" customHeight="1">
      <c r="A31" s="163"/>
      <c r="B31" s="152" t="s">
        <v>530</v>
      </c>
      <c r="C31" s="152"/>
      <c r="D31" s="152"/>
      <c r="E31" s="152"/>
      <c r="F31" s="152"/>
      <c r="G31" s="153" t="s">
        <v>24</v>
      </c>
      <c r="H31" s="153"/>
      <c r="I31" s="25" t="s">
        <v>260</v>
      </c>
      <c r="J31" s="25">
        <v>10</v>
      </c>
      <c r="K31" s="25">
        <v>4</v>
      </c>
      <c r="L31" s="25">
        <v>3</v>
      </c>
      <c r="M31" s="67">
        <v>3</v>
      </c>
      <c r="N31" s="25" t="s">
        <v>531</v>
      </c>
      <c r="O31" s="80" t="s">
        <v>532</v>
      </c>
    </row>
    <row r="32" spans="1:15" s="32" customFormat="1" ht="19.5" customHeight="1">
      <c r="A32" s="163"/>
      <c r="B32" s="152" t="s">
        <v>533</v>
      </c>
      <c r="C32" s="152"/>
      <c r="D32" s="152"/>
      <c r="E32" s="152"/>
      <c r="F32" s="152"/>
      <c r="G32" s="153" t="s">
        <v>24</v>
      </c>
      <c r="H32" s="153"/>
      <c r="I32" s="25" t="str">
        <f>LOOKUP(J32,{3,5,8,10;"D类项目","C类项目","B类项目","A类项目"})</f>
        <v>B类项目</v>
      </c>
      <c r="J32" s="25">
        <f>K32+L32+M32</f>
        <v>8</v>
      </c>
      <c r="K32" s="25">
        <v>3</v>
      </c>
      <c r="L32" s="25">
        <v>3</v>
      </c>
      <c r="M32" s="67">
        <v>2</v>
      </c>
      <c r="N32" s="25" t="s">
        <v>534</v>
      </c>
      <c r="O32" s="80" t="s">
        <v>535</v>
      </c>
    </row>
    <row r="33" spans="1:15" s="32" customFormat="1" ht="19.5" customHeight="1">
      <c r="A33" s="163"/>
      <c r="B33" s="152" t="s">
        <v>536</v>
      </c>
      <c r="C33" s="152"/>
      <c r="D33" s="152"/>
      <c r="E33" s="152"/>
      <c r="F33" s="152"/>
      <c r="G33" s="153" t="s">
        <v>24</v>
      </c>
      <c r="H33" s="153"/>
      <c r="I33" s="25" t="s">
        <v>260</v>
      </c>
      <c r="J33" s="25">
        <v>8</v>
      </c>
      <c r="K33" s="25">
        <v>3</v>
      </c>
      <c r="L33" s="25">
        <v>2</v>
      </c>
      <c r="M33" s="67">
        <v>3</v>
      </c>
      <c r="N33" s="25" t="s">
        <v>534</v>
      </c>
      <c r="O33" s="80" t="s">
        <v>537</v>
      </c>
    </row>
    <row r="34" spans="1:15" s="32" customFormat="1" ht="19.5" customHeight="1">
      <c r="A34" s="163"/>
      <c r="B34" s="152" t="s">
        <v>538</v>
      </c>
      <c r="C34" s="152"/>
      <c r="D34" s="152"/>
      <c r="E34" s="152"/>
      <c r="F34" s="152"/>
      <c r="G34" s="154" t="s">
        <v>24</v>
      </c>
      <c r="H34" s="154"/>
      <c r="I34" s="50" t="s">
        <v>260</v>
      </c>
      <c r="J34" s="50">
        <v>8</v>
      </c>
      <c r="K34" s="50">
        <v>3</v>
      </c>
      <c r="L34" s="50">
        <v>2</v>
      </c>
      <c r="M34" s="55">
        <v>3</v>
      </c>
      <c r="N34" s="25" t="s">
        <v>496</v>
      </c>
      <c r="O34" s="56" t="s">
        <v>539</v>
      </c>
    </row>
    <row r="35" spans="1:15" ht="19.5" customHeight="1">
      <c r="A35" s="156" t="s">
        <v>540</v>
      </c>
      <c r="B35" s="84" t="s">
        <v>541</v>
      </c>
      <c r="C35" s="84"/>
      <c r="D35" s="84"/>
      <c r="E35" s="109"/>
      <c r="F35" s="84"/>
      <c r="G35" s="85" t="s">
        <v>24</v>
      </c>
      <c r="H35" s="85"/>
      <c r="I35" s="19" t="str">
        <f>LOOKUP(J35,{3,5,8,10;"D类项目","C类项目","B类项目","A类项目"})</f>
        <v>A类项目</v>
      </c>
      <c r="J35" s="19">
        <f>K35+L35+M35</f>
        <v>10</v>
      </c>
      <c r="K35" s="19">
        <v>3</v>
      </c>
      <c r="L35" s="19">
        <v>3</v>
      </c>
      <c r="M35" s="66">
        <v>4</v>
      </c>
      <c r="N35" s="19" t="s">
        <v>542</v>
      </c>
      <c r="O35" s="48" t="s">
        <v>543</v>
      </c>
    </row>
    <row r="36" spans="1:15" ht="19.5" customHeight="1">
      <c r="A36" s="156"/>
      <c r="B36" s="95" t="s">
        <v>544</v>
      </c>
      <c r="C36" s="95"/>
      <c r="D36" s="95"/>
      <c r="E36" s="109"/>
      <c r="F36" s="84"/>
      <c r="G36" s="85" t="s">
        <v>28</v>
      </c>
      <c r="H36" s="85"/>
      <c r="I36" s="19" t="str">
        <f>LOOKUP(J36,{3,5,8,10;"D类项目","C类项目","B类项目","A类项目"})</f>
        <v>B类项目</v>
      </c>
      <c r="J36" s="19">
        <f>K36+L36+M36</f>
        <v>8</v>
      </c>
      <c r="K36" s="19">
        <v>3</v>
      </c>
      <c r="L36" s="19">
        <v>2</v>
      </c>
      <c r="M36" s="66">
        <v>3</v>
      </c>
      <c r="N36" s="19" t="s">
        <v>545</v>
      </c>
      <c r="O36" s="48" t="s">
        <v>546</v>
      </c>
    </row>
    <row r="37" spans="1:15" ht="19.5" customHeight="1">
      <c r="A37" s="156"/>
      <c r="B37" s="113" t="s">
        <v>653</v>
      </c>
      <c r="C37" s="113"/>
      <c r="D37" s="113"/>
      <c r="E37" s="158"/>
      <c r="F37" s="113"/>
      <c r="G37" s="85" t="s">
        <v>24</v>
      </c>
      <c r="H37" s="85"/>
      <c r="I37" s="72" t="str">
        <f>LOOKUP(J37,{3,5,8,10;"D类项目","C类项目","B类项目","A类项目"})</f>
        <v>B类项目</v>
      </c>
      <c r="J37" s="72">
        <f>K37+L37+M37</f>
        <v>8</v>
      </c>
      <c r="K37" s="72">
        <v>2</v>
      </c>
      <c r="L37" s="72">
        <v>3</v>
      </c>
      <c r="M37" s="72">
        <v>3</v>
      </c>
      <c r="N37" s="72" t="s">
        <v>547</v>
      </c>
      <c r="O37" s="71" t="s">
        <v>548</v>
      </c>
    </row>
    <row r="38" spans="1:15" ht="19.5" customHeight="1">
      <c r="A38" s="156"/>
      <c r="B38" s="146" t="s">
        <v>654</v>
      </c>
      <c r="C38" s="147"/>
      <c r="D38" s="147"/>
      <c r="E38" s="147"/>
      <c r="F38" s="148"/>
      <c r="G38" s="111" t="s">
        <v>24</v>
      </c>
      <c r="H38" s="112"/>
      <c r="I38" s="72" t="s">
        <v>655</v>
      </c>
      <c r="J38" s="72">
        <v>7</v>
      </c>
      <c r="K38" s="72">
        <v>3</v>
      </c>
      <c r="L38" s="72">
        <v>2</v>
      </c>
      <c r="M38" s="72">
        <v>2</v>
      </c>
      <c r="N38" s="72" t="s">
        <v>656</v>
      </c>
      <c r="O38" s="71" t="s">
        <v>657</v>
      </c>
    </row>
    <row r="39" spans="1:15" ht="19.5" hidden="1" customHeight="1">
      <c r="A39" s="156"/>
      <c r="B39" s="113" t="s">
        <v>658</v>
      </c>
      <c r="C39" s="113"/>
      <c r="D39" s="113"/>
      <c r="E39" s="113"/>
      <c r="F39" s="113"/>
      <c r="G39" s="111" t="s">
        <v>24</v>
      </c>
      <c r="H39" s="112"/>
      <c r="I39" s="72" t="s">
        <v>47</v>
      </c>
      <c r="J39" s="72">
        <v>7</v>
      </c>
      <c r="K39" s="72">
        <v>3</v>
      </c>
      <c r="L39" s="72">
        <v>2</v>
      </c>
      <c r="M39" s="72">
        <v>2</v>
      </c>
      <c r="N39" s="72" t="s">
        <v>659</v>
      </c>
      <c r="O39" s="71" t="s">
        <v>660</v>
      </c>
    </row>
    <row r="40" spans="1:15" ht="19.5" customHeight="1">
      <c r="A40" s="156"/>
      <c r="B40" s="113" t="s">
        <v>661</v>
      </c>
      <c r="C40" s="113"/>
      <c r="D40" s="113"/>
      <c r="E40" s="103"/>
      <c r="F40" s="113"/>
      <c r="G40" s="73" t="s">
        <v>28</v>
      </c>
      <c r="H40" s="74"/>
      <c r="I40" s="72" t="s">
        <v>27</v>
      </c>
      <c r="J40" s="72">
        <v>9</v>
      </c>
      <c r="K40" s="72">
        <v>3</v>
      </c>
      <c r="L40" s="72">
        <v>3</v>
      </c>
      <c r="M40" s="72">
        <v>3</v>
      </c>
      <c r="N40" s="72" t="s">
        <v>659</v>
      </c>
      <c r="O40" s="71" t="s">
        <v>553</v>
      </c>
    </row>
    <row r="41" spans="1:15" ht="19.5" customHeight="1">
      <c r="A41" s="157"/>
      <c r="B41" s="149" t="s">
        <v>551</v>
      </c>
      <c r="C41" s="149"/>
      <c r="D41" s="149"/>
      <c r="E41" s="150"/>
      <c r="F41" s="149"/>
      <c r="G41" s="111" t="s">
        <v>28</v>
      </c>
      <c r="H41" s="112"/>
      <c r="I41" s="19" t="s">
        <v>27</v>
      </c>
      <c r="J41" s="19">
        <v>9</v>
      </c>
      <c r="K41" s="19">
        <v>3</v>
      </c>
      <c r="L41" s="19">
        <v>3</v>
      </c>
      <c r="M41" s="66">
        <v>3</v>
      </c>
      <c r="N41" s="72" t="s">
        <v>552</v>
      </c>
      <c r="O41" s="48" t="s">
        <v>553</v>
      </c>
    </row>
    <row r="42" spans="1:15" ht="19.5" customHeight="1">
      <c r="A42" s="157"/>
      <c r="B42" s="149" t="s">
        <v>554</v>
      </c>
      <c r="C42" s="149"/>
      <c r="D42" s="149"/>
      <c r="E42" s="150"/>
      <c r="F42" s="149"/>
      <c r="G42" s="114" t="s">
        <v>26</v>
      </c>
      <c r="H42" s="112"/>
      <c r="I42" s="19" t="s">
        <v>27</v>
      </c>
      <c r="J42" s="19">
        <v>8</v>
      </c>
      <c r="K42" s="19">
        <v>3</v>
      </c>
      <c r="L42" s="19">
        <v>2</v>
      </c>
      <c r="M42" s="66">
        <v>3</v>
      </c>
      <c r="N42" s="72" t="s">
        <v>552</v>
      </c>
      <c r="O42" s="48" t="s">
        <v>555</v>
      </c>
    </row>
    <row r="43" spans="1:15" ht="19.5" customHeight="1">
      <c r="A43" s="156"/>
      <c r="B43" s="149" t="s">
        <v>556</v>
      </c>
      <c r="C43" s="149"/>
      <c r="D43" s="149"/>
      <c r="E43" s="149"/>
      <c r="F43" s="149"/>
      <c r="G43" s="85" t="s">
        <v>24</v>
      </c>
      <c r="H43" s="85"/>
      <c r="I43" s="19" t="str">
        <f>LOOKUP(J43,{3,5,8,10;"D类项目","C类项目","B类项目","A类项目"})</f>
        <v>C类项目</v>
      </c>
      <c r="J43" s="19">
        <v>7</v>
      </c>
      <c r="K43" s="19">
        <v>2</v>
      </c>
      <c r="L43" s="19">
        <v>3</v>
      </c>
      <c r="M43" s="66">
        <v>2</v>
      </c>
      <c r="N43" s="19" t="s">
        <v>557</v>
      </c>
      <c r="O43" s="81" t="s">
        <v>558</v>
      </c>
    </row>
    <row r="44" spans="1:15" ht="19.5" customHeight="1">
      <c r="B44" s="151" t="s">
        <v>662</v>
      </c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/>
    </row>
    <row r="45" spans="1:15" ht="19.5" customHeight="1">
      <c r="B45" s="117" t="s">
        <v>559</v>
      </c>
      <c r="C45" s="117"/>
      <c r="D45" s="117"/>
      <c r="E45" s="117"/>
      <c r="F45" s="117"/>
      <c r="G45" s="118" t="s">
        <v>24</v>
      </c>
      <c r="H45" s="118"/>
      <c r="I45" s="61" t="str">
        <f>LOOKUP(J45,{3,5,8,10;"D类项目","C类项目","B类项目","A类项目"})</f>
        <v>D类项目</v>
      </c>
      <c r="J45" s="61">
        <f>K45+L45+M45</f>
        <v>4</v>
      </c>
      <c r="K45" s="61">
        <v>1</v>
      </c>
      <c r="L45" s="61">
        <v>1</v>
      </c>
      <c r="M45" s="68">
        <v>2</v>
      </c>
      <c r="N45" s="75" t="s">
        <v>498</v>
      </c>
      <c r="O45" s="82" t="s">
        <v>560</v>
      </c>
    </row>
    <row r="46" spans="1:15" ht="19.5" customHeight="1">
      <c r="B46" s="84" t="s">
        <v>561</v>
      </c>
      <c r="C46" s="84"/>
      <c r="D46" s="84"/>
      <c r="E46" s="84"/>
      <c r="F46" s="84"/>
      <c r="G46" s="85" t="s">
        <v>24</v>
      </c>
      <c r="H46" s="85"/>
      <c r="I46" s="19" t="str">
        <f>LOOKUP(J46,{3,5,8,10;"D类项目","C类项目","B类项目","A类项目"})</f>
        <v>D类项目</v>
      </c>
      <c r="J46" s="19">
        <f>K46+L46+M46</f>
        <v>3</v>
      </c>
      <c r="K46" s="19">
        <v>1</v>
      </c>
      <c r="L46" s="19">
        <v>1</v>
      </c>
      <c r="M46" s="66">
        <v>1</v>
      </c>
      <c r="N46" s="19" t="s">
        <v>562</v>
      </c>
      <c r="O46" s="48" t="s">
        <v>563</v>
      </c>
    </row>
    <row r="47" spans="1:15" ht="19.5" customHeight="1">
      <c r="B47" s="84" t="s">
        <v>564</v>
      </c>
      <c r="C47" s="84"/>
      <c r="D47" s="84"/>
      <c r="E47" s="84"/>
      <c r="F47" s="84"/>
      <c r="G47" s="85" t="s">
        <v>24</v>
      </c>
      <c r="H47" s="85"/>
      <c r="I47" s="19" t="str">
        <f>LOOKUP(J47,{3,5,8,10;"D类项目","C类项目","B类项目","A类项目"})</f>
        <v>D类项目</v>
      </c>
      <c r="J47" s="19">
        <f>K47+L47+M47</f>
        <v>3</v>
      </c>
      <c r="K47" s="19">
        <v>1</v>
      </c>
      <c r="L47" s="19">
        <v>1</v>
      </c>
      <c r="M47" s="66">
        <v>1</v>
      </c>
      <c r="N47" s="19" t="s">
        <v>565</v>
      </c>
      <c r="O47" s="48" t="s">
        <v>566</v>
      </c>
    </row>
    <row r="48" spans="1:15" ht="19.5" customHeight="1">
      <c r="B48" s="84" t="s">
        <v>567</v>
      </c>
      <c r="C48" s="84"/>
      <c r="D48" s="84"/>
      <c r="E48" s="84"/>
      <c r="F48" s="84"/>
      <c r="G48" s="85" t="s">
        <v>24</v>
      </c>
      <c r="H48" s="85"/>
      <c r="I48" s="19" t="str">
        <f>LOOKUP(J48,{3,5,8,10;"D类项目","C类项目","B类项目","A类项目"})</f>
        <v>D类项目</v>
      </c>
      <c r="J48" s="19">
        <f>K48+L48+M48</f>
        <v>3</v>
      </c>
      <c r="K48" s="19">
        <v>1</v>
      </c>
      <c r="L48" s="19">
        <v>1</v>
      </c>
      <c r="M48" s="66">
        <v>1</v>
      </c>
      <c r="N48" s="19" t="s">
        <v>479</v>
      </c>
      <c r="O48" s="81" t="s">
        <v>568</v>
      </c>
    </row>
    <row r="49" spans="2:15" ht="19.5" customHeight="1">
      <c r="B49" s="152" t="s">
        <v>569</v>
      </c>
      <c r="C49" s="152"/>
      <c r="D49" s="152"/>
      <c r="E49" s="152"/>
      <c r="F49" s="152"/>
      <c r="G49" s="153" t="s">
        <v>24</v>
      </c>
      <c r="H49" s="153"/>
      <c r="I49" s="25" t="s">
        <v>336</v>
      </c>
      <c r="J49" s="25">
        <v>3</v>
      </c>
      <c r="K49" s="25">
        <v>1</v>
      </c>
      <c r="L49" s="25">
        <v>1</v>
      </c>
      <c r="M49" s="67">
        <v>1</v>
      </c>
      <c r="N49" s="25" t="s">
        <v>498</v>
      </c>
      <c r="O49" s="48" t="s">
        <v>570</v>
      </c>
    </row>
    <row r="50" spans="2:15" ht="19.5" customHeight="1">
      <c r="B50" s="123" t="s">
        <v>571</v>
      </c>
      <c r="C50" s="123"/>
      <c r="D50" s="123"/>
      <c r="E50" s="123"/>
      <c r="F50" s="123"/>
      <c r="G50" s="85" t="s">
        <v>28</v>
      </c>
      <c r="H50" s="85"/>
      <c r="I50" s="25" t="s">
        <v>336</v>
      </c>
      <c r="J50" s="25">
        <v>4</v>
      </c>
      <c r="K50" s="25">
        <v>2</v>
      </c>
      <c r="L50" s="25">
        <v>1</v>
      </c>
      <c r="M50" s="67">
        <v>1</v>
      </c>
      <c r="N50" s="25" t="s">
        <v>549</v>
      </c>
      <c r="O50" s="48" t="s">
        <v>550</v>
      </c>
    </row>
    <row r="51" spans="2:15">
      <c r="O51"/>
    </row>
    <row r="52" spans="2:15">
      <c r="O52"/>
    </row>
    <row r="53" spans="2:15">
      <c r="O53"/>
    </row>
    <row r="54" spans="2:15">
      <c r="O54"/>
    </row>
    <row r="55" spans="2:15">
      <c r="O55"/>
    </row>
    <row r="56" spans="2:15">
      <c r="O56"/>
    </row>
    <row r="57" spans="2:15">
      <c r="O57"/>
    </row>
    <row r="58" spans="2:15">
      <c r="O58"/>
    </row>
    <row r="59" spans="2:15">
      <c r="O59"/>
    </row>
    <row r="60" spans="2:15">
      <c r="O60"/>
    </row>
    <row r="61" spans="2:15">
      <c r="O61"/>
    </row>
    <row r="62" spans="2:15">
      <c r="O62"/>
    </row>
    <row r="63" spans="2:15">
      <c r="O63"/>
    </row>
    <row r="64" spans="2:15">
      <c r="O64"/>
    </row>
    <row r="65" spans="15:15">
      <c r="O65"/>
    </row>
    <row r="66" spans="15:15">
      <c r="O66"/>
    </row>
    <row r="67" spans="15:15">
      <c r="O67"/>
    </row>
    <row r="68" spans="15:15">
      <c r="O68"/>
    </row>
    <row r="69" spans="15:15">
      <c r="O69"/>
    </row>
    <row r="70" spans="15:15">
      <c r="O70"/>
    </row>
    <row r="71" spans="15:15">
      <c r="O71"/>
    </row>
    <row r="72" spans="15:15">
      <c r="O72"/>
    </row>
    <row r="73" spans="15:15">
      <c r="O73"/>
    </row>
    <row r="74" spans="15:15">
      <c r="O74"/>
    </row>
    <row r="75" spans="15:15">
      <c r="O75"/>
    </row>
    <row r="76" spans="15:15">
      <c r="O76"/>
    </row>
    <row r="77" spans="15:15">
      <c r="O77"/>
    </row>
    <row r="78" spans="15:15">
      <c r="O78"/>
    </row>
    <row r="79" spans="15:15">
      <c r="O79"/>
    </row>
    <row r="80" spans="15:15">
      <c r="O80"/>
    </row>
    <row r="81" spans="15:15">
      <c r="O81"/>
    </row>
    <row r="82" spans="15:15">
      <c r="O82"/>
    </row>
    <row r="83" spans="15:15">
      <c r="O83"/>
    </row>
    <row r="84" spans="15:15">
      <c r="O84"/>
    </row>
    <row r="85" spans="15:15">
      <c r="O85"/>
    </row>
    <row r="86" spans="15:15">
      <c r="O86"/>
    </row>
    <row r="87" spans="15:15">
      <c r="O87"/>
    </row>
    <row r="88" spans="15:15">
      <c r="O88"/>
    </row>
    <row r="89" spans="15:15">
      <c r="O89"/>
    </row>
    <row r="90" spans="15:15">
      <c r="O90"/>
    </row>
    <row r="91" spans="15:15">
      <c r="O91"/>
    </row>
    <row r="92" spans="15:15">
      <c r="O92"/>
    </row>
    <row r="93" spans="15:15">
      <c r="O93"/>
    </row>
    <row r="94" spans="15:15">
      <c r="O94"/>
    </row>
    <row r="95" spans="15:15">
      <c r="O95"/>
    </row>
    <row r="96" spans="15:15">
      <c r="O96"/>
    </row>
    <row r="97" spans="15:15">
      <c r="O97"/>
    </row>
  </sheetData>
  <mergeCells count="104">
    <mergeCell ref="B1:N1"/>
    <mergeCell ref="C2:F2"/>
    <mergeCell ref="G2:J2"/>
    <mergeCell ref="K2:N2"/>
    <mergeCell ref="B3:B4"/>
    <mergeCell ref="C3:F4"/>
    <mergeCell ref="G3:J4"/>
    <mergeCell ref="K3:N4"/>
    <mergeCell ref="I9:M9"/>
    <mergeCell ref="N9:N10"/>
    <mergeCell ref="O9:O10"/>
    <mergeCell ref="C5:N5"/>
    <mergeCell ref="C6:E6"/>
    <mergeCell ref="F6:H6"/>
    <mergeCell ref="I6:K6"/>
    <mergeCell ref="L6:N6"/>
    <mergeCell ref="B8:N8"/>
    <mergeCell ref="A11:A13"/>
    <mergeCell ref="B11:F11"/>
    <mergeCell ref="G11:H11"/>
    <mergeCell ref="B12:F12"/>
    <mergeCell ref="G12:H12"/>
    <mergeCell ref="B13:F13"/>
    <mergeCell ref="G13:H13"/>
    <mergeCell ref="A9:A10"/>
    <mergeCell ref="B9:F10"/>
    <mergeCell ref="G9:H10"/>
    <mergeCell ref="A18:A19"/>
    <mergeCell ref="B18:F18"/>
    <mergeCell ref="G18:H18"/>
    <mergeCell ref="B19:F19"/>
    <mergeCell ref="G19:H19"/>
    <mergeCell ref="A14:A17"/>
    <mergeCell ref="B14:F14"/>
    <mergeCell ref="G14:H14"/>
    <mergeCell ref="B15:F15"/>
    <mergeCell ref="G15:H15"/>
    <mergeCell ref="B16:F16"/>
    <mergeCell ref="G16:H16"/>
    <mergeCell ref="B17:F17"/>
    <mergeCell ref="G17:H17"/>
    <mergeCell ref="G24:H24"/>
    <mergeCell ref="B25:F25"/>
    <mergeCell ref="G25:H25"/>
    <mergeCell ref="A26:A34"/>
    <mergeCell ref="B26:F26"/>
    <mergeCell ref="G26:H26"/>
    <mergeCell ref="B27:F27"/>
    <mergeCell ref="G27:H27"/>
    <mergeCell ref="B28:F28"/>
    <mergeCell ref="G28:H28"/>
    <mergeCell ref="A20:A25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B32:F32"/>
    <mergeCell ref="G32:H32"/>
    <mergeCell ref="B33:F33"/>
    <mergeCell ref="G33:H33"/>
    <mergeCell ref="B34:F34"/>
    <mergeCell ref="G34:H34"/>
    <mergeCell ref="B29:F29"/>
    <mergeCell ref="G29:H29"/>
    <mergeCell ref="B30:F30"/>
    <mergeCell ref="G30:H30"/>
    <mergeCell ref="B31:F31"/>
    <mergeCell ref="G31:H31"/>
    <mergeCell ref="A35:A43"/>
    <mergeCell ref="B35:F35"/>
    <mergeCell ref="G35:H35"/>
    <mergeCell ref="B36:F36"/>
    <mergeCell ref="G36:H36"/>
    <mergeCell ref="B42:F42"/>
    <mergeCell ref="G42:H42"/>
    <mergeCell ref="B43:F43"/>
    <mergeCell ref="G43:H43"/>
    <mergeCell ref="B37:F37"/>
    <mergeCell ref="B38:F38"/>
    <mergeCell ref="G37:H37"/>
    <mergeCell ref="G38:H38"/>
    <mergeCell ref="B39:F39"/>
    <mergeCell ref="G39:H39"/>
    <mergeCell ref="B40:F40"/>
    <mergeCell ref="B41:F41"/>
    <mergeCell ref="G41:H41"/>
    <mergeCell ref="B44:N44"/>
    <mergeCell ref="B49:F49"/>
    <mergeCell ref="G49:H49"/>
    <mergeCell ref="B50:F50"/>
    <mergeCell ref="G50:H50"/>
    <mergeCell ref="B46:F46"/>
    <mergeCell ref="G46:H46"/>
    <mergeCell ref="B47:F47"/>
    <mergeCell ref="G47:H47"/>
    <mergeCell ref="B48:F48"/>
    <mergeCell ref="G48:H48"/>
    <mergeCell ref="B45:F45"/>
    <mergeCell ref="G45:H45"/>
  </mergeCells>
  <phoneticPr fontId="3" type="noConversion"/>
  <dataValidations count="2">
    <dataValidation type="list" allowBlank="1" showInputMessage="1" showErrorMessage="1" sqref="K45:M48 K11:M43">
      <formula1>"1,2,3,4"</formula1>
    </dataValidation>
    <dataValidation type="list" allowBlank="1" showInputMessage="1" showErrorMessage="1" sqref="G43:H43 G50:H50 G45:H48 G11:H36 H37 G37:G40 G41:G42">
      <formula1>"收入提升类,成本降低类,风险控制类,效率提升类/客户体验提升类,战略能力/底盘建设类"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showGridLines="0" topLeftCell="A7" workbookViewId="0">
      <selection activeCell="C30" sqref="C30"/>
    </sheetView>
  </sheetViews>
  <sheetFormatPr defaultRowHeight="14.25"/>
  <cols>
    <col min="1" max="1" width="8.75" customWidth="1"/>
    <col min="2" max="2" width="12.125" style="15" customWidth="1"/>
    <col min="3" max="3" width="7.75" style="15" customWidth="1"/>
    <col min="4" max="4" width="9.125" style="15" customWidth="1"/>
    <col min="5" max="5" width="7.875" style="15" customWidth="1"/>
    <col min="6" max="6" width="9" style="15"/>
    <col min="7" max="7" width="14.125" style="15" customWidth="1"/>
    <col min="8" max="8" width="10.375" style="15" customWidth="1"/>
    <col min="9" max="12" width="5.875" customWidth="1"/>
    <col min="13" max="13" width="27.375" customWidth="1"/>
  </cols>
  <sheetData>
    <row r="1" spans="1:13" ht="18.75">
      <c r="A1" s="93" t="s">
        <v>362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customHeight="1">
      <c r="A3" s="94" t="s">
        <v>5</v>
      </c>
      <c r="B3" s="95" t="s">
        <v>363</v>
      </c>
      <c r="C3" s="95"/>
      <c r="D3" s="95"/>
      <c r="E3" s="95"/>
      <c r="F3" s="95" t="s">
        <v>364</v>
      </c>
      <c r="G3" s="95"/>
      <c r="H3" s="95"/>
      <c r="I3" s="95"/>
      <c r="J3" s="95" t="s">
        <v>365</v>
      </c>
      <c r="K3" s="95"/>
      <c r="L3" s="95"/>
      <c r="M3" s="95"/>
    </row>
    <row r="4" spans="1:13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customHeight="1">
      <c r="A5" s="1" t="s">
        <v>366</v>
      </c>
      <c r="B5" s="89" t="s">
        <v>367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customHeight="1">
      <c r="A6" s="3" t="s">
        <v>368</v>
      </c>
      <c r="B6" s="105" t="s">
        <v>369</v>
      </c>
      <c r="C6" s="105"/>
      <c r="D6" s="105"/>
      <c r="E6" s="105" t="s">
        <v>370</v>
      </c>
      <c r="F6" s="105"/>
      <c r="G6" s="105"/>
      <c r="H6" s="105" t="s">
        <v>371</v>
      </c>
      <c r="I6" s="105"/>
      <c r="J6" s="105"/>
      <c r="K6" s="105" t="s">
        <v>372</v>
      </c>
      <c r="L6" s="105"/>
      <c r="M6" s="105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8.75">
      <c r="A8" s="93" t="s">
        <v>373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374</v>
      </c>
      <c r="B9" s="88"/>
      <c r="C9" s="88"/>
      <c r="D9" s="88"/>
      <c r="E9" s="88"/>
      <c r="F9" s="88" t="s">
        <v>375</v>
      </c>
      <c r="G9" s="88"/>
      <c r="H9" s="88" t="s">
        <v>376</v>
      </c>
      <c r="I9" s="88"/>
      <c r="J9" s="88"/>
      <c r="K9" s="88"/>
      <c r="L9" s="88"/>
      <c r="M9" s="96" t="s">
        <v>377</v>
      </c>
    </row>
    <row r="10" spans="1:13" ht="36">
      <c r="A10" s="88"/>
      <c r="B10" s="88"/>
      <c r="C10" s="88"/>
      <c r="D10" s="88"/>
      <c r="E10" s="88"/>
      <c r="F10" s="88"/>
      <c r="G10" s="88"/>
      <c r="H10" s="6" t="s">
        <v>378</v>
      </c>
      <c r="I10" s="7" t="s">
        <v>379</v>
      </c>
      <c r="J10" s="7" t="s">
        <v>380</v>
      </c>
      <c r="K10" s="7" t="s">
        <v>381</v>
      </c>
      <c r="L10" s="7" t="s">
        <v>382</v>
      </c>
      <c r="M10" s="96"/>
    </row>
    <row r="11" spans="1:13" s="14" customFormat="1" ht="21.75" customHeight="1">
      <c r="A11" s="87" t="s">
        <v>383</v>
      </c>
      <c r="B11" s="87"/>
      <c r="C11" s="87"/>
      <c r="D11" s="87"/>
      <c r="E11" s="87"/>
      <c r="F11" s="87" t="s">
        <v>384</v>
      </c>
      <c r="G11" s="87"/>
      <c r="H11" s="51" t="str">
        <f>LOOKUP(I11,{3,5,8,10;"D类项目","C类项目","B类项目","A类项目"})</f>
        <v>A类项目</v>
      </c>
      <c r="I11" s="8">
        <f>J11+K11+L11</f>
        <v>11</v>
      </c>
      <c r="J11" s="8">
        <v>4</v>
      </c>
      <c r="K11" s="8">
        <v>3</v>
      </c>
      <c r="L11" s="8">
        <v>4</v>
      </c>
      <c r="M11" s="8" t="s">
        <v>385</v>
      </c>
    </row>
    <row r="12" spans="1:13" s="14" customFormat="1" ht="17.25" customHeight="1">
      <c r="A12" s="100" t="s">
        <v>386</v>
      </c>
      <c r="B12" s="100"/>
      <c r="C12" s="100"/>
      <c r="D12" s="100"/>
      <c r="E12" s="100"/>
      <c r="F12" s="178" t="s">
        <v>387</v>
      </c>
      <c r="G12" s="178"/>
      <c r="H12" s="11" t="str">
        <f>LOOKUP(I12,{3,5,8,10;"D类项目","C类项目","B类项目","A类项目"})</f>
        <v>A类项目</v>
      </c>
      <c r="I12" s="11">
        <f>J12+K12+L12</f>
        <v>11</v>
      </c>
      <c r="J12" s="11">
        <v>4</v>
      </c>
      <c r="K12" s="11">
        <v>4</v>
      </c>
      <c r="L12" s="11">
        <v>3</v>
      </c>
      <c r="M12" s="11" t="s">
        <v>388</v>
      </c>
    </row>
    <row r="13" spans="1:13" s="14" customFormat="1" ht="12.75" customHeight="1">
      <c r="A13" s="100" t="s">
        <v>389</v>
      </c>
      <c r="B13" s="100"/>
      <c r="C13" s="100"/>
      <c r="D13" s="100"/>
      <c r="E13" s="100"/>
      <c r="F13" s="100" t="s">
        <v>24</v>
      </c>
      <c r="G13" s="100"/>
      <c r="H13" s="11" t="str">
        <f>LOOKUP(I13,{3,5,8,10;"D类项目","C类项目","B类项目","A类项目"})</f>
        <v>B类项目</v>
      </c>
      <c r="I13" s="11">
        <f t="shared" ref="I13:I23" si="0">J13+K13+L13</f>
        <v>9</v>
      </c>
      <c r="J13" s="11">
        <v>3</v>
      </c>
      <c r="K13" s="11">
        <v>3</v>
      </c>
      <c r="L13" s="11">
        <v>3</v>
      </c>
      <c r="M13" s="11" t="s">
        <v>390</v>
      </c>
    </row>
    <row r="14" spans="1:13" s="14" customFormat="1" ht="18.75" customHeight="1">
      <c r="A14" s="100" t="s">
        <v>391</v>
      </c>
      <c r="B14" s="100"/>
      <c r="C14" s="100"/>
      <c r="D14" s="100"/>
      <c r="E14" s="100"/>
      <c r="F14" s="100" t="s">
        <v>28</v>
      </c>
      <c r="G14" s="100"/>
      <c r="H14" s="11" t="str">
        <f>LOOKUP(I14,{3,5,8,10;"D类项目","C类项目","B类项目","A类项目"})</f>
        <v>B类项目</v>
      </c>
      <c r="I14" s="11">
        <f t="shared" si="0"/>
        <v>9</v>
      </c>
      <c r="J14" s="11">
        <v>3</v>
      </c>
      <c r="K14" s="11">
        <v>2</v>
      </c>
      <c r="L14" s="11">
        <v>4</v>
      </c>
      <c r="M14" s="11" t="s">
        <v>392</v>
      </c>
    </row>
    <row r="15" spans="1:13" s="14" customFormat="1" ht="12.75" customHeight="1">
      <c r="A15" s="100" t="s">
        <v>393</v>
      </c>
      <c r="B15" s="100"/>
      <c r="C15" s="100"/>
      <c r="D15" s="100"/>
      <c r="E15" s="100"/>
      <c r="F15" s="100" t="s">
        <v>24</v>
      </c>
      <c r="G15" s="100"/>
      <c r="H15" s="11" t="str">
        <f>LOOKUP(I15,{3,5,8,10;"D类项目","C类项目","B类项目","A类项目"})</f>
        <v>B类项目</v>
      </c>
      <c r="I15" s="11">
        <f t="shared" si="0"/>
        <v>9</v>
      </c>
      <c r="J15" s="11">
        <v>4</v>
      </c>
      <c r="K15" s="11">
        <v>2</v>
      </c>
      <c r="L15" s="11">
        <v>3</v>
      </c>
      <c r="M15" s="11" t="s">
        <v>390</v>
      </c>
    </row>
    <row r="16" spans="1:13" s="14" customFormat="1" ht="12.75" customHeight="1">
      <c r="A16" s="100" t="s">
        <v>394</v>
      </c>
      <c r="B16" s="100"/>
      <c r="C16" s="100"/>
      <c r="D16" s="100"/>
      <c r="E16" s="100"/>
      <c r="F16" s="100" t="s">
        <v>28</v>
      </c>
      <c r="G16" s="100"/>
      <c r="H16" s="11" t="str">
        <f>LOOKUP(I16,{3,5,8,10;"D类项目","C类项目","B类项目","A类项目"})</f>
        <v>B类项目</v>
      </c>
      <c r="I16" s="11">
        <f t="shared" si="0"/>
        <v>8</v>
      </c>
      <c r="J16" s="11">
        <v>3</v>
      </c>
      <c r="K16" s="11">
        <v>2</v>
      </c>
      <c r="L16" s="11">
        <v>3</v>
      </c>
      <c r="M16" s="11" t="s">
        <v>395</v>
      </c>
    </row>
    <row r="17" spans="1:14" s="14" customFormat="1" ht="12.75" customHeight="1">
      <c r="A17" s="97" t="s">
        <v>396</v>
      </c>
      <c r="B17" s="98"/>
      <c r="C17" s="98"/>
      <c r="D17" s="98"/>
      <c r="E17" s="99"/>
      <c r="F17" s="87" t="s">
        <v>24</v>
      </c>
      <c r="G17" s="87"/>
      <c r="H17" s="51" t="str">
        <f>LOOKUP(I17,{3,5,8,10;"D类项目","C类项目","B类项目","A类项目"})</f>
        <v>B类项目</v>
      </c>
      <c r="I17" s="8">
        <f t="shared" si="0"/>
        <v>9</v>
      </c>
      <c r="J17" s="8">
        <v>4</v>
      </c>
      <c r="K17" s="8">
        <v>3</v>
      </c>
      <c r="L17" s="8">
        <v>2</v>
      </c>
      <c r="M17" s="8" t="s">
        <v>397</v>
      </c>
    </row>
    <row r="18" spans="1:14" s="53" customFormat="1" ht="12.75" customHeight="1">
      <c r="A18" s="175" t="s">
        <v>398</v>
      </c>
      <c r="B18" s="176"/>
      <c r="C18" s="176"/>
      <c r="D18" s="176"/>
      <c r="E18" s="177"/>
      <c r="F18" s="87" t="s">
        <v>399</v>
      </c>
      <c r="G18" s="87"/>
      <c r="H18" s="51" t="str">
        <f>LOOKUP(I18,{3,5,8,10;"D类项目","C类项目","B类项目","A类项目"})</f>
        <v>B类项目</v>
      </c>
      <c r="I18" s="8">
        <f t="shared" si="0"/>
        <v>9</v>
      </c>
      <c r="J18" s="8">
        <v>4</v>
      </c>
      <c r="K18" s="8">
        <v>3</v>
      </c>
      <c r="L18" s="8">
        <v>2</v>
      </c>
      <c r="M18" s="11" t="s">
        <v>400</v>
      </c>
      <c r="N18" s="52"/>
    </row>
    <row r="19" spans="1:14" s="53" customFormat="1" ht="12.75" customHeight="1">
      <c r="A19" s="87" t="s">
        <v>401</v>
      </c>
      <c r="B19" s="87"/>
      <c r="C19" s="87"/>
      <c r="D19" s="87"/>
      <c r="E19" s="87"/>
      <c r="F19" s="87" t="s">
        <v>24</v>
      </c>
      <c r="G19" s="87"/>
      <c r="H19" s="51" t="str">
        <f>LOOKUP(I19,{3,5,8,10;"D类项目","C类项目","B类项目","A类项目"})</f>
        <v>B类项目</v>
      </c>
      <c r="I19" s="8">
        <f>J19+K19+L19</f>
        <v>8</v>
      </c>
      <c r="J19" s="8">
        <v>4</v>
      </c>
      <c r="K19" s="8">
        <v>2</v>
      </c>
      <c r="L19" s="8">
        <v>2</v>
      </c>
      <c r="M19" s="8" t="s">
        <v>402</v>
      </c>
    </row>
    <row r="20" spans="1:14" s="14" customFormat="1" ht="12.75" customHeight="1">
      <c r="A20" s="100" t="s">
        <v>403</v>
      </c>
      <c r="B20" s="100"/>
      <c r="C20" s="100"/>
      <c r="D20" s="100"/>
      <c r="E20" s="100"/>
      <c r="F20" s="100" t="s">
        <v>29</v>
      </c>
      <c r="G20" s="100"/>
      <c r="H20" s="11" t="str">
        <f>LOOKUP(I20,{3,5,8,10;"D类项目","C类项目","B类项目","A类项目"})</f>
        <v>C类项目</v>
      </c>
      <c r="I20" s="11">
        <f t="shared" si="0"/>
        <v>7</v>
      </c>
      <c r="J20" s="11">
        <v>3</v>
      </c>
      <c r="K20" s="11">
        <v>2</v>
      </c>
      <c r="L20" s="11">
        <v>2</v>
      </c>
      <c r="M20" s="11" t="s">
        <v>404</v>
      </c>
    </row>
    <row r="21" spans="1:14" s="14" customFormat="1" ht="12.75" customHeight="1">
      <c r="A21" s="100" t="s">
        <v>405</v>
      </c>
      <c r="B21" s="100"/>
      <c r="C21" s="100"/>
      <c r="D21" s="100"/>
      <c r="E21" s="100"/>
      <c r="F21" s="100" t="s">
        <v>26</v>
      </c>
      <c r="G21" s="100"/>
      <c r="H21" s="11" t="str">
        <f>LOOKUP(I21,{3,5,8,10;"D类项目","C类项目","B类项目","A类项目"})</f>
        <v>C类项目</v>
      </c>
      <c r="I21" s="11">
        <f t="shared" si="0"/>
        <v>7</v>
      </c>
      <c r="J21" s="11">
        <v>3</v>
      </c>
      <c r="K21" s="11">
        <v>2</v>
      </c>
      <c r="L21" s="11">
        <v>2</v>
      </c>
      <c r="M21" s="11" t="s">
        <v>406</v>
      </c>
    </row>
    <row r="22" spans="1:14" s="14" customFormat="1" ht="12.75" customHeight="1">
      <c r="A22" s="87" t="s">
        <v>407</v>
      </c>
      <c r="B22" s="87"/>
      <c r="C22" s="87"/>
      <c r="D22" s="87"/>
      <c r="E22" s="87"/>
      <c r="F22" s="87" t="s">
        <v>28</v>
      </c>
      <c r="G22" s="87"/>
      <c r="H22" s="8" t="str">
        <f>LOOKUP(I22,{3,5,8,10;"D类项目","C类项目","B类项目","A类项目"})</f>
        <v>C类项目</v>
      </c>
      <c r="I22" s="8">
        <f t="shared" si="0"/>
        <v>6</v>
      </c>
      <c r="J22" s="8">
        <v>1</v>
      </c>
      <c r="K22" s="8">
        <v>3</v>
      </c>
      <c r="L22" s="8">
        <v>2</v>
      </c>
      <c r="M22" s="8" t="s">
        <v>408</v>
      </c>
    </row>
    <row r="23" spans="1:14" s="14" customFormat="1" ht="12.75" customHeight="1">
      <c r="A23" s="87" t="s">
        <v>409</v>
      </c>
      <c r="B23" s="87"/>
      <c r="C23" s="87"/>
      <c r="D23" s="87"/>
      <c r="E23" s="87"/>
      <c r="F23" s="87" t="s">
        <v>28</v>
      </c>
      <c r="G23" s="87"/>
      <c r="H23" s="8" t="str">
        <f>LOOKUP(I23,{3,5,8,10;"D类项目","C类项目","B类项目","A类项目"})</f>
        <v>C类项目</v>
      </c>
      <c r="I23" s="8">
        <f t="shared" si="0"/>
        <v>7</v>
      </c>
      <c r="J23" s="8">
        <v>2</v>
      </c>
      <c r="K23" s="8">
        <v>1</v>
      </c>
      <c r="L23" s="8">
        <v>4</v>
      </c>
      <c r="M23" s="8" t="s">
        <v>410</v>
      </c>
    </row>
    <row r="24" spans="1:14" s="14" customFormat="1" ht="12.75" customHeight="1">
      <c r="A24" s="174" t="s">
        <v>411</v>
      </c>
      <c r="B24" s="174"/>
      <c r="C24" s="174"/>
      <c r="D24" s="174"/>
      <c r="E24" s="174"/>
      <c r="F24" s="100" t="s">
        <v>26</v>
      </c>
      <c r="G24" s="100"/>
      <c r="H24" s="11" t="str">
        <f>LOOKUP(I24,{3,5,8,10;"D类项目","C类项目","B类项目","A类项目"})</f>
        <v>C类项目</v>
      </c>
      <c r="I24" s="11">
        <v>7</v>
      </c>
      <c r="J24" s="11">
        <v>3</v>
      </c>
      <c r="K24" s="11">
        <v>1</v>
      </c>
      <c r="L24" s="11">
        <v>3</v>
      </c>
      <c r="M24" s="11" t="s">
        <v>412</v>
      </c>
    </row>
    <row r="25" spans="1:14" s="14" customFormat="1" ht="12.75" customHeight="1">
      <c r="A25" s="100" t="s">
        <v>413</v>
      </c>
      <c r="B25" s="100"/>
      <c r="C25" s="100"/>
      <c r="D25" s="100"/>
      <c r="E25" s="100"/>
      <c r="F25" s="100" t="s">
        <v>26</v>
      </c>
      <c r="G25" s="100"/>
      <c r="H25" s="11" t="str">
        <f>LOOKUP(I25,{3,5,8,10;"D类项目","C类项目","B类项目","A类项目"})</f>
        <v>C类项目</v>
      </c>
      <c r="I25" s="11">
        <v>7</v>
      </c>
      <c r="J25" s="11">
        <v>3</v>
      </c>
      <c r="K25" s="11">
        <v>2</v>
      </c>
      <c r="L25" s="11">
        <v>2</v>
      </c>
      <c r="M25" s="11" t="s">
        <v>414</v>
      </c>
    </row>
    <row r="26" spans="1:14" ht="12.75" customHeight="1">
      <c r="A26" s="100" t="s">
        <v>415</v>
      </c>
      <c r="B26" s="100"/>
      <c r="C26" s="100"/>
      <c r="D26" s="100"/>
      <c r="E26" s="100"/>
      <c r="F26" s="100" t="s">
        <v>26</v>
      </c>
      <c r="G26" s="100"/>
      <c r="H26" s="13" t="str">
        <f>LOOKUP(I26,{3,5,8,10;"D类项目","C类项目","B类项目","A类项目"})</f>
        <v>D类项目</v>
      </c>
      <c r="I26" s="13">
        <v>4</v>
      </c>
      <c r="J26" s="13">
        <v>1</v>
      </c>
      <c r="K26" s="13">
        <v>2</v>
      </c>
      <c r="L26" s="13">
        <v>1</v>
      </c>
      <c r="M26" s="13" t="s">
        <v>412</v>
      </c>
    </row>
    <row r="27" spans="1:14" ht="12.75" customHeight="1"/>
  </sheetData>
  <mergeCells count="50">
    <mergeCell ref="A8:M8"/>
    <mergeCell ref="A1:M1"/>
    <mergeCell ref="B2:E2"/>
    <mergeCell ref="F2:I2"/>
    <mergeCell ref="J2:M2"/>
    <mergeCell ref="A3:A4"/>
    <mergeCell ref="B3:E4"/>
    <mergeCell ref="F3:I4"/>
    <mergeCell ref="J3:M4"/>
    <mergeCell ref="B5:M5"/>
    <mergeCell ref="B6:D6"/>
    <mergeCell ref="E6:G6"/>
    <mergeCell ref="H6:J6"/>
    <mergeCell ref="K6:M6"/>
    <mergeCell ref="A9:E10"/>
    <mergeCell ref="F9:G10"/>
    <mergeCell ref="H9:L9"/>
    <mergeCell ref="M9:M10"/>
    <mergeCell ref="A11:E11"/>
    <mergeCell ref="F11:G11"/>
    <mergeCell ref="A12:E12"/>
    <mergeCell ref="F12:G12"/>
    <mergeCell ref="A13:E13"/>
    <mergeCell ref="F13:G13"/>
    <mergeCell ref="A14:E14"/>
    <mergeCell ref="F14:G14"/>
    <mergeCell ref="A15:E15"/>
    <mergeCell ref="F15:G15"/>
    <mergeCell ref="A16:E16"/>
    <mergeCell ref="F16:G16"/>
    <mergeCell ref="A17:E17"/>
    <mergeCell ref="F17:G17"/>
    <mergeCell ref="A18:E18"/>
    <mergeCell ref="F18:G18"/>
    <mergeCell ref="A19:E19"/>
    <mergeCell ref="F19:G19"/>
    <mergeCell ref="A20:E20"/>
    <mergeCell ref="F20:G20"/>
    <mergeCell ref="A21:E21"/>
    <mergeCell ref="F21:G21"/>
    <mergeCell ref="A22:E22"/>
    <mergeCell ref="F22:G22"/>
    <mergeCell ref="A23:E23"/>
    <mergeCell ref="F23:G23"/>
    <mergeCell ref="A24:E24"/>
    <mergeCell ref="F24:G24"/>
    <mergeCell ref="A25:E25"/>
    <mergeCell ref="F25:G25"/>
    <mergeCell ref="A26:E26"/>
    <mergeCell ref="F26:G26"/>
  </mergeCells>
  <phoneticPr fontId="3" type="noConversion"/>
  <dataValidations count="2">
    <dataValidation type="list" allowBlank="1" showInputMessage="1" showErrorMessage="1" sqref="J11:L26">
      <formula1>"1,2,3,4"</formula1>
    </dataValidation>
    <dataValidation type="list" allowBlank="1" showInputMessage="1" showErrorMessage="1" sqref="F11:G11 F13:G26">
      <formula1>"收入提升类,成本降低类,风险控制类,效率提升类/客户体验提升类,战略能力/底盘建设类"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13" workbookViewId="0">
      <selection activeCell="A25" sqref="A25:E25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</cols>
  <sheetData>
    <row r="1" spans="1:13" ht="27.75" customHeight="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customHeight="1">
      <c r="A3" s="94" t="s">
        <v>5</v>
      </c>
      <c r="B3" s="95" t="s">
        <v>6</v>
      </c>
      <c r="C3" s="95"/>
      <c r="D3" s="95"/>
      <c r="E3" s="95"/>
      <c r="F3" s="95" t="s">
        <v>7</v>
      </c>
      <c r="G3" s="95"/>
      <c r="H3" s="95"/>
      <c r="I3" s="95"/>
      <c r="J3" s="95" t="s">
        <v>8</v>
      </c>
      <c r="K3" s="95"/>
      <c r="L3" s="95"/>
      <c r="M3" s="95"/>
    </row>
    <row r="4" spans="1:13" ht="76.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customHeight="1">
      <c r="A5" s="1" t="s">
        <v>9</v>
      </c>
      <c r="B5" s="89" t="s">
        <v>572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customHeight="1">
      <c r="A6" s="3" t="s">
        <v>573</v>
      </c>
      <c r="B6" s="105" t="s">
        <v>574</v>
      </c>
      <c r="C6" s="105"/>
      <c r="D6" s="105"/>
      <c r="E6" s="105" t="s">
        <v>575</v>
      </c>
      <c r="F6" s="105"/>
      <c r="G6" s="105"/>
      <c r="H6" s="105" t="s">
        <v>13</v>
      </c>
      <c r="I6" s="105"/>
      <c r="J6" s="105"/>
      <c r="K6" s="105" t="s">
        <v>576</v>
      </c>
      <c r="L6" s="105"/>
      <c r="M6" s="105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2.5" customHeight="1">
      <c r="A8" s="93" t="s">
        <v>577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15</v>
      </c>
      <c r="B9" s="88"/>
      <c r="C9" s="88"/>
      <c r="D9" s="88"/>
      <c r="E9" s="88"/>
      <c r="F9" s="88" t="s">
        <v>16</v>
      </c>
      <c r="G9" s="88"/>
      <c r="H9" s="88" t="s">
        <v>17</v>
      </c>
      <c r="I9" s="88"/>
      <c r="J9" s="88"/>
      <c r="K9" s="88"/>
      <c r="L9" s="88"/>
      <c r="M9" s="96" t="s">
        <v>18</v>
      </c>
    </row>
    <row r="10" spans="1:13" ht="33" customHeight="1">
      <c r="A10" s="88"/>
      <c r="B10" s="88"/>
      <c r="C10" s="88"/>
      <c r="D10" s="88"/>
      <c r="E10" s="88"/>
      <c r="F10" s="88"/>
      <c r="G10" s="88"/>
      <c r="H10" s="6" t="s">
        <v>19</v>
      </c>
      <c r="I10" s="6" t="s">
        <v>578</v>
      </c>
      <c r="J10" s="7" t="s">
        <v>21</v>
      </c>
      <c r="K10" s="7" t="s">
        <v>22</v>
      </c>
      <c r="L10" s="7" t="s">
        <v>109</v>
      </c>
      <c r="M10" s="96"/>
    </row>
    <row r="11" spans="1:13" ht="15.75" customHeight="1">
      <c r="A11" s="84" t="s">
        <v>579</v>
      </c>
      <c r="B11" s="84"/>
      <c r="C11" s="84"/>
      <c r="D11" s="84"/>
      <c r="E11" s="84"/>
      <c r="F11" s="85" t="s">
        <v>24</v>
      </c>
      <c r="G11" s="85"/>
      <c r="H11" s="19" t="str">
        <f>LOOKUP(I11,{3,5,8,10;"D类项目","C类项目","B类项目","A类项目"})</f>
        <v>B类项目</v>
      </c>
      <c r="I11" s="19">
        <f t="shared" ref="I11:I74" si="0">J11+K11+L11</f>
        <v>9</v>
      </c>
      <c r="J11" s="19">
        <v>3</v>
      </c>
      <c r="K11" s="19">
        <v>3</v>
      </c>
      <c r="L11" s="19">
        <v>3</v>
      </c>
      <c r="M11" s="19" t="s">
        <v>580</v>
      </c>
    </row>
    <row r="12" spans="1:13" ht="15.75" customHeight="1">
      <c r="A12" s="84" t="s">
        <v>581</v>
      </c>
      <c r="B12" s="84"/>
      <c r="C12" s="84"/>
      <c r="D12" s="84"/>
      <c r="E12" s="84"/>
      <c r="F12" s="85" t="s">
        <v>24</v>
      </c>
      <c r="G12" s="85"/>
      <c r="H12" s="19" t="str">
        <f>LOOKUP(I12,{3,5,8,10;"D类项目","C类项目","B类项目","A类项目"})</f>
        <v>C类项目</v>
      </c>
      <c r="I12" s="19">
        <f t="shared" si="0"/>
        <v>7</v>
      </c>
      <c r="J12" s="19">
        <v>2</v>
      </c>
      <c r="K12" s="19">
        <v>3</v>
      </c>
      <c r="L12" s="19">
        <v>2</v>
      </c>
      <c r="M12" s="19" t="s">
        <v>582</v>
      </c>
    </row>
    <row r="13" spans="1:13" ht="15.75" customHeight="1">
      <c r="A13" s="95" t="s">
        <v>583</v>
      </c>
      <c r="B13" s="84"/>
      <c r="C13" s="84"/>
      <c r="D13" s="84"/>
      <c r="E13" s="84"/>
      <c r="F13" s="85" t="s">
        <v>24</v>
      </c>
      <c r="G13" s="85"/>
      <c r="H13" s="19" t="str">
        <f>LOOKUP(I13,{3,5,8,10;"D类项目","C类项目","B类项目","A类项目"})</f>
        <v>B类项目</v>
      </c>
      <c r="I13" s="19">
        <f t="shared" si="0"/>
        <v>8</v>
      </c>
      <c r="J13" s="19">
        <v>3</v>
      </c>
      <c r="K13" s="19">
        <v>3</v>
      </c>
      <c r="L13" s="19">
        <v>2</v>
      </c>
      <c r="M13" s="19" t="s">
        <v>584</v>
      </c>
    </row>
    <row r="14" spans="1:13" ht="15.75" customHeight="1">
      <c r="A14" s="84" t="s">
        <v>585</v>
      </c>
      <c r="B14" s="84"/>
      <c r="C14" s="84"/>
      <c r="D14" s="84"/>
      <c r="E14" s="84"/>
      <c r="F14" s="85" t="s">
        <v>24</v>
      </c>
      <c r="G14" s="85"/>
      <c r="H14" s="19" t="str">
        <f>LOOKUP(I14,{3,5,8,10;"D类项目","C类项目","B类项目","A类项目"})</f>
        <v>B类项目</v>
      </c>
      <c r="I14" s="19">
        <f t="shared" si="0"/>
        <v>8</v>
      </c>
      <c r="J14" s="19">
        <v>3</v>
      </c>
      <c r="K14" s="19">
        <v>3</v>
      </c>
      <c r="L14" s="19">
        <v>2</v>
      </c>
      <c r="M14" s="19" t="s">
        <v>586</v>
      </c>
    </row>
    <row r="15" spans="1:13" ht="15.75" customHeight="1">
      <c r="A15" s="86" t="s">
        <v>587</v>
      </c>
      <c r="B15" s="86"/>
      <c r="C15" s="86"/>
      <c r="D15" s="86"/>
      <c r="E15" s="86"/>
      <c r="F15" s="85" t="s">
        <v>24</v>
      </c>
      <c r="G15" s="85"/>
      <c r="H15" s="19" t="s">
        <v>652</v>
      </c>
      <c r="I15" s="19">
        <f t="shared" si="0"/>
        <v>8</v>
      </c>
      <c r="J15" s="19">
        <v>3</v>
      </c>
      <c r="K15" s="19">
        <v>1</v>
      </c>
      <c r="L15" s="19">
        <v>4</v>
      </c>
      <c r="M15" s="19" t="s">
        <v>588</v>
      </c>
    </row>
    <row r="16" spans="1:13" ht="15.75" customHeight="1">
      <c r="A16" s="84" t="s">
        <v>589</v>
      </c>
      <c r="B16" s="84"/>
      <c r="C16" s="84"/>
      <c r="D16" s="84"/>
      <c r="E16" s="84"/>
      <c r="F16" s="85" t="s">
        <v>29</v>
      </c>
      <c r="G16" s="85"/>
      <c r="H16" s="19" t="str">
        <f>LOOKUP(I16,{3,5,8,10;"D类项目","C类项目","B类项目","A类项目"})</f>
        <v>C类项目</v>
      </c>
      <c r="I16" s="19">
        <f t="shared" si="0"/>
        <v>7</v>
      </c>
      <c r="J16" s="19">
        <v>3</v>
      </c>
      <c r="K16" s="19">
        <v>2</v>
      </c>
      <c r="L16" s="19">
        <v>2</v>
      </c>
      <c r="M16" s="19" t="s">
        <v>590</v>
      </c>
    </row>
    <row r="17" spans="1:13" ht="15.75" customHeight="1">
      <c r="A17" s="84" t="s">
        <v>663</v>
      </c>
      <c r="B17" s="84"/>
      <c r="C17" s="84"/>
      <c r="D17" s="84"/>
      <c r="E17" s="84"/>
      <c r="F17" s="85" t="s">
        <v>24</v>
      </c>
      <c r="G17" s="85"/>
      <c r="H17" s="19" t="str">
        <f>LOOKUP(I17,{3,5,8,10;"D类项目","C类项目","B类项目","A类项目"})</f>
        <v>C类项目</v>
      </c>
      <c r="I17" s="19">
        <f t="shared" si="0"/>
        <v>7</v>
      </c>
      <c r="J17" s="19">
        <v>3</v>
      </c>
      <c r="K17" s="19">
        <v>2</v>
      </c>
      <c r="L17" s="19">
        <v>2</v>
      </c>
      <c r="M17" s="19" t="s">
        <v>591</v>
      </c>
    </row>
    <row r="18" spans="1:13" ht="15.75" customHeight="1">
      <c r="A18" s="84" t="s">
        <v>592</v>
      </c>
      <c r="B18" s="84"/>
      <c r="C18" s="84"/>
      <c r="D18" s="84"/>
      <c r="E18" s="84"/>
      <c r="F18" s="85" t="s">
        <v>24</v>
      </c>
      <c r="G18" s="85"/>
      <c r="H18" s="19" t="str">
        <f>LOOKUP(I18,{3,5,8,10;"D类项目","C类项目","B类项目","A类项目"})</f>
        <v>C类项目</v>
      </c>
      <c r="I18" s="19">
        <f t="shared" si="0"/>
        <v>7</v>
      </c>
      <c r="J18" s="19">
        <v>3</v>
      </c>
      <c r="K18" s="19">
        <v>2</v>
      </c>
      <c r="L18" s="19">
        <v>2</v>
      </c>
      <c r="M18" s="19" t="s">
        <v>593</v>
      </c>
    </row>
    <row r="19" spans="1:13" ht="15.75" customHeight="1">
      <c r="A19" s="84" t="s">
        <v>594</v>
      </c>
      <c r="B19" s="84"/>
      <c r="C19" s="84"/>
      <c r="D19" s="84"/>
      <c r="E19" s="84"/>
      <c r="F19" s="85" t="s">
        <v>24</v>
      </c>
      <c r="G19" s="85"/>
      <c r="H19" s="19" t="str">
        <f>LOOKUP(I19,{3,5,8,10;"D类项目","C类项目","B类项目","A类项目"})</f>
        <v>C类项目</v>
      </c>
      <c r="I19" s="19">
        <f t="shared" si="0"/>
        <v>7</v>
      </c>
      <c r="J19" s="19">
        <v>3</v>
      </c>
      <c r="K19" s="19">
        <v>2</v>
      </c>
      <c r="L19" s="19">
        <v>2</v>
      </c>
      <c r="M19" s="19" t="s">
        <v>595</v>
      </c>
    </row>
    <row r="20" spans="1:13" ht="15.75" customHeight="1">
      <c r="A20" s="84" t="s">
        <v>596</v>
      </c>
      <c r="B20" s="84"/>
      <c r="C20" s="84"/>
      <c r="D20" s="84"/>
      <c r="E20" s="84"/>
      <c r="F20" s="85" t="s">
        <v>24</v>
      </c>
      <c r="G20" s="85"/>
      <c r="H20" s="19" t="str">
        <f>LOOKUP(I20,{3,5,8,10;"D类项目","C类项目","B类项目","A类项目"})</f>
        <v>B类项目</v>
      </c>
      <c r="I20" s="19">
        <f t="shared" si="0"/>
        <v>8</v>
      </c>
      <c r="J20" s="19">
        <v>3</v>
      </c>
      <c r="K20" s="19">
        <v>2</v>
      </c>
      <c r="L20" s="19">
        <v>3</v>
      </c>
      <c r="M20" s="19" t="s">
        <v>597</v>
      </c>
    </row>
    <row r="21" spans="1:13" ht="15.75" customHeight="1">
      <c r="A21" s="84" t="s">
        <v>598</v>
      </c>
      <c r="B21" s="84"/>
      <c r="C21" s="84"/>
      <c r="D21" s="84"/>
      <c r="E21" s="84"/>
      <c r="F21" s="85" t="s">
        <v>28</v>
      </c>
      <c r="G21" s="85"/>
      <c r="H21" s="19" t="str">
        <f>LOOKUP(I21,{3,5,8,10;"D类项目","C类项目","B类项目","A类项目"})</f>
        <v>B类项目</v>
      </c>
      <c r="I21" s="19">
        <f t="shared" si="0"/>
        <v>8</v>
      </c>
      <c r="J21" s="19">
        <v>3</v>
      </c>
      <c r="K21" s="19">
        <v>3</v>
      </c>
      <c r="L21" s="19">
        <v>2</v>
      </c>
      <c r="M21" s="19" t="s">
        <v>599</v>
      </c>
    </row>
    <row r="22" spans="1:13" ht="15.75" customHeight="1">
      <c r="A22" s="84" t="s">
        <v>600</v>
      </c>
      <c r="B22" s="84"/>
      <c r="C22" s="84"/>
      <c r="D22" s="84"/>
      <c r="E22" s="84"/>
      <c r="F22" s="85" t="s">
        <v>24</v>
      </c>
      <c r="G22" s="85"/>
      <c r="H22" s="19" t="str">
        <f>LOOKUP(I22,{3,5,8,10;"D类项目","C类项目","B类项目","A类项目"})</f>
        <v>C类项目</v>
      </c>
      <c r="I22" s="19">
        <f t="shared" si="0"/>
        <v>7</v>
      </c>
      <c r="J22" s="19">
        <v>3</v>
      </c>
      <c r="K22" s="19">
        <v>2</v>
      </c>
      <c r="L22" s="19">
        <v>2</v>
      </c>
      <c r="M22" s="19" t="s">
        <v>601</v>
      </c>
    </row>
    <row r="23" spans="1:13" ht="15.75" customHeight="1">
      <c r="A23" s="84" t="s">
        <v>602</v>
      </c>
      <c r="B23" s="84"/>
      <c r="C23" s="84"/>
      <c r="D23" s="84"/>
      <c r="E23" s="84"/>
      <c r="F23" s="85" t="s">
        <v>24</v>
      </c>
      <c r="G23" s="85"/>
      <c r="H23" s="19" t="str">
        <f>LOOKUP(I23,{3,5,8,10;"D类项目","C类项目","B类项目","A类项目"})</f>
        <v>B类项目</v>
      </c>
      <c r="I23" s="19">
        <f t="shared" si="0"/>
        <v>8</v>
      </c>
      <c r="J23" s="19">
        <v>3</v>
      </c>
      <c r="K23" s="19">
        <v>3</v>
      </c>
      <c r="L23" s="19">
        <v>2</v>
      </c>
      <c r="M23" s="19" t="s">
        <v>601</v>
      </c>
    </row>
    <row r="24" spans="1:13" ht="15.75" customHeight="1">
      <c r="A24" s="84" t="s">
        <v>603</v>
      </c>
      <c r="B24" s="84"/>
      <c r="C24" s="84"/>
      <c r="D24" s="84"/>
      <c r="E24" s="84"/>
      <c r="F24" s="85" t="s">
        <v>24</v>
      </c>
      <c r="G24" s="85"/>
      <c r="H24" s="19" t="str">
        <f>LOOKUP(I24,{3,5,8,10;"D类项目","C类项目","B类项目","A类项目"})</f>
        <v>B类项目</v>
      </c>
      <c r="I24" s="19">
        <f t="shared" si="0"/>
        <v>8</v>
      </c>
      <c r="J24" s="19">
        <v>3</v>
      </c>
      <c r="K24" s="19">
        <v>3</v>
      </c>
      <c r="L24" s="19">
        <v>2</v>
      </c>
      <c r="M24" s="19" t="s">
        <v>601</v>
      </c>
    </row>
    <row r="25" spans="1:13" ht="15.75" customHeight="1">
      <c r="A25" s="84" t="s">
        <v>604</v>
      </c>
      <c r="B25" s="84"/>
      <c r="C25" s="84"/>
      <c r="D25" s="84"/>
      <c r="E25" s="84"/>
      <c r="F25" s="85" t="s">
        <v>24</v>
      </c>
      <c r="G25" s="85"/>
      <c r="H25" s="19" t="str">
        <f>LOOKUP(I25,{3,5,8,10;"D类项目","C类项目","B类项目","A类项目"})</f>
        <v>C类项目</v>
      </c>
      <c r="I25" s="19">
        <f t="shared" si="0"/>
        <v>7</v>
      </c>
      <c r="J25" s="19">
        <v>3</v>
      </c>
      <c r="K25" s="19">
        <v>2</v>
      </c>
      <c r="L25" s="19">
        <v>2</v>
      </c>
      <c r="M25" s="19" t="s">
        <v>605</v>
      </c>
    </row>
    <row r="26" spans="1:13" ht="16.5" customHeight="1">
      <c r="A26" s="84" t="s">
        <v>606</v>
      </c>
      <c r="B26" s="84"/>
      <c r="C26" s="84"/>
      <c r="D26" s="84"/>
      <c r="E26" s="84"/>
      <c r="F26" s="85" t="s">
        <v>24</v>
      </c>
      <c r="G26" s="85"/>
      <c r="H26" s="19" t="str">
        <f>LOOKUP(I26,{3,5,8,10;"D类项目","C类项目","B类项目","A类项目"})</f>
        <v>C类项目</v>
      </c>
      <c r="I26" s="19">
        <f t="shared" si="0"/>
        <v>7</v>
      </c>
      <c r="J26" s="19">
        <v>3</v>
      </c>
      <c r="K26" s="19">
        <v>2</v>
      </c>
      <c r="L26" s="19">
        <v>2</v>
      </c>
      <c r="M26" s="19" t="s">
        <v>605</v>
      </c>
    </row>
    <row r="27" spans="1:13" ht="15.75" customHeight="1">
      <c r="A27" s="84" t="s">
        <v>637</v>
      </c>
      <c r="B27" s="84"/>
      <c r="C27" s="84"/>
      <c r="D27" s="84"/>
      <c r="E27" s="84"/>
      <c r="F27" s="85" t="s">
        <v>24</v>
      </c>
      <c r="G27" s="85"/>
      <c r="H27" s="19" t="str">
        <f>LOOKUP(I27,{3,5,8,10;"D类项目","C类项目","B类项目","A类项目"})</f>
        <v>B类项目</v>
      </c>
      <c r="I27" s="19">
        <f t="shared" si="0"/>
        <v>9</v>
      </c>
      <c r="J27" s="19">
        <v>3</v>
      </c>
      <c r="K27" s="19">
        <v>3</v>
      </c>
      <c r="L27" s="19">
        <v>3</v>
      </c>
      <c r="M27" s="19" t="s">
        <v>638</v>
      </c>
    </row>
    <row r="28" spans="1:13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3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3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3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3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ref="I75:I92" si="1">J75+K75+L75</f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1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1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1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1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1"/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</row>
    <row r="86" spans="1:13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</row>
    <row r="87" spans="1:13" ht="15.75" customHeight="1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si="1"/>
        <v>0</v>
      </c>
      <c r="J87" s="19"/>
      <c r="K87" s="19"/>
      <c r="L87" s="19"/>
      <c r="M87" s="19"/>
    </row>
    <row r="88" spans="1:13" ht="15.75" customHeight="1">
      <c r="A88" s="84"/>
      <c r="B88" s="84"/>
      <c r="C88" s="84"/>
      <c r="D88" s="84"/>
      <c r="E88" s="84"/>
      <c r="F88" s="85"/>
      <c r="G88" s="85"/>
      <c r="H88" s="19" t="e">
        <f>LOOKUP(I88,{3,5,8,10;"D类项目","C类项目","B类项目","A类项目"})</f>
        <v>#N/A</v>
      </c>
      <c r="I88" s="19">
        <f t="shared" si="1"/>
        <v>0</v>
      </c>
      <c r="J88" s="19"/>
      <c r="K88" s="19"/>
      <c r="L88" s="19"/>
      <c r="M88" s="19"/>
    </row>
    <row r="89" spans="1:13" ht="15.75" customHeight="1">
      <c r="A89" s="84"/>
      <c r="B89" s="84"/>
      <c r="C89" s="84"/>
      <c r="D89" s="84"/>
      <c r="E89" s="84"/>
      <c r="F89" s="85"/>
      <c r="G89" s="85"/>
      <c r="H89" s="19" t="e">
        <f>LOOKUP(I89,{3,5,8,10;"D类项目","C类项目","B类项目","A类项目"})</f>
        <v>#N/A</v>
      </c>
      <c r="I89" s="19">
        <f t="shared" si="1"/>
        <v>0</v>
      </c>
      <c r="J89" s="19"/>
      <c r="K89" s="19"/>
      <c r="L89" s="19"/>
      <c r="M89" s="19"/>
    </row>
    <row r="90" spans="1:13" ht="15.75" customHeight="1">
      <c r="A90" s="84"/>
      <c r="B90" s="84"/>
      <c r="C90" s="84"/>
      <c r="D90" s="84"/>
      <c r="E90" s="84"/>
      <c r="F90" s="85"/>
      <c r="G90" s="85"/>
      <c r="H90" s="19" t="e">
        <f>LOOKUP(I90,{3,5,8,10;"D类项目","C类项目","B类项目","A类项目"})</f>
        <v>#N/A</v>
      </c>
      <c r="I90" s="19">
        <f t="shared" si="1"/>
        <v>0</v>
      </c>
      <c r="J90" s="19"/>
      <c r="K90" s="19"/>
      <c r="L90" s="19"/>
      <c r="M90" s="19"/>
    </row>
    <row r="91" spans="1:13" ht="15.75" customHeight="1">
      <c r="A91" s="84"/>
      <c r="B91" s="84"/>
      <c r="C91" s="84"/>
      <c r="D91" s="84"/>
      <c r="E91" s="84"/>
      <c r="F91" s="85"/>
      <c r="G91" s="85"/>
      <c r="H91" s="19" t="e">
        <f>LOOKUP(I91,{3,5,8,10;"D类项目","C类项目","B类项目","A类项目"})</f>
        <v>#N/A</v>
      </c>
      <c r="I91" s="19">
        <f t="shared" si="1"/>
        <v>0</v>
      </c>
      <c r="J91" s="19"/>
      <c r="K91" s="19"/>
      <c r="L91" s="19"/>
      <c r="M91" s="19"/>
    </row>
    <row r="92" spans="1:13" ht="15.75" customHeight="1">
      <c r="A92" s="84"/>
      <c r="B92" s="84"/>
      <c r="C92" s="84"/>
      <c r="D92" s="84"/>
      <c r="E92" s="84"/>
      <c r="F92" s="85"/>
      <c r="G92" s="85"/>
      <c r="H92" s="19" t="e">
        <f>LOOKUP(I92,{3,5,8,10;"D类项目","C类项目","B类项目","A类项目"})</f>
        <v>#N/A</v>
      </c>
      <c r="I92" s="19">
        <f t="shared" si="1"/>
        <v>0</v>
      </c>
      <c r="J92" s="19"/>
      <c r="K92" s="19"/>
      <c r="L92" s="19"/>
      <c r="M92" s="19"/>
    </row>
    <row r="93" spans="1:13">
      <c r="A93" s="20"/>
      <c r="B93" s="21"/>
      <c r="C93" s="21"/>
      <c r="D93" s="21"/>
      <c r="E93" s="21"/>
      <c r="F93" s="83"/>
      <c r="G93" s="83"/>
      <c r="H93" s="21"/>
      <c r="I93" s="20"/>
      <c r="J93" s="20"/>
      <c r="K93" s="20"/>
      <c r="L93" s="20"/>
      <c r="M93" s="20"/>
    </row>
  </sheetData>
  <mergeCells count="183">
    <mergeCell ref="B5:M5"/>
    <mergeCell ref="B6:D6"/>
    <mergeCell ref="E6:G6"/>
    <mergeCell ref="H6:J6"/>
    <mergeCell ref="K6:M6"/>
    <mergeCell ref="A8:M8"/>
    <mergeCell ref="A12:E12"/>
    <mergeCell ref="F12:G12"/>
    <mergeCell ref="A1:M1"/>
    <mergeCell ref="B2:E2"/>
    <mergeCell ref="F2:I2"/>
    <mergeCell ref="J2:M2"/>
    <mergeCell ref="A3:A4"/>
    <mergeCell ref="B3:E4"/>
    <mergeCell ref="F3:I4"/>
    <mergeCell ref="J3:M4"/>
    <mergeCell ref="M9:M10"/>
    <mergeCell ref="A13:E13"/>
    <mergeCell ref="F13:G13"/>
    <mergeCell ref="A14:E14"/>
    <mergeCell ref="F14:G14"/>
    <mergeCell ref="A9:E10"/>
    <mergeCell ref="F9:G10"/>
    <mergeCell ref="H9:L9"/>
    <mergeCell ref="A18:E18"/>
    <mergeCell ref="F18:G18"/>
    <mergeCell ref="A11:E11"/>
    <mergeCell ref="F11:G11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48:E48"/>
    <mergeCell ref="F48:G48"/>
    <mergeCell ref="A49:E49"/>
    <mergeCell ref="F49:G49"/>
    <mergeCell ref="A50:E50"/>
    <mergeCell ref="F50:G50"/>
    <mergeCell ref="A45:E45"/>
    <mergeCell ref="F45:G45"/>
    <mergeCell ref="A46:E46"/>
    <mergeCell ref="F46:G46"/>
    <mergeCell ref="A47:E47"/>
    <mergeCell ref="F47:G47"/>
    <mergeCell ref="A54:E54"/>
    <mergeCell ref="F54:G54"/>
    <mergeCell ref="A55:E55"/>
    <mergeCell ref="F55:G55"/>
    <mergeCell ref="A56:E56"/>
    <mergeCell ref="F56:G56"/>
    <mergeCell ref="A51:E51"/>
    <mergeCell ref="F51:G51"/>
    <mergeCell ref="A52:E52"/>
    <mergeCell ref="F52:G52"/>
    <mergeCell ref="A53:E53"/>
    <mergeCell ref="F53:G53"/>
    <mergeCell ref="A60:E60"/>
    <mergeCell ref="F60:G60"/>
    <mergeCell ref="A61:E61"/>
    <mergeCell ref="F61:G61"/>
    <mergeCell ref="A62:E62"/>
    <mergeCell ref="F62:G62"/>
    <mergeCell ref="A57:E57"/>
    <mergeCell ref="F57:G57"/>
    <mergeCell ref="A58:E58"/>
    <mergeCell ref="F58:G58"/>
    <mergeCell ref="A59:E59"/>
    <mergeCell ref="F59:G59"/>
    <mergeCell ref="A66:E66"/>
    <mergeCell ref="F66:G66"/>
    <mergeCell ref="A67:E67"/>
    <mergeCell ref="F67:G67"/>
    <mergeCell ref="A68:E68"/>
    <mergeCell ref="F68:G68"/>
    <mergeCell ref="A63:E63"/>
    <mergeCell ref="F63:G63"/>
    <mergeCell ref="A64:E64"/>
    <mergeCell ref="F64:G64"/>
    <mergeCell ref="A65:E65"/>
    <mergeCell ref="F65:G65"/>
    <mergeCell ref="A72:E72"/>
    <mergeCell ref="F72:G72"/>
    <mergeCell ref="A73:E73"/>
    <mergeCell ref="F73:G73"/>
    <mergeCell ref="A74:E74"/>
    <mergeCell ref="F74:G74"/>
    <mergeCell ref="A69:E69"/>
    <mergeCell ref="F69:G69"/>
    <mergeCell ref="A70:E70"/>
    <mergeCell ref="F70:G70"/>
    <mergeCell ref="A71:E71"/>
    <mergeCell ref="F71:G71"/>
    <mergeCell ref="A78:E78"/>
    <mergeCell ref="F78:G78"/>
    <mergeCell ref="A79:E79"/>
    <mergeCell ref="F79:G79"/>
    <mergeCell ref="A80:E80"/>
    <mergeCell ref="F80:G80"/>
    <mergeCell ref="A75:E75"/>
    <mergeCell ref="F75:G75"/>
    <mergeCell ref="A76:E76"/>
    <mergeCell ref="F76:G76"/>
    <mergeCell ref="A77:E77"/>
    <mergeCell ref="F77:G77"/>
    <mergeCell ref="A84:E84"/>
    <mergeCell ref="F84:G84"/>
    <mergeCell ref="A85:E85"/>
    <mergeCell ref="F85:G85"/>
    <mergeCell ref="A86:E86"/>
    <mergeCell ref="F86:G86"/>
    <mergeCell ref="A81:E81"/>
    <mergeCell ref="F81:G81"/>
    <mergeCell ref="A82:E82"/>
    <mergeCell ref="F82:G82"/>
    <mergeCell ref="A83:E83"/>
    <mergeCell ref="F83:G83"/>
    <mergeCell ref="F93:G93"/>
    <mergeCell ref="A90:E90"/>
    <mergeCell ref="F90:G90"/>
    <mergeCell ref="A91:E91"/>
    <mergeCell ref="F91:G91"/>
    <mergeCell ref="A92:E92"/>
    <mergeCell ref="F92:G92"/>
    <mergeCell ref="A87:E87"/>
    <mergeCell ref="F87:G87"/>
    <mergeCell ref="A88:E88"/>
    <mergeCell ref="F88:G88"/>
    <mergeCell ref="A89:E89"/>
    <mergeCell ref="F89:G89"/>
  </mergeCells>
  <phoneticPr fontId="3" type="noConversion"/>
  <dataValidations count="2">
    <dataValidation type="list" allowBlank="1" showInputMessage="1" showErrorMessage="1" sqref="F11:G92">
      <formula1>"收入提升类,成本降低类,风险控制类,效率提升类/客户体验提升类,战略能力/底盘建设类"</formula1>
    </dataValidation>
    <dataValidation type="list" allowBlank="1" showInputMessage="1" showErrorMessage="1" sqref="J11:L92">
      <formula1>"1,2,3,4"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7" workbookViewId="0">
      <selection activeCell="A21" sqref="A21:E21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20.25" customWidth="1"/>
    <col min="14" max="14" width="16.75" bestFit="1" customWidth="1"/>
  </cols>
  <sheetData>
    <row r="1" spans="1:14" ht="27.75" hidden="1" customHeight="1">
      <c r="A1" s="107" t="s">
        <v>30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4" ht="21.75" hidden="1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4" ht="30.75" hidden="1" customHeight="1">
      <c r="A3" s="94" t="s">
        <v>5</v>
      </c>
      <c r="B3" s="95" t="s">
        <v>31</v>
      </c>
      <c r="C3" s="95"/>
      <c r="D3" s="95"/>
      <c r="E3" s="95"/>
      <c r="F3" s="95" t="s">
        <v>32</v>
      </c>
      <c r="G3" s="95"/>
      <c r="H3" s="95"/>
      <c r="I3" s="95"/>
      <c r="J3" s="95" t="s">
        <v>33</v>
      </c>
      <c r="K3" s="95"/>
      <c r="L3" s="95"/>
      <c r="M3" s="95"/>
    </row>
    <row r="4" spans="1:14" ht="30.75" hidden="1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4" ht="30.75" hidden="1" customHeight="1">
      <c r="A5" s="1" t="s">
        <v>34</v>
      </c>
      <c r="B5" s="104" t="s">
        <v>35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4" ht="30.75" hidden="1" customHeight="1">
      <c r="A6" s="3" t="s">
        <v>36</v>
      </c>
      <c r="B6" s="105" t="s">
        <v>37</v>
      </c>
      <c r="C6" s="105"/>
      <c r="D6" s="105"/>
      <c r="E6" s="105" t="s">
        <v>103</v>
      </c>
      <c r="F6" s="105"/>
      <c r="G6" s="105"/>
      <c r="H6" s="105" t="s">
        <v>38</v>
      </c>
      <c r="I6" s="105"/>
      <c r="J6" s="105"/>
      <c r="K6" s="105" t="s">
        <v>104</v>
      </c>
      <c r="L6" s="105"/>
      <c r="M6" s="105"/>
    </row>
    <row r="7" spans="1:14" ht="22.5" customHeight="1">
      <c r="A7" s="106" t="s">
        <v>105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</row>
    <row r="8" spans="1:14" ht="24" customHeight="1">
      <c r="A8" s="88" t="s">
        <v>39</v>
      </c>
      <c r="B8" s="88"/>
      <c r="C8" s="88"/>
      <c r="D8" s="88"/>
      <c r="E8" s="88"/>
      <c r="F8" s="88" t="s">
        <v>40</v>
      </c>
      <c r="G8" s="88"/>
      <c r="H8" s="88" t="s">
        <v>41</v>
      </c>
      <c r="I8" s="88"/>
      <c r="J8" s="88"/>
      <c r="K8" s="88"/>
      <c r="L8" s="88"/>
      <c r="M8" s="96" t="s">
        <v>42</v>
      </c>
      <c r="N8" s="96" t="s">
        <v>106</v>
      </c>
    </row>
    <row r="9" spans="1:14" ht="33" customHeight="1">
      <c r="A9" s="88"/>
      <c r="B9" s="88"/>
      <c r="C9" s="88"/>
      <c r="D9" s="88"/>
      <c r="E9" s="88"/>
      <c r="F9" s="88"/>
      <c r="G9" s="88"/>
      <c r="H9" s="6" t="s">
        <v>43</v>
      </c>
      <c r="I9" s="6" t="s">
        <v>44</v>
      </c>
      <c r="J9" s="7" t="s">
        <v>107</v>
      </c>
      <c r="K9" s="7" t="s">
        <v>108</v>
      </c>
      <c r="L9" s="7" t="s">
        <v>109</v>
      </c>
      <c r="M9" s="96"/>
      <c r="N9" s="96"/>
    </row>
    <row r="10" spans="1:14" s="14" customFormat="1" ht="17.25" customHeight="1">
      <c r="A10" s="97" t="s">
        <v>110</v>
      </c>
      <c r="B10" s="98"/>
      <c r="C10" s="98"/>
      <c r="D10" s="98"/>
      <c r="E10" s="99"/>
      <c r="F10" s="100" t="s">
        <v>26</v>
      </c>
      <c r="G10" s="100"/>
      <c r="H10" s="11" t="str">
        <f>LOOKUP(I10,{3,5,8,10;"D类项目","C类项目","B类项目","A类项目"})</f>
        <v>A类项目</v>
      </c>
      <c r="I10" s="11">
        <f>J10+K10+L10</f>
        <v>10</v>
      </c>
      <c r="J10" s="11">
        <v>4</v>
      </c>
      <c r="K10" s="11">
        <v>3</v>
      </c>
      <c r="L10" s="11">
        <v>3</v>
      </c>
      <c r="M10" s="11" t="s">
        <v>111</v>
      </c>
      <c r="N10" s="11" t="s">
        <v>112</v>
      </c>
    </row>
    <row r="11" spans="1:14" s="14" customFormat="1" ht="17.25" customHeight="1">
      <c r="A11" s="97" t="s">
        <v>113</v>
      </c>
      <c r="B11" s="98"/>
      <c r="C11" s="98"/>
      <c r="D11" s="98"/>
      <c r="E11" s="99"/>
      <c r="F11" s="100" t="s">
        <v>26</v>
      </c>
      <c r="G11" s="100"/>
      <c r="H11" s="11" t="str">
        <f>LOOKUP(I11,{3,5,8,10;"D类项目","C类项目","B类项目","A类项目"})</f>
        <v>A类项目</v>
      </c>
      <c r="I11" s="11">
        <f>J11+K11+L11</f>
        <v>10</v>
      </c>
      <c r="J11" s="11">
        <v>4</v>
      </c>
      <c r="K11" s="11">
        <v>4</v>
      </c>
      <c r="L11" s="11">
        <v>2</v>
      </c>
      <c r="M11" s="11" t="s">
        <v>114</v>
      </c>
      <c r="N11" s="11" t="s">
        <v>115</v>
      </c>
    </row>
    <row r="12" spans="1:14" s="14" customFormat="1" ht="17.25" customHeight="1">
      <c r="A12" s="100" t="s">
        <v>116</v>
      </c>
      <c r="B12" s="100"/>
      <c r="C12" s="100"/>
      <c r="D12" s="100"/>
      <c r="E12" s="100"/>
      <c r="F12" s="100" t="s">
        <v>26</v>
      </c>
      <c r="G12" s="100"/>
      <c r="H12" s="11" t="str">
        <f>LOOKUP(I12,{3,5,8,10;"D类项目","C类项目","B类项目","A类项目"})</f>
        <v>A类项目</v>
      </c>
      <c r="I12" s="11">
        <f>J12+K12+L12</f>
        <v>10</v>
      </c>
      <c r="J12" s="11">
        <v>4</v>
      </c>
      <c r="K12" s="11">
        <v>3</v>
      </c>
      <c r="L12" s="11">
        <v>3</v>
      </c>
      <c r="M12" s="10" t="s">
        <v>117</v>
      </c>
      <c r="N12" s="10" t="s">
        <v>118</v>
      </c>
    </row>
    <row r="13" spans="1:14" s="14" customFormat="1" ht="17.25" customHeight="1">
      <c r="A13" s="103" t="s">
        <v>119</v>
      </c>
      <c r="B13" s="87"/>
      <c r="C13" s="87"/>
      <c r="D13" s="87"/>
      <c r="E13" s="87"/>
      <c r="F13" s="87" t="s">
        <v>26</v>
      </c>
      <c r="G13" s="87"/>
      <c r="H13" s="8" t="str">
        <f>LOOKUP(I13,{3,5,8,10;"D类项目","C类项目","B类项目","A类项目"})</f>
        <v>B类项目</v>
      </c>
      <c r="I13" s="8">
        <f t="shared" ref="I13:I76" si="0">J13+K13+L13</f>
        <v>9</v>
      </c>
      <c r="J13" s="11">
        <v>4</v>
      </c>
      <c r="K13" s="11">
        <v>3</v>
      </c>
      <c r="L13" s="11">
        <v>2</v>
      </c>
      <c r="M13" s="8" t="s">
        <v>120</v>
      </c>
      <c r="N13" s="8" t="s">
        <v>121</v>
      </c>
    </row>
    <row r="14" spans="1:14" s="14" customFormat="1" ht="17.25" customHeight="1">
      <c r="A14" s="100" t="s">
        <v>122</v>
      </c>
      <c r="B14" s="100"/>
      <c r="C14" s="100"/>
      <c r="D14" s="100"/>
      <c r="E14" s="100"/>
      <c r="F14" s="100" t="s">
        <v>26</v>
      </c>
      <c r="G14" s="100"/>
      <c r="H14" s="11" t="str">
        <f>LOOKUP(I14,{3,5,8,10;"D类项目","C类项目","B类项目","A类项目"})</f>
        <v>B类项目</v>
      </c>
      <c r="I14" s="11">
        <f t="shared" si="0"/>
        <v>8</v>
      </c>
      <c r="J14" s="11">
        <v>3</v>
      </c>
      <c r="K14" s="11">
        <v>3</v>
      </c>
      <c r="L14" s="11">
        <v>2</v>
      </c>
      <c r="M14" s="11" t="s">
        <v>123</v>
      </c>
      <c r="N14" s="11" t="s">
        <v>124</v>
      </c>
    </row>
    <row r="15" spans="1:14" s="14" customFormat="1" ht="17.25" customHeight="1">
      <c r="A15" s="97" t="s">
        <v>125</v>
      </c>
      <c r="B15" s="98"/>
      <c r="C15" s="98"/>
      <c r="D15" s="98"/>
      <c r="E15" s="99"/>
      <c r="F15" s="101" t="s">
        <v>26</v>
      </c>
      <c r="G15" s="102"/>
      <c r="H15" s="11" t="str">
        <f>LOOKUP(I15,{3,5,8,10;"D类项目","C类项目","B类项目","A类项目"})</f>
        <v>B类项目</v>
      </c>
      <c r="I15" s="11">
        <f t="shared" si="0"/>
        <v>8</v>
      </c>
      <c r="J15" s="11">
        <v>4</v>
      </c>
      <c r="K15" s="11">
        <v>2</v>
      </c>
      <c r="L15" s="11">
        <v>2</v>
      </c>
      <c r="M15" s="11" t="s">
        <v>126</v>
      </c>
      <c r="N15" s="11" t="s">
        <v>127</v>
      </c>
    </row>
    <row r="16" spans="1:14" s="14" customFormat="1" ht="17.25" customHeight="1">
      <c r="A16" s="97" t="s">
        <v>128</v>
      </c>
      <c r="B16" s="98"/>
      <c r="C16" s="98"/>
      <c r="D16" s="98"/>
      <c r="E16" s="99"/>
      <c r="F16" s="100" t="s">
        <v>26</v>
      </c>
      <c r="G16" s="100"/>
      <c r="H16" s="11" t="str">
        <f>LOOKUP(I16,{3,5,8,10;"D类项目","C类项目","B类项目","A类项目"})</f>
        <v>B类项目</v>
      </c>
      <c r="I16" s="11">
        <f t="shared" si="0"/>
        <v>8</v>
      </c>
      <c r="J16" s="11">
        <v>3</v>
      </c>
      <c r="K16" s="11">
        <v>3</v>
      </c>
      <c r="L16" s="11">
        <v>2</v>
      </c>
      <c r="M16" s="11" t="s">
        <v>129</v>
      </c>
      <c r="N16" s="11" t="s">
        <v>130</v>
      </c>
    </row>
    <row r="17" spans="1:14" s="14" customFormat="1" ht="17.25" customHeight="1">
      <c r="A17" s="97" t="s">
        <v>131</v>
      </c>
      <c r="B17" s="98"/>
      <c r="C17" s="98"/>
      <c r="D17" s="98"/>
      <c r="E17" s="99"/>
      <c r="F17" s="100" t="s">
        <v>24</v>
      </c>
      <c r="G17" s="100"/>
      <c r="H17" s="11" t="str">
        <f>LOOKUP(I17,{3,5,8,10;"D类项目","C类项目","B类项目","A类项目"})</f>
        <v>B类项目</v>
      </c>
      <c r="I17" s="11">
        <f t="shared" si="0"/>
        <v>8</v>
      </c>
      <c r="J17" s="11">
        <v>3</v>
      </c>
      <c r="K17" s="11">
        <v>3</v>
      </c>
      <c r="L17" s="11">
        <v>2</v>
      </c>
      <c r="M17" s="11" t="s">
        <v>132</v>
      </c>
      <c r="N17" s="10" t="s">
        <v>133</v>
      </c>
    </row>
    <row r="18" spans="1:14" s="14" customFormat="1" ht="17.25" customHeight="1">
      <c r="A18" s="97" t="s">
        <v>134</v>
      </c>
      <c r="B18" s="98"/>
      <c r="C18" s="98"/>
      <c r="D18" s="98"/>
      <c r="E18" s="99"/>
      <c r="F18" s="100" t="s">
        <v>24</v>
      </c>
      <c r="G18" s="100"/>
      <c r="H18" s="11" t="str">
        <f>LOOKUP(I18,{3,5,8,10;"D类项目","C类项目","B类项目","A类项目"})</f>
        <v>B类项目</v>
      </c>
      <c r="I18" s="11">
        <f t="shared" si="0"/>
        <v>9</v>
      </c>
      <c r="J18" s="11">
        <v>2</v>
      </c>
      <c r="K18" s="11">
        <v>3</v>
      </c>
      <c r="L18" s="11">
        <v>4</v>
      </c>
      <c r="M18" s="11" t="s">
        <v>135</v>
      </c>
      <c r="N18" s="11" t="s">
        <v>136</v>
      </c>
    </row>
    <row r="19" spans="1:14" s="14" customFormat="1" ht="17.25" customHeight="1">
      <c r="A19" s="100" t="s">
        <v>137</v>
      </c>
      <c r="B19" s="100"/>
      <c r="C19" s="100"/>
      <c r="D19" s="100"/>
      <c r="E19" s="100"/>
      <c r="F19" s="100" t="s">
        <v>26</v>
      </c>
      <c r="G19" s="100"/>
      <c r="H19" s="11" t="str">
        <f>LOOKUP(I19,{3,5,8,10;"D类项目","C类项目","B类项目","A类项目"})</f>
        <v>C类项目</v>
      </c>
      <c r="I19" s="11">
        <f t="shared" si="0"/>
        <v>7</v>
      </c>
      <c r="J19" s="11">
        <v>3</v>
      </c>
      <c r="K19" s="11">
        <v>2</v>
      </c>
      <c r="L19" s="11">
        <v>2</v>
      </c>
      <c r="M19" s="11" t="s">
        <v>124</v>
      </c>
      <c r="N19" s="10" t="s">
        <v>138</v>
      </c>
    </row>
    <row r="20" spans="1:14" s="14" customFormat="1" ht="17.25" customHeight="1">
      <c r="A20" s="100" t="s">
        <v>139</v>
      </c>
      <c r="B20" s="100"/>
      <c r="C20" s="100"/>
      <c r="D20" s="100"/>
      <c r="E20" s="100"/>
      <c r="F20" s="100" t="s">
        <v>26</v>
      </c>
      <c r="G20" s="100"/>
      <c r="H20" s="13" t="s">
        <v>140</v>
      </c>
      <c r="I20" s="13">
        <f t="shared" si="0"/>
        <v>7</v>
      </c>
      <c r="J20" s="13">
        <v>3</v>
      </c>
      <c r="K20" s="13">
        <v>2</v>
      </c>
      <c r="L20" s="13">
        <v>2</v>
      </c>
      <c r="M20" s="13" t="s">
        <v>141</v>
      </c>
      <c r="N20" s="13" t="s">
        <v>142</v>
      </c>
    </row>
    <row r="21" spans="1:14" s="14" customFormat="1" ht="17.25" customHeight="1">
      <c r="A21" s="100" t="s">
        <v>143</v>
      </c>
      <c r="B21" s="100"/>
      <c r="C21" s="100"/>
      <c r="D21" s="100"/>
      <c r="E21" s="100"/>
      <c r="F21" s="100" t="s">
        <v>24</v>
      </c>
      <c r="G21" s="100"/>
      <c r="H21" s="13" t="s">
        <v>140</v>
      </c>
      <c r="I21" s="13">
        <f t="shared" si="0"/>
        <v>7</v>
      </c>
      <c r="J21" s="13">
        <v>3</v>
      </c>
      <c r="K21" s="13">
        <v>2</v>
      </c>
      <c r="L21" s="13">
        <v>2</v>
      </c>
      <c r="M21" s="13" t="s">
        <v>129</v>
      </c>
      <c r="N21" s="13" t="s">
        <v>144</v>
      </c>
    </row>
    <row r="22" spans="1:14" s="14" customFormat="1" ht="17.25" customHeight="1">
      <c r="A22" s="97" t="s">
        <v>145</v>
      </c>
      <c r="B22" s="98"/>
      <c r="C22" s="98"/>
      <c r="D22" s="98"/>
      <c r="E22" s="99"/>
      <c r="F22" s="97" t="s">
        <v>26</v>
      </c>
      <c r="G22" s="99"/>
      <c r="H22" s="13" t="s">
        <v>140</v>
      </c>
      <c r="I22" s="13">
        <f>J22+K22+L22</f>
        <v>8</v>
      </c>
      <c r="J22" s="13">
        <v>3</v>
      </c>
      <c r="K22" s="13">
        <v>3</v>
      </c>
      <c r="L22" s="13">
        <v>2</v>
      </c>
      <c r="M22" s="13" t="s">
        <v>120</v>
      </c>
      <c r="N22" s="13" t="s">
        <v>117</v>
      </c>
    </row>
    <row r="23" spans="1:14" s="14" customFormat="1" ht="17.25" customHeight="1">
      <c r="A23" s="97" t="s">
        <v>146</v>
      </c>
      <c r="B23" s="98"/>
      <c r="C23" s="98"/>
      <c r="D23" s="98"/>
      <c r="E23" s="99"/>
      <c r="F23" s="100" t="s">
        <v>24</v>
      </c>
      <c r="G23" s="100"/>
      <c r="H23" s="13" t="s">
        <v>140</v>
      </c>
      <c r="I23" s="13">
        <f t="shared" si="0"/>
        <v>7</v>
      </c>
      <c r="J23" s="13">
        <v>3</v>
      </c>
      <c r="K23" s="13">
        <v>2</v>
      </c>
      <c r="L23" s="13">
        <v>2</v>
      </c>
      <c r="M23" s="13" t="s">
        <v>132</v>
      </c>
      <c r="N23" s="13" t="s">
        <v>147</v>
      </c>
    </row>
    <row r="24" spans="1:14" s="14" customFormat="1" ht="17.25" customHeight="1">
      <c r="A24" s="97" t="s">
        <v>148</v>
      </c>
      <c r="B24" s="98"/>
      <c r="C24" s="98"/>
      <c r="D24" s="98"/>
      <c r="E24" s="99"/>
      <c r="F24" s="100" t="s">
        <v>23</v>
      </c>
      <c r="G24" s="100"/>
      <c r="H24" s="13" t="s">
        <v>140</v>
      </c>
      <c r="I24" s="13">
        <f t="shared" si="0"/>
        <v>9</v>
      </c>
      <c r="J24" s="13">
        <v>3</v>
      </c>
      <c r="K24" s="13">
        <v>2</v>
      </c>
      <c r="L24" s="13">
        <v>4</v>
      </c>
      <c r="M24" s="13" t="s">
        <v>111</v>
      </c>
      <c r="N24" s="13" t="s">
        <v>135</v>
      </c>
    </row>
    <row r="25" spans="1:14" ht="17.25" customHeight="1">
      <c r="A25" s="97" t="s">
        <v>149</v>
      </c>
      <c r="B25" s="98"/>
      <c r="C25" s="98"/>
      <c r="D25" s="98"/>
      <c r="E25" s="99"/>
      <c r="F25" s="97" t="s">
        <v>24</v>
      </c>
      <c r="G25" s="99"/>
      <c r="H25" s="13" t="s">
        <v>140</v>
      </c>
      <c r="I25" s="13">
        <f t="shared" si="0"/>
        <v>8</v>
      </c>
      <c r="J25" s="13">
        <v>3</v>
      </c>
      <c r="K25" s="13">
        <v>3</v>
      </c>
      <c r="L25" s="13">
        <v>2</v>
      </c>
      <c r="M25" s="13" t="s">
        <v>121</v>
      </c>
      <c r="N25" s="13"/>
    </row>
    <row r="26" spans="1:14" ht="17.25" customHeight="1">
      <c r="A26" s="100" t="s">
        <v>150</v>
      </c>
      <c r="B26" s="100"/>
      <c r="C26" s="100"/>
      <c r="D26" s="100"/>
      <c r="E26" s="100"/>
      <c r="F26" s="100" t="s">
        <v>24</v>
      </c>
      <c r="G26" s="100"/>
      <c r="H26" s="13" t="s">
        <v>140</v>
      </c>
      <c r="I26" s="13">
        <f t="shared" si="0"/>
        <v>6</v>
      </c>
      <c r="J26" s="13">
        <v>3</v>
      </c>
      <c r="K26" s="13">
        <v>1</v>
      </c>
      <c r="L26" s="13">
        <v>2</v>
      </c>
      <c r="M26" s="13" t="s">
        <v>114</v>
      </c>
      <c r="N26" s="13"/>
    </row>
    <row r="27" spans="1:14" ht="17.25" customHeight="1">
      <c r="A27" s="97" t="s">
        <v>151</v>
      </c>
      <c r="B27" s="98"/>
      <c r="C27" s="98"/>
      <c r="D27" s="98"/>
      <c r="E27" s="99"/>
      <c r="F27" s="97" t="s">
        <v>152</v>
      </c>
      <c r="G27" s="99"/>
      <c r="H27" s="13" t="s">
        <v>140</v>
      </c>
      <c r="I27" s="13">
        <f t="shared" si="0"/>
        <v>8</v>
      </c>
      <c r="J27" s="13">
        <v>3</v>
      </c>
      <c r="K27" s="13">
        <v>3</v>
      </c>
      <c r="L27" s="13">
        <v>2</v>
      </c>
      <c r="M27" s="13" t="s">
        <v>141</v>
      </c>
      <c r="N27" s="13" t="s">
        <v>126</v>
      </c>
    </row>
    <row r="28" spans="1:14" ht="17.25" customHeight="1">
      <c r="A28" s="97" t="s">
        <v>153</v>
      </c>
      <c r="B28" s="98"/>
      <c r="C28" s="98"/>
      <c r="D28" s="98"/>
      <c r="E28" s="99"/>
      <c r="F28" s="97" t="s">
        <v>26</v>
      </c>
      <c r="G28" s="99"/>
      <c r="H28" s="13" t="s">
        <v>140</v>
      </c>
      <c r="I28" s="13">
        <f t="shared" si="0"/>
        <v>7</v>
      </c>
      <c r="J28" s="13">
        <v>3</v>
      </c>
      <c r="K28" s="13">
        <v>2</v>
      </c>
      <c r="L28" s="13">
        <v>2</v>
      </c>
      <c r="M28" s="13" t="s">
        <v>114</v>
      </c>
      <c r="N28" s="13" t="s">
        <v>129</v>
      </c>
    </row>
    <row r="29" spans="1:14" ht="17.25" customHeight="1">
      <c r="A29" s="97" t="s">
        <v>154</v>
      </c>
      <c r="B29" s="98"/>
      <c r="C29" s="98"/>
      <c r="D29" s="98"/>
      <c r="E29" s="99"/>
      <c r="F29" s="97" t="s">
        <v>152</v>
      </c>
      <c r="G29" s="99"/>
      <c r="H29" s="13" t="s">
        <v>140</v>
      </c>
      <c r="I29" s="13">
        <f t="shared" si="0"/>
        <v>7</v>
      </c>
      <c r="J29" s="13">
        <v>3</v>
      </c>
      <c r="K29" s="13">
        <v>2</v>
      </c>
      <c r="L29" s="13">
        <v>2</v>
      </c>
      <c r="M29" s="13" t="s">
        <v>141</v>
      </c>
      <c r="N29" s="13" t="s">
        <v>114</v>
      </c>
    </row>
    <row r="30" spans="1:14" ht="17.25" customHeight="1">
      <c r="A30" s="100" t="s">
        <v>155</v>
      </c>
      <c r="B30" s="100"/>
      <c r="C30" s="100"/>
      <c r="D30" s="100"/>
      <c r="E30" s="100"/>
      <c r="F30" s="100" t="s">
        <v>26</v>
      </c>
      <c r="G30" s="100"/>
      <c r="H30" s="13" t="s">
        <v>140</v>
      </c>
      <c r="I30" s="13">
        <f t="shared" si="0"/>
        <v>8</v>
      </c>
      <c r="J30" s="13">
        <v>3</v>
      </c>
      <c r="K30" s="13">
        <v>3</v>
      </c>
      <c r="L30" s="13">
        <v>2</v>
      </c>
      <c r="M30" s="13" t="s">
        <v>156</v>
      </c>
      <c r="N30" s="13" t="s">
        <v>142</v>
      </c>
    </row>
    <row r="31" spans="1:14" ht="17.25" customHeight="1">
      <c r="A31" s="100" t="s">
        <v>157</v>
      </c>
      <c r="B31" s="100"/>
      <c r="C31" s="100"/>
      <c r="D31" s="100"/>
      <c r="E31" s="100"/>
      <c r="F31" s="100" t="s">
        <v>24</v>
      </c>
      <c r="G31" s="100"/>
      <c r="H31" s="13" t="s">
        <v>140</v>
      </c>
      <c r="I31" s="13">
        <f t="shared" si="0"/>
        <v>6</v>
      </c>
      <c r="J31" s="13">
        <v>3</v>
      </c>
      <c r="K31" s="13">
        <v>1</v>
      </c>
      <c r="L31" s="13">
        <v>2</v>
      </c>
      <c r="M31" s="13" t="s">
        <v>158</v>
      </c>
      <c r="N31" s="13"/>
    </row>
    <row r="32" spans="1:14" ht="17.25" customHeight="1">
      <c r="A32" s="97" t="s">
        <v>159</v>
      </c>
      <c r="B32" s="98"/>
      <c r="C32" s="98"/>
      <c r="D32" s="98"/>
      <c r="E32" s="99"/>
      <c r="F32" s="100" t="s">
        <v>24</v>
      </c>
      <c r="G32" s="100"/>
      <c r="H32" s="13" t="s">
        <v>140</v>
      </c>
      <c r="I32" s="13">
        <f t="shared" si="0"/>
        <v>7</v>
      </c>
      <c r="J32" s="13">
        <v>2</v>
      </c>
      <c r="K32" s="13">
        <v>3</v>
      </c>
      <c r="L32" s="13">
        <v>2</v>
      </c>
      <c r="M32" s="13" t="s">
        <v>160</v>
      </c>
      <c r="N32" s="13" t="s">
        <v>132</v>
      </c>
    </row>
    <row r="33" spans="1:14" ht="17.25" customHeight="1">
      <c r="A33" s="97" t="s">
        <v>161</v>
      </c>
      <c r="B33" s="98"/>
      <c r="C33" s="98"/>
      <c r="D33" s="98"/>
      <c r="E33" s="99"/>
      <c r="F33" s="100" t="s">
        <v>26</v>
      </c>
      <c r="G33" s="100"/>
      <c r="H33" s="13" t="s">
        <v>140</v>
      </c>
      <c r="I33" s="13">
        <f t="shared" si="0"/>
        <v>7</v>
      </c>
      <c r="J33" s="13">
        <v>2</v>
      </c>
      <c r="K33" s="13">
        <v>3</v>
      </c>
      <c r="L33" s="13">
        <v>2</v>
      </c>
      <c r="M33" s="13" t="s">
        <v>135</v>
      </c>
      <c r="N33" s="13" t="s">
        <v>136</v>
      </c>
    </row>
    <row r="34" spans="1:14" ht="15.75" customHeight="1">
      <c r="A34" s="86"/>
      <c r="B34" s="86"/>
      <c r="C34" s="86"/>
      <c r="D34" s="86"/>
      <c r="E34" s="86"/>
      <c r="F34" s="87"/>
      <c r="G34" s="87"/>
      <c r="H34" s="8" t="e">
        <f>LOOKUP(I34,{3,5,8,10;"D类项目","C类项目","B类项目","A类项目"})</f>
        <v>#N/A</v>
      </c>
      <c r="I34" s="8">
        <f t="shared" si="0"/>
        <v>0</v>
      </c>
      <c r="J34" s="8"/>
      <c r="K34" s="8"/>
      <c r="L34" s="8"/>
      <c r="M34" s="8"/>
      <c r="N34" s="9"/>
    </row>
    <row r="35" spans="1:14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  <c r="N35" s="23"/>
    </row>
    <row r="36" spans="1:14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  <c r="N36" s="23"/>
    </row>
    <row r="37" spans="1:14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  <c r="N37" s="23"/>
    </row>
    <row r="38" spans="1:14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  <c r="N38" s="23"/>
    </row>
    <row r="39" spans="1:14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  <c r="N39" s="23"/>
    </row>
    <row r="40" spans="1:14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  <c r="N40" s="23"/>
    </row>
    <row r="41" spans="1:14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  <c r="N41" s="23"/>
    </row>
    <row r="42" spans="1:14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  <c r="N42" s="23"/>
    </row>
    <row r="43" spans="1:14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  <c r="N43" s="23"/>
    </row>
    <row r="44" spans="1:14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  <c r="N44" s="23"/>
    </row>
    <row r="45" spans="1:14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  <c r="N45" s="23"/>
    </row>
    <row r="46" spans="1:14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  <c r="N46" s="23"/>
    </row>
    <row r="47" spans="1:14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  <c r="N47" s="23"/>
    </row>
    <row r="48" spans="1:14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  <c r="N48" s="23"/>
    </row>
    <row r="49" spans="1:14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  <c r="N49" s="23"/>
    </row>
    <row r="50" spans="1:14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  <c r="N50" s="23"/>
    </row>
    <row r="51" spans="1:14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  <c r="N51" s="23"/>
    </row>
    <row r="52" spans="1:14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  <c r="N52" s="23"/>
    </row>
    <row r="53" spans="1:14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  <c r="N53" s="23"/>
    </row>
    <row r="54" spans="1:14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  <c r="N54" s="23"/>
    </row>
    <row r="55" spans="1:14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  <c r="N55" s="23"/>
    </row>
    <row r="56" spans="1:14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  <c r="N56" s="23"/>
    </row>
    <row r="57" spans="1:14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  <c r="N57" s="23"/>
    </row>
    <row r="58" spans="1:14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  <c r="N58" s="23"/>
    </row>
    <row r="59" spans="1:14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  <c r="N59" s="23"/>
    </row>
    <row r="60" spans="1:14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  <c r="N60" s="23"/>
    </row>
    <row r="61" spans="1:14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  <c r="N61" s="23"/>
    </row>
    <row r="62" spans="1:14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  <c r="N62" s="23"/>
    </row>
    <row r="63" spans="1:14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  <c r="N63" s="23"/>
    </row>
    <row r="64" spans="1:14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  <c r="N64" s="23"/>
    </row>
    <row r="65" spans="1:14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  <c r="N65" s="23"/>
    </row>
    <row r="66" spans="1:14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  <c r="N66" s="23"/>
    </row>
    <row r="67" spans="1:14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  <c r="N67" s="23"/>
    </row>
    <row r="68" spans="1:14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  <c r="N68" s="23"/>
    </row>
    <row r="69" spans="1:14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  <c r="N69" s="23"/>
    </row>
    <row r="70" spans="1:14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  <c r="N70" s="23"/>
    </row>
    <row r="71" spans="1:14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  <c r="N71" s="23"/>
    </row>
    <row r="72" spans="1:14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  <c r="N72" s="23"/>
    </row>
    <row r="73" spans="1:14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  <c r="N73" s="23"/>
    </row>
    <row r="74" spans="1:14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  <c r="N74" s="23"/>
    </row>
    <row r="75" spans="1:14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si="0"/>
        <v>0</v>
      </c>
      <c r="J75" s="19"/>
      <c r="K75" s="19"/>
      <c r="L75" s="19"/>
      <c r="M75" s="19"/>
      <c r="N75" s="23"/>
    </row>
    <row r="76" spans="1:14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0"/>
        <v>0</v>
      </c>
      <c r="J76" s="19"/>
      <c r="K76" s="19"/>
      <c r="L76" s="19"/>
      <c r="M76" s="19"/>
      <c r="N76" s="23"/>
    </row>
    <row r="77" spans="1:14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ref="I77:I87" si="1">J77+K77+L77</f>
        <v>0</v>
      </c>
      <c r="J77" s="19"/>
      <c r="K77" s="19"/>
      <c r="L77" s="19"/>
      <c r="M77" s="19"/>
      <c r="N77" s="23"/>
    </row>
    <row r="78" spans="1:14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1"/>
        <v>0</v>
      </c>
      <c r="J78" s="19"/>
      <c r="K78" s="19"/>
      <c r="L78" s="19"/>
      <c r="M78" s="19"/>
      <c r="N78" s="23"/>
    </row>
    <row r="79" spans="1:14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1"/>
        <v>0</v>
      </c>
      <c r="J79" s="19"/>
      <c r="K79" s="19"/>
      <c r="L79" s="19"/>
      <c r="M79" s="19"/>
      <c r="N79" s="23"/>
    </row>
    <row r="80" spans="1:14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1"/>
        <v>0</v>
      </c>
      <c r="J80" s="19"/>
      <c r="K80" s="19"/>
      <c r="L80" s="19"/>
      <c r="M80" s="19"/>
      <c r="N80" s="23"/>
    </row>
    <row r="81" spans="1:14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  <c r="N81" s="23"/>
    </row>
    <row r="82" spans="1:14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  <c r="N82" s="23"/>
    </row>
    <row r="83" spans="1:14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  <c r="N83" s="23"/>
    </row>
    <row r="84" spans="1:14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  <c r="N84" s="23"/>
    </row>
    <row r="85" spans="1:14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  <c r="N85" s="23"/>
    </row>
    <row r="86" spans="1:14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  <c r="N86" s="23"/>
    </row>
    <row r="87" spans="1:14" ht="15.75" customHeight="1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si="1"/>
        <v>0</v>
      </c>
      <c r="J87" s="19"/>
      <c r="K87" s="19"/>
      <c r="L87" s="19"/>
      <c r="M87" s="19"/>
      <c r="N87" s="23"/>
    </row>
    <row r="88" spans="1:14">
      <c r="A88" s="20"/>
      <c r="B88" s="21"/>
      <c r="C88" s="21"/>
      <c r="D88" s="21"/>
      <c r="E88" s="21"/>
      <c r="F88" s="83"/>
      <c r="G88" s="83"/>
      <c r="H88" s="21"/>
      <c r="I88" s="20"/>
      <c r="J88" s="20"/>
      <c r="K88" s="20"/>
      <c r="L88" s="20"/>
      <c r="M88" s="20"/>
    </row>
  </sheetData>
  <mergeCells count="176">
    <mergeCell ref="A1:M1"/>
    <mergeCell ref="B2:E2"/>
    <mergeCell ref="F2:I2"/>
    <mergeCell ref="J2:M2"/>
    <mergeCell ref="A3:A4"/>
    <mergeCell ref="B3:E4"/>
    <mergeCell ref="F3:I4"/>
    <mergeCell ref="J3:M4"/>
    <mergeCell ref="A8:E9"/>
    <mergeCell ref="F8:G9"/>
    <mergeCell ref="H8:L8"/>
    <mergeCell ref="M8:M9"/>
    <mergeCell ref="N8:N9"/>
    <mergeCell ref="A10:E10"/>
    <mergeCell ref="F10:G10"/>
    <mergeCell ref="B5:M5"/>
    <mergeCell ref="B6:D6"/>
    <mergeCell ref="E6:G6"/>
    <mergeCell ref="H6:J6"/>
    <mergeCell ref="K6:M6"/>
    <mergeCell ref="A7:M7"/>
    <mergeCell ref="A14:E14"/>
    <mergeCell ref="F14:G14"/>
    <mergeCell ref="A15:E15"/>
    <mergeCell ref="F15:G15"/>
    <mergeCell ref="A16:E16"/>
    <mergeCell ref="F16:G16"/>
    <mergeCell ref="A11:E11"/>
    <mergeCell ref="F11:G11"/>
    <mergeCell ref="A12:E12"/>
    <mergeCell ref="F12:G12"/>
    <mergeCell ref="A13:E13"/>
    <mergeCell ref="F13:G13"/>
    <mergeCell ref="A20:E20"/>
    <mergeCell ref="F20:G20"/>
    <mergeCell ref="A21:E21"/>
    <mergeCell ref="F21:G21"/>
    <mergeCell ref="A22:E22"/>
    <mergeCell ref="F22:G22"/>
    <mergeCell ref="A17:E17"/>
    <mergeCell ref="F17:G17"/>
    <mergeCell ref="A18:E18"/>
    <mergeCell ref="F18:G18"/>
    <mergeCell ref="A19:E19"/>
    <mergeCell ref="F19:G19"/>
    <mergeCell ref="A26:E26"/>
    <mergeCell ref="F26:G26"/>
    <mergeCell ref="A27:E27"/>
    <mergeCell ref="F27:G27"/>
    <mergeCell ref="A28:E28"/>
    <mergeCell ref="F28:G28"/>
    <mergeCell ref="A23:E23"/>
    <mergeCell ref="F23:G23"/>
    <mergeCell ref="A24:E24"/>
    <mergeCell ref="F24:G24"/>
    <mergeCell ref="A25:E25"/>
    <mergeCell ref="F25:G25"/>
    <mergeCell ref="A32:E32"/>
    <mergeCell ref="F32:G32"/>
    <mergeCell ref="A33:E33"/>
    <mergeCell ref="F33:G33"/>
    <mergeCell ref="A34:E34"/>
    <mergeCell ref="F34:G34"/>
    <mergeCell ref="A29:E29"/>
    <mergeCell ref="F29:G29"/>
    <mergeCell ref="A30:E30"/>
    <mergeCell ref="F30:G30"/>
    <mergeCell ref="A31:E31"/>
    <mergeCell ref="F31:G31"/>
    <mergeCell ref="A38:E38"/>
    <mergeCell ref="F38:G38"/>
    <mergeCell ref="A39:E39"/>
    <mergeCell ref="F39:G39"/>
    <mergeCell ref="A40:E40"/>
    <mergeCell ref="F40:G40"/>
    <mergeCell ref="A35:E35"/>
    <mergeCell ref="F35:G35"/>
    <mergeCell ref="A36:E36"/>
    <mergeCell ref="F36:G36"/>
    <mergeCell ref="A37:E37"/>
    <mergeCell ref="F37:G37"/>
    <mergeCell ref="A44:E44"/>
    <mergeCell ref="F44:G44"/>
    <mergeCell ref="A45:E45"/>
    <mergeCell ref="F45:G45"/>
    <mergeCell ref="A46:E46"/>
    <mergeCell ref="F46:G46"/>
    <mergeCell ref="A41:E41"/>
    <mergeCell ref="F41:G41"/>
    <mergeCell ref="A42:E42"/>
    <mergeCell ref="F42:G42"/>
    <mergeCell ref="A43:E43"/>
    <mergeCell ref="F43:G43"/>
    <mergeCell ref="A50:E50"/>
    <mergeCell ref="F50:G50"/>
    <mergeCell ref="A51:E51"/>
    <mergeCell ref="F51:G51"/>
    <mergeCell ref="A52:E52"/>
    <mergeCell ref="F52:G52"/>
    <mergeCell ref="A47:E47"/>
    <mergeCell ref="F47:G47"/>
    <mergeCell ref="A48:E48"/>
    <mergeCell ref="F48:G48"/>
    <mergeCell ref="A49:E49"/>
    <mergeCell ref="F49:G49"/>
    <mergeCell ref="A56:E56"/>
    <mergeCell ref="F56:G56"/>
    <mergeCell ref="A57:E57"/>
    <mergeCell ref="F57:G57"/>
    <mergeCell ref="A58:E58"/>
    <mergeCell ref="F58:G58"/>
    <mergeCell ref="A53:E53"/>
    <mergeCell ref="F53:G53"/>
    <mergeCell ref="A54:E54"/>
    <mergeCell ref="F54:G54"/>
    <mergeCell ref="A55:E55"/>
    <mergeCell ref="F55:G55"/>
    <mergeCell ref="A62:E62"/>
    <mergeCell ref="F62:G62"/>
    <mergeCell ref="A63:E63"/>
    <mergeCell ref="F63:G63"/>
    <mergeCell ref="A64:E64"/>
    <mergeCell ref="F64:G64"/>
    <mergeCell ref="A59:E59"/>
    <mergeCell ref="F59:G59"/>
    <mergeCell ref="A60:E60"/>
    <mergeCell ref="F60:G60"/>
    <mergeCell ref="A61:E61"/>
    <mergeCell ref="F61:G61"/>
    <mergeCell ref="A68:E68"/>
    <mergeCell ref="F68:G68"/>
    <mergeCell ref="A69:E69"/>
    <mergeCell ref="F69:G69"/>
    <mergeCell ref="A70:E70"/>
    <mergeCell ref="F70:G70"/>
    <mergeCell ref="A65:E65"/>
    <mergeCell ref="F65:G65"/>
    <mergeCell ref="A66:E66"/>
    <mergeCell ref="F66:G66"/>
    <mergeCell ref="A67:E67"/>
    <mergeCell ref="F67:G67"/>
    <mergeCell ref="A74:E74"/>
    <mergeCell ref="F74:G74"/>
    <mergeCell ref="A75:E75"/>
    <mergeCell ref="F75:G75"/>
    <mergeCell ref="A76:E76"/>
    <mergeCell ref="F76:G76"/>
    <mergeCell ref="A71:E71"/>
    <mergeCell ref="F71:G71"/>
    <mergeCell ref="A72:E72"/>
    <mergeCell ref="F72:G72"/>
    <mergeCell ref="A73:E73"/>
    <mergeCell ref="F73:G73"/>
    <mergeCell ref="A80:E80"/>
    <mergeCell ref="F80:G80"/>
    <mergeCell ref="A81:E81"/>
    <mergeCell ref="F81:G81"/>
    <mergeCell ref="A82:E82"/>
    <mergeCell ref="F82:G82"/>
    <mergeCell ref="A77:E77"/>
    <mergeCell ref="F77:G77"/>
    <mergeCell ref="A78:E78"/>
    <mergeCell ref="F78:G78"/>
    <mergeCell ref="A79:E79"/>
    <mergeCell ref="F79:G79"/>
    <mergeCell ref="A86:E86"/>
    <mergeCell ref="F86:G86"/>
    <mergeCell ref="A87:E87"/>
    <mergeCell ref="F87:G87"/>
    <mergeCell ref="F88:G88"/>
    <mergeCell ref="A83:E83"/>
    <mergeCell ref="F83:G83"/>
    <mergeCell ref="A84:E84"/>
    <mergeCell ref="F84:G84"/>
    <mergeCell ref="A85:E85"/>
    <mergeCell ref="F85:G85"/>
  </mergeCells>
  <phoneticPr fontId="3" type="noConversion"/>
  <dataValidations count="3">
    <dataValidation type="list" allowBlank="1" showInputMessage="1" showErrorMessage="1" sqref="F15">
      <formula1>"收入提升类,成本降低类,风险控制类,效率提升类/客户体验提升类,战略能力底盘建设类"</formula1>
    </dataValidation>
    <dataValidation type="list" allowBlank="1" showInputMessage="1" showErrorMessage="1" sqref="F16:G87 F10:G14">
      <formula1>"收入提升类,成本降低类,风险控制类,效率提升类/客户体验提升类,战略能力/底盘建设类"</formula1>
    </dataValidation>
    <dataValidation type="list" allowBlank="1" showInputMessage="1" showErrorMessage="1" sqref="J16:L87 J10:L14">
      <formula1>"1,2,3,4"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7" workbookViewId="0">
      <selection activeCell="A23" sqref="A23:E23"/>
    </sheetView>
  </sheetViews>
  <sheetFormatPr defaultColWidth="9" defaultRowHeight="14.25"/>
  <cols>
    <col min="1" max="1" width="16.375" customWidth="1"/>
    <col min="2" max="2" width="9.75" style="15" customWidth="1"/>
    <col min="3" max="3" width="9" style="15" customWidth="1"/>
    <col min="4" max="4" width="10" style="15" customWidth="1"/>
    <col min="5" max="5" width="5" style="15" customWidth="1"/>
    <col min="6" max="6" width="9" style="15"/>
    <col min="7" max="7" width="13.5" style="15" customWidth="1"/>
    <col min="8" max="8" width="13" style="15" customWidth="1"/>
    <col min="9" max="9" width="13" customWidth="1"/>
    <col min="10" max="12" width="10.125" customWidth="1"/>
    <col min="13" max="13" width="11.75" customWidth="1"/>
  </cols>
  <sheetData>
    <row r="1" spans="1:14" ht="21.95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4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4" ht="30.75" customHeight="1">
      <c r="A3" s="94" t="s">
        <v>5</v>
      </c>
      <c r="B3" s="95" t="s">
        <v>162</v>
      </c>
      <c r="C3" s="95"/>
      <c r="D3" s="95"/>
      <c r="E3" s="95"/>
      <c r="F3" s="95" t="s">
        <v>163</v>
      </c>
      <c r="G3" s="95"/>
      <c r="H3" s="95"/>
      <c r="I3" s="95"/>
      <c r="J3" s="95" t="s">
        <v>164</v>
      </c>
      <c r="K3" s="95"/>
      <c r="L3" s="95"/>
      <c r="M3" s="95"/>
    </row>
    <row r="4" spans="1:14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4" ht="18" customHeight="1">
      <c r="A5" s="1" t="s">
        <v>52</v>
      </c>
      <c r="B5" s="89" t="s">
        <v>53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4" ht="17.100000000000001" customHeight="1">
      <c r="A6" s="18" t="s">
        <v>54</v>
      </c>
      <c r="B6" s="92" t="s">
        <v>55</v>
      </c>
      <c r="C6" s="92"/>
      <c r="D6" s="92"/>
      <c r="E6" s="92" t="s">
        <v>56</v>
      </c>
      <c r="F6" s="92"/>
      <c r="G6" s="92"/>
      <c r="H6" s="92" t="s">
        <v>57</v>
      </c>
      <c r="I6" s="92"/>
      <c r="J6" s="92"/>
      <c r="K6" s="92" t="s">
        <v>58</v>
      </c>
      <c r="L6" s="92"/>
      <c r="M6" s="92"/>
    </row>
    <row r="7" spans="1:14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4" ht="22.5" customHeight="1">
      <c r="A8" s="93" t="s">
        <v>165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4" ht="24" customHeight="1">
      <c r="A9" s="88" t="s">
        <v>60</v>
      </c>
      <c r="B9" s="88"/>
      <c r="C9" s="88"/>
      <c r="D9" s="88"/>
      <c r="E9" s="88"/>
      <c r="F9" s="88" t="s">
        <v>61</v>
      </c>
      <c r="G9" s="88"/>
      <c r="H9" s="88" t="s">
        <v>62</v>
      </c>
      <c r="I9" s="88"/>
      <c r="J9" s="88"/>
      <c r="K9" s="88"/>
      <c r="L9" s="88"/>
      <c r="M9" s="96" t="s">
        <v>63</v>
      </c>
    </row>
    <row r="10" spans="1:14" ht="33" customHeight="1">
      <c r="A10" s="88"/>
      <c r="B10" s="88"/>
      <c r="C10" s="88"/>
      <c r="D10" s="88"/>
      <c r="E10" s="88"/>
      <c r="F10" s="88"/>
      <c r="G10" s="88"/>
      <c r="H10" s="6" t="s">
        <v>64</v>
      </c>
      <c r="I10" s="6" t="s">
        <v>65</v>
      </c>
      <c r="J10" s="7" t="s">
        <v>66</v>
      </c>
      <c r="K10" s="7" t="s">
        <v>67</v>
      </c>
      <c r="L10" s="7" t="s">
        <v>68</v>
      </c>
      <c r="M10" s="96"/>
    </row>
    <row r="11" spans="1:14" ht="15.75" customHeight="1">
      <c r="A11" s="86" t="s">
        <v>166</v>
      </c>
      <c r="B11" s="86"/>
      <c r="C11" s="86"/>
      <c r="D11" s="86"/>
      <c r="E11" s="86"/>
      <c r="F11" s="87" t="s">
        <v>23</v>
      </c>
      <c r="G11" s="87"/>
      <c r="H11" s="8" t="str">
        <f>LOOKUP(I11,{3,5,8,10;"D类项目","C类项目","B类项目","A类项目"})</f>
        <v>B类项目</v>
      </c>
      <c r="I11" s="8">
        <f>J11+K11+L11</f>
        <v>9</v>
      </c>
      <c r="J11" s="8">
        <v>3</v>
      </c>
      <c r="K11" s="8">
        <v>2</v>
      </c>
      <c r="L11" s="8">
        <v>4</v>
      </c>
      <c r="M11" s="8" t="s">
        <v>167</v>
      </c>
    </row>
    <row r="12" spans="1:14" ht="15" customHeight="1">
      <c r="A12" s="86" t="s">
        <v>168</v>
      </c>
      <c r="B12" s="86"/>
      <c r="C12" s="86"/>
      <c r="D12" s="86"/>
      <c r="E12" s="86"/>
      <c r="F12" s="87" t="s">
        <v>28</v>
      </c>
      <c r="G12" s="87"/>
      <c r="H12" s="8" t="str">
        <f>LOOKUP(I12,{3,5,8,10;"D类项目","C类项目","B类项目","A类项目"})</f>
        <v>B类项目</v>
      </c>
      <c r="I12" s="8">
        <f>J12+K12+L12</f>
        <v>9</v>
      </c>
      <c r="J12" s="8">
        <v>3</v>
      </c>
      <c r="K12" s="8">
        <v>2</v>
      </c>
      <c r="L12" s="8">
        <v>4</v>
      </c>
      <c r="M12" s="8" t="s">
        <v>169</v>
      </c>
    </row>
    <row r="13" spans="1:14" s="14" customFormat="1" ht="15.75" customHeight="1">
      <c r="A13" s="86" t="s">
        <v>170</v>
      </c>
      <c r="B13" s="86"/>
      <c r="C13" s="86"/>
      <c r="D13" s="86"/>
      <c r="E13" s="86"/>
      <c r="F13" s="87" t="s">
        <v>23</v>
      </c>
      <c r="G13" s="87"/>
      <c r="H13" s="8" t="str">
        <f>LOOKUP(I13,{3,5,8,10;"D类项目","C类项目","B类项目","A类项目"})</f>
        <v>B类项目</v>
      </c>
      <c r="I13" s="8">
        <f t="shared" ref="I13:I76" si="0">J13+K13+L13</f>
        <v>9</v>
      </c>
      <c r="J13" s="8">
        <v>4</v>
      </c>
      <c r="K13" s="8">
        <v>2</v>
      </c>
      <c r="L13" s="8">
        <v>3</v>
      </c>
      <c r="M13" s="8" t="s">
        <v>171</v>
      </c>
      <c r="N13" s="24"/>
    </row>
    <row r="14" spans="1:14" s="14" customFormat="1" ht="15.75" customHeight="1">
      <c r="A14" s="86" t="s">
        <v>172</v>
      </c>
      <c r="B14" s="86"/>
      <c r="C14" s="86"/>
      <c r="D14" s="86"/>
      <c r="E14" s="86"/>
      <c r="F14" s="87" t="s">
        <v>26</v>
      </c>
      <c r="G14" s="87"/>
      <c r="H14" s="8" t="str">
        <f>LOOKUP(I14,{3,5,8,10;"D类项目","C类项目","B类项目","A类项目"})</f>
        <v>C类项目</v>
      </c>
      <c r="I14" s="8">
        <f t="shared" si="0"/>
        <v>7</v>
      </c>
      <c r="J14" s="8">
        <v>2</v>
      </c>
      <c r="K14" s="8">
        <v>1</v>
      </c>
      <c r="L14" s="8">
        <v>4</v>
      </c>
      <c r="M14" s="8" t="s">
        <v>173</v>
      </c>
      <c r="N14" s="24"/>
    </row>
    <row r="15" spans="1:14" s="14" customFormat="1" ht="15.75" customHeight="1">
      <c r="A15" s="86" t="s">
        <v>174</v>
      </c>
      <c r="B15" s="86"/>
      <c r="C15" s="86"/>
      <c r="D15" s="86"/>
      <c r="E15" s="86"/>
      <c r="F15" s="87" t="s">
        <v>26</v>
      </c>
      <c r="G15" s="87"/>
      <c r="H15" s="8" t="str">
        <f>LOOKUP(I15,{3,5,8,10;"D类项目","C类项目","B类项目","A类项目"})</f>
        <v>C类项目</v>
      </c>
      <c r="I15" s="8">
        <f t="shared" si="0"/>
        <v>6</v>
      </c>
      <c r="J15" s="8">
        <v>2</v>
      </c>
      <c r="K15" s="8">
        <v>1</v>
      </c>
      <c r="L15" s="8">
        <v>3</v>
      </c>
      <c r="M15" s="8" t="s">
        <v>173</v>
      </c>
    </row>
    <row r="16" spans="1:14" s="14" customFormat="1" ht="15.75" customHeight="1">
      <c r="A16" s="86" t="s">
        <v>175</v>
      </c>
      <c r="B16" s="86"/>
      <c r="C16" s="86"/>
      <c r="D16" s="86"/>
      <c r="E16" s="86"/>
      <c r="F16" s="87" t="s">
        <v>24</v>
      </c>
      <c r="G16" s="87"/>
      <c r="H16" s="8" t="str">
        <f>LOOKUP(I16,{3,5,8,10;"D类项目","C类项目","B类项目","A类项目"})</f>
        <v>C类项目</v>
      </c>
      <c r="I16" s="8">
        <f t="shared" si="0"/>
        <v>5</v>
      </c>
      <c r="J16" s="8">
        <v>2</v>
      </c>
      <c r="K16" s="8">
        <v>2</v>
      </c>
      <c r="L16" s="8">
        <v>1</v>
      </c>
      <c r="M16" s="8" t="s">
        <v>176</v>
      </c>
    </row>
    <row r="17" spans="1:13" ht="15.75" customHeight="1">
      <c r="A17" s="86" t="s">
        <v>177</v>
      </c>
      <c r="B17" s="86"/>
      <c r="C17" s="86"/>
      <c r="D17" s="86"/>
      <c r="E17" s="86"/>
      <c r="F17" s="87" t="s">
        <v>24</v>
      </c>
      <c r="G17" s="87"/>
      <c r="H17" s="8" t="str">
        <f>LOOKUP(I17,{3,5,8,10;"D类项目","C类项目","B类项目","A类项目"})</f>
        <v>D类项目</v>
      </c>
      <c r="I17" s="8">
        <f t="shared" si="0"/>
        <v>4</v>
      </c>
      <c r="J17" s="8">
        <v>1</v>
      </c>
      <c r="K17" s="8">
        <v>1</v>
      </c>
      <c r="L17" s="8">
        <v>2</v>
      </c>
      <c r="M17" s="8" t="s">
        <v>169</v>
      </c>
    </row>
    <row r="18" spans="1:13" ht="15.75" customHeight="1">
      <c r="A18" s="86" t="s">
        <v>178</v>
      </c>
      <c r="B18" s="86"/>
      <c r="C18" s="86"/>
      <c r="D18" s="86"/>
      <c r="E18" s="86"/>
      <c r="F18" s="87" t="s">
        <v>26</v>
      </c>
      <c r="G18" s="87"/>
      <c r="H18" s="8" t="str">
        <f>LOOKUP(I18,{3,5,8,10;"D类项目","C类项目","B类项目","A类项目"})</f>
        <v>D类项目</v>
      </c>
      <c r="I18" s="8">
        <f>J18+K18+L18</f>
        <v>4</v>
      </c>
      <c r="J18" s="8">
        <v>1</v>
      </c>
      <c r="K18" s="8">
        <v>2</v>
      </c>
      <c r="L18" s="8">
        <v>1</v>
      </c>
      <c r="M18" s="8" t="s">
        <v>167</v>
      </c>
    </row>
    <row r="19" spans="1:13" ht="15.75" customHeight="1">
      <c r="A19" s="84"/>
      <c r="B19" s="84"/>
      <c r="C19" s="84"/>
      <c r="D19" s="84"/>
      <c r="E19" s="84"/>
      <c r="F19" s="85"/>
      <c r="G19" s="85"/>
      <c r="H19" s="19" t="e">
        <f>LOOKUP(I19,{3,5,8,10;"D类项目","C类项目","B类项目","A类项目"})</f>
        <v>#N/A</v>
      </c>
      <c r="I19" s="19">
        <f t="shared" si="0"/>
        <v>0</v>
      </c>
      <c r="J19" s="19"/>
      <c r="K19" s="19"/>
      <c r="L19" s="19"/>
      <c r="M19" s="19"/>
    </row>
    <row r="20" spans="1:13" ht="15.75" customHeight="1">
      <c r="A20" s="84"/>
      <c r="B20" s="84"/>
      <c r="C20" s="84"/>
      <c r="D20" s="84"/>
      <c r="E20" s="84"/>
      <c r="F20" s="85"/>
      <c r="G20" s="85"/>
      <c r="H20" s="19" t="e">
        <f>LOOKUP(I20,{3,5,8,10;"D类项目","C类项目","B类项目","A类项目"})</f>
        <v>#N/A</v>
      </c>
      <c r="I20" s="19">
        <f t="shared" si="0"/>
        <v>0</v>
      </c>
      <c r="J20" s="19"/>
      <c r="K20" s="19"/>
      <c r="L20" s="19"/>
      <c r="M20" s="19"/>
    </row>
    <row r="21" spans="1:13" ht="15.75" customHeight="1">
      <c r="A21" s="84"/>
      <c r="B21" s="84"/>
      <c r="C21" s="84"/>
      <c r="D21" s="84"/>
      <c r="E21" s="84"/>
      <c r="F21" s="85"/>
      <c r="G21" s="85"/>
      <c r="H21" s="19" t="e">
        <f>LOOKUP(I21,{3,5,8,10;"D类项目","C类项目","B类项目","A类项目"})</f>
        <v>#N/A</v>
      </c>
      <c r="I21" s="19">
        <f t="shared" si="0"/>
        <v>0</v>
      </c>
      <c r="J21" s="19"/>
      <c r="K21" s="19"/>
      <c r="L21" s="19"/>
      <c r="M21" s="19"/>
    </row>
    <row r="22" spans="1:13" ht="15.75" customHeight="1">
      <c r="A22" s="84"/>
      <c r="B22" s="84"/>
      <c r="C22" s="84"/>
      <c r="D22" s="84"/>
      <c r="E22" s="84"/>
      <c r="F22" s="85"/>
      <c r="G22" s="85"/>
      <c r="H22" s="19" t="e">
        <f>LOOKUP(I22,{3,5,8,10;"D类项目","C类项目","B类项目","A类项目"})</f>
        <v>#N/A</v>
      </c>
      <c r="I22" s="19">
        <f t="shared" si="0"/>
        <v>0</v>
      </c>
      <c r="J22" s="19"/>
      <c r="K22" s="19"/>
      <c r="L22" s="19"/>
      <c r="M22" s="19"/>
    </row>
    <row r="23" spans="1:13" ht="15.75" customHeight="1">
      <c r="A23" s="84"/>
      <c r="B23" s="84"/>
      <c r="C23" s="84"/>
      <c r="D23" s="84"/>
      <c r="E23" s="84"/>
      <c r="F23" s="85"/>
      <c r="G23" s="85"/>
      <c r="H23" s="19" t="e">
        <f>LOOKUP(I23,{3,5,8,10;"D类项目","C类项目","B类项目","A类项目"})</f>
        <v>#N/A</v>
      </c>
      <c r="I23" s="19">
        <f t="shared" si="0"/>
        <v>0</v>
      </c>
      <c r="J23" s="19"/>
      <c r="K23" s="19"/>
      <c r="L23" s="19"/>
      <c r="M23" s="19"/>
    </row>
    <row r="24" spans="1:13" ht="15.75" customHeight="1">
      <c r="A24" s="84"/>
      <c r="B24" s="84"/>
      <c r="C24" s="84"/>
      <c r="D24" s="84"/>
      <c r="E24" s="84"/>
      <c r="F24" s="85"/>
      <c r="G24" s="85"/>
      <c r="H24" s="19" t="e">
        <f>LOOKUP(I24,{3,5,8,10;"D类项目","C类项目","B类项目","A类项目"})</f>
        <v>#N/A</v>
      </c>
      <c r="I24" s="19">
        <f t="shared" si="0"/>
        <v>0</v>
      </c>
      <c r="J24" s="19"/>
      <c r="K24" s="19"/>
      <c r="L24" s="19"/>
      <c r="M24" s="19"/>
    </row>
    <row r="25" spans="1:13" ht="15.75" customHeight="1">
      <c r="A25" s="84"/>
      <c r="B25" s="84"/>
      <c r="C25" s="84"/>
      <c r="D25" s="84"/>
      <c r="E25" s="84"/>
      <c r="F25" s="85"/>
      <c r="G25" s="85"/>
      <c r="H25" s="19" t="e">
        <f>LOOKUP(I25,{3,5,8,10;"D类项目","C类项目","B类项目","A类项目"})</f>
        <v>#N/A</v>
      </c>
      <c r="I25" s="19">
        <f t="shared" si="0"/>
        <v>0</v>
      </c>
      <c r="J25" s="19"/>
      <c r="K25" s="19"/>
      <c r="L25" s="19"/>
      <c r="M25" s="19"/>
    </row>
    <row r="26" spans="1:13" ht="15.75" customHeight="1">
      <c r="A26" s="84"/>
      <c r="B26" s="84"/>
      <c r="C26" s="84"/>
      <c r="D26" s="84"/>
      <c r="E26" s="84"/>
      <c r="F26" s="85"/>
      <c r="G26" s="85"/>
      <c r="H26" s="19" t="e">
        <f>LOOKUP(I26,{3,5,8,10;"D类项目","C类项目","B类项目","A类项目"})</f>
        <v>#N/A</v>
      </c>
      <c r="I26" s="19">
        <f t="shared" si="0"/>
        <v>0</v>
      </c>
      <c r="J26" s="19"/>
      <c r="K26" s="19"/>
      <c r="L26" s="19"/>
      <c r="M26" s="19"/>
    </row>
    <row r="27" spans="1:13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</row>
    <row r="28" spans="1:13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3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3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3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3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si="0"/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0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ref="I77:I86" si="1">J77+K77+L77</f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1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1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1"/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</row>
    <row r="86" spans="1:13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</row>
    <row r="87" spans="1:13">
      <c r="A87" s="20"/>
      <c r="B87" s="21"/>
      <c r="C87" s="21"/>
      <c r="D87" s="21"/>
      <c r="E87" s="21"/>
      <c r="F87" s="83"/>
      <c r="G87" s="83"/>
      <c r="H87" s="21"/>
      <c r="I87" s="20"/>
      <c r="J87" s="20"/>
      <c r="K87" s="20"/>
      <c r="L87" s="20"/>
      <c r="M87" s="20"/>
    </row>
  </sheetData>
  <mergeCells count="171">
    <mergeCell ref="B5:M5"/>
    <mergeCell ref="B6:D6"/>
    <mergeCell ref="E6:G6"/>
    <mergeCell ref="H6:J6"/>
    <mergeCell ref="K6:M6"/>
    <mergeCell ref="A8:M8"/>
    <mergeCell ref="A12:E12"/>
    <mergeCell ref="F12:G12"/>
    <mergeCell ref="A1:M1"/>
    <mergeCell ref="B2:E2"/>
    <mergeCell ref="F2:I2"/>
    <mergeCell ref="J2:M2"/>
    <mergeCell ref="A3:A4"/>
    <mergeCell ref="B3:E4"/>
    <mergeCell ref="F3:I4"/>
    <mergeCell ref="J3:M4"/>
    <mergeCell ref="M9:M10"/>
    <mergeCell ref="A13:E13"/>
    <mergeCell ref="F13:G13"/>
    <mergeCell ref="A14:E14"/>
    <mergeCell ref="F14:G14"/>
    <mergeCell ref="A9:E10"/>
    <mergeCell ref="F9:G10"/>
    <mergeCell ref="H9:L9"/>
    <mergeCell ref="A18:E18"/>
    <mergeCell ref="F18:G18"/>
    <mergeCell ref="A11:E11"/>
    <mergeCell ref="F11:G11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48:E48"/>
    <mergeCell ref="F48:G48"/>
    <mergeCell ref="A49:E49"/>
    <mergeCell ref="F49:G49"/>
    <mergeCell ref="A50:E50"/>
    <mergeCell ref="F50:G50"/>
    <mergeCell ref="A45:E45"/>
    <mergeCell ref="F45:G45"/>
    <mergeCell ref="A46:E46"/>
    <mergeCell ref="F46:G46"/>
    <mergeCell ref="A47:E47"/>
    <mergeCell ref="F47:G47"/>
    <mergeCell ref="A54:E54"/>
    <mergeCell ref="F54:G54"/>
    <mergeCell ref="A55:E55"/>
    <mergeCell ref="F55:G55"/>
    <mergeCell ref="A56:E56"/>
    <mergeCell ref="F56:G56"/>
    <mergeCell ref="A51:E51"/>
    <mergeCell ref="F51:G51"/>
    <mergeCell ref="A52:E52"/>
    <mergeCell ref="F52:G52"/>
    <mergeCell ref="A53:E53"/>
    <mergeCell ref="F53:G53"/>
    <mergeCell ref="A60:E60"/>
    <mergeCell ref="F60:G60"/>
    <mergeCell ref="A61:E61"/>
    <mergeCell ref="F61:G61"/>
    <mergeCell ref="A62:E62"/>
    <mergeCell ref="F62:G62"/>
    <mergeCell ref="A57:E57"/>
    <mergeCell ref="F57:G57"/>
    <mergeCell ref="A58:E58"/>
    <mergeCell ref="F58:G58"/>
    <mergeCell ref="A59:E59"/>
    <mergeCell ref="F59:G59"/>
    <mergeCell ref="A66:E66"/>
    <mergeCell ref="F66:G66"/>
    <mergeCell ref="A67:E67"/>
    <mergeCell ref="F67:G67"/>
    <mergeCell ref="A68:E68"/>
    <mergeCell ref="F68:G68"/>
    <mergeCell ref="A63:E63"/>
    <mergeCell ref="F63:G63"/>
    <mergeCell ref="A64:E64"/>
    <mergeCell ref="F64:G64"/>
    <mergeCell ref="A65:E65"/>
    <mergeCell ref="F65:G65"/>
    <mergeCell ref="A72:E72"/>
    <mergeCell ref="F72:G72"/>
    <mergeCell ref="A73:E73"/>
    <mergeCell ref="F73:G73"/>
    <mergeCell ref="A74:E74"/>
    <mergeCell ref="F74:G74"/>
    <mergeCell ref="A69:E69"/>
    <mergeCell ref="F69:G69"/>
    <mergeCell ref="A70:E70"/>
    <mergeCell ref="F70:G70"/>
    <mergeCell ref="A71:E71"/>
    <mergeCell ref="F71:G71"/>
    <mergeCell ref="A78:E78"/>
    <mergeCell ref="F78:G78"/>
    <mergeCell ref="A79:E79"/>
    <mergeCell ref="F79:G79"/>
    <mergeCell ref="A80:E80"/>
    <mergeCell ref="F80:G80"/>
    <mergeCell ref="A75:E75"/>
    <mergeCell ref="F75:G75"/>
    <mergeCell ref="A76:E76"/>
    <mergeCell ref="F76:G76"/>
    <mergeCell ref="A77:E77"/>
    <mergeCell ref="F77:G77"/>
    <mergeCell ref="F87:G87"/>
    <mergeCell ref="A84:E84"/>
    <mergeCell ref="F84:G84"/>
    <mergeCell ref="A85:E85"/>
    <mergeCell ref="F85:G85"/>
    <mergeCell ref="A86:E86"/>
    <mergeCell ref="F86:G86"/>
    <mergeCell ref="A81:E81"/>
    <mergeCell ref="F81:G81"/>
    <mergeCell ref="A82:E82"/>
    <mergeCell ref="F82:G82"/>
    <mergeCell ref="A83:E83"/>
    <mergeCell ref="F83:G83"/>
  </mergeCells>
  <phoneticPr fontId="3" type="noConversion"/>
  <dataValidations count="2">
    <dataValidation type="list" allowBlank="1" showInputMessage="1" showErrorMessage="1" sqref="F11:G86">
      <formula1>"收入提升类,成本降低类,风险控制类,效率提升类/客户体验提升类,战略能力/底盘建设类"</formula1>
    </dataValidation>
    <dataValidation type="list" allowBlank="1" showInputMessage="1" showErrorMessage="1" sqref="J11:L86">
      <formula1>"1,2,3,4"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7" workbookViewId="0">
      <selection activeCell="F26" sqref="F26:G26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</cols>
  <sheetData>
    <row r="1" spans="1:13" ht="27.75" customHeight="1">
      <c r="A1" s="93" t="s">
        <v>30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customHeight="1">
      <c r="A3" s="94" t="s">
        <v>5</v>
      </c>
      <c r="B3" s="95" t="s">
        <v>31</v>
      </c>
      <c r="C3" s="95"/>
      <c r="D3" s="95"/>
      <c r="E3" s="95"/>
      <c r="F3" s="95" t="s">
        <v>32</v>
      </c>
      <c r="G3" s="95"/>
      <c r="H3" s="95"/>
      <c r="I3" s="95"/>
      <c r="J3" s="95" t="s">
        <v>8</v>
      </c>
      <c r="K3" s="95"/>
      <c r="L3" s="95"/>
      <c r="M3" s="95"/>
    </row>
    <row r="4" spans="1:13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customHeight="1">
      <c r="A5" s="1" t="s">
        <v>34</v>
      </c>
      <c r="B5" s="89" t="s">
        <v>35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customHeight="1">
      <c r="A6" s="3" t="s">
        <v>10</v>
      </c>
      <c r="B6" s="105" t="s">
        <v>338</v>
      </c>
      <c r="C6" s="105"/>
      <c r="D6" s="105"/>
      <c r="E6" s="105" t="s">
        <v>103</v>
      </c>
      <c r="F6" s="105"/>
      <c r="G6" s="105"/>
      <c r="H6" s="105" t="s">
        <v>13</v>
      </c>
      <c r="I6" s="105"/>
      <c r="J6" s="105"/>
      <c r="K6" s="105" t="s">
        <v>104</v>
      </c>
      <c r="L6" s="105"/>
      <c r="M6" s="105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2.5" customHeight="1">
      <c r="A8" s="93" t="s">
        <v>339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15</v>
      </c>
      <c r="B9" s="88"/>
      <c r="C9" s="88"/>
      <c r="D9" s="88"/>
      <c r="E9" s="88"/>
      <c r="F9" s="88" t="s">
        <v>40</v>
      </c>
      <c r="G9" s="88"/>
      <c r="H9" s="88" t="s">
        <v>41</v>
      </c>
      <c r="I9" s="88"/>
      <c r="J9" s="88"/>
      <c r="K9" s="88"/>
      <c r="L9" s="88"/>
      <c r="M9" s="96" t="s">
        <v>42</v>
      </c>
    </row>
    <row r="10" spans="1:13" ht="33" customHeight="1">
      <c r="A10" s="88"/>
      <c r="B10" s="88"/>
      <c r="C10" s="88"/>
      <c r="D10" s="88"/>
      <c r="E10" s="88"/>
      <c r="F10" s="88"/>
      <c r="G10" s="88"/>
      <c r="H10" s="6" t="s">
        <v>43</v>
      </c>
      <c r="I10" s="6" t="s">
        <v>44</v>
      </c>
      <c r="J10" s="7" t="s">
        <v>107</v>
      </c>
      <c r="K10" s="7" t="s">
        <v>108</v>
      </c>
      <c r="L10" s="7" t="s">
        <v>45</v>
      </c>
      <c r="M10" s="96"/>
    </row>
    <row r="11" spans="1:13" ht="18" customHeight="1">
      <c r="A11" s="84" t="s">
        <v>340</v>
      </c>
      <c r="B11" s="84"/>
      <c r="C11" s="84"/>
      <c r="D11" s="84"/>
      <c r="E11" s="84"/>
      <c r="F11" s="85" t="s">
        <v>23</v>
      </c>
      <c r="G11" s="85"/>
      <c r="H11" s="19" t="s">
        <v>238</v>
      </c>
      <c r="I11" s="19">
        <v>10</v>
      </c>
      <c r="J11" s="19">
        <v>4</v>
      </c>
      <c r="K11" s="19">
        <v>2</v>
      </c>
      <c r="L11" s="19">
        <v>4</v>
      </c>
      <c r="M11" s="19" t="s">
        <v>341</v>
      </c>
    </row>
    <row r="12" spans="1:13" ht="15.75" customHeight="1">
      <c r="A12" s="84" t="s">
        <v>342</v>
      </c>
      <c r="B12" s="84"/>
      <c r="C12" s="84"/>
      <c r="D12" s="84"/>
      <c r="E12" s="84"/>
      <c r="F12" s="85" t="s">
        <v>29</v>
      </c>
      <c r="G12" s="85"/>
      <c r="H12" s="19" t="s">
        <v>238</v>
      </c>
      <c r="I12" s="19">
        <v>10</v>
      </c>
      <c r="J12" s="19">
        <v>3</v>
      </c>
      <c r="K12" s="19">
        <v>3</v>
      </c>
      <c r="L12" s="19">
        <v>4</v>
      </c>
      <c r="M12" s="19" t="s">
        <v>343</v>
      </c>
    </row>
    <row r="13" spans="1:13" ht="15.75" customHeight="1">
      <c r="A13" s="84" t="s">
        <v>344</v>
      </c>
      <c r="B13" s="84"/>
      <c r="C13" s="84"/>
      <c r="D13" s="84"/>
      <c r="E13" s="84"/>
      <c r="F13" s="85" t="s">
        <v>28</v>
      </c>
      <c r="G13" s="85"/>
      <c r="H13" s="19" t="str">
        <f>LOOKUP(I13,{3,5,8,10;"D类项目","C类项目","B类项目","A类项目"})</f>
        <v>A类项目</v>
      </c>
      <c r="I13" s="19">
        <f>J13+K13+L13</f>
        <v>11</v>
      </c>
      <c r="J13" s="19">
        <v>4</v>
      </c>
      <c r="K13" s="19">
        <v>3</v>
      </c>
      <c r="L13" s="19">
        <v>4</v>
      </c>
      <c r="M13" s="19" t="s">
        <v>345</v>
      </c>
    </row>
    <row r="14" spans="1:13" ht="15.75" customHeight="1">
      <c r="A14" s="84" t="s">
        <v>346</v>
      </c>
      <c r="B14" s="84"/>
      <c r="C14" s="84"/>
      <c r="D14" s="84"/>
      <c r="E14" s="84"/>
      <c r="F14" s="85" t="s">
        <v>28</v>
      </c>
      <c r="G14" s="85"/>
      <c r="H14" s="19" t="str">
        <f>LOOKUP(I14,{3,5,8,10;"D类项目","C类项目","B类项目","A类项目"})</f>
        <v>A类项目</v>
      </c>
      <c r="I14" s="19">
        <f>J14+K14+L14</f>
        <v>10</v>
      </c>
      <c r="J14" s="19">
        <v>4</v>
      </c>
      <c r="K14" s="19">
        <v>2</v>
      </c>
      <c r="L14" s="19">
        <v>4</v>
      </c>
      <c r="M14" s="19" t="s">
        <v>345</v>
      </c>
    </row>
    <row r="15" spans="1:13" ht="15.75" customHeight="1">
      <c r="A15" s="84" t="s">
        <v>347</v>
      </c>
      <c r="B15" s="84"/>
      <c r="C15" s="84"/>
      <c r="D15" s="84"/>
      <c r="E15" s="84"/>
      <c r="F15" s="85" t="s">
        <v>24</v>
      </c>
      <c r="G15" s="85"/>
      <c r="H15" s="19" t="str">
        <f>LOOKUP(I15,{3,5,8,10;"D类项目","C类项目","B类项目","A类项目"})</f>
        <v>A类项目</v>
      </c>
      <c r="I15" s="19">
        <f>J15+K15+L15</f>
        <v>10</v>
      </c>
      <c r="J15" s="19">
        <v>3</v>
      </c>
      <c r="K15" s="19">
        <v>3</v>
      </c>
      <c r="L15" s="19">
        <v>4</v>
      </c>
      <c r="M15" s="19" t="s">
        <v>348</v>
      </c>
    </row>
    <row r="16" spans="1:13" ht="15.75" customHeight="1">
      <c r="A16" s="113" t="s">
        <v>349</v>
      </c>
      <c r="B16" s="86"/>
      <c r="C16" s="86"/>
      <c r="D16" s="86"/>
      <c r="E16" s="86"/>
      <c r="F16" s="85" t="s">
        <v>24</v>
      </c>
      <c r="G16" s="85"/>
      <c r="H16" s="19" t="str">
        <f>LOOKUP(I16,{3,5,8,10;"D类项目","C类项目","B类项目","A类项目"})</f>
        <v>A类项目</v>
      </c>
      <c r="I16" s="19">
        <f>J16+K16+L16</f>
        <v>10</v>
      </c>
      <c r="J16" s="19">
        <v>3</v>
      </c>
      <c r="K16" s="19">
        <v>3</v>
      </c>
      <c r="L16" s="19">
        <v>4</v>
      </c>
      <c r="M16" s="19" t="s">
        <v>350</v>
      </c>
    </row>
    <row r="17" spans="1:13" ht="15.75" customHeight="1">
      <c r="A17" s="84" t="s">
        <v>351</v>
      </c>
      <c r="B17" s="84"/>
      <c r="C17" s="84"/>
      <c r="D17" s="84"/>
      <c r="E17" s="84"/>
      <c r="F17" s="85" t="s">
        <v>28</v>
      </c>
      <c r="G17" s="85"/>
      <c r="H17" s="19" t="str">
        <f>LOOKUP(I17,{3,5,8,10;"D类项目","C类项目","B类项目","A类项目"})</f>
        <v>A类项目</v>
      </c>
      <c r="I17" s="19">
        <f>J17+K17+L17</f>
        <v>11</v>
      </c>
      <c r="J17" s="19">
        <v>4</v>
      </c>
      <c r="K17" s="19">
        <v>3</v>
      </c>
      <c r="L17" s="19">
        <v>4</v>
      </c>
      <c r="M17" s="19" t="s">
        <v>352</v>
      </c>
    </row>
    <row r="18" spans="1:13" ht="15.75" customHeight="1">
      <c r="A18" s="84" t="s">
        <v>353</v>
      </c>
      <c r="B18" s="84"/>
      <c r="C18" s="84"/>
      <c r="D18" s="84"/>
      <c r="E18" s="84"/>
      <c r="F18" s="85" t="s">
        <v>29</v>
      </c>
      <c r="G18" s="85"/>
      <c r="H18" s="19" t="s">
        <v>260</v>
      </c>
      <c r="I18" s="19">
        <v>8</v>
      </c>
      <c r="J18" s="19">
        <v>3</v>
      </c>
      <c r="K18" s="19">
        <v>1</v>
      </c>
      <c r="L18" s="19">
        <v>4</v>
      </c>
      <c r="M18" s="19" t="s">
        <v>343</v>
      </c>
    </row>
    <row r="19" spans="1:13" ht="20.25" customHeight="1">
      <c r="A19" s="108" t="s">
        <v>354</v>
      </c>
      <c r="B19" s="109"/>
      <c r="C19" s="109"/>
      <c r="D19" s="109"/>
      <c r="E19" s="110"/>
      <c r="F19" s="111" t="s">
        <v>28</v>
      </c>
      <c r="G19" s="112"/>
      <c r="H19" s="19" t="s">
        <v>46</v>
      </c>
      <c r="I19" s="19">
        <v>9</v>
      </c>
      <c r="J19" s="19">
        <v>4</v>
      </c>
      <c r="K19" s="19">
        <v>1</v>
      </c>
      <c r="L19" s="19">
        <v>4</v>
      </c>
      <c r="M19" s="19" t="s">
        <v>345</v>
      </c>
    </row>
    <row r="20" spans="1:13" ht="18" customHeight="1">
      <c r="A20" s="108" t="s">
        <v>355</v>
      </c>
      <c r="B20" s="109"/>
      <c r="C20" s="109"/>
      <c r="D20" s="109"/>
      <c r="E20" s="110"/>
      <c r="F20" s="111" t="s">
        <v>24</v>
      </c>
      <c r="G20" s="112"/>
      <c r="H20" s="19" t="s">
        <v>46</v>
      </c>
      <c r="I20" s="19">
        <v>8</v>
      </c>
      <c r="J20" s="19">
        <v>3</v>
      </c>
      <c r="K20" s="19">
        <v>2</v>
      </c>
      <c r="L20" s="19">
        <v>3</v>
      </c>
      <c r="M20" s="19" t="s">
        <v>356</v>
      </c>
    </row>
    <row r="21" spans="1:13" ht="18" customHeight="1">
      <c r="A21" s="108" t="s">
        <v>357</v>
      </c>
      <c r="B21" s="109"/>
      <c r="C21" s="109"/>
      <c r="D21" s="109"/>
      <c r="E21" s="110"/>
      <c r="F21" s="111" t="s">
        <v>28</v>
      </c>
      <c r="G21" s="112"/>
      <c r="H21" s="19" t="s">
        <v>46</v>
      </c>
      <c r="I21" s="19">
        <v>8</v>
      </c>
      <c r="J21" s="19">
        <v>3</v>
      </c>
      <c r="K21" s="19">
        <v>2</v>
      </c>
      <c r="L21" s="19">
        <v>3</v>
      </c>
      <c r="M21" s="19" t="s">
        <v>356</v>
      </c>
    </row>
    <row r="22" spans="1:13" ht="15.75" customHeight="1">
      <c r="A22" s="108" t="s">
        <v>358</v>
      </c>
      <c r="B22" s="109"/>
      <c r="C22" s="109"/>
      <c r="D22" s="109"/>
      <c r="E22" s="110"/>
      <c r="F22" s="111" t="s">
        <v>28</v>
      </c>
      <c r="G22" s="112"/>
      <c r="H22" s="19" t="s">
        <v>47</v>
      </c>
      <c r="I22" s="19">
        <v>7</v>
      </c>
      <c r="J22" s="19">
        <v>3</v>
      </c>
      <c r="K22" s="19">
        <v>2</v>
      </c>
      <c r="L22" s="19">
        <v>2</v>
      </c>
      <c r="M22" s="19" t="s">
        <v>359</v>
      </c>
    </row>
    <row r="23" spans="1:13" ht="15.75" customHeight="1">
      <c r="A23" s="86" t="s">
        <v>360</v>
      </c>
      <c r="B23" s="86"/>
      <c r="C23" s="86"/>
      <c r="D23" s="86"/>
      <c r="E23" s="86"/>
      <c r="F23" s="87" t="s">
        <v>28</v>
      </c>
      <c r="G23" s="87"/>
      <c r="H23" s="8" t="str">
        <f>LOOKUP(I23,{3,5,8,10;"D类项目","C类项目","B类项目","A类项目"})</f>
        <v>D类项目</v>
      </c>
      <c r="I23" s="8">
        <f t="shared" ref="I23:I86" si="0">J23+K23+L23</f>
        <v>4</v>
      </c>
      <c r="J23" s="8">
        <v>1</v>
      </c>
      <c r="K23" s="8">
        <v>1</v>
      </c>
      <c r="L23" s="8">
        <v>2</v>
      </c>
      <c r="M23" s="8" t="s">
        <v>361</v>
      </c>
    </row>
    <row r="24" spans="1:13" ht="15.75" customHeight="1">
      <c r="A24" s="84"/>
      <c r="B24" s="84"/>
      <c r="C24" s="84"/>
      <c r="D24" s="84"/>
      <c r="E24" s="84"/>
      <c r="F24" s="85"/>
      <c r="G24" s="85"/>
      <c r="H24" s="19" t="e">
        <f>LOOKUP(I24,{3,5,8,10;"D类项目","C类项目","B类项目","A类项目"})</f>
        <v>#N/A</v>
      </c>
      <c r="I24" s="19">
        <f t="shared" si="0"/>
        <v>0</v>
      </c>
      <c r="J24" s="19"/>
      <c r="K24" s="19"/>
      <c r="L24" s="19"/>
      <c r="M24" s="19"/>
    </row>
    <row r="25" spans="1:13" ht="15.75" customHeight="1">
      <c r="A25" s="84"/>
      <c r="B25" s="84"/>
      <c r="C25" s="84"/>
      <c r="D25" s="84"/>
      <c r="E25" s="84"/>
      <c r="F25" s="85"/>
      <c r="G25" s="85"/>
      <c r="H25" s="19" t="e">
        <f>LOOKUP(I25,{3,5,8,10;"D类项目","C类项目","B类项目","A类项目"})</f>
        <v>#N/A</v>
      </c>
      <c r="I25" s="19">
        <f t="shared" si="0"/>
        <v>0</v>
      </c>
      <c r="J25" s="19"/>
      <c r="K25" s="19"/>
      <c r="L25" s="19"/>
      <c r="M25" s="19"/>
    </row>
    <row r="26" spans="1:13" ht="15.75" customHeight="1">
      <c r="A26" s="84"/>
      <c r="B26" s="84"/>
      <c r="C26" s="84"/>
      <c r="D26" s="84"/>
      <c r="E26" s="84"/>
      <c r="F26" s="85"/>
      <c r="G26" s="85"/>
      <c r="H26" s="19" t="e">
        <f>LOOKUP(I26,{3,5,8,10;"D类项目","C类项目","B类项目","A类项目"})</f>
        <v>#N/A</v>
      </c>
      <c r="I26" s="19">
        <f t="shared" si="0"/>
        <v>0</v>
      </c>
      <c r="J26" s="19"/>
      <c r="K26" s="19"/>
      <c r="L26" s="19"/>
      <c r="M26" s="19"/>
    </row>
    <row r="27" spans="1:13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</row>
    <row r="28" spans="1:13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3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3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3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3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si="0"/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0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0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0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0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0"/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0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0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0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0"/>
        <v>0</v>
      </c>
      <c r="J84" s="19"/>
      <c r="K84" s="19"/>
      <c r="L84" s="19"/>
      <c r="M84" s="19"/>
    </row>
    <row r="85" spans="1:13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0"/>
        <v>0</v>
      </c>
      <c r="J85" s="19"/>
      <c r="K85" s="19"/>
      <c r="L85" s="19"/>
      <c r="M85" s="19"/>
    </row>
    <row r="86" spans="1:13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0"/>
        <v>0</v>
      </c>
      <c r="J86" s="19"/>
      <c r="K86" s="19"/>
      <c r="L86" s="19"/>
      <c r="M86" s="19"/>
    </row>
    <row r="87" spans="1:13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ref="I87" si="1">J87+K87+L87</f>
        <v>0</v>
      </c>
      <c r="J87" s="19"/>
      <c r="K87" s="19"/>
      <c r="L87" s="19"/>
      <c r="M87" s="19"/>
    </row>
    <row r="88" spans="1:13">
      <c r="A88" s="20"/>
      <c r="B88" s="21"/>
      <c r="C88" s="21"/>
      <c r="D88" s="21"/>
      <c r="E88" s="21"/>
      <c r="F88" s="83"/>
      <c r="G88" s="83"/>
      <c r="H88" s="21"/>
      <c r="I88" s="20"/>
      <c r="J88" s="20"/>
      <c r="K88" s="20"/>
      <c r="L88" s="20"/>
      <c r="M88" s="20"/>
    </row>
  </sheetData>
  <mergeCells count="173">
    <mergeCell ref="A1:M1"/>
    <mergeCell ref="B2:E2"/>
    <mergeCell ref="F2:I2"/>
    <mergeCell ref="J2:M2"/>
    <mergeCell ref="A3:A4"/>
    <mergeCell ref="B3:E4"/>
    <mergeCell ref="F3:I4"/>
    <mergeCell ref="J3:M4"/>
    <mergeCell ref="A9:E10"/>
    <mergeCell ref="F9:G10"/>
    <mergeCell ref="H9:L9"/>
    <mergeCell ref="M9:M10"/>
    <mergeCell ref="A11:E11"/>
    <mergeCell ref="F11:G11"/>
    <mergeCell ref="B5:M5"/>
    <mergeCell ref="B6:D6"/>
    <mergeCell ref="E6:G6"/>
    <mergeCell ref="H6:J6"/>
    <mergeCell ref="K6:M6"/>
    <mergeCell ref="A8:M8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45:E45"/>
    <mergeCell ref="F45:G45"/>
    <mergeCell ref="A46:E46"/>
    <mergeCell ref="F46:G46"/>
    <mergeCell ref="A47:E47"/>
    <mergeCell ref="F47:G47"/>
    <mergeCell ref="A42:E42"/>
    <mergeCell ref="F42:G42"/>
    <mergeCell ref="A43:E43"/>
    <mergeCell ref="F43:G43"/>
    <mergeCell ref="A44:E44"/>
    <mergeCell ref="F44:G44"/>
    <mergeCell ref="A51:E51"/>
    <mergeCell ref="F51:G51"/>
    <mergeCell ref="A52:E52"/>
    <mergeCell ref="F52:G52"/>
    <mergeCell ref="A53:E53"/>
    <mergeCell ref="F53:G53"/>
    <mergeCell ref="A48:E48"/>
    <mergeCell ref="F48:G48"/>
    <mergeCell ref="A49:E49"/>
    <mergeCell ref="F49:G49"/>
    <mergeCell ref="A50:E50"/>
    <mergeCell ref="F50:G50"/>
    <mergeCell ref="A57:E57"/>
    <mergeCell ref="F57:G57"/>
    <mergeCell ref="A58:E58"/>
    <mergeCell ref="F58:G58"/>
    <mergeCell ref="A59:E59"/>
    <mergeCell ref="F59:G59"/>
    <mergeCell ref="A54:E54"/>
    <mergeCell ref="F54:G54"/>
    <mergeCell ref="A55:E55"/>
    <mergeCell ref="F55:G55"/>
    <mergeCell ref="A56:E56"/>
    <mergeCell ref="F56:G56"/>
    <mergeCell ref="A63:E63"/>
    <mergeCell ref="F63:G63"/>
    <mergeCell ref="A64:E64"/>
    <mergeCell ref="F64:G64"/>
    <mergeCell ref="A65:E65"/>
    <mergeCell ref="F65:G65"/>
    <mergeCell ref="A60:E60"/>
    <mergeCell ref="F60:G60"/>
    <mergeCell ref="A61:E61"/>
    <mergeCell ref="F61:G61"/>
    <mergeCell ref="A62:E62"/>
    <mergeCell ref="F62:G62"/>
    <mergeCell ref="A69:E69"/>
    <mergeCell ref="F69:G69"/>
    <mergeCell ref="A70:E70"/>
    <mergeCell ref="F70:G70"/>
    <mergeCell ref="A71:E71"/>
    <mergeCell ref="F71:G71"/>
    <mergeCell ref="A66:E66"/>
    <mergeCell ref="F66:G66"/>
    <mergeCell ref="A67:E67"/>
    <mergeCell ref="F67:G67"/>
    <mergeCell ref="A68:E68"/>
    <mergeCell ref="F68:G68"/>
    <mergeCell ref="A75:E75"/>
    <mergeCell ref="F75:G75"/>
    <mergeCell ref="A76:E76"/>
    <mergeCell ref="F76:G76"/>
    <mergeCell ref="A77:E77"/>
    <mergeCell ref="F77:G77"/>
    <mergeCell ref="A72:E72"/>
    <mergeCell ref="F72:G72"/>
    <mergeCell ref="A73:E73"/>
    <mergeCell ref="F73:G73"/>
    <mergeCell ref="A74:E74"/>
    <mergeCell ref="F74:G74"/>
    <mergeCell ref="A81:E81"/>
    <mergeCell ref="F81:G81"/>
    <mergeCell ref="A82:E82"/>
    <mergeCell ref="F82:G82"/>
    <mergeCell ref="A83:E83"/>
    <mergeCell ref="F83:G83"/>
    <mergeCell ref="A78:E78"/>
    <mergeCell ref="F78:G78"/>
    <mergeCell ref="A79:E79"/>
    <mergeCell ref="F79:G79"/>
    <mergeCell ref="A80:E80"/>
    <mergeCell ref="F80:G80"/>
    <mergeCell ref="A87:E87"/>
    <mergeCell ref="F87:G87"/>
    <mergeCell ref="F88:G88"/>
    <mergeCell ref="A84:E84"/>
    <mergeCell ref="F84:G84"/>
    <mergeCell ref="A85:E85"/>
    <mergeCell ref="F85:G85"/>
    <mergeCell ref="A86:E86"/>
    <mergeCell ref="F86:G86"/>
  </mergeCells>
  <phoneticPr fontId="3" type="noConversion"/>
  <dataValidations count="2">
    <dataValidation type="list" allowBlank="1" showInputMessage="1" showErrorMessage="1" sqref="F23:G87 F11:G18 F19:F22">
      <formula1>"收入提升类,成本降低类,风险控制类,效率提升类/客户体验提升类,战略能力/底盘建设类"</formula1>
    </dataValidation>
    <dataValidation type="list" allowBlank="1" showInputMessage="1" showErrorMessage="1" sqref="J11:L87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4" workbookViewId="0">
      <selection activeCell="F24" sqref="F24:G24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5.5" customWidth="1"/>
  </cols>
  <sheetData>
    <row r="1" spans="1:13" ht="27.75" customHeight="1">
      <c r="A1" s="93" t="s">
        <v>416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customHeight="1">
      <c r="A3" s="94" t="s">
        <v>5</v>
      </c>
      <c r="B3" s="95" t="s">
        <v>6</v>
      </c>
      <c r="C3" s="95"/>
      <c r="D3" s="95"/>
      <c r="E3" s="95"/>
      <c r="F3" s="95" t="s">
        <v>417</v>
      </c>
      <c r="G3" s="95"/>
      <c r="H3" s="95"/>
      <c r="I3" s="95"/>
      <c r="J3" s="95" t="s">
        <v>418</v>
      </c>
      <c r="K3" s="95"/>
      <c r="L3" s="95"/>
      <c r="M3" s="95"/>
    </row>
    <row r="4" spans="1:13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customHeight="1">
      <c r="A5" s="1" t="s">
        <v>419</v>
      </c>
      <c r="B5" s="89" t="s">
        <v>420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customHeight="1">
      <c r="A6" s="3" t="s">
        <v>421</v>
      </c>
      <c r="B6" s="105" t="s">
        <v>422</v>
      </c>
      <c r="C6" s="105"/>
      <c r="D6" s="105"/>
      <c r="E6" s="105" t="s">
        <v>12</v>
      </c>
      <c r="F6" s="105"/>
      <c r="G6" s="105"/>
      <c r="H6" s="105" t="s">
        <v>423</v>
      </c>
      <c r="I6" s="105"/>
      <c r="J6" s="105"/>
      <c r="K6" s="105" t="s">
        <v>424</v>
      </c>
      <c r="L6" s="105"/>
      <c r="M6" s="105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2.5" customHeight="1">
      <c r="A8" s="93" t="s">
        <v>425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15</v>
      </c>
      <c r="B9" s="88"/>
      <c r="C9" s="88"/>
      <c r="D9" s="88"/>
      <c r="E9" s="88"/>
      <c r="F9" s="88" t="s">
        <v>426</v>
      </c>
      <c r="G9" s="88"/>
      <c r="H9" s="88" t="s">
        <v>427</v>
      </c>
      <c r="I9" s="88"/>
      <c r="J9" s="88"/>
      <c r="K9" s="88"/>
      <c r="L9" s="88"/>
      <c r="M9" s="96" t="s">
        <v>18</v>
      </c>
    </row>
    <row r="10" spans="1:13" ht="33" customHeight="1">
      <c r="A10" s="88"/>
      <c r="B10" s="88"/>
      <c r="C10" s="88"/>
      <c r="D10" s="88"/>
      <c r="E10" s="88"/>
      <c r="F10" s="88"/>
      <c r="G10" s="88"/>
      <c r="H10" s="6" t="s">
        <v>428</v>
      </c>
      <c r="I10" s="6" t="s">
        <v>20</v>
      </c>
      <c r="J10" s="7" t="s">
        <v>21</v>
      </c>
      <c r="K10" s="7" t="s">
        <v>22</v>
      </c>
      <c r="L10" s="7" t="s">
        <v>429</v>
      </c>
      <c r="M10" s="96"/>
    </row>
    <row r="11" spans="1:13" ht="15" customHeight="1">
      <c r="A11" s="111" t="s">
        <v>430</v>
      </c>
      <c r="B11" s="114"/>
      <c r="C11" s="114"/>
      <c r="D11" s="114"/>
      <c r="E11" s="112"/>
      <c r="F11" s="111" t="s">
        <v>24</v>
      </c>
      <c r="G11" s="112"/>
      <c r="H11" s="19" t="str">
        <f>LOOKUP(I11,{3,5,8,10;"D类项目","C类项目","B类项目","A类项目"})</f>
        <v>A类项目</v>
      </c>
      <c r="I11" s="19">
        <v>12</v>
      </c>
      <c r="J11" s="19">
        <v>4</v>
      </c>
      <c r="K11" s="19">
        <v>4</v>
      </c>
      <c r="L11" s="19">
        <v>4</v>
      </c>
      <c r="M11" s="54"/>
    </row>
    <row r="12" spans="1:13" ht="15" customHeight="1">
      <c r="A12" s="85" t="s">
        <v>431</v>
      </c>
      <c r="B12" s="85"/>
      <c r="C12" s="85"/>
      <c r="D12" s="85"/>
      <c r="E12" s="85"/>
      <c r="F12" s="85" t="s">
        <v>25</v>
      </c>
      <c r="G12" s="85"/>
      <c r="H12" s="19" t="str">
        <f>LOOKUP(I12,{3,5,8,10;"D类项目","C类项目","B类项目","A类项目"})</f>
        <v>B类项目</v>
      </c>
      <c r="I12" s="19">
        <v>9</v>
      </c>
      <c r="J12" s="19">
        <v>3</v>
      </c>
      <c r="K12" s="19">
        <v>4</v>
      </c>
      <c r="L12" s="19">
        <v>2</v>
      </c>
      <c r="M12" s="54"/>
    </row>
    <row r="13" spans="1:13" ht="15" customHeight="1">
      <c r="A13" s="111" t="s">
        <v>432</v>
      </c>
      <c r="B13" s="114"/>
      <c r="C13" s="114"/>
      <c r="D13" s="114"/>
      <c r="E13" s="112"/>
      <c r="F13" s="111" t="s">
        <v>26</v>
      </c>
      <c r="G13" s="112"/>
      <c r="H13" s="19" t="str">
        <f>LOOKUP(I13,{3,5,8,10;"D类项目","C类项目","B类项目","A类项目"})</f>
        <v>B类项目</v>
      </c>
      <c r="I13" s="19">
        <v>9</v>
      </c>
      <c r="J13" s="19">
        <v>3</v>
      </c>
      <c r="K13" s="19">
        <v>2</v>
      </c>
      <c r="L13" s="19">
        <v>4</v>
      </c>
      <c r="M13" s="54"/>
    </row>
    <row r="14" spans="1:13" ht="15" customHeight="1">
      <c r="A14" s="85" t="s">
        <v>433</v>
      </c>
      <c r="B14" s="85"/>
      <c r="C14" s="85"/>
      <c r="D14" s="85"/>
      <c r="E14" s="85"/>
      <c r="F14" s="115" t="s">
        <v>25</v>
      </c>
      <c r="G14" s="116"/>
      <c r="H14" s="19" t="str">
        <f>LOOKUP(I14,{3,5,8,10;"D类项目","C类项目","B类项目","A类项目"})</f>
        <v>B类项目</v>
      </c>
      <c r="I14" s="19">
        <v>9</v>
      </c>
      <c r="J14" s="19">
        <v>3</v>
      </c>
      <c r="K14" s="19">
        <v>2</v>
      </c>
      <c r="L14" s="19">
        <v>4</v>
      </c>
      <c r="M14" s="54"/>
    </row>
    <row r="15" spans="1:13" ht="15" customHeight="1">
      <c r="A15" s="111" t="s">
        <v>434</v>
      </c>
      <c r="B15" s="114"/>
      <c r="C15" s="114"/>
      <c r="D15" s="114"/>
      <c r="E15" s="112"/>
      <c r="F15" s="85" t="s">
        <v>29</v>
      </c>
      <c r="G15" s="85"/>
      <c r="H15" s="19" t="str">
        <f>LOOKUP(I15,{3,5,8,10;"D类项目","C类项目","B类项目","A类项目"})</f>
        <v>C类项目</v>
      </c>
      <c r="I15" s="19">
        <v>5</v>
      </c>
      <c r="J15" s="19">
        <v>2</v>
      </c>
      <c r="K15" s="19">
        <v>2</v>
      </c>
      <c r="L15" s="19">
        <v>1</v>
      </c>
      <c r="M15" s="54"/>
    </row>
    <row r="16" spans="1:13" ht="15" customHeight="1">
      <c r="A16" s="111" t="s">
        <v>435</v>
      </c>
      <c r="B16" s="114"/>
      <c r="C16" s="114"/>
      <c r="D16" s="114"/>
      <c r="E16" s="112"/>
      <c r="F16" s="85" t="s">
        <v>24</v>
      </c>
      <c r="G16" s="85"/>
      <c r="H16" s="19" t="str">
        <f>LOOKUP(I16,{3,5,8,10;"D类项目","C类项目","B类项目","A类项目"})</f>
        <v>C类项目</v>
      </c>
      <c r="I16" s="19">
        <v>6</v>
      </c>
      <c r="J16" s="19">
        <v>3</v>
      </c>
      <c r="K16" s="19">
        <v>2</v>
      </c>
      <c r="L16" s="19">
        <v>1</v>
      </c>
      <c r="M16" s="54"/>
    </row>
    <row r="17" spans="1:13" ht="15.75" customHeight="1">
      <c r="A17" s="84"/>
      <c r="B17" s="84"/>
      <c r="C17" s="84"/>
      <c r="D17" s="84"/>
      <c r="E17" s="84"/>
      <c r="F17" s="85"/>
      <c r="G17" s="85"/>
      <c r="H17" s="19" t="e">
        <f>LOOKUP(I17,{3,5,8,10;"D类项目","C类项目","B类项目","A类项目"})</f>
        <v>#N/A</v>
      </c>
      <c r="I17" s="19">
        <f t="shared" ref="I17:I80" si="0">J17+K17+L17</f>
        <v>0</v>
      </c>
      <c r="J17" s="19"/>
      <c r="K17" s="19"/>
      <c r="L17" s="19"/>
      <c r="M17" s="19"/>
    </row>
    <row r="18" spans="1:13" ht="15.75" customHeight="1">
      <c r="A18" s="84"/>
      <c r="B18" s="84"/>
      <c r="C18" s="84"/>
      <c r="D18" s="84"/>
      <c r="E18" s="84"/>
      <c r="F18" s="85"/>
      <c r="G18" s="85"/>
      <c r="H18" s="19" t="e">
        <f>LOOKUP(I18,{3,5,8,10;"D类项目","C类项目","B类项目","A类项目"})</f>
        <v>#N/A</v>
      </c>
      <c r="I18" s="19">
        <f t="shared" si="0"/>
        <v>0</v>
      </c>
      <c r="J18" s="19"/>
      <c r="K18" s="19"/>
      <c r="L18" s="19"/>
      <c r="M18" s="19"/>
    </row>
    <row r="19" spans="1:13" ht="15.75" customHeight="1">
      <c r="A19" s="84"/>
      <c r="B19" s="84"/>
      <c r="C19" s="84"/>
      <c r="D19" s="84"/>
      <c r="E19" s="84"/>
      <c r="F19" s="85"/>
      <c r="G19" s="85"/>
      <c r="H19" s="19" t="e">
        <f>LOOKUP(I19,{3,5,8,10;"D类项目","C类项目","B类项目","A类项目"})</f>
        <v>#N/A</v>
      </c>
      <c r="I19" s="19">
        <f t="shared" si="0"/>
        <v>0</v>
      </c>
      <c r="J19" s="19"/>
      <c r="K19" s="19"/>
      <c r="L19" s="19"/>
      <c r="M19" s="19"/>
    </row>
    <row r="20" spans="1:13" ht="15.75" customHeight="1">
      <c r="A20" s="84"/>
      <c r="B20" s="84"/>
      <c r="C20" s="84"/>
      <c r="D20" s="84"/>
      <c r="E20" s="84"/>
      <c r="F20" s="85"/>
      <c r="G20" s="85"/>
      <c r="H20" s="19" t="e">
        <f>LOOKUP(I20,{3,5,8,10;"D类项目","C类项目","B类项目","A类项目"})</f>
        <v>#N/A</v>
      </c>
      <c r="I20" s="19">
        <f t="shared" si="0"/>
        <v>0</v>
      </c>
      <c r="J20" s="19"/>
      <c r="K20" s="19"/>
      <c r="L20" s="19"/>
      <c r="M20" s="19"/>
    </row>
    <row r="21" spans="1:13" ht="15.75" customHeight="1">
      <c r="A21" s="84"/>
      <c r="B21" s="84"/>
      <c r="C21" s="84"/>
      <c r="D21" s="84"/>
      <c r="E21" s="84"/>
      <c r="F21" s="85"/>
      <c r="G21" s="85"/>
      <c r="H21" s="19" t="e">
        <f>LOOKUP(I21,{3,5,8,10;"D类项目","C类项目","B类项目","A类项目"})</f>
        <v>#N/A</v>
      </c>
      <c r="I21" s="19">
        <f t="shared" si="0"/>
        <v>0</v>
      </c>
      <c r="J21" s="19"/>
      <c r="K21" s="19"/>
      <c r="L21" s="19"/>
      <c r="M21" s="19"/>
    </row>
    <row r="22" spans="1:13" ht="15.75" customHeight="1">
      <c r="A22" s="84"/>
      <c r="B22" s="84"/>
      <c r="C22" s="84"/>
      <c r="D22" s="84"/>
      <c r="E22" s="84"/>
      <c r="F22" s="85"/>
      <c r="G22" s="85"/>
      <c r="H22" s="19" t="e">
        <f>LOOKUP(I22,{3,5,8,10;"D类项目","C类项目","B类项目","A类项目"})</f>
        <v>#N/A</v>
      </c>
      <c r="I22" s="19">
        <f t="shared" si="0"/>
        <v>0</v>
      </c>
      <c r="J22" s="19"/>
      <c r="K22" s="19"/>
      <c r="L22" s="19"/>
      <c r="M22" s="19"/>
    </row>
    <row r="23" spans="1:13" ht="15.75" customHeight="1">
      <c r="A23" s="84"/>
      <c r="B23" s="84"/>
      <c r="C23" s="84"/>
      <c r="D23" s="84"/>
      <c r="E23" s="84"/>
      <c r="F23" s="85"/>
      <c r="G23" s="85"/>
      <c r="H23" s="19" t="e">
        <f>LOOKUP(I23,{3,5,8,10;"D类项目","C类项目","B类项目","A类项目"})</f>
        <v>#N/A</v>
      </c>
      <c r="I23" s="19">
        <f t="shared" si="0"/>
        <v>0</v>
      </c>
      <c r="J23" s="19"/>
      <c r="K23" s="19"/>
      <c r="L23" s="19"/>
      <c r="M23" s="19"/>
    </row>
    <row r="24" spans="1:13" ht="15.75" customHeight="1">
      <c r="A24" s="84"/>
      <c r="B24" s="84"/>
      <c r="C24" s="84"/>
      <c r="D24" s="84"/>
      <c r="E24" s="84"/>
      <c r="F24" s="85"/>
      <c r="G24" s="85"/>
      <c r="H24" s="19" t="e">
        <f>LOOKUP(I24,{3,5,8,10;"D类项目","C类项目","B类项目","A类项目"})</f>
        <v>#N/A</v>
      </c>
      <c r="I24" s="19">
        <f t="shared" si="0"/>
        <v>0</v>
      </c>
      <c r="J24" s="19"/>
      <c r="K24" s="19"/>
      <c r="L24" s="19"/>
      <c r="M24" s="19"/>
    </row>
    <row r="25" spans="1:13" ht="15.75" customHeight="1">
      <c r="A25" s="84"/>
      <c r="B25" s="84"/>
      <c r="C25" s="84"/>
      <c r="D25" s="84"/>
      <c r="E25" s="84"/>
      <c r="F25" s="85"/>
      <c r="G25" s="85"/>
      <c r="H25" s="19" t="e">
        <f>LOOKUP(I25,{3,5,8,10;"D类项目","C类项目","B类项目","A类项目"})</f>
        <v>#N/A</v>
      </c>
      <c r="I25" s="19">
        <f t="shared" si="0"/>
        <v>0</v>
      </c>
      <c r="J25" s="19"/>
      <c r="K25" s="19"/>
      <c r="L25" s="19"/>
      <c r="M25" s="19"/>
    </row>
    <row r="26" spans="1:13" ht="15.75" customHeight="1">
      <c r="A26" s="84"/>
      <c r="B26" s="84"/>
      <c r="C26" s="84"/>
      <c r="D26" s="84"/>
      <c r="E26" s="84"/>
      <c r="F26" s="85"/>
      <c r="G26" s="85"/>
      <c r="H26" s="19" t="e">
        <f>LOOKUP(I26,{3,5,8,10;"D类项目","C类项目","B类项目","A类项目"})</f>
        <v>#N/A</v>
      </c>
      <c r="I26" s="19">
        <f t="shared" si="0"/>
        <v>0</v>
      </c>
      <c r="J26" s="19"/>
      <c r="K26" s="19"/>
      <c r="L26" s="19"/>
      <c r="M26" s="19"/>
    </row>
    <row r="27" spans="1:13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</row>
    <row r="28" spans="1:13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3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3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3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3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si="0"/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0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0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0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0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0"/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ref="I81:I87" si="1">J81+K81+L81</f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</row>
    <row r="86" spans="1:13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</row>
    <row r="87" spans="1:13" ht="15.75" customHeight="1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si="1"/>
        <v>0</v>
      </c>
      <c r="J87" s="19"/>
      <c r="K87" s="19"/>
      <c r="L87" s="19"/>
      <c r="M87" s="19"/>
    </row>
    <row r="88" spans="1:13">
      <c r="A88" s="20"/>
      <c r="B88" s="21"/>
      <c r="C88" s="21"/>
      <c r="D88" s="21"/>
      <c r="E88" s="21"/>
      <c r="F88" s="83"/>
      <c r="G88" s="83"/>
      <c r="H88" s="21"/>
      <c r="I88" s="20"/>
      <c r="J88" s="20"/>
      <c r="K88" s="20"/>
      <c r="L88" s="20"/>
      <c r="M88" s="20"/>
    </row>
  </sheetData>
  <mergeCells count="173">
    <mergeCell ref="A1:M1"/>
    <mergeCell ref="B2:E2"/>
    <mergeCell ref="F2:I2"/>
    <mergeCell ref="J2:M2"/>
    <mergeCell ref="A3:A4"/>
    <mergeCell ref="B3:E4"/>
    <mergeCell ref="F3:I4"/>
    <mergeCell ref="J3:M4"/>
    <mergeCell ref="A9:E10"/>
    <mergeCell ref="F9:G10"/>
    <mergeCell ref="H9:L9"/>
    <mergeCell ref="M9:M10"/>
    <mergeCell ref="A11:E11"/>
    <mergeCell ref="F11:G11"/>
    <mergeCell ref="B5:M5"/>
    <mergeCell ref="B6:D6"/>
    <mergeCell ref="E6:G6"/>
    <mergeCell ref="H6:J6"/>
    <mergeCell ref="K6:M6"/>
    <mergeCell ref="A8:M8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45:E45"/>
    <mergeCell ref="F45:G45"/>
    <mergeCell ref="A46:E46"/>
    <mergeCell ref="F46:G46"/>
    <mergeCell ref="A47:E47"/>
    <mergeCell ref="F47:G47"/>
    <mergeCell ref="A42:E42"/>
    <mergeCell ref="F42:G42"/>
    <mergeCell ref="A43:E43"/>
    <mergeCell ref="F43:G43"/>
    <mergeCell ref="A44:E44"/>
    <mergeCell ref="F44:G44"/>
    <mergeCell ref="A51:E51"/>
    <mergeCell ref="F51:G51"/>
    <mergeCell ref="A52:E52"/>
    <mergeCell ref="F52:G52"/>
    <mergeCell ref="A53:E53"/>
    <mergeCell ref="F53:G53"/>
    <mergeCell ref="A48:E48"/>
    <mergeCell ref="F48:G48"/>
    <mergeCell ref="A49:E49"/>
    <mergeCell ref="F49:G49"/>
    <mergeCell ref="A50:E50"/>
    <mergeCell ref="F50:G50"/>
    <mergeCell ref="A57:E57"/>
    <mergeCell ref="F57:G57"/>
    <mergeCell ref="A58:E58"/>
    <mergeCell ref="F58:G58"/>
    <mergeCell ref="A59:E59"/>
    <mergeCell ref="F59:G59"/>
    <mergeCell ref="A54:E54"/>
    <mergeCell ref="F54:G54"/>
    <mergeCell ref="A55:E55"/>
    <mergeCell ref="F55:G55"/>
    <mergeCell ref="A56:E56"/>
    <mergeCell ref="F56:G56"/>
    <mergeCell ref="A63:E63"/>
    <mergeCell ref="F63:G63"/>
    <mergeCell ref="A64:E64"/>
    <mergeCell ref="F64:G64"/>
    <mergeCell ref="A65:E65"/>
    <mergeCell ref="F65:G65"/>
    <mergeCell ref="A60:E60"/>
    <mergeCell ref="F60:G60"/>
    <mergeCell ref="A61:E61"/>
    <mergeCell ref="F61:G61"/>
    <mergeCell ref="A62:E62"/>
    <mergeCell ref="F62:G62"/>
    <mergeCell ref="A69:E69"/>
    <mergeCell ref="F69:G69"/>
    <mergeCell ref="A70:E70"/>
    <mergeCell ref="F70:G70"/>
    <mergeCell ref="A71:E71"/>
    <mergeCell ref="F71:G71"/>
    <mergeCell ref="A66:E66"/>
    <mergeCell ref="F66:G66"/>
    <mergeCell ref="A67:E67"/>
    <mergeCell ref="F67:G67"/>
    <mergeCell ref="A68:E68"/>
    <mergeCell ref="F68:G68"/>
    <mergeCell ref="A75:E75"/>
    <mergeCell ref="F75:G75"/>
    <mergeCell ref="A76:E76"/>
    <mergeCell ref="F76:G76"/>
    <mergeCell ref="A77:E77"/>
    <mergeCell ref="F77:G77"/>
    <mergeCell ref="A72:E72"/>
    <mergeCell ref="F72:G72"/>
    <mergeCell ref="A73:E73"/>
    <mergeCell ref="F73:G73"/>
    <mergeCell ref="A74:E74"/>
    <mergeCell ref="F74:G74"/>
    <mergeCell ref="A81:E81"/>
    <mergeCell ref="F81:G81"/>
    <mergeCell ref="A82:E82"/>
    <mergeCell ref="F82:G82"/>
    <mergeCell ref="A83:E83"/>
    <mergeCell ref="F83:G83"/>
    <mergeCell ref="A78:E78"/>
    <mergeCell ref="F78:G78"/>
    <mergeCell ref="A79:E79"/>
    <mergeCell ref="F79:G79"/>
    <mergeCell ref="A80:E80"/>
    <mergeCell ref="F80:G80"/>
    <mergeCell ref="A87:E87"/>
    <mergeCell ref="F87:G87"/>
    <mergeCell ref="F88:G88"/>
    <mergeCell ref="A84:E84"/>
    <mergeCell ref="F84:G84"/>
    <mergeCell ref="A85:E85"/>
    <mergeCell ref="F85:G85"/>
    <mergeCell ref="A86:E86"/>
    <mergeCell ref="F86:G86"/>
  </mergeCells>
  <phoneticPr fontId="3" type="noConversion"/>
  <dataValidations count="3">
    <dataValidation type="list" allowBlank="1" showInputMessage="1" showErrorMessage="1" sqref="J11:L87">
      <formula1>"1,2,3,4"</formula1>
    </dataValidation>
    <dataValidation type="list" allowBlank="1" showInputMessage="1" showErrorMessage="1" sqref="F15:G87 F11:G11 F13:G13">
      <formula1>"收入提升类,成本降低类,风险控制类,效率提升类/客户体验提升类,战略能力/底盘建设类"</formula1>
    </dataValidation>
    <dataValidation type="list" allowBlank="1" showInputMessage="1" showErrorMessage="1" sqref="F14 F12:G12">
      <formula1>"收入提升类,成本降低类,风险控制类,效率提升类/客户体验提升类,战略能力底盘建设类"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0" workbookViewId="0">
      <selection activeCell="A28" sqref="A28:E28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  <col min="14" max="14" width="21" customWidth="1"/>
  </cols>
  <sheetData>
    <row r="1" spans="1:13" ht="27.75" customHeight="1">
      <c r="A1" s="93" t="s">
        <v>437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customHeight="1">
      <c r="A3" s="94" t="s">
        <v>5</v>
      </c>
      <c r="B3" s="95" t="s">
        <v>6</v>
      </c>
      <c r="C3" s="95"/>
      <c r="D3" s="95"/>
      <c r="E3" s="95"/>
      <c r="F3" s="95" t="s">
        <v>7</v>
      </c>
      <c r="G3" s="95"/>
      <c r="H3" s="95"/>
      <c r="I3" s="95"/>
      <c r="J3" s="95" t="s">
        <v>436</v>
      </c>
      <c r="K3" s="95"/>
      <c r="L3" s="95"/>
      <c r="M3" s="95"/>
    </row>
    <row r="4" spans="1:13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customHeight="1">
      <c r="A5" s="1" t="s">
        <v>9</v>
      </c>
      <c r="B5" s="89" t="s">
        <v>438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customHeight="1">
      <c r="A6" s="3" t="s">
        <v>10</v>
      </c>
      <c r="B6" s="105" t="s">
        <v>11</v>
      </c>
      <c r="C6" s="105"/>
      <c r="D6" s="105"/>
      <c r="E6" s="105" t="s">
        <v>12</v>
      </c>
      <c r="F6" s="105"/>
      <c r="G6" s="105"/>
      <c r="H6" s="105" t="s">
        <v>13</v>
      </c>
      <c r="I6" s="105"/>
      <c r="J6" s="105"/>
      <c r="K6" s="105" t="s">
        <v>104</v>
      </c>
      <c r="L6" s="105"/>
      <c r="M6" s="105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2.5" customHeight="1">
      <c r="A8" s="93" t="s">
        <v>14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15</v>
      </c>
      <c r="B9" s="88"/>
      <c r="C9" s="88"/>
      <c r="D9" s="88"/>
      <c r="E9" s="88"/>
      <c r="F9" s="88" t="s">
        <v>16</v>
      </c>
      <c r="G9" s="88"/>
      <c r="H9" s="88" t="s">
        <v>17</v>
      </c>
      <c r="I9" s="88"/>
      <c r="J9" s="88"/>
      <c r="K9" s="88"/>
      <c r="L9" s="88"/>
      <c r="M9" s="96" t="s">
        <v>18</v>
      </c>
    </row>
    <row r="10" spans="1:13" ht="33" customHeight="1">
      <c r="A10" s="88"/>
      <c r="B10" s="88"/>
      <c r="C10" s="88"/>
      <c r="D10" s="88"/>
      <c r="E10" s="88"/>
      <c r="F10" s="88"/>
      <c r="G10" s="88"/>
      <c r="H10" s="6" t="s">
        <v>19</v>
      </c>
      <c r="I10" s="6" t="s">
        <v>20</v>
      </c>
      <c r="J10" s="7" t="s">
        <v>21</v>
      </c>
      <c r="K10" s="7" t="s">
        <v>22</v>
      </c>
      <c r="L10" s="7" t="s">
        <v>109</v>
      </c>
      <c r="M10" s="96"/>
    </row>
    <row r="11" spans="1:13" ht="15.75" customHeight="1">
      <c r="A11" s="86" t="s">
        <v>439</v>
      </c>
      <c r="B11" s="86"/>
      <c r="C11" s="86"/>
      <c r="D11" s="86"/>
      <c r="E11" s="86"/>
      <c r="F11" s="87" t="s">
        <v>24</v>
      </c>
      <c r="G11" s="87"/>
      <c r="H11" s="8" t="str">
        <f>LOOKUP(I11,{3,5,8,10;"D类项目","C类项目","B类项目","A类项目"})</f>
        <v>A类项目</v>
      </c>
      <c r="I11" s="8">
        <f t="shared" ref="I11:I74" si="0">J11+K11+L11</f>
        <v>11</v>
      </c>
      <c r="J11" s="8">
        <v>4</v>
      </c>
      <c r="K11" s="8">
        <v>3</v>
      </c>
      <c r="L11" s="8">
        <v>4</v>
      </c>
      <c r="M11" s="8"/>
    </row>
    <row r="12" spans="1:13" ht="15.75" customHeight="1">
      <c r="A12" s="86" t="s">
        <v>440</v>
      </c>
      <c r="B12" s="86"/>
      <c r="C12" s="86"/>
      <c r="D12" s="86"/>
      <c r="E12" s="86"/>
      <c r="F12" s="87" t="s">
        <v>23</v>
      </c>
      <c r="G12" s="87"/>
      <c r="H12" s="8" t="str">
        <f>LOOKUP(I12,{3,5,8,10;"D类项目","C类项目","B类项目","A类项目"})</f>
        <v>A类项目</v>
      </c>
      <c r="I12" s="8">
        <f t="shared" si="0"/>
        <v>11</v>
      </c>
      <c r="J12" s="8">
        <v>4</v>
      </c>
      <c r="K12" s="8">
        <v>3</v>
      </c>
      <c r="L12" s="8">
        <v>4</v>
      </c>
      <c r="M12" s="8"/>
    </row>
    <row r="13" spans="1:13" s="14" customFormat="1" ht="15.75" customHeight="1">
      <c r="A13" s="86" t="s">
        <v>441</v>
      </c>
      <c r="B13" s="86"/>
      <c r="C13" s="86"/>
      <c r="D13" s="86"/>
      <c r="E13" s="86"/>
      <c r="F13" s="87" t="s">
        <v>24</v>
      </c>
      <c r="G13" s="87"/>
      <c r="H13" s="8" t="str">
        <f>LOOKUP(I13,{3,5,8,10;"D类项目","C类项目","B类项目","A类项目"})</f>
        <v>A类项目</v>
      </c>
      <c r="I13" s="8">
        <f>J13+K13+L13</f>
        <v>11</v>
      </c>
      <c r="J13" s="8">
        <v>4</v>
      </c>
      <c r="K13" s="8">
        <v>3</v>
      </c>
      <c r="L13" s="8">
        <v>4</v>
      </c>
      <c r="M13" s="8"/>
    </row>
    <row r="14" spans="1:13" s="14" customFormat="1" ht="15.75" customHeight="1">
      <c r="A14" s="86" t="s">
        <v>442</v>
      </c>
      <c r="B14" s="86"/>
      <c r="C14" s="86"/>
      <c r="D14" s="86"/>
      <c r="E14" s="86"/>
      <c r="F14" s="87" t="s">
        <v>23</v>
      </c>
      <c r="G14" s="87"/>
      <c r="H14" s="8" t="str">
        <f>LOOKUP(I14,{3,5,8,10;"D类项目","C类项目","B类项目","A类项目"})</f>
        <v>A类项目</v>
      </c>
      <c r="I14" s="8">
        <f>J14+K14+L14</f>
        <v>10</v>
      </c>
      <c r="J14" s="8">
        <v>3</v>
      </c>
      <c r="K14" s="8">
        <v>3</v>
      </c>
      <c r="L14" s="8">
        <v>4</v>
      </c>
      <c r="M14" s="8"/>
    </row>
    <row r="15" spans="1:13" s="14" customFormat="1" ht="15.75" customHeight="1">
      <c r="A15" s="86" t="s">
        <v>443</v>
      </c>
      <c r="B15" s="86"/>
      <c r="C15" s="86"/>
      <c r="D15" s="86"/>
      <c r="E15" s="86"/>
      <c r="F15" s="87" t="s">
        <v>29</v>
      </c>
      <c r="G15" s="87"/>
      <c r="H15" s="8" t="str">
        <f>LOOKUP(I15,{3,5,8,10;"D类项目","C类项目","B类项目","A类项目"})</f>
        <v>A类项目</v>
      </c>
      <c r="I15" s="8">
        <f>J15+K15+L15</f>
        <v>11</v>
      </c>
      <c r="J15" s="8">
        <v>4</v>
      </c>
      <c r="K15" s="8">
        <v>3</v>
      </c>
      <c r="L15" s="8">
        <v>4</v>
      </c>
      <c r="M15" s="8"/>
    </row>
    <row r="16" spans="1:13" s="14" customFormat="1" ht="15.75" customHeight="1">
      <c r="A16" s="86" t="s">
        <v>444</v>
      </c>
      <c r="B16" s="86"/>
      <c r="C16" s="86"/>
      <c r="D16" s="86"/>
      <c r="E16" s="86"/>
      <c r="F16" s="87" t="s">
        <v>29</v>
      </c>
      <c r="G16" s="87"/>
      <c r="H16" s="8" t="str">
        <f>LOOKUP(I16,{3,5,8,10;"D类项目","C类项目","B类项目","A类项目"})</f>
        <v>A类项目</v>
      </c>
      <c r="I16" s="8">
        <f>J16+K16+L16</f>
        <v>11</v>
      </c>
      <c r="J16" s="8">
        <v>3</v>
      </c>
      <c r="K16" s="8">
        <v>4</v>
      </c>
      <c r="L16" s="8">
        <v>4</v>
      </c>
      <c r="M16" s="8"/>
    </row>
    <row r="17" spans="1:13" s="14" customFormat="1" ht="15.75" customHeight="1">
      <c r="A17" s="86" t="s">
        <v>445</v>
      </c>
      <c r="B17" s="86"/>
      <c r="C17" s="86"/>
      <c r="D17" s="86"/>
      <c r="E17" s="86"/>
      <c r="F17" s="87" t="s">
        <v>24</v>
      </c>
      <c r="G17" s="87"/>
      <c r="H17" s="8" t="str">
        <f>LOOKUP(I17,{3,5,8,10;"D类项目","C类项目","B类项目","A类项目"})</f>
        <v>A类项目</v>
      </c>
      <c r="I17" s="8">
        <f>J17+K17+L17</f>
        <v>10</v>
      </c>
      <c r="J17" s="8">
        <v>3</v>
      </c>
      <c r="K17" s="8">
        <v>3</v>
      </c>
      <c r="L17" s="8">
        <v>4</v>
      </c>
      <c r="M17" s="8"/>
    </row>
    <row r="18" spans="1:13" ht="15.75" customHeight="1">
      <c r="A18" s="86" t="s">
        <v>446</v>
      </c>
      <c r="B18" s="86"/>
      <c r="C18" s="86"/>
      <c r="D18" s="86"/>
      <c r="E18" s="86"/>
      <c r="F18" s="87" t="s">
        <v>23</v>
      </c>
      <c r="G18" s="87"/>
      <c r="H18" s="8" t="str">
        <f>LOOKUP(I18,{3,5,8,10;"D类项目","C类项目","B类项目","A类项目"})</f>
        <v>B类项目</v>
      </c>
      <c r="I18" s="8">
        <f t="shared" si="0"/>
        <v>9</v>
      </c>
      <c r="J18" s="8">
        <v>3</v>
      </c>
      <c r="K18" s="8">
        <v>2</v>
      </c>
      <c r="L18" s="8">
        <v>4</v>
      </c>
      <c r="M18" s="8"/>
    </row>
    <row r="19" spans="1:13" ht="15.75" customHeight="1">
      <c r="A19" s="86" t="s">
        <v>447</v>
      </c>
      <c r="B19" s="86"/>
      <c r="C19" s="86"/>
      <c r="D19" s="86"/>
      <c r="E19" s="86"/>
      <c r="F19" s="87" t="s">
        <v>29</v>
      </c>
      <c r="G19" s="87"/>
      <c r="H19" s="8" t="str">
        <f>LOOKUP(I19,{3,5,8,10;"D类项目","C类项目","B类项目","A类项目"})</f>
        <v>B类项目</v>
      </c>
      <c r="I19" s="8">
        <f t="shared" si="0"/>
        <v>9</v>
      </c>
      <c r="J19" s="8">
        <v>2</v>
      </c>
      <c r="K19" s="8">
        <v>3</v>
      </c>
      <c r="L19" s="8">
        <v>4</v>
      </c>
      <c r="M19" s="8"/>
    </row>
    <row r="20" spans="1:13" ht="15.75" customHeight="1">
      <c r="A20" s="84"/>
      <c r="B20" s="84"/>
      <c r="C20" s="84"/>
      <c r="D20" s="84"/>
      <c r="E20" s="84"/>
      <c r="F20" s="85"/>
      <c r="G20" s="85"/>
      <c r="H20" s="19" t="e">
        <f>LOOKUP(I20,{3,5,8,10;"D类项目","C类项目","B类项目","A类项目"})</f>
        <v>#N/A</v>
      </c>
      <c r="I20" s="19">
        <f t="shared" si="0"/>
        <v>0</v>
      </c>
      <c r="J20" s="19"/>
      <c r="K20" s="19"/>
      <c r="L20" s="19"/>
      <c r="M20" s="19"/>
    </row>
    <row r="21" spans="1:13" ht="15.75" customHeight="1">
      <c r="A21" s="84"/>
      <c r="B21" s="84"/>
      <c r="C21" s="84"/>
      <c r="D21" s="84"/>
      <c r="E21" s="84"/>
      <c r="F21" s="85"/>
      <c r="G21" s="85"/>
      <c r="H21" s="19" t="e">
        <f>LOOKUP(I21,{3,5,8,10;"D类项目","C类项目","B类项目","A类项目"})</f>
        <v>#N/A</v>
      </c>
      <c r="I21" s="19">
        <f t="shared" si="0"/>
        <v>0</v>
      </c>
      <c r="J21" s="19"/>
      <c r="K21" s="19"/>
      <c r="L21" s="19"/>
      <c r="M21" s="19"/>
    </row>
    <row r="22" spans="1:13" ht="15.75" customHeight="1">
      <c r="A22" s="84"/>
      <c r="B22" s="84"/>
      <c r="C22" s="84"/>
      <c r="D22" s="84"/>
      <c r="E22" s="84"/>
      <c r="F22" s="85"/>
      <c r="G22" s="85"/>
      <c r="H22" s="19" t="e">
        <f>LOOKUP(I22,{3,5,8,10;"D类项目","C类项目","B类项目","A类项目"})</f>
        <v>#N/A</v>
      </c>
      <c r="I22" s="19">
        <f t="shared" si="0"/>
        <v>0</v>
      </c>
      <c r="J22" s="19"/>
      <c r="K22" s="19"/>
      <c r="L22" s="19"/>
      <c r="M22" s="19"/>
    </row>
    <row r="23" spans="1:13" ht="15.75" customHeight="1">
      <c r="A23" s="84"/>
      <c r="B23" s="84"/>
      <c r="C23" s="84"/>
      <c r="D23" s="84"/>
      <c r="E23" s="84"/>
      <c r="F23" s="85"/>
      <c r="G23" s="85"/>
      <c r="H23" s="19" t="e">
        <f>LOOKUP(I23,{3,5,8,10;"D类项目","C类项目","B类项目","A类项目"})</f>
        <v>#N/A</v>
      </c>
      <c r="I23" s="19">
        <f t="shared" si="0"/>
        <v>0</v>
      </c>
      <c r="J23" s="19"/>
      <c r="K23" s="19"/>
      <c r="L23" s="19"/>
      <c r="M23" s="19"/>
    </row>
    <row r="24" spans="1:13" ht="15.75" customHeight="1">
      <c r="A24" s="84"/>
      <c r="B24" s="84"/>
      <c r="C24" s="84"/>
      <c r="D24" s="84"/>
      <c r="E24" s="84"/>
      <c r="F24" s="85"/>
      <c r="G24" s="85"/>
      <c r="H24" s="19" t="e">
        <f>LOOKUP(I24,{3,5,8,10;"D类项目","C类项目","B类项目","A类项目"})</f>
        <v>#N/A</v>
      </c>
      <c r="I24" s="19">
        <f t="shared" si="0"/>
        <v>0</v>
      </c>
      <c r="J24" s="19"/>
      <c r="K24" s="19"/>
      <c r="L24" s="19"/>
      <c r="M24" s="19"/>
    </row>
    <row r="25" spans="1:13" ht="15.75" customHeight="1">
      <c r="A25" s="84"/>
      <c r="B25" s="84"/>
      <c r="C25" s="84"/>
      <c r="D25" s="84"/>
      <c r="E25" s="84"/>
      <c r="F25" s="85"/>
      <c r="G25" s="85"/>
      <c r="H25" s="19" t="e">
        <f>LOOKUP(I25,{3,5,8,10;"D类项目","C类项目","B类项目","A类项目"})</f>
        <v>#N/A</v>
      </c>
      <c r="I25" s="19">
        <f t="shared" si="0"/>
        <v>0</v>
      </c>
      <c r="J25" s="19"/>
      <c r="K25" s="19"/>
      <c r="L25" s="19"/>
      <c r="M25" s="19"/>
    </row>
    <row r="26" spans="1:13" ht="15.75" customHeight="1">
      <c r="A26" s="84"/>
      <c r="B26" s="84"/>
      <c r="C26" s="84"/>
      <c r="D26" s="84"/>
      <c r="E26" s="84"/>
      <c r="F26" s="85"/>
      <c r="G26" s="85"/>
      <c r="H26" s="19" t="e">
        <f>LOOKUP(I26,{3,5,8,10;"D类项目","C类项目","B类项目","A类项目"})</f>
        <v>#N/A</v>
      </c>
      <c r="I26" s="19">
        <f t="shared" si="0"/>
        <v>0</v>
      </c>
      <c r="J26" s="19"/>
      <c r="K26" s="19"/>
      <c r="L26" s="19"/>
      <c r="M26" s="19"/>
    </row>
    <row r="27" spans="1:13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</row>
    <row r="28" spans="1:13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3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3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3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3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ref="I75:I78" si="1">J75+K75+L75</f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1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1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1"/>
        <v>0</v>
      </c>
      <c r="J78" s="19"/>
      <c r="K78" s="19"/>
      <c r="L78" s="19"/>
      <c r="M78" s="19"/>
    </row>
    <row r="79" spans="1:13">
      <c r="A79" s="20"/>
      <c r="B79" s="21"/>
      <c r="C79" s="21"/>
      <c r="D79" s="21"/>
      <c r="E79" s="21"/>
      <c r="F79" s="83"/>
      <c r="G79" s="83"/>
      <c r="H79" s="21"/>
      <c r="I79" s="20"/>
      <c r="J79" s="20"/>
      <c r="K79" s="20"/>
      <c r="L79" s="20"/>
      <c r="M79" s="20"/>
    </row>
  </sheetData>
  <mergeCells count="155">
    <mergeCell ref="B5:M5"/>
    <mergeCell ref="B6:D6"/>
    <mergeCell ref="E6:G6"/>
    <mergeCell ref="H6:J6"/>
    <mergeCell ref="K6:M6"/>
    <mergeCell ref="A8:M8"/>
    <mergeCell ref="A12:E12"/>
    <mergeCell ref="F12:G12"/>
    <mergeCell ref="A1:M1"/>
    <mergeCell ref="B2:E2"/>
    <mergeCell ref="F2:I2"/>
    <mergeCell ref="J2:M2"/>
    <mergeCell ref="A3:A4"/>
    <mergeCell ref="B3:E4"/>
    <mergeCell ref="F3:I4"/>
    <mergeCell ref="J3:M4"/>
    <mergeCell ref="M9:M10"/>
    <mergeCell ref="A13:E13"/>
    <mergeCell ref="F13:G13"/>
    <mergeCell ref="A14:E14"/>
    <mergeCell ref="F14:G14"/>
    <mergeCell ref="A9:E10"/>
    <mergeCell ref="F9:G10"/>
    <mergeCell ref="H9:L9"/>
    <mergeCell ref="A18:E18"/>
    <mergeCell ref="F18:G18"/>
    <mergeCell ref="A11:E11"/>
    <mergeCell ref="F11:G11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48:E48"/>
    <mergeCell ref="F48:G48"/>
    <mergeCell ref="A49:E49"/>
    <mergeCell ref="F49:G49"/>
    <mergeCell ref="A50:E50"/>
    <mergeCell ref="F50:G50"/>
    <mergeCell ref="A45:E45"/>
    <mergeCell ref="F45:G45"/>
    <mergeCell ref="A46:E46"/>
    <mergeCell ref="F46:G46"/>
    <mergeCell ref="A47:E47"/>
    <mergeCell ref="F47:G47"/>
    <mergeCell ref="A54:E54"/>
    <mergeCell ref="F54:G54"/>
    <mergeCell ref="A55:E55"/>
    <mergeCell ref="F55:G55"/>
    <mergeCell ref="A56:E56"/>
    <mergeCell ref="F56:G56"/>
    <mergeCell ref="A51:E51"/>
    <mergeCell ref="F51:G51"/>
    <mergeCell ref="A52:E52"/>
    <mergeCell ref="F52:G52"/>
    <mergeCell ref="A53:E53"/>
    <mergeCell ref="F53:G53"/>
    <mergeCell ref="A60:E60"/>
    <mergeCell ref="F60:G60"/>
    <mergeCell ref="A61:E61"/>
    <mergeCell ref="F61:G61"/>
    <mergeCell ref="A62:E62"/>
    <mergeCell ref="F62:G62"/>
    <mergeCell ref="A57:E57"/>
    <mergeCell ref="F57:G57"/>
    <mergeCell ref="A58:E58"/>
    <mergeCell ref="F58:G58"/>
    <mergeCell ref="A59:E59"/>
    <mergeCell ref="F59:G59"/>
    <mergeCell ref="A66:E66"/>
    <mergeCell ref="F66:G66"/>
    <mergeCell ref="A67:E67"/>
    <mergeCell ref="F67:G67"/>
    <mergeCell ref="A68:E68"/>
    <mergeCell ref="F68:G68"/>
    <mergeCell ref="A63:E63"/>
    <mergeCell ref="F63:G63"/>
    <mergeCell ref="A64:E64"/>
    <mergeCell ref="F64:G64"/>
    <mergeCell ref="A65:E65"/>
    <mergeCell ref="F65:G65"/>
    <mergeCell ref="A72:E72"/>
    <mergeCell ref="F72:G72"/>
    <mergeCell ref="A73:E73"/>
    <mergeCell ref="F73:G73"/>
    <mergeCell ref="A74:E74"/>
    <mergeCell ref="F74:G74"/>
    <mergeCell ref="A69:E69"/>
    <mergeCell ref="F69:G69"/>
    <mergeCell ref="A70:E70"/>
    <mergeCell ref="F70:G70"/>
    <mergeCell ref="A71:E71"/>
    <mergeCell ref="F71:G71"/>
    <mergeCell ref="A78:E78"/>
    <mergeCell ref="F78:G78"/>
    <mergeCell ref="F79:G79"/>
    <mergeCell ref="A75:E75"/>
    <mergeCell ref="F75:G75"/>
    <mergeCell ref="A76:E76"/>
    <mergeCell ref="F76:G76"/>
    <mergeCell ref="A77:E77"/>
    <mergeCell ref="F77:G77"/>
  </mergeCells>
  <phoneticPr fontId="3" type="noConversion"/>
  <dataValidations count="2">
    <dataValidation type="list" allowBlank="1" showInputMessage="1" showErrorMessage="1" sqref="F11:G78">
      <formula1>"收入提升类,成本降低类,风险控制类,效率提升类/客户体验提升类,战略能力/底盘建设类"</formula1>
    </dataValidation>
    <dataValidation type="list" allowBlank="1" showInputMessage="1" showErrorMessage="1" sqref="J11:L78">
      <formula1>"1,2,3,4"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showGridLines="0" topLeftCell="A9" workbookViewId="0">
      <selection activeCell="J19" sqref="J19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  <col min="14" max="14" width="23.125" customWidth="1"/>
  </cols>
  <sheetData>
    <row r="1" spans="1:14" ht="27.75" customHeight="1">
      <c r="A1" s="93" t="s">
        <v>30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4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4" ht="30.75" customHeight="1">
      <c r="A3" s="94" t="s">
        <v>5</v>
      </c>
      <c r="B3" s="95" t="s">
        <v>31</v>
      </c>
      <c r="C3" s="95"/>
      <c r="D3" s="95"/>
      <c r="E3" s="95"/>
      <c r="F3" s="95" t="s">
        <v>32</v>
      </c>
      <c r="G3" s="95"/>
      <c r="H3" s="95"/>
      <c r="I3" s="95"/>
      <c r="J3" s="95" t="s">
        <v>33</v>
      </c>
      <c r="K3" s="95"/>
      <c r="L3" s="95"/>
      <c r="M3" s="95"/>
    </row>
    <row r="4" spans="1:14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4" ht="30.75" customHeight="1">
      <c r="A5" s="1" t="s">
        <v>34</v>
      </c>
      <c r="B5" s="89" t="s">
        <v>35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4" ht="30.75" customHeight="1">
      <c r="A6" s="3" t="s">
        <v>36</v>
      </c>
      <c r="B6" s="105" t="s">
        <v>37</v>
      </c>
      <c r="C6" s="105"/>
      <c r="D6" s="105"/>
      <c r="E6" s="105" t="s">
        <v>103</v>
      </c>
      <c r="F6" s="105"/>
      <c r="G6" s="105"/>
      <c r="H6" s="105" t="s">
        <v>38</v>
      </c>
      <c r="I6" s="105"/>
      <c r="J6" s="105"/>
      <c r="K6" s="105" t="s">
        <v>104</v>
      </c>
      <c r="L6" s="105"/>
      <c r="M6" s="105"/>
    </row>
    <row r="7" spans="1:14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4" ht="22.5" customHeight="1">
      <c r="A8" s="93" t="s">
        <v>448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4" ht="24" customHeight="1">
      <c r="A9" s="88" t="s">
        <v>39</v>
      </c>
      <c r="B9" s="88"/>
      <c r="C9" s="88"/>
      <c r="D9" s="88"/>
      <c r="E9" s="88"/>
      <c r="F9" s="88" t="s">
        <v>40</v>
      </c>
      <c r="G9" s="88"/>
      <c r="H9" s="88" t="s">
        <v>41</v>
      </c>
      <c r="I9" s="88"/>
      <c r="J9" s="88"/>
      <c r="K9" s="88"/>
      <c r="L9" s="88"/>
      <c r="M9" s="96" t="s">
        <v>42</v>
      </c>
      <c r="N9" s="57"/>
    </row>
    <row r="10" spans="1:14" ht="33" customHeight="1">
      <c r="A10" s="119"/>
      <c r="B10" s="119"/>
      <c r="C10" s="119"/>
      <c r="D10" s="119"/>
      <c r="E10" s="119"/>
      <c r="F10" s="119"/>
      <c r="G10" s="119"/>
      <c r="H10" s="58" t="s">
        <v>43</v>
      </c>
      <c r="I10" s="58" t="s">
        <v>20</v>
      </c>
      <c r="J10" s="59" t="s">
        <v>107</v>
      </c>
      <c r="K10" s="59" t="s">
        <v>22</v>
      </c>
      <c r="L10" s="59" t="s">
        <v>45</v>
      </c>
      <c r="M10" s="120"/>
      <c r="N10" s="7" t="s">
        <v>449</v>
      </c>
    </row>
    <row r="11" spans="1:14" ht="17.25" customHeight="1">
      <c r="A11" s="84" t="s">
        <v>450</v>
      </c>
      <c r="B11" s="84"/>
      <c r="C11" s="84"/>
      <c r="D11" s="84"/>
      <c r="E11" s="84"/>
      <c r="F11" s="85" t="s">
        <v>24</v>
      </c>
      <c r="G11" s="85"/>
      <c r="H11" s="19" t="str">
        <f>LOOKUP(I11,{3,5,8,10;"D类项目","C类项目","B类项目","A类项目"})</f>
        <v>B类项目</v>
      </c>
      <c r="I11" s="19">
        <f>J11+K11+L11</f>
        <v>8</v>
      </c>
      <c r="J11" s="19">
        <v>3</v>
      </c>
      <c r="K11" s="19">
        <v>3</v>
      </c>
      <c r="L11" s="19">
        <v>2</v>
      </c>
      <c r="M11" s="19" t="s">
        <v>451</v>
      </c>
      <c r="N11" s="60"/>
    </row>
    <row r="12" spans="1:14" ht="17.25" customHeight="1">
      <c r="A12" s="84" t="s">
        <v>452</v>
      </c>
      <c r="B12" s="84"/>
      <c r="C12" s="84"/>
      <c r="D12" s="84"/>
      <c r="E12" s="84"/>
      <c r="F12" s="85" t="s">
        <v>24</v>
      </c>
      <c r="G12" s="85"/>
      <c r="H12" s="19" t="str">
        <f>LOOKUP(I12,{3,5,8,10;"D类项目","C类项目","B类项目","A类项目"})</f>
        <v>B类项目</v>
      </c>
      <c r="I12" s="19">
        <f>J12+K12+L12</f>
        <v>8</v>
      </c>
      <c r="J12" s="19">
        <v>3</v>
      </c>
      <c r="K12" s="19">
        <v>3</v>
      </c>
      <c r="L12" s="19">
        <v>2</v>
      </c>
      <c r="M12" s="19" t="s">
        <v>453</v>
      </c>
      <c r="N12" s="60"/>
    </row>
    <row r="13" spans="1:14" ht="17.25" customHeight="1">
      <c r="A13" s="84" t="s">
        <v>454</v>
      </c>
      <c r="B13" s="84"/>
      <c r="C13" s="84"/>
      <c r="D13" s="84"/>
      <c r="E13" s="84"/>
      <c r="F13" s="85" t="s">
        <v>24</v>
      </c>
      <c r="G13" s="85"/>
      <c r="H13" s="19" t="str">
        <f>LOOKUP(I13,{3,5,8,10;"D类项目","C类项目","B类项目","A类项目"})</f>
        <v>B类项目</v>
      </c>
      <c r="I13" s="19">
        <f>J13+K13+L13</f>
        <v>8</v>
      </c>
      <c r="J13" s="19">
        <v>3</v>
      </c>
      <c r="K13" s="19">
        <v>3</v>
      </c>
      <c r="L13" s="19">
        <v>2</v>
      </c>
      <c r="M13" s="19" t="s">
        <v>455</v>
      </c>
      <c r="N13" s="60"/>
    </row>
    <row r="14" spans="1:14" ht="17.25" customHeight="1">
      <c r="A14" s="84" t="s">
        <v>456</v>
      </c>
      <c r="B14" s="84"/>
      <c r="C14" s="84"/>
      <c r="D14" s="84"/>
      <c r="E14" s="84"/>
      <c r="F14" s="85" t="s">
        <v>24</v>
      </c>
      <c r="G14" s="85"/>
      <c r="H14" s="19" t="str">
        <f>LOOKUP(I14,{3,5,8,10;"D类项目","C类项目","B类项目","A类项目"})</f>
        <v>B类项目</v>
      </c>
      <c r="I14" s="19">
        <f>J14+K14+L14</f>
        <v>9</v>
      </c>
      <c r="J14" s="19">
        <v>3</v>
      </c>
      <c r="K14" s="19">
        <v>4</v>
      </c>
      <c r="L14" s="19">
        <v>2</v>
      </c>
      <c r="M14" s="19" t="s">
        <v>457</v>
      </c>
      <c r="N14" s="60"/>
    </row>
    <row r="15" spans="1:14" ht="17.25" customHeight="1">
      <c r="A15" s="84" t="s">
        <v>458</v>
      </c>
      <c r="B15" s="84"/>
      <c r="C15" s="84"/>
      <c r="D15" s="84"/>
      <c r="E15" s="84"/>
      <c r="F15" s="85" t="s">
        <v>23</v>
      </c>
      <c r="G15" s="85"/>
      <c r="H15" s="19" t="s">
        <v>280</v>
      </c>
      <c r="I15" s="19">
        <f>J15+K15+L15</f>
        <v>8</v>
      </c>
      <c r="J15" s="19">
        <v>2</v>
      </c>
      <c r="K15" s="19">
        <v>2</v>
      </c>
      <c r="L15" s="19">
        <v>4</v>
      </c>
      <c r="M15" s="19" t="s">
        <v>457</v>
      </c>
      <c r="N15" s="16" t="s">
        <v>459</v>
      </c>
    </row>
    <row r="16" spans="1:14" ht="17.25" customHeight="1">
      <c r="A16" s="84" t="s">
        <v>460</v>
      </c>
      <c r="B16" s="84"/>
      <c r="C16" s="84"/>
      <c r="D16" s="84"/>
      <c r="E16" s="84"/>
      <c r="F16" s="85" t="s">
        <v>24</v>
      </c>
      <c r="G16" s="85"/>
      <c r="H16" s="19" t="str">
        <f>LOOKUP(I16,{3,5,8,10;"D类项目","C类项目","B类项目","A类项目"})</f>
        <v>C类项目</v>
      </c>
      <c r="I16" s="19">
        <f t="shared" ref="I16:I79" si="0">J16+K16+L16</f>
        <v>7</v>
      </c>
      <c r="J16" s="19">
        <v>3</v>
      </c>
      <c r="K16" s="19">
        <v>2</v>
      </c>
      <c r="L16" s="19">
        <v>2</v>
      </c>
      <c r="M16" s="19" t="s">
        <v>461</v>
      </c>
      <c r="N16" s="16" t="s">
        <v>462</v>
      </c>
    </row>
    <row r="17" spans="1:14" ht="17.25" customHeight="1">
      <c r="A17" s="84" t="s">
        <v>463</v>
      </c>
      <c r="B17" s="84"/>
      <c r="C17" s="84"/>
      <c r="D17" s="84"/>
      <c r="E17" s="84"/>
      <c r="F17" s="85" t="s">
        <v>24</v>
      </c>
      <c r="G17" s="85"/>
      <c r="H17" s="19" t="str">
        <f>LOOKUP(I17,{3,5,8,10;"D类项目","C类项目","B类项目","A类项目"})</f>
        <v>C类项目</v>
      </c>
      <c r="I17" s="19">
        <f t="shared" si="0"/>
        <v>7</v>
      </c>
      <c r="J17" s="19">
        <v>3</v>
      </c>
      <c r="K17" s="19">
        <v>2</v>
      </c>
      <c r="L17" s="19">
        <v>2</v>
      </c>
      <c r="M17" s="19" t="s">
        <v>464</v>
      </c>
      <c r="N17" s="16" t="s">
        <v>465</v>
      </c>
    </row>
    <row r="18" spans="1:14" ht="17.25" customHeight="1">
      <c r="A18" s="86" t="s">
        <v>466</v>
      </c>
      <c r="B18" s="86"/>
      <c r="C18" s="86"/>
      <c r="D18" s="86"/>
      <c r="E18" s="86"/>
      <c r="F18" s="85" t="s">
        <v>24</v>
      </c>
      <c r="G18" s="85"/>
      <c r="H18" s="19" t="str">
        <f>LOOKUP(I18,{3,5,8,10;"D类项目","C类项目","B类项目","A类项目"})</f>
        <v>C类项目</v>
      </c>
      <c r="I18" s="19">
        <f t="shared" si="0"/>
        <v>7</v>
      </c>
      <c r="J18" s="19">
        <v>3</v>
      </c>
      <c r="K18" s="19">
        <v>2</v>
      </c>
      <c r="L18" s="19">
        <v>2</v>
      </c>
      <c r="M18" s="19" t="s">
        <v>457</v>
      </c>
      <c r="N18" s="23"/>
    </row>
    <row r="19" spans="1:14" ht="15.75" customHeight="1">
      <c r="A19" s="117"/>
      <c r="B19" s="117"/>
      <c r="C19" s="117"/>
      <c r="D19" s="117"/>
      <c r="E19" s="117"/>
      <c r="F19" s="118"/>
      <c r="G19" s="118"/>
      <c r="H19" s="61" t="e">
        <f>LOOKUP(I19,{3,5,8,10;"D类项目","C类项目","B类项目","A类项目"})</f>
        <v>#N/A</v>
      </c>
      <c r="I19" s="61">
        <f t="shared" si="0"/>
        <v>0</v>
      </c>
      <c r="J19" s="61"/>
      <c r="K19" s="61"/>
      <c r="L19" s="61"/>
      <c r="M19" s="61"/>
      <c r="N19" s="23"/>
    </row>
    <row r="20" spans="1:14" ht="15.75" customHeight="1">
      <c r="A20" s="84"/>
      <c r="B20" s="84"/>
      <c r="C20" s="84"/>
      <c r="D20" s="84"/>
      <c r="E20" s="84"/>
      <c r="F20" s="85"/>
      <c r="G20" s="85"/>
      <c r="H20" s="19" t="e">
        <f>LOOKUP(I20,{3,5,8,10;"D类项目","C类项目","B类项目","A类项目"})</f>
        <v>#N/A</v>
      </c>
      <c r="I20" s="19">
        <f t="shared" si="0"/>
        <v>0</v>
      </c>
      <c r="J20" s="19"/>
      <c r="K20" s="19"/>
      <c r="L20" s="19"/>
      <c r="M20" s="19"/>
      <c r="N20" s="23"/>
    </row>
    <row r="21" spans="1:14" ht="15.75" customHeight="1">
      <c r="A21" s="84"/>
      <c r="B21" s="84"/>
      <c r="C21" s="84"/>
      <c r="D21" s="84"/>
      <c r="E21" s="84"/>
      <c r="F21" s="85"/>
      <c r="G21" s="85"/>
      <c r="H21" s="19" t="e">
        <f>LOOKUP(I21,{3,5,8,10;"D类项目","C类项目","B类项目","A类项目"})</f>
        <v>#N/A</v>
      </c>
      <c r="I21" s="19">
        <f t="shared" si="0"/>
        <v>0</v>
      </c>
      <c r="J21" s="19"/>
      <c r="K21" s="19"/>
      <c r="L21" s="19"/>
      <c r="M21" s="19"/>
      <c r="N21" s="23"/>
    </row>
    <row r="22" spans="1:14" ht="15.75" customHeight="1">
      <c r="A22" s="84"/>
      <c r="B22" s="84"/>
      <c r="C22" s="84"/>
      <c r="D22" s="84"/>
      <c r="E22" s="84"/>
      <c r="F22" s="85"/>
      <c r="G22" s="85"/>
      <c r="H22" s="19" t="e">
        <f>LOOKUP(I22,{3,5,8,10;"D类项目","C类项目","B类项目","A类项目"})</f>
        <v>#N/A</v>
      </c>
      <c r="I22" s="19">
        <f t="shared" si="0"/>
        <v>0</v>
      </c>
      <c r="J22" s="19"/>
      <c r="K22" s="19"/>
      <c r="L22" s="19"/>
      <c r="M22" s="19"/>
      <c r="N22" s="23"/>
    </row>
    <row r="23" spans="1:14" ht="15.75" customHeight="1">
      <c r="A23" s="84"/>
      <c r="B23" s="84"/>
      <c r="C23" s="84"/>
      <c r="D23" s="84"/>
      <c r="E23" s="84"/>
      <c r="F23" s="85"/>
      <c r="G23" s="85"/>
      <c r="H23" s="19" t="e">
        <f>LOOKUP(I23,{3,5,8,10;"D类项目","C类项目","B类项目","A类项目"})</f>
        <v>#N/A</v>
      </c>
      <c r="I23" s="19">
        <f t="shared" si="0"/>
        <v>0</v>
      </c>
      <c r="J23" s="19"/>
      <c r="K23" s="19"/>
      <c r="L23" s="19"/>
      <c r="M23" s="19"/>
      <c r="N23" s="23"/>
    </row>
    <row r="24" spans="1:14" ht="15.75" customHeight="1">
      <c r="A24" s="84"/>
      <c r="B24" s="84"/>
      <c r="C24" s="84"/>
      <c r="D24" s="84"/>
      <c r="E24" s="84"/>
      <c r="F24" s="85"/>
      <c r="G24" s="85"/>
      <c r="H24" s="19" t="e">
        <f>LOOKUP(I24,{3,5,8,10;"D类项目","C类项目","B类项目","A类项目"})</f>
        <v>#N/A</v>
      </c>
      <c r="I24" s="19">
        <f t="shared" si="0"/>
        <v>0</v>
      </c>
      <c r="J24" s="19"/>
      <c r="K24" s="19"/>
      <c r="L24" s="19"/>
      <c r="M24" s="19"/>
      <c r="N24" s="23"/>
    </row>
    <row r="25" spans="1:14" ht="15.75" customHeight="1">
      <c r="A25" s="84"/>
      <c r="B25" s="84"/>
      <c r="C25" s="84"/>
      <c r="D25" s="84"/>
      <c r="E25" s="84"/>
      <c r="F25" s="85"/>
      <c r="G25" s="85"/>
      <c r="H25" s="19" t="e">
        <f>LOOKUP(I25,{3,5,8,10;"D类项目","C类项目","B类项目","A类项目"})</f>
        <v>#N/A</v>
      </c>
      <c r="I25" s="19">
        <f t="shared" si="0"/>
        <v>0</v>
      </c>
      <c r="J25" s="19"/>
      <c r="K25" s="19"/>
      <c r="L25" s="19"/>
      <c r="M25" s="19"/>
      <c r="N25" s="23"/>
    </row>
    <row r="26" spans="1:14" ht="15.75" customHeight="1">
      <c r="A26" s="84"/>
      <c r="B26" s="84"/>
      <c r="C26" s="84"/>
      <c r="D26" s="84"/>
      <c r="E26" s="84"/>
      <c r="F26" s="85"/>
      <c r="G26" s="85"/>
      <c r="H26" s="19" t="e">
        <f>LOOKUP(I26,{3,5,8,10;"D类项目","C类项目","B类项目","A类项目"})</f>
        <v>#N/A</v>
      </c>
      <c r="I26" s="19">
        <f t="shared" si="0"/>
        <v>0</v>
      </c>
      <c r="J26" s="19"/>
      <c r="K26" s="19"/>
      <c r="L26" s="19"/>
      <c r="M26" s="19"/>
      <c r="N26" s="23"/>
    </row>
    <row r="27" spans="1:14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  <c r="N27" s="23"/>
    </row>
    <row r="28" spans="1:14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  <c r="N28" s="23"/>
    </row>
    <row r="29" spans="1:14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  <c r="N29" s="23"/>
    </row>
    <row r="30" spans="1:14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  <c r="N30" s="23"/>
    </row>
    <row r="31" spans="1:14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  <c r="N31" s="23"/>
    </row>
    <row r="32" spans="1:14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  <c r="N32" s="23"/>
    </row>
    <row r="33" spans="1:14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  <c r="N33" s="23"/>
    </row>
    <row r="34" spans="1:14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  <c r="N34" s="23"/>
    </row>
    <row r="35" spans="1:14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  <c r="N35" s="23"/>
    </row>
    <row r="36" spans="1:14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  <c r="N36" s="23"/>
    </row>
    <row r="37" spans="1:14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  <c r="N37" s="23"/>
    </row>
    <row r="38" spans="1:14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  <c r="N38" s="23"/>
    </row>
    <row r="39" spans="1:14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  <c r="N39" s="23"/>
    </row>
    <row r="40" spans="1:14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  <c r="N40" s="23"/>
    </row>
    <row r="41" spans="1:14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  <c r="N41" s="23"/>
    </row>
    <row r="42" spans="1:14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  <c r="N42" s="23"/>
    </row>
    <row r="43" spans="1:14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  <c r="N43" s="23"/>
    </row>
    <row r="44" spans="1:14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  <c r="N44" s="23"/>
    </row>
    <row r="45" spans="1:14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  <c r="N45" s="23"/>
    </row>
    <row r="46" spans="1:14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  <c r="N46" s="23"/>
    </row>
    <row r="47" spans="1:14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  <c r="N47" s="23"/>
    </row>
    <row r="48" spans="1:14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  <c r="N48" s="23"/>
    </row>
    <row r="49" spans="1:14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  <c r="N49" s="23"/>
    </row>
    <row r="50" spans="1:14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  <c r="N50" s="23"/>
    </row>
    <row r="51" spans="1:14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  <c r="N51" s="23"/>
    </row>
    <row r="52" spans="1:14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  <c r="N52" s="23"/>
    </row>
    <row r="53" spans="1:14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  <c r="N53" s="23"/>
    </row>
    <row r="54" spans="1:14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  <c r="N54" s="23"/>
    </row>
    <row r="55" spans="1:14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  <c r="N55" s="23"/>
    </row>
    <row r="56" spans="1:14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  <c r="N56" s="23"/>
    </row>
    <row r="57" spans="1:14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  <c r="N57" s="23"/>
    </row>
    <row r="58" spans="1:14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  <c r="N58" s="23"/>
    </row>
    <row r="59" spans="1:14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  <c r="N59" s="23"/>
    </row>
    <row r="60" spans="1:14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4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4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4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4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si="0"/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0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0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0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0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ref="I80:I92" si="1">J80+K80+L80</f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</row>
    <row r="86" spans="1:13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</row>
    <row r="87" spans="1:13" ht="15.75" customHeight="1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si="1"/>
        <v>0</v>
      </c>
      <c r="J87" s="19"/>
      <c r="K87" s="19"/>
      <c r="L87" s="19"/>
      <c r="M87" s="19"/>
    </row>
    <row r="88" spans="1:13" ht="15.75" customHeight="1">
      <c r="A88" s="84"/>
      <c r="B88" s="84"/>
      <c r="C88" s="84"/>
      <c r="D88" s="84"/>
      <c r="E88" s="84"/>
      <c r="F88" s="85"/>
      <c r="G88" s="85"/>
      <c r="H88" s="19" t="e">
        <f>LOOKUP(I88,{3,5,8,10;"D类项目","C类项目","B类项目","A类项目"})</f>
        <v>#N/A</v>
      </c>
      <c r="I88" s="19">
        <f t="shared" si="1"/>
        <v>0</v>
      </c>
      <c r="J88" s="19"/>
      <c r="K88" s="19"/>
      <c r="L88" s="19"/>
      <c r="M88" s="19"/>
    </row>
    <row r="89" spans="1:13" ht="15.75" customHeight="1">
      <c r="A89" s="84"/>
      <c r="B89" s="84"/>
      <c r="C89" s="84"/>
      <c r="D89" s="84"/>
      <c r="E89" s="84"/>
      <c r="F89" s="85"/>
      <c r="G89" s="85"/>
      <c r="H89" s="19" t="e">
        <f>LOOKUP(I89,{3,5,8,10;"D类项目","C类项目","B类项目","A类项目"})</f>
        <v>#N/A</v>
      </c>
      <c r="I89" s="19">
        <f t="shared" si="1"/>
        <v>0</v>
      </c>
      <c r="J89" s="19"/>
      <c r="K89" s="19"/>
      <c r="L89" s="19"/>
      <c r="M89" s="19"/>
    </row>
    <row r="90" spans="1:13" ht="15.75" customHeight="1">
      <c r="A90" s="84"/>
      <c r="B90" s="84"/>
      <c r="C90" s="84"/>
      <c r="D90" s="84"/>
      <c r="E90" s="84"/>
      <c r="F90" s="85"/>
      <c r="G90" s="85"/>
      <c r="H90" s="19" t="e">
        <f>LOOKUP(I90,{3,5,8,10;"D类项目","C类项目","B类项目","A类项目"})</f>
        <v>#N/A</v>
      </c>
      <c r="I90" s="19">
        <f t="shared" si="1"/>
        <v>0</v>
      </c>
      <c r="J90" s="19"/>
      <c r="K90" s="19"/>
      <c r="L90" s="19"/>
      <c r="M90" s="19"/>
    </row>
    <row r="91" spans="1:13" ht="15.75" customHeight="1">
      <c r="A91" s="84"/>
      <c r="B91" s="84"/>
      <c r="C91" s="84"/>
      <c r="D91" s="84"/>
      <c r="E91" s="84"/>
      <c r="F91" s="85"/>
      <c r="G91" s="85"/>
      <c r="H91" s="19" t="e">
        <f>LOOKUP(I91,{3,5,8,10;"D类项目","C类项目","B类项目","A类项目"})</f>
        <v>#N/A</v>
      </c>
      <c r="I91" s="19">
        <f t="shared" si="1"/>
        <v>0</v>
      </c>
      <c r="J91" s="19"/>
      <c r="K91" s="19"/>
      <c r="L91" s="19"/>
      <c r="M91" s="19"/>
    </row>
    <row r="92" spans="1:13" ht="15.75" customHeight="1">
      <c r="A92" s="84"/>
      <c r="B92" s="84"/>
      <c r="C92" s="84"/>
      <c r="D92" s="84"/>
      <c r="E92" s="84"/>
      <c r="F92" s="85"/>
      <c r="G92" s="85"/>
      <c r="H92" s="19" t="e">
        <f>LOOKUP(I92,{3,5,8,10;"D类项目","C类项目","B类项目","A类项目"})</f>
        <v>#N/A</v>
      </c>
      <c r="I92" s="19">
        <f t="shared" si="1"/>
        <v>0</v>
      </c>
      <c r="J92" s="19"/>
      <c r="K92" s="19"/>
      <c r="L92" s="19"/>
      <c r="M92" s="19"/>
    </row>
    <row r="93" spans="1:13">
      <c r="A93" s="20"/>
      <c r="B93" s="21"/>
      <c r="C93" s="21"/>
      <c r="D93" s="21"/>
      <c r="E93" s="21"/>
      <c r="F93" s="83"/>
      <c r="G93" s="83"/>
      <c r="H93" s="21"/>
      <c r="I93" s="20"/>
      <c r="J93" s="20"/>
      <c r="K93" s="20"/>
      <c r="L93" s="20"/>
      <c r="M93" s="20"/>
    </row>
  </sheetData>
  <mergeCells count="183">
    <mergeCell ref="B5:M5"/>
    <mergeCell ref="B6:D6"/>
    <mergeCell ref="E6:G6"/>
    <mergeCell ref="H6:J6"/>
    <mergeCell ref="K6:M6"/>
    <mergeCell ref="A8:M8"/>
    <mergeCell ref="A12:E12"/>
    <mergeCell ref="F12:G12"/>
    <mergeCell ref="A1:M1"/>
    <mergeCell ref="B2:E2"/>
    <mergeCell ref="F2:I2"/>
    <mergeCell ref="J2:M2"/>
    <mergeCell ref="A3:A4"/>
    <mergeCell ref="B3:E4"/>
    <mergeCell ref="F3:I4"/>
    <mergeCell ref="J3:M4"/>
    <mergeCell ref="M9:M10"/>
    <mergeCell ref="A13:E13"/>
    <mergeCell ref="F13:G13"/>
    <mergeCell ref="A14:E14"/>
    <mergeCell ref="F14:G14"/>
    <mergeCell ref="A9:E10"/>
    <mergeCell ref="F9:G10"/>
    <mergeCell ref="H9:L9"/>
    <mergeCell ref="A18:E18"/>
    <mergeCell ref="F18:G18"/>
    <mergeCell ref="A11:E11"/>
    <mergeCell ref="F11:G11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48:E48"/>
    <mergeCell ref="F48:G48"/>
    <mergeCell ref="A49:E49"/>
    <mergeCell ref="F49:G49"/>
    <mergeCell ref="A50:E50"/>
    <mergeCell ref="F50:G50"/>
    <mergeCell ref="A45:E45"/>
    <mergeCell ref="F45:G45"/>
    <mergeCell ref="A46:E46"/>
    <mergeCell ref="F46:G46"/>
    <mergeCell ref="A47:E47"/>
    <mergeCell ref="F47:G47"/>
    <mergeCell ref="A54:E54"/>
    <mergeCell ref="F54:G54"/>
    <mergeCell ref="A55:E55"/>
    <mergeCell ref="F55:G55"/>
    <mergeCell ref="A56:E56"/>
    <mergeCell ref="F56:G56"/>
    <mergeCell ref="A51:E51"/>
    <mergeCell ref="F51:G51"/>
    <mergeCell ref="A52:E52"/>
    <mergeCell ref="F52:G52"/>
    <mergeCell ref="A53:E53"/>
    <mergeCell ref="F53:G53"/>
    <mergeCell ref="A60:E60"/>
    <mergeCell ref="F60:G60"/>
    <mergeCell ref="A61:E61"/>
    <mergeCell ref="F61:G61"/>
    <mergeCell ref="A62:E62"/>
    <mergeCell ref="F62:G62"/>
    <mergeCell ref="A57:E57"/>
    <mergeCell ref="F57:G57"/>
    <mergeCell ref="A58:E58"/>
    <mergeCell ref="F58:G58"/>
    <mergeCell ref="A59:E59"/>
    <mergeCell ref="F59:G59"/>
    <mergeCell ref="A66:E66"/>
    <mergeCell ref="F66:G66"/>
    <mergeCell ref="A67:E67"/>
    <mergeCell ref="F67:G67"/>
    <mergeCell ref="A68:E68"/>
    <mergeCell ref="F68:G68"/>
    <mergeCell ref="A63:E63"/>
    <mergeCell ref="F63:G63"/>
    <mergeCell ref="A64:E64"/>
    <mergeCell ref="F64:G64"/>
    <mergeCell ref="A65:E65"/>
    <mergeCell ref="F65:G65"/>
    <mergeCell ref="A72:E72"/>
    <mergeCell ref="F72:G72"/>
    <mergeCell ref="A73:E73"/>
    <mergeCell ref="F73:G73"/>
    <mergeCell ref="A74:E74"/>
    <mergeCell ref="F74:G74"/>
    <mergeCell ref="A69:E69"/>
    <mergeCell ref="F69:G69"/>
    <mergeCell ref="A70:E70"/>
    <mergeCell ref="F70:G70"/>
    <mergeCell ref="A71:E71"/>
    <mergeCell ref="F71:G71"/>
    <mergeCell ref="A78:E78"/>
    <mergeCell ref="F78:G78"/>
    <mergeCell ref="A79:E79"/>
    <mergeCell ref="F79:G79"/>
    <mergeCell ref="A80:E80"/>
    <mergeCell ref="F80:G80"/>
    <mergeCell ref="A75:E75"/>
    <mergeCell ref="F75:G75"/>
    <mergeCell ref="A76:E76"/>
    <mergeCell ref="F76:G76"/>
    <mergeCell ref="A77:E77"/>
    <mergeCell ref="F77:G77"/>
    <mergeCell ref="A84:E84"/>
    <mergeCell ref="F84:G84"/>
    <mergeCell ref="A85:E85"/>
    <mergeCell ref="F85:G85"/>
    <mergeCell ref="A86:E86"/>
    <mergeCell ref="F86:G86"/>
    <mergeCell ref="A81:E81"/>
    <mergeCell ref="F81:G81"/>
    <mergeCell ref="A82:E82"/>
    <mergeCell ref="F82:G82"/>
    <mergeCell ref="A83:E83"/>
    <mergeCell ref="F83:G83"/>
    <mergeCell ref="F93:G93"/>
    <mergeCell ref="A90:E90"/>
    <mergeCell ref="F90:G90"/>
    <mergeCell ref="A91:E91"/>
    <mergeCell ref="F91:G91"/>
    <mergeCell ref="A92:E92"/>
    <mergeCell ref="F92:G92"/>
    <mergeCell ref="A87:E87"/>
    <mergeCell ref="F87:G87"/>
    <mergeCell ref="A88:E88"/>
    <mergeCell ref="F88:G88"/>
    <mergeCell ref="A89:E89"/>
    <mergeCell ref="F89:G89"/>
  </mergeCells>
  <phoneticPr fontId="3" type="noConversion"/>
  <dataValidations count="2">
    <dataValidation type="list" allowBlank="1" showInputMessage="1" showErrorMessage="1" sqref="F11:G92">
      <formula1>"收入提升类,成本降低类,风险控制类,效率提升类/客户体验提升类,战略能力/底盘建设类"</formula1>
    </dataValidation>
    <dataValidation type="list" allowBlank="1" showInputMessage="1" showErrorMessage="1" sqref="J11:L92">
      <formula1>"1,2,3,4"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7" workbookViewId="0">
      <selection activeCell="A29" sqref="A29:E29"/>
    </sheetView>
  </sheetViews>
  <sheetFormatPr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7.62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  <col min="14" max="14" width="21.75" hidden="1" customWidth="1"/>
  </cols>
  <sheetData>
    <row r="1" spans="1:14" ht="27.75" customHeight="1">
      <c r="A1" s="93" t="s">
        <v>30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4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4" ht="30.75" customHeight="1">
      <c r="A3" s="94" t="s">
        <v>5</v>
      </c>
      <c r="B3" s="95" t="s">
        <v>31</v>
      </c>
      <c r="C3" s="95"/>
      <c r="D3" s="95"/>
      <c r="E3" s="95"/>
      <c r="F3" s="95" t="s">
        <v>32</v>
      </c>
      <c r="G3" s="95"/>
      <c r="H3" s="95"/>
      <c r="I3" s="95"/>
      <c r="J3" s="95" t="s">
        <v>33</v>
      </c>
      <c r="K3" s="95"/>
      <c r="L3" s="95"/>
      <c r="M3" s="95"/>
    </row>
    <row r="4" spans="1:14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4" ht="30.75" customHeight="1">
      <c r="A5" s="1" t="s">
        <v>34</v>
      </c>
      <c r="B5" s="89" t="s">
        <v>35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4" ht="30.75" customHeight="1">
      <c r="A6" s="3" t="s">
        <v>36</v>
      </c>
      <c r="B6" s="105" t="s">
        <v>37</v>
      </c>
      <c r="C6" s="105"/>
      <c r="D6" s="105"/>
      <c r="E6" s="105" t="s">
        <v>103</v>
      </c>
      <c r="F6" s="105"/>
      <c r="G6" s="105"/>
      <c r="H6" s="105" t="s">
        <v>38</v>
      </c>
      <c r="I6" s="105"/>
      <c r="J6" s="105"/>
      <c r="K6" s="105" t="s">
        <v>104</v>
      </c>
      <c r="L6" s="105"/>
      <c r="M6" s="105"/>
    </row>
    <row r="7" spans="1:14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4" ht="22.5" customHeight="1">
      <c r="A8" s="93" t="s">
        <v>204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4" ht="24" customHeight="1">
      <c r="A9" s="88" t="s">
        <v>39</v>
      </c>
      <c r="B9" s="88"/>
      <c r="C9" s="88"/>
      <c r="D9" s="88"/>
      <c r="E9" s="88"/>
      <c r="F9" s="88" t="s">
        <v>40</v>
      </c>
      <c r="G9" s="88"/>
      <c r="H9" s="88" t="s">
        <v>41</v>
      </c>
      <c r="I9" s="88"/>
      <c r="J9" s="88"/>
      <c r="K9" s="88"/>
      <c r="L9" s="88"/>
      <c r="M9" s="96" t="s">
        <v>42</v>
      </c>
    </row>
    <row r="10" spans="1:14" ht="33" customHeight="1">
      <c r="A10" s="88"/>
      <c r="B10" s="88"/>
      <c r="C10" s="88"/>
      <c r="D10" s="88"/>
      <c r="E10" s="88"/>
      <c r="F10" s="88"/>
      <c r="G10" s="88"/>
      <c r="H10" s="6" t="s">
        <v>43</v>
      </c>
      <c r="I10" s="6" t="s">
        <v>44</v>
      </c>
      <c r="J10" s="7" t="s">
        <v>107</v>
      </c>
      <c r="K10" s="7" t="s">
        <v>108</v>
      </c>
      <c r="L10" s="7" t="s">
        <v>45</v>
      </c>
      <c r="M10" s="96"/>
      <c r="N10" s="28" t="s">
        <v>205</v>
      </c>
    </row>
    <row r="11" spans="1:14" s="29" customFormat="1" ht="15.75" customHeight="1">
      <c r="A11" s="97" t="s">
        <v>206</v>
      </c>
      <c r="B11" s="98"/>
      <c r="C11" s="98"/>
      <c r="D11" s="98"/>
      <c r="E11" s="99"/>
      <c r="F11" s="121" t="s">
        <v>29</v>
      </c>
      <c r="G11" s="122"/>
      <c r="H11" s="25" t="str">
        <f>LOOKUP(I11,{3,5,8,10;"D类项目","C类项目","B类项目","A类项目"})</f>
        <v>B类项目</v>
      </c>
      <c r="I11" s="25">
        <f t="shared" ref="I11:I74" si="0">J11+K11+L11</f>
        <v>8</v>
      </c>
      <c r="J11" s="25">
        <v>3</v>
      </c>
      <c r="K11" s="25">
        <v>2</v>
      </c>
      <c r="L11" s="25">
        <v>3</v>
      </c>
      <c r="M11" s="25" t="s">
        <v>207</v>
      </c>
    </row>
    <row r="12" spans="1:14" s="29" customFormat="1" ht="15.75" customHeight="1">
      <c r="A12" s="97" t="s">
        <v>208</v>
      </c>
      <c r="B12" s="98"/>
      <c r="C12" s="98"/>
      <c r="D12" s="98"/>
      <c r="E12" s="99"/>
      <c r="F12" s="121" t="s">
        <v>29</v>
      </c>
      <c r="G12" s="122"/>
      <c r="H12" s="25" t="str">
        <f>LOOKUP(I12,{3,5,8,10;"D类项目","C类项目","B类项目","A类项目"})</f>
        <v>B类项目</v>
      </c>
      <c r="I12" s="25">
        <f t="shared" si="0"/>
        <v>9</v>
      </c>
      <c r="J12" s="25">
        <v>3</v>
      </c>
      <c r="K12" s="25">
        <v>3</v>
      </c>
      <c r="L12" s="25">
        <v>3</v>
      </c>
      <c r="M12" s="25" t="s">
        <v>207</v>
      </c>
    </row>
    <row r="13" spans="1:14" s="29" customFormat="1" ht="15.75" customHeight="1">
      <c r="A13" s="97" t="s">
        <v>209</v>
      </c>
      <c r="B13" s="98"/>
      <c r="C13" s="98"/>
      <c r="D13" s="98"/>
      <c r="E13" s="99"/>
      <c r="F13" s="121" t="s">
        <v>24</v>
      </c>
      <c r="G13" s="122"/>
      <c r="H13" s="25" t="str">
        <f>LOOKUP(I13,{3,5,8,10;"D类项目","C类项目","B类项目","A类项目"})</f>
        <v>B类项目</v>
      </c>
      <c r="I13" s="25">
        <f t="shared" si="0"/>
        <v>9</v>
      </c>
      <c r="J13" s="25">
        <v>3</v>
      </c>
      <c r="K13" s="25">
        <v>3</v>
      </c>
      <c r="L13" s="25">
        <v>3</v>
      </c>
      <c r="M13" s="25" t="s">
        <v>207</v>
      </c>
    </row>
    <row r="14" spans="1:14" s="29" customFormat="1" ht="15.75" customHeight="1">
      <c r="A14" s="97" t="s">
        <v>210</v>
      </c>
      <c r="B14" s="98"/>
      <c r="C14" s="98"/>
      <c r="D14" s="98"/>
      <c r="E14" s="99"/>
      <c r="F14" s="121" t="s">
        <v>26</v>
      </c>
      <c r="G14" s="122"/>
      <c r="H14" s="25" t="str">
        <f>LOOKUP(I14,{3,5,8,10;"D类项目","C类项目","B类项目","A类项目"})</f>
        <v>B类项目</v>
      </c>
      <c r="I14" s="25">
        <f>J14+K14+L14</f>
        <v>9</v>
      </c>
      <c r="J14" s="25">
        <v>3</v>
      </c>
      <c r="K14" s="25">
        <v>3</v>
      </c>
      <c r="L14" s="25">
        <v>3</v>
      </c>
      <c r="M14" s="25" t="s">
        <v>207</v>
      </c>
    </row>
    <row r="15" spans="1:14" s="29" customFormat="1" ht="15.75" customHeight="1">
      <c r="A15" s="85" t="s">
        <v>211</v>
      </c>
      <c r="B15" s="85"/>
      <c r="C15" s="85"/>
      <c r="D15" s="85"/>
      <c r="E15" s="85"/>
      <c r="F15" s="85" t="s">
        <v>29</v>
      </c>
      <c r="G15" s="85"/>
      <c r="H15" s="19" t="str">
        <f>LOOKUP(I15,{3,5,8,10;"D类项目","C类项目","B类项目","A类项目"})</f>
        <v>B类项目</v>
      </c>
      <c r="I15" s="19">
        <f>J15+K15+L15</f>
        <v>8</v>
      </c>
      <c r="J15" s="19">
        <v>3</v>
      </c>
      <c r="K15" s="19">
        <v>1</v>
      </c>
      <c r="L15" s="19">
        <v>4</v>
      </c>
      <c r="M15" s="19" t="s">
        <v>212</v>
      </c>
    </row>
    <row r="16" spans="1:14" s="29" customFormat="1" ht="15.75" customHeight="1">
      <c r="A16" s="85" t="s">
        <v>213</v>
      </c>
      <c r="B16" s="85"/>
      <c r="C16" s="85"/>
      <c r="D16" s="85"/>
      <c r="E16" s="85"/>
      <c r="F16" s="85" t="s">
        <v>26</v>
      </c>
      <c r="G16" s="85"/>
      <c r="H16" s="30" t="str">
        <f>LOOKUP(I16,{3,5,8,10;"D类项目","C类项目","B类项目","A类项目"})</f>
        <v>B类项目</v>
      </c>
      <c r="I16" s="19">
        <f>J16+K16+L16</f>
        <v>9</v>
      </c>
      <c r="J16" s="19">
        <v>3</v>
      </c>
      <c r="K16" s="19">
        <v>2</v>
      </c>
      <c r="L16" s="19">
        <v>4</v>
      </c>
      <c r="M16" s="19" t="s">
        <v>214</v>
      </c>
      <c r="N16" s="31" t="s">
        <v>215</v>
      </c>
    </row>
    <row r="17" spans="1:14" s="29" customFormat="1" ht="15.75" customHeight="1">
      <c r="A17" s="85" t="s">
        <v>216</v>
      </c>
      <c r="B17" s="85"/>
      <c r="C17" s="85"/>
      <c r="D17" s="85"/>
      <c r="E17" s="85"/>
      <c r="F17" s="85" t="s">
        <v>26</v>
      </c>
      <c r="G17" s="85"/>
      <c r="H17" s="30" t="str">
        <f>LOOKUP(I17,{3,5,8,10;"D类项目","C类项目","B类项目","A类项目"})</f>
        <v>B类项目</v>
      </c>
      <c r="I17" s="19">
        <f>J17+K17+L17</f>
        <v>8</v>
      </c>
      <c r="J17" s="19">
        <v>3</v>
      </c>
      <c r="K17" s="19">
        <v>2</v>
      </c>
      <c r="L17" s="19">
        <v>3</v>
      </c>
      <c r="M17" s="19" t="s">
        <v>217</v>
      </c>
      <c r="N17" s="31" t="s">
        <v>218</v>
      </c>
    </row>
    <row r="18" spans="1:14" s="29" customFormat="1" ht="15.75" customHeight="1">
      <c r="A18" s="97" t="s">
        <v>219</v>
      </c>
      <c r="B18" s="98"/>
      <c r="C18" s="98"/>
      <c r="D18" s="98"/>
      <c r="E18" s="99"/>
      <c r="F18" s="101" t="s">
        <v>24</v>
      </c>
      <c r="G18" s="102"/>
      <c r="H18" s="8" t="str">
        <f>LOOKUP(I18,{3,5,8,10;"D类项目","C类项目","B类项目","A类项目"})</f>
        <v>B类项目</v>
      </c>
      <c r="I18" s="11">
        <f>J18+K18+L18</f>
        <v>9</v>
      </c>
      <c r="J18" s="11">
        <v>3</v>
      </c>
      <c r="K18" s="11">
        <v>3</v>
      </c>
      <c r="L18" s="11">
        <v>3</v>
      </c>
      <c r="M18" s="11" t="s">
        <v>220</v>
      </c>
    </row>
    <row r="19" spans="1:14" s="29" customFormat="1" ht="15.75" customHeight="1">
      <c r="A19" s="97" t="s">
        <v>221</v>
      </c>
      <c r="B19" s="98"/>
      <c r="C19" s="98"/>
      <c r="D19" s="98"/>
      <c r="E19" s="99"/>
      <c r="F19" s="121" t="s">
        <v>23</v>
      </c>
      <c r="G19" s="122"/>
      <c r="H19" s="11" t="str">
        <f>LOOKUP(I19,{3,5,8,10;"D类项目","C类项目","B类项目","A类项目"})</f>
        <v>C类项目</v>
      </c>
      <c r="I19" s="25">
        <f t="shared" si="0"/>
        <v>7</v>
      </c>
      <c r="J19" s="25">
        <v>3</v>
      </c>
      <c r="K19" s="25">
        <v>2</v>
      </c>
      <c r="L19" s="25">
        <v>2</v>
      </c>
      <c r="M19" s="25" t="s">
        <v>207</v>
      </c>
    </row>
    <row r="20" spans="1:14" ht="15.75" customHeight="1">
      <c r="A20" s="87" t="s">
        <v>222</v>
      </c>
      <c r="B20" s="87"/>
      <c r="C20" s="87"/>
      <c r="D20" s="87"/>
      <c r="E20" s="87"/>
      <c r="F20" s="85" t="s">
        <v>29</v>
      </c>
      <c r="G20" s="85"/>
      <c r="H20" s="19" t="str">
        <f>LOOKUP(I20,{3,5,8,10;"D类项目","C类项目","B类项目","A类项目"})</f>
        <v>C类项目</v>
      </c>
      <c r="I20" s="19">
        <f t="shared" si="0"/>
        <v>7</v>
      </c>
      <c r="J20" s="19">
        <v>4</v>
      </c>
      <c r="K20" s="19">
        <v>1</v>
      </c>
      <c r="L20" s="19">
        <v>2</v>
      </c>
      <c r="M20" s="19" t="s">
        <v>223</v>
      </c>
    </row>
    <row r="21" spans="1:14" ht="15.75" customHeight="1">
      <c r="A21" s="87" t="s">
        <v>224</v>
      </c>
      <c r="B21" s="87"/>
      <c r="C21" s="87"/>
      <c r="D21" s="87"/>
      <c r="E21" s="87"/>
      <c r="F21" s="85" t="s">
        <v>29</v>
      </c>
      <c r="G21" s="85"/>
      <c r="H21" s="19" t="str">
        <f>LOOKUP(I21,{3,5,8,10;"D类项目","C类项目","B类项目","A类项目"})</f>
        <v>C类项目</v>
      </c>
      <c r="I21" s="19">
        <f t="shared" si="0"/>
        <v>5</v>
      </c>
      <c r="J21" s="19">
        <v>2</v>
      </c>
      <c r="K21" s="19">
        <v>1</v>
      </c>
      <c r="L21" s="19">
        <v>2</v>
      </c>
      <c r="M21" s="19" t="s">
        <v>223</v>
      </c>
    </row>
    <row r="22" spans="1:14" s="14" customFormat="1" ht="15.75" customHeight="1">
      <c r="A22" s="97" t="s">
        <v>225</v>
      </c>
      <c r="B22" s="98"/>
      <c r="C22" s="98"/>
      <c r="D22" s="98"/>
      <c r="E22" s="99"/>
      <c r="F22" s="101" t="s">
        <v>29</v>
      </c>
      <c r="G22" s="102"/>
      <c r="H22" s="8" t="str">
        <f>LOOKUP(I22,{3,5,8,10;"D类项目","C类项目","B类项目","A类项目"})</f>
        <v>C类项目</v>
      </c>
      <c r="I22" s="11">
        <f t="shared" si="0"/>
        <v>6</v>
      </c>
      <c r="J22" s="11">
        <v>2</v>
      </c>
      <c r="K22" s="11">
        <v>2</v>
      </c>
      <c r="L22" s="11">
        <v>2</v>
      </c>
      <c r="M22" s="11" t="s">
        <v>220</v>
      </c>
    </row>
    <row r="23" spans="1:14" s="14" customFormat="1" ht="15.75" customHeight="1">
      <c r="A23" s="97" t="s">
        <v>226</v>
      </c>
      <c r="B23" s="98"/>
      <c r="C23" s="98"/>
      <c r="D23" s="98"/>
      <c r="E23" s="99"/>
      <c r="F23" s="101" t="s">
        <v>26</v>
      </c>
      <c r="G23" s="102"/>
      <c r="H23" s="8" t="str">
        <f>LOOKUP(I23,{3,5,8,10;"D类项目","C类项目","B类项目","A类项目"})</f>
        <v>C类项目</v>
      </c>
      <c r="I23" s="8">
        <f t="shared" si="0"/>
        <v>5</v>
      </c>
      <c r="J23" s="11">
        <v>2</v>
      </c>
      <c r="K23" s="11">
        <v>1</v>
      </c>
      <c r="L23" s="11">
        <v>2</v>
      </c>
      <c r="M23" s="11" t="s">
        <v>227</v>
      </c>
    </row>
    <row r="24" spans="1:14" s="14" customFormat="1" ht="15.75" customHeight="1">
      <c r="A24" s="97" t="s">
        <v>228</v>
      </c>
      <c r="B24" s="98"/>
      <c r="C24" s="98"/>
      <c r="D24" s="98"/>
      <c r="E24" s="99"/>
      <c r="F24" s="101" t="s">
        <v>29</v>
      </c>
      <c r="G24" s="102"/>
      <c r="H24" s="8" t="str">
        <f>LOOKUP(I24,{3,5,8,10;"D类项目","C类项目","B类项目","A类项目"})</f>
        <v>D类项目</v>
      </c>
      <c r="I24" s="13">
        <f t="shared" si="0"/>
        <v>4</v>
      </c>
      <c r="J24" s="13">
        <v>1</v>
      </c>
      <c r="K24" s="13">
        <v>1</v>
      </c>
      <c r="L24" s="13">
        <v>2</v>
      </c>
      <c r="M24" s="13" t="s">
        <v>220</v>
      </c>
    </row>
    <row r="25" spans="1:14" s="14" customFormat="1" ht="15.75" customHeight="1">
      <c r="A25" s="97" t="s">
        <v>229</v>
      </c>
      <c r="B25" s="98"/>
      <c r="C25" s="98"/>
      <c r="D25" s="98"/>
      <c r="E25" s="99"/>
      <c r="F25" s="101" t="s">
        <v>29</v>
      </c>
      <c r="G25" s="102"/>
      <c r="H25" s="8" t="str">
        <f>LOOKUP(I25,{3,5,8,10;"D类项目","C类项目","B类项目","A类项目"})</f>
        <v>D类项目</v>
      </c>
      <c r="I25" s="13">
        <f t="shared" si="0"/>
        <v>4</v>
      </c>
      <c r="J25" s="13">
        <v>1</v>
      </c>
      <c r="K25" s="13">
        <v>1</v>
      </c>
      <c r="L25" s="13">
        <v>2</v>
      </c>
      <c r="M25" s="13" t="s">
        <v>220</v>
      </c>
    </row>
    <row r="26" spans="1:14" ht="15.75" customHeight="1">
      <c r="A26" s="87" t="s">
        <v>230</v>
      </c>
      <c r="B26" s="87"/>
      <c r="C26" s="87"/>
      <c r="D26" s="87"/>
      <c r="E26" s="87"/>
      <c r="F26" s="87" t="s">
        <v>26</v>
      </c>
      <c r="G26" s="87"/>
      <c r="H26" s="8" t="str">
        <f>LOOKUP(I26,{3,5,8,10;"D类项目","C类项目","B类项目","A类项目"})</f>
        <v>D类项目</v>
      </c>
      <c r="I26" s="8">
        <f t="shared" si="0"/>
        <v>4</v>
      </c>
      <c r="J26" s="8">
        <v>1</v>
      </c>
      <c r="K26" s="8">
        <v>1</v>
      </c>
      <c r="L26" s="8">
        <v>2</v>
      </c>
      <c r="M26" s="8" t="s">
        <v>223</v>
      </c>
    </row>
    <row r="27" spans="1:14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</row>
    <row r="28" spans="1:14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4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4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4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4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ref="I75:I84" si="1">J75+K75+L75</f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1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1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1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1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1"/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>
      <c r="A85" s="20"/>
      <c r="B85" s="21"/>
      <c r="C85" s="21"/>
      <c r="D85" s="21"/>
      <c r="E85" s="21"/>
      <c r="F85" s="83"/>
      <c r="G85" s="83"/>
      <c r="H85" s="21"/>
      <c r="I85" s="20"/>
      <c r="J85" s="20"/>
      <c r="K85" s="20"/>
      <c r="L85" s="20"/>
      <c r="M85" s="20"/>
    </row>
  </sheetData>
  <mergeCells count="167">
    <mergeCell ref="B5:M5"/>
    <mergeCell ref="B6:D6"/>
    <mergeCell ref="E6:G6"/>
    <mergeCell ref="H6:J6"/>
    <mergeCell ref="K6:M6"/>
    <mergeCell ref="A8:M8"/>
    <mergeCell ref="A12:E12"/>
    <mergeCell ref="F12:G12"/>
    <mergeCell ref="A1:M1"/>
    <mergeCell ref="B2:E2"/>
    <mergeCell ref="F2:I2"/>
    <mergeCell ref="J2:M2"/>
    <mergeCell ref="A3:A4"/>
    <mergeCell ref="B3:E4"/>
    <mergeCell ref="F3:I4"/>
    <mergeCell ref="J3:M4"/>
    <mergeCell ref="M9:M10"/>
    <mergeCell ref="A13:E13"/>
    <mergeCell ref="F13:G13"/>
    <mergeCell ref="A14:E14"/>
    <mergeCell ref="F14:G14"/>
    <mergeCell ref="A9:E10"/>
    <mergeCell ref="F9:G10"/>
    <mergeCell ref="H9:L9"/>
    <mergeCell ref="A18:E18"/>
    <mergeCell ref="F18:G18"/>
    <mergeCell ref="A11:E11"/>
    <mergeCell ref="F11:G11"/>
    <mergeCell ref="A19:E19"/>
    <mergeCell ref="F19:G19"/>
    <mergeCell ref="A20:E20"/>
    <mergeCell ref="F20:G20"/>
    <mergeCell ref="A15:E15"/>
    <mergeCell ref="F15:G15"/>
    <mergeCell ref="A16:E16"/>
    <mergeCell ref="F16:G16"/>
    <mergeCell ref="A17:E17"/>
    <mergeCell ref="F17:G17"/>
    <mergeCell ref="A24:E24"/>
    <mergeCell ref="F24:G24"/>
    <mergeCell ref="A25:E25"/>
    <mergeCell ref="F25:G25"/>
    <mergeCell ref="A26:E26"/>
    <mergeCell ref="F26:G26"/>
    <mergeCell ref="A21:E21"/>
    <mergeCell ref="F21:G21"/>
    <mergeCell ref="A22:E22"/>
    <mergeCell ref="F22:G22"/>
    <mergeCell ref="A23:E23"/>
    <mergeCell ref="F23:G23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48:E48"/>
    <mergeCell ref="F48:G48"/>
    <mergeCell ref="A49:E49"/>
    <mergeCell ref="F49:G49"/>
    <mergeCell ref="A50:E50"/>
    <mergeCell ref="F50:G50"/>
    <mergeCell ref="A45:E45"/>
    <mergeCell ref="F45:G45"/>
    <mergeCell ref="A46:E46"/>
    <mergeCell ref="F46:G46"/>
    <mergeCell ref="A47:E47"/>
    <mergeCell ref="F47:G47"/>
    <mergeCell ref="A54:E54"/>
    <mergeCell ref="F54:G54"/>
    <mergeCell ref="A55:E55"/>
    <mergeCell ref="F55:G55"/>
    <mergeCell ref="A56:E56"/>
    <mergeCell ref="F56:G56"/>
    <mergeCell ref="A51:E51"/>
    <mergeCell ref="F51:G51"/>
    <mergeCell ref="A52:E52"/>
    <mergeCell ref="F52:G52"/>
    <mergeCell ref="A53:E53"/>
    <mergeCell ref="F53:G53"/>
    <mergeCell ref="A60:E60"/>
    <mergeCell ref="F60:G60"/>
    <mergeCell ref="A61:E61"/>
    <mergeCell ref="F61:G61"/>
    <mergeCell ref="A62:E62"/>
    <mergeCell ref="F62:G62"/>
    <mergeCell ref="A57:E57"/>
    <mergeCell ref="F57:G57"/>
    <mergeCell ref="A58:E58"/>
    <mergeCell ref="F58:G58"/>
    <mergeCell ref="A59:E59"/>
    <mergeCell ref="F59:G59"/>
    <mergeCell ref="A66:E66"/>
    <mergeCell ref="F66:G66"/>
    <mergeCell ref="A67:E67"/>
    <mergeCell ref="F67:G67"/>
    <mergeCell ref="A68:E68"/>
    <mergeCell ref="F68:G68"/>
    <mergeCell ref="A63:E63"/>
    <mergeCell ref="F63:G63"/>
    <mergeCell ref="A64:E64"/>
    <mergeCell ref="F64:G64"/>
    <mergeCell ref="A65:E65"/>
    <mergeCell ref="F65:G65"/>
    <mergeCell ref="A72:E72"/>
    <mergeCell ref="F72:G72"/>
    <mergeCell ref="A73:E73"/>
    <mergeCell ref="F73:G73"/>
    <mergeCell ref="A74:E74"/>
    <mergeCell ref="F74:G74"/>
    <mergeCell ref="A69:E69"/>
    <mergeCell ref="F69:G69"/>
    <mergeCell ref="A70:E70"/>
    <mergeCell ref="F70:G70"/>
    <mergeCell ref="A71:E71"/>
    <mergeCell ref="F71:G71"/>
    <mergeCell ref="A78:E78"/>
    <mergeCell ref="F78:G78"/>
    <mergeCell ref="A79:E79"/>
    <mergeCell ref="F79:G79"/>
    <mergeCell ref="A80:E80"/>
    <mergeCell ref="F80:G80"/>
    <mergeCell ref="A75:E75"/>
    <mergeCell ref="F75:G75"/>
    <mergeCell ref="A76:E76"/>
    <mergeCell ref="F76:G76"/>
    <mergeCell ref="A77:E77"/>
    <mergeCell ref="F77:G77"/>
    <mergeCell ref="A84:E84"/>
    <mergeCell ref="F84:G84"/>
    <mergeCell ref="F85:G85"/>
    <mergeCell ref="A81:E81"/>
    <mergeCell ref="F81:G81"/>
    <mergeCell ref="A82:E82"/>
    <mergeCell ref="F82:G82"/>
    <mergeCell ref="A83:E83"/>
    <mergeCell ref="F83:G83"/>
  </mergeCells>
  <phoneticPr fontId="3" type="noConversion"/>
  <dataValidations count="3">
    <dataValidation type="list" allowBlank="1" showInputMessage="1" showErrorMessage="1" sqref="J11:L84">
      <formula1>"1,2,3,4"</formula1>
    </dataValidation>
    <dataValidation type="list" allowBlank="1" showInputMessage="1" showErrorMessage="1" sqref="F11">
      <formula1>"收入提升类,成本降低类,风险控制类,效率提升类/客户体验提升类,战略能力底盘建设类"</formula1>
    </dataValidation>
    <dataValidation type="list" allowBlank="1" showInputMessage="1" showErrorMessage="1" sqref="F12:G84">
      <formula1>"收入提升类,成本降低类,风险控制类,效率提升类/客户体验提升类,战略能力/底盘建设类"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A10" workbookViewId="0">
      <selection activeCell="F31" sqref="F31:G31"/>
    </sheetView>
  </sheetViews>
  <sheetFormatPr defaultColWidth="9" defaultRowHeight="14.25"/>
  <cols>
    <col min="1" max="1" width="16.375" customWidth="1"/>
    <col min="2" max="2" width="9.75" style="15" customWidth="1"/>
    <col min="3" max="3" width="9" style="15" customWidth="1"/>
    <col min="4" max="4" width="5.75" style="15" customWidth="1"/>
    <col min="5" max="5" width="3.875" style="15" customWidth="1"/>
    <col min="6" max="6" width="9" style="15"/>
    <col min="7" max="7" width="12.5" style="15" customWidth="1"/>
    <col min="8" max="8" width="13" style="15" customWidth="1"/>
    <col min="9" max="9" width="13" customWidth="1"/>
    <col min="10" max="12" width="10.125" customWidth="1"/>
    <col min="13" max="13" width="11.75" customWidth="1"/>
  </cols>
  <sheetData>
    <row r="1" spans="1:13" ht="27.75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</row>
    <row r="2" spans="1:13" ht="21.75" customHeight="1">
      <c r="A2" s="1" t="s">
        <v>1</v>
      </c>
      <c r="B2" s="94" t="s">
        <v>2</v>
      </c>
      <c r="C2" s="94"/>
      <c r="D2" s="94"/>
      <c r="E2" s="94"/>
      <c r="F2" s="94" t="s">
        <v>3</v>
      </c>
      <c r="G2" s="94"/>
      <c r="H2" s="94"/>
      <c r="I2" s="94"/>
      <c r="J2" s="94" t="s">
        <v>4</v>
      </c>
      <c r="K2" s="94"/>
      <c r="L2" s="94"/>
      <c r="M2" s="94"/>
    </row>
    <row r="3" spans="1:13" ht="30.75" customHeight="1">
      <c r="A3" s="94" t="s">
        <v>5</v>
      </c>
      <c r="B3" s="95" t="s">
        <v>162</v>
      </c>
      <c r="C3" s="95"/>
      <c r="D3" s="95"/>
      <c r="E3" s="95"/>
      <c r="F3" s="95" t="s">
        <v>163</v>
      </c>
      <c r="G3" s="95"/>
      <c r="H3" s="95"/>
      <c r="I3" s="95"/>
      <c r="J3" s="95" t="s">
        <v>164</v>
      </c>
      <c r="K3" s="95"/>
      <c r="L3" s="95"/>
      <c r="M3" s="95"/>
    </row>
    <row r="4" spans="1:13" ht="30.75" customHeight="1">
      <c r="A4" s="94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30.75" customHeight="1">
      <c r="A5" s="1" t="s">
        <v>52</v>
      </c>
      <c r="B5" s="89" t="s">
        <v>53</v>
      </c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30.75" customHeight="1">
      <c r="A6" s="18" t="s">
        <v>54</v>
      </c>
      <c r="B6" s="92" t="s">
        <v>55</v>
      </c>
      <c r="C6" s="92"/>
      <c r="D6" s="92"/>
      <c r="E6" s="92" t="s">
        <v>56</v>
      </c>
      <c r="F6" s="92"/>
      <c r="G6" s="92"/>
      <c r="H6" s="92" t="s">
        <v>57</v>
      </c>
      <c r="I6" s="92"/>
      <c r="J6" s="92"/>
      <c r="K6" s="92" t="s">
        <v>58</v>
      </c>
      <c r="L6" s="92"/>
      <c r="M6" s="92"/>
    </row>
    <row r="7" spans="1:13" ht="6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22.5" customHeight="1">
      <c r="A8" s="93" t="s">
        <v>179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4" customHeight="1">
      <c r="A9" s="88" t="s">
        <v>60</v>
      </c>
      <c r="B9" s="88"/>
      <c r="C9" s="88"/>
      <c r="D9" s="88"/>
      <c r="E9" s="88"/>
      <c r="F9" s="88" t="s">
        <v>61</v>
      </c>
      <c r="G9" s="88"/>
      <c r="H9" s="88" t="s">
        <v>62</v>
      </c>
      <c r="I9" s="88"/>
      <c r="J9" s="88"/>
      <c r="K9" s="88"/>
      <c r="L9" s="88"/>
      <c r="M9" s="96" t="s">
        <v>63</v>
      </c>
    </row>
    <row r="10" spans="1:13" ht="33" customHeight="1">
      <c r="A10" s="88"/>
      <c r="B10" s="88"/>
      <c r="C10" s="88"/>
      <c r="D10" s="88"/>
      <c r="E10" s="88"/>
      <c r="F10" s="88"/>
      <c r="G10" s="88"/>
      <c r="H10" s="6" t="s">
        <v>64</v>
      </c>
      <c r="I10" s="6" t="s">
        <v>65</v>
      </c>
      <c r="J10" s="7" t="s">
        <v>66</v>
      </c>
      <c r="K10" s="7" t="s">
        <v>67</v>
      </c>
      <c r="L10" s="7" t="s">
        <v>68</v>
      </c>
      <c r="M10" s="96"/>
    </row>
    <row r="11" spans="1:13" s="27" customFormat="1" ht="15.75" customHeight="1">
      <c r="A11" s="123" t="s">
        <v>180</v>
      </c>
      <c r="B11" s="123"/>
      <c r="C11" s="123"/>
      <c r="D11" s="123"/>
      <c r="E11" s="123"/>
      <c r="F11" s="100" t="s">
        <v>28</v>
      </c>
      <c r="G11" s="100"/>
      <c r="H11" s="11" t="str">
        <f>LOOKUP(I11,{3,5,8,10;"D类项目","C类项目","B类项目","A类项目"})</f>
        <v>A类项目</v>
      </c>
      <c r="I11" s="11">
        <f t="shared" ref="I11:I74" si="0">J11+K11+L11</f>
        <v>10</v>
      </c>
      <c r="J11" s="11">
        <v>4</v>
      </c>
      <c r="K11" s="11">
        <v>2</v>
      </c>
      <c r="L11" s="11">
        <v>4</v>
      </c>
      <c r="M11" s="11" t="s">
        <v>181</v>
      </c>
    </row>
    <row r="12" spans="1:13" s="27" customFormat="1" ht="15.75" customHeight="1">
      <c r="A12" s="123" t="s">
        <v>182</v>
      </c>
      <c r="B12" s="123"/>
      <c r="C12" s="123"/>
      <c r="D12" s="123"/>
      <c r="E12" s="123"/>
      <c r="F12" s="100" t="s">
        <v>26</v>
      </c>
      <c r="G12" s="100"/>
      <c r="H12" s="11" t="str">
        <f>LOOKUP(I12,{3,5,8,10;"D类项目","C类项目","B类项目","A类项目"})</f>
        <v>A类项目</v>
      </c>
      <c r="I12" s="11">
        <f t="shared" si="0"/>
        <v>11</v>
      </c>
      <c r="J12" s="11">
        <v>4</v>
      </c>
      <c r="K12" s="11">
        <v>3</v>
      </c>
      <c r="L12" s="11">
        <v>4</v>
      </c>
      <c r="M12" s="11" t="s">
        <v>181</v>
      </c>
    </row>
    <row r="13" spans="1:13" s="27" customFormat="1" ht="15.75" customHeight="1">
      <c r="A13" s="124" t="s">
        <v>183</v>
      </c>
      <c r="B13" s="125"/>
      <c r="C13" s="125"/>
      <c r="D13" s="125"/>
      <c r="E13" s="126"/>
      <c r="F13" s="101" t="s">
        <v>28</v>
      </c>
      <c r="G13" s="102"/>
      <c r="H13" s="11" t="str">
        <f>LOOKUP(I13,{3,5,8,10;"D类项目","C类项目","B类项目","A类项目"})</f>
        <v>B类项目</v>
      </c>
      <c r="I13" s="11">
        <f t="shared" si="0"/>
        <v>9</v>
      </c>
      <c r="J13" s="11">
        <v>3</v>
      </c>
      <c r="K13" s="11">
        <v>2</v>
      </c>
      <c r="L13" s="11">
        <v>4</v>
      </c>
      <c r="M13" s="11" t="s">
        <v>181</v>
      </c>
    </row>
    <row r="14" spans="1:13" s="27" customFormat="1" ht="15.75" customHeight="1">
      <c r="A14" s="123" t="s">
        <v>184</v>
      </c>
      <c r="B14" s="123"/>
      <c r="C14" s="123"/>
      <c r="D14" s="123"/>
      <c r="E14" s="123"/>
      <c r="F14" s="100" t="s">
        <v>28</v>
      </c>
      <c r="G14" s="100"/>
      <c r="H14" s="11" t="str">
        <f>LOOKUP(I14,{3,5,8,10;"D类项目","C类项目","B类项目","A类项目"})</f>
        <v>B类项目</v>
      </c>
      <c r="I14" s="11">
        <f t="shared" si="0"/>
        <v>9</v>
      </c>
      <c r="J14" s="11">
        <v>4</v>
      </c>
      <c r="K14" s="11">
        <v>2</v>
      </c>
      <c r="L14" s="11">
        <v>3</v>
      </c>
      <c r="M14" s="11" t="s">
        <v>185</v>
      </c>
    </row>
    <row r="15" spans="1:13" s="27" customFormat="1" ht="15.75" customHeight="1">
      <c r="A15" s="123" t="s">
        <v>186</v>
      </c>
      <c r="B15" s="123"/>
      <c r="C15" s="123"/>
      <c r="D15" s="123"/>
      <c r="E15" s="123"/>
      <c r="F15" s="100" t="s">
        <v>29</v>
      </c>
      <c r="G15" s="100"/>
      <c r="H15" s="11" t="str">
        <f>LOOKUP(I15,{3,5,8,10;"D类项目","C类项目","B类项目","A类项目"})</f>
        <v>B类项目</v>
      </c>
      <c r="I15" s="11">
        <f t="shared" si="0"/>
        <v>8</v>
      </c>
      <c r="J15" s="11">
        <v>3</v>
      </c>
      <c r="K15" s="11">
        <v>2</v>
      </c>
      <c r="L15" s="11">
        <v>3</v>
      </c>
      <c r="M15" s="11" t="s">
        <v>187</v>
      </c>
    </row>
    <row r="16" spans="1:13" s="27" customFormat="1" ht="15.75" customHeight="1">
      <c r="A16" s="123" t="s">
        <v>188</v>
      </c>
      <c r="B16" s="123"/>
      <c r="C16" s="123"/>
      <c r="D16" s="123"/>
      <c r="E16" s="123"/>
      <c r="F16" s="100" t="s">
        <v>24</v>
      </c>
      <c r="G16" s="100"/>
      <c r="H16" s="11" t="str">
        <f>LOOKUP(I16,{3,5,8,10;"D类项目","C类项目","B类项目","A类项目"})</f>
        <v>B类项目</v>
      </c>
      <c r="I16" s="11">
        <f t="shared" si="0"/>
        <v>8</v>
      </c>
      <c r="J16" s="11">
        <v>3</v>
      </c>
      <c r="K16" s="11">
        <v>3</v>
      </c>
      <c r="L16" s="11">
        <v>2</v>
      </c>
      <c r="M16" s="11" t="s">
        <v>189</v>
      </c>
    </row>
    <row r="17" spans="1:13" s="27" customFormat="1" ht="15.75" customHeight="1">
      <c r="A17" s="123" t="s">
        <v>190</v>
      </c>
      <c r="B17" s="123"/>
      <c r="C17" s="123"/>
      <c r="D17" s="123"/>
      <c r="E17" s="123"/>
      <c r="F17" s="100" t="s">
        <v>28</v>
      </c>
      <c r="G17" s="100"/>
      <c r="H17" s="11" t="str">
        <f>LOOKUP(I17,{3,5,8,10;"D类项目","C类项目","B类项目","A类项目"})</f>
        <v>B类项目</v>
      </c>
      <c r="I17" s="11">
        <f t="shared" si="0"/>
        <v>9</v>
      </c>
      <c r="J17" s="11">
        <v>3</v>
      </c>
      <c r="K17" s="11">
        <v>2</v>
      </c>
      <c r="L17" s="11">
        <v>4</v>
      </c>
      <c r="M17" s="11" t="s">
        <v>187</v>
      </c>
    </row>
    <row r="18" spans="1:13" s="27" customFormat="1" ht="15.75" customHeight="1">
      <c r="A18" s="123" t="s">
        <v>191</v>
      </c>
      <c r="B18" s="123"/>
      <c r="C18" s="123"/>
      <c r="D18" s="123"/>
      <c r="E18" s="123"/>
      <c r="F18" s="100" t="s">
        <v>24</v>
      </c>
      <c r="G18" s="100"/>
      <c r="H18" s="11" t="str">
        <f>LOOKUP(I18,{3,5,8,10;"D类项目","C类项目","B类项目","A类项目"})</f>
        <v>B类项目</v>
      </c>
      <c r="I18" s="11">
        <f t="shared" si="0"/>
        <v>8</v>
      </c>
      <c r="J18" s="11">
        <v>3</v>
      </c>
      <c r="K18" s="11">
        <v>2</v>
      </c>
      <c r="L18" s="11">
        <v>3</v>
      </c>
      <c r="M18" s="11" t="s">
        <v>187</v>
      </c>
    </row>
    <row r="19" spans="1:13" s="27" customFormat="1" ht="15.75" customHeight="1">
      <c r="A19" s="123" t="s">
        <v>192</v>
      </c>
      <c r="B19" s="123"/>
      <c r="C19" s="123"/>
      <c r="D19" s="123"/>
      <c r="E19" s="123"/>
      <c r="F19" s="100" t="s">
        <v>25</v>
      </c>
      <c r="G19" s="100"/>
      <c r="H19" s="11" t="str">
        <f>LOOKUP(I19,{3,5,8,10;"D类项目","C类项目","B类项目","A类项目"})</f>
        <v>C类项目</v>
      </c>
      <c r="I19" s="11">
        <f t="shared" si="0"/>
        <v>7</v>
      </c>
      <c r="J19" s="11">
        <v>3</v>
      </c>
      <c r="K19" s="11">
        <v>3</v>
      </c>
      <c r="L19" s="11">
        <v>1</v>
      </c>
      <c r="M19" s="11" t="s">
        <v>181</v>
      </c>
    </row>
    <row r="20" spans="1:13" s="27" customFormat="1" ht="15.75" customHeight="1">
      <c r="A20" s="123" t="s">
        <v>193</v>
      </c>
      <c r="B20" s="123"/>
      <c r="C20" s="123"/>
      <c r="D20" s="123"/>
      <c r="E20" s="123"/>
      <c r="F20" s="100" t="s">
        <v>26</v>
      </c>
      <c r="G20" s="100"/>
      <c r="H20" s="11" t="str">
        <f>LOOKUP(I20,{3,5,8,10;"D类项目","C类项目","B类项目","A类项目"})</f>
        <v>C类项目</v>
      </c>
      <c r="I20" s="11">
        <f t="shared" si="0"/>
        <v>7</v>
      </c>
      <c r="J20" s="11">
        <v>2</v>
      </c>
      <c r="K20" s="11">
        <v>3</v>
      </c>
      <c r="L20" s="11">
        <v>2</v>
      </c>
      <c r="M20" s="11" t="s">
        <v>194</v>
      </c>
    </row>
    <row r="21" spans="1:13" s="27" customFormat="1" ht="15.75" customHeight="1">
      <c r="A21" s="123" t="s">
        <v>195</v>
      </c>
      <c r="B21" s="123"/>
      <c r="C21" s="123"/>
      <c r="D21" s="123"/>
      <c r="E21" s="123"/>
      <c r="F21" s="100" t="s">
        <v>23</v>
      </c>
      <c r="G21" s="100"/>
      <c r="H21" s="11" t="str">
        <f>LOOKUP(I21,{3,5,8,10;"D类项目","C类项目","B类项目","A类项目"})</f>
        <v>C类项目</v>
      </c>
      <c r="I21" s="11">
        <f t="shared" si="0"/>
        <v>7</v>
      </c>
      <c r="J21" s="11">
        <v>3</v>
      </c>
      <c r="K21" s="11">
        <v>2</v>
      </c>
      <c r="L21" s="11">
        <v>2</v>
      </c>
      <c r="M21" s="11" t="s">
        <v>196</v>
      </c>
    </row>
    <row r="22" spans="1:13" s="27" customFormat="1" ht="15.75" customHeight="1">
      <c r="A22" s="123" t="s">
        <v>197</v>
      </c>
      <c r="B22" s="123"/>
      <c r="C22" s="123"/>
      <c r="D22" s="123"/>
      <c r="E22" s="123"/>
      <c r="F22" s="100" t="s">
        <v>28</v>
      </c>
      <c r="G22" s="100"/>
      <c r="H22" s="11" t="str">
        <f>LOOKUP(I22,{3,5,8,10;"D类项目","C类项目","B类项目","A类项目"})</f>
        <v>C类项目</v>
      </c>
      <c r="I22" s="11">
        <f>J22+K22+L22</f>
        <v>6</v>
      </c>
      <c r="J22" s="11">
        <v>2</v>
      </c>
      <c r="K22" s="11">
        <v>2</v>
      </c>
      <c r="L22" s="11">
        <v>2</v>
      </c>
      <c r="M22" s="11" t="s">
        <v>198</v>
      </c>
    </row>
    <row r="23" spans="1:13" ht="15.75" customHeight="1">
      <c r="A23" s="123" t="s">
        <v>199</v>
      </c>
      <c r="B23" s="123"/>
      <c r="C23" s="123"/>
      <c r="D23" s="123"/>
      <c r="E23" s="123"/>
      <c r="F23" s="100" t="s">
        <v>29</v>
      </c>
      <c r="G23" s="100"/>
      <c r="H23" s="13" t="str">
        <f>LOOKUP(I23,{3,5,8,10;"D类项目","C类项目","B类项目","A类项目"})</f>
        <v>D类项目</v>
      </c>
      <c r="I23" s="13">
        <f t="shared" si="0"/>
        <v>4</v>
      </c>
      <c r="J23" s="13">
        <v>2</v>
      </c>
      <c r="K23" s="13">
        <v>1</v>
      </c>
      <c r="L23" s="13">
        <v>1</v>
      </c>
      <c r="M23" s="13" t="s">
        <v>187</v>
      </c>
    </row>
    <row r="24" spans="1:13" ht="15.75" customHeight="1">
      <c r="A24" s="123" t="s">
        <v>200</v>
      </c>
      <c r="B24" s="123"/>
      <c r="C24" s="123"/>
      <c r="D24" s="123"/>
      <c r="E24" s="123"/>
      <c r="F24" s="100" t="s">
        <v>24</v>
      </c>
      <c r="G24" s="100"/>
      <c r="H24" s="13" t="str">
        <f>LOOKUP(I24,{3,5,8,10;"D类项目","C类项目","B类项目","A类项目"})</f>
        <v>D类项目</v>
      </c>
      <c r="I24" s="13">
        <f t="shared" si="0"/>
        <v>4</v>
      </c>
      <c r="J24" s="13">
        <v>2</v>
      </c>
      <c r="K24" s="13">
        <v>1</v>
      </c>
      <c r="L24" s="13">
        <v>1</v>
      </c>
      <c r="M24" s="13" t="s">
        <v>187</v>
      </c>
    </row>
    <row r="25" spans="1:13" ht="15.75" customHeight="1">
      <c r="A25" s="123" t="s">
        <v>201</v>
      </c>
      <c r="B25" s="123"/>
      <c r="C25" s="123"/>
      <c r="D25" s="123"/>
      <c r="E25" s="123"/>
      <c r="F25" s="100" t="s">
        <v>24</v>
      </c>
      <c r="G25" s="100"/>
      <c r="H25" s="13" t="str">
        <f>LOOKUP(I25,{3,5,8,10;"D类项目","C类项目","B类项目","A类项目"})</f>
        <v>D类项目</v>
      </c>
      <c r="I25" s="13">
        <f t="shared" si="0"/>
        <v>4</v>
      </c>
      <c r="J25" s="13">
        <v>2</v>
      </c>
      <c r="K25" s="13">
        <v>1</v>
      </c>
      <c r="L25" s="13">
        <v>1</v>
      </c>
      <c r="M25" s="13" t="s">
        <v>194</v>
      </c>
    </row>
    <row r="26" spans="1:13" ht="15.75" customHeight="1">
      <c r="A26" s="123" t="s">
        <v>202</v>
      </c>
      <c r="B26" s="123"/>
      <c r="C26" s="123"/>
      <c r="D26" s="123"/>
      <c r="E26" s="123"/>
      <c r="F26" s="100" t="s">
        <v>24</v>
      </c>
      <c r="G26" s="100"/>
      <c r="H26" s="13" t="str">
        <f>LOOKUP(I26,{3,5,8,10;"D类项目","C类项目","B类项目","A类项目"})</f>
        <v>D类项目</v>
      </c>
      <c r="I26" s="13">
        <f t="shared" si="0"/>
        <v>4</v>
      </c>
      <c r="J26" s="13">
        <v>2</v>
      </c>
      <c r="K26" s="13">
        <v>1</v>
      </c>
      <c r="L26" s="13">
        <v>1</v>
      </c>
      <c r="M26" s="13" t="s">
        <v>203</v>
      </c>
    </row>
    <row r="27" spans="1:13" ht="15.75" customHeight="1">
      <c r="A27" s="84"/>
      <c r="B27" s="84"/>
      <c r="C27" s="84"/>
      <c r="D27" s="84"/>
      <c r="E27" s="84"/>
      <c r="F27" s="85"/>
      <c r="G27" s="85"/>
      <c r="H27" s="19" t="e">
        <f>LOOKUP(I27,{3,5,8,10;"D类项目","C类项目","B类项目","A类项目"})</f>
        <v>#N/A</v>
      </c>
      <c r="I27" s="19">
        <f t="shared" si="0"/>
        <v>0</v>
      </c>
      <c r="J27" s="19"/>
      <c r="K27" s="19"/>
      <c r="L27" s="19"/>
      <c r="M27" s="19"/>
    </row>
    <row r="28" spans="1:13" ht="15.75" customHeight="1">
      <c r="A28" s="84"/>
      <c r="B28" s="84"/>
      <c r="C28" s="84"/>
      <c r="D28" s="84"/>
      <c r="E28" s="84"/>
      <c r="F28" s="85"/>
      <c r="G28" s="85"/>
      <c r="H28" s="19" t="e">
        <f>LOOKUP(I28,{3,5,8,10;"D类项目","C类项目","B类项目","A类项目"})</f>
        <v>#N/A</v>
      </c>
      <c r="I28" s="19">
        <f t="shared" si="0"/>
        <v>0</v>
      </c>
      <c r="J28" s="19"/>
      <c r="K28" s="19"/>
      <c r="L28" s="19"/>
      <c r="M28" s="19"/>
    </row>
    <row r="29" spans="1:13" ht="15.75" customHeight="1">
      <c r="A29" s="84"/>
      <c r="B29" s="84"/>
      <c r="C29" s="84"/>
      <c r="D29" s="84"/>
      <c r="E29" s="84"/>
      <c r="F29" s="85"/>
      <c r="G29" s="85"/>
      <c r="H29" s="19" t="e">
        <f>LOOKUP(I29,{3,5,8,10;"D类项目","C类项目","B类项目","A类项目"})</f>
        <v>#N/A</v>
      </c>
      <c r="I29" s="19">
        <f t="shared" si="0"/>
        <v>0</v>
      </c>
      <c r="J29" s="19"/>
      <c r="K29" s="19"/>
      <c r="L29" s="19"/>
      <c r="M29" s="19"/>
    </row>
    <row r="30" spans="1:13" ht="15.75" customHeight="1">
      <c r="A30" s="84"/>
      <c r="B30" s="84"/>
      <c r="C30" s="84"/>
      <c r="D30" s="84"/>
      <c r="E30" s="84"/>
      <c r="F30" s="85"/>
      <c r="G30" s="85"/>
      <c r="H30" s="19" t="e">
        <f>LOOKUP(I30,{3,5,8,10;"D类项目","C类项目","B类项目","A类项目"})</f>
        <v>#N/A</v>
      </c>
      <c r="I30" s="19">
        <f t="shared" si="0"/>
        <v>0</v>
      </c>
      <c r="J30" s="19"/>
      <c r="K30" s="19"/>
      <c r="L30" s="19"/>
      <c r="M30" s="19"/>
    </row>
    <row r="31" spans="1:13" ht="15.75" customHeight="1">
      <c r="A31" s="84"/>
      <c r="B31" s="84"/>
      <c r="C31" s="84"/>
      <c r="D31" s="84"/>
      <c r="E31" s="84"/>
      <c r="F31" s="85"/>
      <c r="G31" s="85"/>
      <c r="H31" s="19" t="e">
        <f>LOOKUP(I31,{3,5,8,10;"D类项目","C类项目","B类项目","A类项目"})</f>
        <v>#N/A</v>
      </c>
      <c r="I31" s="19">
        <f t="shared" si="0"/>
        <v>0</v>
      </c>
      <c r="J31" s="19"/>
      <c r="K31" s="19"/>
      <c r="L31" s="19"/>
      <c r="M31" s="19"/>
    </row>
    <row r="32" spans="1:13" ht="15.75" customHeight="1">
      <c r="A32" s="84"/>
      <c r="B32" s="84"/>
      <c r="C32" s="84"/>
      <c r="D32" s="84"/>
      <c r="E32" s="84"/>
      <c r="F32" s="85"/>
      <c r="G32" s="85"/>
      <c r="H32" s="19" t="e">
        <f>LOOKUP(I32,{3,5,8,10;"D类项目","C类项目","B类项目","A类项目"})</f>
        <v>#N/A</v>
      </c>
      <c r="I32" s="19">
        <f t="shared" si="0"/>
        <v>0</v>
      </c>
      <c r="J32" s="19"/>
      <c r="K32" s="19"/>
      <c r="L32" s="19"/>
      <c r="M32" s="19"/>
    </row>
    <row r="33" spans="1:13" ht="15.75" customHeight="1">
      <c r="A33" s="84"/>
      <c r="B33" s="84"/>
      <c r="C33" s="84"/>
      <c r="D33" s="84"/>
      <c r="E33" s="84"/>
      <c r="F33" s="85"/>
      <c r="G33" s="85"/>
      <c r="H33" s="19" t="e">
        <f>LOOKUP(I33,{3,5,8,10;"D类项目","C类项目","B类项目","A类项目"})</f>
        <v>#N/A</v>
      </c>
      <c r="I33" s="19">
        <f t="shared" si="0"/>
        <v>0</v>
      </c>
      <c r="J33" s="19"/>
      <c r="K33" s="19"/>
      <c r="L33" s="19"/>
      <c r="M33" s="19"/>
    </row>
    <row r="34" spans="1:13" ht="15.75" customHeight="1">
      <c r="A34" s="84"/>
      <c r="B34" s="84"/>
      <c r="C34" s="84"/>
      <c r="D34" s="84"/>
      <c r="E34" s="84"/>
      <c r="F34" s="85"/>
      <c r="G34" s="85"/>
      <c r="H34" s="19" t="e">
        <f>LOOKUP(I34,{3,5,8,10;"D类项目","C类项目","B类项目","A类项目"})</f>
        <v>#N/A</v>
      </c>
      <c r="I34" s="19">
        <f t="shared" si="0"/>
        <v>0</v>
      </c>
      <c r="J34" s="19"/>
      <c r="K34" s="19"/>
      <c r="L34" s="19"/>
      <c r="M34" s="19"/>
    </row>
    <row r="35" spans="1:13" ht="15.75" customHeight="1">
      <c r="A35" s="84"/>
      <c r="B35" s="84"/>
      <c r="C35" s="84"/>
      <c r="D35" s="84"/>
      <c r="E35" s="84"/>
      <c r="F35" s="85"/>
      <c r="G35" s="85"/>
      <c r="H35" s="19" t="e">
        <f>LOOKUP(I35,{3,5,8,10;"D类项目","C类项目","B类项目","A类项目"})</f>
        <v>#N/A</v>
      </c>
      <c r="I35" s="19">
        <f t="shared" si="0"/>
        <v>0</v>
      </c>
      <c r="J35" s="19"/>
      <c r="K35" s="19"/>
      <c r="L35" s="19"/>
      <c r="M35" s="19"/>
    </row>
    <row r="36" spans="1:13" ht="15.75" customHeight="1">
      <c r="A36" s="84"/>
      <c r="B36" s="84"/>
      <c r="C36" s="84"/>
      <c r="D36" s="84"/>
      <c r="E36" s="84"/>
      <c r="F36" s="85"/>
      <c r="G36" s="85"/>
      <c r="H36" s="19" t="e">
        <f>LOOKUP(I36,{3,5,8,10;"D类项目","C类项目","B类项目","A类项目"})</f>
        <v>#N/A</v>
      </c>
      <c r="I36" s="19">
        <f t="shared" si="0"/>
        <v>0</v>
      </c>
      <c r="J36" s="19"/>
      <c r="K36" s="19"/>
      <c r="L36" s="19"/>
      <c r="M36" s="19"/>
    </row>
    <row r="37" spans="1:13" ht="15.75" customHeight="1">
      <c r="A37" s="84"/>
      <c r="B37" s="84"/>
      <c r="C37" s="84"/>
      <c r="D37" s="84"/>
      <c r="E37" s="84"/>
      <c r="F37" s="85"/>
      <c r="G37" s="85"/>
      <c r="H37" s="19" t="e">
        <f>LOOKUP(I37,{3,5,8,10;"D类项目","C类项目","B类项目","A类项目"})</f>
        <v>#N/A</v>
      </c>
      <c r="I37" s="19">
        <f t="shared" si="0"/>
        <v>0</v>
      </c>
      <c r="J37" s="19"/>
      <c r="K37" s="19"/>
      <c r="L37" s="19"/>
      <c r="M37" s="19"/>
    </row>
    <row r="38" spans="1:13" ht="15.75" customHeight="1">
      <c r="A38" s="84"/>
      <c r="B38" s="84"/>
      <c r="C38" s="84"/>
      <c r="D38" s="84"/>
      <c r="E38" s="84"/>
      <c r="F38" s="85"/>
      <c r="G38" s="85"/>
      <c r="H38" s="19" t="e">
        <f>LOOKUP(I38,{3,5,8,10;"D类项目","C类项目","B类项目","A类项目"})</f>
        <v>#N/A</v>
      </c>
      <c r="I38" s="19">
        <f t="shared" si="0"/>
        <v>0</v>
      </c>
      <c r="J38" s="19"/>
      <c r="K38" s="19"/>
      <c r="L38" s="19"/>
      <c r="M38" s="19"/>
    </row>
    <row r="39" spans="1:13" ht="15.75" customHeight="1">
      <c r="A39" s="84"/>
      <c r="B39" s="84"/>
      <c r="C39" s="84"/>
      <c r="D39" s="84"/>
      <c r="E39" s="84"/>
      <c r="F39" s="85"/>
      <c r="G39" s="85"/>
      <c r="H39" s="19" t="e">
        <f>LOOKUP(I39,{3,5,8,10;"D类项目","C类项目","B类项目","A类项目"})</f>
        <v>#N/A</v>
      </c>
      <c r="I39" s="19">
        <f t="shared" si="0"/>
        <v>0</v>
      </c>
      <c r="J39" s="19"/>
      <c r="K39" s="19"/>
      <c r="L39" s="19"/>
      <c r="M39" s="19"/>
    </row>
    <row r="40" spans="1:13" ht="15.75" customHeight="1">
      <c r="A40" s="84"/>
      <c r="B40" s="84"/>
      <c r="C40" s="84"/>
      <c r="D40" s="84"/>
      <c r="E40" s="84"/>
      <c r="F40" s="85"/>
      <c r="G40" s="85"/>
      <c r="H40" s="19" t="e">
        <f>LOOKUP(I40,{3,5,8,10;"D类项目","C类项目","B类项目","A类项目"})</f>
        <v>#N/A</v>
      </c>
      <c r="I40" s="19">
        <f t="shared" si="0"/>
        <v>0</v>
      </c>
      <c r="J40" s="19"/>
      <c r="K40" s="19"/>
      <c r="L40" s="19"/>
      <c r="M40" s="19"/>
    </row>
    <row r="41" spans="1:13" ht="15.75" customHeight="1">
      <c r="A41" s="84"/>
      <c r="B41" s="84"/>
      <c r="C41" s="84"/>
      <c r="D41" s="84"/>
      <c r="E41" s="84"/>
      <c r="F41" s="85"/>
      <c r="G41" s="85"/>
      <c r="H41" s="19" t="e">
        <f>LOOKUP(I41,{3,5,8,10;"D类项目","C类项目","B类项目","A类项目"})</f>
        <v>#N/A</v>
      </c>
      <c r="I41" s="19">
        <f t="shared" si="0"/>
        <v>0</v>
      </c>
      <c r="J41" s="19"/>
      <c r="K41" s="19"/>
      <c r="L41" s="19"/>
      <c r="M41" s="19"/>
    </row>
    <row r="42" spans="1:13" ht="15.75" customHeight="1">
      <c r="A42" s="84"/>
      <c r="B42" s="84"/>
      <c r="C42" s="84"/>
      <c r="D42" s="84"/>
      <c r="E42" s="84"/>
      <c r="F42" s="85"/>
      <c r="G42" s="85"/>
      <c r="H42" s="19" t="e">
        <f>LOOKUP(I42,{3,5,8,10;"D类项目","C类项目","B类项目","A类项目"})</f>
        <v>#N/A</v>
      </c>
      <c r="I42" s="19">
        <f t="shared" si="0"/>
        <v>0</v>
      </c>
      <c r="J42" s="19"/>
      <c r="K42" s="19"/>
      <c r="L42" s="19"/>
      <c r="M42" s="19"/>
    </row>
    <row r="43" spans="1:13" ht="15.75" customHeight="1">
      <c r="A43" s="84"/>
      <c r="B43" s="84"/>
      <c r="C43" s="84"/>
      <c r="D43" s="84"/>
      <c r="E43" s="84"/>
      <c r="F43" s="85"/>
      <c r="G43" s="85"/>
      <c r="H43" s="19" t="e">
        <f>LOOKUP(I43,{3,5,8,10;"D类项目","C类项目","B类项目","A类项目"})</f>
        <v>#N/A</v>
      </c>
      <c r="I43" s="19">
        <f t="shared" si="0"/>
        <v>0</v>
      </c>
      <c r="J43" s="19"/>
      <c r="K43" s="19"/>
      <c r="L43" s="19"/>
      <c r="M43" s="19"/>
    </row>
    <row r="44" spans="1:13" ht="15.75" customHeight="1">
      <c r="A44" s="84"/>
      <c r="B44" s="84"/>
      <c r="C44" s="84"/>
      <c r="D44" s="84"/>
      <c r="E44" s="84"/>
      <c r="F44" s="85"/>
      <c r="G44" s="85"/>
      <c r="H44" s="19" t="e">
        <f>LOOKUP(I44,{3,5,8,10;"D类项目","C类项目","B类项目","A类项目"})</f>
        <v>#N/A</v>
      </c>
      <c r="I44" s="19">
        <f t="shared" si="0"/>
        <v>0</v>
      </c>
      <c r="J44" s="19"/>
      <c r="K44" s="19"/>
      <c r="L44" s="19"/>
      <c r="M44" s="19"/>
    </row>
    <row r="45" spans="1:13" ht="15.75" customHeight="1">
      <c r="A45" s="84"/>
      <c r="B45" s="84"/>
      <c r="C45" s="84"/>
      <c r="D45" s="84"/>
      <c r="E45" s="84"/>
      <c r="F45" s="85"/>
      <c r="G45" s="85"/>
      <c r="H45" s="19" t="e">
        <f>LOOKUP(I45,{3,5,8,10;"D类项目","C类项目","B类项目","A类项目"})</f>
        <v>#N/A</v>
      </c>
      <c r="I45" s="19">
        <f t="shared" si="0"/>
        <v>0</v>
      </c>
      <c r="J45" s="19"/>
      <c r="K45" s="19"/>
      <c r="L45" s="19"/>
      <c r="M45" s="19"/>
    </row>
    <row r="46" spans="1:13" ht="15.75" customHeight="1">
      <c r="A46" s="84"/>
      <c r="B46" s="84"/>
      <c r="C46" s="84"/>
      <c r="D46" s="84"/>
      <c r="E46" s="84"/>
      <c r="F46" s="85"/>
      <c r="G46" s="85"/>
      <c r="H46" s="19" t="e">
        <f>LOOKUP(I46,{3,5,8,10;"D类项目","C类项目","B类项目","A类项目"})</f>
        <v>#N/A</v>
      </c>
      <c r="I46" s="19">
        <f t="shared" si="0"/>
        <v>0</v>
      </c>
      <c r="J46" s="19"/>
      <c r="K46" s="19"/>
      <c r="L46" s="19"/>
      <c r="M46" s="19"/>
    </row>
    <row r="47" spans="1:13" ht="15.75" customHeight="1">
      <c r="A47" s="84"/>
      <c r="B47" s="84"/>
      <c r="C47" s="84"/>
      <c r="D47" s="84"/>
      <c r="E47" s="84"/>
      <c r="F47" s="85"/>
      <c r="G47" s="85"/>
      <c r="H47" s="19" t="e">
        <f>LOOKUP(I47,{3,5,8,10;"D类项目","C类项目","B类项目","A类项目"})</f>
        <v>#N/A</v>
      </c>
      <c r="I47" s="19">
        <f t="shared" si="0"/>
        <v>0</v>
      </c>
      <c r="J47" s="19"/>
      <c r="K47" s="19"/>
      <c r="L47" s="19"/>
      <c r="M47" s="19"/>
    </row>
    <row r="48" spans="1:13" ht="15.75" customHeight="1">
      <c r="A48" s="84"/>
      <c r="B48" s="84"/>
      <c r="C48" s="84"/>
      <c r="D48" s="84"/>
      <c r="E48" s="84"/>
      <c r="F48" s="85"/>
      <c r="G48" s="85"/>
      <c r="H48" s="19" t="e">
        <f>LOOKUP(I48,{3,5,8,10;"D类项目","C类项目","B类项目","A类项目"})</f>
        <v>#N/A</v>
      </c>
      <c r="I48" s="19">
        <f t="shared" si="0"/>
        <v>0</v>
      </c>
      <c r="J48" s="19"/>
      <c r="K48" s="19"/>
      <c r="L48" s="19"/>
      <c r="M48" s="19"/>
    </row>
    <row r="49" spans="1:13" ht="15.75" customHeight="1">
      <c r="A49" s="84"/>
      <c r="B49" s="84"/>
      <c r="C49" s="84"/>
      <c r="D49" s="84"/>
      <c r="E49" s="84"/>
      <c r="F49" s="85"/>
      <c r="G49" s="85"/>
      <c r="H49" s="19" t="e">
        <f>LOOKUP(I49,{3,5,8,10;"D类项目","C类项目","B类项目","A类项目"})</f>
        <v>#N/A</v>
      </c>
      <c r="I49" s="19">
        <f t="shared" si="0"/>
        <v>0</v>
      </c>
      <c r="J49" s="19"/>
      <c r="K49" s="19"/>
      <c r="L49" s="19"/>
      <c r="M49" s="19"/>
    </row>
    <row r="50" spans="1:13" ht="15.75" customHeight="1">
      <c r="A50" s="84"/>
      <c r="B50" s="84"/>
      <c r="C50" s="84"/>
      <c r="D50" s="84"/>
      <c r="E50" s="84"/>
      <c r="F50" s="85"/>
      <c r="G50" s="85"/>
      <c r="H50" s="19" t="e">
        <f>LOOKUP(I50,{3,5,8,10;"D类项目","C类项目","B类项目","A类项目"})</f>
        <v>#N/A</v>
      </c>
      <c r="I50" s="19">
        <f t="shared" si="0"/>
        <v>0</v>
      </c>
      <c r="J50" s="19"/>
      <c r="K50" s="19"/>
      <c r="L50" s="19"/>
      <c r="M50" s="19"/>
    </row>
    <row r="51" spans="1:13" ht="15.75" customHeight="1">
      <c r="A51" s="84"/>
      <c r="B51" s="84"/>
      <c r="C51" s="84"/>
      <c r="D51" s="84"/>
      <c r="E51" s="84"/>
      <c r="F51" s="85"/>
      <c r="G51" s="85"/>
      <c r="H51" s="19" t="e">
        <f>LOOKUP(I51,{3,5,8,10;"D类项目","C类项目","B类项目","A类项目"})</f>
        <v>#N/A</v>
      </c>
      <c r="I51" s="19">
        <f t="shared" si="0"/>
        <v>0</v>
      </c>
      <c r="J51" s="19"/>
      <c r="K51" s="19"/>
      <c r="L51" s="19"/>
      <c r="M51" s="19"/>
    </row>
    <row r="52" spans="1:13" ht="15.75" customHeight="1">
      <c r="A52" s="84"/>
      <c r="B52" s="84"/>
      <c r="C52" s="84"/>
      <c r="D52" s="84"/>
      <c r="E52" s="84"/>
      <c r="F52" s="85"/>
      <c r="G52" s="85"/>
      <c r="H52" s="19" t="e">
        <f>LOOKUP(I52,{3,5,8,10;"D类项目","C类项目","B类项目","A类项目"})</f>
        <v>#N/A</v>
      </c>
      <c r="I52" s="19">
        <f t="shared" si="0"/>
        <v>0</v>
      </c>
      <c r="J52" s="19"/>
      <c r="K52" s="19"/>
      <c r="L52" s="19"/>
      <c r="M52" s="19"/>
    </row>
    <row r="53" spans="1:13" ht="15.75" customHeight="1">
      <c r="A53" s="84"/>
      <c r="B53" s="84"/>
      <c r="C53" s="84"/>
      <c r="D53" s="84"/>
      <c r="E53" s="84"/>
      <c r="F53" s="85"/>
      <c r="G53" s="85"/>
      <c r="H53" s="19" t="e">
        <f>LOOKUP(I53,{3,5,8,10;"D类项目","C类项目","B类项目","A类项目"})</f>
        <v>#N/A</v>
      </c>
      <c r="I53" s="19">
        <f t="shared" si="0"/>
        <v>0</v>
      </c>
      <c r="J53" s="19"/>
      <c r="K53" s="19"/>
      <c r="L53" s="19"/>
      <c r="M53" s="19"/>
    </row>
    <row r="54" spans="1:13" ht="15.75" customHeight="1">
      <c r="A54" s="84"/>
      <c r="B54" s="84"/>
      <c r="C54" s="84"/>
      <c r="D54" s="84"/>
      <c r="E54" s="84"/>
      <c r="F54" s="85"/>
      <c r="G54" s="85"/>
      <c r="H54" s="19" t="e">
        <f>LOOKUP(I54,{3,5,8,10;"D类项目","C类项目","B类项目","A类项目"})</f>
        <v>#N/A</v>
      </c>
      <c r="I54" s="19">
        <f t="shared" si="0"/>
        <v>0</v>
      </c>
      <c r="J54" s="19"/>
      <c r="K54" s="19"/>
      <c r="L54" s="19"/>
      <c r="M54" s="19"/>
    </row>
    <row r="55" spans="1:13" ht="15.75" customHeight="1">
      <c r="A55" s="84"/>
      <c r="B55" s="84"/>
      <c r="C55" s="84"/>
      <c r="D55" s="84"/>
      <c r="E55" s="84"/>
      <c r="F55" s="85"/>
      <c r="G55" s="85"/>
      <c r="H55" s="19" t="e">
        <f>LOOKUP(I55,{3,5,8,10;"D类项目","C类项目","B类项目","A类项目"})</f>
        <v>#N/A</v>
      </c>
      <c r="I55" s="19">
        <f t="shared" si="0"/>
        <v>0</v>
      </c>
      <c r="J55" s="19"/>
      <c r="K55" s="19"/>
      <c r="L55" s="19"/>
      <c r="M55" s="19"/>
    </row>
    <row r="56" spans="1:13" ht="15.75" customHeight="1">
      <c r="A56" s="84"/>
      <c r="B56" s="84"/>
      <c r="C56" s="84"/>
      <c r="D56" s="84"/>
      <c r="E56" s="84"/>
      <c r="F56" s="85"/>
      <c r="G56" s="85"/>
      <c r="H56" s="19" t="e">
        <f>LOOKUP(I56,{3,5,8,10;"D类项目","C类项目","B类项目","A类项目"})</f>
        <v>#N/A</v>
      </c>
      <c r="I56" s="19">
        <f t="shared" si="0"/>
        <v>0</v>
      </c>
      <c r="J56" s="19"/>
      <c r="K56" s="19"/>
      <c r="L56" s="19"/>
      <c r="M56" s="19"/>
    </row>
    <row r="57" spans="1:13" ht="15.75" customHeight="1">
      <c r="A57" s="84"/>
      <c r="B57" s="84"/>
      <c r="C57" s="84"/>
      <c r="D57" s="84"/>
      <c r="E57" s="84"/>
      <c r="F57" s="85"/>
      <c r="G57" s="85"/>
      <c r="H57" s="19" t="e">
        <f>LOOKUP(I57,{3,5,8,10;"D类项目","C类项目","B类项目","A类项目"})</f>
        <v>#N/A</v>
      </c>
      <c r="I57" s="19">
        <f t="shared" si="0"/>
        <v>0</v>
      </c>
      <c r="J57" s="19"/>
      <c r="K57" s="19"/>
      <c r="L57" s="19"/>
      <c r="M57" s="19"/>
    </row>
    <row r="58" spans="1:13" ht="15.75" customHeight="1">
      <c r="A58" s="84"/>
      <c r="B58" s="84"/>
      <c r="C58" s="84"/>
      <c r="D58" s="84"/>
      <c r="E58" s="84"/>
      <c r="F58" s="85"/>
      <c r="G58" s="85"/>
      <c r="H58" s="19" t="e">
        <f>LOOKUP(I58,{3,5,8,10;"D类项目","C类项目","B类项目","A类项目"})</f>
        <v>#N/A</v>
      </c>
      <c r="I58" s="19">
        <f t="shared" si="0"/>
        <v>0</v>
      </c>
      <c r="J58" s="19"/>
      <c r="K58" s="19"/>
      <c r="L58" s="19"/>
      <c r="M58" s="19"/>
    </row>
    <row r="59" spans="1:13" ht="15.75" customHeight="1">
      <c r="A59" s="84"/>
      <c r="B59" s="84"/>
      <c r="C59" s="84"/>
      <c r="D59" s="84"/>
      <c r="E59" s="84"/>
      <c r="F59" s="85"/>
      <c r="G59" s="85"/>
      <c r="H59" s="19" t="e">
        <f>LOOKUP(I59,{3,5,8,10;"D类项目","C类项目","B类项目","A类项目"})</f>
        <v>#N/A</v>
      </c>
      <c r="I59" s="19">
        <f t="shared" si="0"/>
        <v>0</v>
      </c>
      <c r="J59" s="19"/>
      <c r="K59" s="19"/>
      <c r="L59" s="19"/>
      <c r="M59" s="19"/>
    </row>
    <row r="60" spans="1:13" ht="15.75" customHeight="1">
      <c r="A60" s="84"/>
      <c r="B60" s="84"/>
      <c r="C60" s="84"/>
      <c r="D60" s="84"/>
      <c r="E60" s="84"/>
      <c r="F60" s="85"/>
      <c r="G60" s="85"/>
      <c r="H60" s="19" t="e">
        <f>LOOKUP(I60,{3,5,8,10;"D类项目","C类项目","B类项目","A类项目"})</f>
        <v>#N/A</v>
      </c>
      <c r="I60" s="19">
        <f t="shared" si="0"/>
        <v>0</v>
      </c>
      <c r="J60" s="19"/>
      <c r="K60" s="19"/>
      <c r="L60" s="19"/>
      <c r="M60" s="19"/>
    </row>
    <row r="61" spans="1:13" ht="15.75" customHeight="1">
      <c r="A61" s="84"/>
      <c r="B61" s="84"/>
      <c r="C61" s="84"/>
      <c r="D61" s="84"/>
      <c r="E61" s="84"/>
      <c r="F61" s="85"/>
      <c r="G61" s="85"/>
      <c r="H61" s="19" t="e">
        <f>LOOKUP(I61,{3,5,8,10;"D类项目","C类项目","B类项目","A类项目"})</f>
        <v>#N/A</v>
      </c>
      <c r="I61" s="19">
        <f t="shared" si="0"/>
        <v>0</v>
      </c>
      <c r="J61" s="19"/>
      <c r="K61" s="19"/>
      <c r="L61" s="19"/>
      <c r="M61" s="19"/>
    </row>
    <row r="62" spans="1:13" ht="15.75" customHeight="1">
      <c r="A62" s="84"/>
      <c r="B62" s="84"/>
      <c r="C62" s="84"/>
      <c r="D62" s="84"/>
      <c r="E62" s="84"/>
      <c r="F62" s="85"/>
      <c r="G62" s="85"/>
      <c r="H62" s="19" t="e">
        <f>LOOKUP(I62,{3,5,8,10;"D类项目","C类项目","B类项目","A类项目"})</f>
        <v>#N/A</v>
      </c>
      <c r="I62" s="19">
        <f t="shared" si="0"/>
        <v>0</v>
      </c>
      <c r="J62" s="19"/>
      <c r="K62" s="19"/>
      <c r="L62" s="19"/>
      <c r="M62" s="19"/>
    </row>
    <row r="63" spans="1:13" ht="15.75" customHeight="1">
      <c r="A63" s="84"/>
      <c r="B63" s="84"/>
      <c r="C63" s="84"/>
      <c r="D63" s="84"/>
      <c r="E63" s="84"/>
      <c r="F63" s="85"/>
      <c r="G63" s="85"/>
      <c r="H63" s="19" t="e">
        <f>LOOKUP(I63,{3,5,8,10;"D类项目","C类项目","B类项目","A类项目"})</f>
        <v>#N/A</v>
      </c>
      <c r="I63" s="19">
        <f t="shared" si="0"/>
        <v>0</v>
      </c>
      <c r="J63" s="19"/>
      <c r="K63" s="19"/>
      <c r="L63" s="19"/>
      <c r="M63" s="19"/>
    </row>
    <row r="64" spans="1:13" ht="15.75" customHeight="1">
      <c r="A64" s="84"/>
      <c r="B64" s="84"/>
      <c r="C64" s="84"/>
      <c r="D64" s="84"/>
      <c r="E64" s="84"/>
      <c r="F64" s="85"/>
      <c r="G64" s="85"/>
      <c r="H64" s="19" t="e">
        <f>LOOKUP(I64,{3,5,8,10;"D类项目","C类项目","B类项目","A类项目"})</f>
        <v>#N/A</v>
      </c>
      <c r="I64" s="19">
        <f t="shared" si="0"/>
        <v>0</v>
      </c>
      <c r="J64" s="19"/>
      <c r="K64" s="19"/>
      <c r="L64" s="19"/>
      <c r="M64" s="19"/>
    </row>
    <row r="65" spans="1:13" ht="15.75" customHeight="1">
      <c r="A65" s="84"/>
      <c r="B65" s="84"/>
      <c r="C65" s="84"/>
      <c r="D65" s="84"/>
      <c r="E65" s="84"/>
      <c r="F65" s="85"/>
      <c r="G65" s="85"/>
      <c r="H65" s="19" t="e">
        <f>LOOKUP(I65,{3,5,8,10;"D类项目","C类项目","B类项目","A类项目"})</f>
        <v>#N/A</v>
      </c>
      <c r="I65" s="19">
        <f t="shared" si="0"/>
        <v>0</v>
      </c>
      <c r="J65" s="19"/>
      <c r="K65" s="19"/>
      <c r="L65" s="19"/>
      <c r="M65" s="19"/>
    </row>
    <row r="66" spans="1:13" ht="15.75" customHeight="1">
      <c r="A66" s="84"/>
      <c r="B66" s="84"/>
      <c r="C66" s="84"/>
      <c r="D66" s="84"/>
      <c r="E66" s="84"/>
      <c r="F66" s="85"/>
      <c r="G66" s="85"/>
      <c r="H66" s="19" t="e">
        <f>LOOKUP(I66,{3,5,8,10;"D类项目","C类项目","B类项目","A类项目"})</f>
        <v>#N/A</v>
      </c>
      <c r="I66" s="19">
        <f t="shared" si="0"/>
        <v>0</v>
      </c>
      <c r="J66" s="19"/>
      <c r="K66" s="19"/>
      <c r="L66" s="19"/>
      <c r="M66" s="19"/>
    </row>
    <row r="67" spans="1:13" ht="15.75" customHeight="1">
      <c r="A67" s="84"/>
      <c r="B67" s="84"/>
      <c r="C67" s="84"/>
      <c r="D67" s="84"/>
      <c r="E67" s="84"/>
      <c r="F67" s="85"/>
      <c r="G67" s="85"/>
      <c r="H67" s="19" t="e">
        <f>LOOKUP(I67,{3,5,8,10;"D类项目","C类项目","B类项目","A类项目"})</f>
        <v>#N/A</v>
      </c>
      <c r="I67" s="19">
        <f t="shared" si="0"/>
        <v>0</v>
      </c>
      <c r="J67" s="19"/>
      <c r="K67" s="19"/>
      <c r="L67" s="19"/>
      <c r="M67" s="19"/>
    </row>
    <row r="68" spans="1:13" ht="15.75" customHeight="1">
      <c r="A68" s="84"/>
      <c r="B68" s="84"/>
      <c r="C68" s="84"/>
      <c r="D68" s="84"/>
      <c r="E68" s="84"/>
      <c r="F68" s="85"/>
      <c r="G68" s="85"/>
      <c r="H68" s="19" t="e">
        <f>LOOKUP(I68,{3,5,8,10;"D类项目","C类项目","B类项目","A类项目"})</f>
        <v>#N/A</v>
      </c>
      <c r="I68" s="19">
        <f t="shared" si="0"/>
        <v>0</v>
      </c>
      <c r="J68" s="19"/>
      <c r="K68" s="19"/>
      <c r="L68" s="19"/>
      <c r="M68" s="19"/>
    </row>
    <row r="69" spans="1:13" ht="15.75" customHeight="1">
      <c r="A69" s="84"/>
      <c r="B69" s="84"/>
      <c r="C69" s="84"/>
      <c r="D69" s="84"/>
      <c r="E69" s="84"/>
      <c r="F69" s="85"/>
      <c r="G69" s="85"/>
      <c r="H69" s="19" t="e">
        <f>LOOKUP(I69,{3,5,8,10;"D类项目","C类项目","B类项目","A类项目"})</f>
        <v>#N/A</v>
      </c>
      <c r="I69" s="19">
        <f t="shared" si="0"/>
        <v>0</v>
      </c>
      <c r="J69" s="19"/>
      <c r="K69" s="19"/>
      <c r="L69" s="19"/>
      <c r="M69" s="19"/>
    </row>
    <row r="70" spans="1:13" ht="15.75" customHeight="1">
      <c r="A70" s="84"/>
      <c r="B70" s="84"/>
      <c r="C70" s="84"/>
      <c r="D70" s="84"/>
      <c r="E70" s="84"/>
      <c r="F70" s="85"/>
      <c r="G70" s="85"/>
      <c r="H70" s="19" t="e">
        <f>LOOKUP(I70,{3,5,8,10;"D类项目","C类项目","B类项目","A类项目"})</f>
        <v>#N/A</v>
      </c>
      <c r="I70" s="19">
        <f t="shared" si="0"/>
        <v>0</v>
      </c>
      <c r="J70" s="19"/>
      <c r="K70" s="19"/>
      <c r="L70" s="19"/>
      <c r="M70" s="19"/>
    </row>
    <row r="71" spans="1:13" ht="15.75" customHeight="1">
      <c r="A71" s="84"/>
      <c r="B71" s="84"/>
      <c r="C71" s="84"/>
      <c r="D71" s="84"/>
      <c r="E71" s="84"/>
      <c r="F71" s="85"/>
      <c r="G71" s="85"/>
      <c r="H71" s="19" t="e">
        <f>LOOKUP(I71,{3,5,8,10;"D类项目","C类项目","B类项目","A类项目"})</f>
        <v>#N/A</v>
      </c>
      <c r="I71" s="19">
        <f t="shared" si="0"/>
        <v>0</v>
      </c>
      <c r="J71" s="19"/>
      <c r="K71" s="19"/>
      <c r="L71" s="19"/>
      <c r="M71" s="19"/>
    </row>
    <row r="72" spans="1:13" ht="15.75" customHeight="1">
      <c r="A72" s="84"/>
      <c r="B72" s="84"/>
      <c r="C72" s="84"/>
      <c r="D72" s="84"/>
      <c r="E72" s="84"/>
      <c r="F72" s="85"/>
      <c r="G72" s="85"/>
      <c r="H72" s="19" t="e">
        <f>LOOKUP(I72,{3,5,8,10;"D类项目","C类项目","B类项目","A类项目"})</f>
        <v>#N/A</v>
      </c>
      <c r="I72" s="19">
        <f t="shared" si="0"/>
        <v>0</v>
      </c>
      <c r="J72" s="19"/>
      <c r="K72" s="19"/>
      <c r="L72" s="19"/>
      <c r="M72" s="19"/>
    </row>
    <row r="73" spans="1:13" ht="15.75" customHeight="1">
      <c r="A73" s="84"/>
      <c r="B73" s="84"/>
      <c r="C73" s="84"/>
      <c r="D73" s="84"/>
      <c r="E73" s="84"/>
      <c r="F73" s="85"/>
      <c r="G73" s="85"/>
      <c r="H73" s="19" t="e">
        <f>LOOKUP(I73,{3,5,8,10;"D类项目","C类项目","B类项目","A类项目"})</f>
        <v>#N/A</v>
      </c>
      <c r="I73" s="19">
        <f t="shared" si="0"/>
        <v>0</v>
      </c>
      <c r="J73" s="19"/>
      <c r="K73" s="19"/>
      <c r="L73" s="19"/>
      <c r="M73" s="19"/>
    </row>
    <row r="74" spans="1:13" ht="15.75" customHeight="1">
      <c r="A74" s="84"/>
      <c r="B74" s="84"/>
      <c r="C74" s="84"/>
      <c r="D74" s="84"/>
      <c r="E74" s="84"/>
      <c r="F74" s="85"/>
      <c r="G74" s="85"/>
      <c r="H74" s="19" t="e">
        <f>LOOKUP(I74,{3,5,8,10;"D类项目","C类项目","B类项目","A类项目"})</f>
        <v>#N/A</v>
      </c>
      <c r="I74" s="19">
        <f t="shared" si="0"/>
        <v>0</v>
      </c>
      <c r="J74" s="19"/>
      <c r="K74" s="19"/>
      <c r="L74" s="19"/>
      <c r="M74" s="19"/>
    </row>
    <row r="75" spans="1:13" ht="15.75" customHeight="1">
      <c r="A75" s="84"/>
      <c r="B75" s="84"/>
      <c r="C75" s="84"/>
      <c r="D75" s="84"/>
      <c r="E75" s="84"/>
      <c r="F75" s="85"/>
      <c r="G75" s="85"/>
      <c r="H75" s="19" t="e">
        <f>LOOKUP(I75,{3,5,8,10;"D类项目","C类项目","B类项目","A类项目"})</f>
        <v>#N/A</v>
      </c>
      <c r="I75" s="19">
        <f t="shared" ref="I75:I93" si="1">J75+K75+L75</f>
        <v>0</v>
      </c>
      <c r="J75" s="19"/>
      <c r="K75" s="19"/>
      <c r="L75" s="19"/>
      <c r="M75" s="19"/>
    </row>
    <row r="76" spans="1:13" ht="15.75" customHeight="1">
      <c r="A76" s="84"/>
      <c r="B76" s="84"/>
      <c r="C76" s="84"/>
      <c r="D76" s="84"/>
      <c r="E76" s="84"/>
      <c r="F76" s="85"/>
      <c r="G76" s="85"/>
      <c r="H76" s="19" t="e">
        <f>LOOKUP(I76,{3,5,8,10;"D类项目","C类项目","B类项目","A类项目"})</f>
        <v>#N/A</v>
      </c>
      <c r="I76" s="19">
        <f t="shared" si="1"/>
        <v>0</v>
      </c>
      <c r="J76" s="19"/>
      <c r="K76" s="19"/>
      <c r="L76" s="19"/>
      <c r="M76" s="19"/>
    </row>
    <row r="77" spans="1:13" ht="15.75" customHeight="1">
      <c r="A77" s="84"/>
      <c r="B77" s="84"/>
      <c r="C77" s="84"/>
      <c r="D77" s="84"/>
      <c r="E77" s="84"/>
      <c r="F77" s="85"/>
      <c r="G77" s="85"/>
      <c r="H77" s="19" t="e">
        <f>LOOKUP(I77,{3,5,8,10;"D类项目","C类项目","B类项目","A类项目"})</f>
        <v>#N/A</v>
      </c>
      <c r="I77" s="19">
        <f t="shared" si="1"/>
        <v>0</v>
      </c>
      <c r="J77" s="19"/>
      <c r="K77" s="19"/>
      <c r="L77" s="19"/>
      <c r="M77" s="19"/>
    </row>
    <row r="78" spans="1:13" ht="15.75" customHeight="1">
      <c r="A78" s="84"/>
      <c r="B78" s="84"/>
      <c r="C78" s="84"/>
      <c r="D78" s="84"/>
      <c r="E78" s="84"/>
      <c r="F78" s="85"/>
      <c r="G78" s="85"/>
      <c r="H78" s="19" t="e">
        <f>LOOKUP(I78,{3,5,8,10;"D类项目","C类项目","B类项目","A类项目"})</f>
        <v>#N/A</v>
      </c>
      <c r="I78" s="19">
        <f t="shared" si="1"/>
        <v>0</v>
      </c>
      <c r="J78" s="19"/>
      <c r="K78" s="19"/>
      <c r="L78" s="19"/>
      <c r="M78" s="19"/>
    </row>
    <row r="79" spans="1:13" ht="15.75" customHeight="1">
      <c r="A79" s="84"/>
      <c r="B79" s="84"/>
      <c r="C79" s="84"/>
      <c r="D79" s="84"/>
      <c r="E79" s="84"/>
      <c r="F79" s="85"/>
      <c r="G79" s="85"/>
      <c r="H79" s="19" t="e">
        <f>LOOKUP(I79,{3,5,8,10;"D类项目","C类项目","B类项目","A类项目"})</f>
        <v>#N/A</v>
      </c>
      <c r="I79" s="19">
        <f t="shared" si="1"/>
        <v>0</v>
      </c>
      <c r="J79" s="19"/>
      <c r="K79" s="19"/>
      <c r="L79" s="19"/>
      <c r="M79" s="19"/>
    </row>
    <row r="80" spans="1:13" ht="15.75" customHeight="1">
      <c r="A80" s="84"/>
      <c r="B80" s="84"/>
      <c r="C80" s="84"/>
      <c r="D80" s="84"/>
      <c r="E80" s="84"/>
      <c r="F80" s="85"/>
      <c r="G80" s="85"/>
      <c r="H80" s="19" t="e">
        <f>LOOKUP(I80,{3,5,8,10;"D类项目","C类项目","B类项目","A类项目"})</f>
        <v>#N/A</v>
      </c>
      <c r="I80" s="19">
        <f t="shared" si="1"/>
        <v>0</v>
      </c>
      <c r="J80" s="19"/>
      <c r="K80" s="19"/>
      <c r="L80" s="19"/>
      <c r="M80" s="19"/>
    </row>
    <row r="81" spans="1:13" ht="15.75" customHeight="1">
      <c r="A81" s="84"/>
      <c r="B81" s="84"/>
      <c r="C81" s="84"/>
      <c r="D81" s="84"/>
      <c r="E81" s="84"/>
      <c r="F81" s="85"/>
      <c r="G81" s="85"/>
      <c r="H81" s="19" t="e">
        <f>LOOKUP(I81,{3,5,8,10;"D类项目","C类项目","B类项目","A类项目"})</f>
        <v>#N/A</v>
      </c>
      <c r="I81" s="19">
        <f t="shared" si="1"/>
        <v>0</v>
      </c>
      <c r="J81" s="19"/>
      <c r="K81" s="19"/>
      <c r="L81" s="19"/>
      <c r="M81" s="19"/>
    </row>
    <row r="82" spans="1:13" ht="15.75" customHeight="1">
      <c r="A82" s="84"/>
      <c r="B82" s="84"/>
      <c r="C82" s="84"/>
      <c r="D82" s="84"/>
      <c r="E82" s="84"/>
      <c r="F82" s="85"/>
      <c r="G82" s="85"/>
      <c r="H82" s="19" t="e">
        <f>LOOKUP(I82,{3,5,8,10;"D类项目","C类项目","B类项目","A类项目"})</f>
        <v>#N/A</v>
      </c>
      <c r="I82" s="19">
        <f t="shared" si="1"/>
        <v>0</v>
      </c>
      <c r="J82" s="19"/>
      <c r="K82" s="19"/>
      <c r="L82" s="19"/>
      <c r="M82" s="19"/>
    </row>
    <row r="83" spans="1:13" ht="15.75" customHeight="1">
      <c r="A83" s="84"/>
      <c r="B83" s="84"/>
      <c r="C83" s="84"/>
      <c r="D83" s="84"/>
      <c r="E83" s="84"/>
      <c r="F83" s="85"/>
      <c r="G83" s="85"/>
      <c r="H83" s="19" t="e">
        <f>LOOKUP(I83,{3,5,8,10;"D类项目","C类项目","B类项目","A类项目"})</f>
        <v>#N/A</v>
      </c>
      <c r="I83" s="19">
        <f t="shared" si="1"/>
        <v>0</v>
      </c>
      <c r="J83" s="19"/>
      <c r="K83" s="19"/>
      <c r="L83" s="19"/>
      <c r="M83" s="19"/>
    </row>
    <row r="84" spans="1:13" ht="15.75" customHeight="1">
      <c r="A84" s="84"/>
      <c r="B84" s="84"/>
      <c r="C84" s="84"/>
      <c r="D84" s="84"/>
      <c r="E84" s="84"/>
      <c r="F84" s="85"/>
      <c r="G84" s="85"/>
      <c r="H84" s="19" t="e">
        <f>LOOKUP(I84,{3,5,8,10;"D类项目","C类项目","B类项目","A类项目"})</f>
        <v>#N/A</v>
      </c>
      <c r="I84" s="19">
        <f t="shared" si="1"/>
        <v>0</v>
      </c>
      <c r="J84" s="19"/>
      <c r="K84" s="19"/>
      <c r="L84" s="19"/>
      <c r="M84" s="19"/>
    </row>
    <row r="85" spans="1:13" ht="15.75" customHeight="1">
      <c r="A85" s="84"/>
      <c r="B85" s="84"/>
      <c r="C85" s="84"/>
      <c r="D85" s="84"/>
      <c r="E85" s="84"/>
      <c r="F85" s="85"/>
      <c r="G85" s="85"/>
      <c r="H85" s="19" t="e">
        <f>LOOKUP(I85,{3,5,8,10;"D类项目","C类项目","B类项目","A类项目"})</f>
        <v>#N/A</v>
      </c>
      <c r="I85" s="19">
        <f t="shared" si="1"/>
        <v>0</v>
      </c>
      <c r="J85" s="19"/>
      <c r="K85" s="19"/>
      <c r="L85" s="19"/>
      <c r="M85" s="19"/>
    </row>
    <row r="86" spans="1:13" ht="15.75" customHeight="1">
      <c r="A86" s="84"/>
      <c r="B86" s="84"/>
      <c r="C86" s="84"/>
      <c r="D86" s="84"/>
      <c r="E86" s="84"/>
      <c r="F86" s="85"/>
      <c r="G86" s="85"/>
      <c r="H86" s="19" t="e">
        <f>LOOKUP(I86,{3,5,8,10;"D类项目","C类项目","B类项目","A类项目"})</f>
        <v>#N/A</v>
      </c>
      <c r="I86" s="19">
        <f t="shared" si="1"/>
        <v>0</v>
      </c>
      <c r="J86" s="19"/>
      <c r="K86" s="19"/>
      <c r="L86" s="19"/>
      <c r="M86" s="19"/>
    </row>
    <row r="87" spans="1:13" ht="15.75" customHeight="1">
      <c r="A87" s="84"/>
      <c r="B87" s="84"/>
      <c r="C87" s="84"/>
      <c r="D87" s="84"/>
      <c r="E87" s="84"/>
      <c r="F87" s="85"/>
      <c r="G87" s="85"/>
      <c r="H87" s="19" t="e">
        <f>LOOKUP(I87,{3,5,8,10;"D类项目","C类项目","B类项目","A类项目"})</f>
        <v>#N/A</v>
      </c>
      <c r="I87" s="19">
        <f t="shared" si="1"/>
        <v>0</v>
      </c>
      <c r="J87" s="19"/>
      <c r="K87" s="19"/>
      <c r="L87" s="19"/>
      <c r="M87" s="19"/>
    </row>
    <row r="88" spans="1:13" ht="15.75" customHeight="1">
      <c r="A88" s="84"/>
      <c r="B88" s="84"/>
      <c r="C88" s="84"/>
      <c r="D88" s="84"/>
      <c r="E88" s="84"/>
      <c r="F88" s="85"/>
      <c r="G88" s="85"/>
      <c r="H88" s="19" t="e">
        <f>LOOKUP(I88,{3,5,8,10;"D类项目","C类项目","B类项目","A类项目"})</f>
        <v>#N/A</v>
      </c>
      <c r="I88" s="19">
        <f t="shared" si="1"/>
        <v>0</v>
      </c>
      <c r="J88" s="19"/>
      <c r="K88" s="19"/>
      <c r="L88" s="19"/>
      <c r="M88" s="19"/>
    </row>
    <row r="89" spans="1:13" ht="15.75" customHeight="1">
      <c r="A89" s="84"/>
      <c r="B89" s="84"/>
      <c r="C89" s="84"/>
      <c r="D89" s="84"/>
      <c r="E89" s="84"/>
      <c r="F89" s="85"/>
      <c r="G89" s="85"/>
      <c r="H89" s="19" t="e">
        <f>LOOKUP(I89,{3,5,8,10;"D类项目","C类项目","B类项目","A类项目"})</f>
        <v>#N/A</v>
      </c>
      <c r="I89" s="19">
        <f t="shared" si="1"/>
        <v>0</v>
      </c>
      <c r="J89" s="19"/>
      <c r="K89" s="19"/>
      <c r="L89" s="19"/>
      <c r="M89" s="19"/>
    </row>
    <row r="90" spans="1:13" ht="15.75" customHeight="1">
      <c r="A90" s="84"/>
      <c r="B90" s="84"/>
      <c r="C90" s="84"/>
      <c r="D90" s="84"/>
      <c r="E90" s="84"/>
      <c r="F90" s="85"/>
      <c r="G90" s="85"/>
      <c r="H90" s="19" t="e">
        <f>LOOKUP(I90,{3,5,8,10;"D类项目","C类项目","B类项目","A类项目"})</f>
        <v>#N/A</v>
      </c>
      <c r="I90" s="19">
        <f t="shared" si="1"/>
        <v>0</v>
      </c>
      <c r="J90" s="19"/>
      <c r="K90" s="19"/>
      <c r="L90" s="19"/>
      <c r="M90" s="19"/>
    </row>
    <row r="91" spans="1:13" ht="15.75" customHeight="1">
      <c r="A91" s="84"/>
      <c r="B91" s="84"/>
      <c r="C91" s="84"/>
      <c r="D91" s="84"/>
      <c r="E91" s="84"/>
      <c r="F91" s="85"/>
      <c r="G91" s="85"/>
      <c r="H91" s="19" t="e">
        <f>LOOKUP(I91,{3,5,8,10;"D类项目","C类项目","B类项目","A类项目"})</f>
        <v>#N/A</v>
      </c>
      <c r="I91" s="19">
        <f t="shared" si="1"/>
        <v>0</v>
      </c>
      <c r="J91" s="19"/>
      <c r="K91" s="19"/>
      <c r="L91" s="19"/>
      <c r="M91" s="19"/>
    </row>
    <row r="92" spans="1:13" ht="15.75" customHeight="1">
      <c r="A92" s="84"/>
      <c r="B92" s="84"/>
      <c r="C92" s="84"/>
      <c r="D92" s="84"/>
      <c r="E92" s="84"/>
      <c r="F92" s="85"/>
      <c r="G92" s="85"/>
      <c r="H92" s="19" t="e">
        <f>LOOKUP(I92,{3,5,8,10;"D类项目","C类项目","B类项目","A类项目"})</f>
        <v>#N/A</v>
      </c>
      <c r="I92" s="19">
        <f t="shared" si="1"/>
        <v>0</v>
      </c>
      <c r="J92" s="19"/>
      <c r="K92" s="19"/>
      <c r="L92" s="19"/>
      <c r="M92" s="19"/>
    </row>
    <row r="93" spans="1:13" ht="15.75" customHeight="1">
      <c r="A93" s="84"/>
      <c r="B93" s="84"/>
      <c r="C93" s="84"/>
      <c r="D93" s="84"/>
      <c r="E93" s="84"/>
      <c r="F93" s="85"/>
      <c r="G93" s="85"/>
      <c r="H93" s="19" t="e">
        <f>LOOKUP(I93,{3,5,8,10;"D类项目","C类项目","B类项目","A类项目"})</f>
        <v>#N/A</v>
      </c>
      <c r="I93" s="19">
        <f t="shared" si="1"/>
        <v>0</v>
      </c>
      <c r="J93" s="19"/>
      <c r="K93" s="19"/>
      <c r="L93" s="19"/>
      <c r="M93" s="19"/>
    </row>
    <row r="94" spans="1:13">
      <c r="A94" s="20"/>
      <c r="B94" s="21"/>
      <c r="C94" s="21"/>
      <c r="D94" s="21"/>
      <c r="E94" s="21"/>
      <c r="F94" s="83"/>
      <c r="G94" s="83"/>
      <c r="H94" s="21"/>
      <c r="I94" s="20"/>
      <c r="J94" s="20"/>
      <c r="K94" s="20"/>
      <c r="L94" s="20"/>
      <c r="M94" s="20"/>
    </row>
  </sheetData>
  <mergeCells count="185">
    <mergeCell ref="A1:M1"/>
    <mergeCell ref="B2:E2"/>
    <mergeCell ref="F2:I2"/>
    <mergeCell ref="J2:M2"/>
    <mergeCell ref="A3:A4"/>
    <mergeCell ref="B3:E4"/>
    <mergeCell ref="F3:I4"/>
    <mergeCell ref="J3:M4"/>
    <mergeCell ref="A9:E10"/>
    <mergeCell ref="F9:G10"/>
    <mergeCell ref="H9:L9"/>
    <mergeCell ref="M9:M10"/>
    <mergeCell ref="A11:E11"/>
    <mergeCell ref="F11:G11"/>
    <mergeCell ref="B5:M5"/>
    <mergeCell ref="B6:D6"/>
    <mergeCell ref="E6:G6"/>
    <mergeCell ref="H6:J6"/>
    <mergeCell ref="K6:M6"/>
    <mergeCell ref="A8:M8"/>
    <mergeCell ref="A15:E15"/>
    <mergeCell ref="F15:G15"/>
    <mergeCell ref="A16:E16"/>
    <mergeCell ref="F16:G16"/>
    <mergeCell ref="A17:E17"/>
    <mergeCell ref="F17:G17"/>
    <mergeCell ref="A12:E12"/>
    <mergeCell ref="F12:G12"/>
    <mergeCell ref="A13:E13"/>
    <mergeCell ref="F13:G13"/>
    <mergeCell ref="A14:E14"/>
    <mergeCell ref="F14:G14"/>
    <mergeCell ref="A21:E21"/>
    <mergeCell ref="F21:G21"/>
    <mergeCell ref="A22:E22"/>
    <mergeCell ref="F22:G22"/>
    <mergeCell ref="A23:E23"/>
    <mergeCell ref="F23:G23"/>
    <mergeCell ref="A18:E18"/>
    <mergeCell ref="F18:G18"/>
    <mergeCell ref="A19:E19"/>
    <mergeCell ref="F19:G19"/>
    <mergeCell ref="A20:E20"/>
    <mergeCell ref="F20:G20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45:E45"/>
    <mergeCell ref="F45:G45"/>
    <mergeCell ref="A46:E46"/>
    <mergeCell ref="F46:G46"/>
    <mergeCell ref="A47:E47"/>
    <mergeCell ref="F47:G47"/>
    <mergeCell ref="A42:E42"/>
    <mergeCell ref="F42:G42"/>
    <mergeCell ref="A43:E43"/>
    <mergeCell ref="F43:G43"/>
    <mergeCell ref="A44:E44"/>
    <mergeCell ref="F44:G44"/>
    <mergeCell ref="A51:E51"/>
    <mergeCell ref="F51:G51"/>
    <mergeCell ref="A52:E52"/>
    <mergeCell ref="F52:G52"/>
    <mergeCell ref="A53:E53"/>
    <mergeCell ref="F53:G53"/>
    <mergeCell ref="A48:E48"/>
    <mergeCell ref="F48:G48"/>
    <mergeCell ref="A49:E49"/>
    <mergeCell ref="F49:G49"/>
    <mergeCell ref="A50:E50"/>
    <mergeCell ref="F50:G50"/>
    <mergeCell ref="A57:E57"/>
    <mergeCell ref="F57:G57"/>
    <mergeCell ref="A58:E58"/>
    <mergeCell ref="F58:G58"/>
    <mergeCell ref="A59:E59"/>
    <mergeCell ref="F59:G59"/>
    <mergeCell ref="A54:E54"/>
    <mergeCell ref="F54:G54"/>
    <mergeCell ref="A55:E55"/>
    <mergeCell ref="F55:G55"/>
    <mergeCell ref="A56:E56"/>
    <mergeCell ref="F56:G56"/>
    <mergeCell ref="A63:E63"/>
    <mergeCell ref="F63:G63"/>
    <mergeCell ref="A64:E64"/>
    <mergeCell ref="F64:G64"/>
    <mergeCell ref="A65:E65"/>
    <mergeCell ref="F65:G65"/>
    <mergeCell ref="A60:E60"/>
    <mergeCell ref="F60:G60"/>
    <mergeCell ref="A61:E61"/>
    <mergeCell ref="F61:G61"/>
    <mergeCell ref="A62:E62"/>
    <mergeCell ref="F62:G62"/>
    <mergeCell ref="A69:E69"/>
    <mergeCell ref="F69:G69"/>
    <mergeCell ref="A70:E70"/>
    <mergeCell ref="F70:G70"/>
    <mergeCell ref="A71:E71"/>
    <mergeCell ref="F71:G71"/>
    <mergeCell ref="A66:E66"/>
    <mergeCell ref="F66:G66"/>
    <mergeCell ref="A67:E67"/>
    <mergeCell ref="F67:G67"/>
    <mergeCell ref="A68:E68"/>
    <mergeCell ref="F68:G68"/>
    <mergeCell ref="A75:E75"/>
    <mergeCell ref="F75:G75"/>
    <mergeCell ref="A76:E76"/>
    <mergeCell ref="F76:G76"/>
    <mergeCell ref="A77:E77"/>
    <mergeCell ref="F77:G77"/>
    <mergeCell ref="A72:E72"/>
    <mergeCell ref="F72:G72"/>
    <mergeCell ref="A73:E73"/>
    <mergeCell ref="F73:G73"/>
    <mergeCell ref="A74:E74"/>
    <mergeCell ref="F74:G74"/>
    <mergeCell ref="A81:E81"/>
    <mergeCell ref="F81:G81"/>
    <mergeCell ref="A82:E82"/>
    <mergeCell ref="F82:G82"/>
    <mergeCell ref="A83:E83"/>
    <mergeCell ref="F83:G83"/>
    <mergeCell ref="A78:E78"/>
    <mergeCell ref="F78:G78"/>
    <mergeCell ref="A79:E79"/>
    <mergeCell ref="F79:G79"/>
    <mergeCell ref="A80:E80"/>
    <mergeCell ref="F80:G80"/>
    <mergeCell ref="A87:E87"/>
    <mergeCell ref="F87:G87"/>
    <mergeCell ref="A88:E88"/>
    <mergeCell ref="F88:G88"/>
    <mergeCell ref="A89:E89"/>
    <mergeCell ref="F89:G89"/>
    <mergeCell ref="A84:E84"/>
    <mergeCell ref="F84:G84"/>
    <mergeCell ref="A85:E85"/>
    <mergeCell ref="F85:G85"/>
    <mergeCell ref="A86:E86"/>
    <mergeCell ref="F86:G86"/>
    <mergeCell ref="A93:E93"/>
    <mergeCell ref="F93:G93"/>
    <mergeCell ref="F94:G94"/>
    <mergeCell ref="A90:E90"/>
    <mergeCell ref="F90:G90"/>
    <mergeCell ref="A91:E91"/>
    <mergeCell ref="F91:G91"/>
    <mergeCell ref="A92:E92"/>
    <mergeCell ref="F92:G92"/>
  </mergeCells>
  <phoneticPr fontId="3" type="noConversion"/>
  <dataValidations count="3">
    <dataValidation type="list" allowBlank="1" showInputMessage="1" showErrorMessage="1" sqref="F11:G12 F20:G93 F14:G18">
      <formula1>"收入提升类,成本降低类,风险控制类,效率提升类/客户体验提升类,战略能力/底盘建设类"</formula1>
    </dataValidation>
    <dataValidation type="list" allowBlank="1" showInputMessage="1" showErrorMessage="1" sqref="J14:L93 J11:L12">
      <formula1>"1,2,3,4"</formula1>
    </dataValidation>
    <dataValidation type="list" allowBlank="1" showInputMessage="1" showErrorMessage="1" sqref="F19:G19 F13">
      <formula1>"收入提升类,成本降低类,风险控制类,效率提升类/客户体验提升类,战略能力底盘建设类"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</vt:lpstr>
      <vt:lpstr>安监</vt:lpstr>
      <vt:lpstr>保卫</vt:lpstr>
      <vt:lpstr>公共</vt:lpstr>
      <vt:lpstr>经规</vt:lpstr>
      <vt:lpstr>业发</vt:lpstr>
      <vt:lpstr>运标</vt:lpstr>
      <vt:lpstr>财务</vt:lpstr>
      <vt:lpstr>北京基地</vt:lpstr>
      <vt:lpstr>杭州基地</vt:lpstr>
      <vt:lpstr>地服</vt:lpstr>
      <vt:lpstr>飞行</vt:lpstr>
      <vt:lpstr>运控</vt:lpstr>
      <vt:lpstr>后勤</vt:lpstr>
      <vt:lpstr>人资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2020-03-24T03:13:36Z</dcterms:modified>
</cp:coreProperties>
</file>