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Supervisor meetings\2019\February\tests_cytoscape\jeff\no_spaces_full\ws_nospace\Calculations\"/>
    </mc:Choice>
  </mc:AlternateContent>
  <xr:revisionPtr revIDLastSave="0" documentId="13_ncr:1_{3AB0556F-279B-4183-AB96-C3F6982DF6DB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ws_nospace_over5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1" l="1"/>
  <c r="E69" i="1"/>
  <c r="F69" i="1"/>
  <c r="G69" i="1"/>
  <c r="G71" i="1" s="1"/>
  <c r="H69" i="1"/>
  <c r="I69" i="1"/>
  <c r="J69" i="1"/>
  <c r="K69" i="1"/>
  <c r="K71" i="1" s="1"/>
  <c r="L69" i="1"/>
  <c r="D70" i="1"/>
  <c r="E70" i="1"/>
  <c r="F70" i="1"/>
  <c r="F71" i="1" s="1"/>
  <c r="G70" i="1"/>
  <c r="H70" i="1"/>
  <c r="H71" i="1" s="1"/>
  <c r="I70" i="1"/>
  <c r="I71" i="1" s="1"/>
  <c r="J70" i="1"/>
  <c r="J71" i="1" s="1"/>
  <c r="K70" i="1"/>
  <c r="L70" i="1"/>
  <c r="L71" i="1" s="1"/>
  <c r="D71" i="1"/>
  <c r="E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C73" i="1"/>
  <c r="A74" i="1"/>
  <c r="C72" i="1"/>
  <c r="C70" i="1"/>
  <c r="C69" i="1"/>
  <c r="C71" i="1" l="1"/>
</calcChain>
</file>

<file path=xl/sharedStrings.xml><?xml version="1.0" encoding="utf-8"?>
<sst xmlns="http://schemas.openxmlformats.org/spreadsheetml/2006/main" count="100" uniqueCount="93">
  <si>
    <t>SUID</t>
  </si>
  <si>
    <t>AverageShortestPathLength</t>
  </si>
  <si>
    <t>BetweennessCentrality</t>
  </si>
  <si>
    <t>ClosenessCentrality</t>
  </si>
  <si>
    <t>ClusteringCoefficient</t>
  </si>
  <si>
    <t>Eccentricity</t>
  </si>
  <si>
    <t>EdgeCount</t>
  </si>
  <si>
    <t>Indegree</t>
  </si>
  <si>
    <t>name</t>
  </si>
  <si>
    <t>NeighborhoodConnectivity</t>
  </si>
  <si>
    <t>Outdegree</t>
  </si>
  <si>
    <t>Stress</t>
  </si>
  <si>
    <t>BLUEGILL</t>
  </si>
  <si>
    <t>LEPOMIS_MACROCHIRUS</t>
  </si>
  <si>
    <t>BULLHEAD</t>
  </si>
  <si>
    <t>COTTUS_GOBIO</t>
  </si>
  <si>
    <t>CHIRONOMID</t>
  </si>
  <si>
    <t>LARVA</t>
  </si>
  <si>
    <t>CHIRONOMIDAE</t>
  </si>
  <si>
    <t>CLADOCERA</t>
  </si>
  <si>
    <t>COPEPODA</t>
  </si>
  <si>
    <t>DAPHNIA</t>
  </si>
  <si>
    <t>PREY</t>
  </si>
  <si>
    <t>DIPTERA</t>
  </si>
  <si>
    <t>EEL</t>
  </si>
  <si>
    <t>ANGUILLA_ANGUILLA</t>
  </si>
  <si>
    <t>ANGUILLA_AUSTRALIS</t>
  </si>
  <si>
    <t>ANGUILLA_JAPONICA</t>
  </si>
  <si>
    <t>ANGUILLA_ROSTRATA</t>
  </si>
  <si>
    <t>EPHEMEROPTERA</t>
  </si>
  <si>
    <t>NYMPH</t>
  </si>
  <si>
    <t>PLECOPTERA</t>
  </si>
  <si>
    <t>ESOX</t>
  </si>
  <si>
    <t>LUCIUS</t>
  </si>
  <si>
    <t>ESOX_LUCIUS</t>
  </si>
  <si>
    <t>LINNAEUS</t>
  </si>
  <si>
    <t>FISH</t>
  </si>
  <si>
    <t>RUTILUS_RUTILUS</t>
  </si>
  <si>
    <t>GAMBUSIA</t>
  </si>
  <si>
    <t>SPECIE</t>
  </si>
  <si>
    <t>GAMMARUS</t>
  </si>
  <si>
    <t>GASTEROSTEUS_ACULEATUS</t>
  </si>
  <si>
    <t>MINNOW</t>
  </si>
  <si>
    <t>PHOXINUS_PHOXINUS</t>
  </si>
  <si>
    <t>PIMEPHALES_PROMELAS</t>
  </si>
  <si>
    <t>PARR</t>
  </si>
  <si>
    <t>SALMO_SALAR</t>
  </si>
  <si>
    <t>PERCA</t>
  </si>
  <si>
    <t>PERCH</t>
  </si>
  <si>
    <t>LATES_NILOTICUS</t>
  </si>
  <si>
    <t>MACQUARIA_AMBIGUA</t>
  </si>
  <si>
    <t>PERCA_FLAVESCENS</t>
  </si>
  <si>
    <t>RHINOGOBIUS</t>
  </si>
  <si>
    <t>SPECIES</t>
  </si>
  <si>
    <t>ROACH</t>
  </si>
  <si>
    <t>SALMO</t>
  </si>
  <si>
    <t>ONCORHYNCHUS</t>
  </si>
  <si>
    <t>SALMON</t>
  </si>
  <si>
    <t>ONCORHYNCHUS_KISUTCH</t>
  </si>
  <si>
    <t>ONCORHYNCHUS_MASOU</t>
  </si>
  <si>
    <t>ONCORHYNCHUS_NERKA</t>
  </si>
  <si>
    <t>ONCORHYNCHUS_SPP</t>
  </si>
  <si>
    <t>ONCORHYNCHUS_TSHAWYTSCHA</t>
  </si>
  <si>
    <t>SALMONIDAE</t>
  </si>
  <si>
    <t>SALMO_TRUTTA</t>
  </si>
  <si>
    <t>SICYDIINAE</t>
  </si>
  <si>
    <t>SICYOPTERUS</t>
  </si>
  <si>
    <t>TELEOSTEI</t>
  </si>
  <si>
    <t>CYPRINIDAE</t>
  </si>
  <si>
    <t>TRICHOPTERA</t>
  </si>
  <si>
    <t>TROUT</t>
  </si>
  <si>
    <t>ONCORHYNCHUS_MYKISS</t>
  </si>
  <si>
    <t>SALMO_GAIRDNERI</t>
  </si>
  <si>
    <t>SALVELINUS_CONFLUENTUS</t>
  </si>
  <si>
    <t>SALVELINUS_FONTINALIS</t>
  </si>
  <si>
    <t>SALVELINUS_NAMAYCUSH</t>
  </si>
  <si>
    <t>ZOOPLANKTON</t>
  </si>
  <si>
    <t>CHAOBORUS</t>
  </si>
  <si>
    <t xml:space="preserve">Analysis </t>
  </si>
  <si>
    <t>Column2</t>
  </si>
  <si>
    <t>Shortest Path</t>
  </si>
  <si>
    <t>Betweenness centrality</t>
  </si>
  <si>
    <t>Closeness centrality</t>
  </si>
  <si>
    <t>Clustering coefficient</t>
  </si>
  <si>
    <t>Eccenticity</t>
  </si>
  <si>
    <t>Edge count</t>
  </si>
  <si>
    <t>In degree</t>
  </si>
  <si>
    <t>Neighbourhood connectivity</t>
  </si>
  <si>
    <t>MIN</t>
  </si>
  <si>
    <t>MAX</t>
  </si>
  <si>
    <t>RANGE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</si>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</sst>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3" fillId="33" borderId="0" xfId="0" applyFont="1" applyFill="1"/>
    <xf numFmtId="0" fontId="16" fillId="0" borderId="0" xfId="0" applyFont="1"/>
    <xf numFmtId="0" fontId="13" fillId="33" borderId="14" xfId="0" applyFon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outline="0"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7" totalsRowShown="0" tableBorderDxfId="0">
  <autoFilter ref="A1:L67" xr:uid="{00000000-0009-0000-0100-000001000000}"/>
  <sortState xmlns:xlrd2="http://schemas.microsoft.com/office/spreadsheetml/2017/richdata2" ref="A2:L67">
    <sortCondition ref="H1:H67"/>
  </sortState>
  <tableColumns count="12">
    <tableColumn id="1" xr3:uid="{00000000-0010-0000-0000-000001000000}" name="name"/>
    <tableColumn id="2" xr3:uid="{00000000-0010-0000-0000-000002000000}" name="SUID"/>
    <tableColumn id="3" xr3:uid="{00000000-0010-0000-0000-000003000000}" name="AverageShortestPathLength"/>
    <tableColumn id="4" xr3:uid="{00000000-0010-0000-0000-000004000000}" name="BetweennessCentrality"/>
    <tableColumn id="5" xr3:uid="{00000000-0010-0000-0000-000005000000}" name="ClosenessCentrality"/>
    <tableColumn id="6" xr3:uid="{00000000-0010-0000-0000-000006000000}" name="ClusteringCoefficient"/>
    <tableColumn id="7" xr3:uid="{00000000-0010-0000-0000-000007000000}" name="Eccentricity"/>
    <tableColumn id="8" xr3:uid="{00000000-0010-0000-0000-000008000000}" name="EdgeCount"/>
    <tableColumn id="9" xr3:uid="{00000000-0010-0000-0000-000009000000}" name="Indegree"/>
    <tableColumn id="10" xr3:uid="{00000000-0010-0000-0000-00000A000000}" name="NeighborhoodConnectivity"/>
    <tableColumn id="11" xr3:uid="{00000000-0010-0000-0000-00000B000000}" name="Outdegree"/>
    <tableColumn id="12" xr3:uid="{00000000-0010-0000-0000-00000C000000}" name="Stres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topLeftCell="A52" workbookViewId="0">
      <selection activeCell="A60" sqref="A60:L67"/>
    </sheetView>
  </sheetViews>
  <sheetFormatPr defaultRowHeight="15" x14ac:dyDescent="0.25"/>
  <cols>
    <col min="1" max="1" width="30.85546875" customWidth="1"/>
    <col min="2" max="2" width="0" hidden="1" customWidth="1"/>
    <col min="3" max="3" width="13.42578125" customWidth="1"/>
    <col min="4" max="4" width="11.28515625" customWidth="1"/>
    <col min="5" max="5" width="10.85546875" customWidth="1"/>
    <col min="6" max="6" width="22" customWidth="1"/>
    <col min="7" max="7" width="13.28515625" customWidth="1"/>
    <col min="8" max="8" width="12.7109375" customWidth="1"/>
    <col min="9" max="9" width="11.140625" customWidth="1"/>
    <col min="10" max="10" width="27.140625" customWidth="1"/>
    <col min="11" max="11" width="12.7109375" customWidth="1"/>
  </cols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 t="s">
        <v>13</v>
      </c>
      <c r="B2">
        <v>122453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</row>
    <row r="3" spans="1:12" x14ac:dyDescent="0.25">
      <c r="A3" t="s">
        <v>15</v>
      </c>
      <c r="B3">
        <v>122553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</row>
    <row r="4" spans="1:12" x14ac:dyDescent="0.25">
      <c r="A4" t="s">
        <v>20</v>
      </c>
      <c r="B4">
        <v>122640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</row>
    <row r="5" spans="1:12" x14ac:dyDescent="0.25">
      <c r="A5" t="s">
        <v>33</v>
      </c>
      <c r="B5">
        <v>122759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</row>
    <row r="6" spans="1:12" x14ac:dyDescent="0.25">
      <c r="A6" t="s">
        <v>68</v>
      </c>
      <c r="B6">
        <v>122572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</row>
    <row r="7" spans="1:12" x14ac:dyDescent="0.25">
      <c r="A7" t="s">
        <v>77</v>
      </c>
      <c r="B7">
        <v>122605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</row>
    <row r="8" spans="1:12" x14ac:dyDescent="0.25">
      <c r="A8" s="9" t="s">
        <v>12</v>
      </c>
      <c r="B8">
        <v>122538</v>
      </c>
      <c r="C8">
        <v>1</v>
      </c>
      <c r="D8">
        <v>0</v>
      </c>
      <c r="E8" s="9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</row>
    <row r="9" spans="1:12" x14ac:dyDescent="0.25">
      <c r="A9" s="9" t="s">
        <v>14</v>
      </c>
      <c r="B9">
        <v>122550</v>
      </c>
      <c r="C9">
        <v>1</v>
      </c>
      <c r="D9">
        <v>0</v>
      </c>
      <c r="E9" s="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</row>
    <row r="10" spans="1:12" x14ac:dyDescent="0.25">
      <c r="A10" s="9" t="s">
        <v>19</v>
      </c>
      <c r="B10">
        <v>122419</v>
      </c>
      <c r="C10">
        <v>1</v>
      </c>
      <c r="D10">
        <v>0</v>
      </c>
      <c r="E10" s="9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</row>
    <row r="11" spans="1:12" x14ac:dyDescent="0.25">
      <c r="A11" s="9" t="s">
        <v>32</v>
      </c>
      <c r="B11">
        <v>122757</v>
      </c>
      <c r="C11">
        <v>1</v>
      </c>
      <c r="D11">
        <v>0</v>
      </c>
      <c r="E11" s="9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</row>
    <row r="12" spans="1:12" x14ac:dyDescent="0.25">
      <c r="A12" s="9" t="s">
        <v>67</v>
      </c>
      <c r="B12">
        <v>122497</v>
      </c>
      <c r="C12">
        <v>1</v>
      </c>
      <c r="D12">
        <v>0</v>
      </c>
      <c r="E12" s="9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</row>
    <row r="13" spans="1:12" x14ac:dyDescent="0.25">
      <c r="A13" s="9" t="s">
        <v>76</v>
      </c>
      <c r="B13">
        <v>123239</v>
      </c>
      <c r="C13">
        <v>1</v>
      </c>
      <c r="D13">
        <v>0</v>
      </c>
      <c r="E13" s="9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</row>
    <row r="14" spans="1:12" x14ac:dyDescent="0.25">
      <c r="A14" t="s">
        <v>30</v>
      </c>
      <c r="B14">
        <v>122520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2</v>
      </c>
      <c r="K14">
        <v>0</v>
      </c>
      <c r="L14">
        <v>0</v>
      </c>
    </row>
    <row r="15" spans="1:12" x14ac:dyDescent="0.25">
      <c r="A15" t="s">
        <v>31</v>
      </c>
      <c r="B15">
        <v>122754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2</v>
      </c>
      <c r="K15">
        <v>0</v>
      </c>
      <c r="L15">
        <v>0</v>
      </c>
    </row>
    <row r="16" spans="1:12" x14ac:dyDescent="0.25">
      <c r="A16" t="s">
        <v>43</v>
      </c>
      <c r="B16">
        <v>122843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2</v>
      </c>
      <c r="K16">
        <v>0</v>
      </c>
      <c r="L16">
        <v>0</v>
      </c>
    </row>
    <row r="17" spans="1:12" x14ac:dyDescent="0.25">
      <c r="A17" t="s">
        <v>44</v>
      </c>
      <c r="B17">
        <v>123034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2</v>
      </c>
      <c r="K17">
        <v>0</v>
      </c>
      <c r="L17">
        <v>0</v>
      </c>
    </row>
    <row r="18" spans="1:12" x14ac:dyDescent="0.25">
      <c r="A18" t="s">
        <v>53</v>
      </c>
      <c r="B18">
        <v>122527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2</v>
      </c>
      <c r="K18">
        <v>0</v>
      </c>
      <c r="L18">
        <v>0</v>
      </c>
    </row>
    <row r="19" spans="1:12" x14ac:dyDescent="0.25">
      <c r="A19" t="s">
        <v>56</v>
      </c>
      <c r="B19">
        <v>122827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2</v>
      </c>
      <c r="K19">
        <v>0</v>
      </c>
      <c r="L19">
        <v>0</v>
      </c>
    </row>
    <row r="20" spans="1:12" x14ac:dyDescent="0.25">
      <c r="A20" s="9" t="s">
        <v>21</v>
      </c>
      <c r="B20">
        <v>122641</v>
      </c>
      <c r="C20">
        <v>1</v>
      </c>
      <c r="D20">
        <v>0</v>
      </c>
      <c r="E20" s="9">
        <v>1</v>
      </c>
      <c r="F20">
        <v>0</v>
      </c>
      <c r="G20">
        <v>1</v>
      </c>
      <c r="H20">
        <v>1</v>
      </c>
      <c r="I20">
        <v>0</v>
      </c>
      <c r="J20">
        <v>2</v>
      </c>
      <c r="K20">
        <v>1</v>
      </c>
      <c r="L20">
        <v>0</v>
      </c>
    </row>
    <row r="21" spans="1:12" x14ac:dyDescent="0.25">
      <c r="A21" s="9" t="s">
        <v>40</v>
      </c>
      <c r="B21">
        <v>122908</v>
      </c>
      <c r="C21">
        <v>1</v>
      </c>
      <c r="D21">
        <v>0</v>
      </c>
      <c r="E21" s="9">
        <v>1</v>
      </c>
      <c r="F21">
        <v>0</v>
      </c>
      <c r="G21">
        <v>1</v>
      </c>
      <c r="H21">
        <v>1</v>
      </c>
      <c r="I21">
        <v>0</v>
      </c>
      <c r="J21">
        <v>2</v>
      </c>
      <c r="K21">
        <v>1</v>
      </c>
      <c r="L21">
        <v>0</v>
      </c>
    </row>
    <row r="22" spans="1:12" x14ac:dyDescent="0.25">
      <c r="A22" s="9" t="s">
        <v>45</v>
      </c>
      <c r="B22">
        <v>123147</v>
      </c>
      <c r="C22">
        <v>1</v>
      </c>
      <c r="D22">
        <v>0</v>
      </c>
      <c r="E22" s="9">
        <v>1</v>
      </c>
      <c r="F22">
        <v>0</v>
      </c>
      <c r="G22">
        <v>1</v>
      </c>
      <c r="H22">
        <v>1</v>
      </c>
      <c r="I22">
        <v>0</v>
      </c>
      <c r="J22">
        <v>2</v>
      </c>
      <c r="K22">
        <v>1</v>
      </c>
      <c r="L22">
        <v>0</v>
      </c>
    </row>
    <row r="23" spans="1:12" x14ac:dyDescent="0.25">
      <c r="A23" s="9" t="s">
        <v>54</v>
      </c>
      <c r="B23">
        <v>122437</v>
      </c>
      <c r="C23">
        <v>1</v>
      </c>
      <c r="D23">
        <v>0</v>
      </c>
      <c r="E23" s="9">
        <v>1</v>
      </c>
      <c r="F23">
        <v>0</v>
      </c>
      <c r="G23">
        <v>1</v>
      </c>
      <c r="H23">
        <v>1</v>
      </c>
      <c r="I23">
        <v>0</v>
      </c>
      <c r="J23">
        <v>2</v>
      </c>
      <c r="K23">
        <v>1</v>
      </c>
      <c r="L23">
        <v>0</v>
      </c>
    </row>
    <row r="24" spans="1:12" x14ac:dyDescent="0.25">
      <c r="A24" t="s">
        <v>26</v>
      </c>
      <c r="B24">
        <v>122480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4</v>
      </c>
      <c r="K24">
        <v>0</v>
      </c>
      <c r="L24">
        <v>0</v>
      </c>
    </row>
    <row r="25" spans="1:12" x14ac:dyDescent="0.25">
      <c r="A25" t="s">
        <v>27</v>
      </c>
      <c r="B25">
        <v>122741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4</v>
      </c>
      <c r="K25">
        <v>0</v>
      </c>
      <c r="L25">
        <v>0</v>
      </c>
    </row>
    <row r="26" spans="1:12" x14ac:dyDescent="0.25">
      <c r="A26" t="s">
        <v>28</v>
      </c>
      <c r="B26">
        <v>122472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4</v>
      </c>
      <c r="K26">
        <v>0</v>
      </c>
      <c r="L26">
        <v>0</v>
      </c>
    </row>
    <row r="27" spans="1:12" x14ac:dyDescent="0.25">
      <c r="A27" t="s">
        <v>49</v>
      </c>
      <c r="B27">
        <v>122811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4</v>
      </c>
      <c r="K27">
        <v>0</v>
      </c>
      <c r="L27">
        <v>0</v>
      </c>
    </row>
    <row r="28" spans="1:12" x14ac:dyDescent="0.25">
      <c r="A28" t="s">
        <v>50</v>
      </c>
      <c r="B28">
        <v>122716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4</v>
      </c>
      <c r="K28">
        <v>0</v>
      </c>
      <c r="L28">
        <v>0</v>
      </c>
    </row>
    <row r="29" spans="1:12" x14ac:dyDescent="0.25">
      <c r="A29" t="s">
        <v>51</v>
      </c>
      <c r="B29">
        <v>122764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4</v>
      </c>
      <c r="K29">
        <v>0</v>
      </c>
      <c r="L29">
        <v>0</v>
      </c>
    </row>
    <row r="30" spans="1:12" x14ac:dyDescent="0.25">
      <c r="A30" s="9" t="s">
        <v>16</v>
      </c>
      <c r="B30">
        <v>122615</v>
      </c>
      <c r="C30">
        <v>1</v>
      </c>
      <c r="D30">
        <v>0</v>
      </c>
      <c r="E30" s="9">
        <v>1</v>
      </c>
      <c r="F30">
        <v>0</v>
      </c>
      <c r="G30">
        <v>1</v>
      </c>
      <c r="H30">
        <v>1</v>
      </c>
      <c r="I30">
        <v>0</v>
      </c>
      <c r="J30">
        <v>5</v>
      </c>
      <c r="K30">
        <v>1</v>
      </c>
      <c r="L30">
        <v>0</v>
      </c>
    </row>
    <row r="31" spans="1:12" x14ac:dyDescent="0.25">
      <c r="A31" s="9" t="s">
        <v>18</v>
      </c>
      <c r="B31">
        <v>122620</v>
      </c>
      <c r="C31">
        <v>1</v>
      </c>
      <c r="D31">
        <v>0</v>
      </c>
      <c r="E31" s="9">
        <v>1</v>
      </c>
      <c r="F31">
        <v>0</v>
      </c>
      <c r="G31">
        <v>1</v>
      </c>
      <c r="H31">
        <v>1</v>
      </c>
      <c r="I31">
        <v>0</v>
      </c>
      <c r="J31">
        <v>5</v>
      </c>
      <c r="K31">
        <v>1</v>
      </c>
      <c r="L31">
        <v>0</v>
      </c>
    </row>
    <row r="32" spans="1:12" x14ac:dyDescent="0.25">
      <c r="A32" s="9" t="s">
        <v>23</v>
      </c>
      <c r="B32">
        <v>122621</v>
      </c>
      <c r="C32">
        <v>1</v>
      </c>
      <c r="D32">
        <v>0</v>
      </c>
      <c r="E32" s="9">
        <v>1</v>
      </c>
      <c r="F32">
        <v>0</v>
      </c>
      <c r="G32">
        <v>1</v>
      </c>
      <c r="H32">
        <v>1</v>
      </c>
      <c r="I32">
        <v>0</v>
      </c>
      <c r="J32">
        <v>5</v>
      </c>
      <c r="K32">
        <v>1</v>
      </c>
      <c r="L32">
        <v>0</v>
      </c>
    </row>
    <row r="33" spans="1:12" x14ac:dyDescent="0.25">
      <c r="A33" s="9" t="s">
        <v>41</v>
      </c>
      <c r="B33">
        <v>122428</v>
      </c>
      <c r="C33">
        <v>1</v>
      </c>
      <c r="D33">
        <v>0</v>
      </c>
      <c r="E33" s="9">
        <v>1</v>
      </c>
      <c r="F33">
        <v>0</v>
      </c>
      <c r="G33">
        <v>1</v>
      </c>
      <c r="H33">
        <v>1</v>
      </c>
      <c r="I33">
        <v>0</v>
      </c>
      <c r="J33">
        <v>5</v>
      </c>
      <c r="K33">
        <v>1</v>
      </c>
      <c r="L33">
        <v>0</v>
      </c>
    </row>
    <row r="34" spans="1:12" x14ac:dyDescent="0.25">
      <c r="A34" s="9" t="s">
        <v>47</v>
      </c>
      <c r="B34">
        <v>122834</v>
      </c>
      <c r="C34">
        <v>1</v>
      </c>
      <c r="D34">
        <v>0</v>
      </c>
      <c r="E34" s="9">
        <v>1</v>
      </c>
      <c r="F34">
        <v>0</v>
      </c>
      <c r="G34">
        <v>1</v>
      </c>
      <c r="H34">
        <v>1</v>
      </c>
      <c r="I34">
        <v>0</v>
      </c>
      <c r="J34">
        <v>5</v>
      </c>
      <c r="K34">
        <v>1</v>
      </c>
      <c r="L34">
        <v>0</v>
      </c>
    </row>
    <row r="35" spans="1:12" x14ac:dyDescent="0.25">
      <c r="A35" s="9" t="s">
        <v>69</v>
      </c>
      <c r="B35">
        <v>122467</v>
      </c>
      <c r="C35">
        <v>1</v>
      </c>
      <c r="D35">
        <v>0</v>
      </c>
      <c r="E35" s="9">
        <v>1</v>
      </c>
      <c r="F35">
        <v>0</v>
      </c>
      <c r="G35">
        <v>1</v>
      </c>
      <c r="H35">
        <v>1</v>
      </c>
      <c r="I35">
        <v>0</v>
      </c>
      <c r="J35">
        <v>5</v>
      </c>
      <c r="K35">
        <v>1</v>
      </c>
      <c r="L35">
        <v>0</v>
      </c>
    </row>
    <row r="36" spans="1:12" x14ac:dyDescent="0.25">
      <c r="A36" t="s">
        <v>71</v>
      </c>
      <c r="B36">
        <v>122828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6</v>
      </c>
      <c r="K36">
        <v>0</v>
      </c>
      <c r="L36">
        <v>0</v>
      </c>
    </row>
    <row r="37" spans="1:12" x14ac:dyDescent="0.25">
      <c r="A37" t="s">
        <v>72</v>
      </c>
      <c r="B37">
        <v>123325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6</v>
      </c>
      <c r="K37">
        <v>0</v>
      </c>
      <c r="L37">
        <v>0</v>
      </c>
    </row>
    <row r="38" spans="1:12" x14ac:dyDescent="0.25">
      <c r="A38" t="s">
        <v>73</v>
      </c>
      <c r="B38">
        <v>122862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6</v>
      </c>
      <c r="K38">
        <v>0</v>
      </c>
      <c r="L38">
        <v>0</v>
      </c>
    </row>
    <row r="39" spans="1:12" x14ac:dyDescent="0.25">
      <c r="A39" t="s">
        <v>74</v>
      </c>
      <c r="B39">
        <v>123259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6</v>
      </c>
      <c r="K39">
        <v>0</v>
      </c>
      <c r="L39">
        <v>0</v>
      </c>
    </row>
    <row r="40" spans="1:12" x14ac:dyDescent="0.25">
      <c r="A40" t="s">
        <v>75</v>
      </c>
      <c r="B40">
        <v>123326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6</v>
      </c>
      <c r="K40">
        <v>0</v>
      </c>
      <c r="L40">
        <v>0</v>
      </c>
    </row>
    <row r="41" spans="1:12" x14ac:dyDescent="0.25">
      <c r="A41" t="s">
        <v>58</v>
      </c>
      <c r="B41">
        <v>123125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7</v>
      </c>
      <c r="K41">
        <v>0</v>
      </c>
      <c r="L41">
        <v>0</v>
      </c>
    </row>
    <row r="42" spans="1:12" x14ac:dyDescent="0.25">
      <c r="A42" t="s">
        <v>59</v>
      </c>
      <c r="B42">
        <v>123249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7</v>
      </c>
      <c r="K42">
        <v>0</v>
      </c>
      <c r="L42">
        <v>0</v>
      </c>
    </row>
    <row r="43" spans="1:12" x14ac:dyDescent="0.25">
      <c r="A43" t="s">
        <v>60</v>
      </c>
      <c r="B43">
        <v>122829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7</v>
      </c>
      <c r="K43">
        <v>0</v>
      </c>
      <c r="L43">
        <v>0</v>
      </c>
    </row>
    <row r="44" spans="1:12" x14ac:dyDescent="0.25">
      <c r="A44" t="s">
        <v>61</v>
      </c>
      <c r="B44">
        <v>123250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7</v>
      </c>
      <c r="K44">
        <v>0</v>
      </c>
      <c r="L44">
        <v>0</v>
      </c>
    </row>
    <row r="45" spans="1:12" x14ac:dyDescent="0.25">
      <c r="A45" t="s">
        <v>62</v>
      </c>
      <c r="B45">
        <v>123251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7</v>
      </c>
      <c r="K45">
        <v>0</v>
      </c>
      <c r="L45">
        <v>0</v>
      </c>
    </row>
    <row r="46" spans="1:12" x14ac:dyDescent="0.25">
      <c r="A46" s="9" t="s">
        <v>38</v>
      </c>
      <c r="B46">
        <v>122902</v>
      </c>
      <c r="C46">
        <v>2</v>
      </c>
      <c r="D46">
        <v>0</v>
      </c>
      <c r="E46" s="9">
        <v>0.5</v>
      </c>
      <c r="F46">
        <v>0</v>
      </c>
      <c r="G46">
        <v>3</v>
      </c>
      <c r="H46">
        <v>1</v>
      </c>
      <c r="I46">
        <v>0</v>
      </c>
      <c r="J46">
        <v>7</v>
      </c>
      <c r="K46">
        <v>1</v>
      </c>
      <c r="L46">
        <v>0</v>
      </c>
    </row>
    <row r="47" spans="1:12" x14ac:dyDescent="0.25">
      <c r="A47" s="9" t="s">
        <v>63</v>
      </c>
      <c r="B47">
        <v>122704</v>
      </c>
      <c r="C47">
        <v>2</v>
      </c>
      <c r="D47">
        <v>0</v>
      </c>
      <c r="E47" s="9">
        <v>0.5</v>
      </c>
      <c r="F47">
        <v>0</v>
      </c>
      <c r="G47">
        <v>3</v>
      </c>
      <c r="H47">
        <v>1</v>
      </c>
      <c r="I47">
        <v>0</v>
      </c>
      <c r="J47">
        <v>7</v>
      </c>
      <c r="K47">
        <v>1</v>
      </c>
      <c r="L47">
        <v>0</v>
      </c>
    </row>
    <row r="48" spans="1:12" x14ac:dyDescent="0.25">
      <c r="A48" s="9" t="s">
        <v>66</v>
      </c>
      <c r="B48">
        <v>122870</v>
      </c>
      <c r="C48">
        <v>2</v>
      </c>
      <c r="D48">
        <v>0</v>
      </c>
      <c r="E48" s="9">
        <v>0.5</v>
      </c>
      <c r="F48">
        <v>0</v>
      </c>
      <c r="G48">
        <v>3</v>
      </c>
      <c r="H48">
        <v>1</v>
      </c>
      <c r="I48">
        <v>0</v>
      </c>
      <c r="J48">
        <v>7</v>
      </c>
      <c r="K48">
        <v>1</v>
      </c>
      <c r="L48">
        <v>0</v>
      </c>
    </row>
    <row r="49" spans="1:12" x14ac:dyDescent="0.25">
      <c r="A49" t="s">
        <v>22</v>
      </c>
      <c r="B49">
        <v>122712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2</v>
      </c>
      <c r="J49">
        <v>1</v>
      </c>
      <c r="K49">
        <v>0</v>
      </c>
      <c r="L49">
        <v>0</v>
      </c>
    </row>
    <row r="50" spans="1:12" x14ac:dyDescent="0.25">
      <c r="A50" s="9" t="s">
        <v>29</v>
      </c>
      <c r="B50">
        <v>122464</v>
      </c>
      <c r="C50">
        <v>1</v>
      </c>
      <c r="D50">
        <v>0</v>
      </c>
      <c r="E50" s="9">
        <v>1</v>
      </c>
      <c r="F50">
        <v>0</v>
      </c>
      <c r="G50">
        <v>1</v>
      </c>
      <c r="H50">
        <v>2</v>
      </c>
      <c r="I50">
        <v>0</v>
      </c>
      <c r="J50">
        <v>1</v>
      </c>
      <c r="K50">
        <v>2</v>
      </c>
      <c r="L50">
        <v>0</v>
      </c>
    </row>
    <row r="51" spans="1:12" x14ac:dyDescent="0.25">
      <c r="A51" s="9" t="s">
        <v>42</v>
      </c>
      <c r="B51">
        <v>122904</v>
      </c>
      <c r="C51">
        <v>1</v>
      </c>
      <c r="D51">
        <v>0</v>
      </c>
      <c r="E51" s="9">
        <v>1</v>
      </c>
      <c r="F51">
        <v>0</v>
      </c>
      <c r="G51">
        <v>1</v>
      </c>
      <c r="H51">
        <v>2</v>
      </c>
      <c r="I51">
        <v>0</v>
      </c>
      <c r="J51">
        <v>1</v>
      </c>
      <c r="K51">
        <v>2</v>
      </c>
      <c r="L51">
        <v>0</v>
      </c>
    </row>
    <row r="52" spans="1:12" x14ac:dyDescent="0.25">
      <c r="A52" t="s">
        <v>37</v>
      </c>
      <c r="B52">
        <v>122414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2</v>
      </c>
      <c r="J52">
        <v>1.5</v>
      </c>
      <c r="K52">
        <v>0</v>
      </c>
      <c r="L52">
        <v>0</v>
      </c>
    </row>
    <row r="53" spans="1:12" x14ac:dyDescent="0.25">
      <c r="A53" s="9" t="s">
        <v>36</v>
      </c>
      <c r="B53">
        <v>122462</v>
      </c>
      <c r="C53">
        <v>1.3333333300000001</v>
      </c>
      <c r="D53">
        <v>0</v>
      </c>
      <c r="E53" s="9">
        <v>0.75</v>
      </c>
      <c r="F53">
        <v>0</v>
      </c>
      <c r="G53">
        <v>2</v>
      </c>
      <c r="H53">
        <v>2</v>
      </c>
      <c r="I53">
        <v>0</v>
      </c>
      <c r="J53">
        <v>2</v>
      </c>
      <c r="K53">
        <v>2</v>
      </c>
      <c r="L53">
        <v>0</v>
      </c>
    </row>
    <row r="54" spans="1:12" x14ac:dyDescent="0.25">
      <c r="A54" s="9" t="s">
        <v>34</v>
      </c>
      <c r="B54">
        <v>122476</v>
      </c>
      <c r="C54">
        <v>1</v>
      </c>
      <c r="D54" s="1">
        <v>8.9127E-4</v>
      </c>
      <c r="E54" s="9">
        <v>1</v>
      </c>
      <c r="F54">
        <v>0</v>
      </c>
      <c r="G54">
        <v>1</v>
      </c>
      <c r="H54">
        <v>2</v>
      </c>
      <c r="I54">
        <v>1</v>
      </c>
      <c r="J54">
        <v>3.5</v>
      </c>
      <c r="K54">
        <v>1</v>
      </c>
      <c r="L54">
        <v>1</v>
      </c>
    </row>
    <row r="55" spans="1:12" x14ac:dyDescent="0.25">
      <c r="A55" t="s">
        <v>46</v>
      </c>
      <c r="B55">
        <v>122415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  <c r="I55">
        <v>2</v>
      </c>
      <c r="J55">
        <v>4</v>
      </c>
      <c r="K55">
        <v>0</v>
      </c>
      <c r="L55">
        <v>0</v>
      </c>
    </row>
    <row r="56" spans="1:12" x14ac:dyDescent="0.25">
      <c r="A56" s="9" t="s">
        <v>52</v>
      </c>
      <c r="B56">
        <v>123230</v>
      </c>
      <c r="C56">
        <v>1.8</v>
      </c>
      <c r="D56">
        <v>0</v>
      </c>
      <c r="E56" s="9">
        <v>0.55555555999999995</v>
      </c>
      <c r="F56">
        <v>0</v>
      </c>
      <c r="G56">
        <v>3</v>
      </c>
      <c r="H56">
        <v>2</v>
      </c>
      <c r="I56">
        <v>0</v>
      </c>
      <c r="J56">
        <v>4</v>
      </c>
      <c r="K56">
        <v>2</v>
      </c>
      <c r="L56">
        <v>0</v>
      </c>
    </row>
    <row r="57" spans="1:12" x14ac:dyDescent="0.25">
      <c r="A57" s="9" t="s">
        <v>55</v>
      </c>
      <c r="B57">
        <v>122860</v>
      </c>
      <c r="C57">
        <v>1</v>
      </c>
      <c r="D57">
        <v>1.3888889999999999E-2</v>
      </c>
      <c r="E57" s="9">
        <v>1</v>
      </c>
      <c r="F57">
        <v>0</v>
      </c>
      <c r="G57">
        <v>1</v>
      </c>
      <c r="H57">
        <v>2</v>
      </c>
      <c r="I57">
        <v>1</v>
      </c>
      <c r="J57">
        <v>4</v>
      </c>
      <c r="K57">
        <v>1</v>
      </c>
      <c r="L57">
        <v>1</v>
      </c>
    </row>
    <row r="58" spans="1:12" x14ac:dyDescent="0.25">
      <c r="A58" t="s">
        <v>25</v>
      </c>
      <c r="B58">
        <v>122471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2</v>
      </c>
      <c r="J58">
        <v>5.5</v>
      </c>
      <c r="K58">
        <v>0</v>
      </c>
      <c r="L58">
        <v>0</v>
      </c>
    </row>
    <row r="59" spans="1:12" x14ac:dyDescent="0.25">
      <c r="A59" s="9" t="s">
        <v>65</v>
      </c>
      <c r="B59">
        <v>123277</v>
      </c>
      <c r="C59">
        <v>1.8</v>
      </c>
      <c r="D59">
        <v>0</v>
      </c>
      <c r="E59" s="9">
        <v>0.55555555999999995</v>
      </c>
      <c r="F59">
        <v>0</v>
      </c>
      <c r="G59">
        <v>3</v>
      </c>
      <c r="H59">
        <v>2</v>
      </c>
      <c r="I59">
        <v>0</v>
      </c>
      <c r="J59">
        <v>6</v>
      </c>
      <c r="K59">
        <v>2</v>
      </c>
      <c r="L59">
        <v>0</v>
      </c>
    </row>
    <row r="60" spans="1:12" x14ac:dyDescent="0.25">
      <c r="A60" s="9" t="s">
        <v>64</v>
      </c>
      <c r="B60">
        <v>122628</v>
      </c>
      <c r="C60">
        <v>1</v>
      </c>
      <c r="D60">
        <v>6.2388599999999997E-3</v>
      </c>
      <c r="E60" s="9">
        <v>1</v>
      </c>
      <c r="F60">
        <v>0</v>
      </c>
      <c r="G60">
        <v>1</v>
      </c>
      <c r="H60">
        <v>3</v>
      </c>
      <c r="I60">
        <v>2</v>
      </c>
      <c r="J60">
        <v>6</v>
      </c>
      <c r="K60">
        <v>1</v>
      </c>
      <c r="L60">
        <v>7</v>
      </c>
    </row>
    <row r="61" spans="1:12" x14ac:dyDescent="0.25">
      <c r="A61" s="9" t="s">
        <v>24</v>
      </c>
      <c r="B61">
        <v>122475</v>
      </c>
      <c r="C61">
        <v>1</v>
      </c>
      <c r="D61">
        <v>0</v>
      </c>
      <c r="E61" s="9">
        <v>1</v>
      </c>
      <c r="F61">
        <v>0</v>
      </c>
      <c r="G61">
        <v>1</v>
      </c>
      <c r="H61">
        <v>4</v>
      </c>
      <c r="I61">
        <v>0</v>
      </c>
      <c r="J61">
        <v>1.25</v>
      </c>
      <c r="K61">
        <v>4</v>
      </c>
      <c r="L61">
        <v>0</v>
      </c>
    </row>
    <row r="62" spans="1:12" x14ac:dyDescent="0.25">
      <c r="A62" s="9" t="s">
        <v>48</v>
      </c>
      <c r="B62">
        <v>123149</v>
      </c>
      <c r="C62">
        <v>1</v>
      </c>
      <c r="D62">
        <v>0</v>
      </c>
      <c r="E62" s="9">
        <v>1</v>
      </c>
      <c r="F62">
        <v>0</v>
      </c>
      <c r="G62">
        <v>1</v>
      </c>
      <c r="H62">
        <v>4</v>
      </c>
      <c r="I62">
        <v>0</v>
      </c>
      <c r="J62">
        <v>2</v>
      </c>
      <c r="K62">
        <v>4</v>
      </c>
      <c r="L62">
        <v>0</v>
      </c>
    </row>
    <row r="63" spans="1:12" x14ac:dyDescent="0.25">
      <c r="A63" t="s">
        <v>17</v>
      </c>
      <c r="B63">
        <v>122477</v>
      </c>
      <c r="C63">
        <v>0</v>
      </c>
      <c r="D63">
        <v>0</v>
      </c>
      <c r="E63">
        <v>0</v>
      </c>
      <c r="F63">
        <v>0</v>
      </c>
      <c r="G63">
        <v>0</v>
      </c>
      <c r="H63">
        <v>5</v>
      </c>
      <c r="I63">
        <v>5</v>
      </c>
      <c r="J63">
        <v>1.2</v>
      </c>
      <c r="K63">
        <v>0</v>
      </c>
      <c r="L63">
        <v>0</v>
      </c>
    </row>
    <row r="64" spans="1:12" x14ac:dyDescent="0.25">
      <c r="A64" s="9" t="s">
        <v>35</v>
      </c>
      <c r="B64">
        <v>122524</v>
      </c>
      <c r="C64">
        <v>0</v>
      </c>
      <c r="D64">
        <v>0</v>
      </c>
      <c r="E64">
        <v>0</v>
      </c>
      <c r="F64">
        <v>0</v>
      </c>
      <c r="G64">
        <v>0</v>
      </c>
      <c r="H64">
        <v>5</v>
      </c>
      <c r="I64">
        <v>5</v>
      </c>
      <c r="J64">
        <v>2.2000000000000002</v>
      </c>
      <c r="K64">
        <v>0</v>
      </c>
      <c r="L64">
        <v>0</v>
      </c>
    </row>
    <row r="65" spans="1:12" x14ac:dyDescent="0.25">
      <c r="A65" s="9" t="s">
        <v>70</v>
      </c>
      <c r="B65">
        <v>122499</v>
      </c>
      <c r="C65">
        <v>1.14285714</v>
      </c>
      <c r="D65">
        <v>0</v>
      </c>
      <c r="E65" s="9">
        <v>0.875</v>
      </c>
      <c r="F65">
        <v>0</v>
      </c>
      <c r="G65">
        <v>2</v>
      </c>
      <c r="H65">
        <v>6</v>
      </c>
      <c r="I65">
        <v>0</v>
      </c>
      <c r="J65">
        <v>1.3333333333333299</v>
      </c>
      <c r="K65">
        <v>6</v>
      </c>
      <c r="L65">
        <v>0</v>
      </c>
    </row>
    <row r="66" spans="1:12" x14ac:dyDescent="0.25">
      <c r="A66" s="9" t="s">
        <v>57</v>
      </c>
      <c r="B66">
        <v>122755</v>
      </c>
      <c r="C66">
        <v>1.125</v>
      </c>
      <c r="D66">
        <v>0</v>
      </c>
      <c r="E66" s="9">
        <v>0.88888889000000004</v>
      </c>
      <c r="F66">
        <v>0</v>
      </c>
      <c r="G66">
        <v>2</v>
      </c>
      <c r="H66">
        <v>7</v>
      </c>
      <c r="I66">
        <v>0</v>
      </c>
      <c r="J66">
        <v>1.28571428571428</v>
      </c>
      <c r="K66">
        <v>7</v>
      </c>
      <c r="L66">
        <v>0</v>
      </c>
    </row>
    <row r="67" spans="1:12" x14ac:dyDescent="0.25">
      <c r="A67" s="9" t="s">
        <v>39</v>
      </c>
      <c r="B67">
        <v>122442</v>
      </c>
      <c r="C67">
        <v>1.3333333300000001</v>
      </c>
      <c r="D67">
        <v>1.3368980000000001E-2</v>
      </c>
      <c r="E67" s="9">
        <v>0.75</v>
      </c>
      <c r="F67">
        <v>0</v>
      </c>
      <c r="G67">
        <v>2</v>
      </c>
      <c r="H67">
        <v>7</v>
      </c>
      <c r="I67">
        <v>5</v>
      </c>
      <c r="J67">
        <v>1.71428571428571</v>
      </c>
      <c r="K67">
        <v>2</v>
      </c>
      <c r="L67">
        <v>15</v>
      </c>
    </row>
    <row r="68" spans="1:12" x14ac:dyDescent="0.25">
      <c r="A68" s="8" t="s">
        <v>78</v>
      </c>
      <c r="B68" s="6" t="s">
        <v>79</v>
      </c>
      <c r="C68" s="6" t="s">
        <v>80</v>
      </c>
      <c r="D68" s="6" t="s">
        <v>81</v>
      </c>
      <c r="E68" s="6" t="s">
        <v>82</v>
      </c>
      <c r="F68" s="6" t="s">
        <v>83</v>
      </c>
      <c r="G68" s="6" t="s">
        <v>84</v>
      </c>
      <c r="H68" s="6" t="s">
        <v>85</v>
      </c>
      <c r="I68" s="6" t="s">
        <v>86</v>
      </c>
      <c r="J68" s="6" t="s">
        <v>87</v>
      </c>
      <c r="K68" s="6" t="s">
        <v>10</v>
      </c>
      <c r="L68" s="6" t="s">
        <v>11</v>
      </c>
    </row>
    <row r="69" spans="1:12" x14ac:dyDescent="0.25">
      <c r="A69" s="2" t="s">
        <v>88</v>
      </c>
      <c r="B69" s="3" t="s">
        <v>88</v>
      </c>
      <c r="C69" s="3">
        <f>MIN(C2:C67)</f>
        <v>0</v>
      </c>
      <c r="D69" s="3">
        <f t="shared" ref="D69:L69" si="0">MIN(D2:D67)</f>
        <v>0</v>
      </c>
      <c r="E69" s="3">
        <f t="shared" si="0"/>
        <v>0</v>
      </c>
      <c r="F69" s="3">
        <f t="shared" si="0"/>
        <v>0</v>
      </c>
      <c r="G69" s="3">
        <f t="shared" si="0"/>
        <v>0</v>
      </c>
      <c r="H69" s="3">
        <f t="shared" si="0"/>
        <v>1</v>
      </c>
      <c r="I69" s="3">
        <f t="shared" si="0"/>
        <v>0</v>
      </c>
      <c r="J69" s="3">
        <f t="shared" si="0"/>
        <v>1</v>
      </c>
      <c r="K69" s="3">
        <f t="shared" si="0"/>
        <v>0</v>
      </c>
      <c r="L69" s="3">
        <f t="shared" si="0"/>
        <v>0</v>
      </c>
    </row>
    <row r="70" spans="1:12" x14ac:dyDescent="0.25">
      <c r="A70" s="2" t="s">
        <v>89</v>
      </c>
      <c r="B70" s="3" t="s">
        <v>89</v>
      </c>
      <c r="C70" s="3">
        <f>MAX(C2:C67)</f>
        <v>2</v>
      </c>
      <c r="D70" s="3">
        <f t="shared" ref="D70:L70" si="1">MAX(D2:D67)</f>
        <v>1.3888889999999999E-2</v>
      </c>
      <c r="E70" s="3">
        <f t="shared" si="1"/>
        <v>1</v>
      </c>
      <c r="F70" s="3">
        <f t="shared" si="1"/>
        <v>0</v>
      </c>
      <c r="G70" s="3">
        <f t="shared" si="1"/>
        <v>3</v>
      </c>
      <c r="H70" s="3">
        <f t="shared" si="1"/>
        <v>7</v>
      </c>
      <c r="I70" s="3">
        <f t="shared" si="1"/>
        <v>5</v>
      </c>
      <c r="J70" s="3">
        <f t="shared" si="1"/>
        <v>7</v>
      </c>
      <c r="K70" s="3">
        <f t="shared" si="1"/>
        <v>7</v>
      </c>
      <c r="L70" s="3">
        <f t="shared" si="1"/>
        <v>15</v>
      </c>
    </row>
    <row r="71" spans="1:12" x14ac:dyDescent="0.25">
      <c r="A71" s="2" t="s">
        <v>90</v>
      </c>
      <c r="B71" s="3" t="s">
        <v>90</v>
      </c>
      <c r="C71" s="3">
        <f>C70-C69</f>
        <v>2</v>
      </c>
      <c r="D71" s="3">
        <f t="shared" ref="D71:L71" si="2">D70-D69</f>
        <v>1.3888889999999999E-2</v>
      </c>
      <c r="E71" s="3">
        <f t="shared" si="2"/>
        <v>1</v>
      </c>
      <c r="F71" s="3">
        <f t="shared" si="2"/>
        <v>0</v>
      </c>
      <c r="G71" s="3">
        <f t="shared" si="2"/>
        <v>3</v>
      </c>
      <c r="H71" s="3">
        <f t="shared" si="2"/>
        <v>6</v>
      </c>
      <c r="I71" s="3">
        <f t="shared" si="2"/>
        <v>5</v>
      </c>
      <c r="J71" s="3">
        <f t="shared" si="2"/>
        <v>6</v>
      </c>
      <c r="K71" s="3">
        <f t="shared" si="2"/>
        <v>7</v>
      </c>
      <c r="L71" s="3">
        <f t="shared" si="2"/>
        <v>15</v>
      </c>
    </row>
    <row r="72" spans="1:12" x14ac:dyDescent="0.25">
      <c r="A72" s="2" t="s">
        <v>91</v>
      </c>
      <c r="B72" s="3" t="s">
        <v>91</v>
      </c>
      <c r="C72" s="3">
        <f>MEDIAN(C2:C67)</f>
        <v>0</v>
      </c>
      <c r="D72" s="3">
        <f t="shared" ref="D72:L72" si="3">MEDIAN(D2:D67)</f>
        <v>0</v>
      </c>
      <c r="E72" s="3">
        <f t="shared" si="3"/>
        <v>0</v>
      </c>
      <c r="F72" s="3">
        <f t="shared" si="3"/>
        <v>0</v>
      </c>
      <c r="G72" s="3">
        <f t="shared" si="3"/>
        <v>0</v>
      </c>
      <c r="H72" s="3">
        <f t="shared" si="3"/>
        <v>1</v>
      </c>
      <c r="I72" s="3">
        <f t="shared" si="3"/>
        <v>1</v>
      </c>
      <c r="J72" s="3">
        <f t="shared" si="3"/>
        <v>2.1</v>
      </c>
      <c r="K72" s="3">
        <f t="shared" si="3"/>
        <v>0</v>
      </c>
      <c r="L72" s="3">
        <f t="shared" si="3"/>
        <v>0</v>
      </c>
    </row>
    <row r="73" spans="1:12" x14ac:dyDescent="0.25">
      <c r="A73" s="4" t="s">
        <v>92</v>
      </c>
      <c r="B73" s="5" t="s">
        <v>92</v>
      </c>
      <c r="C73" s="5">
        <f>SUM(C2:C67)/66</f>
        <v>0.56870490606060597</v>
      </c>
      <c r="D73" s="5">
        <f t="shared" ref="D73:L73" si="4">SUM(D2:D67)/66</f>
        <v>5.2103030303030302E-4</v>
      </c>
      <c r="E73" s="5">
        <f t="shared" si="4"/>
        <v>0.43750000015151513</v>
      </c>
      <c r="F73" s="5">
        <f t="shared" si="4"/>
        <v>0</v>
      </c>
      <c r="G73" s="5">
        <f t="shared" si="4"/>
        <v>0.69696969696969702</v>
      </c>
      <c r="H73" s="5">
        <f t="shared" si="4"/>
        <v>1.6666666666666667</v>
      </c>
      <c r="I73" s="5">
        <f t="shared" si="4"/>
        <v>0.83333333333333337</v>
      </c>
      <c r="J73" s="5">
        <f t="shared" si="4"/>
        <v>3.3709595959595959</v>
      </c>
      <c r="K73" s="5">
        <f t="shared" si="4"/>
        <v>0.83333333333333337</v>
      </c>
      <c r="L73" s="5">
        <f t="shared" si="4"/>
        <v>0.36363636363636365</v>
      </c>
    </row>
    <row r="74" spans="1:12" x14ac:dyDescent="0.25">
      <c r="A74" s="7">
        <f>67/5</f>
        <v>13.4</v>
      </c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2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ws_nospace_over5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Young</cp:lastModifiedBy>
  <dcterms:created xsi:type="dcterms:W3CDTF">2019-03-02T15:47:21Z</dcterms:created>
  <dcterms:modified xsi:type="dcterms:W3CDTF">2019-03-02T20:55:38Z</dcterms:modified>
</cp:coreProperties>
</file>