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6000" tabRatio="500"/>
  </bookViews>
  <sheets>
    <sheet name="Hoja20" sheetId="20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0" i="20" l="1"/>
  <c r="S30" i="20"/>
  <c r="P30" i="20"/>
  <c r="M30" i="20"/>
  <c r="J30" i="20"/>
  <c r="G30" i="20"/>
  <c r="D30" i="20"/>
  <c r="V21" i="20"/>
  <c r="V24" i="20"/>
  <c r="V29" i="20"/>
  <c r="S21" i="20"/>
  <c r="S24" i="20"/>
  <c r="S29" i="20"/>
  <c r="P21" i="20"/>
  <c r="P24" i="20"/>
  <c r="P29" i="20"/>
  <c r="M21" i="20"/>
  <c r="M24" i="20"/>
  <c r="M29" i="20"/>
  <c r="J21" i="20"/>
  <c r="J24" i="20"/>
  <c r="J29" i="20"/>
  <c r="G21" i="20"/>
  <c r="G24" i="20"/>
  <c r="G29" i="20"/>
  <c r="D21" i="20"/>
  <c r="D24" i="20"/>
  <c r="D29" i="20"/>
  <c r="X21" i="20"/>
  <c r="W21" i="20"/>
  <c r="U21" i="20"/>
  <c r="T21" i="20"/>
  <c r="R21" i="20"/>
  <c r="Q21" i="20"/>
  <c r="O21" i="20"/>
  <c r="N21" i="20"/>
  <c r="L21" i="20"/>
  <c r="K21" i="20"/>
  <c r="I21" i="20"/>
  <c r="H21" i="20"/>
  <c r="F21" i="20"/>
  <c r="E21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</calcChain>
</file>

<file path=xl/sharedStrings.xml><?xml version="1.0" encoding="utf-8"?>
<sst xmlns="http://schemas.openxmlformats.org/spreadsheetml/2006/main" count="40" uniqueCount="16">
  <si>
    <t>TP1</t>
  </si>
  <si>
    <t>TP2</t>
  </si>
  <si>
    <t>TP3</t>
  </si>
  <si>
    <t>Mean</t>
  </si>
  <si>
    <t>Step</t>
  </si>
  <si>
    <t>Log10(m)</t>
  </si>
  <si>
    <t>Spatial frequency in cycles per image (c/i)</t>
  </si>
  <si>
    <t>m</t>
  </si>
  <si>
    <t>Mt</t>
  </si>
  <si>
    <t>CS=1/Mt</t>
  </si>
  <si>
    <t>u(c/deg)</t>
  </si>
  <si>
    <t>Distance (cm)</t>
  </si>
  <si>
    <t>Length (cm)</t>
  </si>
  <si>
    <t>Instructions</t>
  </si>
  <si>
    <t>Dra. Sandra Arranz Paraíso</t>
  </si>
  <si>
    <t>Write an 'X' on the last step.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</si>
</sst>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1D1D1F"/>
      <name val="Monaco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</cellXfs>
  <cellStyles count="5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tabSelected="1" workbookViewId="0">
      <selection activeCell="C37" sqref="C37:L37"/>
    </sheetView>
  </sheetViews>
  <sheetFormatPr baseColWidth="10" defaultRowHeight="15" x14ac:dyDescent="0"/>
  <cols>
    <col min="1" max="1" width="12.83203125" style="3" bestFit="1" customWidth="1"/>
    <col min="2" max="2" width="9" style="3" bestFit="1" customWidth="1"/>
    <col min="3" max="3" width="7.5" style="3" customWidth="1"/>
    <col min="4" max="24" width="9.6640625" style="1" bestFit="1" customWidth="1"/>
    <col min="25" max="16384" width="10.83203125" style="1"/>
  </cols>
  <sheetData>
    <row r="1" spans="1:24" s="3" customFormat="1">
      <c r="D1" s="12" t="s">
        <v>6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</row>
    <row r="2" spans="1:24" s="3" customFormat="1">
      <c r="A2" s="3" t="s">
        <v>7</v>
      </c>
      <c r="B2" s="3" t="s">
        <v>5</v>
      </c>
      <c r="C2" s="3" t="s">
        <v>4</v>
      </c>
      <c r="D2" s="12">
        <v>2</v>
      </c>
      <c r="E2" s="12"/>
      <c r="F2" s="12"/>
      <c r="G2" s="12">
        <v>4</v>
      </c>
      <c r="H2" s="12"/>
      <c r="I2" s="12"/>
      <c r="J2" s="12">
        <v>8</v>
      </c>
      <c r="K2" s="12"/>
      <c r="L2" s="12"/>
      <c r="M2" s="12">
        <v>16</v>
      </c>
      <c r="N2" s="12"/>
      <c r="O2" s="12"/>
      <c r="P2" s="12">
        <v>32</v>
      </c>
      <c r="Q2" s="12"/>
      <c r="R2" s="12"/>
      <c r="S2" s="12">
        <v>64</v>
      </c>
      <c r="T2" s="12"/>
      <c r="U2" s="12"/>
      <c r="V2" s="12">
        <v>128</v>
      </c>
      <c r="W2" s="12"/>
      <c r="X2" s="12"/>
    </row>
    <row r="3" spans="1:24">
      <c r="A3" s="4">
        <f>10^B3</f>
        <v>1</v>
      </c>
      <c r="B3" s="3">
        <v>0</v>
      </c>
      <c r="C3" s="3">
        <v>1</v>
      </c>
    </row>
    <row r="4" spans="1:24">
      <c r="A4" s="4">
        <f t="shared" ref="A4:A18" si="0">10^B4</f>
        <v>0.63095734448019325</v>
      </c>
      <c r="B4" s="3">
        <v>-0.2</v>
      </c>
      <c r="C4" s="3">
        <v>2</v>
      </c>
    </row>
    <row r="5" spans="1:24">
      <c r="A5" s="4">
        <f t="shared" si="0"/>
        <v>0.3981071705534972</v>
      </c>
      <c r="B5" s="3">
        <v>-0.4</v>
      </c>
      <c r="C5" s="3">
        <v>3</v>
      </c>
    </row>
    <row r="6" spans="1:24">
      <c r="A6" s="4">
        <f t="shared" si="0"/>
        <v>0.25118864315095801</v>
      </c>
      <c r="B6" s="3">
        <v>-0.6</v>
      </c>
      <c r="C6" s="3">
        <v>4</v>
      </c>
    </row>
    <row r="7" spans="1:24">
      <c r="A7" s="4">
        <f t="shared" si="0"/>
        <v>0.15848931924611132</v>
      </c>
      <c r="B7" s="3">
        <v>-0.8</v>
      </c>
      <c r="C7" s="3">
        <v>5</v>
      </c>
    </row>
    <row r="8" spans="1:24">
      <c r="A8" s="4">
        <f t="shared" si="0"/>
        <v>0.1</v>
      </c>
      <c r="B8" s="3">
        <v>-1</v>
      </c>
      <c r="C8" s="3">
        <v>6</v>
      </c>
    </row>
    <row r="9" spans="1:24">
      <c r="A9" s="4">
        <f t="shared" si="0"/>
        <v>6.3095734448019317E-2</v>
      </c>
      <c r="B9" s="3">
        <v>-1.2</v>
      </c>
      <c r="C9" s="3">
        <v>7</v>
      </c>
    </row>
    <row r="10" spans="1:24">
      <c r="A10" s="4">
        <f t="shared" si="0"/>
        <v>3.9810717055349727E-2</v>
      </c>
      <c r="B10" s="3">
        <v>-1.4</v>
      </c>
      <c r="C10" s="3">
        <v>8</v>
      </c>
    </row>
    <row r="11" spans="1:24">
      <c r="A11" s="4">
        <f t="shared" si="0"/>
        <v>2.511886431509578E-2</v>
      </c>
      <c r="B11" s="3">
        <v>-1.6</v>
      </c>
      <c r="C11" s="3">
        <v>9</v>
      </c>
    </row>
    <row r="12" spans="1:24">
      <c r="A12" s="4">
        <f t="shared" si="0"/>
        <v>1.5848931924611124E-2</v>
      </c>
      <c r="B12" s="3">
        <v>-1.8</v>
      </c>
      <c r="C12" s="3">
        <v>10</v>
      </c>
    </row>
    <row r="13" spans="1:24">
      <c r="A13" s="4">
        <f t="shared" si="0"/>
        <v>0.01</v>
      </c>
      <c r="B13" s="3">
        <v>-2</v>
      </c>
      <c r="C13" s="3">
        <v>11</v>
      </c>
    </row>
    <row r="14" spans="1:24">
      <c r="A14" s="4">
        <f t="shared" si="0"/>
        <v>6.3095734448019251E-3</v>
      </c>
      <c r="B14" s="3">
        <v>-2.2000000000000002</v>
      </c>
      <c r="C14" s="3">
        <v>12</v>
      </c>
    </row>
    <row r="15" spans="1:24">
      <c r="A15" s="4">
        <f t="shared" si="0"/>
        <v>3.9810717055349717E-3</v>
      </c>
      <c r="B15" s="3">
        <v>-2.4</v>
      </c>
      <c r="C15" s="3">
        <v>13</v>
      </c>
    </row>
    <row r="16" spans="1:24">
      <c r="A16" s="4">
        <f t="shared" si="0"/>
        <v>2.5118864315095777E-3</v>
      </c>
      <c r="B16" s="3">
        <v>-2.6</v>
      </c>
      <c r="C16" s="3">
        <v>14</v>
      </c>
    </row>
    <row r="17" spans="1:24">
      <c r="A17" s="4">
        <f t="shared" si="0"/>
        <v>1.5848931924611134E-3</v>
      </c>
      <c r="B17" s="3">
        <v>-2.8</v>
      </c>
      <c r="C17" s="3">
        <v>15</v>
      </c>
    </row>
    <row r="18" spans="1:24">
      <c r="A18" s="4">
        <f t="shared" si="0"/>
        <v>1E-3</v>
      </c>
      <c r="B18" s="3">
        <v>-3</v>
      </c>
      <c r="C18" s="3">
        <v>16</v>
      </c>
    </row>
    <row r="19" spans="1:24">
      <c r="A19" s="4"/>
    </row>
    <row r="20" spans="1:24">
      <c r="A20" s="4"/>
      <c r="D20" s="3" t="s">
        <v>0</v>
      </c>
      <c r="E20" s="6" t="s">
        <v>1</v>
      </c>
      <c r="F20" s="6" t="s">
        <v>2</v>
      </c>
      <c r="G20" s="3" t="s">
        <v>0</v>
      </c>
      <c r="H20" s="6" t="s">
        <v>1</v>
      </c>
      <c r="I20" s="6" t="s">
        <v>2</v>
      </c>
      <c r="J20" s="3" t="s">
        <v>0</v>
      </c>
      <c r="K20" s="6" t="s">
        <v>1</v>
      </c>
      <c r="L20" s="6" t="s">
        <v>2</v>
      </c>
      <c r="M20" s="3" t="s">
        <v>0</v>
      </c>
      <c r="N20" s="6" t="s">
        <v>1</v>
      </c>
      <c r="O20" s="6" t="s">
        <v>2</v>
      </c>
      <c r="P20" s="3" t="s">
        <v>0</v>
      </c>
      <c r="Q20" s="6" t="s">
        <v>1</v>
      </c>
      <c r="R20" s="6" t="s">
        <v>2</v>
      </c>
      <c r="S20" s="3" t="s">
        <v>0</v>
      </c>
      <c r="T20" s="6" t="s">
        <v>1</v>
      </c>
      <c r="U20" s="6" t="s">
        <v>2</v>
      </c>
      <c r="V20" s="3" t="s">
        <v>0</v>
      </c>
      <c r="W20" s="6" t="s">
        <v>1</v>
      </c>
      <c r="X20" s="6" t="s">
        <v>2</v>
      </c>
    </row>
    <row r="21" spans="1:24" ht="16">
      <c r="D21" s="5" t="e">
        <f>((10^(-0.2*((MATCH("x",D3:D18,0))-1)))+(10^(-0.2*(MATCH("x",D3:D18,0)))))/2</f>
        <v>#N/A</v>
      </c>
      <c r="E21" s="5" t="e">
        <f t="shared" ref="E21:X21" si="1">((10^(-0.2*((MATCH("x",E3:E18,0))-1)))+(10^(-0.2*(MATCH("x",E3:E18,0)))))/2</f>
        <v>#N/A</v>
      </c>
      <c r="F21" s="5" t="e">
        <f t="shared" si="1"/>
        <v>#N/A</v>
      </c>
      <c r="G21" s="5" t="e">
        <f t="shared" si="1"/>
        <v>#N/A</v>
      </c>
      <c r="H21" s="5" t="e">
        <f t="shared" si="1"/>
        <v>#N/A</v>
      </c>
      <c r="I21" s="5" t="e">
        <f t="shared" si="1"/>
        <v>#N/A</v>
      </c>
      <c r="J21" s="5" t="e">
        <f t="shared" si="1"/>
        <v>#N/A</v>
      </c>
      <c r="K21" s="5" t="e">
        <f t="shared" si="1"/>
        <v>#N/A</v>
      </c>
      <c r="L21" s="5" t="e">
        <f t="shared" si="1"/>
        <v>#N/A</v>
      </c>
      <c r="M21" s="5" t="e">
        <f t="shared" si="1"/>
        <v>#N/A</v>
      </c>
      <c r="N21" s="5" t="e">
        <f t="shared" si="1"/>
        <v>#N/A</v>
      </c>
      <c r="O21" s="5" t="e">
        <f t="shared" si="1"/>
        <v>#N/A</v>
      </c>
      <c r="P21" s="5" t="e">
        <f t="shared" si="1"/>
        <v>#N/A</v>
      </c>
      <c r="Q21" s="5" t="e">
        <f t="shared" si="1"/>
        <v>#N/A</v>
      </c>
      <c r="R21" s="5" t="e">
        <f t="shared" si="1"/>
        <v>#N/A</v>
      </c>
      <c r="S21" s="5" t="e">
        <f t="shared" si="1"/>
        <v>#N/A</v>
      </c>
      <c r="T21" s="5" t="e">
        <f t="shared" si="1"/>
        <v>#N/A</v>
      </c>
      <c r="U21" s="5" t="e">
        <f t="shared" si="1"/>
        <v>#N/A</v>
      </c>
      <c r="V21" s="5" t="e">
        <f t="shared" si="1"/>
        <v>#N/A</v>
      </c>
      <c r="W21" s="5" t="e">
        <f t="shared" si="1"/>
        <v>#N/A</v>
      </c>
      <c r="X21" s="5" t="e">
        <f t="shared" si="1"/>
        <v>#N/A</v>
      </c>
    </row>
    <row r="22" spans="1:24" s="9" customFormat="1">
      <c r="A22" s="7"/>
      <c r="B22" s="7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>
      <c r="D23" s="13" t="s">
        <v>3</v>
      </c>
      <c r="E23" s="13"/>
      <c r="F23" s="13"/>
      <c r="G23" s="13" t="s">
        <v>3</v>
      </c>
      <c r="H23" s="13"/>
      <c r="I23" s="13"/>
      <c r="J23" s="13" t="s">
        <v>3</v>
      </c>
      <c r="K23" s="13"/>
      <c r="L23" s="13"/>
      <c r="M23" s="13" t="s">
        <v>3</v>
      </c>
      <c r="N23" s="13"/>
      <c r="O23" s="13"/>
      <c r="P23" s="13" t="s">
        <v>3</v>
      </c>
      <c r="Q23" s="13"/>
      <c r="R23" s="13"/>
      <c r="S23" s="13" t="s">
        <v>3</v>
      </c>
      <c r="T23" s="13"/>
      <c r="U23" s="13"/>
      <c r="V23" s="13" t="s">
        <v>3</v>
      </c>
      <c r="W23" s="13"/>
      <c r="X23" s="13"/>
    </row>
    <row r="24" spans="1:24">
      <c r="D24" s="14" t="e">
        <f>AVERAGE(D21:F21)</f>
        <v>#N/A</v>
      </c>
      <c r="E24" s="14"/>
      <c r="F24" s="14"/>
      <c r="G24" s="14" t="e">
        <f>AVERAGE(G21:I21)</f>
        <v>#N/A</v>
      </c>
      <c r="H24" s="14"/>
      <c r="I24" s="14"/>
      <c r="J24" s="14" t="e">
        <f t="shared" ref="J24" si="2">AVERAGE(J21:L21)</f>
        <v>#N/A</v>
      </c>
      <c r="K24" s="14"/>
      <c r="L24" s="14"/>
      <c r="M24" s="14" t="e">
        <f t="shared" ref="M24" si="3">AVERAGE(M21:O21)</f>
        <v>#N/A</v>
      </c>
      <c r="N24" s="14"/>
      <c r="O24" s="14"/>
      <c r="P24" s="14" t="e">
        <f t="shared" ref="P24" si="4">AVERAGE(P21:R21)</f>
        <v>#N/A</v>
      </c>
      <c r="Q24" s="14"/>
      <c r="R24" s="14"/>
      <c r="S24" s="14" t="e">
        <f t="shared" ref="S24" si="5">AVERAGE(S21:U21)</f>
        <v>#N/A</v>
      </c>
      <c r="T24" s="14"/>
      <c r="U24" s="14"/>
      <c r="V24" s="14" t="e">
        <f t="shared" ref="V24" si="6">AVERAGE(V21:X21)</f>
        <v>#N/A</v>
      </c>
      <c r="W24" s="14"/>
      <c r="X24" s="14"/>
    </row>
    <row r="25" spans="1:24" ht="16">
      <c r="E25" s="2"/>
    </row>
    <row r="28" spans="1:24">
      <c r="C28" s="3" t="s">
        <v>8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 spans="1:24">
      <c r="C29" s="3" t="s">
        <v>9</v>
      </c>
      <c r="D29" s="15" t="e">
        <f>1/D24</f>
        <v>#N/A</v>
      </c>
      <c r="E29" s="15"/>
      <c r="F29" s="15"/>
      <c r="G29" s="15" t="e">
        <f t="shared" ref="G29" si="7">1/G24</f>
        <v>#N/A</v>
      </c>
      <c r="H29" s="15"/>
      <c r="I29" s="15"/>
      <c r="J29" s="15" t="e">
        <f t="shared" ref="J29" si="8">1/J24</f>
        <v>#N/A</v>
      </c>
      <c r="K29" s="15"/>
      <c r="L29" s="15"/>
      <c r="M29" s="15" t="e">
        <f t="shared" ref="M29" si="9">1/M24</f>
        <v>#N/A</v>
      </c>
      <c r="N29" s="15"/>
      <c r="O29" s="15"/>
      <c r="P29" s="15" t="e">
        <f t="shared" ref="P29" si="10">1/P24</f>
        <v>#N/A</v>
      </c>
      <c r="Q29" s="15"/>
      <c r="R29" s="15"/>
      <c r="S29" s="15" t="e">
        <f t="shared" ref="S29" si="11">1/S24</f>
        <v>#N/A</v>
      </c>
      <c r="T29" s="15"/>
      <c r="U29" s="15"/>
      <c r="V29" s="15" t="e">
        <f t="shared" ref="V29" si="12">1/V24</f>
        <v>#N/A</v>
      </c>
      <c r="W29" s="15"/>
      <c r="X29" s="15"/>
    </row>
    <row r="30" spans="1:24">
      <c r="C30" s="3" t="s">
        <v>10</v>
      </c>
      <c r="D30" s="15">
        <f>D2/(2*DEGREES(ATAN($B$32/(2*$B$31))))</f>
        <v>9.3488430451919263E-2</v>
      </c>
      <c r="E30" s="15"/>
      <c r="F30" s="15"/>
      <c r="G30" s="15">
        <f t="shared" ref="G30" si="13">G2/(2*DEGREES(ATAN($B$32/(2*$B$31))))</f>
        <v>0.18697686090383853</v>
      </c>
      <c r="H30" s="15"/>
      <c r="I30" s="15"/>
      <c r="J30" s="15">
        <f t="shared" ref="J30" si="14">J2/(2*DEGREES(ATAN($B$32/(2*$B$31))))</f>
        <v>0.37395372180767705</v>
      </c>
      <c r="K30" s="15"/>
      <c r="L30" s="15"/>
      <c r="M30" s="15">
        <f t="shared" ref="M30" si="15">M2/(2*DEGREES(ATAN($B$32/(2*$B$31))))</f>
        <v>0.74790744361535411</v>
      </c>
      <c r="N30" s="15"/>
      <c r="O30" s="15"/>
      <c r="P30" s="15">
        <f t="shared" ref="P30" si="16">P2/(2*DEGREES(ATAN($B$32/(2*$B$31))))</f>
        <v>1.4958148872307082</v>
      </c>
      <c r="Q30" s="15"/>
      <c r="R30" s="15"/>
      <c r="S30" s="15">
        <f t="shared" ref="S30" si="17">S2/(2*DEGREES(ATAN($B$32/(2*$B$31))))</f>
        <v>2.9916297744614164</v>
      </c>
      <c r="T30" s="15"/>
      <c r="U30" s="15"/>
      <c r="V30" s="15">
        <f t="shared" ref="V30" si="18">V2/(2*DEGREES(ATAN($B$32/(2*$B$31))))</f>
        <v>5.9832595489228328</v>
      </c>
      <c r="W30" s="15"/>
      <c r="X30" s="15"/>
    </row>
    <row r="31" spans="1:24">
      <c r="A31" s="10" t="s">
        <v>11</v>
      </c>
      <c r="B31" s="3">
        <v>45</v>
      </c>
    </row>
    <row r="32" spans="1:24">
      <c r="A32" s="10" t="s">
        <v>12</v>
      </c>
      <c r="B32" s="3">
        <v>17</v>
      </c>
    </row>
    <row r="37" spans="2:16">
      <c r="B37" s="11" t="s">
        <v>13</v>
      </c>
      <c r="C37" s="15" t="s">
        <v>15</v>
      </c>
      <c r="D37" s="15"/>
      <c r="E37" s="15"/>
      <c r="F37" s="15"/>
      <c r="G37" s="15"/>
      <c r="H37" s="15"/>
      <c r="I37" s="15"/>
      <c r="J37" s="15"/>
      <c r="K37" s="15"/>
      <c r="L37" s="15"/>
      <c r="M37" s="10"/>
      <c r="N37" s="15" t="s">
        <v>14</v>
      </c>
      <c r="O37" s="15"/>
      <c r="P37" s="15"/>
    </row>
  </sheetData>
  <mergeCells count="45">
    <mergeCell ref="C37:L37"/>
    <mergeCell ref="N37:P37"/>
    <mergeCell ref="V30:X30"/>
    <mergeCell ref="D30:F30"/>
    <mergeCell ref="G30:I30"/>
    <mergeCell ref="J30:L30"/>
    <mergeCell ref="M30:O30"/>
    <mergeCell ref="P30:R30"/>
    <mergeCell ref="S30:U30"/>
    <mergeCell ref="V28:X28"/>
    <mergeCell ref="D29:F29"/>
    <mergeCell ref="G29:I29"/>
    <mergeCell ref="J29:L29"/>
    <mergeCell ref="M29:O29"/>
    <mergeCell ref="P29:R29"/>
    <mergeCell ref="S29:U29"/>
    <mergeCell ref="V29:X29"/>
    <mergeCell ref="D28:F28"/>
    <mergeCell ref="G28:I28"/>
    <mergeCell ref="J28:L28"/>
    <mergeCell ref="M28:O28"/>
    <mergeCell ref="P28:R28"/>
    <mergeCell ref="S28:U28"/>
    <mergeCell ref="V23:X23"/>
    <mergeCell ref="D24:F24"/>
    <mergeCell ref="G24:I24"/>
    <mergeCell ref="J24:L24"/>
    <mergeCell ref="M24:O24"/>
    <mergeCell ref="P24:R24"/>
    <mergeCell ref="S24:U24"/>
    <mergeCell ref="V24:X24"/>
    <mergeCell ref="D23:F23"/>
    <mergeCell ref="G23:I23"/>
    <mergeCell ref="J23:L23"/>
    <mergeCell ref="M23:O23"/>
    <mergeCell ref="P23:R23"/>
    <mergeCell ref="S23:U23"/>
    <mergeCell ref="D1:X1"/>
    <mergeCell ref="D2:F2"/>
    <mergeCell ref="G2:I2"/>
    <mergeCell ref="J2:L2"/>
    <mergeCell ref="M2:O2"/>
    <mergeCell ref="P2:R2"/>
    <mergeCell ref="S2:U2"/>
    <mergeCell ref="V2:X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</dc:creator>
  <cp:lastModifiedBy>Sandra</cp:lastModifiedBy>
  <dcterms:created xsi:type="dcterms:W3CDTF">2020-10-23T15:25:07Z</dcterms:created>
  <dcterms:modified xsi:type="dcterms:W3CDTF">2023-09-29T10:39:39Z</dcterms:modified>
</cp:coreProperties>
</file>