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"/>
    </mc:Choice>
  </mc:AlternateContent>
  <bookViews>
    <workbookView xWindow="0" yWindow="0" windowWidth="9444" windowHeight="44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2" i="1"/>
  <c r="I2" i="1" s="1"/>
</calcChain>
</file>

<file path=xl/sharedStrings.xml><?xml version="1.0" encoding="utf-8"?>
<sst xmlns="http://schemas.openxmlformats.org/spreadsheetml/2006/main" count="58" uniqueCount="16">
  <si>
    <t>Sample</t>
  </si>
  <si>
    <t>Location</t>
  </si>
  <si>
    <t xml:space="preserve">Lake </t>
  </si>
  <si>
    <t>F</t>
  </si>
  <si>
    <t>conc</t>
  </si>
  <si>
    <t>Sample Date</t>
  </si>
  <si>
    <t>epi</t>
  </si>
  <si>
    <t>hypo</t>
  </si>
  <si>
    <t>Initial</t>
  </si>
  <si>
    <t>Final</t>
  </si>
  <si>
    <t>Difference</t>
  </si>
  <si>
    <t>meta</t>
  </si>
  <si>
    <t>ug/L in vial</t>
  </si>
  <si>
    <t>volume filtered</t>
  </si>
  <si>
    <t>actual ug/L</t>
  </si>
  <si>
    <t>Date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</si>
</sst>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-5.1999999999999998E-2</c:v>
                </c:pt>
                <c:pt idx="1">
                  <c:v>1.86</c:v>
                </c:pt>
                <c:pt idx="2">
                  <c:v>0.97</c:v>
                </c:pt>
                <c:pt idx="3">
                  <c:v>2.4289999999999998</c:v>
                </c:pt>
                <c:pt idx="4">
                  <c:v>4.633</c:v>
                </c:pt>
                <c:pt idx="5">
                  <c:v>21.577000000000002</c:v>
                </c:pt>
                <c:pt idx="6">
                  <c:v>99.614999999999995</c:v>
                </c:pt>
                <c:pt idx="7">
                  <c:v>194.535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60680"/>
        <c:axId val="266961856"/>
      </c:scatterChart>
      <c:valAx>
        <c:axId val="2669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1856"/>
        <c:crosses val="autoZero"/>
        <c:crossBetween val="midCat"/>
      </c:valAx>
      <c:valAx>
        <c:axId val="26696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5236220472441"/>
                  <c:y val="0.3703703703703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0.79360000000000008</c:v>
                </c:pt>
                <c:pt idx="1">
                  <c:v>0.9144000000000001</c:v>
                </c:pt>
                <c:pt idx="2">
                  <c:v>0.91959999999999997</c:v>
                </c:pt>
                <c:pt idx="3">
                  <c:v>1.0390999999999999</c:v>
                </c:pt>
                <c:pt idx="4">
                  <c:v>1.1121999999999996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55584"/>
        <c:axId val="266955976"/>
      </c:scatterChart>
      <c:valAx>
        <c:axId val="2669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55976"/>
        <c:crosses val="autoZero"/>
        <c:crossBetween val="midCat"/>
      </c:valAx>
      <c:valAx>
        <c:axId val="26695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1</xdr:row>
      <xdr:rowOff>144780</xdr:rowOff>
    </xdr:from>
    <xdr:to>
      <xdr:col>20</xdr:col>
      <xdr:colOff>541020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4</xdr:row>
      <xdr:rowOff>83820</xdr:rowOff>
    </xdr:from>
    <xdr:to>
      <xdr:col>13</xdr:col>
      <xdr:colOff>358140</xdr:colOff>
      <xdr:row>19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3" sqref="J3"/>
    </sheetView>
  </sheetViews>
  <sheetFormatPr defaultRowHeight="14.4" x14ac:dyDescent="0.3"/>
  <cols>
    <col min="5" max="5" width="10.5546875" bestFit="1" customWidth="1"/>
    <col min="8" max="8" width="13.5546875" customWidth="1"/>
    <col min="9" max="9" width="10.44140625" customWidth="1"/>
  </cols>
  <sheetData>
    <row r="1" spans="1:13" x14ac:dyDescent="0.3">
      <c r="A1" t="s">
        <v>0</v>
      </c>
      <c r="B1" t="s">
        <v>5</v>
      </c>
      <c r="C1" t="s">
        <v>2</v>
      </c>
      <c r="D1" t="s">
        <v>1</v>
      </c>
      <c r="E1" t="s">
        <v>15</v>
      </c>
      <c r="F1" t="s">
        <v>3</v>
      </c>
      <c r="G1" t="s">
        <v>12</v>
      </c>
      <c r="H1" t="s">
        <v>13</v>
      </c>
      <c r="I1" t="s">
        <v>14</v>
      </c>
      <c r="L1" t="s">
        <v>4</v>
      </c>
      <c r="M1" t="s">
        <v>3</v>
      </c>
    </row>
    <row r="2" spans="1:13" x14ac:dyDescent="0.3">
      <c r="A2">
        <v>1</v>
      </c>
      <c r="B2" s="1">
        <v>41938</v>
      </c>
      <c r="C2">
        <v>224</v>
      </c>
      <c r="D2" t="s">
        <v>6</v>
      </c>
      <c r="E2" s="2">
        <v>41954</v>
      </c>
      <c r="F2">
        <v>24.064</v>
      </c>
      <c r="G2">
        <f>(F2-0.9327)/0.1944</f>
        <v>118.98816872427984</v>
      </c>
      <c r="H2">
        <v>250</v>
      </c>
      <c r="I2">
        <f>(5*G2)/H2</f>
        <v>2.3797633744855973</v>
      </c>
      <c r="L2">
        <v>0</v>
      </c>
      <c r="M2">
        <v>-5.1999999999999998E-2</v>
      </c>
    </row>
    <row r="3" spans="1:13" x14ac:dyDescent="0.3">
      <c r="A3">
        <v>2</v>
      </c>
      <c r="B3" s="1">
        <v>41938</v>
      </c>
      <c r="C3">
        <v>224</v>
      </c>
      <c r="D3" t="s">
        <v>6</v>
      </c>
      <c r="E3" s="2">
        <v>41954</v>
      </c>
      <c r="F3">
        <v>22.170999999999999</v>
      </c>
      <c r="G3">
        <f t="shared" ref="G3:G45" si="0">(F3-0.9327)/0.1944</f>
        <v>109.25051440329219</v>
      </c>
      <c r="H3">
        <v>250</v>
      </c>
      <c r="I3">
        <f t="shared" ref="I3:I45" si="1">(5*G3)/H3</f>
        <v>2.1850102880658437</v>
      </c>
      <c r="L3">
        <v>1</v>
      </c>
      <c r="M3">
        <v>1.86</v>
      </c>
    </row>
    <row r="4" spans="1:13" x14ac:dyDescent="0.3">
      <c r="A4">
        <v>3</v>
      </c>
      <c r="B4" s="1">
        <v>41938</v>
      </c>
      <c r="C4">
        <v>239</v>
      </c>
      <c r="D4" t="s">
        <v>6</v>
      </c>
      <c r="E4" s="2">
        <v>41954</v>
      </c>
      <c r="F4">
        <v>57.713999999999999</v>
      </c>
      <c r="G4">
        <f t="shared" si="0"/>
        <v>292.08487654320987</v>
      </c>
      <c r="H4">
        <v>250</v>
      </c>
      <c r="I4">
        <f t="shared" si="1"/>
        <v>5.8416975308641979</v>
      </c>
      <c r="L4">
        <v>5</v>
      </c>
      <c r="M4">
        <v>0.97</v>
      </c>
    </row>
    <row r="5" spans="1:13" x14ac:dyDescent="0.3">
      <c r="A5">
        <v>4</v>
      </c>
      <c r="B5" s="1">
        <v>41938</v>
      </c>
      <c r="C5">
        <v>239</v>
      </c>
      <c r="D5" t="s">
        <v>6</v>
      </c>
      <c r="E5" s="2">
        <v>41954</v>
      </c>
      <c r="F5">
        <v>43.454999999999998</v>
      </c>
      <c r="G5">
        <f t="shared" si="0"/>
        <v>218.73611111111114</v>
      </c>
      <c r="H5">
        <v>250</v>
      </c>
      <c r="I5">
        <f t="shared" si="1"/>
        <v>4.3747222222222231</v>
      </c>
      <c r="L5">
        <v>10</v>
      </c>
      <c r="M5">
        <v>2.4289999999999998</v>
      </c>
    </row>
    <row r="6" spans="1:13" x14ac:dyDescent="0.3">
      <c r="A6">
        <v>5</v>
      </c>
      <c r="B6" s="1">
        <v>41938</v>
      </c>
      <c r="C6">
        <v>302</v>
      </c>
      <c r="D6" t="s">
        <v>6</v>
      </c>
      <c r="E6" s="2">
        <v>41954</v>
      </c>
      <c r="F6">
        <v>33.186999999999998</v>
      </c>
      <c r="G6">
        <f t="shared" si="0"/>
        <v>165.91718106995887</v>
      </c>
      <c r="H6">
        <v>250</v>
      </c>
      <c r="I6">
        <f t="shared" si="1"/>
        <v>3.318343621399177</v>
      </c>
      <c r="L6">
        <v>20</v>
      </c>
      <c r="M6">
        <v>4.633</v>
      </c>
    </row>
    <row r="7" spans="1:13" x14ac:dyDescent="0.3">
      <c r="A7">
        <v>6</v>
      </c>
      <c r="B7" s="1">
        <v>41938</v>
      </c>
      <c r="C7">
        <v>302</v>
      </c>
      <c r="D7" t="s">
        <v>6</v>
      </c>
      <c r="E7" s="2">
        <v>41954</v>
      </c>
      <c r="F7">
        <v>39.78</v>
      </c>
      <c r="G7">
        <f t="shared" si="0"/>
        <v>199.83179012345681</v>
      </c>
      <c r="H7">
        <v>250</v>
      </c>
      <c r="I7">
        <f t="shared" si="1"/>
        <v>3.9966358024691364</v>
      </c>
      <c r="L7">
        <v>100</v>
      </c>
      <c r="M7">
        <v>21.577000000000002</v>
      </c>
    </row>
    <row r="8" spans="1:13" x14ac:dyDescent="0.3">
      <c r="A8">
        <v>7</v>
      </c>
      <c r="B8" s="1">
        <v>41938</v>
      </c>
      <c r="C8">
        <v>114</v>
      </c>
      <c r="D8" t="s">
        <v>6</v>
      </c>
      <c r="E8" s="2">
        <v>41954</v>
      </c>
      <c r="F8">
        <v>28.488</v>
      </c>
      <c r="G8">
        <f t="shared" si="0"/>
        <v>141.74537037037038</v>
      </c>
      <c r="H8">
        <v>250</v>
      </c>
      <c r="I8">
        <f t="shared" si="1"/>
        <v>2.8349074074074077</v>
      </c>
      <c r="L8">
        <v>500</v>
      </c>
      <c r="M8">
        <v>99.614999999999995</v>
      </c>
    </row>
    <row r="9" spans="1:13" x14ac:dyDescent="0.3">
      <c r="A9">
        <v>8</v>
      </c>
      <c r="B9" s="1">
        <v>41938</v>
      </c>
      <c r="C9">
        <v>114</v>
      </c>
      <c r="D9" t="s">
        <v>6</v>
      </c>
      <c r="E9" s="2">
        <v>41954</v>
      </c>
      <c r="F9">
        <v>25.789000000000001</v>
      </c>
      <c r="G9">
        <f t="shared" si="0"/>
        <v>127.8616255144033</v>
      </c>
      <c r="H9">
        <v>250</v>
      </c>
      <c r="I9">
        <f t="shared" si="1"/>
        <v>2.557232510288066</v>
      </c>
      <c r="L9">
        <v>1000</v>
      </c>
      <c r="M9">
        <v>194.535</v>
      </c>
    </row>
    <row r="10" spans="1:13" x14ac:dyDescent="0.3">
      <c r="A10">
        <v>9</v>
      </c>
      <c r="B10" s="1">
        <v>41938</v>
      </c>
      <c r="C10">
        <v>240</v>
      </c>
      <c r="D10" t="s">
        <v>6</v>
      </c>
      <c r="E10" s="2">
        <v>41954</v>
      </c>
      <c r="F10">
        <v>38.685000000000002</v>
      </c>
      <c r="G10">
        <f t="shared" si="0"/>
        <v>194.1990740740741</v>
      </c>
      <c r="H10">
        <v>250</v>
      </c>
      <c r="I10">
        <f t="shared" si="1"/>
        <v>3.8839814814814821</v>
      </c>
    </row>
    <row r="11" spans="1:13" x14ac:dyDescent="0.3">
      <c r="A11">
        <v>10</v>
      </c>
      <c r="B11" s="1">
        <v>41938</v>
      </c>
      <c r="C11">
        <v>240</v>
      </c>
      <c r="D11" t="s">
        <v>6</v>
      </c>
      <c r="E11" s="2">
        <v>41954</v>
      </c>
      <c r="F11">
        <v>36.409999999999997</v>
      </c>
      <c r="G11">
        <f t="shared" si="0"/>
        <v>182.49639917695475</v>
      </c>
      <c r="H11">
        <v>250</v>
      </c>
      <c r="I11">
        <f t="shared" si="1"/>
        <v>3.6499279835390954</v>
      </c>
    </row>
    <row r="12" spans="1:13" x14ac:dyDescent="0.3">
      <c r="A12">
        <v>11</v>
      </c>
      <c r="B12" s="1">
        <v>41932</v>
      </c>
      <c r="C12">
        <v>222</v>
      </c>
      <c r="D12" t="s">
        <v>7</v>
      </c>
      <c r="E12" s="2">
        <v>41954</v>
      </c>
      <c r="F12">
        <v>57.671999999999997</v>
      </c>
      <c r="G12">
        <f t="shared" si="0"/>
        <v>291.86882716049382</v>
      </c>
      <c r="H12">
        <v>150</v>
      </c>
      <c r="I12">
        <f t="shared" si="1"/>
        <v>9.7289609053497941</v>
      </c>
    </row>
    <row r="13" spans="1:13" x14ac:dyDescent="0.3">
      <c r="A13">
        <v>12</v>
      </c>
      <c r="B13" s="1">
        <v>41932</v>
      </c>
      <c r="C13">
        <v>222</v>
      </c>
      <c r="D13" t="s">
        <v>7</v>
      </c>
      <c r="E13" s="2">
        <v>41954</v>
      </c>
      <c r="F13">
        <v>52.036999999999999</v>
      </c>
      <c r="G13">
        <f t="shared" si="0"/>
        <v>262.88220164609055</v>
      </c>
      <c r="H13">
        <v>150</v>
      </c>
      <c r="I13">
        <f t="shared" si="1"/>
        <v>8.7627400548696848</v>
      </c>
    </row>
    <row r="14" spans="1:13" x14ac:dyDescent="0.3">
      <c r="A14">
        <v>13</v>
      </c>
      <c r="B14" s="1">
        <v>41932</v>
      </c>
      <c r="C14">
        <v>222</v>
      </c>
      <c r="D14" t="s">
        <v>11</v>
      </c>
      <c r="E14" s="2">
        <v>41954</v>
      </c>
      <c r="F14">
        <v>72.450999999999993</v>
      </c>
      <c r="G14">
        <f t="shared" si="0"/>
        <v>367.89248971193416</v>
      </c>
      <c r="H14">
        <v>150</v>
      </c>
      <c r="I14">
        <f t="shared" si="1"/>
        <v>12.263082990397805</v>
      </c>
    </row>
    <row r="15" spans="1:13" x14ac:dyDescent="0.3">
      <c r="A15">
        <v>14</v>
      </c>
      <c r="B15" s="1">
        <v>41932</v>
      </c>
      <c r="C15">
        <v>222</v>
      </c>
      <c r="D15" t="s">
        <v>11</v>
      </c>
      <c r="E15" s="2">
        <v>41954</v>
      </c>
      <c r="F15">
        <v>75.195999999999998</v>
      </c>
      <c r="G15">
        <f t="shared" si="0"/>
        <v>382.01286008230454</v>
      </c>
      <c r="H15">
        <v>150</v>
      </c>
      <c r="I15">
        <f t="shared" si="1"/>
        <v>12.733762002743484</v>
      </c>
    </row>
    <row r="16" spans="1:13" x14ac:dyDescent="0.3">
      <c r="A16">
        <v>15</v>
      </c>
      <c r="B16" s="1">
        <v>41932</v>
      </c>
      <c r="C16">
        <v>221</v>
      </c>
      <c r="D16" t="s">
        <v>7</v>
      </c>
      <c r="E16" s="2">
        <v>41954</v>
      </c>
      <c r="F16">
        <v>86.156999999999996</v>
      </c>
      <c r="G16">
        <f t="shared" si="0"/>
        <v>438.39660493827165</v>
      </c>
      <c r="H16">
        <v>200</v>
      </c>
      <c r="I16">
        <f t="shared" si="1"/>
        <v>10.959915123456792</v>
      </c>
    </row>
    <row r="17" spans="1:9" x14ac:dyDescent="0.3">
      <c r="A17">
        <v>16</v>
      </c>
      <c r="B17" s="1">
        <v>41932</v>
      </c>
      <c r="C17">
        <v>221</v>
      </c>
      <c r="D17" t="s">
        <v>7</v>
      </c>
      <c r="E17" s="2">
        <v>41954</v>
      </c>
      <c r="F17">
        <v>98.203999999999994</v>
      </c>
      <c r="G17">
        <f t="shared" si="0"/>
        <v>500.36676954732513</v>
      </c>
      <c r="H17">
        <v>200</v>
      </c>
      <c r="I17">
        <f t="shared" si="1"/>
        <v>12.509169238683128</v>
      </c>
    </row>
    <row r="18" spans="1:9" x14ac:dyDescent="0.3">
      <c r="A18">
        <v>17</v>
      </c>
      <c r="B18" s="1">
        <v>41932</v>
      </c>
      <c r="C18">
        <v>222</v>
      </c>
      <c r="D18" t="s">
        <v>6</v>
      </c>
      <c r="E18" s="2">
        <v>41954</v>
      </c>
      <c r="F18">
        <v>71.900999999999996</v>
      </c>
      <c r="G18">
        <f t="shared" si="0"/>
        <v>365.06327160493828</v>
      </c>
      <c r="H18">
        <v>170</v>
      </c>
      <c r="I18">
        <f t="shared" si="1"/>
        <v>10.737155047204068</v>
      </c>
    </row>
    <row r="19" spans="1:9" x14ac:dyDescent="0.3">
      <c r="A19">
        <v>18</v>
      </c>
      <c r="B19" s="1">
        <v>41932</v>
      </c>
      <c r="C19">
        <v>222</v>
      </c>
      <c r="D19" t="s">
        <v>6</v>
      </c>
      <c r="E19" s="2">
        <v>41954</v>
      </c>
      <c r="F19">
        <v>67.206999999999994</v>
      </c>
      <c r="G19">
        <f t="shared" si="0"/>
        <v>340.91718106995887</v>
      </c>
      <c r="H19">
        <v>170</v>
      </c>
      <c r="I19">
        <f t="shared" si="1"/>
        <v>10.026975913822319</v>
      </c>
    </row>
    <row r="20" spans="1:9" x14ac:dyDescent="0.3">
      <c r="A20">
        <v>19</v>
      </c>
      <c r="B20" s="1">
        <v>41932</v>
      </c>
      <c r="C20">
        <v>221</v>
      </c>
      <c r="D20" t="s">
        <v>6</v>
      </c>
      <c r="E20" s="2">
        <v>41954</v>
      </c>
      <c r="F20">
        <v>122.864</v>
      </c>
      <c r="G20">
        <f t="shared" si="0"/>
        <v>627.21862139917698</v>
      </c>
      <c r="H20">
        <v>200</v>
      </c>
      <c r="I20">
        <f t="shared" si="1"/>
        <v>15.680465534979426</v>
      </c>
    </row>
    <row r="21" spans="1:9" x14ac:dyDescent="0.3">
      <c r="A21">
        <v>20</v>
      </c>
      <c r="B21" s="1">
        <v>41932</v>
      </c>
      <c r="C21">
        <v>221</v>
      </c>
      <c r="D21" t="s">
        <v>6</v>
      </c>
      <c r="E21" s="2">
        <v>41954</v>
      </c>
      <c r="F21">
        <v>78.683999999999997</v>
      </c>
      <c r="G21">
        <f t="shared" si="0"/>
        <v>399.95524691358025</v>
      </c>
      <c r="H21">
        <v>200</v>
      </c>
      <c r="I21">
        <f t="shared" si="1"/>
        <v>9.9988811728395053</v>
      </c>
    </row>
    <row r="22" spans="1:9" x14ac:dyDescent="0.3">
      <c r="A22">
        <v>21</v>
      </c>
      <c r="B22" s="1">
        <v>41932</v>
      </c>
      <c r="C22">
        <v>221</v>
      </c>
      <c r="D22" t="s">
        <v>11</v>
      </c>
      <c r="E22" s="2">
        <v>41954</v>
      </c>
      <c r="F22">
        <v>87.652000000000001</v>
      </c>
      <c r="G22">
        <f t="shared" si="0"/>
        <v>446.08693415637862</v>
      </c>
      <c r="H22">
        <v>200</v>
      </c>
      <c r="I22">
        <f t="shared" si="1"/>
        <v>11.152173353909467</v>
      </c>
    </row>
    <row r="23" spans="1:9" x14ac:dyDescent="0.3">
      <c r="A23">
        <v>22</v>
      </c>
      <c r="B23" s="1">
        <v>41932</v>
      </c>
      <c r="C23">
        <v>221</v>
      </c>
      <c r="D23" t="s">
        <v>11</v>
      </c>
      <c r="E23" s="2">
        <v>41954</v>
      </c>
      <c r="F23">
        <v>84.632999999999996</v>
      </c>
      <c r="G23">
        <f t="shared" si="0"/>
        <v>430.5570987654321</v>
      </c>
      <c r="H23">
        <v>200</v>
      </c>
      <c r="I23">
        <f t="shared" si="1"/>
        <v>10.763927469135801</v>
      </c>
    </row>
    <row r="24" spans="1:9" x14ac:dyDescent="0.3">
      <c r="A24">
        <v>23</v>
      </c>
      <c r="B24" s="1">
        <v>41788</v>
      </c>
      <c r="C24">
        <v>114</v>
      </c>
      <c r="D24" t="s">
        <v>6</v>
      </c>
      <c r="E24" s="2">
        <v>41954</v>
      </c>
      <c r="F24">
        <v>14.510999999999999</v>
      </c>
      <c r="G24">
        <f t="shared" si="0"/>
        <v>69.847222222222214</v>
      </c>
      <c r="H24">
        <v>200</v>
      </c>
      <c r="I24">
        <f t="shared" si="1"/>
        <v>1.7461805555555554</v>
      </c>
    </row>
    <row r="25" spans="1:9" x14ac:dyDescent="0.3">
      <c r="A25">
        <v>24</v>
      </c>
      <c r="B25" s="1">
        <v>41788</v>
      </c>
      <c r="C25">
        <v>114</v>
      </c>
      <c r="D25" t="s">
        <v>6</v>
      </c>
      <c r="E25" s="2">
        <v>41954</v>
      </c>
      <c r="F25">
        <v>11.912000000000001</v>
      </c>
      <c r="G25">
        <f t="shared" si="0"/>
        <v>56.47788065843622</v>
      </c>
      <c r="H25">
        <v>200</v>
      </c>
      <c r="I25">
        <f t="shared" si="1"/>
        <v>1.4119470164609056</v>
      </c>
    </row>
    <row r="26" spans="1:9" x14ac:dyDescent="0.3">
      <c r="A26">
        <v>25</v>
      </c>
      <c r="B26" s="1">
        <v>41788</v>
      </c>
      <c r="C26">
        <v>302</v>
      </c>
      <c r="D26" t="s">
        <v>6</v>
      </c>
      <c r="E26" s="2">
        <v>41954</v>
      </c>
      <c r="F26">
        <v>8.4090000000000007</v>
      </c>
      <c r="G26">
        <f t="shared" si="0"/>
        <v>38.458333333333343</v>
      </c>
      <c r="H26">
        <v>200</v>
      </c>
      <c r="I26">
        <f t="shared" si="1"/>
        <v>0.96145833333333353</v>
      </c>
    </row>
    <row r="27" spans="1:9" x14ac:dyDescent="0.3">
      <c r="A27">
        <v>26</v>
      </c>
      <c r="B27" s="1">
        <v>41788</v>
      </c>
      <c r="C27">
        <v>302</v>
      </c>
      <c r="D27" t="s">
        <v>6</v>
      </c>
      <c r="E27" s="2">
        <v>41954</v>
      </c>
      <c r="F27">
        <v>8.9190000000000005</v>
      </c>
      <c r="G27">
        <f t="shared" si="0"/>
        <v>41.081790123456798</v>
      </c>
      <c r="H27">
        <v>200</v>
      </c>
      <c r="I27">
        <f t="shared" si="1"/>
        <v>1.02704475308642</v>
      </c>
    </row>
    <row r="28" spans="1:9" x14ac:dyDescent="0.3">
      <c r="A28">
        <v>27</v>
      </c>
      <c r="B28" s="1">
        <v>41813</v>
      </c>
      <c r="C28">
        <v>239</v>
      </c>
      <c r="D28" t="s">
        <v>6</v>
      </c>
      <c r="E28" s="2">
        <v>41954</v>
      </c>
      <c r="F28">
        <v>17.853000000000002</v>
      </c>
      <c r="G28">
        <f t="shared" si="0"/>
        <v>87.038580246913597</v>
      </c>
      <c r="H28">
        <v>250</v>
      </c>
      <c r="I28">
        <f t="shared" si="1"/>
        <v>1.740771604938272</v>
      </c>
    </row>
    <row r="29" spans="1:9" x14ac:dyDescent="0.3">
      <c r="A29">
        <v>28</v>
      </c>
      <c r="B29" s="1">
        <v>41813</v>
      </c>
      <c r="C29">
        <v>239</v>
      </c>
      <c r="D29" t="s">
        <v>6</v>
      </c>
      <c r="E29" s="2">
        <v>41954</v>
      </c>
      <c r="F29">
        <v>16.898</v>
      </c>
      <c r="G29">
        <f t="shared" si="0"/>
        <v>82.126028806584358</v>
      </c>
      <c r="H29">
        <v>250</v>
      </c>
      <c r="I29">
        <f t="shared" si="1"/>
        <v>1.6425205761316872</v>
      </c>
    </row>
    <row r="30" spans="1:9" x14ac:dyDescent="0.3">
      <c r="A30">
        <v>29</v>
      </c>
      <c r="B30" s="1">
        <v>41813</v>
      </c>
      <c r="C30">
        <v>114</v>
      </c>
      <c r="D30" t="s">
        <v>6</v>
      </c>
      <c r="E30" s="2">
        <v>41954</v>
      </c>
      <c r="F30">
        <v>17.966999999999999</v>
      </c>
      <c r="G30">
        <f t="shared" si="0"/>
        <v>87.625</v>
      </c>
      <c r="H30">
        <v>100</v>
      </c>
      <c r="I30">
        <f t="shared" si="1"/>
        <v>4.3812499999999996</v>
      </c>
    </row>
    <row r="31" spans="1:9" x14ac:dyDescent="0.3">
      <c r="A31">
        <v>30</v>
      </c>
      <c r="B31" s="1">
        <v>41813</v>
      </c>
      <c r="C31">
        <v>114</v>
      </c>
      <c r="D31" t="s">
        <v>6</v>
      </c>
      <c r="E31" s="2">
        <v>41954</v>
      </c>
      <c r="F31">
        <v>16.898</v>
      </c>
      <c r="G31">
        <f t="shared" si="0"/>
        <v>82.126028806584358</v>
      </c>
      <c r="H31">
        <v>100</v>
      </c>
      <c r="I31">
        <f t="shared" si="1"/>
        <v>4.1063014403292177</v>
      </c>
    </row>
    <row r="32" spans="1:9" x14ac:dyDescent="0.3">
      <c r="A32">
        <v>31</v>
      </c>
      <c r="B32" s="1">
        <v>41788</v>
      </c>
      <c r="C32">
        <v>240</v>
      </c>
      <c r="D32" t="s">
        <v>6</v>
      </c>
      <c r="E32" s="2">
        <v>41954</v>
      </c>
      <c r="F32">
        <v>17.187999999999999</v>
      </c>
      <c r="G32">
        <f t="shared" si="0"/>
        <v>83.617798353909464</v>
      </c>
      <c r="H32">
        <v>200</v>
      </c>
      <c r="I32">
        <f t="shared" si="1"/>
        <v>2.0904449588477365</v>
      </c>
    </row>
    <row r="33" spans="1:9" x14ac:dyDescent="0.3">
      <c r="A33">
        <v>32</v>
      </c>
      <c r="B33" s="1">
        <v>41788</v>
      </c>
      <c r="C33">
        <v>240</v>
      </c>
      <c r="D33" t="s">
        <v>6</v>
      </c>
      <c r="E33" s="2">
        <v>41954</v>
      </c>
      <c r="F33">
        <v>16.684000000000001</v>
      </c>
      <c r="G33">
        <f t="shared" si="0"/>
        <v>81.025205761316883</v>
      </c>
      <c r="H33">
        <v>200</v>
      </c>
      <c r="I33">
        <f t="shared" si="1"/>
        <v>2.0256301440329221</v>
      </c>
    </row>
    <row r="34" spans="1:9" x14ac:dyDescent="0.3">
      <c r="A34">
        <v>33</v>
      </c>
      <c r="B34" s="1">
        <v>41813</v>
      </c>
      <c r="C34">
        <v>302</v>
      </c>
      <c r="D34" t="s">
        <v>6</v>
      </c>
      <c r="E34" s="2">
        <v>41954</v>
      </c>
      <c r="F34">
        <v>31.391999999999999</v>
      </c>
      <c r="G34">
        <f t="shared" si="0"/>
        <v>156.68364197530863</v>
      </c>
      <c r="H34">
        <v>250</v>
      </c>
      <c r="I34">
        <f t="shared" si="1"/>
        <v>3.1336728395061728</v>
      </c>
    </row>
    <row r="35" spans="1:9" x14ac:dyDescent="0.3">
      <c r="A35">
        <v>34</v>
      </c>
      <c r="B35" s="1">
        <v>41813</v>
      </c>
      <c r="C35">
        <v>302</v>
      </c>
      <c r="D35" t="s">
        <v>6</v>
      </c>
      <c r="E35" s="2">
        <v>41954</v>
      </c>
      <c r="F35">
        <v>28.847999999999999</v>
      </c>
      <c r="G35">
        <f t="shared" si="0"/>
        <v>143.59722222222223</v>
      </c>
      <c r="H35">
        <v>250</v>
      </c>
      <c r="I35">
        <f t="shared" si="1"/>
        <v>2.8719444444444444</v>
      </c>
    </row>
    <row r="36" spans="1:9" x14ac:dyDescent="0.3">
      <c r="A36">
        <v>35</v>
      </c>
      <c r="B36" s="1">
        <v>41813</v>
      </c>
      <c r="C36">
        <v>240</v>
      </c>
      <c r="D36" t="s">
        <v>6</v>
      </c>
      <c r="E36" s="2">
        <v>41954</v>
      </c>
      <c r="F36">
        <v>17.556000000000001</v>
      </c>
      <c r="G36">
        <f t="shared" si="0"/>
        <v>85.510802469135811</v>
      </c>
      <c r="H36">
        <v>250</v>
      </c>
      <c r="I36">
        <f t="shared" si="1"/>
        <v>1.7102160493827161</v>
      </c>
    </row>
    <row r="37" spans="1:9" x14ac:dyDescent="0.3">
      <c r="A37">
        <v>36</v>
      </c>
      <c r="B37" s="1">
        <v>41813</v>
      </c>
      <c r="C37">
        <v>240</v>
      </c>
      <c r="D37" t="s">
        <v>6</v>
      </c>
      <c r="E37" s="2">
        <v>41954</v>
      </c>
      <c r="F37">
        <v>21.891999999999999</v>
      </c>
      <c r="G37">
        <f t="shared" si="0"/>
        <v>107.815329218107</v>
      </c>
      <c r="H37">
        <v>250</v>
      </c>
      <c r="I37">
        <f t="shared" si="1"/>
        <v>2.1563065843621398</v>
      </c>
    </row>
    <row r="38" spans="1:9" x14ac:dyDescent="0.3">
      <c r="A38">
        <v>37</v>
      </c>
      <c r="B38" s="1">
        <v>41788</v>
      </c>
      <c r="C38">
        <v>239</v>
      </c>
      <c r="D38" t="s">
        <v>6</v>
      </c>
      <c r="E38" s="2">
        <v>41954</v>
      </c>
      <c r="F38">
        <v>18.347999999999999</v>
      </c>
      <c r="G38">
        <f t="shared" si="0"/>
        <v>89.584876543209873</v>
      </c>
      <c r="H38">
        <v>200</v>
      </c>
      <c r="I38">
        <f t="shared" si="1"/>
        <v>2.2396219135802466</v>
      </c>
    </row>
    <row r="39" spans="1:9" x14ac:dyDescent="0.3">
      <c r="A39">
        <v>38</v>
      </c>
      <c r="B39" s="1">
        <v>41788</v>
      </c>
      <c r="C39">
        <v>239</v>
      </c>
      <c r="D39" t="s">
        <v>6</v>
      </c>
      <c r="E39" s="2">
        <v>41954</v>
      </c>
      <c r="F39">
        <v>23.405999999999999</v>
      </c>
      <c r="G39">
        <f t="shared" si="0"/>
        <v>115.60339506172839</v>
      </c>
      <c r="H39">
        <v>200</v>
      </c>
      <c r="I39">
        <f t="shared" si="1"/>
        <v>2.8900848765432094</v>
      </c>
    </row>
    <row r="40" spans="1:9" x14ac:dyDescent="0.3">
      <c r="A40">
        <v>39</v>
      </c>
      <c r="B40" s="1">
        <v>41789</v>
      </c>
      <c r="C40">
        <v>224</v>
      </c>
      <c r="D40" t="s">
        <v>6</v>
      </c>
      <c r="E40" s="2">
        <v>41954</v>
      </c>
      <c r="F40">
        <v>9.2949999999999999</v>
      </c>
      <c r="G40">
        <f t="shared" si="0"/>
        <v>43.015946502057609</v>
      </c>
      <c r="H40">
        <v>200</v>
      </c>
      <c r="I40">
        <f t="shared" si="1"/>
        <v>1.0753986625514402</v>
      </c>
    </row>
    <row r="41" spans="1:9" x14ac:dyDescent="0.3">
      <c r="A41">
        <v>40</v>
      </c>
      <c r="B41" s="1">
        <v>41789</v>
      </c>
      <c r="C41">
        <v>224</v>
      </c>
      <c r="D41" t="s">
        <v>6</v>
      </c>
      <c r="E41" s="2">
        <v>41954</v>
      </c>
      <c r="F41">
        <v>8.9779999999999998</v>
      </c>
      <c r="G41">
        <f t="shared" si="0"/>
        <v>41.385288065843618</v>
      </c>
      <c r="H41">
        <v>200</v>
      </c>
      <c r="I41">
        <f t="shared" si="1"/>
        <v>1.0346322016460905</v>
      </c>
    </row>
    <row r="42" spans="1:9" x14ac:dyDescent="0.3">
      <c r="A42">
        <v>41</v>
      </c>
      <c r="B42" s="1">
        <v>41789</v>
      </c>
      <c r="C42">
        <v>227</v>
      </c>
      <c r="D42" t="s">
        <v>6</v>
      </c>
      <c r="E42" s="2">
        <v>41954</v>
      </c>
      <c r="F42">
        <v>25.306000000000001</v>
      </c>
      <c r="G42">
        <f t="shared" si="0"/>
        <v>125.37705761316873</v>
      </c>
      <c r="H42">
        <v>150</v>
      </c>
      <c r="I42">
        <f t="shared" si="1"/>
        <v>4.1792352537722905</v>
      </c>
    </row>
    <row r="43" spans="1:9" x14ac:dyDescent="0.3">
      <c r="A43">
        <v>42</v>
      </c>
      <c r="B43" s="1">
        <v>41789</v>
      </c>
      <c r="C43">
        <v>227</v>
      </c>
      <c r="D43" t="s">
        <v>6</v>
      </c>
      <c r="E43" s="2">
        <v>41954</v>
      </c>
      <c r="F43">
        <v>23.236999999999998</v>
      </c>
      <c r="G43">
        <f t="shared" si="0"/>
        <v>114.73405349794238</v>
      </c>
      <c r="H43">
        <v>150</v>
      </c>
      <c r="I43">
        <f t="shared" si="1"/>
        <v>3.824468449931413</v>
      </c>
    </row>
    <row r="44" spans="1:9" x14ac:dyDescent="0.3">
      <c r="A44">
        <v>43</v>
      </c>
      <c r="B44" s="1">
        <v>41938</v>
      </c>
      <c r="C44">
        <v>227</v>
      </c>
      <c r="D44" t="s">
        <v>6</v>
      </c>
      <c r="E44" s="2">
        <v>41954</v>
      </c>
      <c r="F44">
        <v>187.56</v>
      </c>
      <c r="G44">
        <f t="shared" si="0"/>
        <v>960.01697530864203</v>
      </c>
      <c r="H44">
        <v>150</v>
      </c>
      <c r="I44">
        <f t="shared" si="1"/>
        <v>32.000565843621402</v>
      </c>
    </row>
    <row r="45" spans="1:9" x14ac:dyDescent="0.3">
      <c r="A45">
        <v>44</v>
      </c>
      <c r="B45" s="1">
        <v>41938</v>
      </c>
      <c r="C45">
        <v>227</v>
      </c>
      <c r="D45" t="s">
        <v>6</v>
      </c>
      <c r="E45" s="2">
        <v>41954</v>
      </c>
      <c r="F45">
        <v>176.72900000000001</v>
      </c>
      <c r="G45">
        <f t="shared" si="0"/>
        <v>904.30195473251035</v>
      </c>
      <c r="H45">
        <v>150</v>
      </c>
      <c r="I45">
        <f t="shared" si="1"/>
        <v>30.14339849108368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4.4" x14ac:dyDescent="0.3"/>
  <sheetData>
    <row r="1" spans="1:5" x14ac:dyDescent="0.3">
      <c r="A1" t="s">
        <v>8</v>
      </c>
      <c r="B1" t="s">
        <v>9</v>
      </c>
      <c r="D1" t="s">
        <v>10</v>
      </c>
    </row>
    <row r="2" spans="1:5" x14ac:dyDescent="0.3">
      <c r="A2">
        <v>3.6499000000000001</v>
      </c>
      <c r="B2">
        <v>2.8563000000000001</v>
      </c>
      <c r="C2">
        <v>1</v>
      </c>
      <c r="D2">
        <f>A2-B2</f>
        <v>0.79360000000000008</v>
      </c>
      <c r="E2">
        <v>3.3184999999999998</v>
      </c>
    </row>
    <row r="3" spans="1:5" x14ac:dyDescent="0.3">
      <c r="A3">
        <v>4.6981999999999999</v>
      </c>
      <c r="B3">
        <v>3.7837999999999998</v>
      </c>
      <c r="C3">
        <v>2</v>
      </c>
      <c r="D3">
        <f t="shared" ref="D3:D6" si="0">A3-B3</f>
        <v>0.9144000000000001</v>
      </c>
      <c r="E3">
        <v>4.2104999999999997</v>
      </c>
    </row>
    <row r="4" spans="1:5" x14ac:dyDescent="0.3">
      <c r="A4">
        <v>3.5754000000000001</v>
      </c>
      <c r="B4">
        <v>2.6558000000000002</v>
      </c>
      <c r="C4">
        <v>3</v>
      </c>
      <c r="D4">
        <f t="shared" si="0"/>
        <v>0.91959999999999997</v>
      </c>
      <c r="E4">
        <v>2.9531000000000001</v>
      </c>
    </row>
    <row r="5" spans="1:5" x14ac:dyDescent="0.3">
      <c r="A5">
        <v>4.4878999999999998</v>
      </c>
      <c r="B5">
        <v>3.4487999999999999</v>
      </c>
      <c r="C5">
        <v>4</v>
      </c>
      <c r="D5">
        <f t="shared" si="0"/>
        <v>1.0390999999999999</v>
      </c>
      <c r="E5">
        <v>3.6602000000000001</v>
      </c>
    </row>
    <row r="6" spans="1:5" x14ac:dyDescent="0.3">
      <c r="A6">
        <v>3.8702999999999999</v>
      </c>
      <c r="B6">
        <v>2.7581000000000002</v>
      </c>
      <c r="C6">
        <v>5</v>
      </c>
      <c r="D6">
        <f t="shared" si="0"/>
        <v>1.1121999999999996</v>
      </c>
      <c r="E6">
        <v>2.9022999999999999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2014-11-11T17:01:10Z</dcterms:created>
  <dcterms:modified xsi:type="dcterms:W3CDTF">2014-11-14T19:16:26Z</dcterms:modified>
</cp:coreProperties>
</file>