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LakeErie_animal-excretion/data/lab-analyses_raw-data/ERIE_TDN_FALL_RUN/"/>
    </mc:Choice>
  </mc:AlternateContent>
  <xr:revisionPtr revIDLastSave="78" documentId="11_FD477C7BF31C3930D3BD829D85EF421813869A5D" xr6:coauthVersionLast="47" xr6:coauthVersionMax="47" xr10:uidLastSave="{C211130A-130B-4611-87E0-DE7C34CE94E7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Sheet1!$A$19:$E$157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1" i="1" l="1"/>
  <c r="E47" i="1"/>
  <c r="E23" i="1"/>
  <c r="E79" i="1"/>
  <c r="E27" i="1"/>
  <c r="E137" i="1"/>
  <c r="E101" i="1"/>
  <c r="E67" i="1"/>
  <c r="E59" i="1"/>
  <c r="E83" i="1"/>
  <c r="E131" i="1"/>
  <c r="E133" i="1"/>
  <c r="E41" i="1"/>
  <c r="E73" i="1"/>
  <c r="E43" i="1"/>
  <c r="E139" i="1"/>
  <c r="E71" i="1"/>
  <c r="E113" i="1"/>
  <c r="E51" i="1"/>
  <c r="E141" i="1"/>
  <c r="E147" i="1"/>
  <c r="E117" i="1"/>
  <c r="E77" i="1"/>
  <c r="E53" i="1"/>
  <c r="D21" i="1"/>
  <c r="D102" i="1"/>
  <c r="E103" i="1" s="1"/>
  <c r="D103" i="1"/>
  <c r="D104" i="1"/>
  <c r="E105" i="1" s="1"/>
  <c r="D105" i="1"/>
  <c r="D126" i="1"/>
  <c r="E127" i="1" s="1"/>
  <c r="D127" i="1"/>
  <c r="D62" i="1"/>
  <c r="E63" i="1" s="1"/>
  <c r="D63" i="1"/>
  <c r="D98" i="1"/>
  <c r="E99" i="1" s="1"/>
  <c r="D99" i="1"/>
  <c r="D120" i="1"/>
  <c r="D121" i="1"/>
  <c r="D46" i="1"/>
  <c r="D47" i="1"/>
  <c r="D22" i="1"/>
  <c r="D23" i="1"/>
  <c r="D110" i="1"/>
  <c r="E111" i="1" s="1"/>
  <c r="D111" i="1"/>
  <c r="D68" i="1"/>
  <c r="E69" i="1" s="1"/>
  <c r="D69" i="1"/>
  <c r="D36" i="1"/>
  <c r="E37" i="1" s="1"/>
  <c r="D37" i="1"/>
  <c r="D84" i="1"/>
  <c r="E85" i="1" s="1"/>
  <c r="D85" i="1"/>
  <c r="D88" i="1"/>
  <c r="E89" i="1" s="1"/>
  <c r="D89" i="1"/>
  <c r="D78" i="1"/>
  <c r="D79" i="1"/>
  <c r="D26" i="1"/>
  <c r="D27" i="1"/>
  <c r="D136" i="1"/>
  <c r="D137" i="1"/>
  <c r="D74" i="1"/>
  <c r="E75" i="1" s="1"/>
  <c r="D75" i="1"/>
  <c r="D156" i="1"/>
  <c r="E157" i="1" s="1"/>
  <c r="D157" i="1"/>
  <c r="D38" i="1"/>
  <c r="E39" i="1" s="1"/>
  <c r="D39" i="1"/>
  <c r="D90" i="1"/>
  <c r="E91" i="1" s="1"/>
  <c r="D91" i="1"/>
  <c r="D114" i="1"/>
  <c r="E115" i="1" s="1"/>
  <c r="D115" i="1"/>
  <c r="D100" i="1"/>
  <c r="D101" i="1"/>
  <c r="D66" i="1"/>
  <c r="D67" i="1"/>
  <c r="D58" i="1"/>
  <c r="D59" i="1"/>
  <c r="D118" i="1"/>
  <c r="E119" i="1" s="1"/>
  <c r="D119" i="1"/>
  <c r="D124" i="1"/>
  <c r="E125" i="1" s="1"/>
  <c r="D125" i="1"/>
  <c r="D48" i="1"/>
  <c r="E49" i="1" s="1"/>
  <c r="D49" i="1"/>
  <c r="D122" i="1"/>
  <c r="E123" i="1" s="1"/>
  <c r="D123" i="1"/>
  <c r="D24" i="1"/>
  <c r="E25" i="1" s="1"/>
  <c r="D25" i="1"/>
  <c r="D82" i="1"/>
  <c r="D83" i="1"/>
  <c r="D130" i="1"/>
  <c r="D131" i="1"/>
  <c r="D132" i="1"/>
  <c r="D133" i="1"/>
  <c r="D142" i="1"/>
  <c r="E143" i="1" s="1"/>
  <c r="D143" i="1"/>
  <c r="D150" i="1"/>
  <c r="E151" i="1" s="1"/>
  <c r="D151" i="1"/>
  <c r="D128" i="1"/>
  <c r="E129" i="1" s="1"/>
  <c r="D129" i="1"/>
  <c r="D44" i="1"/>
  <c r="E45" i="1" s="1"/>
  <c r="D45" i="1"/>
  <c r="D148" i="1"/>
  <c r="E149" i="1" s="1"/>
  <c r="D149" i="1"/>
  <c r="D40" i="1"/>
  <c r="D41" i="1"/>
  <c r="D72" i="1"/>
  <c r="D73" i="1"/>
  <c r="D42" i="1"/>
  <c r="D43" i="1"/>
  <c r="D92" i="1"/>
  <c r="E93" i="1" s="1"/>
  <c r="D93" i="1"/>
  <c r="D64" i="1"/>
  <c r="E65" i="1" s="1"/>
  <c r="D65" i="1"/>
  <c r="D32" i="1"/>
  <c r="E33" i="1" s="1"/>
  <c r="D33" i="1"/>
  <c r="D134" i="1"/>
  <c r="E135" i="1" s="1"/>
  <c r="D135" i="1"/>
  <c r="D94" i="1"/>
  <c r="E95" i="1" s="1"/>
  <c r="D95" i="1"/>
  <c r="D138" i="1"/>
  <c r="D139" i="1"/>
  <c r="D70" i="1"/>
  <c r="D71" i="1"/>
  <c r="D112" i="1"/>
  <c r="D113" i="1"/>
  <c r="D60" i="1"/>
  <c r="E61" i="1" s="1"/>
  <c r="D61" i="1"/>
  <c r="D86" i="1"/>
  <c r="E87" i="1" s="1"/>
  <c r="D87" i="1"/>
  <c r="D154" i="1"/>
  <c r="E155" i="1" s="1"/>
  <c r="D155" i="1"/>
  <c r="D96" i="1"/>
  <c r="E97" i="1" s="1"/>
  <c r="D97" i="1"/>
  <c r="D30" i="1"/>
  <c r="E31" i="1" s="1"/>
  <c r="D31" i="1"/>
  <c r="D50" i="1"/>
  <c r="D51" i="1"/>
  <c r="D140" i="1"/>
  <c r="D141" i="1"/>
  <c r="D146" i="1"/>
  <c r="D147" i="1"/>
  <c r="D34" i="1"/>
  <c r="E35" i="1" s="1"/>
  <c r="D35" i="1"/>
  <c r="D28" i="1"/>
  <c r="E29" i="1" s="1"/>
  <c r="D29" i="1"/>
  <c r="D54" i="1"/>
  <c r="E55" i="1" s="1"/>
  <c r="D55" i="1"/>
  <c r="D106" i="1"/>
  <c r="E107" i="1" s="1"/>
  <c r="D107" i="1"/>
  <c r="D108" i="1"/>
  <c r="E109" i="1" s="1"/>
  <c r="D109" i="1"/>
  <c r="D116" i="1"/>
  <c r="D117" i="1"/>
  <c r="D76" i="1"/>
  <c r="D77" i="1"/>
  <c r="D52" i="1"/>
  <c r="D53" i="1"/>
  <c r="D152" i="1"/>
  <c r="E153" i="1" s="1"/>
  <c r="D153" i="1"/>
  <c r="D144" i="1"/>
  <c r="E145" i="1" s="1"/>
  <c r="D145" i="1"/>
  <c r="D80" i="1"/>
  <c r="E81" i="1" s="1"/>
  <c r="D81" i="1"/>
  <c r="D56" i="1"/>
  <c r="E57" i="1" s="1"/>
  <c r="D57" i="1"/>
  <c r="D20" i="1"/>
  <c r="E21" i="1" s="1"/>
</calcChain>
</file>

<file path=xl/sharedStrings.xml><?xml version="1.0" encoding="utf-8"?>
<sst xmlns="http://schemas.openxmlformats.org/spreadsheetml/2006/main" count="164" uniqueCount="162">
  <si>
    <t>V1</t>
  </si>
  <si>
    <t>peak</t>
  </si>
  <si>
    <t>peak.WL</t>
  </si>
  <si>
    <t>ST0_1</t>
  </si>
  <si>
    <t>ST0_2</t>
  </si>
  <si>
    <t>SLOPE</t>
  </si>
  <si>
    <t>ST50_1</t>
  </si>
  <si>
    <t>INTERCEPT</t>
  </si>
  <si>
    <t>ST50_2</t>
  </si>
  <si>
    <t>ST100_1</t>
  </si>
  <si>
    <t>ST100_2</t>
  </si>
  <si>
    <t>ST250_1</t>
  </si>
  <si>
    <t>ST250_2</t>
  </si>
  <si>
    <t>ST500_1</t>
  </si>
  <si>
    <t>ST500_2</t>
  </si>
  <si>
    <t>ST1000_1</t>
  </si>
  <si>
    <t>ST1000_2</t>
  </si>
  <si>
    <t>ST2000_1</t>
  </si>
  <si>
    <t>ST2000_2</t>
  </si>
  <si>
    <t>ST4000_1</t>
  </si>
  <si>
    <t>ST4000_2</t>
  </si>
  <si>
    <t>SAMPLES</t>
  </si>
  <si>
    <t>TDN (ug/L)</t>
  </si>
  <si>
    <t>TDN average(ug/L)</t>
  </si>
  <si>
    <t>BLANK_1</t>
  </si>
  <si>
    <t>BLANK_2</t>
  </si>
  <si>
    <t>S264_1</t>
  </si>
  <si>
    <t>S264_2</t>
  </si>
  <si>
    <t>S265_1</t>
  </si>
  <si>
    <t>S265_2</t>
  </si>
  <si>
    <t>S289_1</t>
  </si>
  <si>
    <t>S289_2</t>
  </si>
  <si>
    <t>S238_1</t>
  </si>
  <si>
    <t>S238_2</t>
  </si>
  <si>
    <t>S262_1</t>
  </si>
  <si>
    <t>S262_2</t>
  </si>
  <si>
    <t>S275_1</t>
  </si>
  <si>
    <t>S275_2</t>
  </si>
  <si>
    <t>S219_1</t>
  </si>
  <si>
    <t>S219_2</t>
  </si>
  <si>
    <t>CTL1_1</t>
  </si>
  <si>
    <t>CTL1_2</t>
  </si>
  <si>
    <t>S270_1</t>
  </si>
  <si>
    <t>S270_2</t>
  </si>
  <si>
    <t>S244_1</t>
  </si>
  <si>
    <t>S244_2</t>
  </si>
  <si>
    <t>S203_1</t>
  </si>
  <si>
    <t>S203_2</t>
  </si>
  <si>
    <t>S255_1</t>
  </si>
  <si>
    <t>S255_2</t>
  </si>
  <si>
    <t>S257_1</t>
  </si>
  <si>
    <t>S257_2</t>
  </si>
  <si>
    <t>S252_1</t>
  </si>
  <si>
    <t>S252_2</t>
  </si>
  <si>
    <t>CTL5_1</t>
  </si>
  <si>
    <t>CTL5_2</t>
  </si>
  <si>
    <t>S294_1</t>
  </si>
  <si>
    <t>S294_2</t>
  </si>
  <si>
    <t>S250_1</t>
  </si>
  <si>
    <t>S250_2</t>
  </si>
  <si>
    <t>S310_1</t>
  </si>
  <si>
    <t>S310_2</t>
  </si>
  <si>
    <t>S204_1</t>
  </si>
  <si>
    <t>S204_2</t>
  </si>
  <si>
    <t>S258_1</t>
  </si>
  <si>
    <t>S258_2</t>
  </si>
  <si>
    <t>S272_1</t>
  </si>
  <si>
    <t>S272_2</t>
  </si>
  <si>
    <t>S263_1</t>
  </si>
  <si>
    <t>S263_2</t>
  </si>
  <si>
    <t>S243_1</t>
  </si>
  <si>
    <t>S243_2</t>
  </si>
  <si>
    <t>S232_1</t>
  </si>
  <si>
    <t>S232_2</t>
  </si>
  <si>
    <t>S274_1</t>
  </si>
  <si>
    <t>S274_2</t>
  </si>
  <si>
    <t>S277_1</t>
  </si>
  <si>
    <t>S277_2</t>
  </si>
  <si>
    <t>S222_1</t>
  </si>
  <si>
    <t>S222_2</t>
  </si>
  <si>
    <t>S276_1</t>
  </si>
  <si>
    <t>S276_2</t>
  </si>
  <si>
    <t>CTL2_1</t>
  </si>
  <si>
    <t>CTL2_2</t>
  </si>
  <si>
    <t>S254_1</t>
  </si>
  <si>
    <t>S254_2</t>
  </si>
  <si>
    <t>S291_1</t>
  </si>
  <si>
    <t>S291_2</t>
  </si>
  <si>
    <t>S292_1</t>
  </si>
  <si>
    <t>S292_2</t>
  </si>
  <si>
    <t>S298_1</t>
  </si>
  <si>
    <t>S298_2</t>
  </si>
  <si>
    <t>S305_1</t>
  </si>
  <si>
    <t>S305_2</t>
  </si>
  <si>
    <t>S290_1</t>
  </si>
  <si>
    <t>S290_2</t>
  </si>
  <si>
    <t>S210_1</t>
  </si>
  <si>
    <t>S210_2</t>
  </si>
  <si>
    <t>S304_1</t>
  </si>
  <si>
    <t>S304_2</t>
  </si>
  <si>
    <t>S205_1</t>
  </si>
  <si>
    <t>S205_2</t>
  </si>
  <si>
    <t>S249_1</t>
  </si>
  <si>
    <t>S249_2</t>
  </si>
  <si>
    <t>S209_1</t>
  </si>
  <si>
    <t>S209_2</t>
  </si>
  <si>
    <t>S259_1</t>
  </si>
  <si>
    <t>S259_2</t>
  </si>
  <si>
    <t>S240_1</t>
  </si>
  <si>
    <t>S240_2</t>
  </si>
  <si>
    <t>S201_1</t>
  </si>
  <si>
    <t>S201_2</t>
  </si>
  <si>
    <t>S293_1</t>
  </si>
  <si>
    <t>S293_2</t>
  </si>
  <si>
    <t>S260_1</t>
  </si>
  <si>
    <t>S260_2</t>
  </si>
  <si>
    <t>S296_1</t>
  </si>
  <si>
    <t>S296_2</t>
  </si>
  <si>
    <t>S248_1</t>
  </si>
  <si>
    <t>S248_2</t>
  </si>
  <si>
    <t>S271_1</t>
  </si>
  <si>
    <t>S271_2</t>
  </si>
  <si>
    <t>S234_1</t>
  </si>
  <si>
    <t>S234_2</t>
  </si>
  <si>
    <t>S256_1</t>
  </si>
  <si>
    <t>S256_2</t>
  </si>
  <si>
    <t>S307_1</t>
  </si>
  <si>
    <t>S307_2</t>
  </si>
  <si>
    <t>S261_1</t>
  </si>
  <si>
    <t>S261_2</t>
  </si>
  <si>
    <t>S200_1</t>
  </si>
  <si>
    <t>S200_2</t>
  </si>
  <si>
    <t>S223_1</t>
  </si>
  <si>
    <t>S223_2</t>
  </si>
  <si>
    <t>S297_1</t>
  </si>
  <si>
    <t>S297_2</t>
  </si>
  <si>
    <t>S301_1</t>
  </si>
  <si>
    <t>S301_2</t>
  </si>
  <si>
    <t>S202_1</t>
  </si>
  <si>
    <t>S202_2</t>
  </si>
  <si>
    <t>DET002_1</t>
  </si>
  <si>
    <t>DET002_2</t>
  </si>
  <si>
    <t>S230_1</t>
  </si>
  <si>
    <t>S230_2</t>
  </si>
  <si>
    <t>S268_1</t>
  </si>
  <si>
    <t>S268_2</t>
  </si>
  <si>
    <t>S269_1</t>
  </si>
  <si>
    <t>S269_2</t>
  </si>
  <si>
    <t>S273_1</t>
  </si>
  <si>
    <t>S273_2</t>
  </si>
  <si>
    <t>S251_1</t>
  </si>
  <si>
    <t>S251_2</t>
  </si>
  <si>
    <t>S224_1</t>
  </si>
  <si>
    <t>S224_2</t>
  </si>
  <si>
    <t>S306_1</t>
  </si>
  <si>
    <t>S306_2</t>
  </si>
  <si>
    <t>S299_1</t>
  </si>
  <si>
    <t>S299_2</t>
  </si>
  <si>
    <t>S253_1</t>
  </si>
  <si>
    <t>S253_2</t>
  </si>
  <si>
    <t>S231_1</t>
  </si>
  <si>
    <t>S231_2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</si>
</sst>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[1]STANDARD!$B$2:$B$17</c:f>
              <c:numCache>
                <c:formatCode>General</c:formatCode>
                <c:ptCount val="16"/>
                <c:pt idx="0">
                  <c:v>-3.1599999999999998E-8</c:v>
                </c:pt>
                <c:pt idx="1">
                  <c:v>2.3999999999999998E-7</c:v>
                </c:pt>
                <c:pt idx="2">
                  <c:v>1.8899999999999999E-6</c:v>
                </c:pt>
                <c:pt idx="3">
                  <c:v>1.17E-6</c:v>
                </c:pt>
                <c:pt idx="4">
                  <c:v>3.4199999999999999E-6</c:v>
                </c:pt>
                <c:pt idx="5">
                  <c:v>4.1200000000000004E-6</c:v>
                </c:pt>
                <c:pt idx="6">
                  <c:v>9.7399999999999999E-6</c:v>
                </c:pt>
                <c:pt idx="7">
                  <c:v>9.5799999999999998E-6</c:v>
                </c:pt>
                <c:pt idx="8">
                  <c:v>1.91E-5</c:v>
                </c:pt>
                <c:pt idx="9">
                  <c:v>2.0000000000000002E-5</c:v>
                </c:pt>
                <c:pt idx="10">
                  <c:v>3.8600000000000003E-5</c:v>
                </c:pt>
                <c:pt idx="11">
                  <c:v>3.9499999999999998E-5</c:v>
                </c:pt>
                <c:pt idx="12">
                  <c:v>7.7899999999999996E-5</c:v>
                </c:pt>
                <c:pt idx="13">
                  <c:v>7.5900000000000002E-5</c:v>
                </c:pt>
                <c:pt idx="14">
                  <c:v>1.4540500000000001E-4</c:v>
                </c:pt>
                <c:pt idx="15">
                  <c:v>1.46236E-4</c:v>
                </c:pt>
              </c:numCache>
            </c:numRef>
          </c:xVal>
          <c:yVal>
            <c:numRef>
              <c:f>[1]STANDARD!$D$2:$D$17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100</c:v>
                </c:pt>
                <c:pt idx="6">
                  <c:v>250</c:v>
                </c:pt>
                <c:pt idx="7">
                  <c:v>250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2000</c:v>
                </c:pt>
                <c:pt idx="13">
                  <c:v>2000</c:v>
                </c:pt>
                <c:pt idx="14">
                  <c:v>4000</c:v>
                </c:pt>
                <c:pt idx="15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2-4D0D-BD79-57B60A8C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628112"/>
        <c:axId val="375852312"/>
      </c:scatterChart>
      <c:valAx>
        <c:axId val="3566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52312"/>
        <c:crosses val="autoZero"/>
        <c:crossBetween val="midCat"/>
      </c:valAx>
      <c:valAx>
        <c:axId val="37585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2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133350</xdr:rowOff>
    </xdr:from>
    <xdr:to>
      <xdr:col>15</xdr:col>
      <xdr:colOff>333375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TDN%20METABOLISM%20THREE%202021/TDN%20METABOLISM%20THREE%202021%20FINAL.xlsx?461E0280" TargetMode="External"/><Relationship Id="rId1" Type="http://schemas.openxmlformats.org/officeDocument/2006/relationships/externalLinkPath" Target="file:///\\461E0280\TDN%20METABOLISM%20THREE%202021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NDARD"/>
      <sheetName val="RESULTS"/>
      <sheetName val="RAW DATA"/>
    </sheetNames>
    <sheetDataSet>
      <sheetData sheetId="0">
        <row r="2">
          <cell r="B2">
            <v>-3.1599999999999998E-8</v>
          </cell>
          <cell r="D2">
            <v>0</v>
          </cell>
        </row>
        <row r="3">
          <cell r="B3">
            <v>2.3999999999999998E-7</v>
          </cell>
          <cell r="D3">
            <v>0</v>
          </cell>
        </row>
        <row r="4">
          <cell r="B4">
            <v>1.8899999999999999E-6</v>
          </cell>
          <cell r="D4">
            <v>50</v>
          </cell>
        </row>
        <row r="5">
          <cell r="B5">
            <v>1.17E-6</v>
          </cell>
          <cell r="D5">
            <v>50</v>
          </cell>
        </row>
        <row r="6">
          <cell r="B6">
            <v>3.4199999999999999E-6</v>
          </cell>
          <cell r="D6">
            <v>100</v>
          </cell>
        </row>
        <row r="7">
          <cell r="B7">
            <v>4.1200000000000004E-6</v>
          </cell>
          <cell r="D7">
            <v>100</v>
          </cell>
        </row>
        <row r="8">
          <cell r="B8">
            <v>9.7399999999999999E-6</v>
          </cell>
          <cell r="D8">
            <v>250</v>
          </cell>
        </row>
        <row r="9">
          <cell r="B9">
            <v>9.5799999999999998E-6</v>
          </cell>
          <cell r="D9">
            <v>250</v>
          </cell>
        </row>
        <row r="10">
          <cell r="B10">
            <v>1.91E-5</v>
          </cell>
          <cell r="D10">
            <v>500</v>
          </cell>
        </row>
        <row r="11">
          <cell r="B11">
            <v>2.0000000000000002E-5</v>
          </cell>
          <cell r="D11">
            <v>500</v>
          </cell>
        </row>
        <row r="12">
          <cell r="B12">
            <v>3.8600000000000003E-5</v>
          </cell>
          <cell r="D12">
            <v>1000</v>
          </cell>
        </row>
        <row r="13">
          <cell r="B13">
            <v>3.9499999999999998E-5</v>
          </cell>
          <cell r="D13">
            <v>1000</v>
          </cell>
        </row>
        <row r="14">
          <cell r="B14">
            <v>7.7899999999999996E-5</v>
          </cell>
          <cell r="D14">
            <v>2000</v>
          </cell>
        </row>
        <row r="15">
          <cell r="B15">
            <v>7.5900000000000002E-5</v>
          </cell>
          <cell r="D15">
            <v>2000</v>
          </cell>
        </row>
        <row r="16">
          <cell r="B16">
            <v>1.4540500000000001E-4</v>
          </cell>
          <cell r="D16">
            <v>4000</v>
          </cell>
        </row>
        <row r="17">
          <cell r="B17">
            <v>1.46236E-4</v>
          </cell>
          <cell r="D17">
            <v>4000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6" workbookViewId="0">
      <selection activeCell="B15" sqref="B15"/>
    </sheetView>
  </sheetViews>
  <sheetFormatPr defaultRowHeight="14.5" x14ac:dyDescent="0.35"/>
  <cols>
    <col min="4" max="4" width="9" bestFit="1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>
        <v>-3.1599999999999998E-8</v>
      </c>
      <c r="C2">
        <v>225.37640379999999</v>
      </c>
      <c r="D2">
        <v>0</v>
      </c>
    </row>
    <row r="3" spans="1:7" x14ac:dyDescent="0.35">
      <c r="A3" t="s">
        <v>4</v>
      </c>
      <c r="B3">
        <v>2.3999999999999998E-7</v>
      </c>
      <c r="C3">
        <v>221.76197809999999</v>
      </c>
      <c r="D3">
        <v>0</v>
      </c>
      <c r="F3" t="s">
        <v>5</v>
      </c>
      <c r="G3">
        <v>27237169.43</v>
      </c>
    </row>
    <row r="4" spans="1:7" x14ac:dyDescent="0.35">
      <c r="A4" t="s">
        <v>6</v>
      </c>
      <c r="B4">
        <v>1.8899999999999999E-6</v>
      </c>
      <c r="C4">
        <v>224.27647400000001</v>
      </c>
      <c r="D4">
        <v>50</v>
      </c>
      <c r="F4" t="s">
        <v>7</v>
      </c>
      <c r="G4">
        <v>-21.486484279999999</v>
      </c>
    </row>
    <row r="5" spans="1:7" x14ac:dyDescent="0.35">
      <c r="A5" t="s">
        <v>8</v>
      </c>
      <c r="B5">
        <v>1.17E-6</v>
      </c>
      <c r="C5">
        <v>225.37640379999999</v>
      </c>
      <c r="D5">
        <v>50</v>
      </c>
    </row>
    <row r="6" spans="1:7" x14ac:dyDescent="0.35">
      <c r="A6" t="s">
        <v>9</v>
      </c>
      <c r="B6">
        <v>3.4199999999999999E-6</v>
      </c>
      <c r="C6">
        <v>224.90501399999999</v>
      </c>
      <c r="D6">
        <v>100</v>
      </c>
    </row>
    <row r="7" spans="1:7" x14ac:dyDescent="0.35">
      <c r="A7" t="s">
        <v>10</v>
      </c>
      <c r="B7">
        <v>4.1200000000000004E-6</v>
      </c>
      <c r="C7">
        <v>224.27647400000001</v>
      </c>
      <c r="D7">
        <v>100</v>
      </c>
    </row>
    <row r="8" spans="1:7" x14ac:dyDescent="0.35">
      <c r="A8" t="s">
        <v>11</v>
      </c>
      <c r="B8">
        <v>9.7399999999999999E-6</v>
      </c>
      <c r="C8">
        <v>224.43360899999999</v>
      </c>
      <c r="D8">
        <v>250</v>
      </c>
    </row>
    <row r="9" spans="1:7" x14ac:dyDescent="0.35">
      <c r="A9" t="s">
        <v>12</v>
      </c>
      <c r="B9">
        <v>9.5799999999999998E-6</v>
      </c>
      <c r="C9">
        <v>224.74787900000001</v>
      </c>
      <c r="D9">
        <v>250</v>
      </c>
    </row>
    <row r="10" spans="1:7" x14ac:dyDescent="0.35">
      <c r="A10" t="s">
        <v>13</v>
      </c>
      <c r="B10">
        <v>1.91E-5</v>
      </c>
      <c r="C10">
        <v>224.43360899999999</v>
      </c>
      <c r="D10">
        <v>500</v>
      </c>
    </row>
    <row r="11" spans="1:7" x14ac:dyDescent="0.35">
      <c r="A11" t="s">
        <v>14</v>
      </c>
      <c r="B11">
        <v>2.0000000000000002E-5</v>
      </c>
      <c r="C11">
        <v>224.43360899999999</v>
      </c>
      <c r="D11">
        <v>500</v>
      </c>
    </row>
    <row r="12" spans="1:7" x14ac:dyDescent="0.35">
      <c r="A12" t="s">
        <v>15</v>
      </c>
      <c r="B12">
        <v>3.8600000000000003E-5</v>
      </c>
      <c r="C12">
        <v>224.43360899999999</v>
      </c>
      <c r="D12">
        <v>1000</v>
      </c>
    </row>
    <row r="13" spans="1:7" x14ac:dyDescent="0.35">
      <c r="A13" t="s">
        <v>16</v>
      </c>
      <c r="B13">
        <v>3.9499999999999998E-5</v>
      </c>
      <c r="C13">
        <v>224.74787900000001</v>
      </c>
      <c r="D13">
        <v>1000</v>
      </c>
    </row>
    <row r="14" spans="1:7" x14ac:dyDescent="0.35">
      <c r="A14" t="s">
        <v>17</v>
      </c>
      <c r="B14">
        <v>7.7899999999999996E-5</v>
      </c>
      <c r="C14">
        <v>224.90501399999999</v>
      </c>
      <c r="D14">
        <v>2000</v>
      </c>
    </row>
    <row r="15" spans="1:7" x14ac:dyDescent="0.35">
      <c r="A15" t="s">
        <v>18</v>
      </c>
      <c r="B15">
        <v>7.5900000000000002E-5</v>
      </c>
      <c r="C15">
        <v>224.74787900000001</v>
      </c>
      <c r="D15">
        <v>2000</v>
      </c>
    </row>
    <row r="16" spans="1:7" x14ac:dyDescent="0.35">
      <c r="A16" t="s">
        <v>19</v>
      </c>
      <c r="B16">
        <v>1.4540500000000001E-4</v>
      </c>
      <c r="C16">
        <v>225.84776310000001</v>
      </c>
      <c r="D16">
        <v>4000</v>
      </c>
    </row>
    <row r="17" spans="1:5" x14ac:dyDescent="0.35">
      <c r="A17" t="s">
        <v>20</v>
      </c>
      <c r="B17">
        <v>1.46236E-4</v>
      </c>
      <c r="C17">
        <v>225.6906433</v>
      </c>
      <c r="D17">
        <v>4000</v>
      </c>
    </row>
    <row r="19" spans="1:5" x14ac:dyDescent="0.35">
      <c r="A19" t="s">
        <v>21</v>
      </c>
      <c r="B19" t="s">
        <v>1</v>
      </c>
      <c r="C19" t="s">
        <v>2</v>
      </c>
      <c r="D19" t="s">
        <v>22</v>
      </c>
      <c r="E19" t="s">
        <v>23</v>
      </c>
    </row>
    <row r="20" spans="1:5" x14ac:dyDescent="0.35">
      <c r="A20" t="s">
        <v>24</v>
      </c>
      <c r="B20" s="1">
        <v>-2.08557922962087E-6</v>
      </c>
      <c r="C20">
        <v>224.52491760000001</v>
      </c>
      <c r="D20">
        <f t="shared" ref="D20:D51" si="0">B20*$G$3+$G$4</f>
        <v>-78.291759116872512</v>
      </c>
    </row>
    <row r="21" spans="1:5" x14ac:dyDescent="0.35">
      <c r="A21" t="s">
        <v>25</v>
      </c>
      <c r="B21" s="1">
        <v>4.6106403585567603E-6</v>
      </c>
      <c r="C21">
        <v>225.78193659999999</v>
      </c>
      <c r="D21">
        <f t="shared" si="0"/>
        <v>104.09430834680643</v>
      </c>
      <c r="E21">
        <f>AVERAGE(D20:D21)</f>
        <v>12.901274614966958</v>
      </c>
    </row>
    <row r="22" spans="1:5" x14ac:dyDescent="0.35">
      <c r="A22" t="s">
        <v>40</v>
      </c>
      <c r="B22" s="1">
        <v>2.19426262209967E-5</v>
      </c>
      <c r="C22">
        <v>225.62481690000001</v>
      </c>
      <c r="D22">
        <f t="shared" si="0"/>
        <v>576.16854384044768</v>
      </c>
    </row>
    <row r="23" spans="1:5" x14ac:dyDescent="0.35">
      <c r="A23" t="s">
        <v>41</v>
      </c>
      <c r="B23" s="1">
        <v>2.1735350597398099E-5</v>
      </c>
      <c r="C23">
        <v>225.62481690000001</v>
      </c>
      <c r="D23">
        <f t="shared" si="0"/>
        <v>570.52294256178368</v>
      </c>
      <c r="E23">
        <f>AVERAGE(D22:D23)</f>
        <v>573.34574320111574</v>
      </c>
    </row>
    <row r="24" spans="1:5" x14ac:dyDescent="0.35">
      <c r="A24" t="s">
        <v>82</v>
      </c>
      <c r="B24" s="1">
        <v>2.30357518115915E-5</v>
      </c>
      <c r="C24">
        <v>225.62481690000001</v>
      </c>
      <c r="D24">
        <f t="shared" si="0"/>
        <v>605.94219075974706</v>
      </c>
    </row>
    <row r="25" spans="1:5" x14ac:dyDescent="0.35">
      <c r="A25" t="s">
        <v>83</v>
      </c>
      <c r="B25" s="1">
        <v>1.8812457699484401E-5</v>
      </c>
      <c r="C25">
        <v>225.78193659999999</v>
      </c>
      <c r="D25">
        <f t="shared" si="0"/>
        <v>490.91161347556465</v>
      </c>
      <c r="E25">
        <f>AVERAGE(D24:D25)</f>
        <v>548.4269021176558</v>
      </c>
    </row>
    <row r="26" spans="1:5" x14ac:dyDescent="0.35">
      <c r="A26" t="s">
        <v>54</v>
      </c>
      <c r="B26" s="1">
        <v>2.5333713123892399E-5</v>
      </c>
      <c r="C26">
        <v>225.78193659999999</v>
      </c>
      <c r="D26">
        <f t="shared" si="0"/>
        <v>668.53215236647179</v>
      </c>
    </row>
    <row r="27" spans="1:5" x14ac:dyDescent="0.35">
      <c r="A27" t="s">
        <v>55</v>
      </c>
      <c r="B27" s="1">
        <v>2.5939874046731801E-5</v>
      </c>
      <c r="C27">
        <v>224.8391876</v>
      </c>
      <c r="D27">
        <f t="shared" si="0"/>
        <v>685.04226012369384</v>
      </c>
      <c r="E27">
        <f>AVERAGE(D26:D27)</f>
        <v>676.78720624508287</v>
      </c>
    </row>
    <row r="28" spans="1:5" x14ac:dyDescent="0.35">
      <c r="A28" t="s">
        <v>140</v>
      </c>
      <c r="B28" s="1">
        <v>1.9459955605235998E-5</v>
      </c>
      <c r="C28">
        <v>223.2677765</v>
      </c>
      <c r="D28">
        <f t="shared" si="0"/>
        <v>508.54762364009105</v>
      </c>
    </row>
    <row r="29" spans="1:5" x14ac:dyDescent="0.35">
      <c r="A29" t="s">
        <v>141</v>
      </c>
      <c r="B29" s="1">
        <v>1.8672776210899999E-5</v>
      </c>
      <c r="C29">
        <v>225.62481690000001</v>
      </c>
      <c r="D29">
        <f t="shared" si="0"/>
        <v>487.10708510475666</v>
      </c>
      <c r="E29">
        <f>AVERAGE(D28:D29)</f>
        <v>497.82735437242388</v>
      </c>
    </row>
    <row r="30" spans="1:5" x14ac:dyDescent="0.35">
      <c r="A30" t="s">
        <v>130</v>
      </c>
      <c r="B30" s="1">
        <v>2.5074616902928098E-5</v>
      </c>
      <c r="C30">
        <v>225.62481690000001</v>
      </c>
      <c r="D30">
        <f t="shared" si="0"/>
        <v>661.4751046973945</v>
      </c>
    </row>
    <row r="31" spans="1:5" x14ac:dyDescent="0.35">
      <c r="A31" t="s">
        <v>131</v>
      </c>
      <c r="B31" s="1">
        <v>2.4736637780029901E-5</v>
      </c>
      <c r="C31">
        <v>225.62481690000001</v>
      </c>
      <c r="D31">
        <f t="shared" si="0"/>
        <v>652.26951006321349</v>
      </c>
      <c r="E31">
        <f>AVERAGE(D30:D31)</f>
        <v>656.87230738030394</v>
      </c>
    </row>
    <row r="32" spans="1:5" x14ac:dyDescent="0.35">
      <c r="A32" t="s">
        <v>110</v>
      </c>
      <c r="B32" s="1">
        <v>3.0424436549994601E-5</v>
      </c>
      <c r="C32">
        <v>225.62481690000001</v>
      </c>
      <c r="D32">
        <f t="shared" si="0"/>
        <v>807.18904884448762</v>
      </c>
    </row>
    <row r="33" spans="1:5" x14ac:dyDescent="0.35">
      <c r="A33" t="s">
        <v>111</v>
      </c>
      <c r="B33" s="1">
        <v>3.02816226717149E-5</v>
      </c>
      <c r="C33">
        <v>225.62481690000001</v>
      </c>
      <c r="D33">
        <f t="shared" si="0"/>
        <v>803.299203044828</v>
      </c>
      <c r="E33">
        <f>AVERAGE(D32:D33)</f>
        <v>805.24412594465775</v>
      </c>
    </row>
    <row r="34" spans="1:5" x14ac:dyDescent="0.35">
      <c r="A34" t="s">
        <v>138</v>
      </c>
      <c r="B34" s="1">
        <v>1.8363320508728698E-5</v>
      </c>
      <c r="C34">
        <v>225.78193659999999</v>
      </c>
      <c r="D34">
        <f t="shared" si="0"/>
        <v>478.67838771363733</v>
      </c>
    </row>
    <row r="35" spans="1:5" x14ac:dyDescent="0.35">
      <c r="A35" t="s">
        <v>139</v>
      </c>
      <c r="B35" s="1">
        <v>1.90194381111874E-5</v>
      </c>
      <c r="C35">
        <v>225.62481690000001</v>
      </c>
      <c r="D35">
        <f t="shared" si="0"/>
        <v>496.5491740178104</v>
      </c>
      <c r="E35">
        <f>AVERAGE(D34:D35)</f>
        <v>487.61378086572387</v>
      </c>
    </row>
    <row r="36" spans="1:5" x14ac:dyDescent="0.35">
      <c r="A36" t="s">
        <v>46</v>
      </c>
      <c r="B36" s="1">
        <v>2.9069070828221501E-5</v>
      </c>
      <c r="C36">
        <v>225.62481690000001</v>
      </c>
      <c r="D36">
        <f t="shared" si="0"/>
        <v>770.27272304093947</v>
      </c>
    </row>
    <row r="37" spans="1:5" x14ac:dyDescent="0.35">
      <c r="A37" t="s">
        <v>47</v>
      </c>
      <c r="B37" s="1">
        <v>2.9031514393650298E-5</v>
      </c>
      <c r="C37">
        <v>225.62481690000001</v>
      </c>
      <c r="D37">
        <f t="shared" si="0"/>
        <v>769.24979206933688</v>
      </c>
      <c r="E37">
        <f>AVERAGE(D36:D37)</f>
        <v>769.76125755513817</v>
      </c>
    </row>
    <row r="38" spans="1:5" x14ac:dyDescent="0.35">
      <c r="A38" t="s">
        <v>62</v>
      </c>
      <c r="B38" s="1">
        <v>1.70615651691591E-5</v>
      </c>
      <c r="C38">
        <v>225.62481690000001</v>
      </c>
      <c r="D38">
        <f t="shared" si="0"/>
        <v>443.22225697337302</v>
      </c>
    </row>
    <row r="39" spans="1:5" x14ac:dyDescent="0.35">
      <c r="A39" t="s">
        <v>63</v>
      </c>
      <c r="B39" s="1">
        <v>1.52399157846419E-5</v>
      </c>
      <c r="C39">
        <v>225.62481690000001</v>
      </c>
      <c r="D39">
        <f t="shared" si="0"/>
        <v>393.6056840452228</v>
      </c>
      <c r="E39">
        <f>AVERAGE(D38:D39)</f>
        <v>418.41397050929788</v>
      </c>
    </row>
    <row r="40" spans="1:5" x14ac:dyDescent="0.35">
      <c r="A40" t="s">
        <v>100</v>
      </c>
      <c r="B40" s="1">
        <v>3.0717682389483797E-5</v>
      </c>
      <c r="C40">
        <v>225.78193659999999</v>
      </c>
      <c r="D40">
        <f t="shared" si="0"/>
        <v>815.17623545929746</v>
      </c>
    </row>
    <row r="41" spans="1:5" x14ac:dyDescent="0.35">
      <c r="A41" t="s">
        <v>101</v>
      </c>
      <c r="B41" s="1">
        <v>2.9553299044529001E-5</v>
      </c>
      <c r="C41">
        <v>225.62481690000001</v>
      </c>
      <c r="D41">
        <f t="shared" si="0"/>
        <v>783.46172901129353</v>
      </c>
      <c r="E41">
        <f>AVERAGE(D40:D41)</f>
        <v>799.31898223529549</v>
      </c>
    </row>
    <row r="42" spans="1:5" x14ac:dyDescent="0.35">
      <c r="A42" t="s">
        <v>104</v>
      </c>
      <c r="B42" s="1">
        <v>2.63712924151227E-5</v>
      </c>
      <c r="C42">
        <v>225.62481690000001</v>
      </c>
      <c r="D42">
        <f t="shared" si="0"/>
        <v>696.79287531877083</v>
      </c>
    </row>
    <row r="43" spans="1:5" x14ac:dyDescent="0.35">
      <c r="A43" t="s">
        <v>105</v>
      </c>
      <c r="B43" s="1">
        <v>2.9487090539642201E-5</v>
      </c>
      <c r="C43">
        <v>223.11062620000001</v>
      </c>
      <c r="D43">
        <f t="shared" si="0"/>
        <v>781.65839674598476</v>
      </c>
      <c r="E43">
        <f>AVERAGE(D42:D43)</f>
        <v>739.22563603237779</v>
      </c>
    </row>
    <row r="44" spans="1:5" x14ac:dyDescent="0.35">
      <c r="A44" t="s">
        <v>96</v>
      </c>
      <c r="B44" s="1">
        <v>1.44584448168872E-5</v>
      </c>
      <c r="C44">
        <v>221.6961517</v>
      </c>
      <c r="D44">
        <f t="shared" si="0"/>
        <v>372.32062689186193</v>
      </c>
    </row>
    <row r="45" spans="1:5" x14ac:dyDescent="0.35">
      <c r="A45" t="s">
        <v>97</v>
      </c>
      <c r="B45" s="1">
        <v>1.24504700865411E-5</v>
      </c>
      <c r="C45">
        <v>225.62481690000001</v>
      </c>
      <c r="D45">
        <f t="shared" si="0"/>
        <v>317.62907895026672</v>
      </c>
      <c r="E45">
        <f>AVERAGE(D44:D45)</f>
        <v>344.97485292106433</v>
      </c>
    </row>
    <row r="46" spans="1:5" x14ac:dyDescent="0.35">
      <c r="A46" t="s">
        <v>38</v>
      </c>
      <c r="B46" s="1">
        <v>7.06629385619444E-5</v>
      </c>
      <c r="C46">
        <v>224.8391876</v>
      </c>
      <c r="D46">
        <f t="shared" si="0"/>
        <v>1903.1719457533602</v>
      </c>
    </row>
    <row r="47" spans="1:5" x14ac:dyDescent="0.35">
      <c r="A47" t="s">
        <v>39</v>
      </c>
      <c r="B47" s="1">
        <v>7.1464407235951103E-5</v>
      </c>
      <c r="C47">
        <v>224.8391876</v>
      </c>
      <c r="D47">
        <f t="shared" si="0"/>
        <v>1925.0016838201182</v>
      </c>
      <c r="E47">
        <f>AVERAGE(D46:D47)</f>
        <v>1914.0868147867391</v>
      </c>
    </row>
    <row r="48" spans="1:5" x14ac:dyDescent="0.35">
      <c r="A48" t="s">
        <v>78</v>
      </c>
      <c r="B48" s="1">
        <v>2.55735016582581E-5</v>
      </c>
      <c r="C48">
        <v>225.62481690000001</v>
      </c>
      <c r="D48">
        <f t="shared" si="0"/>
        <v>675.06331330436183</v>
      </c>
    </row>
    <row r="49" spans="1:5" x14ac:dyDescent="0.35">
      <c r="A49" t="s">
        <v>79</v>
      </c>
      <c r="B49" s="1">
        <v>2.3657367366562701E-5</v>
      </c>
      <c r="C49">
        <v>225.62481690000001</v>
      </c>
      <c r="D49">
        <f t="shared" si="0"/>
        <v>622.87323895082113</v>
      </c>
      <c r="E49">
        <f>AVERAGE(D48:D49)</f>
        <v>648.96827612759148</v>
      </c>
    </row>
    <row r="50" spans="1:5" x14ac:dyDescent="0.35">
      <c r="A50" t="s">
        <v>132</v>
      </c>
      <c r="B50" s="1">
        <v>4.0763376862312301E-5</v>
      </c>
      <c r="C50">
        <v>225.62481690000001</v>
      </c>
      <c r="D50">
        <f t="shared" si="0"/>
        <v>1088.7925178577418</v>
      </c>
    </row>
    <row r="51" spans="1:5" x14ac:dyDescent="0.35">
      <c r="A51" t="s">
        <v>133</v>
      </c>
      <c r="B51" s="1">
        <v>4.2432963887669601E-5</v>
      </c>
      <c r="C51">
        <v>225.62481690000001</v>
      </c>
      <c r="D51">
        <f t="shared" si="0"/>
        <v>1134.2673425455284</v>
      </c>
      <c r="E51">
        <f>AVERAGE(D50:D51)</f>
        <v>1111.5299302016351</v>
      </c>
    </row>
    <row r="52" spans="1:5" x14ac:dyDescent="0.35">
      <c r="A52" t="s">
        <v>152</v>
      </c>
      <c r="B52" s="1">
        <v>2.6790202770063099E-5</v>
      </c>
      <c r="C52">
        <v>225.62481690000001</v>
      </c>
      <c r="D52">
        <f t="shared" ref="D52:D83" si="1">B52*$G$3+$G$4</f>
        <v>708.2028076322639</v>
      </c>
    </row>
    <row r="53" spans="1:5" x14ac:dyDescent="0.35">
      <c r="A53" t="s">
        <v>153</v>
      </c>
      <c r="B53" s="1">
        <v>2.5687381863162002E-5</v>
      </c>
      <c r="C53">
        <v>224.68205259999999</v>
      </c>
      <c r="D53">
        <f t="shared" si="1"/>
        <v>678.16508774005251</v>
      </c>
      <c r="E53">
        <f>AVERAGE(D52:D53)</f>
        <v>693.18394768615826</v>
      </c>
    </row>
    <row r="54" spans="1:5" x14ac:dyDescent="0.35">
      <c r="A54" t="s">
        <v>142</v>
      </c>
      <c r="B54" s="1">
        <v>3.69821523950499E-5</v>
      </c>
      <c r="C54">
        <v>225.62481690000001</v>
      </c>
      <c r="D54">
        <f t="shared" si="1"/>
        <v>985.80266639005436</v>
      </c>
    </row>
    <row r="55" spans="1:5" x14ac:dyDescent="0.35">
      <c r="A55" t="s">
        <v>143</v>
      </c>
      <c r="B55" s="1">
        <v>3.7191275356359299E-5</v>
      </c>
      <c r="C55">
        <v>225.62481690000001</v>
      </c>
      <c r="D55">
        <f t="shared" si="1"/>
        <v>991.49858391894179</v>
      </c>
      <c r="E55">
        <f>AVERAGE(D54:D55)</f>
        <v>988.65062515449813</v>
      </c>
    </row>
    <row r="56" spans="1:5" x14ac:dyDescent="0.35">
      <c r="A56" t="s">
        <v>160</v>
      </c>
      <c r="B56" s="1">
        <v>3.9443976594801103E-5</v>
      </c>
      <c r="C56">
        <v>225.78193659999999</v>
      </c>
      <c r="D56">
        <f t="shared" si="1"/>
        <v>1052.8557892255521</v>
      </c>
    </row>
    <row r="57" spans="1:5" x14ac:dyDescent="0.35">
      <c r="A57" t="s">
        <v>161</v>
      </c>
      <c r="B57" s="1">
        <v>3.7958713384209498E-5</v>
      </c>
      <c r="C57">
        <v>225.62481690000001</v>
      </c>
      <c r="D57">
        <f t="shared" si="1"/>
        <v>1012.4014235105228</v>
      </c>
      <c r="E57">
        <f>AVERAGE(D56:D57)</f>
        <v>1032.6286063680375</v>
      </c>
    </row>
    <row r="58" spans="1:5" x14ac:dyDescent="0.35">
      <c r="A58" t="s">
        <v>72</v>
      </c>
      <c r="B58" s="1">
        <v>1.92415627571075E-5</v>
      </c>
      <c r="C58">
        <v>225.62481690000001</v>
      </c>
      <c r="D58">
        <f t="shared" si="1"/>
        <v>502.59922063331487</v>
      </c>
    </row>
    <row r="59" spans="1:5" x14ac:dyDescent="0.35">
      <c r="A59" t="s">
        <v>73</v>
      </c>
      <c r="B59" s="1">
        <v>1.8633291166061099E-5</v>
      </c>
      <c r="C59">
        <v>225.62481690000001</v>
      </c>
      <c r="D59">
        <f t="shared" si="1"/>
        <v>486.03162424852843</v>
      </c>
      <c r="E59">
        <f>AVERAGE(D58:D59)</f>
        <v>494.31542244092168</v>
      </c>
    </row>
    <row r="60" spans="1:5" x14ac:dyDescent="0.35">
      <c r="A60" t="s">
        <v>122</v>
      </c>
      <c r="B60" s="1">
        <v>3.73397797056766E-5</v>
      </c>
      <c r="C60">
        <v>225.78193659999999</v>
      </c>
      <c r="D60">
        <f t="shared" si="1"/>
        <v>995.54342204238901</v>
      </c>
    </row>
    <row r="61" spans="1:5" x14ac:dyDescent="0.35">
      <c r="A61" t="s">
        <v>123</v>
      </c>
      <c r="B61" s="1">
        <v>3.8708339149936802E-5</v>
      </c>
      <c r="C61">
        <v>225.62481690000001</v>
      </c>
      <c r="D61">
        <f t="shared" si="1"/>
        <v>1032.8191075007308</v>
      </c>
      <c r="E61">
        <f>AVERAGE(D60:D61)</f>
        <v>1014.1812647715599</v>
      </c>
    </row>
    <row r="62" spans="1:5" x14ac:dyDescent="0.35">
      <c r="A62" t="s">
        <v>32</v>
      </c>
      <c r="B62" s="1">
        <v>2.9972824888798801E-5</v>
      </c>
      <c r="C62">
        <v>225.62481690000001</v>
      </c>
      <c r="D62">
        <f t="shared" si="1"/>
        <v>794.88842551193386</v>
      </c>
    </row>
    <row r="63" spans="1:5" x14ac:dyDescent="0.35">
      <c r="A63" t="s">
        <v>33</v>
      </c>
      <c r="B63" s="1">
        <v>3.0393386173553701E-5</v>
      </c>
      <c r="C63">
        <v>225.62481690000001</v>
      </c>
      <c r="D63">
        <f t="shared" si="1"/>
        <v>806.34332448050156</v>
      </c>
      <c r="E63">
        <f>AVERAGE(D62:D63)</f>
        <v>800.61587499621771</v>
      </c>
    </row>
    <row r="64" spans="1:5" x14ac:dyDescent="0.35">
      <c r="A64" t="s">
        <v>108</v>
      </c>
      <c r="B64" s="1">
        <v>3.3025220812526402E-5</v>
      </c>
      <c r="C64">
        <v>225.62481690000001</v>
      </c>
      <c r="D64">
        <f t="shared" si="1"/>
        <v>878.02705045394384</v>
      </c>
    </row>
    <row r="65" spans="1:5" x14ac:dyDescent="0.35">
      <c r="A65" t="s">
        <v>109</v>
      </c>
      <c r="B65" s="1">
        <v>3.48079164588583E-5</v>
      </c>
      <c r="C65">
        <v>225.62481690000001</v>
      </c>
      <c r="D65">
        <f t="shared" si="1"/>
        <v>926.58263381520908</v>
      </c>
      <c r="E65">
        <f>AVERAGE(D64:D65)</f>
        <v>902.30484213457646</v>
      </c>
    </row>
    <row r="66" spans="1:5" x14ac:dyDescent="0.35">
      <c r="A66" t="s">
        <v>70</v>
      </c>
      <c r="B66" s="1">
        <v>3.10217876988833E-5</v>
      </c>
      <c r="C66">
        <v>225.78193659999999</v>
      </c>
      <c r="D66">
        <f t="shared" si="1"/>
        <v>823.45920329597425</v>
      </c>
    </row>
    <row r="67" spans="1:5" x14ac:dyDescent="0.35">
      <c r="A67" t="s">
        <v>71</v>
      </c>
      <c r="B67" s="1">
        <v>3.0135840271803501E-5</v>
      </c>
      <c r="C67">
        <v>225.62481690000001</v>
      </c>
      <c r="D67">
        <f t="shared" si="1"/>
        <v>799.32850311852917</v>
      </c>
      <c r="E67">
        <f>AVERAGE(D66:D67)</f>
        <v>811.39385320725171</v>
      </c>
    </row>
    <row r="68" spans="1:5" x14ac:dyDescent="0.35">
      <c r="A68" t="s">
        <v>44</v>
      </c>
      <c r="B68" s="1">
        <v>2.5474971821888801E-5</v>
      </c>
      <c r="C68">
        <v>225.62481690000001</v>
      </c>
      <c r="D68">
        <f t="shared" si="1"/>
        <v>672.37963945726108</v>
      </c>
    </row>
    <row r="69" spans="1:5" x14ac:dyDescent="0.35">
      <c r="A69" t="s">
        <v>45</v>
      </c>
      <c r="B69" s="1">
        <v>2.5821657442898599E-5</v>
      </c>
      <c r="C69">
        <v>225.62481690000001</v>
      </c>
      <c r="D69">
        <f t="shared" si="1"/>
        <v>681.82237445564965</v>
      </c>
      <c r="E69">
        <f>AVERAGE(D68:D69)</f>
        <v>677.10100695645542</v>
      </c>
    </row>
    <row r="70" spans="1:5" x14ac:dyDescent="0.35">
      <c r="A70" t="s">
        <v>118</v>
      </c>
      <c r="B70" s="1">
        <v>4.2116378243738903E-5</v>
      </c>
      <c r="C70">
        <v>225.78193659999999</v>
      </c>
      <c r="D70">
        <f t="shared" si="1"/>
        <v>1125.6444457226823</v>
      </c>
    </row>
    <row r="71" spans="1:5" x14ac:dyDescent="0.35">
      <c r="A71" t="s">
        <v>119</v>
      </c>
      <c r="B71" s="1">
        <v>4.2630073241822299E-5</v>
      </c>
      <c r="C71">
        <v>225.62481690000001</v>
      </c>
      <c r="D71">
        <f t="shared" si="1"/>
        <v>1139.6360434208234</v>
      </c>
      <c r="E71">
        <f>AVERAGE(D70:D71)</f>
        <v>1132.6402445717529</v>
      </c>
    </row>
    <row r="72" spans="1:5" x14ac:dyDescent="0.35">
      <c r="A72" t="s">
        <v>102</v>
      </c>
      <c r="B72" s="1">
        <v>7.5912176526020094E-5</v>
      </c>
      <c r="C72">
        <v>224.8391876</v>
      </c>
      <c r="D72">
        <f t="shared" si="1"/>
        <v>2046.1463295592782</v>
      </c>
    </row>
    <row r="73" spans="1:5" x14ac:dyDescent="0.35">
      <c r="A73" t="s">
        <v>103</v>
      </c>
      <c r="B73" s="1">
        <v>7.4243417058620197E-5</v>
      </c>
      <c r="C73">
        <v>224.8391876</v>
      </c>
      <c r="D73">
        <f t="shared" si="1"/>
        <v>2000.6940452077906</v>
      </c>
      <c r="E73">
        <f>AVERAGE(D72:D73)</f>
        <v>2023.4201873835345</v>
      </c>
    </row>
    <row r="74" spans="1:5" x14ac:dyDescent="0.35">
      <c r="A74" t="s">
        <v>58</v>
      </c>
      <c r="B74" s="1">
        <v>4.0396617165044999E-5</v>
      </c>
      <c r="C74">
        <v>225.62481690000001</v>
      </c>
      <c r="D74">
        <f t="shared" si="1"/>
        <v>1078.8030218431768</v>
      </c>
    </row>
    <row r="75" spans="1:5" x14ac:dyDescent="0.35">
      <c r="A75" t="s">
        <v>59</v>
      </c>
      <c r="B75" s="1">
        <v>4.16866417437476E-5</v>
      </c>
      <c r="C75">
        <v>224.99632260000001</v>
      </c>
      <c r="D75">
        <f t="shared" si="1"/>
        <v>1113.9396398621641</v>
      </c>
      <c r="E75">
        <f>AVERAGE(D74:D75)</f>
        <v>1096.3713308526703</v>
      </c>
    </row>
    <row r="76" spans="1:5" x14ac:dyDescent="0.35">
      <c r="A76" t="s">
        <v>150</v>
      </c>
      <c r="B76" s="1">
        <v>4.3359346642221E-5</v>
      </c>
      <c r="C76">
        <v>225.78193659999999</v>
      </c>
      <c r="D76">
        <f t="shared" si="1"/>
        <v>1159.499386588275</v>
      </c>
    </row>
    <row r="77" spans="1:5" x14ac:dyDescent="0.35">
      <c r="A77" t="s">
        <v>151</v>
      </c>
      <c r="B77" s="1">
        <v>4.74156854554433E-5</v>
      </c>
      <c r="C77">
        <v>225.62481690000001</v>
      </c>
      <c r="D77">
        <f t="shared" si="1"/>
        <v>1269.9825741094958</v>
      </c>
      <c r="E77">
        <f>AVERAGE(D76:D77)</f>
        <v>1214.7409803488854</v>
      </c>
    </row>
    <row r="78" spans="1:5" x14ac:dyDescent="0.35">
      <c r="A78" t="s">
        <v>52</v>
      </c>
      <c r="B78" s="1">
        <v>1.6979868616935199E-5</v>
      </c>
      <c r="C78">
        <v>225.78193659999999</v>
      </c>
      <c r="D78">
        <f t="shared" si="1"/>
        <v>440.99707413860375</v>
      </c>
    </row>
    <row r="79" spans="1:5" x14ac:dyDescent="0.35">
      <c r="A79" t="s">
        <v>53</v>
      </c>
      <c r="B79" s="1">
        <v>2.00645503855396E-5</v>
      </c>
      <c r="C79">
        <v>225.62481690000001</v>
      </c>
      <c r="D79">
        <f t="shared" si="1"/>
        <v>525.01507410771387</v>
      </c>
      <c r="E79">
        <f>AVERAGE(D78:D79)</f>
        <v>483.00607412315878</v>
      </c>
    </row>
    <row r="80" spans="1:5" x14ac:dyDescent="0.35">
      <c r="A80" t="s">
        <v>158</v>
      </c>
      <c r="B80" s="1">
        <v>3.34432346440642E-5</v>
      </c>
      <c r="C80">
        <v>225.78193659999999</v>
      </c>
      <c r="D80">
        <f t="shared" si="1"/>
        <v>889.41256400762234</v>
      </c>
    </row>
    <row r="81" spans="1:5" x14ac:dyDescent="0.35">
      <c r="A81" t="s">
        <v>159</v>
      </c>
      <c r="B81" s="1">
        <v>3.3797152315598002E-5</v>
      </c>
      <c r="C81">
        <v>225.62481690000001</v>
      </c>
      <c r="D81">
        <f t="shared" si="1"/>
        <v>899.05227959145964</v>
      </c>
      <c r="E81">
        <f>AVERAGE(D80:D81)</f>
        <v>894.23242179954104</v>
      </c>
    </row>
    <row r="82" spans="1:5" x14ac:dyDescent="0.35">
      <c r="A82" t="s">
        <v>84</v>
      </c>
      <c r="B82" s="1">
        <v>1.7698452359263701E-5</v>
      </c>
      <c r="C82">
        <v>225.62481690000001</v>
      </c>
      <c r="D82">
        <f t="shared" si="1"/>
        <v>460.5692612780486</v>
      </c>
    </row>
    <row r="83" spans="1:5" x14ac:dyDescent="0.35">
      <c r="A83" t="s">
        <v>85</v>
      </c>
      <c r="B83" s="1">
        <v>1.7672582401917199E-5</v>
      </c>
      <c r="C83">
        <v>225.62481690000001</v>
      </c>
      <c r="D83">
        <f t="shared" si="1"/>
        <v>459.86463686665508</v>
      </c>
      <c r="E83">
        <f>AVERAGE(D82:D83)</f>
        <v>460.21694907235184</v>
      </c>
    </row>
    <row r="84" spans="1:5" x14ac:dyDescent="0.35">
      <c r="A84" t="s">
        <v>48</v>
      </c>
      <c r="B84" s="1">
        <v>9.7713878421389794E-6</v>
      </c>
      <c r="C84">
        <v>225.62481690000001</v>
      </c>
      <c r="D84">
        <f t="shared" ref="D84:D115" si="2">B84*$G$3+$G$4</f>
        <v>244.65846194258148</v>
      </c>
    </row>
    <row r="85" spans="1:5" x14ac:dyDescent="0.35">
      <c r="A85" t="s">
        <v>49</v>
      </c>
      <c r="B85" s="1">
        <v>9.9721674759175695E-6</v>
      </c>
      <c r="C85">
        <v>224.68205259999999</v>
      </c>
      <c r="D85">
        <f t="shared" si="2"/>
        <v>250.12713084590229</v>
      </c>
      <c r="E85">
        <f>AVERAGE(D84:D85)</f>
        <v>247.39279639424188</v>
      </c>
    </row>
    <row r="86" spans="1:5" x14ac:dyDescent="0.35">
      <c r="A86" t="s">
        <v>124</v>
      </c>
      <c r="B86" s="1">
        <v>2.9325122213585699E-5</v>
      </c>
      <c r="C86">
        <v>225.78193659999999</v>
      </c>
      <c r="D86">
        <f t="shared" si="2"/>
        <v>777.24683800689024</v>
      </c>
    </row>
    <row r="87" spans="1:5" x14ac:dyDescent="0.35">
      <c r="A87" t="s">
        <v>125</v>
      </c>
      <c r="B87" s="1">
        <v>2.9737490801693398E-5</v>
      </c>
      <c r="C87">
        <v>224.99632260000001</v>
      </c>
      <c r="D87">
        <f t="shared" si="2"/>
        <v>788.4785911087896</v>
      </c>
      <c r="E87">
        <f>AVERAGE(D86:D87)</f>
        <v>782.86271455783992</v>
      </c>
    </row>
    <row r="88" spans="1:5" x14ac:dyDescent="0.35">
      <c r="A88" t="s">
        <v>50</v>
      </c>
      <c r="B88" s="1">
        <v>2.34478100024334E-5</v>
      </c>
      <c r="C88">
        <v>225.62481690000001</v>
      </c>
      <c r="D88">
        <f t="shared" si="2"/>
        <v>617.16548951872721</v>
      </c>
    </row>
    <row r="89" spans="1:5" x14ac:dyDescent="0.35">
      <c r="A89" t="s">
        <v>51</v>
      </c>
      <c r="B89" s="1">
        <v>2.11462313231611E-5</v>
      </c>
      <c r="C89">
        <v>225.62481690000001</v>
      </c>
      <c r="D89">
        <f t="shared" si="2"/>
        <v>554.47700107491198</v>
      </c>
      <c r="E89">
        <f>AVERAGE(D88:D89)</f>
        <v>585.8212452968196</v>
      </c>
    </row>
    <row r="90" spans="1:5" x14ac:dyDescent="0.35">
      <c r="A90" t="s">
        <v>64</v>
      </c>
      <c r="B90" s="1">
        <v>3.1243393190926201E-5</v>
      </c>
      <c r="C90">
        <v>225.62481690000001</v>
      </c>
      <c r="D90">
        <f t="shared" si="2"/>
        <v>829.49510962936529</v>
      </c>
    </row>
    <row r="91" spans="1:5" x14ac:dyDescent="0.35">
      <c r="A91" t="s">
        <v>65</v>
      </c>
      <c r="B91" s="1">
        <v>3.1722082308607601E-5</v>
      </c>
      <c r="C91">
        <v>224.8391876</v>
      </c>
      <c r="D91">
        <f t="shared" si="2"/>
        <v>842.53324623195078</v>
      </c>
      <c r="E91">
        <f>AVERAGE(D90:D91)</f>
        <v>836.01417793065798</v>
      </c>
    </row>
    <row r="92" spans="1:5" x14ac:dyDescent="0.35">
      <c r="A92" t="s">
        <v>106</v>
      </c>
      <c r="B92" s="1">
        <v>1.84705931977033E-5</v>
      </c>
      <c r="C92">
        <v>225.62481690000001</v>
      </c>
      <c r="D92">
        <f t="shared" si="2"/>
        <v>481.60019211845025</v>
      </c>
    </row>
    <row r="93" spans="1:5" x14ac:dyDescent="0.35">
      <c r="A93" t="s">
        <v>107</v>
      </c>
      <c r="B93" s="1">
        <v>1.98238723050805E-5</v>
      </c>
      <c r="C93">
        <v>224.0535126</v>
      </c>
      <c r="D93">
        <f t="shared" si="2"/>
        <v>518.45968445216226</v>
      </c>
      <c r="E93">
        <f>AVERAGE(D92:D93)</f>
        <v>500.02993828530623</v>
      </c>
    </row>
    <row r="94" spans="1:5" x14ac:dyDescent="0.35">
      <c r="A94" t="s">
        <v>114</v>
      </c>
      <c r="B94" s="1">
        <v>3.51688321480749E-5</v>
      </c>
      <c r="C94">
        <v>225.78193659999999</v>
      </c>
      <c r="D94">
        <f t="shared" si="2"/>
        <v>936.41295559234686</v>
      </c>
    </row>
    <row r="95" spans="1:5" x14ac:dyDescent="0.35">
      <c r="A95" t="s">
        <v>115</v>
      </c>
      <c r="B95" s="1">
        <v>3.18581633100052E-5</v>
      </c>
      <c r="C95">
        <v>224.8391876</v>
      </c>
      <c r="D95">
        <f t="shared" si="2"/>
        <v>846.23970752322123</v>
      </c>
      <c r="E95">
        <f>AVERAGE(D94:D95)</f>
        <v>891.32633155778399</v>
      </c>
    </row>
    <row r="96" spans="1:5" x14ac:dyDescent="0.35">
      <c r="A96" t="s">
        <v>128</v>
      </c>
      <c r="B96" s="1">
        <v>1.4658933365103801E-5</v>
      </c>
      <c r="C96">
        <v>225.62481690000001</v>
      </c>
      <c r="D96">
        <f t="shared" si="2"/>
        <v>377.78136744841225</v>
      </c>
    </row>
    <row r="97" spans="1:5" x14ac:dyDescent="0.35">
      <c r="A97" t="s">
        <v>129</v>
      </c>
      <c r="B97" s="1">
        <v>1.3907079131569399E-5</v>
      </c>
      <c r="C97">
        <v>222.48199460000001</v>
      </c>
      <c r="D97">
        <f t="shared" si="2"/>
        <v>357.30298630297295</v>
      </c>
      <c r="E97">
        <f>AVERAGE(D96:D97)</f>
        <v>367.54217687569258</v>
      </c>
    </row>
    <row r="98" spans="1:5" x14ac:dyDescent="0.35">
      <c r="A98" t="s">
        <v>34</v>
      </c>
      <c r="B98" s="1">
        <v>2.9866713889579699E-5</v>
      </c>
      <c r="C98">
        <v>224.8391876</v>
      </c>
      <c r="D98">
        <f t="shared" si="2"/>
        <v>791.99826224781657</v>
      </c>
    </row>
    <row r="99" spans="1:5" x14ac:dyDescent="0.35">
      <c r="A99" t="s">
        <v>35</v>
      </c>
      <c r="B99" s="1">
        <v>2.88715016174332E-5</v>
      </c>
      <c r="C99">
        <v>225.62481690000001</v>
      </c>
      <c r="D99">
        <f t="shared" si="2"/>
        <v>764.89149697254709</v>
      </c>
      <c r="E99">
        <f>AVERAGE(D98:D99)</f>
        <v>778.44487961018183</v>
      </c>
    </row>
    <row r="100" spans="1:5" x14ac:dyDescent="0.35">
      <c r="A100" t="s">
        <v>68</v>
      </c>
      <c r="B100" s="1">
        <v>2.6332828647647801E-5</v>
      </c>
      <c r="C100">
        <v>225.62481690000001</v>
      </c>
      <c r="D100">
        <f t="shared" si="2"/>
        <v>695.7452311671409</v>
      </c>
    </row>
    <row r="101" spans="1:5" x14ac:dyDescent="0.35">
      <c r="A101" t="s">
        <v>69</v>
      </c>
      <c r="B101" s="1">
        <v>2.6021190612146601E-5</v>
      </c>
      <c r="C101">
        <v>225.62481690000001</v>
      </c>
      <c r="D101">
        <f t="shared" si="2"/>
        <v>687.25709319336238</v>
      </c>
      <c r="E101">
        <f>AVERAGE(D100:D101)</f>
        <v>691.50116218025164</v>
      </c>
    </row>
    <row r="102" spans="1:5" x14ac:dyDescent="0.35">
      <c r="A102" t="s">
        <v>26</v>
      </c>
      <c r="B102" s="1">
        <v>2.8074795349301199E-5</v>
      </c>
      <c r="C102">
        <v>225.62481690000001</v>
      </c>
      <c r="D102">
        <f t="shared" si="2"/>
        <v>743.19147336149274</v>
      </c>
    </row>
    <row r="103" spans="1:5" x14ac:dyDescent="0.35">
      <c r="A103" t="s">
        <v>27</v>
      </c>
      <c r="B103" s="1">
        <v>2.87424076480073E-5</v>
      </c>
      <c r="C103">
        <v>224.8391876</v>
      </c>
      <c r="D103">
        <f t="shared" si="2"/>
        <v>761.37534265490262</v>
      </c>
      <c r="E103">
        <f>AVERAGE(D102:D103)</f>
        <v>752.28340800819774</v>
      </c>
    </row>
    <row r="104" spans="1:5" x14ac:dyDescent="0.35">
      <c r="A104" t="s">
        <v>28</v>
      </c>
      <c r="B104" s="1">
        <v>2.4102505313824801E-5</v>
      </c>
      <c r="C104">
        <v>222.48199460000001</v>
      </c>
      <c r="D104">
        <f t="shared" si="2"/>
        <v>634.99753664012144</v>
      </c>
    </row>
    <row r="105" spans="1:5" x14ac:dyDescent="0.35">
      <c r="A105" t="s">
        <v>29</v>
      </c>
      <c r="B105" s="1">
        <v>2.27820073411249E-5</v>
      </c>
      <c r="C105">
        <v>225.62481690000001</v>
      </c>
      <c r="D105">
        <f t="shared" si="2"/>
        <v>599.03090962572264</v>
      </c>
      <c r="E105">
        <f>AVERAGE(D104:D105)</f>
        <v>617.0142231329221</v>
      </c>
    </row>
    <row r="106" spans="1:5" x14ac:dyDescent="0.35">
      <c r="A106" t="s">
        <v>144</v>
      </c>
      <c r="B106" s="1">
        <v>2.2627998586046801E-5</v>
      </c>
      <c r="C106">
        <v>225.62481690000001</v>
      </c>
      <c r="D106">
        <f t="shared" si="2"/>
        <v>594.83614706995718</v>
      </c>
    </row>
    <row r="107" spans="1:5" x14ac:dyDescent="0.35">
      <c r="A107" t="s">
        <v>145</v>
      </c>
      <c r="B107" s="1">
        <v>2.1729612834959E-5</v>
      </c>
      <c r="C107">
        <v>225.62481690000001</v>
      </c>
      <c r="D107">
        <f t="shared" si="2"/>
        <v>570.36666215408093</v>
      </c>
      <c r="E107">
        <f>AVERAGE(D106:D107)</f>
        <v>582.601404612019</v>
      </c>
    </row>
    <row r="108" spans="1:5" x14ac:dyDescent="0.35">
      <c r="A108" t="s">
        <v>146</v>
      </c>
      <c r="B108" s="1">
        <v>4.83033445098085E-5</v>
      </c>
      <c r="C108">
        <v>225.62481690000001</v>
      </c>
      <c r="D108">
        <f t="shared" si="2"/>
        <v>1294.1598941693144</v>
      </c>
    </row>
    <row r="109" spans="1:5" x14ac:dyDescent="0.35">
      <c r="A109" t="s">
        <v>147</v>
      </c>
      <c r="B109" s="1">
        <v>4.9153035932780801E-5</v>
      </c>
      <c r="C109">
        <v>225.62481690000001</v>
      </c>
      <c r="D109">
        <f t="shared" si="2"/>
        <v>1317.3030834200288</v>
      </c>
      <c r="E109">
        <f>AVERAGE(D108:D109)</f>
        <v>1305.7314887946716</v>
      </c>
    </row>
    <row r="110" spans="1:5" x14ac:dyDescent="0.35">
      <c r="A110" t="s">
        <v>42</v>
      </c>
      <c r="B110" s="1">
        <v>2.4150966555123401E-5</v>
      </c>
      <c r="C110">
        <v>225.78193659999999</v>
      </c>
      <c r="D110">
        <f t="shared" si="2"/>
        <v>636.31748368015951</v>
      </c>
    </row>
    <row r="111" spans="1:5" x14ac:dyDescent="0.35">
      <c r="A111" t="s">
        <v>43</v>
      </c>
      <c r="B111" s="1">
        <v>2.3489693481860199E-5</v>
      </c>
      <c r="C111">
        <v>225.78193659999999</v>
      </c>
      <c r="D111">
        <f t="shared" si="2"/>
        <v>618.30627694419286</v>
      </c>
      <c r="E111">
        <f>AVERAGE(D110:D111)</f>
        <v>627.31188031217619</v>
      </c>
    </row>
    <row r="112" spans="1:5" x14ac:dyDescent="0.35">
      <c r="A112" t="s">
        <v>120</v>
      </c>
      <c r="B112">
        <v>1.26034409603129E-4</v>
      </c>
      <c r="C112">
        <v>225.78193659999999</v>
      </c>
      <c r="D112">
        <f t="shared" si="2"/>
        <v>3411.3340840904439</v>
      </c>
    </row>
    <row r="113" spans="1:5" x14ac:dyDescent="0.35">
      <c r="A113" t="s">
        <v>121</v>
      </c>
      <c r="B113">
        <v>1.3102116277156399E-4</v>
      </c>
      <c r="C113">
        <v>224.8391876</v>
      </c>
      <c r="D113">
        <f t="shared" si="2"/>
        <v>3547.1591250446968</v>
      </c>
      <c r="E113">
        <f>AVERAGE(D112:D113)</f>
        <v>3479.2466045675701</v>
      </c>
    </row>
    <row r="114" spans="1:5" x14ac:dyDescent="0.35">
      <c r="A114" t="s">
        <v>66</v>
      </c>
      <c r="B114" s="1">
        <v>6.0373294715014199E-5</v>
      </c>
      <c r="C114">
        <v>224.8391876</v>
      </c>
      <c r="D114">
        <f t="shared" si="2"/>
        <v>1622.9111729201652</v>
      </c>
    </row>
    <row r="115" spans="1:5" x14ac:dyDescent="0.35">
      <c r="A115" t="s">
        <v>67</v>
      </c>
      <c r="B115" s="1">
        <v>5.8887869468936499E-5</v>
      </c>
      <c r="C115">
        <v>224.8391876</v>
      </c>
      <c r="D115">
        <f t="shared" si="2"/>
        <v>1582.4523938171476</v>
      </c>
      <c r="E115">
        <f>AVERAGE(D114:D115)</f>
        <v>1602.6817833686564</v>
      </c>
    </row>
    <row r="116" spans="1:5" x14ac:dyDescent="0.35">
      <c r="A116" t="s">
        <v>148</v>
      </c>
      <c r="B116" s="1">
        <v>7.1155375758119504E-5</v>
      </c>
      <c r="C116">
        <v>225.78193659999999</v>
      </c>
      <c r="D116">
        <f t="shared" ref="D116:D147" si="3">B116*$G$3+$G$4</f>
        <v>1916.5845410992156</v>
      </c>
    </row>
    <row r="117" spans="1:5" x14ac:dyDescent="0.35">
      <c r="A117" t="s">
        <v>149</v>
      </c>
      <c r="B117" s="1">
        <v>7.1354722849950505E-5</v>
      </c>
      <c r="C117">
        <v>224.8391876</v>
      </c>
      <c r="D117">
        <f t="shared" si="3"/>
        <v>1922.0141916147943</v>
      </c>
      <c r="E117">
        <f>AVERAGE(D116:D117)</f>
        <v>1919.2993663570051</v>
      </c>
    </row>
    <row r="118" spans="1:5" x14ac:dyDescent="0.35">
      <c r="A118" t="s">
        <v>74</v>
      </c>
      <c r="B118" s="1">
        <v>6.05652983828077E-5</v>
      </c>
      <c r="C118">
        <v>225.78193659999999</v>
      </c>
      <c r="D118">
        <f t="shared" si="3"/>
        <v>1628.1408093510383</v>
      </c>
    </row>
    <row r="119" spans="1:5" x14ac:dyDescent="0.35">
      <c r="A119" t="s">
        <v>75</v>
      </c>
      <c r="B119" s="1">
        <v>5.9942963029698002E-5</v>
      </c>
      <c r="C119">
        <v>224.8391876</v>
      </c>
      <c r="D119">
        <f t="shared" si="3"/>
        <v>1611.1901558961106</v>
      </c>
      <c r="E119">
        <f>AVERAGE(D118:D119)</f>
        <v>1619.6654826235745</v>
      </c>
    </row>
    <row r="120" spans="1:5" x14ac:dyDescent="0.35">
      <c r="A120" t="s">
        <v>36</v>
      </c>
      <c r="B120" s="1">
        <v>4.4306520857013999E-5</v>
      </c>
      <c r="C120">
        <v>225.78193659999999</v>
      </c>
      <c r="D120">
        <f t="shared" si="3"/>
        <v>1185.2977311563191</v>
      </c>
    </row>
    <row r="121" spans="1:5" x14ac:dyDescent="0.35">
      <c r="A121" t="s">
        <v>37</v>
      </c>
      <c r="B121" s="1">
        <v>4.2604226846527898E-5</v>
      </c>
      <c r="C121">
        <v>224.52491760000001</v>
      </c>
      <c r="D121">
        <f t="shared" si="3"/>
        <v>1138.9320607730349</v>
      </c>
      <c r="E121">
        <f>AVERAGE(D120:D121)</f>
        <v>1162.1148959646771</v>
      </c>
    </row>
    <row r="122" spans="1:5" x14ac:dyDescent="0.35">
      <c r="A122" t="s">
        <v>80</v>
      </c>
      <c r="B122" s="1">
        <v>7.1415033649702294E-5</v>
      </c>
      <c r="C122">
        <v>224.8391876</v>
      </c>
      <c r="D122">
        <f t="shared" si="3"/>
        <v>1923.6568870860926</v>
      </c>
    </row>
    <row r="123" spans="1:5" x14ac:dyDescent="0.35">
      <c r="A123" t="s">
        <v>81</v>
      </c>
      <c r="B123" s="1">
        <v>7.0655334541717401E-5</v>
      </c>
      <c r="C123">
        <v>225.78193659999999</v>
      </c>
      <c r="D123">
        <f t="shared" si="3"/>
        <v>1902.9648337660883</v>
      </c>
      <c r="E123">
        <f>AVERAGE(D122:D123)</f>
        <v>1913.3108604260906</v>
      </c>
    </row>
    <row r="124" spans="1:5" x14ac:dyDescent="0.35">
      <c r="A124" t="s">
        <v>76</v>
      </c>
      <c r="B124" s="1">
        <v>7.0515878714449794E-5</v>
      </c>
      <c r="C124">
        <v>225.62481690000001</v>
      </c>
      <c r="D124">
        <f t="shared" si="3"/>
        <v>1899.1664517707995</v>
      </c>
    </row>
    <row r="125" spans="1:5" x14ac:dyDescent="0.35">
      <c r="A125" t="s">
        <v>77</v>
      </c>
      <c r="B125" s="1">
        <v>7.3102517693933395E-5</v>
      </c>
      <c r="C125">
        <v>224.68205259999999</v>
      </c>
      <c r="D125">
        <f t="shared" si="3"/>
        <v>1969.6191759092367</v>
      </c>
      <c r="E125">
        <f>AVERAGE(D124:D125)</f>
        <v>1934.3928138400181</v>
      </c>
    </row>
    <row r="126" spans="1:5" x14ac:dyDescent="0.35">
      <c r="A126" t="s">
        <v>30</v>
      </c>
      <c r="B126" s="1">
        <v>6.3497544639397701E-5</v>
      </c>
      <c r="C126">
        <v>225.78193659999999</v>
      </c>
      <c r="D126">
        <f t="shared" si="3"/>
        <v>1708.0068974522635</v>
      </c>
    </row>
    <row r="127" spans="1:5" x14ac:dyDescent="0.35">
      <c r="A127" t="s">
        <v>31</v>
      </c>
      <c r="B127" s="1">
        <v>6.3950868067997295E-5</v>
      </c>
      <c r="C127">
        <v>224.8391876</v>
      </c>
      <c r="D127">
        <f t="shared" si="3"/>
        <v>1720.3541444836189</v>
      </c>
      <c r="E127">
        <f>AVERAGE(D126:D127)</f>
        <v>1714.1805209679412</v>
      </c>
    </row>
    <row r="128" spans="1:5" x14ac:dyDescent="0.35">
      <c r="A128" t="s">
        <v>94</v>
      </c>
      <c r="B128" s="1">
        <v>2.5667632325650099E-5</v>
      </c>
      <c r="C128">
        <v>225.62481690000001</v>
      </c>
      <c r="D128">
        <f t="shared" si="3"/>
        <v>677.62716624067662</v>
      </c>
    </row>
    <row r="129" spans="1:5" x14ac:dyDescent="0.35">
      <c r="A129" t="s">
        <v>95</v>
      </c>
      <c r="B129" s="1">
        <v>2.5787606614831299E-5</v>
      </c>
      <c r="C129">
        <v>225.62481690000001</v>
      </c>
      <c r="D129">
        <f t="shared" si="3"/>
        <v>680.89492628234882</v>
      </c>
      <c r="E129">
        <f>AVERAGE(D128:D129)</f>
        <v>679.26104626151277</v>
      </c>
    </row>
    <row r="130" spans="1:5" x14ac:dyDescent="0.35">
      <c r="A130" t="s">
        <v>86</v>
      </c>
      <c r="B130" s="1">
        <v>4.3691365100019999E-5</v>
      </c>
      <c r="C130">
        <v>225.62481690000001</v>
      </c>
      <c r="D130">
        <f t="shared" si="3"/>
        <v>1168.5426295772336</v>
      </c>
    </row>
    <row r="131" spans="1:5" x14ac:dyDescent="0.35">
      <c r="A131" t="s">
        <v>87</v>
      </c>
      <c r="B131" s="1">
        <v>4.6038777058237101E-5</v>
      </c>
      <c r="C131">
        <v>225.78193659999999</v>
      </c>
      <c r="D131">
        <f t="shared" si="3"/>
        <v>1232.4794868052008</v>
      </c>
      <c r="E131">
        <f>AVERAGE(D130:D131)</f>
        <v>1200.5110581912172</v>
      </c>
    </row>
    <row r="132" spans="1:5" x14ac:dyDescent="0.35">
      <c r="A132" t="s">
        <v>88</v>
      </c>
      <c r="B132" s="1">
        <v>3.5019630006618202E-5</v>
      </c>
      <c r="C132">
        <v>225.62481690000001</v>
      </c>
      <c r="D132">
        <f t="shared" si="3"/>
        <v>932.34911158617194</v>
      </c>
    </row>
    <row r="133" spans="1:5" x14ac:dyDescent="0.35">
      <c r="A133" t="s">
        <v>89</v>
      </c>
      <c r="B133" s="1">
        <v>3.5323462997642897E-5</v>
      </c>
      <c r="C133">
        <v>225.62481690000001</v>
      </c>
      <c r="D133">
        <f t="shared" si="3"/>
        <v>940.6246622411353</v>
      </c>
      <c r="E133">
        <f>AVERAGE(D132:D133)</f>
        <v>936.48688691365362</v>
      </c>
    </row>
    <row r="134" spans="1:5" x14ac:dyDescent="0.35">
      <c r="A134" t="s">
        <v>112</v>
      </c>
      <c r="B134" s="1">
        <v>5.0918473813218399E-5</v>
      </c>
      <c r="C134">
        <v>224.99632260000001</v>
      </c>
      <c r="D134">
        <f t="shared" si="3"/>
        <v>1365.3886140876477</v>
      </c>
    </row>
    <row r="135" spans="1:5" x14ac:dyDescent="0.35">
      <c r="A135" t="s">
        <v>113</v>
      </c>
      <c r="B135" s="1">
        <v>5.0802752591279497E-5</v>
      </c>
      <c r="C135">
        <v>224.68205259999999</v>
      </c>
      <c r="D135">
        <f t="shared" si="3"/>
        <v>1362.2366955590512</v>
      </c>
      <c r="E135">
        <f>AVERAGE(D134:D135)</f>
        <v>1363.8126548233495</v>
      </c>
    </row>
    <row r="136" spans="1:5" x14ac:dyDescent="0.35">
      <c r="A136" t="s">
        <v>56</v>
      </c>
      <c r="B136" s="1">
        <v>6.03958692179732E-5</v>
      </c>
      <c r="C136">
        <v>224.8391876</v>
      </c>
      <c r="D136">
        <f t="shared" si="3"/>
        <v>1623.5260384820576</v>
      </c>
    </row>
    <row r="137" spans="1:5" x14ac:dyDescent="0.35">
      <c r="A137" t="s">
        <v>57</v>
      </c>
      <c r="B137" s="1">
        <v>5.8510436896460999E-5</v>
      </c>
      <c r="C137">
        <v>225.78193659999999</v>
      </c>
      <c r="D137">
        <f t="shared" si="3"/>
        <v>1572.1721988922316</v>
      </c>
      <c r="E137">
        <f>AVERAGE(D136:D137)</f>
        <v>1597.8491186871447</v>
      </c>
    </row>
    <row r="138" spans="1:5" x14ac:dyDescent="0.35">
      <c r="A138" t="s">
        <v>116</v>
      </c>
      <c r="B138" s="1">
        <v>4.8198948872642699E-5</v>
      </c>
      <c r="C138">
        <v>225.62481690000001</v>
      </c>
      <c r="D138">
        <f t="shared" si="3"/>
        <v>1291.3164525120767</v>
      </c>
    </row>
    <row r="139" spans="1:5" x14ac:dyDescent="0.35">
      <c r="A139" t="s">
        <v>117</v>
      </c>
      <c r="B139" s="1">
        <v>4.7939795967653798E-5</v>
      </c>
      <c r="C139">
        <v>225.78193659999999</v>
      </c>
      <c r="D139">
        <f t="shared" si="3"/>
        <v>1284.2578609306172</v>
      </c>
      <c r="E139">
        <f>AVERAGE(D138:D139)</f>
        <v>1287.7871567213469</v>
      </c>
    </row>
    <row r="140" spans="1:5" x14ac:dyDescent="0.35">
      <c r="A140" t="s">
        <v>134</v>
      </c>
      <c r="B140" s="1">
        <v>7.0885611533667994E-5</v>
      </c>
      <c r="C140">
        <v>225.78193659999999</v>
      </c>
      <c r="D140">
        <f t="shared" si="3"/>
        <v>1909.2369272116773</v>
      </c>
    </row>
    <row r="141" spans="1:5" x14ac:dyDescent="0.35">
      <c r="A141" t="s">
        <v>135</v>
      </c>
      <c r="B141" s="1">
        <v>7.2715806708648894E-5</v>
      </c>
      <c r="C141">
        <v>225.62481690000001</v>
      </c>
      <c r="D141">
        <f t="shared" si="3"/>
        <v>1959.0862632826006</v>
      </c>
      <c r="E141">
        <f>AVERAGE(D140:D141)</f>
        <v>1934.1615952471388</v>
      </c>
    </row>
    <row r="142" spans="1:5" x14ac:dyDescent="0.35">
      <c r="A142" t="s">
        <v>90</v>
      </c>
      <c r="B142" s="1">
        <v>5.1293394823653702E-5</v>
      </c>
      <c r="C142">
        <v>225.62481690000001</v>
      </c>
      <c r="D142">
        <f t="shared" si="3"/>
        <v>1375.6004011717409</v>
      </c>
    </row>
    <row r="143" spans="1:5" x14ac:dyDescent="0.35">
      <c r="A143" t="s">
        <v>91</v>
      </c>
      <c r="B143" s="1">
        <v>3.2881202193236403E-5</v>
      </c>
      <c r="C143">
        <v>225.78193659999999</v>
      </c>
      <c r="D143">
        <f t="shared" si="3"/>
        <v>874.10439091926753</v>
      </c>
      <c r="E143">
        <f>AVERAGE(D142:D143)</f>
        <v>1124.8523960455043</v>
      </c>
    </row>
    <row r="144" spans="1:5" x14ac:dyDescent="0.35">
      <c r="A144" t="s">
        <v>156</v>
      </c>
      <c r="B144" s="1">
        <v>4.9309975305131001E-5</v>
      </c>
      <c r="C144">
        <v>225.62481690000001</v>
      </c>
      <c r="D144">
        <f t="shared" si="3"/>
        <v>1321.577667694969</v>
      </c>
    </row>
    <row r="145" spans="1:5" x14ac:dyDescent="0.35">
      <c r="A145" t="s">
        <v>157</v>
      </c>
      <c r="B145" s="1">
        <v>4.8797761276770098E-5</v>
      </c>
      <c r="C145">
        <v>225.62481690000001</v>
      </c>
      <c r="D145">
        <f t="shared" si="3"/>
        <v>1307.6264074200803</v>
      </c>
      <c r="E145">
        <f>AVERAGE(D144:D145)</f>
        <v>1314.6020375575247</v>
      </c>
    </row>
    <row r="146" spans="1:5" x14ac:dyDescent="0.35">
      <c r="A146" t="s">
        <v>136</v>
      </c>
      <c r="B146" s="1">
        <v>4.8194954373489199E-5</v>
      </c>
      <c r="C146">
        <v>225.78193659999999</v>
      </c>
      <c r="D146">
        <f t="shared" si="3"/>
        <v>1291.2076536618447</v>
      </c>
    </row>
    <row r="147" spans="1:5" x14ac:dyDescent="0.35">
      <c r="A147" t="s">
        <v>137</v>
      </c>
      <c r="B147" s="1">
        <v>5.3292539041386699E-5</v>
      </c>
      <c r="C147">
        <v>225.78193659999999</v>
      </c>
      <c r="D147">
        <f t="shared" si="3"/>
        <v>1430.0514309451394</v>
      </c>
      <c r="E147">
        <f>AVERAGE(D146:D147)</f>
        <v>1360.6295423034921</v>
      </c>
    </row>
    <row r="148" spans="1:5" x14ac:dyDescent="0.35">
      <c r="A148" t="s">
        <v>98</v>
      </c>
      <c r="B148" s="1">
        <v>4.61172167269312E-5</v>
      </c>
      <c r="C148">
        <v>225.78193659999999</v>
      </c>
      <c r="D148">
        <f t="shared" ref="D148:D157" si="4">B148*$G$3+$G$4</f>
        <v>1234.6159613514551</v>
      </c>
    </row>
    <row r="149" spans="1:5" x14ac:dyDescent="0.35">
      <c r="A149" t="s">
        <v>99</v>
      </c>
      <c r="B149" s="1">
        <v>4.7715775799414998E-5</v>
      </c>
      <c r="C149">
        <v>224.99632260000001</v>
      </c>
      <c r="D149">
        <f t="shared" si="4"/>
        <v>1278.15618565256</v>
      </c>
      <c r="E149">
        <f>AVERAGE(D148:D149)</f>
        <v>1256.3860735020075</v>
      </c>
    </row>
    <row r="150" spans="1:5" x14ac:dyDescent="0.35">
      <c r="A150" t="s">
        <v>92</v>
      </c>
      <c r="B150" s="1">
        <v>4.6013845413394497E-5</v>
      </c>
      <c r="C150">
        <v>224.8391876</v>
      </c>
      <c r="D150">
        <f t="shared" si="4"/>
        <v>1231.8004193704544</v>
      </c>
    </row>
    <row r="151" spans="1:5" x14ac:dyDescent="0.35">
      <c r="A151" t="s">
        <v>93</v>
      </c>
      <c r="B151" s="1">
        <v>4.1713796091910999E-5</v>
      </c>
      <c r="C151">
        <v>224.8391876</v>
      </c>
      <c r="D151">
        <f t="shared" si="4"/>
        <v>1114.6792474438516</v>
      </c>
      <c r="E151">
        <f>AVERAGE(D150:D151)</f>
        <v>1173.2398334071531</v>
      </c>
    </row>
    <row r="152" spans="1:5" x14ac:dyDescent="0.35">
      <c r="A152" t="s">
        <v>154</v>
      </c>
      <c r="B152" s="1">
        <v>4.7405831788179002E-5</v>
      </c>
      <c r="C152">
        <v>225.78193659999999</v>
      </c>
      <c r="D152">
        <f t="shared" si="4"/>
        <v>1269.7141881047114</v>
      </c>
    </row>
    <row r="153" spans="1:5" x14ac:dyDescent="0.35">
      <c r="A153" t="s">
        <v>155</v>
      </c>
      <c r="B153" s="1">
        <v>5.26818561143782E-5</v>
      </c>
      <c r="C153">
        <v>225.62481690000001</v>
      </c>
      <c r="D153">
        <f t="shared" si="4"/>
        <v>1413.4181565942006</v>
      </c>
      <c r="E153">
        <f>AVERAGE(D152:D153)</f>
        <v>1341.5661723494559</v>
      </c>
    </row>
    <row r="154" spans="1:5" x14ac:dyDescent="0.35">
      <c r="A154" t="s">
        <v>126</v>
      </c>
      <c r="B154" s="1">
        <v>4.0472623681970802E-5</v>
      </c>
      <c r="C154">
        <v>225.78193659999999</v>
      </c>
      <c r="D154">
        <f t="shared" si="4"/>
        <v>1080.8732242224692</v>
      </c>
    </row>
    <row r="155" spans="1:5" x14ac:dyDescent="0.35">
      <c r="A155" t="s">
        <v>127</v>
      </c>
      <c r="B155" s="1">
        <v>4.0888521937861202E-5</v>
      </c>
      <c r="C155">
        <v>224.99632260000001</v>
      </c>
      <c r="D155">
        <f t="shared" si="4"/>
        <v>1092.2011154837974</v>
      </c>
      <c r="E155">
        <f>AVERAGE(D154:D155)</f>
        <v>1086.5371698531333</v>
      </c>
    </row>
    <row r="156" spans="1:5" x14ac:dyDescent="0.35">
      <c r="A156" t="s">
        <v>60</v>
      </c>
      <c r="B156" s="1">
        <v>4.2979011537729698E-5</v>
      </c>
      <c r="C156">
        <v>225.78193659999999</v>
      </c>
      <c r="D156">
        <f t="shared" si="4"/>
        <v>1149.1401349070686</v>
      </c>
    </row>
    <row r="157" spans="1:5" x14ac:dyDescent="0.35">
      <c r="A157" t="s">
        <v>61</v>
      </c>
      <c r="B157" s="1">
        <v>4.21216660960702E-5</v>
      </c>
      <c r="C157">
        <v>224.68205259999999</v>
      </c>
      <c r="D157">
        <f t="shared" si="4"/>
        <v>1125.7884718525506</v>
      </c>
      <c r="E157">
        <f>AVERAGE(D156:D157)</f>
        <v>1137.4643033798097</v>
      </c>
    </row>
  </sheetData>
  <autoFilter ref="A19:E157" xr:uid="{00000000-0001-0000-0000-000000000000}">
    <sortState xmlns:xlrd2="http://schemas.microsoft.com/office/spreadsheetml/2017/richdata2" ref="A20:E157">
      <sortCondition ref="A19:A157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Oghenemise Abirhire</dc:creator>
  <cp:lastModifiedBy>Sandra Klemet</cp:lastModifiedBy>
  <dcterms:created xsi:type="dcterms:W3CDTF">2021-12-03T18:15:17Z</dcterms:created>
  <dcterms:modified xsi:type="dcterms:W3CDTF">2023-02-15T17:44:23Z</dcterms:modified>
</cp:coreProperties>
</file>