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5a681f27b3e93ef6/Desktop/"/>
    </mc:Choice>
  </mc:AlternateContent>
  <xr:revisionPtr revIDLastSave="0" documentId="8_{6B3AA8D0-9A34-43D1-8A97-ABFB79FF443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PECIFIC CONDUCTANCE, CONDUCTIV" sheetId="1" r:id="rId1"/>
    <sheet name="EXTRA RECORDS" sheetId="6" r:id="rId2"/>
    <sheet name="CN" sheetId="2" r:id="rId3"/>
    <sheet name="PP" sheetId="3" r:id="rId4"/>
    <sheet name="Ch-la" sheetId="4" r:id="rId5"/>
    <sheet name="Pigments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xnWlnqiViH2qR+7syMNXaQz1EQw=="/>
    </ext>
  </extLst>
</workbook>
</file>

<file path=xl/calcChain.xml><?xml version="1.0" encoding="utf-8"?>
<calcChain xmlns="http://schemas.openxmlformats.org/spreadsheetml/2006/main">
  <c r="F15" i="3" l="1"/>
  <c r="F14" i="3"/>
  <c r="F13" i="3"/>
  <c r="F12" i="3"/>
  <c r="F11" i="3"/>
  <c r="F10" i="3"/>
  <c r="F9" i="3"/>
  <c r="F8" i="3"/>
  <c r="F7" i="3"/>
  <c r="F6" i="3"/>
  <c r="F5" i="3"/>
  <c r="F4" i="3"/>
  <c r="F3" i="3"/>
  <c r="F2" i="3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<sst xmlns="http://schemas.openxmlformats.org/spreadsheetml/2006/main" count="269" uniqueCount="95">
  <si>
    <t>Site</t>
  </si>
  <si>
    <t>Date Collected</t>
  </si>
  <si>
    <t>Date Processed</t>
  </si>
  <si>
    <t>Time Collected</t>
  </si>
  <si>
    <t xml:space="preserve">Total Volume Recevied </t>
  </si>
  <si>
    <t>pH</t>
  </si>
  <si>
    <t>Specfic Conductance ( µS)</t>
  </si>
  <si>
    <t>Conductivity ( µS)</t>
  </si>
  <si>
    <t>TDP (ug/L)</t>
  </si>
  <si>
    <t>TDN (ug/L)</t>
  </si>
  <si>
    <t>NO3 (ug/L)</t>
  </si>
  <si>
    <t>Chlorophyll-a (ug/L)</t>
  </si>
  <si>
    <t>K (ug/L)</t>
  </si>
  <si>
    <t>Ca (ug/L)</t>
  </si>
  <si>
    <t>V (ug/L)</t>
  </si>
  <si>
    <t>Mn (ug/L)</t>
  </si>
  <si>
    <t>Fe (ug/L)</t>
  </si>
  <si>
    <t>Cu (ug/L)</t>
  </si>
  <si>
    <t>Zn (ug/L)</t>
  </si>
  <si>
    <t>Sr (ug/L)</t>
  </si>
  <si>
    <t>Mo (ug/L)</t>
  </si>
  <si>
    <t>Ba (ug/L)</t>
  </si>
  <si>
    <t>DOC (mg/L)</t>
  </si>
  <si>
    <t>A254</t>
  </si>
  <si>
    <t>A280</t>
  </si>
  <si>
    <t>A350</t>
  </si>
  <si>
    <t>A440</t>
  </si>
  <si>
    <t>S275to295</t>
  </si>
  <si>
    <t>S350to400</t>
  </si>
  <si>
    <t>SR</t>
  </si>
  <si>
    <t>BA</t>
  </si>
  <si>
    <t>FI</t>
  </si>
  <si>
    <t>HIX</t>
  </si>
  <si>
    <t>HIX.ohno</t>
  </si>
  <si>
    <t>PeakA</t>
  </si>
  <si>
    <t>PeakB</t>
  </si>
  <si>
    <t>PeakC</t>
  </si>
  <si>
    <t>PeakD</t>
  </si>
  <si>
    <t>PeakE</t>
  </si>
  <si>
    <t>PeakM</t>
  </si>
  <si>
    <t>PeakN</t>
  </si>
  <si>
    <t>PeakP</t>
  </si>
  <si>
    <t>PeakT</t>
  </si>
  <si>
    <t>C1</t>
  </si>
  <si>
    <t>C2</t>
  </si>
  <si>
    <t>C3</t>
  </si>
  <si>
    <t>C4</t>
  </si>
  <si>
    <t>C5</t>
  </si>
  <si>
    <t>C6</t>
  </si>
  <si>
    <t>C7</t>
  </si>
  <si>
    <t>C.SUM</t>
  </si>
  <si>
    <t>C1.PER</t>
  </si>
  <si>
    <t>C2.PER</t>
  </si>
  <si>
    <t>C3.PER</t>
  </si>
  <si>
    <t>C4.PER</t>
  </si>
  <si>
    <t>C5.PER</t>
  </si>
  <si>
    <t>C6.PER</t>
  </si>
  <si>
    <t>C7.PER</t>
  </si>
  <si>
    <t>UWSS - 001</t>
  </si>
  <si>
    <t>2L</t>
  </si>
  <si>
    <t>NA</t>
  </si>
  <si>
    <t>UWSS - 002</t>
  </si>
  <si>
    <t>UWSS - 003</t>
  </si>
  <si>
    <t>UWSS -004</t>
  </si>
  <si>
    <t>N/A</t>
  </si>
  <si>
    <t>UWSS - 005</t>
  </si>
  <si>
    <t>UWSS - 006</t>
  </si>
  <si>
    <t>UWSS - 007</t>
  </si>
  <si>
    <t>UWSS - 008</t>
  </si>
  <si>
    <t>4L</t>
  </si>
  <si>
    <t>UWSS - 009</t>
  </si>
  <si>
    <t>UWSS - 010</t>
  </si>
  <si>
    <t>TN Volume</t>
  </si>
  <si>
    <t>TP Volume</t>
  </si>
  <si>
    <t>Trace Metals Volume</t>
  </si>
  <si>
    <t>DOC/DOM/TDP/TDN Volume</t>
  </si>
  <si>
    <t>Phytoplankton</t>
  </si>
  <si>
    <t>Cyanotoxin</t>
  </si>
  <si>
    <t>Nitrates</t>
  </si>
  <si>
    <t>50mL</t>
  </si>
  <si>
    <t>20mL</t>
  </si>
  <si>
    <t>125mL</t>
  </si>
  <si>
    <t>150mL +150mL</t>
  </si>
  <si>
    <t>250mL</t>
  </si>
  <si>
    <t>150mL</t>
  </si>
  <si>
    <t>150mL + 150mL</t>
  </si>
  <si>
    <t xml:space="preserve">Sites </t>
  </si>
  <si>
    <t>Date sampled</t>
  </si>
  <si>
    <t xml:space="preserve">Date filtered </t>
  </si>
  <si>
    <t>Pre-weight</t>
  </si>
  <si>
    <t>Post-weight</t>
  </si>
  <si>
    <t>Net weight</t>
  </si>
  <si>
    <t xml:space="preserve">Volume filtered </t>
  </si>
  <si>
    <t>UWSS - 004</t>
  </si>
  <si>
    <t>Date 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</si>
</sst>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d\,\ yyyy"/>
    <numFmt numFmtId="165" formatCode="[$-409]d\-mmm\-yyyy"/>
    <numFmt numFmtId="166" formatCode="0.000"/>
  </numFmts>
  <fonts count="9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Calibri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18" fontId="3" fillId="0" borderId="0" xfId="0" applyNumberFormat="1" applyFont="1"/>
    <xf numFmtId="2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18" fontId="4" fillId="0" borderId="0" xfId="0" applyNumberFormat="1" applyFont="1"/>
    <xf numFmtId="0" fontId="5" fillId="0" borderId="0" xfId="0" applyFont="1"/>
    <xf numFmtId="165" fontId="5" fillId="0" borderId="0" xfId="0" applyNumberFormat="1" applyFont="1"/>
    <xf numFmtId="166" fontId="5" fillId="0" borderId="0" xfId="0" applyNumberFormat="1" applyFont="1"/>
    <xf numFmtId="166" fontId="3" fillId="0" borderId="0" xfId="0" applyNumberFormat="1" applyFont="1"/>
    <xf numFmtId="0" fontId="0" fillId="2" borderId="0" xfId="0" applyFill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F1001"/>
  <sheetViews>
    <sheetView tabSelected="1" workbookViewId="0">
      <selection activeCell="G26" sqref="G26"/>
    </sheetView>
  </sheetViews>
  <sheetFormatPr defaultColWidth="14.42578125" defaultRowHeight="15" customHeight="1" x14ac:dyDescent="0.2"/>
  <cols>
    <col min="1" max="2" width="14.42578125" customWidth="1"/>
    <col min="3" max="3" width="17" customWidth="1"/>
    <col min="4" max="4" width="14.42578125" customWidth="1"/>
    <col min="5" max="5" width="22.7109375" customWidth="1"/>
    <col min="6" max="6" width="9.140625" customWidth="1"/>
    <col min="7" max="7" width="20.5703125" customWidth="1"/>
    <col min="10" max="10" width="14.42578125" customWidth="1"/>
    <col min="11" max="11" width="14.28515625" customWidth="1"/>
  </cols>
  <sheetData>
    <row r="1" spans="1:5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6" t="s">
        <v>12</v>
      </c>
      <c r="N1" s="16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7" t="s">
        <v>50</v>
      </c>
      <c r="AZ1" s="17" t="s">
        <v>51</v>
      </c>
      <c r="BA1" s="17" t="s">
        <v>52</v>
      </c>
      <c r="BB1" s="17" t="s">
        <v>53</v>
      </c>
      <c r="BC1" s="17" t="s">
        <v>54</v>
      </c>
      <c r="BD1" s="17" t="s">
        <v>55</v>
      </c>
      <c r="BE1" s="17" t="s">
        <v>56</v>
      </c>
      <c r="BF1" s="17" t="s">
        <v>57</v>
      </c>
    </row>
    <row r="2" spans="1:58" ht="15.75" customHeight="1" x14ac:dyDescent="0.2">
      <c r="A2" s="3" t="s">
        <v>58</v>
      </c>
      <c r="B2" s="4">
        <v>44363</v>
      </c>
      <c r="C2" s="4">
        <v>44364</v>
      </c>
      <c r="D2" s="5">
        <v>0.46597222222222223</v>
      </c>
      <c r="E2" s="3" t="s">
        <v>59</v>
      </c>
      <c r="F2" s="6">
        <v>8.4</v>
      </c>
      <c r="G2" s="3">
        <v>248.1</v>
      </c>
      <c r="H2" s="3">
        <v>171.9</v>
      </c>
      <c r="I2">
        <v>11.292227346604047</v>
      </c>
      <c r="J2">
        <v>510.54668545259955</v>
      </c>
      <c r="K2">
        <v>351.28152030677444</v>
      </c>
      <c r="L2">
        <v>1.2799318810145812</v>
      </c>
      <c r="M2">
        <v>1105.7755</v>
      </c>
      <c r="N2">
        <v>27261.476705000001</v>
      </c>
      <c r="O2">
        <v>0.22909000000000002</v>
      </c>
      <c r="P2">
        <v>1.6171899999999999</v>
      </c>
      <c r="Q2">
        <v>7.6160999999999994</v>
      </c>
      <c r="R2">
        <v>0.73068500000000003</v>
      </c>
      <c r="S2">
        <v>3.970745</v>
      </c>
      <c r="T2">
        <v>104.57837000000001</v>
      </c>
      <c r="U2">
        <v>0.96791999999999989</v>
      </c>
      <c r="V2">
        <v>188.42489499999999</v>
      </c>
      <c r="W2">
        <v>2.4129999999999998</v>
      </c>
      <c r="X2">
        <v>2.2142503893849899</v>
      </c>
      <c r="Y2">
        <v>1.42020195325849</v>
      </c>
      <c r="Z2">
        <v>0.25919817515036198</v>
      </c>
      <c r="AA2">
        <v>6.5170235976908394E-2</v>
      </c>
      <c r="AB2">
        <v>2.7631926344112798E-2</v>
      </c>
      <c r="AC2">
        <v>1.7988402167277599E-2</v>
      </c>
      <c r="AD2">
        <v>1.5360967631898701</v>
      </c>
      <c r="AE2">
        <v>0.892627021884282</v>
      </c>
      <c r="AF2">
        <v>1.51205337072399</v>
      </c>
      <c r="AG2">
        <v>2.1313631906886501</v>
      </c>
      <c r="AH2">
        <v>0.68065026663991701</v>
      </c>
      <c r="AI2">
        <v>0.16583577510608999</v>
      </c>
      <c r="AJ2">
        <v>0.12632249588598299</v>
      </c>
      <c r="AK2">
        <v>7.4988842936774103E-2</v>
      </c>
      <c r="AL2">
        <v>5.15992426050155E-2</v>
      </c>
      <c r="AM2">
        <v>2.5158410786939599E-2</v>
      </c>
      <c r="AN2">
        <v>0.10408274148471</v>
      </c>
      <c r="AO2">
        <v>7.3780978392494506E-2</v>
      </c>
      <c r="AP2" t="s">
        <v>60</v>
      </c>
      <c r="AQ2">
        <v>6.4124197039596598E-2</v>
      </c>
      <c r="AR2">
        <v>6.4430475547092178E-2</v>
      </c>
      <c r="AS2">
        <v>5.596856599170192E-2</v>
      </c>
      <c r="AT2">
        <v>3.2616997052021708E-2</v>
      </c>
      <c r="AU2">
        <v>3.6681051479181853E-2</v>
      </c>
      <c r="AV2">
        <v>1.8169375942929045E-2</v>
      </c>
      <c r="AW2">
        <v>3.9979616833423728E-2</v>
      </c>
      <c r="AX2">
        <v>8.6443890470449564E-2</v>
      </c>
      <c r="AY2">
        <v>0.33428997331679999</v>
      </c>
      <c r="AZ2">
        <v>19.273828319712326</v>
      </c>
      <c r="BA2">
        <v>16.742520105041145</v>
      </c>
      <c r="BB2">
        <v>9.7570970281873297</v>
      </c>
      <c r="BC2">
        <v>10.972824316336867</v>
      </c>
      <c r="BD2">
        <v>5.4352141533453313</v>
      </c>
      <c r="BE2">
        <v>11.959562064260849</v>
      </c>
      <c r="BF2">
        <v>25.858954013116154</v>
      </c>
    </row>
    <row r="3" spans="1:58" ht="15.75" customHeight="1" x14ac:dyDescent="0.2">
      <c r="A3" s="3" t="s">
        <v>61</v>
      </c>
      <c r="B3" s="4">
        <v>44334</v>
      </c>
      <c r="C3" s="4">
        <v>44337</v>
      </c>
      <c r="D3" s="5">
        <v>0.46875</v>
      </c>
      <c r="E3" s="3" t="s">
        <v>59</v>
      </c>
      <c r="F3" s="3">
        <v>8.2100000000000009</v>
      </c>
      <c r="G3" s="3">
        <v>242.9</v>
      </c>
      <c r="H3" s="3">
        <v>174.3</v>
      </c>
      <c r="I3">
        <v>12.945316298374948</v>
      </c>
      <c r="J3">
        <v>535.03661202308672</v>
      </c>
      <c r="K3">
        <v>393.49684196702037</v>
      </c>
      <c r="L3">
        <v>0.46220069334870939</v>
      </c>
      <c r="M3">
        <v>4350.6196049999999</v>
      </c>
      <c r="N3">
        <v>27224.053950000001</v>
      </c>
      <c r="O3">
        <v>0.14777499999999999</v>
      </c>
      <c r="P3">
        <v>0.35135499999999997</v>
      </c>
      <c r="Q3">
        <v>3.0471249999999999</v>
      </c>
      <c r="R3">
        <v>0.71906999999999999</v>
      </c>
      <c r="S3">
        <v>9.7583349999999989</v>
      </c>
      <c r="T3">
        <v>95.059930000000008</v>
      </c>
      <c r="U3">
        <v>1.733565</v>
      </c>
      <c r="V3">
        <v>244.20102500000002</v>
      </c>
      <c r="W3">
        <v>2.0939999999999999</v>
      </c>
      <c r="X3">
        <v>2.0245470274383601</v>
      </c>
      <c r="Y3">
        <v>1.2348999173514199</v>
      </c>
      <c r="Z3">
        <v>0.22395769122331</v>
      </c>
      <c r="AA3">
        <v>5.2152325434870798E-2</v>
      </c>
      <c r="AB3">
        <v>2.9036427765670898E-2</v>
      </c>
      <c r="AC3">
        <v>1.8295340574537598E-2</v>
      </c>
      <c r="AD3">
        <v>1.58709413729537</v>
      </c>
      <c r="AE3">
        <v>0.96200832984158002</v>
      </c>
      <c r="AF3">
        <v>1.15097008390209</v>
      </c>
      <c r="AG3">
        <v>1.5861240301939401</v>
      </c>
      <c r="AH3">
        <v>0.61332094349511601</v>
      </c>
      <c r="AI3">
        <v>0.12919321606093201</v>
      </c>
      <c r="AJ3">
        <v>0.15099106094220599</v>
      </c>
      <c r="AK3">
        <v>7.2734960290839007E-2</v>
      </c>
      <c r="AL3">
        <v>5.2131607124902099E-2</v>
      </c>
      <c r="AM3">
        <v>2.54597634809564E-2</v>
      </c>
      <c r="AN3">
        <v>8.7409962061381102E-2</v>
      </c>
      <c r="AO3">
        <v>6.8970584740704902E-2</v>
      </c>
      <c r="AP3" t="s">
        <v>60</v>
      </c>
      <c r="AQ3">
        <v>6.6757668724783795E-2</v>
      </c>
      <c r="AR3">
        <v>6.3698390208419706E-2</v>
      </c>
      <c r="AS3">
        <v>6.0345234919633159E-2</v>
      </c>
      <c r="AT3">
        <v>1.083866358455284E-2</v>
      </c>
      <c r="AU3">
        <v>4.4537266023941986E-2</v>
      </c>
      <c r="AV3">
        <v>2.397489193177603E-2</v>
      </c>
      <c r="AW3">
        <v>1.947897279675238E-2</v>
      </c>
      <c r="AX3">
        <v>8.7570002158137053E-2</v>
      </c>
      <c r="AY3">
        <v>0.31044342162321314</v>
      </c>
      <c r="AZ3">
        <v>20.518518277939478</v>
      </c>
      <c r="BA3">
        <v>19.438400274068137</v>
      </c>
      <c r="BB3">
        <v>3.4913490928172362</v>
      </c>
      <c r="BC3">
        <v>14.346339114248362</v>
      </c>
      <c r="BD3">
        <v>7.7227894881517196</v>
      </c>
      <c r="BE3">
        <v>6.2745645228695217</v>
      </c>
      <c r="BF3">
        <v>28.208039229905552</v>
      </c>
    </row>
    <row r="4" spans="1:58" ht="15.75" customHeight="1" x14ac:dyDescent="0.2">
      <c r="A4" s="3" t="s">
        <v>62</v>
      </c>
      <c r="B4" s="4">
        <v>44350</v>
      </c>
      <c r="C4" s="4">
        <v>44355</v>
      </c>
      <c r="D4" s="5">
        <v>0.4548611111111111</v>
      </c>
      <c r="E4" s="3" t="s">
        <v>59</v>
      </c>
      <c r="F4" s="3">
        <v>8.11</v>
      </c>
      <c r="G4" s="3">
        <v>244.8</v>
      </c>
      <c r="H4" s="3">
        <v>191.8</v>
      </c>
      <c r="I4">
        <v>17.858017267722275</v>
      </c>
      <c r="J4">
        <v>678.03094192856213</v>
      </c>
      <c r="K4">
        <v>440.4538615072355</v>
      </c>
      <c r="L4">
        <v>0.39066478278793687</v>
      </c>
      <c r="M4">
        <v>1150.9902499999998</v>
      </c>
      <c r="N4">
        <v>27746.411135000002</v>
      </c>
      <c r="O4">
        <v>0.29602000000000001</v>
      </c>
      <c r="P4">
        <v>0.68192999999999993</v>
      </c>
      <c r="Q4">
        <v>14.818425</v>
      </c>
      <c r="R4">
        <v>2.072295</v>
      </c>
      <c r="S4">
        <v>25.700474999999997</v>
      </c>
      <c r="T4">
        <v>112.03225</v>
      </c>
      <c r="U4">
        <v>83.846209999999999</v>
      </c>
      <c r="V4">
        <v>409.73309500000005</v>
      </c>
      <c r="W4">
        <v>1.913</v>
      </c>
      <c r="X4">
        <v>2.72645528123478</v>
      </c>
      <c r="Y4">
        <v>1.8045711501667701</v>
      </c>
      <c r="Z4">
        <v>0.39685009806552102</v>
      </c>
      <c r="AA4">
        <v>0.150717383081337</v>
      </c>
      <c r="AB4">
        <v>2.3015532274335601E-2</v>
      </c>
      <c r="AC4">
        <v>1.4477000064728299E-2</v>
      </c>
      <c r="AD4">
        <v>1.58979983224636</v>
      </c>
      <c r="AE4">
        <v>0.89692949750544904</v>
      </c>
      <c r="AF4">
        <v>0.98577707786173197</v>
      </c>
      <c r="AG4">
        <v>1.6509873476099901</v>
      </c>
      <c r="AH4">
        <v>0.62278205480627602</v>
      </c>
      <c r="AI4">
        <v>0.22679361895627401</v>
      </c>
      <c r="AJ4">
        <v>0.18133311588849799</v>
      </c>
      <c r="AK4">
        <v>0.11438313097773201</v>
      </c>
      <c r="AL4">
        <v>8.3208929726231395E-2</v>
      </c>
      <c r="AM4">
        <v>4.7594362961606199E-2</v>
      </c>
      <c r="AN4">
        <v>0.143626216224018</v>
      </c>
      <c r="AO4">
        <v>0.13982843265286299</v>
      </c>
      <c r="AP4" t="s">
        <v>60</v>
      </c>
      <c r="AQ4">
        <v>0.19035928263195301</v>
      </c>
      <c r="AR4">
        <v>0.11197528498591731</v>
      </c>
      <c r="AS4">
        <v>0.1074577992589358</v>
      </c>
      <c r="AT4">
        <v>0</v>
      </c>
      <c r="AU4">
        <v>8.9613032532658649E-2</v>
      </c>
      <c r="AV4">
        <v>5.3398557658187025E-2</v>
      </c>
      <c r="AW4">
        <v>2.1876057265471437E-2</v>
      </c>
      <c r="AX4">
        <v>0.17843124025126481</v>
      </c>
      <c r="AY4">
        <v>0.56275197195243498</v>
      </c>
      <c r="AZ4">
        <v>19.897804106740953</v>
      </c>
      <c r="BA4">
        <v>19.095055124572422</v>
      </c>
      <c r="BB4">
        <v>0</v>
      </c>
      <c r="BC4">
        <v>15.924072593073548</v>
      </c>
      <c r="BD4">
        <v>9.4888263959207215</v>
      </c>
      <c r="BE4">
        <v>3.8873355147159656</v>
      </c>
      <c r="BF4">
        <v>31.706906264976393</v>
      </c>
    </row>
    <row r="5" spans="1:58" ht="15.75" customHeight="1" x14ac:dyDescent="0.2">
      <c r="A5" s="7" t="s">
        <v>63</v>
      </c>
      <c r="B5" s="8">
        <v>44399</v>
      </c>
      <c r="C5" s="8">
        <v>44400</v>
      </c>
      <c r="D5" s="9">
        <v>0.43055555555555558</v>
      </c>
      <c r="E5" s="7" t="s">
        <v>59</v>
      </c>
      <c r="F5" s="7">
        <v>8.51</v>
      </c>
      <c r="G5" s="7" t="s">
        <v>64</v>
      </c>
      <c r="H5" s="7" t="s">
        <v>64</v>
      </c>
      <c r="I5">
        <v>11.525056776430933</v>
      </c>
      <c r="J5">
        <v>427.88052477490857</v>
      </c>
      <c r="K5">
        <v>181.57840641256701</v>
      </c>
      <c r="L5">
        <v>3.288414658070526</v>
      </c>
      <c r="M5">
        <v>1157.747715</v>
      </c>
      <c r="N5">
        <v>27239.964110000001</v>
      </c>
      <c r="O5">
        <v>0.34970999999999997</v>
      </c>
      <c r="P5">
        <v>1.06148</v>
      </c>
      <c r="Q5">
        <v>54.287655000000001</v>
      </c>
      <c r="R5">
        <v>1.3703949999999998</v>
      </c>
      <c r="S5">
        <v>3.2362649999999999</v>
      </c>
      <c r="T5">
        <v>125.686195</v>
      </c>
      <c r="U5">
        <v>2.7313049999999999</v>
      </c>
      <c r="V5">
        <v>54.488420000000005</v>
      </c>
      <c r="W5">
        <v>2.5019999999999998</v>
      </c>
      <c r="X5">
        <v>2.8626300115642</v>
      </c>
      <c r="Y5">
        <v>1.9159448531321599</v>
      </c>
      <c r="Z5">
        <v>0.44477846008767002</v>
      </c>
      <c r="AA5">
        <v>0.12770960938288201</v>
      </c>
      <c r="AB5">
        <v>2.4403926785290599E-2</v>
      </c>
      <c r="AC5">
        <v>1.5618007126700299E-2</v>
      </c>
      <c r="AD5">
        <v>1.5625506242451299</v>
      </c>
      <c r="AE5">
        <v>0.81548830359605096</v>
      </c>
      <c r="AF5">
        <v>1.16998008045637</v>
      </c>
      <c r="AG5">
        <v>1.9349340533241099</v>
      </c>
      <c r="AH5">
        <v>0.65927684171731304</v>
      </c>
      <c r="AI5">
        <v>0.20206386572405999</v>
      </c>
      <c r="AJ5">
        <v>0.195600713544237</v>
      </c>
      <c r="AK5">
        <v>0.100108831744482</v>
      </c>
      <c r="AL5">
        <v>5.9229829947857401E-2</v>
      </c>
      <c r="AM5">
        <v>2.92721054992401E-2</v>
      </c>
      <c r="AN5">
        <v>0.14669020578587499</v>
      </c>
      <c r="AO5">
        <v>0.101063494309076</v>
      </c>
      <c r="AP5" t="s">
        <v>60</v>
      </c>
      <c r="AQ5">
        <v>0.152349309049953</v>
      </c>
      <c r="AR5">
        <v>9.2669773180961298E-2</v>
      </c>
      <c r="AS5">
        <v>8.8974426895320508E-2</v>
      </c>
      <c r="AT5">
        <v>2.6000767703597272E-2</v>
      </c>
      <c r="AU5">
        <v>5.0000636567837563E-2</v>
      </c>
      <c r="AV5">
        <v>3.2904084732879618E-2</v>
      </c>
      <c r="AW5">
        <v>4.4762106509915661E-2</v>
      </c>
      <c r="AX5">
        <v>0.14110106551897258</v>
      </c>
      <c r="AY5">
        <v>0.47641286110948444</v>
      </c>
      <c r="AZ5">
        <v>19.45156832356481</v>
      </c>
      <c r="BA5">
        <v>18.675907843485632</v>
      </c>
      <c r="BB5">
        <v>5.4576124672717503</v>
      </c>
      <c r="BC5">
        <v>10.49523231832881</v>
      </c>
      <c r="BD5">
        <v>6.9066323390706978</v>
      </c>
      <c r="BE5">
        <v>9.3956545181572846</v>
      </c>
      <c r="BF5">
        <v>29.617392190121027</v>
      </c>
    </row>
    <row r="6" spans="1:58" ht="15.75" customHeight="1" x14ac:dyDescent="0.2">
      <c r="A6" s="3" t="s">
        <v>65</v>
      </c>
      <c r="B6" s="4">
        <v>44350</v>
      </c>
      <c r="C6" s="4">
        <v>44355</v>
      </c>
      <c r="D6" s="5">
        <v>0.39930555555555558</v>
      </c>
      <c r="E6" s="3" t="s">
        <v>59</v>
      </c>
      <c r="F6" s="6">
        <v>8.1999999999999993</v>
      </c>
      <c r="G6" s="3">
        <v>235.9</v>
      </c>
      <c r="H6" s="3">
        <v>193.8</v>
      </c>
      <c r="I6">
        <v>9.3131771930755036</v>
      </c>
      <c r="J6">
        <v>467.73455842849285</v>
      </c>
      <c r="K6">
        <v>358.73712359190063</v>
      </c>
      <c r="L6">
        <v>3.6351746448713853</v>
      </c>
      <c r="M6">
        <v>1034.29152</v>
      </c>
      <c r="N6">
        <v>26398.574569999997</v>
      </c>
      <c r="O6">
        <v>0.16075</v>
      </c>
      <c r="P6">
        <v>0.26710500000000004</v>
      </c>
      <c r="Q6">
        <v>11.05381</v>
      </c>
      <c r="R6">
        <v>0.79068000000000005</v>
      </c>
      <c r="S6">
        <v>7.0529200000000003</v>
      </c>
      <c r="T6">
        <v>93.587600000000009</v>
      </c>
      <c r="U6">
        <v>34.35445</v>
      </c>
      <c r="V6">
        <v>251.95389999999998</v>
      </c>
      <c r="W6">
        <v>1.8120000000000001</v>
      </c>
      <c r="X6">
        <v>2.0409220132864698</v>
      </c>
      <c r="Y6">
        <v>1.2698393170790101</v>
      </c>
      <c r="Z6">
        <v>0.24340810629051199</v>
      </c>
      <c r="AA6">
        <v>5.5135750756846499E-2</v>
      </c>
      <c r="AB6">
        <v>2.8868023843507899E-2</v>
      </c>
      <c r="AC6">
        <v>1.74069147667721E-2</v>
      </c>
      <c r="AD6">
        <v>1.6584227722315099</v>
      </c>
      <c r="AE6">
        <v>0.89294088463502297</v>
      </c>
      <c r="AF6">
        <v>1.06701656452066</v>
      </c>
      <c r="AG6">
        <v>1.7924259761728001</v>
      </c>
      <c r="AH6">
        <v>0.64188844806172296</v>
      </c>
      <c r="AI6">
        <v>0.17040972929609399</v>
      </c>
      <c r="AJ6">
        <v>8.9027966412890694E-2</v>
      </c>
      <c r="AK6">
        <v>8.8090405511711406E-2</v>
      </c>
      <c r="AL6">
        <v>6.1819576855478703E-2</v>
      </c>
      <c r="AM6">
        <v>4.3590485201203101E-2</v>
      </c>
      <c r="AN6">
        <v>0.10174675251555999</v>
      </c>
      <c r="AO6">
        <v>0.101116260802067</v>
      </c>
      <c r="AP6" t="s">
        <v>60</v>
      </c>
      <c r="AQ6">
        <v>8.5481949716848901E-2</v>
      </c>
      <c r="AR6">
        <v>8.0720579446906554E-2</v>
      </c>
      <c r="AS6">
        <v>7.6605078618855377E-2</v>
      </c>
      <c r="AT6">
        <v>0</v>
      </c>
      <c r="AU6">
        <v>7.8437472129936611E-2</v>
      </c>
      <c r="AV6">
        <v>4.2209627319606174E-2</v>
      </c>
      <c r="AW6">
        <v>3.5675646483802941E-2</v>
      </c>
      <c r="AX6">
        <v>9.7975280832822934E-2</v>
      </c>
      <c r="AY6">
        <v>0.41162368483193057</v>
      </c>
      <c r="AZ6">
        <v>19.610285418795918</v>
      </c>
      <c r="BA6">
        <v>18.610464227813779</v>
      </c>
      <c r="BB6">
        <v>0</v>
      </c>
      <c r="BC6">
        <v>19.055626539557192</v>
      </c>
      <c r="BD6">
        <v>10.254421423014257</v>
      </c>
      <c r="BE6">
        <v>8.667053864592269</v>
      </c>
      <c r="BF6">
        <v>23.802148526226588</v>
      </c>
    </row>
    <row r="7" spans="1:58" ht="15.75" customHeight="1" x14ac:dyDescent="0.2">
      <c r="A7" s="3" t="s">
        <v>66</v>
      </c>
      <c r="B7" s="4">
        <v>44328</v>
      </c>
      <c r="C7" s="4">
        <v>44330</v>
      </c>
      <c r="D7" s="5">
        <v>0.54166666666666663</v>
      </c>
      <c r="E7" s="3" t="s">
        <v>59</v>
      </c>
      <c r="F7" s="3">
        <v>8.4499999999999993</v>
      </c>
      <c r="G7" s="3">
        <v>250.7</v>
      </c>
      <c r="H7" s="3">
        <v>206.4</v>
      </c>
      <c r="I7">
        <v>11.431925004500179</v>
      </c>
      <c r="J7">
        <v>494.11616409151156</v>
      </c>
      <c r="K7">
        <v>303.22872237388094</v>
      </c>
      <c r="L7">
        <v>1.3724367506219366</v>
      </c>
      <c r="M7">
        <v>1526.8435500000001</v>
      </c>
      <c r="N7">
        <v>28909.324975</v>
      </c>
      <c r="O7">
        <v>0.211705</v>
      </c>
      <c r="P7">
        <v>1.9685999999999999</v>
      </c>
      <c r="Q7">
        <v>37.017070000000004</v>
      </c>
      <c r="R7">
        <v>2.519145</v>
      </c>
      <c r="S7">
        <v>17.328395</v>
      </c>
      <c r="T7">
        <v>107.41403</v>
      </c>
      <c r="U7">
        <v>109.94581500000001</v>
      </c>
      <c r="V7">
        <v>14.981014999999999</v>
      </c>
      <c r="W7">
        <v>2.254</v>
      </c>
      <c r="X7">
        <v>2.31612386877402</v>
      </c>
      <c r="Y7">
        <v>1.4789471264459499</v>
      </c>
      <c r="Z7">
        <v>0.28984706487157302</v>
      </c>
      <c r="AA7">
        <v>7.2375093336712298E-2</v>
      </c>
      <c r="AB7">
        <v>2.7961285271058001E-2</v>
      </c>
      <c r="AC7">
        <v>1.7448694978484801E-2</v>
      </c>
      <c r="AD7">
        <v>1.6024857621464399</v>
      </c>
      <c r="AE7">
        <v>0.63162551054321603</v>
      </c>
      <c r="AF7">
        <v>1.24340777766007</v>
      </c>
      <c r="AG7">
        <v>2.1347227803240099</v>
      </c>
      <c r="AH7">
        <v>0.680992524673382</v>
      </c>
      <c r="AI7">
        <v>0.16563458654389401</v>
      </c>
      <c r="AJ7">
        <v>0.16779619584790201</v>
      </c>
      <c r="AK7">
        <v>9.4331831606882202E-2</v>
      </c>
      <c r="AL7">
        <v>5.81965548143853E-2</v>
      </c>
      <c r="AM7">
        <v>3.3572465933769002E-2</v>
      </c>
      <c r="AN7">
        <v>0.110892282053021</v>
      </c>
      <c r="AO7">
        <v>8.6069390829416004E-2</v>
      </c>
      <c r="AP7" t="s">
        <v>60</v>
      </c>
      <c r="AQ7">
        <v>0.116459523106687</v>
      </c>
      <c r="AR7">
        <v>8.6903806585357152E-2</v>
      </c>
      <c r="AS7">
        <v>8.5253913539817122E-2</v>
      </c>
      <c r="AT7">
        <v>2.8842473217284893E-3</v>
      </c>
      <c r="AU7">
        <v>6.0273288123409478E-2</v>
      </c>
      <c r="AV7">
        <v>4.1906662897792553E-2</v>
      </c>
      <c r="AW7">
        <v>3.5247738906798394E-2</v>
      </c>
      <c r="AX7">
        <v>0.10376590232215487</v>
      </c>
      <c r="AY7">
        <v>0.41623555969705806</v>
      </c>
      <c r="AZ7">
        <v>20.878515677182154</v>
      </c>
      <c r="BA7">
        <v>20.482131224411987</v>
      </c>
      <c r="BB7">
        <v>0.69293630842777676</v>
      </c>
      <c r="BC7">
        <v>14.48057157040528</v>
      </c>
      <c r="BD7">
        <v>10.068016035990004</v>
      </c>
      <c r="BE7">
        <v>8.4682190374249089</v>
      </c>
      <c r="BF7">
        <v>24.929610146157891</v>
      </c>
    </row>
    <row r="8" spans="1:58" ht="15.75" customHeight="1" x14ac:dyDescent="0.2">
      <c r="A8" s="3" t="s">
        <v>67</v>
      </c>
      <c r="B8" s="4">
        <v>44334</v>
      </c>
      <c r="C8" s="4">
        <v>44337</v>
      </c>
      <c r="D8" s="5">
        <v>0.4375</v>
      </c>
      <c r="E8" s="3" t="s">
        <v>59</v>
      </c>
      <c r="F8" s="3">
        <v>8.17</v>
      </c>
      <c r="G8" s="3">
        <v>247.3</v>
      </c>
      <c r="H8" s="3">
        <v>178.7</v>
      </c>
      <c r="I8">
        <v>15.855684171211045</v>
      </c>
      <c r="J8">
        <v>595.34766178912014</v>
      </c>
      <c r="K8">
        <v>458.80054278068195</v>
      </c>
      <c r="L8">
        <v>0.48793434641275946</v>
      </c>
      <c r="M8">
        <v>1079.3891100000001</v>
      </c>
      <c r="N8">
        <v>27877.208025</v>
      </c>
      <c r="O8">
        <v>0.134325</v>
      </c>
      <c r="P8">
        <v>0.37868499999999999</v>
      </c>
      <c r="Q8">
        <v>2.66167</v>
      </c>
      <c r="R8">
        <v>1.0652650000000001</v>
      </c>
      <c r="S8">
        <v>9.6095550000000003</v>
      </c>
      <c r="T8">
        <v>97.772815000000008</v>
      </c>
      <c r="U8">
        <v>12.642580000000001</v>
      </c>
      <c r="V8">
        <v>307.72624500000001</v>
      </c>
      <c r="W8">
        <v>2.1349999999999998</v>
      </c>
      <c r="X8">
        <v>2.2536502267640199</v>
      </c>
      <c r="Y8">
        <v>1.4035042415443</v>
      </c>
      <c r="Z8">
        <v>0.25396755777516999</v>
      </c>
      <c r="AA8">
        <v>5.77962833907332E-2</v>
      </c>
      <c r="AB8">
        <v>2.8971670090419201E-2</v>
      </c>
      <c r="AC8">
        <v>1.86664087432695E-2</v>
      </c>
      <c r="AD8">
        <v>1.55207520037112</v>
      </c>
      <c r="AE8">
        <v>0.60952276669758998</v>
      </c>
      <c r="AF8">
        <v>1.32291223077338</v>
      </c>
      <c r="AG8">
        <v>3.34466908002821</v>
      </c>
      <c r="AH8">
        <v>0.76983287298062597</v>
      </c>
      <c r="AI8">
        <v>0.14758092982374299</v>
      </c>
      <c r="AJ8">
        <v>0.12355552019582799</v>
      </c>
      <c r="AK8">
        <v>6.5729707783683894E-2</v>
      </c>
      <c r="AL8">
        <v>2.5649991789097101E-2</v>
      </c>
      <c r="AM8">
        <v>-6.64460328997654E-3</v>
      </c>
      <c r="AN8">
        <v>0.109645612151699</v>
      </c>
      <c r="AO8">
        <v>6.5875884990970898E-2</v>
      </c>
      <c r="AP8" t="s">
        <v>60</v>
      </c>
      <c r="AQ8">
        <v>6.7495197164514506E-2</v>
      </c>
      <c r="AR8">
        <v>1.8391316550405299E-2</v>
      </c>
      <c r="AS8">
        <v>3.6532723866174094E-2</v>
      </c>
      <c r="AT8">
        <v>8.3153211970132493E-2</v>
      </c>
      <c r="AU8">
        <v>0</v>
      </c>
      <c r="AV8">
        <v>0</v>
      </c>
      <c r="AW8">
        <v>3.7595016211460358E-2</v>
      </c>
      <c r="AX8">
        <v>8.0555259480690811E-2</v>
      </c>
      <c r="AY8">
        <v>0.25622752807886306</v>
      </c>
      <c r="AZ8">
        <v>7.1777285946983502</v>
      </c>
      <c r="BA8">
        <v>14.257923081133523</v>
      </c>
      <c r="BB8">
        <v>32.452879904667839</v>
      </c>
      <c r="BC8">
        <v>0</v>
      </c>
      <c r="BD8">
        <v>0</v>
      </c>
      <c r="BE8">
        <v>14.67251254903773</v>
      </c>
      <c r="BF8">
        <v>31.438955870462554</v>
      </c>
    </row>
    <row r="9" spans="1:58" ht="12.75" x14ac:dyDescent="0.2">
      <c r="A9" s="3" t="s">
        <v>68</v>
      </c>
      <c r="B9" s="4">
        <v>44421</v>
      </c>
      <c r="C9" s="4">
        <v>44390</v>
      </c>
      <c r="D9" s="5">
        <v>0.54513888888888884</v>
      </c>
      <c r="E9" s="7" t="s">
        <v>69</v>
      </c>
      <c r="F9" s="3">
        <v>8.51</v>
      </c>
      <c r="G9" s="3" t="s">
        <v>64</v>
      </c>
      <c r="H9" s="3" t="s">
        <v>64</v>
      </c>
      <c r="I9">
        <v>14.505273478215095</v>
      </c>
      <c r="J9">
        <v>432.04884767182438</v>
      </c>
      <c r="K9">
        <v>220.40641334877185</v>
      </c>
      <c r="L9" s="14">
        <v>8.2533956884207491</v>
      </c>
      <c r="M9">
        <v>1103.229605</v>
      </c>
      <c r="N9">
        <v>25368.420890000001</v>
      </c>
      <c r="O9">
        <v>0.36939500000000003</v>
      </c>
      <c r="P9">
        <v>1.8330150000000001</v>
      </c>
      <c r="Q9">
        <v>35.351290000000006</v>
      </c>
      <c r="R9">
        <v>8.2364899999999999</v>
      </c>
      <c r="S9">
        <v>29.496880000000001</v>
      </c>
      <c r="T9">
        <v>98.296404999999993</v>
      </c>
      <c r="U9">
        <v>0.91332000000000002</v>
      </c>
      <c r="V9">
        <v>69.074079999999995</v>
      </c>
      <c r="W9">
        <v>2.2749999999999999</v>
      </c>
      <c r="X9">
        <v>2.7018981808576901</v>
      </c>
      <c r="Y9">
        <v>1.77028991286698</v>
      </c>
      <c r="Z9">
        <v>0.39386670843462201</v>
      </c>
      <c r="AA9">
        <v>9.9628864266824296E-2</v>
      </c>
      <c r="AB9">
        <v>2.4628758391371401E-2</v>
      </c>
      <c r="AC9">
        <v>1.7257045411888501E-2</v>
      </c>
      <c r="AD9">
        <v>1.42717121057145</v>
      </c>
      <c r="AE9">
        <v>0.84331198579049704</v>
      </c>
      <c r="AF9">
        <v>1.34816608154423</v>
      </c>
      <c r="AG9">
        <v>1.71600253616976</v>
      </c>
      <c r="AH9">
        <v>0.63181183129149499</v>
      </c>
      <c r="AI9">
        <v>0.26431488710654799</v>
      </c>
      <c r="AJ9">
        <v>0.20904272807349</v>
      </c>
      <c r="AK9">
        <v>0.13209725934608199</v>
      </c>
      <c r="AL9">
        <v>7.9682984710949506E-2</v>
      </c>
      <c r="AM9">
        <v>4.0309370994742397E-2</v>
      </c>
      <c r="AN9">
        <v>0.18579684089158599</v>
      </c>
      <c r="AO9">
        <v>0.17934035527522099</v>
      </c>
      <c r="AP9" t="s">
        <v>60</v>
      </c>
      <c r="AQ9">
        <v>0.239241757271212</v>
      </c>
      <c r="AR9">
        <v>0.12357311002114416</v>
      </c>
      <c r="AS9">
        <v>0.12118576299946614</v>
      </c>
      <c r="AT9">
        <v>2.8472234259896971E-2</v>
      </c>
      <c r="AU9">
        <v>6.4684152247479282E-2</v>
      </c>
      <c r="AV9">
        <v>4.3574132862237359E-2</v>
      </c>
      <c r="AW9">
        <v>6.8814232217414895E-2</v>
      </c>
      <c r="AX9">
        <v>0.20672478632452421</v>
      </c>
      <c r="AY9">
        <v>0.65702841093216302</v>
      </c>
      <c r="AZ9">
        <v>18.807879227904934</v>
      </c>
      <c r="BA9">
        <v>18.444524008867912</v>
      </c>
      <c r="BB9">
        <v>4.3334860085428906</v>
      </c>
      <c r="BC9">
        <v>9.8449551299780556</v>
      </c>
      <c r="BD9">
        <v>6.6320013164143532</v>
      </c>
      <c r="BE9">
        <v>10.473555035433595</v>
      </c>
      <c r="BF9">
        <v>31.463599272858257</v>
      </c>
    </row>
    <row r="10" spans="1:58" ht="15.75" customHeight="1" x14ac:dyDescent="0.2">
      <c r="A10" s="3" t="s">
        <v>70</v>
      </c>
      <c r="B10" s="4">
        <v>44422</v>
      </c>
      <c r="C10" s="4">
        <v>44391</v>
      </c>
      <c r="D10" s="5">
        <v>0.52083333333333337</v>
      </c>
      <c r="E10" s="3" t="s">
        <v>69</v>
      </c>
      <c r="F10" s="3">
        <v>8.49</v>
      </c>
      <c r="G10" s="3" t="s">
        <v>64</v>
      </c>
      <c r="H10" s="3" t="s">
        <v>64</v>
      </c>
      <c r="I10">
        <v>14.272444048388209</v>
      </c>
      <c r="J10">
        <v>483.68041721035127</v>
      </c>
      <c r="K10">
        <v>247.4617147763864</v>
      </c>
      <c r="L10" s="14">
        <v>12.203445979793864</v>
      </c>
      <c r="M10">
        <v>1214.399805</v>
      </c>
      <c r="N10">
        <v>25948.338680000001</v>
      </c>
      <c r="O10">
        <v>0.41236499999999998</v>
      </c>
      <c r="P10">
        <v>10.045579999999999</v>
      </c>
      <c r="Q10">
        <v>44.272959999999998</v>
      </c>
      <c r="R10">
        <v>17.441474999999997</v>
      </c>
      <c r="S10">
        <v>36.730184999999999</v>
      </c>
      <c r="T10">
        <v>106.54972000000001</v>
      </c>
      <c r="U10">
        <v>1.1345800000000001</v>
      </c>
      <c r="V10">
        <v>78.850654999999989</v>
      </c>
      <c r="W10">
        <v>2.7850000000000001</v>
      </c>
      <c r="X10">
        <v>2.8905364968598701</v>
      </c>
      <c r="Y10">
        <v>1.9875864751916299</v>
      </c>
      <c r="Z10">
        <v>0.45810803894074598</v>
      </c>
      <c r="AA10">
        <v>0.11035015538078</v>
      </c>
      <c r="AB10">
        <v>2.1620846296293701E-2</v>
      </c>
      <c r="AC10">
        <v>1.68161575956913E-2</v>
      </c>
      <c r="AD10">
        <v>1.2857185818616199</v>
      </c>
      <c r="AE10">
        <v>0.99256402266516797</v>
      </c>
      <c r="AF10">
        <v>1.3760047190268401</v>
      </c>
      <c r="AG10">
        <v>3.0325658720373001</v>
      </c>
      <c r="AH10">
        <v>0.75201892994873998</v>
      </c>
      <c r="AI10">
        <v>0.23966477671354999</v>
      </c>
      <c r="AJ10">
        <v>0.121883668199887</v>
      </c>
      <c r="AK10">
        <v>0.119878816842869</v>
      </c>
      <c r="AL10">
        <v>5.5794800991056603E-2</v>
      </c>
      <c r="AM10">
        <v>1.60666279426552E-2</v>
      </c>
      <c r="AN10">
        <v>0.131904635919324</v>
      </c>
      <c r="AO10">
        <v>0.126780744561339</v>
      </c>
      <c r="AP10" t="s">
        <v>60</v>
      </c>
      <c r="AQ10">
        <v>0.134618176857943</v>
      </c>
      <c r="AR10">
        <v>9.075950404130545E-2</v>
      </c>
      <c r="AS10">
        <v>6.730982930009978E-2</v>
      </c>
      <c r="AT10">
        <v>9.9639695690282859E-2</v>
      </c>
      <c r="AU10">
        <v>1.0790831602627357E-2</v>
      </c>
      <c r="AV10">
        <v>1.5561610263245079E-2</v>
      </c>
      <c r="AW10">
        <v>7.5151657626444435E-2</v>
      </c>
      <c r="AX10">
        <v>0.11605602815137467</v>
      </c>
      <c r="AY10">
        <v>0.47526915667537961</v>
      </c>
      <c r="AZ10">
        <v>19.096443092623492</v>
      </c>
      <c r="BA10">
        <v>14.162465279873826</v>
      </c>
      <c r="BB10">
        <v>20.964898371963827</v>
      </c>
      <c r="BC10">
        <v>2.2704674711297868</v>
      </c>
      <c r="BD10">
        <v>3.2742731239077729</v>
      </c>
      <c r="BE10">
        <v>15.812441554623089</v>
      </c>
      <c r="BF10">
        <v>24.419011105878212</v>
      </c>
    </row>
    <row r="11" spans="1:58" ht="15.75" customHeight="1" x14ac:dyDescent="0.2">
      <c r="A11" s="3" t="s">
        <v>71</v>
      </c>
      <c r="B11" s="4">
        <v>44423</v>
      </c>
      <c r="C11" s="4">
        <v>44392</v>
      </c>
      <c r="D11" s="5">
        <v>0.40416666666666667</v>
      </c>
      <c r="E11" s="3" t="s">
        <v>69</v>
      </c>
      <c r="F11" s="3">
        <v>8.4700000000000006</v>
      </c>
      <c r="G11" s="3" t="s">
        <v>64</v>
      </c>
      <c r="H11" s="3" t="s">
        <v>64</v>
      </c>
      <c r="I11">
        <v>11.105963802742538</v>
      </c>
      <c r="J11">
        <v>349.50187510738766</v>
      </c>
      <c r="K11">
        <v>154.26224357580398</v>
      </c>
      <c r="L11" s="14">
        <v>6.5129684331604309</v>
      </c>
      <c r="M11">
        <v>977.21013500000004</v>
      </c>
      <c r="N11">
        <v>23667.102175</v>
      </c>
      <c r="O11">
        <v>0.34913</v>
      </c>
      <c r="P11">
        <v>7.1194249999999997</v>
      </c>
      <c r="Q11">
        <v>12.855995</v>
      </c>
      <c r="R11">
        <v>3.6722299999999999</v>
      </c>
      <c r="S11">
        <v>27.063825000000001</v>
      </c>
      <c r="T11">
        <v>91.942084999999992</v>
      </c>
      <c r="U11">
        <v>0.70595999999999992</v>
      </c>
      <c r="V11">
        <v>53.014785000000003</v>
      </c>
      <c r="W11">
        <v>2.2690000000000001</v>
      </c>
      <c r="X11">
        <v>2.1762986860025899</v>
      </c>
      <c r="Y11">
        <v>1.3647001187228001</v>
      </c>
      <c r="Z11">
        <v>0.29302172826226203</v>
      </c>
      <c r="AA11">
        <v>8.0565156459535603E-2</v>
      </c>
      <c r="AB11">
        <v>2.6752190410289801E-2</v>
      </c>
      <c r="AC11">
        <v>1.6297522855873901E-2</v>
      </c>
      <c r="AD11">
        <v>1.64148813576584</v>
      </c>
      <c r="AE11">
        <v>0.60812421921279103</v>
      </c>
      <c r="AF11">
        <v>1.5498438311012299</v>
      </c>
      <c r="AG11">
        <v>3.2021905828271602</v>
      </c>
      <c r="AH11">
        <v>0.76202887986883805</v>
      </c>
      <c r="AI11">
        <v>0.169395869358866</v>
      </c>
      <c r="AJ11">
        <v>4.17796100161172E-2</v>
      </c>
      <c r="AK11">
        <v>8.2216389132537496E-2</v>
      </c>
      <c r="AL11">
        <v>4.2639602375306E-2</v>
      </c>
      <c r="AM11">
        <v>1.05139037327278E-2</v>
      </c>
      <c r="AN11">
        <v>9.9945088381935707E-2</v>
      </c>
      <c r="AO11">
        <v>7.7852127541559193E-2</v>
      </c>
      <c r="AP11" t="s">
        <v>60</v>
      </c>
      <c r="AQ11">
        <v>6.8658109721587104E-2</v>
      </c>
      <c r="AR11">
        <v>5.8816905793324187E-2</v>
      </c>
      <c r="AS11">
        <v>3.812722718711517E-2</v>
      </c>
      <c r="AT11">
        <v>6.1890640725397655E-2</v>
      </c>
      <c r="AU11">
        <v>9.6477979368313274E-3</v>
      </c>
      <c r="AV11">
        <v>7.5027487608367392E-3</v>
      </c>
      <c r="AW11">
        <v>6.5927325596186304E-2</v>
      </c>
      <c r="AX11">
        <v>7.5172654191082433E-2</v>
      </c>
      <c r="AY11">
        <v>0.3170853001907738</v>
      </c>
      <c r="AZ11">
        <v>18.549237620897941</v>
      </c>
      <c r="BA11">
        <v>12.024280899863852</v>
      </c>
      <c r="BB11">
        <v>19.518609247467879</v>
      </c>
      <c r="BC11">
        <v>3.0426506466956202</v>
      </c>
      <c r="BD11">
        <v>2.3661610160807593</v>
      </c>
      <c r="BE11">
        <v>20.791668852678207</v>
      </c>
      <c r="BF11">
        <v>23.707391716315747</v>
      </c>
    </row>
    <row r="12" spans="1:58" ht="15.75" customHeight="1" x14ac:dyDescent="0.2"/>
    <row r="13" spans="1:58" ht="15.75" customHeight="1" x14ac:dyDescent="0.2"/>
    <row r="14" spans="1:58" ht="15.75" customHeight="1" x14ac:dyDescent="0.2"/>
    <row r="15" spans="1:58" ht="15.75" customHeight="1" x14ac:dyDescent="0.2"/>
    <row r="16" spans="1:5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J33" sqref="J33"/>
    </sheetView>
  </sheetViews>
  <sheetFormatPr defaultRowHeight="12.75" x14ac:dyDescent="0.2"/>
  <cols>
    <col min="2" max="2" width="16.42578125" customWidth="1"/>
    <col min="3" max="3" width="16.7109375" customWidth="1"/>
    <col min="4" max="4" width="13.710937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72</v>
      </c>
      <c r="G1" s="1" t="s">
        <v>73</v>
      </c>
      <c r="H1" s="1" t="s">
        <v>74</v>
      </c>
      <c r="I1" s="1" t="s">
        <v>75</v>
      </c>
      <c r="J1" s="2" t="s">
        <v>76</v>
      </c>
      <c r="K1" s="2" t="s">
        <v>77</v>
      </c>
      <c r="L1" s="2" t="s">
        <v>78</v>
      </c>
    </row>
    <row r="2" spans="1:12" x14ac:dyDescent="0.2">
      <c r="A2" s="3" t="s">
        <v>58</v>
      </c>
      <c r="B2" s="4">
        <v>44363</v>
      </c>
      <c r="C2" s="4">
        <v>44364</v>
      </c>
      <c r="D2" s="5">
        <v>0.46597222222222223</v>
      </c>
      <c r="E2" s="3" t="s">
        <v>59</v>
      </c>
      <c r="F2" s="3" t="s">
        <v>79</v>
      </c>
      <c r="G2" s="3" t="s">
        <v>79</v>
      </c>
      <c r="H2" s="3" t="s">
        <v>80</v>
      </c>
      <c r="I2" s="3" t="s">
        <v>81</v>
      </c>
      <c r="J2" s="3" t="s">
        <v>64</v>
      </c>
      <c r="K2" s="3" t="s">
        <v>64</v>
      </c>
      <c r="L2" s="3" t="s">
        <v>64</v>
      </c>
    </row>
    <row r="3" spans="1:12" x14ac:dyDescent="0.2">
      <c r="A3" s="3" t="s">
        <v>61</v>
      </c>
      <c r="B3" s="4">
        <v>44334</v>
      </c>
      <c r="C3" s="4">
        <v>44337</v>
      </c>
      <c r="D3" s="5">
        <v>0.46875</v>
      </c>
      <c r="E3" s="3" t="s">
        <v>59</v>
      </c>
      <c r="F3" s="3" t="s">
        <v>79</v>
      </c>
      <c r="G3" s="3" t="s">
        <v>79</v>
      </c>
      <c r="H3" s="3" t="s">
        <v>80</v>
      </c>
      <c r="I3" s="3" t="s">
        <v>81</v>
      </c>
      <c r="J3" s="3" t="s">
        <v>64</v>
      </c>
      <c r="K3" s="3" t="s">
        <v>64</v>
      </c>
      <c r="L3" s="3" t="s">
        <v>64</v>
      </c>
    </row>
    <row r="4" spans="1:12" x14ac:dyDescent="0.2">
      <c r="A4" s="3" t="s">
        <v>62</v>
      </c>
      <c r="B4" s="4">
        <v>44350</v>
      </c>
      <c r="C4" s="4">
        <v>44355</v>
      </c>
      <c r="D4" s="5">
        <v>0.4548611111111111</v>
      </c>
      <c r="E4" s="3" t="s">
        <v>59</v>
      </c>
      <c r="F4" s="3" t="s">
        <v>79</v>
      </c>
      <c r="G4" s="3" t="s">
        <v>80</v>
      </c>
      <c r="H4" s="3" t="s">
        <v>80</v>
      </c>
      <c r="I4" s="3" t="s">
        <v>81</v>
      </c>
      <c r="J4" s="3" t="s">
        <v>64</v>
      </c>
      <c r="K4" s="3" t="s">
        <v>64</v>
      </c>
      <c r="L4" s="3" t="s">
        <v>64</v>
      </c>
    </row>
    <row r="5" spans="1:12" x14ac:dyDescent="0.2">
      <c r="A5" s="7" t="s">
        <v>63</v>
      </c>
      <c r="B5" s="8">
        <v>44399</v>
      </c>
      <c r="C5" s="8">
        <v>44400</v>
      </c>
      <c r="D5" s="9">
        <v>0.43055555555555558</v>
      </c>
      <c r="E5" s="7" t="s">
        <v>59</v>
      </c>
      <c r="F5" s="7" t="s">
        <v>64</v>
      </c>
      <c r="G5" s="7" t="s">
        <v>64</v>
      </c>
      <c r="H5" s="7" t="s">
        <v>80</v>
      </c>
      <c r="I5" s="7" t="s">
        <v>81</v>
      </c>
      <c r="J5" s="3" t="s">
        <v>64</v>
      </c>
      <c r="K5" s="3" t="s">
        <v>64</v>
      </c>
      <c r="L5" s="3" t="s">
        <v>64</v>
      </c>
    </row>
    <row r="6" spans="1:12" x14ac:dyDescent="0.2">
      <c r="A6" s="3" t="s">
        <v>65</v>
      </c>
      <c r="B6" s="4">
        <v>44350</v>
      </c>
      <c r="C6" s="4">
        <v>44355</v>
      </c>
      <c r="D6" s="5">
        <v>0.39930555555555558</v>
      </c>
      <c r="E6" s="3" t="s">
        <v>59</v>
      </c>
      <c r="F6" s="3" t="s">
        <v>79</v>
      </c>
      <c r="G6" s="3" t="s">
        <v>80</v>
      </c>
      <c r="H6" s="3" t="s">
        <v>80</v>
      </c>
      <c r="I6" s="3" t="s">
        <v>81</v>
      </c>
      <c r="J6" s="3" t="s">
        <v>64</v>
      </c>
      <c r="K6" s="3" t="s">
        <v>64</v>
      </c>
      <c r="L6" s="3" t="s">
        <v>64</v>
      </c>
    </row>
    <row r="7" spans="1:12" x14ac:dyDescent="0.2">
      <c r="A7" s="3" t="s">
        <v>66</v>
      </c>
      <c r="B7" s="4">
        <v>44328</v>
      </c>
      <c r="C7" s="4">
        <v>44330</v>
      </c>
      <c r="D7" s="5">
        <v>0.54166666666666663</v>
      </c>
      <c r="E7" s="3" t="s">
        <v>59</v>
      </c>
      <c r="F7" s="3" t="s">
        <v>79</v>
      </c>
      <c r="G7" s="3" t="s">
        <v>80</v>
      </c>
      <c r="H7" s="3" t="s">
        <v>80</v>
      </c>
      <c r="I7" s="3" t="s">
        <v>81</v>
      </c>
      <c r="J7" s="3" t="s">
        <v>64</v>
      </c>
      <c r="K7" s="3" t="s">
        <v>64</v>
      </c>
      <c r="L7" s="3" t="s">
        <v>64</v>
      </c>
    </row>
    <row r="8" spans="1:12" x14ac:dyDescent="0.2">
      <c r="A8" s="3" t="s">
        <v>67</v>
      </c>
      <c r="B8" s="4">
        <v>44334</v>
      </c>
      <c r="C8" s="4">
        <v>44337</v>
      </c>
      <c r="D8" s="5">
        <v>0.4375</v>
      </c>
      <c r="E8" s="3" t="s">
        <v>59</v>
      </c>
      <c r="F8" s="3" t="s">
        <v>79</v>
      </c>
      <c r="G8" s="3" t="s">
        <v>80</v>
      </c>
      <c r="H8" s="3" t="s">
        <v>80</v>
      </c>
      <c r="I8" s="3" t="s">
        <v>81</v>
      </c>
      <c r="J8" s="3" t="s">
        <v>64</v>
      </c>
      <c r="K8" s="3" t="s">
        <v>64</v>
      </c>
      <c r="L8" s="3" t="s">
        <v>64</v>
      </c>
    </row>
    <row r="9" spans="1:12" x14ac:dyDescent="0.2">
      <c r="A9" s="3" t="s">
        <v>68</v>
      </c>
      <c r="B9" s="4">
        <v>44421</v>
      </c>
      <c r="C9" s="4">
        <v>44390</v>
      </c>
      <c r="D9" s="5">
        <v>0.54513888888888884</v>
      </c>
      <c r="E9" s="7" t="s">
        <v>69</v>
      </c>
      <c r="F9" s="3" t="s">
        <v>64</v>
      </c>
      <c r="G9" s="3" t="s">
        <v>79</v>
      </c>
      <c r="H9" s="3" t="s">
        <v>80</v>
      </c>
      <c r="I9" s="7" t="s">
        <v>82</v>
      </c>
      <c r="J9" s="3" t="s">
        <v>83</v>
      </c>
      <c r="K9" s="3" t="s">
        <v>83</v>
      </c>
      <c r="L9" s="3" t="s">
        <v>84</v>
      </c>
    </row>
    <row r="10" spans="1:12" x14ac:dyDescent="0.2">
      <c r="A10" s="3" t="s">
        <v>70</v>
      </c>
      <c r="B10" s="4">
        <v>44422</v>
      </c>
      <c r="C10" s="4">
        <v>44391</v>
      </c>
      <c r="D10" s="5">
        <v>0.52083333333333337</v>
      </c>
      <c r="E10" s="3" t="s">
        <v>69</v>
      </c>
      <c r="F10" s="3" t="s">
        <v>64</v>
      </c>
      <c r="G10" s="3" t="s">
        <v>79</v>
      </c>
      <c r="H10" s="3" t="s">
        <v>80</v>
      </c>
      <c r="I10" s="3" t="s">
        <v>85</v>
      </c>
      <c r="J10" s="3" t="s">
        <v>83</v>
      </c>
      <c r="K10" s="3" t="s">
        <v>83</v>
      </c>
      <c r="L10" s="3" t="s">
        <v>84</v>
      </c>
    </row>
    <row r="11" spans="1:12" x14ac:dyDescent="0.2">
      <c r="A11" s="3" t="s">
        <v>71</v>
      </c>
      <c r="B11" s="4">
        <v>44423</v>
      </c>
      <c r="C11" s="4">
        <v>44392</v>
      </c>
      <c r="D11" s="5">
        <v>0.40416666666666667</v>
      </c>
      <c r="E11" s="3" t="s">
        <v>69</v>
      </c>
      <c r="F11" s="3" t="s">
        <v>64</v>
      </c>
      <c r="G11" s="3" t="s">
        <v>79</v>
      </c>
      <c r="H11" s="3" t="s">
        <v>80</v>
      </c>
      <c r="I11" s="3" t="s">
        <v>85</v>
      </c>
      <c r="J11" s="3" t="s">
        <v>83</v>
      </c>
      <c r="K11" s="3" t="s">
        <v>83</v>
      </c>
      <c r="L11" s="3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>
      <selection activeCell="B11" sqref="B11:B16"/>
    </sheetView>
  </sheetViews>
  <sheetFormatPr defaultColWidth="14.42578125" defaultRowHeight="15" customHeight="1" x14ac:dyDescent="0.2"/>
  <cols>
    <col min="1" max="6" width="14.42578125" customWidth="1"/>
  </cols>
  <sheetData>
    <row r="1" spans="1:7" ht="15.75" customHeight="1" x14ac:dyDescent="0.25">
      <c r="A1" s="10" t="s">
        <v>86</v>
      </c>
      <c r="B1" s="11" t="s">
        <v>87</v>
      </c>
      <c r="C1" s="11" t="s">
        <v>88</v>
      </c>
      <c r="D1" s="12" t="s">
        <v>89</v>
      </c>
      <c r="E1" s="12" t="s">
        <v>90</v>
      </c>
      <c r="F1" s="10" t="s">
        <v>91</v>
      </c>
      <c r="G1" s="10" t="s">
        <v>92</v>
      </c>
    </row>
    <row r="2" spans="1:7" ht="15.75" customHeight="1" x14ac:dyDescent="0.2">
      <c r="A2" s="3" t="s">
        <v>66</v>
      </c>
      <c r="B2" s="4">
        <v>44328</v>
      </c>
      <c r="C2" s="4">
        <v>44330</v>
      </c>
      <c r="D2" s="3">
        <v>37.511000000000003</v>
      </c>
      <c r="E2" s="3">
        <v>37.533000000000001</v>
      </c>
      <c r="F2" s="3">
        <f t="shared" ref="F2:F16" si="0">E2-D2</f>
        <v>2.1999999999998465E-2</v>
      </c>
      <c r="G2" s="3">
        <v>550</v>
      </c>
    </row>
    <row r="3" spans="1:7" ht="15.75" customHeight="1" x14ac:dyDescent="0.2">
      <c r="A3" s="3" t="s">
        <v>67</v>
      </c>
      <c r="B3" s="4">
        <v>44334</v>
      </c>
      <c r="C3" s="4">
        <v>44337</v>
      </c>
      <c r="D3" s="13">
        <v>36.369999999999997</v>
      </c>
      <c r="E3" s="3">
        <v>36.578000000000003</v>
      </c>
      <c r="F3" s="13">
        <f t="shared" si="0"/>
        <v>0.20800000000000551</v>
      </c>
      <c r="G3" s="3">
        <v>450</v>
      </c>
    </row>
    <row r="4" spans="1:7" ht="15.75" customHeight="1" x14ac:dyDescent="0.2">
      <c r="A4" s="3" t="s">
        <v>61</v>
      </c>
      <c r="B4" s="4">
        <v>44334</v>
      </c>
      <c r="C4" s="4">
        <v>44337</v>
      </c>
      <c r="D4" s="3">
        <v>36.854999999999997</v>
      </c>
      <c r="E4" s="3">
        <v>37.204000000000001</v>
      </c>
      <c r="F4" s="3">
        <f t="shared" si="0"/>
        <v>0.34900000000000375</v>
      </c>
      <c r="G4" s="3">
        <v>450</v>
      </c>
    </row>
    <row r="5" spans="1:7" ht="15.75" customHeight="1" x14ac:dyDescent="0.2">
      <c r="A5" s="3" t="s">
        <v>65</v>
      </c>
      <c r="B5" s="4">
        <v>44350</v>
      </c>
      <c r="C5" s="4">
        <v>44355</v>
      </c>
      <c r="D5" s="3">
        <v>36.347000000000001</v>
      </c>
      <c r="E5" s="3">
        <v>37.204999999999998</v>
      </c>
      <c r="F5" s="3">
        <f t="shared" si="0"/>
        <v>0.85799999999999699</v>
      </c>
      <c r="G5" s="3">
        <v>475</v>
      </c>
    </row>
    <row r="6" spans="1:7" ht="15.75" customHeight="1" x14ac:dyDescent="0.2">
      <c r="A6" s="3" t="s">
        <v>62</v>
      </c>
      <c r="B6" s="4">
        <v>44350</v>
      </c>
      <c r="C6" s="4">
        <v>44355</v>
      </c>
      <c r="D6" s="3">
        <v>36.857999999999997</v>
      </c>
      <c r="E6" s="3">
        <v>38.725000000000001</v>
      </c>
      <c r="F6" s="3">
        <f t="shared" si="0"/>
        <v>1.8670000000000044</v>
      </c>
      <c r="G6" s="3">
        <v>300</v>
      </c>
    </row>
    <row r="7" spans="1:7" ht="15.75" customHeight="1" x14ac:dyDescent="0.2">
      <c r="A7" s="3" t="s">
        <v>62</v>
      </c>
      <c r="B7" s="4">
        <v>44350</v>
      </c>
      <c r="C7" s="4">
        <v>44355</v>
      </c>
      <c r="D7" s="3">
        <v>36.790999999999997</v>
      </c>
      <c r="E7" s="3">
        <v>38.735999999999997</v>
      </c>
      <c r="F7" s="3">
        <f t="shared" si="0"/>
        <v>1.9450000000000003</v>
      </c>
      <c r="G7" s="3">
        <v>300</v>
      </c>
    </row>
    <row r="8" spans="1:7" ht="15.75" customHeight="1" x14ac:dyDescent="0.2">
      <c r="A8" s="3" t="s">
        <v>58</v>
      </c>
      <c r="B8" s="4">
        <v>44363</v>
      </c>
      <c r="C8" s="4">
        <v>44364</v>
      </c>
      <c r="D8" s="3">
        <v>37.707000000000001</v>
      </c>
      <c r="E8" s="3">
        <v>38.054000000000002</v>
      </c>
      <c r="F8" s="3">
        <f t="shared" si="0"/>
        <v>0.34700000000000131</v>
      </c>
      <c r="G8" s="3">
        <v>425</v>
      </c>
    </row>
    <row r="9" spans="1:7" ht="15.75" customHeight="1" x14ac:dyDescent="0.2">
      <c r="A9" s="3" t="s">
        <v>93</v>
      </c>
      <c r="B9" s="4">
        <v>44399</v>
      </c>
      <c r="C9" s="4">
        <v>44400</v>
      </c>
      <c r="D9" s="3">
        <v>36.975000000000001</v>
      </c>
      <c r="E9" s="3">
        <v>37.109000000000002</v>
      </c>
      <c r="F9" s="3">
        <f t="shared" si="0"/>
        <v>0.13400000000000034</v>
      </c>
      <c r="G9" s="3">
        <v>125</v>
      </c>
    </row>
    <row r="10" spans="1:7" ht="15.75" customHeight="1" x14ac:dyDescent="0.2">
      <c r="A10" s="3" t="s">
        <v>93</v>
      </c>
      <c r="B10" s="4">
        <v>44399</v>
      </c>
      <c r="C10" s="4">
        <v>44400</v>
      </c>
      <c r="D10" s="3">
        <v>36.253999999999998</v>
      </c>
      <c r="E10" s="3">
        <v>36.497</v>
      </c>
      <c r="F10" s="3">
        <f t="shared" si="0"/>
        <v>0.2430000000000021</v>
      </c>
      <c r="G10" s="3">
        <v>125</v>
      </c>
    </row>
    <row r="11" spans="1:7" ht="15.75" customHeight="1" x14ac:dyDescent="0.2">
      <c r="A11" s="3" t="s">
        <v>68</v>
      </c>
      <c r="B11" s="4">
        <v>44421</v>
      </c>
      <c r="C11" s="4">
        <v>44390</v>
      </c>
      <c r="D11" s="3">
        <v>35.505000000000003</v>
      </c>
      <c r="E11" s="3">
        <v>36.655999999999999</v>
      </c>
      <c r="F11" s="3">
        <f t="shared" si="0"/>
        <v>1.1509999999999962</v>
      </c>
      <c r="G11" s="3">
        <v>175</v>
      </c>
    </row>
    <row r="12" spans="1:7" ht="15.75" customHeight="1" x14ac:dyDescent="0.2">
      <c r="A12" s="3" t="s">
        <v>68</v>
      </c>
      <c r="B12" s="4">
        <v>44421</v>
      </c>
      <c r="C12" s="4">
        <v>44390</v>
      </c>
      <c r="D12" s="3">
        <v>35.591999999999999</v>
      </c>
      <c r="E12" s="3">
        <v>36.587000000000003</v>
      </c>
      <c r="F12" s="3">
        <f t="shared" si="0"/>
        <v>0.99500000000000455</v>
      </c>
      <c r="G12" s="3">
        <v>175</v>
      </c>
    </row>
    <row r="13" spans="1:7" ht="15.75" customHeight="1" x14ac:dyDescent="0.2">
      <c r="A13" s="3" t="s">
        <v>70</v>
      </c>
      <c r="B13" s="4">
        <v>44422</v>
      </c>
      <c r="C13" s="4">
        <v>44391</v>
      </c>
      <c r="D13" s="3">
        <v>36.436999999999998</v>
      </c>
      <c r="E13" s="3">
        <v>37.570999999999998</v>
      </c>
      <c r="F13" s="3">
        <f t="shared" si="0"/>
        <v>1.1340000000000003</v>
      </c>
      <c r="G13" s="3">
        <v>150</v>
      </c>
    </row>
    <row r="14" spans="1:7" ht="15.75" customHeight="1" x14ac:dyDescent="0.2">
      <c r="A14" s="3" t="s">
        <v>70</v>
      </c>
      <c r="B14" s="4">
        <v>44422</v>
      </c>
      <c r="C14" s="4">
        <v>44391</v>
      </c>
      <c r="D14" s="7">
        <v>35.649000000000001</v>
      </c>
      <c r="E14" s="7">
        <v>36.506999999999998</v>
      </c>
      <c r="F14" s="3">
        <f t="shared" si="0"/>
        <v>0.85799999999999699</v>
      </c>
      <c r="G14" s="3">
        <v>150</v>
      </c>
    </row>
    <row r="15" spans="1:7" ht="15.75" customHeight="1" x14ac:dyDescent="0.2">
      <c r="A15" s="3" t="s">
        <v>71</v>
      </c>
      <c r="B15" s="4">
        <v>44423</v>
      </c>
      <c r="C15" s="4">
        <v>44392</v>
      </c>
      <c r="D15" s="3">
        <v>36.183</v>
      </c>
      <c r="E15" s="3">
        <v>36.975000000000001</v>
      </c>
      <c r="F15" s="3">
        <f t="shared" si="0"/>
        <v>0.79200000000000159</v>
      </c>
      <c r="G15" s="3">
        <v>200</v>
      </c>
    </row>
    <row r="16" spans="1:7" ht="15.75" customHeight="1" x14ac:dyDescent="0.2">
      <c r="A16" s="3" t="s">
        <v>71</v>
      </c>
      <c r="B16" s="4">
        <v>44423</v>
      </c>
      <c r="C16" s="4">
        <v>44392</v>
      </c>
      <c r="D16" s="3">
        <v>35.031999999999996</v>
      </c>
      <c r="E16" s="3">
        <v>35.826999999999998</v>
      </c>
      <c r="F16" s="3">
        <f t="shared" si="0"/>
        <v>0.79500000000000171</v>
      </c>
      <c r="G16" s="3">
        <v>200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>
      <selection activeCell="B10" sqref="B10:B15"/>
    </sheetView>
  </sheetViews>
  <sheetFormatPr defaultColWidth="14.42578125" defaultRowHeight="15" customHeight="1" x14ac:dyDescent="0.2"/>
  <cols>
    <col min="1" max="6" width="14.42578125" customWidth="1"/>
  </cols>
  <sheetData>
    <row r="1" spans="1:7" ht="15.75" customHeight="1" x14ac:dyDescent="0.25">
      <c r="A1" s="10" t="s">
        <v>86</v>
      </c>
      <c r="B1" s="11" t="s">
        <v>87</v>
      </c>
      <c r="C1" s="11" t="s">
        <v>88</v>
      </c>
      <c r="D1" s="12" t="s">
        <v>89</v>
      </c>
      <c r="E1" s="12" t="s">
        <v>90</v>
      </c>
      <c r="F1" s="10" t="s">
        <v>91</v>
      </c>
      <c r="G1" s="10" t="s">
        <v>92</v>
      </c>
    </row>
    <row r="2" spans="1:7" ht="15.75" customHeight="1" x14ac:dyDescent="0.2">
      <c r="A2" s="3" t="s">
        <v>66</v>
      </c>
      <c r="B2" s="4">
        <v>44328</v>
      </c>
      <c r="C2" s="4">
        <v>44330</v>
      </c>
      <c r="D2" s="3">
        <v>37.366</v>
      </c>
      <c r="E2" s="3">
        <v>37.756999999999998</v>
      </c>
      <c r="F2" s="3">
        <f t="shared" ref="F2:F15" si="0">E2-D2</f>
        <v>0.39099999999999824</v>
      </c>
      <c r="G2" s="3">
        <v>550</v>
      </c>
    </row>
    <row r="3" spans="1:7" ht="15.75" customHeight="1" x14ac:dyDescent="0.2">
      <c r="A3" s="3" t="s">
        <v>67</v>
      </c>
      <c r="B3" s="4">
        <v>44334</v>
      </c>
      <c r="C3" s="4">
        <v>44337</v>
      </c>
      <c r="D3" s="3">
        <v>37.006999999999998</v>
      </c>
      <c r="E3" s="3">
        <v>37.054000000000002</v>
      </c>
      <c r="F3" s="3">
        <f t="shared" si="0"/>
        <v>4.700000000000415E-2</v>
      </c>
      <c r="G3" s="3">
        <v>450</v>
      </c>
    </row>
    <row r="4" spans="1:7" ht="15.75" customHeight="1" x14ac:dyDescent="0.2">
      <c r="A4" s="3" t="s">
        <v>61</v>
      </c>
      <c r="B4" s="4">
        <v>44334</v>
      </c>
      <c r="C4" s="4">
        <v>44337</v>
      </c>
      <c r="D4" s="3">
        <v>37.764000000000003</v>
      </c>
      <c r="E4" s="3">
        <v>38.131999999999998</v>
      </c>
      <c r="F4" s="3">
        <f t="shared" si="0"/>
        <v>0.367999999999995</v>
      </c>
      <c r="G4" s="3">
        <v>450</v>
      </c>
    </row>
    <row r="5" spans="1:7" ht="15.75" customHeight="1" x14ac:dyDescent="0.2">
      <c r="A5" s="3" t="s">
        <v>65</v>
      </c>
      <c r="B5" s="4">
        <v>44350</v>
      </c>
      <c r="C5" s="4">
        <v>44355</v>
      </c>
      <c r="D5" s="3">
        <v>37.110999999999997</v>
      </c>
      <c r="E5" s="3">
        <v>37.850999999999999</v>
      </c>
      <c r="F5" s="3">
        <f t="shared" si="0"/>
        <v>0.74000000000000199</v>
      </c>
      <c r="G5" s="3">
        <v>475</v>
      </c>
    </row>
    <row r="6" spans="1:7" ht="15.75" customHeight="1" x14ac:dyDescent="0.2">
      <c r="A6" s="3" t="s">
        <v>62</v>
      </c>
      <c r="B6" s="4">
        <v>44350</v>
      </c>
      <c r="C6" s="4">
        <v>44355</v>
      </c>
      <c r="D6" s="13">
        <v>36.630000000000003</v>
      </c>
      <c r="E6" s="3">
        <v>38.404000000000003</v>
      </c>
      <c r="F6" s="13">
        <f t="shared" si="0"/>
        <v>1.7740000000000009</v>
      </c>
      <c r="G6" s="3">
        <v>300</v>
      </c>
    </row>
    <row r="7" spans="1:7" ht="15.75" customHeight="1" x14ac:dyDescent="0.2">
      <c r="A7" s="3" t="s">
        <v>58</v>
      </c>
      <c r="B7" s="4">
        <v>44363</v>
      </c>
      <c r="C7" s="4">
        <v>44364</v>
      </c>
      <c r="D7" s="3">
        <v>37.874000000000002</v>
      </c>
      <c r="E7" s="3">
        <v>38.241999999999997</v>
      </c>
      <c r="F7" s="3">
        <f t="shared" si="0"/>
        <v>0.367999999999995</v>
      </c>
      <c r="G7" s="3">
        <v>425</v>
      </c>
    </row>
    <row r="8" spans="1:7" ht="15.75" customHeight="1" x14ac:dyDescent="0.2">
      <c r="A8" s="3" t="s">
        <v>93</v>
      </c>
      <c r="B8" s="4">
        <v>44399</v>
      </c>
      <c r="C8" s="4">
        <v>44400</v>
      </c>
      <c r="D8" s="3">
        <v>36.517000000000003</v>
      </c>
      <c r="E8" s="3">
        <v>36.74</v>
      </c>
      <c r="F8" s="3">
        <f t="shared" si="0"/>
        <v>0.22299999999999898</v>
      </c>
      <c r="G8" s="3">
        <v>125</v>
      </c>
    </row>
    <row r="9" spans="1:7" ht="15.75" customHeight="1" x14ac:dyDescent="0.2">
      <c r="A9" s="3" t="s">
        <v>93</v>
      </c>
      <c r="B9" s="4">
        <v>44399</v>
      </c>
      <c r="C9" s="4">
        <v>44400</v>
      </c>
      <c r="D9" s="3">
        <v>36.021999999999998</v>
      </c>
      <c r="E9" s="3">
        <v>36.259</v>
      </c>
      <c r="F9" s="3">
        <f t="shared" si="0"/>
        <v>0.23700000000000188</v>
      </c>
      <c r="G9" s="3">
        <v>125</v>
      </c>
    </row>
    <row r="10" spans="1:7" ht="15.75" customHeight="1" x14ac:dyDescent="0.2">
      <c r="A10" s="3" t="s">
        <v>68</v>
      </c>
      <c r="B10" s="4">
        <v>44421</v>
      </c>
      <c r="C10" s="4">
        <v>44390</v>
      </c>
      <c r="D10" s="3">
        <v>35.576000000000001</v>
      </c>
      <c r="E10" s="3">
        <v>36.356000000000002</v>
      </c>
      <c r="F10" s="3">
        <f t="shared" si="0"/>
        <v>0.78000000000000114</v>
      </c>
      <c r="G10" s="3">
        <v>150</v>
      </c>
    </row>
    <row r="11" spans="1:7" ht="15.75" customHeight="1" x14ac:dyDescent="0.2">
      <c r="A11" s="3" t="s">
        <v>68</v>
      </c>
      <c r="B11" s="4">
        <v>44421</v>
      </c>
      <c r="C11" s="4">
        <v>44390</v>
      </c>
      <c r="D11" s="3">
        <v>36.326000000000001</v>
      </c>
      <c r="E11" s="7">
        <v>37.19</v>
      </c>
      <c r="F11" s="3">
        <f t="shared" si="0"/>
        <v>0.86399999999999721</v>
      </c>
      <c r="G11" s="3">
        <v>150</v>
      </c>
    </row>
    <row r="12" spans="1:7" ht="15.75" customHeight="1" x14ac:dyDescent="0.2">
      <c r="A12" s="3" t="s">
        <v>70</v>
      </c>
      <c r="B12" s="4">
        <v>44422</v>
      </c>
      <c r="C12" s="4">
        <v>44391</v>
      </c>
      <c r="D12" s="3">
        <v>36.363</v>
      </c>
      <c r="E12" s="3">
        <v>37.798999999999999</v>
      </c>
      <c r="F12" s="3">
        <f t="shared" si="0"/>
        <v>1.4359999999999999</v>
      </c>
      <c r="G12" s="3">
        <v>150</v>
      </c>
    </row>
    <row r="13" spans="1:7" ht="15.75" customHeight="1" x14ac:dyDescent="0.2">
      <c r="A13" s="3" t="s">
        <v>70</v>
      </c>
      <c r="B13" s="4">
        <v>44422</v>
      </c>
      <c r="C13" s="4">
        <v>44391</v>
      </c>
      <c r="D13" s="3">
        <v>35.64</v>
      </c>
      <c r="E13" s="3">
        <v>36.485999999999997</v>
      </c>
      <c r="F13" s="3">
        <f t="shared" si="0"/>
        <v>0.84599999999999653</v>
      </c>
      <c r="G13" s="3">
        <v>150</v>
      </c>
    </row>
    <row r="14" spans="1:7" ht="15.75" customHeight="1" x14ac:dyDescent="0.2">
      <c r="A14" s="3" t="s">
        <v>71</v>
      </c>
      <c r="B14" s="4">
        <v>44423</v>
      </c>
      <c r="C14" s="4">
        <v>44392</v>
      </c>
      <c r="D14" s="3">
        <v>35.527000000000001</v>
      </c>
      <c r="E14" s="3">
        <v>36.25</v>
      </c>
      <c r="F14" s="3">
        <f t="shared" si="0"/>
        <v>0.72299999999999898</v>
      </c>
      <c r="G14" s="3">
        <v>200</v>
      </c>
    </row>
    <row r="15" spans="1:7" ht="15.75" customHeight="1" x14ac:dyDescent="0.2">
      <c r="A15" s="3" t="s">
        <v>71</v>
      </c>
      <c r="B15" s="4">
        <v>44423</v>
      </c>
      <c r="C15" s="4">
        <v>44392</v>
      </c>
      <c r="D15" s="3">
        <v>35.823999999999998</v>
      </c>
      <c r="E15" s="3">
        <v>36.4</v>
      </c>
      <c r="F15" s="3">
        <f t="shared" si="0"/>
        <v>0.57600000000000051</v>
      </c>
      <c r="G15" s="3">
        <v>200</v>
      </c>
    </row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0"/>
  <sheetViews>
    <sheetView workbookViewId="0">
      <selection activeCell="B10" sqref="B10:B15"/>
    </sheetView>
  </sheetViews>
  <sheetFormatPr defaultColWidth="14.42578125" defaultRowHeight="15" customHeight="1" x14ac:dyDescent="0.2"/>
  <cols>
    <col min="1" max="6" width="14.42578125" customWidth="1"/>
  </cols>
  <sheetData>
    <row r="1" spans="1:4" ht="15.75" customHeight="1" x14ac:dyDescent="0.25">
      <c r="A1" s="10" t="s">
        <v>86</v>
      </c>
      <c r="B1" s="11" t="s">
        <v>87</v>
      </c>
      <c r="C1" s="10" t="s">
        <v>94</v>
      </c>
      <c r="D1" s="10" t="s">
        <v>92</v>
      </c>
    </row>
    <row r="2" spans="1:4" ht="15.75" customHeight="1" x14ac:dyDescent="0.2">
      <c r="A2" s="3" t="s">
        <v>66</v>
      </c>
      <c r="B2" s="4">
        <v>44328</v>
      </c>
      <c r="C2" s="4">
        <v>44330</v>
      </c>
      <c r="D2" s="3">
        <v>350</v>
      </c>
    </row>
    <row r="3" spans="1:4" ht="15.75" customHeight="1" x14ac:dyDescent="0.2">
      <c r="A3" s="3" t="s">
        <v>67</v>
      </c>
      <c r="B3" s="4">
        <v>44334</v>
      </c>
      <c r="C3" s="4">
        <v>44337</v>
      </c>
      <c r="D3" s="3">
        <v>375</v>
      </c>
    </row>
    <row r="4" spans="1:4" ht="15.75" customHeight="1" x14ac:dyDescent="0.2">
      <c r="A4" s="3" t="s">
        <v>61</v>
      </c>
      <c r="B4" s="4">
        <v>44334</v>
      </c>
      <c r="C4" s="4">
        <v>44337</v>
      </c>
      <c r="D4" s="3">
        <v>400</v>
      </c>
    </row>
    <row r="5" spans="1:4" ht="15.75" customHeight="1" x14ac:dyDescent="0.2">
      <c r="A5" s="3" t="s">
        <v>65</v>
      </c>
      <c r="B5" s="4">
        <v>44350</v>
      </c>
      <c r="C5" s="4">
        <v>44355</v>
      </c>
      <c r="D5" s="3">
        <v>400</v>
      </c>
    </row>
    <row r="6" spans="1:4" ht="15.75" customHeight="1" x14ac:dyDescent="0.2">
      <c r="A6" s="3" t="s">
        <v>62</v>
      </c>
      <c r="B6" s="4">
        <v>44350</v>
      </c>
      <c r="C6" s="4">
        <v>44355</v>
      </c>
      <c r="D6" s="3">
        <v>300</v>
      </c>
    </row>
    <row r="7" spans="1:4" ht="15.75" customHeight="1" x14ac:dyDescent="0.2">
      <c r="A7" s="3" t="s">
        <v>58</v>
      </c>
      <c r="B7" s="4">
        <v>44363</v>
      </c>
      <c r="C7" s="4">
        <v>44364</v>
      </c>
      <c r="D7" s="3">
        <v>400</v>
      </c>
    </row>
    <row r="8" spans="1:4" ht="15.75" customHeight="1" x14ac:dyDescent="0.2">
      <c r="A8" s="3" t="s">
        <v>93</v>
      </c>
      <c r="B8" s="4">
        <v>44399</v>
      </c>
      <c r="C8" s="4">
        <v>44400</v>
      </c>
      <c r="D8" s="3">
        <v>125</v>
      </c>
    </row>
    <row r="9" spans="1:4" ht="15.75" customHeight="1" x14ac:dyDescent="0.2">
      <c r="A9" s="3" t="s">
        <v>93</v>
      </c>
      <c r="B9" s="4">
        <v>44399</v>
      </c>
      <c r="C9" s="4">
        <v>44400</v>
      </c>
      <c r="D9" s="3">
        <v>125</v>
      </c>
    </row>
    <row r="10" spans="1:4" ht="15.75" customHeight="1" x14ac:dyDescent="0.2">
      <c r="A10" s="3" t="s">
        <v>68</v>
      </c>
      <c r="B10" s="4">
        <v>44421</v>
      </c>
      <c r="C10" s="4">
        <v>44390</v>
      </c>
      <c r="D10" s="3">
        <v>150</v>
      </c>
    </row>
    <row r="11" spans="1:4" ht="15.75" customHeight="1" x14ac:dyDescent="0.2">
      <c r="A11" s="3" t="s">
        <v>68</v>
      </c>
      <c r="B11" s="4">
        <v>44421</v>
      </c>
      <c r="C11" s="4">
        <v>44390</v>
      </c>
      <c r="D11" s="3">
        <v>150</v>
      </c>
    </row>
    <row r="12" spans="1:4" ht="15.75" customHeight="1" x14ac:dyDescent="0.2">
      <c r="A12" s="3" t="s">
        <v>70</v>
      </c>
      <c r="B12" s="4">
        <v>44422</v>
      </c>
      <c r="C12" s="4">
        <v>44391</v>
      </c>
      <c r="D12" s="3">
        <v>150</v>
      </c>
    </row>
    <row r="13" spans="1:4" ht="15.75" customHeight="1" x14ac:dyDescent="0.2">
      <c r="A13" s="3" t="s">
        <v>70</v>
      </c>
      <c r="B13" s="4">
        <v>44422</v>
      </c>
      <c r="C13" s="4">
        <v>44391</v>
      </c>
      <c r="D13" s="3">
        <v>150</v>
      </c>
    </row>
    <row r="14" spans="1:4" ht="15.75" customHeight="1" x14ac:dyDescent="0.2">
      <c r="A14" s="3" t="s">
        <v>71</v>
      </c>
      <c r="B14" s="4">
        <v>44423</v>
      </c>
      <c r="C14" s="4">
        <v>44392</v>
      </c>
      <c r="D14" s="3">
        <v>200</v>
      </c>
    </row>
    <row r="15" spans="1:4" ht="15.75" customHeight="1" x14ac:dyDescent="0.2">
      <c r="A15" s="3" t="s">
        <v>71</v>
      </c>
      <c r="B15" s="4">
        <v>44423</v>
      </c>
      <c r="C15" s="4">
        <v>44392</v>
      </c>
      <c r="D15" s="3">
        <v>200</v>
      </c>
    </row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000"/>
  <sheetViews>
    <sheetView workbookViewId="0">
      <selection activeCell="D17" sqref="D17"/>
    </sheetView>
  </sheetViews>
  <sheetFormatPr defaultColWidth="14.42578125" defaultRowHeight="15" customHeight="1" x14ac:dyDescent="0.2"/>
  <cols>
    <col min="1" max="6" width="14.42578125" customWidth="1"/>
  </cols>
  <sheetData>
    <row r="1" spans="1:7" ht="15.75" customHeight="1" x14ac:dyDescent="0.25">
      <c r="A1" s="10" t="s">
        <v>86</v>
      </c>
      <c r="B1" s="11" t="s">
        <v>87</v>
      </c>
      <c r="C1" s="10" t="s">
        <v>94</v>
      </c>
      <c r="D1" s="10" t="s">
        <v>92</v>
      </c>
      <c r="E1" s="12"/>
      <c r="F1" s="10"/>
      <c r="G1" s="10"/>
    </row>
    <row r="2" spans="1:7" ht="15.75" customHeight="1" x14ac:dyDescent="0.2">
      <c r="A2" s="3" t="s">
        <v>66</v>
      </c>
      <c r="B2" s="4">
        <v>44328</v>
      </c>
      <c r="C2" s="4">
        <v>44330</v>
      </c>
      <c r="D2" s="3">
        <v>325</v>
      </c>
    </row>
    <row r="3" spans="1:7" ht="15.75" customHeight="1" x14ac:dyDescent="0.2">
      <c r="A3" s="3" t="s">
        <v>67</v>
      </c>
      <c r="B3" s="4">
        <v>44334</v>
      </c>
      <c r="C3" s="4">
        <v>44337</v>
      </c>
      <c r="D3" s="3">
        <v>400</v>
      </c>
    </row>
    <row r="4" spans="1:7" ht="15.75" customHeight="1" x14ac:dyDescent="0.2">
      <c r="A4" s="3" t="s">
        <v>61</v>
      </c>
      <c r="B4" s="4">
        <v>44334</v>
      </c>
      <c r="C4" s="4">
        <v>44337</v>
      </c>
      <c r="D4" s="3">
        <v>400</v>
      </c>
    </row>
    <row r="5" spans="1:7" ht="15.75" customHeight="1" x14ac:dyDescent="0.2">
      <c r="A5" s="3" t="s">
        <v>65</v>
      </c>
      <c r="B5" s="4">
        <v>44421</v>
      </c>
      <c r="C5" s="4">
        <v>44355</v>
      </c>
      <c r="D5" s="3">
        <v>400</v>
      </c>
    </row>
    <row r="6" spans="1:7" ht="15.75" customHeight="1" x14ac:dyDescent="0.2">
      <c r="A6" s="3" t="s">
        <v>62</v>
      </c>
      <c r="B6" s="4">
        <v>44422</v>
      </c>
      <c r="C6" s="4">
        <v>44355</v>
      </c>
      <c r="D6" s="3">
        <v>300</v>
      </c>
    </row>
    <row r="7" spans="1:7" ht="15.75" customHeight="1" x14ac:dyDescent="0.2">
      <c r="A7" s="3" t="s">
        <v>58</v>
      </c>
      <c r="B7" s="4">
        <v>44423</v>
      </c>
      <c r="C7" s="4">
        <v>44364</v>
      </c>
      <c r="D7" s="3">
        <v>400</v>
      </c>
    </row>
    <row r="8" spans="1:7" ht="15.75" customHeight="1" x14ac:dyDescent="0.2">
      <c r="B8" s="8"/>
      <c r="C8" s="8"/>
    </row>
    <row r="9" spans="1:7" ht="15.75" customHeight="1" x14ac:dyDescent="0.2">
      <c r="B9" s="8"/>
      <c r="C9" s="8"/>
    </row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SPECIFIC CONDUCTANCE, CONDUCTIV</vt:lpstr>
      <vt:lpstr>EXTRA RECORDS</vt:lpstr>
      <vt:lpstr>CN</vt:lpstr>
      <vt:lpstr>PP</vt:lpstr>
      <vt:lpstr>Ch-la</vt:lpstr>
      <vt:lpstr>Pigments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Sinead Addis</dc:creator>
  <cp:keywords/>
  <dc:description/>
  <cp:lastModifiedBy>Agnaam YMA</cp:lastModifiedBy>
  <cp:revision/>
  <dcterms:created xsi:type="dcterms:W3CDTF">2021-07-07T18:51:44Z</dcterms:created>
  <dcterms:modified xsi:type="dcterms:W3CDTF">2022-03-23T21:13:38Z</dcterms:modified>
  <cp:category/>
  <cp:contentStatus/>
</cp:coreProperties>
</file>