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gos e Capítulos\Submetidos\Journal of Applied Ecology\"/>
    </mc:Choice>
  </mc:AlternateContent>
  <xr:revisionPtr revIDLastSave="0" documentId="8_{06DE5F23-845F-4E83-9B56-BC6CA33AE1BF}" xr6:coauthVersionLast="47" xr6:coauthVersionMax="47" xr10:uidLastSave="{00000000-0000-0000-0000-000000000000}"/>
  <bookViews>
    <workbookView xWindow="-108" yWindow="-108" windowWidth="23256" windowHeight="12576" tabRatio="678" activeTab="2" xr2:uid="{00000000-000D-0000-FFFF-FFFF00000000}"/>
  </bookViews>
  <sheets>
    <sheet name="Plants" sheetId="6" r:id="rId1"/>
    <sheet name="Vertebrates" sheetId="5" r:id="rId2"/>
    <sheet name="Invertebrat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4" i="1" l="1" a="1"/>
  <c r="E44" i="1" s="1"/>
  <c r="E45" i="5" a="1"/>
  <c r="E45" i="5" s="1"/>
  <c r="B43" i="1"/>
  <c r="D26" i="1"/>
  <c r="B42" i="1" s="1"/>
  <c r="D25" i="6"/>
  <c r="B44" i="1" l="1"/>
  <c r="B44" i="5"/>
  <c r="B42" i="6"/>
  <c r="D27" i="5"/>
  <c r="B41" i="6"/>
  <c r="B43" i="6" l="1"/>
  <c r="E43" i="6" s="1" a="1"/>
  <c r="E43" i="6" s="1"/>
  <c r="B43" i="5"/>
  <c r="B4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<sst xmlns="http://schemas.openxmlformats.org/spreadsheetml/2006/main" count="278" uniqueCount="142">
  <si>
    <t>Family</t>
  </si>
  <si>
    <t>Score</t>
  </si>
  <si>
    <t>Score (zero/one)</t>
  </si>
  <si>
    <t>Late-successional species</t>
  </si>
  <si>
    <t>Early or mid-successional species</t>
  </si>
  <si>
    <t>Specialized pollination and dispersion system</t>
  </si>
  <si>
    <t>Generalized pollination and dispersion system</t>
  </si>
  <si>
    <t>Spatial distribution</t>
  </si>
  <si>
    <t>Random or scattered distribution</t>
  </si>
  <si>
    <t>Long generation times</t>
  </si>
  <si>
    <t>Rapid growth rate or early age at reproduction</t>
  </si>
  <si>
    <t>Obligate seeders</t>
  </si>
  <si>
    <t>Facultative seeders or sprouters</t>
  </si>
  <si>
    <t>Dispersal capacity</t>
  </si>
  <si>
    <t>Poor dispersal capacity</t>
  </si>
  <si>
    <t>High dispersal capacity</t>
  </si>
  <si>
    <t>Thin bark, high bark density</t>
  </si>
  <si>
    <t>Thick bark, low bark density</t>
  </si>
  <si>
    <t>No ground protected buds</t>
  </si>
  <si>
    <t>Buds protected below ground</t>
  </si>
  <si>
    <t>Flammable plants</t>
  </si>
  <si>
    <t>No flammable plants</t>
  </si>
  <si>
    <t>Synchronized sexual reproduction in the dry season</t>
  </si>
  <si>
    <t>Sexual reproduction throughout the year</t>
  </si>
  <si>
    <t>Germination inhibited by fire</t>
  </si>
  <si>
    <t>Fire-induced germination</t>
  </si>
  <si>
    <t>Geographic Area Assessed</t>
  </si>
  <si>
    <t>Major Taxonomic Group</t>
  </si>
  <si>
    <t>Species Scientific Name</t>
  </si>
  <si>
    <t>Release</t>
  </si>
  <si>
    <t>Mark "1" if the species has a fire-vulnerability trait and "0" if the species has a fire-resistance trait or if there is not enough data in the scientific literature</t>
  </si>
  <si>
    <t>Habitat specificity</t>
  </si>
  <si>
    <t>Reproductive biology</t>
  </si>
  <si>
    <t>Reproductive biology (Post-fire responses)</t>
  </si>
  <si>
    <t>Reproductive biology (phenology)</t>
  </si>
  <si>
    <t>Reproductive biology (generation times)</t>
  </si>
  <si>
    <t>Aggregated distribution</t>
  </si>
  <si>
    <t>Morphology (bark thickness and density)</t>
  </si>
  <si>
    <t>Morphology (bud protection)</t>
  </si>
  <si>
    <t>Morphology (flammability)</t>
  </si>
  <si>
    <t>Physiology (seed germination)</t>
  </si>
  <si>
    <t>Trait group</t>
  </si>
  <si>
    <t>Fire-vulnerability traits</t>
  </si>
  <si>
    <t>Fire-resistance traits</t>
  </si>
  <si>
    <t>Data deficient (DD) or not evaluated (NE)</t>
  </si>
  <si>
    <t>Least concern (LC)</t>
  </si>
  <si>
    <t>Near threatened (NT)</t>
  </si>
  <si>
    <t>Vulnerable (VU)</t>
  </si>
  <si>
    <t>Endangered (EN)</t>
  </si>
  <si>
    <t>Critically endangered (CR)</t>
  </si>
  <si>
    <t>Definitions of Index Values</t>
  </si>
  <si>
    <t>Not enough data to assess the risk of extinction or has not yet been evaluated against the criteria</t>
  </si>
  <si>
    <t>Lowest risk. Does not qualify for a more at-risk category. Widespread and abundant taxa are included in this category.</t>
  </si>
  <si>
    <t>Likely to become endangered soon</t>
  </si>
  <si>
    <t>High risk of endangerment in the wild</t>
  </si>
  <si>
    <t>High risk of extinction in the wild</t>
  </si>
  <si>
    <t>Extremely high risk of extinction in the wild</t>
  </si>
  <si>
    <t>DD/NE</t>
  </si>
  <si>
    <t>LC</t>
  </si>
  <si>
    <t>NT</t>
  </si>
  <si>
    <t>EN</t>
  </si>
  <si>
    <t>VU</t>
  </si>
  <si>
    <t>CR</t>
  </si>
  <si>
    <t>(Max Score = 11)</t>
  </si>
  <si>
    <t>Section B:</t>
  </si>
  <si>
    <t>Section A:</t>
  </si>
  <si>
    <t>Scores</t>
  </si>
  <si>
    <t xml:space="preserve">Habitat specificity </t>
  </si>
  <si>
    <t>Reproductive biology (breeding season)</t>
  </si>
  <si>
    <t>Reproduction at the end of the dry season</t>
  </si>
  <si>
    <t>Reproduction distributed throughout the year</t>
  </si>
  <si>
    <t xml:space="preserve">Dietary niche breadth </t>
  </si>
  <si>
    <t>Narrow feeding habits and dietary</t>
  </si>
  <si>
    <t>Generalist feeders</t>
  </si>
  <si>
    <t>Home range size</t>
  </si>
  <si>
    <t>Small home range</t>
  </si>
  <si>
    <t>Broad home range</t>
  </si>
  <si>
    <t>Dispersion and mobility (dispersal capacity)</t>
  </si>
  <si>
    <t>Dispersion and mobility (mobility)</t>
  </si>
  <si>
    <t>Limited mobility</t>
  </si>
  <si>
    <t>Skilled scapers: ability to climb trees, fly high or hide in holes, tree hollows and below ground</t>
  </si>
  <si>
    <t>Morphology (surface-to-volume ratio)</t>
  </si>
  <si>
    <t>High surface-to-volume ratio</t>
  </si>
  <si>
    <t>Low surface-to-volume ratio</t>
  </si>
  <si>
    <t>Morphology (cuticular thickness)</t>
  </si>
  <si>
    <t>Soft-bodied species</t>
  </si>
  <si>
    <t>Modified cuticle to withstand drying</t>
  </si>
  <si>
    <t>Nesting behavior (nest sites)</t>
  </si>
  <si>
    <t>Above-ground nesting species (near the soil surface, on the crown of shrubs and small trees)</t>
  </si>
  <si>
    <t>Nest protected from fire underground, on the top of tall trees</t>
  </si>
  <si>
    <t>Nesting behavior (nest substrate)</t>
  </si>
  <si>
    <t>Flammable nests (grasses, leaves, and branches)</t>
  </si>
  <si>
    <t>Nests built with thermally insulating material (clay)</t>
  </si>
  <si>
    <t>Physiology and behavior (aestivation sites)</t>
  </si>
  <si>
    <t>Aestivation in places not protected from fire (above-ground vegetation, litter, and tree holes) or prone to underground burns (under organic soils of ponds, paths, swamps, and marshy forests)</t>
  </si>
  <si>
    <t>Aestivation in places protected from fire such as below ground</t>
  </si>
  <si>
    <t>Physiology and behavior (fire detection capacity)</t>
  </si>
  <si>
    <t>Inability to detect fires in advance</t>
  </si>
  <si>
    <t>Ability to identify fire signs or be attracted by fire or post-fire conditions (opportunistic species)</t>
  </si>
  <si>
    <t xml:space="preserve">Habitat specificity </t>
  </si>
  <si>
    <t>Physiology and behavior (thermoregulation strategies)</t>
  </si>
  <si>
    <t>Ectotherms</t>
  </si>
  <si>
    <t>Endotherms</t>
  </si>
  <si>
    <t>(Max Score = 13)</t>
  </si>
  <si>
    <r>
      <t>Section A: Functional traits</t>
    </r>
    <r>
      <rPr>
        <b/>
        <i/>
        <sz val="12"/>
        <color theme="1" tint="0.34998626667073579"/>
        <rFont val="Arial"/>
        <family val="2"/>
      </rPr>
      <t xml:space="preserve"> </t>
    </r>
  </si>
  <si>
    <t>Tree</t>
  </si>
  <si>
    <t>Shrub</t>
  </si>
  <si>
    <t>Herbaceous</t>
  </si>
  <si>
    <t>Select a group</t>
  </si>
  <si>
    <t>Select an option</t>
  </si>
  <si>
    <t>EV</t>
  </si>
  <si>
    <t>HV</t>
  </si>
  <si>
    <t>MV</t>
  </si>
  <si>
    <t>LV</t>
  </si>
  <si>
    <t>Bird</t>
  </si>
  <si>
    <t>Reptile</t>
  </si>
  <si>
    <t>Amphibian</t>
  </si>
  <si>
    <t>Flying mammal</t>
  </si>
  <si>
    <t>Small mammal</t>
  </si>
  <si>
    <t>Beetle</t>
  </si>
  <si>
    <t>Bee</t>
  </si>
  <si>
    <t>Butterfly</t>
  </si>
  <si>
    <t>Termite</t>
  </si>
  <si>
    <t>Ant</t>
  </si>
  <si>
    <t>Choose the conservation status of the species and enter the corresponding number in the score box. *Elect only one status</t>
  </si>
  <si>
    <t>Large mammal</t>
  </si>
  <si>
    <t>Section B: Conservation Status</t>
  </si>
  <si>
    <t>(Max Score = 12)</t>
  </si>
  <si>
    <t>PIFM</t>
  </si>
  <si>
    <t>Extreme Priority (EP): If the species scores above 70% of the maximum PIFM</t>
  </si>
  <si>
    <t>High Priority (HP): If the species scores between 50 and 70% of the maximum PIFM</t>
  </si>
  <si>
    <t>Moderate Priority (MP): If the species scores between 30 and 50% of the maximum PIFM</t>
  </si>
  <si>
    <t>Low Priority (LP): If the species scores up to 30% of the maximum PIFM</t>
  </si>
  <si>
    <t>(Max PIFM = 72)</t>
  </si>
  <si>
    <t>EP</t>
  </si>
  <si>
    <t>HP</t>
  </si>
  <si>
    <t>MP</t>
  </si>
  <si>
    <t>LP</t>
  </si>
  <si>
    <t>PRIORITY INDEX FOR FIRE MANAGEMENT (PIFM)</t>
  </si>
  <si>
    <t>(Max PIFM= 66)</t>
  </si>
  <si>
    <t>(Max PIFM = 78)</t>
  </si>
  <si>
    <t>PRIORITY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</si>
</sst>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theme="1"/>
      <name val="Arial"/>
      <family val="2"/>
    </font>
    <font>
      <b/>
      <sz val="10"/>
      <color rgb="FFFFC000"/>
      <name val="Arial"/>
      <family val="2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rgb="FFC00000"/>
      <name val="Arial"/>
      <family val="2"/>
    </font>
    <font>
      <b/>
      <i/>
      <sz val="12"/>
      <color rgb="FFC00000"/>
      <name val="Arial"/>
      <family val="2"/>
    </font>
    <font>
      <b/>
      <sz val="12"/>
      <color theme="1" tint="0.34998626667073579"/>
      <name val="Arial"/>
      <family val="2"/>
    </font>
    <font>
      <b/>
      <i/>
      <sz val="12"/>
      <color theme="1" tint="0.34998626667073579"/>
      <name val="Arial"/>
      <family val="2"/>
    </font>
    <font>
      <b/>
      <i/>
      <sz val="12"/>
      <color theme="1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  <font>
      <sz val="10"/>
      <color rgb="FFC00000"/>
      <name val="Arial"/>
      <family val="2"/>
    </font>
    <font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Gray"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/>
      <top style="medium">
        <color theme="1" tint="0.249977111117893"/>
      </top>
      <bottom/>
      <diagonal/>
    </border>
    <border>
      <left/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/>
      <top/>
      <bottom/>
      <diagonal/>
    </border>
    <border>
      <left/>
      <right style="medium">
        <color theme="1" tint="0.249977111117893"/>
      </right>
      <top/>
      <bottom/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3" fillId="2" borderId="0" xfId="0" applyFont="1" applyFill="1"/>
    <xf numFmtId="0" fontId="0" fillId="2" borderId="0" xfId="0" applyFill="1"/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3" fillId="2" borderId="0" xfId="0" applyFont="1" applyFill="1"/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21" fillId="2" borderId="0" xfId="0" applyFont="1" applyFill="1"/>
    <xf numFmtId="0" fontId="12" fillId="2" borderId="0" xfId="0" applyFont="1" applyFill="1"/>
    <xf numFmtId="0" fontId="4" fillId="2" borderId="0" xfId="0" applyFont="1" applyFill="1"/>
    <xf numFmtId="0" fontId="5" fillId="2" borderId="12" xfId="0" applyFont="1" applyFill="1" applyBorder="1"/>
    <xf numFmtId="0" fontId="3" fillId="2" borderId="0" xfId="0" applyFont="1" applyFill="1" applyBorder="1"/>
    <xf numFmtId="0" fontId="3" fillId="2" borderId="13" xfId="0" applyFont="1" applyFill="1" applyBorder="1"/>
    <xf numFmtId="0" fontId="6" fillId="2" borderId="12" xfId="0" applyFont="1" applyFill="1" applyBorder="1"/>
    <xf numFmtId="0" fontId="6" fillId="2" borderId="0" xfId="0" applyFont="1" applyFill="1" applyBorder="1"/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3" fillId="2" borderId="12" xfId="0" applyFont="1" applyFill="1" applyBorder="1"/>
    <xf numFmtId="0" fontId="19" fillId="2" borderId="0" xfId="0" applyFont="1" applyFill="1" applyBorder="1" applyAlignment="1">
      <alignment horizontal="right"/>
    </xf>
    <xf numFmtId="0" fontId="14" fillId="2" borderId="0" xfId="0" applyFont="1" applyFill="1" applyBorder="1" applyAlignment="1">
      <alignment horizontal="right"/>
    </xf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16" fillId="2" borderId="2" xfId="0" applyFont="1" applyFill="1" applyBorder="1" applyAlignment="1">
      <alignment horizontal="right"/>
    </xf>
    <xf numFmtId="0" fontId="3" fillId="2" borderId="8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20" fillId="2" borderId="21" xfId="0" applyFont="1" applyFill="1" applyBorder="1" applyAlignment="1">
      <alignment horizontal="right" vertical="center"/>
    </xf>
    <xf numFmtId="0" fontId="20" fillId="3" borderId="22" xfId="0" applyFont="1" applyFill="1" applyBorder="1" applyAlignment="1">
      <alignment vertical="center"/>
    </xf>
    <xf numFmtId="0" fontId="1" fillId="2" borderId="0" xfId="0" applyFont="1" applyFill="1"/>
    <xf numFmtId="0" fontId="1" fillId="2" borderId="18" xfId="0" applyFont="1" applyFill="1" applyBorder="1" applyAlignment="1" applyProtection="1">
      <alignment horizontal="center" vertical="center"/>
      <protection hidden="1"/>
    </xf>
    <xf numFmtId="0" fontId="1" fillId="2" borderId="17" xfId="0" applyFont="1" applyFill="1" applyBorder="1" applyAlignment="1">
      <alignment horizontal="right" vertical="center"/>
    </xf>
    <xf numFmtId="0" fontId="6" fillId="2" borderId="0" xfId="0" applyFont="1" applyFill="1"/>
    <xf numFmtId="0" fontId="10" fillId="2" borderId="0" xfId="0" applyFont="1" applyFill="1"/>
    <xf numFmtId="0" fontId="21" fillId="2" borderId="0" xfId="0" applyFont="1" applyFill="1" applyAlignment="1">
      <alignment horizontal="right"/>
    </xf>
    <xf numFmtId="0" fontId="21" fillId="2" borderId="0" xfId="0" applyFont="1" applyFill="1" applyAlignment="1">
      <alignment horizontal="left"/>
    </xf>
    <xf numFmtId="0" fontId="3" fillId="2" borderId="5" xfId="0" applyFont="1" applyFill="1" applyBorder="1"/>
    <xf numFmtId="0" fontId="23" fillId="2" borderId="0" xfId="0" applyFont="1" applyFill="1"/>
    <xf numFmtId="0" fontId="21" fillId="2" borderId="13" xfId="0" applyFont="1" applyFill="1" applyBorder="1" applyAlignment="1">
      <alignment horizontal="right"/>
    </xf>
    <xf numFmtId="0" fontId="21" fillId="2" borderId="13" xfId="0" applyFont="1" applyFill="1" applyBorder="1"/>
    <xf numFmtId="0" fontId="3" fillId="2" borderId="0" xfId="0" applyFont="1" applyFill="1" applyAlignment="1">
      <alignment vertical="center" wrapText="1"/>
    </xf>
    <xf numFmtId="0" fontId="8" fillId="2" borderId="0" xfId="0" applyFont="1" applyFill="1" applyBorder="1" applyAlignment="1">
      <alignment horizontal="center"/>
    </xf>
    <xf numFmtId="0" fontId="3" fillId="2" borderId="0" xfId="0" applyFont="1" applyFill="1" applyProtection="1"/>
    <xf numFmtId="0" fontId="0" fillId="2" borderId="0" xfId="0" applyFill="1" applyProtection="1"/>
    <xf numFmtId="0" fontId="8" fillId="2" borderId="0" xfId="0" applyFont="1" applyFill="1" applyAlignment="1" applyProtection="1">
      <alignment horizontal="right"/>
    </xf>
    <xf numFmtId="0" fontId="8" fillId="2" borderId="0" xfId="0" applyFont="1" applyFill="1" applyAlignment="1" applyProtection="1">
      <alignment horizontal="center"/>
    </xf>
    <xf numFmtId="0" fontId="13" fillId="2" borderId="0" xfId="0" applyFont="1" applyFill="1" applyProtection="1"/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Alignment="1" applyProtection="1">
      <alignment horizontal="center"/>
    </xf>
    <xf numFmtId="0" fontId="22" fillId="2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right"/>
    </xf>
    <xf numFmtId="0" fontId="21" fillId="2" borderId="0" xfId="0" applyFont="1" applyFill="1" applyProtection="1"/>
    <xf numFmtId="0" fontId="12" fillId="2" borderId="0" xfId="0" applyFont="1" applyFill="1" applyProtection="1"/>
    <xf numFmtId="0" fontId="4" fillId="2" borderId="0" xfId="0" applyFont="1" applyFill="1" applyProtection="1"/>
    <xf numFmtId="0" fontId="5" fillId="2" borderId="12" xfId="0" applyFont="1" applyFill="1" applyBorder="1" applyProtection="1"/>
    <xf numFmtId="0" fontId="3" fillId="2" borderId="0" xfId="0" applyFont="1" applyFill="1" applyBorder="1" applyProtection="1"/>
    <xf numFmtId="0" fontId="3" fillId="2" borderId="13" xfId="0" applyFont="1" applyFill="1" applyBorder="1" applyProtection="1"/>
    <xf numFmtId="0" fontId="6" fillId="2" borderId="12" xfId="0" applyFont="1" applyFill="1" applyBorder="1" applyProtection="1"/>
    <xf numFmtId="0" fontId="6" fillId="2" borderId="0" xfId="0" applyFont="1" applyFill="1" applyBorder="1" applyProtection="1"/>
    <xf numFmtId="0" fontId="21" fillId="2" borderId="0" xfId="0" applyFont="1" applyFill="1" applyBorder="1" applyAlignment="1" applyProtection="1">
      <alignment horizontal="right"/>
    </xf>
    <xf numFmtId="0" fontId="3" fillId="2" borderId="12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21" fillId="2" borderId="0" xfId="0" applyFont="1" applyFill="1" applyBorder="1" applyProtection="1"/>
    <xf numFmtId="0" fontId="3" fillId="2" borderId="0" xfId="0" applyFont="1" applyFill="1" applyAlignment="1" applyProtection="1">
      <alignment horizontal="center" wrapText="1"/>
    </xf>
    <xf numFmtId="0" fontId="3" fillId="2" borderId="12" xfId="0" applyFont="1" applyFill="1" applyBorder="1" applyProtection="1"/>
    <xf numFmtId="0" fontId="19" fillId="2" borderId="0" xfId="0" applyFont="1" applyFill="1" applyBorder="1" applyAlignment="1" applyProtection="1">
      <alignment horizontal="right"/>
    </xf>
    <xf numFmtId="0" fontId="14" fillId="2" borderId="0" xfId="0" applyFont="1" applyFill="1" applyBorder="1" applyAlignment="1" applyProtection="1">
      <alignment horizontal="right"/>
    </xf>
    <xf numFmtId="0" fontId="3" fillId="2" borderId="14" xfId="0" applyFont="1" applyFill="1" applyBorder="1" applyProtection="1"/>
    <xf numFmtId="0" fontId="3" fillId="2" borderId="15" xfId="0" applyFont="1" applyFill="1" applyBorder="1" applyProtection="1"/>
    <xf numFmtId="0" fontId="3" fillId="2" borderId="16" xfId="0" applyFont="1" applyFill="1" applyBorder="1" applyProtection="1"/>
    <xf numFmtId="0" fontId="16" fillId="2" borderId="2" xfId="0" applyFont="1" applyFill="1" applyBorder="1" applyAlignment="1" applyProtection="1">
      <alignment horizontal="right"/>
    </xf>
    <xf numFmtId="0" fontId="3" fillId="2" borderId="6" xfId="0" applyFont="1" applyFill="1" applyBorder="1" applyProtection="1"/>
    <xf numFmtId="0" fontId="3" fillId="2" borderId="7" xfId="0" applyFont="1" applyFill="1" applyBorder="1" applyProtection="1"/>
    <xf numFmtId="0" fontId="3" fillId="2" borderId="8" xfId="0" applyFont="1" applyFill="1" applyBorder="1" applyProtection="1"/>
    <xf numFmtId="0" fontId="6" fillId="2" borderId="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right" vertical="center"/>
    </xf>
    <xf numFmtId="0" fontId="20" fillId="2" borderId="21" xfId="0" applyFont="1" applyFill="1" applyBorder="1" applyAlignment="1" applyProtection="1">
      <alignment horizontal="right" vertical="center"/>
    </xf>
    <xf numFmtId="0" fontId="20" fillId="3" borderId="22" xfId="0" applyFont="1" applyFill="1" applyBorder="1" applyAlignment="1" applyProtection="1">
      <alignment vertical="center"/>
    </xf>
    <xf numFmtId="0" fontId="1" fillId="2" borderId="0" xfId="0" applyFont="1" applyFill="1" applyProtection="1"/>
    <xf numFmtId="0" fontId="1" fillId="2" borderId="17" xfId="0" applyFont="1" applyFill="1" applyBorder="1" applyAlignment="1" applyProtection="1">
      <alignment horizontal="right" vertical="center"/>
    </xf>
    <xf numFmtId="0" fontId="6" fillId="2" borderId="0" xfId="0" applyFont="1" applyFill="1" applyProtection="1"/>
    <xf numFmtId="0" fontId="21" fillId="2" borderId="0" xfId="0" applyFont="1" applyFill="1" applyAlignment="1" applyProtection="1">
      <alignment horizontal="right"/>
    </xf>
    <xf numFmtId="0" fontId="21" fillId="2" borderId="0" xfId="0" applyFont="1" applyFill="1" applyAlignment="1" applyProtection="1">
      <alignment horizontal="left"/>
    </xf>
    <xf numFmtId="0" fontId="10" fillId="2" borderId="0" xfId="0" applyFont="1" applyFill="1" applyProtection="1"/>
    <xf numFmtId="0" fontId="12" fillId="4" borderId="0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Protection="1">
      <protection locked="0"/>
    </xf>
    <xf numFmtId="0" fontId="7" fillId="4" borderId="0" xfId="0" applyFont="1" applyFill="1" applyProtection="1">
      <protection locked="0"/>
    </xf>
    <xf numFmtId="0" fontId="3" fillId="2" borderId="4" xfId="0" applyFont="1" applyFill="1" applyBorder="1"/>
    <xf numFmtId="0" fontId="8" fillId="4" borderId="0" xfId="0" applyFont="1" applyFill="1" applyBorder="1" applyAlignment="1">
      <alignment horizontal="center"/>
    </xf>
    <xf numFmtId="0" fontId="12" fillId="4" borderId="0" xfId="0" applyFont="1" applyFill="1" applyProtection="1">
      <protection locked="0"/>
    </xf>
    <xf numFmtId="0" fontId="12" fillId="4" borderId="0" xfId="0" applyFont="1" applyFill="1" applyAlignment="1" applyProtection="1">
      <alignment horizontal="left"/>
      <protection locked="0"/>
    </xf>
    <xf numFmtId="0" fontId="24" fillId="2" borderId="0" xfId="0" applyFont="1" applyFill="1" applyAlignment="1">
      <alignment horizontal="center"/>
    </xf>
    <xf numFmtId="0" fontId="27" fillId="2" borderId="0" xfId="0" applyFont="1" applyFill="1" applyAlignment="1">
      <alignment horizontal="center"/>
    </xf>
    <xf numFmtId="0" fontId="28" fillId="2" borderId="0" xfId="0" applyFont="1" applyFill="1"/>
    <xf numFmtId="0" fontId="29" fillId="2" borderId="0" xfId="0" applyFont="1" applyFill="1"/>
    <xf numFmtId="0" fontId="12" fillId="2" borderId="0" xfId="0" applyFont="1" applyFill="1" applyAlignment="1">
      <alignment horizontal="center" wrapText="1"/>
    </xf>
    <xf numFmtId="0" fontId="12" fillId="2" borderId="13" xfId="0" applyFont="1" applyFill="1" applyBorder="1"/>
    <xf numFmtId="0" fontId="12" fillId="2" borderId="0" xfId="0" applyFont="1" applyFill="1" applyBorder="1"/>
    <xf numFmtId="0" fontId="30" fillId="2" borderId="0" xfId="0" applyFont="1" applyFill="1"/>
    <xf numFmtId="0" fontId="31" fillId="2" borderId="0" xfId="0" applyFont="1" applyFill="1" applyBorder="1" applyAlignment="1">
      <alignment horizontal="right"/>
    </xf>
    <xf numFmtId="0" fontId="12" fillId="2" borderId="15" xfId="0" applyFont="1" applyFill="1" applyBorder="1"/>
    <xf numFmtId="0" fontId="12" fillId="2" borderId="16" xfId="0" applyFont="1" applyFill="1" applyBorder="1"/>
    <xf numFmtId="0" fontId="25" fillId="4" borderId="2" xfId="0" applyFont="1" applyFill="1" applyBorder="1" applyAlignment="1" applyProtection="1">
      <alignment horizontal="center"/>
      <protection locked="0"/>
    </xf>
    <xf numFmtId="0" fontId="22" fillId="2" borderId="2" xfId="0" applyFont="1" applyFill="1" applyBorder="1" applyAlignment="1"/>
    <xf numFmtId="0" fontId="22" fillId="2" borderId="3" xfId="0" applyFont="1" applyFill="1" applyBorder="1" applyAlignment="1"/>
    <xf numFmtId="0" fontId="12" fillId="2" borderId="5" xfId="0" applyFont="1" applyFill="1" applyBorder="1"/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16" fillId="2" borderId="2" xfId="0" applyFont="1" applyFill="1" applyBorder="1" applyAlignment="1"/>
    <xf numFmtId="0" fontId="25" fillId="4" borderId="2" xfId="0" applyFont="1" applyFill="1" applyBorder="1" applyAlignment="1" applyProtection="1">
      <protection locked="0"/>
    </xf>
    <xf numFmtId="0" fontId="3" fillId="2" borderId="4" xfId="0" applyFont="1" applyFill="1" applyBorder="1" applyAlignment="1"/>
    <xf numFmtId="0" fontId="3" fillId="2" borderId="0" xfId="0" applyFont="1" applyFill="1" applyBorder="1" applyAlignment="1"/>
    <xf numFmtId="0" fontId="12" fillId="2" borderId="0" xfId="0" applyFont="1" applyFill="1" applyBorder="1" applyAlignment="1"/>
    <xf numFmtId="0" fontId="12" fillId="2" borderId="5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12" fillId="2" borderId="7" xfId="0" applyFont="1" applyFill="1" applyBorder="1" applyAlignment="1"/>
    <xf numFmtId="0" fontId="12" fillId="2" borderId="8" xfId="0" applyFont="1" applyFill="1" applyBorder="1" applyAlignment="1"/>
    <xf numFmtId="0" fontId="8" fillId="2" borderId="0" xfId="0" applyFont="1" applyFill="1" applyBorder="1" applyAlignment="1" applyProtection="1">
      <alignment horizontal="center"/>
    </xf>
    <xf numFmtId="0" fontId="32" fillId="2" borderId="0" xfId="0" applyFont="1" applyFill="1" applyProtection="1"/>
    <xf numFmtId="0" fontId="33" fillId="2" borderId="0" xfId="0" applyFont="1" applyFill="1" applyProtection="1"/>
    <xf numFmtId="0" fontId="32" fillId="2" borderId="0" xfId="0" applyFont="1" applyFill="1" applyAlignment="1" applyProtection="1">
      <alignment horizontal="left"/>
    </xf>
    <xf numFmtId="0" fontId="34" fillId="2" borderId="0" xfId="0" applyFont="1" applyFill="1" applyProtection="1"/>
    <xf numFmtId="0" fontId="34" fillId="2" borderId="0" xfId="0" applyFont="1" applyFill="1" applyAlignment="1" applyProtection="1">
      <alignment horizontal="left"/>
    </xf>
    <xf numFmtId="0" fontId="9" fillId="2" borderId="2" xfId="0" applyFont="1" applyFill="1" applyBorder="1" applyAlignment="1" applyProtection="1"/>
    <xf numFmtId="0" fontId="9" fillId="2" borderId="3" xfId="0" applyFont="1" applyFill="1" applyBorder="1" applyAlignment="1" applyProtection="1"/>
    <xf numFmtId="0" fontId="3" fillId="2" borderId="4" xfId="0" applyFont="1" applyFill="1" applyBorder="1" applyProtection="1"/>
    <xf numFmtId="0" fontId="3" fillId="2" borderId="5" xfId="0" applyFont="1" applyFill="1" applyBorder="1" applyProtection="1"/>
    <xf numFmtId="0" fontId="3" fillId="2" borderId="4" xfId="0" applyFont="1" applyFill="1" applyBorder="1" applyAlignment="1" applyProtection="1">
      <alignment vertical="center" wrapText="1"/>
    </xf>
    <xf numFmtId="0" fontId="12" fillId="2" borderId="5" xfId="0" applyFont="1" applyFill="1" applyBorder="1" applyProtection="1"/>
    <xf numFmtId="0" fontId="3" fillId="2" borderId="4" xfId="0" applyFont="1" applyFill="1" applyBorder="1" applyAlignment="1" applyProtection="1">
      <alignment vertical="center"/>
    </xf>
    <xf numFmtId="0" fontId="9" fillId="2" borderId="2" xfId="0" applyFont="1" applyFill="1" applyBorder="1" applyAlignment="1"/>
    <xf numFmtId="0" fontId="9" fillId="2" borderId="3" xfId="0" applyFont="1" applyFill="1" applyBorder="1" applyAlignment="1"/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Border="1" applyAlignment="1" applyProtection="1">
      <alignment horizontal="left" vertical="center" wrapText="1"/>
    </xf>
    <xf numFmtId="0" fontId="8" fillId="2" borderId="0" xfId="0" applyFont="1" applyFill="1" applyAlignment="1">
      <alignment horizontal="left"/>
    </xf>
    <xf numFmtId="0" fontId="17" fillId="2" borderId="9" xfId="0" applyFont="1" applyFill="1" applyBorder="1" applyAlignment="1" applyProtection="1">
      <alignment horizontal="left"/>
    </xf>
    <xf numFmtId="0" fontId="17" fillId="2" borderId="10" xfId="0" applyFont="1" applyFill="1" applyBorder="1" applyAlignment="1" applyProtection="1">
      <alignment horizontal="left"/>
    </xf>
    <xf numFmtId="0" fontId="17" fillId="2" borderId="11" xfId="0" applyFont="1" applyFill="1" applyBorder="1" applyAlignment="1" applyProtection="1">
      <alignment horizontal="left"/>
    </xf>
    <xf numFmtId="0" fontId="5" fillId="2" borderId="12" xfId="0" applyFont="1" applyFill="1" applyBorder="1" applyAlignment="1" applyProtection="1">
      <alignment horizontal="left"/>
    </xf>
    <xf numFmtId="0" fontId="5" fillId="2" borderId="0" xfId="0" applyFont="1" applyFill="1" applyBorder="1" applyAlignment="1" applyProtection="1">
      <alignment horizontal="left"/>
    </xf>
    <xf numFmtId="0" fontId="5" fillId="2" borderId="13" xfId="0" applyFont="1" applyFill="1" applyBorder="1" applyAlignment="1" applyProtection="1">
      <alignment horizontal="left"/>
    </xf>
    <xf numFmtId="0" fontId="15" fillId="2" borderId="1" xfId="0" applyFont="1" applyFill="1" applyBorder="1" applyAlignment="1" applyProtection="1">
      <alignment horizontal="left"/>
    </xf>
    <xf numFmtId="0" fontId="15" fillId="2" borderId="2" xfId="0" applyFont="1" applyFill="1" applyBorder="1" applyAlignment="1" applyProtection="1">
      <alignment horizontal="left"/>
    </xf>
    <xf numFmtId="0" fontId="5" fillId="2" borderId="4" xfId="0" applyFont="1" applyFill="1" applyBorder="1" applyAlignment="1" applyProtection="1">
      <alignment horizontal="left"/>
    </xf>
    <xf numFmtId="0" fontId="5" fillId="2" borderId="5" xfId="0" applyFont="1" applyFill="1" applyBorder="1" applyAlignment="1" applyProtection="1">
      <alignment horizontal="left"/>
    </xf>
    <xf numFmtId="0" fontId="1" fillId="2" borderId="17" xfId="0" applyFont="1" applyFill="1" applyBorder="1" applyAlignment="1" applyProtection="1">
      <alignment horizontal="right" vertical="center"/>
    </xf>
    <xf numFmtId="0" fontId="1" fillId="2" borderId="19" xfId="0" applyFont="1" applyFill="1" applyBorder="1" applyAlignment="1" applyProtection="1">
      <alignment horizontal="right" vertical="center"/>
    </xf>
    <xf numFmtId="0" fontId="1" fillId="2" borderId="18" xfId="0" applyFont="1" applyFill="1" applyBorder="1" applyAlignment="1" applyProtection="1">
      <alignment horizontal="center" vertical="center"/>
    </xf>
    <xf numFmtId="0" fontId="1" fillId="2" borderId="2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right" vertical="center"/>
    </xf>
    <xf numFmtId="0" fontId="2" fillId="2" borderId="0" xfId="0" applyFont="1" applyFill="1" applyAlignment="1" applyProtection="1">
      <alignment horizontal="right" vertical="center" wrapText="1"/>
    </xf>
    <xf numFmtId="0" fontId="26" fillId="5" borderId="0" xfId="0" applyFont="1" applyFill="1" applyAlignment="1" applyProtection="1">
      <alignment horizontal="center" vertical="center"/>
    </xf>
    <xf numFmtId="0" fontId="11" fillId="2" borderId="0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/>
    </xf>
    <xf numFmtId="0" fontId="17" fillId="2" borderId="10" xfId="0" applyFont="1" applyFill="1" applyBorder="1" applyAlignment="1">
      <alignment horizontal="left"/>
    </xf>
    <xf numFmtId="0" fontId="17" fillId="2" borderId="11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15" fillId="2" borderId="1" xfId="0" applyFont="1" applyFill="1" applyBorder="1" applyAlignment="1"/>
    <xf numFmtId="0" fontId="15" fillId="2" borderId="2" xfId="0" applyFont="1" applyFill="1" applyBorder="1" applyAlignment="1"/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right" vertical="center"/>
    </xf>
    <xf numFmtId="0" fontId="1" fillId="2" borderId="19" xfId="0" applyFont="1" applyFill="1" applyBorder="1" applyAlignment="1">
      <alignment horizontal="right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 wrapText="1"/>
    </xf>
    <xf numFmtId="0" fontId="26" fillId="5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vertical="center" wrapText="1"/>
    </xf>
    <xf numFmtId="0" fontId="5" fillId="2" borderId="4" xfId="0" applyFont="1" applyFill="1" applyBorder="1" applyAlignment="1"/>
    <xf numFmtId="0" fontId="5" fillId="2" borderId="0" xfId="0" applyFont="1" applyFill="1" applyBorder="1" applyAlignment="1"/>
    <xf numFmtId="0" fontId="5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A7" zoomScaleNormal="100" workbookViewId="0">
      <selection activeCell="D29" sqref="D29"/>
    </sheetView>
  </sheetViews>
  <sheetFormatPr defaultColWidth="9.109375" defaultRowHeight="14.4" x14ac:dyDescent="0.3"/>
  <cols>
    <col min="1" max="7" width="25.6640625" style="44" customWidth="1"/>
    <col min="8" max="16384" width="9.109375" style="45"/>
  </cols>
  <sheetData>
    <row r="1" spans="1:9" ht="15.6" x14ac:dyDescent="0.3">
      <c r="A1" s="139" t="s">
        <v>138</v>
      </c>
      <c r="B1" s="139"/>
      <c r="C1" s="139"/>
      <c r="D1" s="139"/>
      <c r="E1" s="139"/>
      <c r="F1" s="139"/>
    </row>
    <row r="2" spans="1:9" ht="15.6" x14ac:dyDescent="0.3">
      <c r="A2" s="46" t="s">
        <v>29</v>
      </c>
      <c r="B2" s="47">
        <v>2021</v>
      </c>
      <c r="C2" s="47"/>
      <c r="D2" s="48"/>
      <c r="E2" s="48"/>
      <c r="F2" s="48"/>
    </row>
    <row r="3" spans="1:9" x14ac:dyDescent="0.3">
      <c r="A3" s="49"/>
      <c r="B3" s="50"/>
      <c r="C3" s="51"/>
    </row>
    <row r="4" spans="1:9" x14ac:dyDescent="0.3">
      <c r="A4" s="52" t="s">
        <v>26</v>
      </c>
      <c r="B4" s="91"/>
      <c r="C4" s="53" t="s">
        <v>108</v>
      </c>
    </row>
    <row r="5" spans="1:9" x14ac:dyDescent="0.3">
      <c r="A5" s="52" t="s">
        <v>27</v>
      </c>
      <c r="B5" s="92"/>
      <c r="C5" s="53" t="s">
        <v>105</v>
      </c>
    </row>
    <row r="6" spans="1:9" x14ac:dyDescent="0.3">
      <c r="A6" s="52" t="s">
        <v>0</v>
      </c>
      <c r="B6" s="91"/>
      <c r="C6" s="53" t="s">
        <v>106</v>
      </c>
    </row>
    <row r="7" spans="1:9" x14ac:dyDescent="0.3">
      <c r="A7" s="52" t="s">
        <v>28</v>
      </c>
      <c r="B7" s="91"/>
      <c r="C7" s="53" t="s">
        <v>107</v>
      </c>
    </row>
    <row r="8" spans="1:9" x14ac:dyDescent="0.3">
      <c r="C8" s="54"/>
    </row>
    <row r="9" spans="1:9" ht="15" thickBot="1" x14ac:dyDescent="0.35"/>
    <row r="10" spans="1:9" ht="15.6" x14ac:dyDescent="0.3">
      <c r="A10" s="140" t="s">
        <v>104</v>
      </c>
      <c r="B10" s="141"/>
      <c r="C10" s="141"/>
      <c r="D10" s="141"/>
      <c r="E10" s="141"/>
      <c r="F10" s="142"/>
      <c r="H10" s="55"/>
      <c r="I10" s="55"/>
    </row>
    <row r="11" spans="1:9" x14ac:dyDescent="0.3">
      <c r="A11" s="143" t="s">
        <v>30</v>
      </c>
      <c r="B11" s="144"/>
      <c r="C11" s="144"/>
      <c r="D11" s="144"/>
      <c r="E11" s="144"/>
      <c r="F11" s="145"/>
      <c r="H11" s="55"/>
      <c r="I11" s="55"/>
    </row>
    <row r="12" spans="1:9" x14ac:dyDescent="0.3">
      <c r="A12" s="56"/>
      <c r="B12" s="57"/>
      <c r="C12" s="57"/>
      <c r="D12" s="57"/>
      <c r="E12" s="57"/>
      <c r="F12" s="58"/>
      <c r="H12" s="55"/>
      <c r="I12" s="55"/>
    </row>
    <row r="13" spans="1:9" ht="14.4" customHeight="1" x14ac:dyDescent="0.3">
      <c r="A13" s="59" t="s">
        <v>41</v>
      </c>
      <c r="B13" s="60" t="s">
        <v>42</v>
      </c>
      <c r="C13" s="60" t="s">
        <v>43</v>
      </c>
      <c r="D13" s="60" t="s">
        <v>2</v>
      </c>
      <c r="E13" s="61" t="s">
        <v>109</v>
      </c>
      <c r="F13" s="58"/>
      <c r="H13" s="55"/>
      <c r="I13" s="55"/>
    </row>
    <row r="14" spans="1:9" ht="26.4" x14ac:dyDescent="0.3">
      <c r="A14" s="62" t="s">
        <v>31</v>
      </c>
      <c r="B14" s="63" t="s">
        <v>3</v>
      </c>
      <c r="C14" s="63" t="s">
        <v>4</v>
      </c>
      <c r="D14" s="86"/>
      <c r="E14" s="64">
        <v>0</v>
      </c>
      <c r="F14" s="58"/>
      <c r="H14" s="55"/>
      <c r="I14" s="55"/>
    </row>
    <row r="15" spans="1:9" ht="26.4" x14ac:dyDescent="0.3">
      <c r="A15" s="62" t="s">
        <v>32</v>
      </c>
      <c r="B15" s="63" t="s">
        <v>5</v>
      </c>
      <c r="C15" s="63" t="s">
        <v>6</v>
      </c>
      <c r="D15" s="86"/>
      <c r="E15" s="64">
        <v>1</v>
      </c>
      <c r="F15" s="58"/>
      <c r="G15" s="65"/>
      <c r="H15" s="55"/>
      <c r="I15" s="55"/>
    </row>
    <row r="16" spans="1:9" ht="26.4" x14ac:dyDescent="0.3">
      <c r="A16" s="62" t="s">
        <v>33</v>
      </c>
      <c r="B16" s="63" t="s">
        <v>11</v>
      </c>
      <c r="C16" s="63" t="s">
        <v>12</v>
      </c>
      <c r="D16" s="86"/>
      <c r="E16" s="57"/>
      <c r="F16" s="58"/>
      <c r="H16" s="55"/>
      <c r="I16" s="55"/>
    </row>
    <row r="17" spans="1:9" ht="39.6" x14ac:dyDescent="0.3">
      <c r="A17" s="62" t="s">
        <v>34</v>
      </c>
      <c r="B17" s="63" t="s">
        <v>22</v>
      </c>
      <c r="C17" s="63" t="s">
        <v>23</v>
      </c>
      <c r="D17" s="86"/>
      <c r="E17" s="57"/>
      <c r="F17" s="58"/>
      <c r="H17" s="55"/>
      <c r="I17" s="55"/>
    </row>
    <row r="18" spans="1:9" ht="26.4" x14ac:dyDescent="0.3">
      <c r="A18" s="62" t="s">
        <v>35</v>
      </c>
      <c r="B18" s="63" t="s">
        <v>9</v>
      </c>
      <c r="C18" s="63" t="s">
        <v>10</v>
      </c>
      <c r="D18" s="86"/>
      <c r="E18" s="57"/>
      <c r="F18" s="58"/>
      <c r="H18" s="55"/>
      <c r="I18" s="55"/>
    </row>
    <row r="19" spans="1:9" ht="26.4" x14ac:dyDescent="0.3">
      <c r="A19" s="62" t="s">
        <v>7</v>
      </c>
      <c r="B19" s="63" t="s">
        <v>36</v>
      </c>
      <c r="C19" s="63" t="s">
        <v>8</v>
      </c>
      <c r="D19" s="86"/>
      <c r="E19" s="57"/>
      <c r="F19" s="58"/>
      <c r="H19" s="55"/>
      <c r="I19" s="55"/>
    </row>
    <row r="20" spans="1:9" x14ac:dyDescent="0.3">
      <c r="A20" s="62" t="s">
        <v>13</v>
      </c>
      <c r="B20" s="63" t="s">
        <v>14</v>
      </c>
      <c r="C20" s="63" t="s">
        <v>15</v>
      </c>
      <c r="D20" s="86"/>
      <c r="E20" s="57"/>
      <c r="F20" s="58"/>
      <c r="H20" s="55"/>
      <c r="I20" s="55"/>
    </row>
    <row r="21" spans="1:9" ht="26.4" x14ac:dyDescent="0.3">
      <c r="A21" s="62" t="s">
        <v>37</v>
      </c>
      <c r="B21" s="63" t="s">
        <v>16</v>
      </c>
      <c r="C21" s="63" t="s">
        <v>17</v>
      </c>
      <c r="D21" s="86"/>
      <c r="E21" s="57"/>
      <c r="F21" s="58"/>
      <c r="H21" s="55"/>
      <c r="I21" s="55"/>
    </row>
    <row r="22" spans="1:9" x14ac:dyDescent="0.3">
      <c r="A22" s="62" t="s">
        <v>38</v>
      </c>
      <c r="B22" s="63" t="s">
        <v>18</v>
      </c>
      <c r="C22" s="63" t="s">
        <v>19</v>
      </c>
      <c r="D22" s="86"/>
      <c r="E22" s="57"/>
      <c r="F22" s="58"/>
      <c r="H22" s="55"/>
      <c r="I22" s="55"/>
    </row>
    <row r="23" spans="1:9" x14ac:dyDescent="0.3">
      <c r="A23" s="62" t="s">
        <v>39</v>
      </c>
      <c r="B23" s="63" t="s">
        <v>20</v>
      </c>
      <c r="C23" s="63" t="s">
        <v>21</v>
      </c>
      <c r="D23" s="86"/>
      <c r="E23" s="57"/>
      <c r="F23" s="58"/>
      <c r="H23" s="55"/>
      <c r="I23" s="55"/>
    </row>
    <row r="24" spans="1:9" ht="26.4" x14ac:dyDescent="0.3">
      <c r="A24" s="62" t="s">
        <v>40</v>
      </c>
      <c r="B24" s="63" t="s">
        <v>24</v>
      </c>
      <c r="C24" s="63" t="s">
        <v>25</v>
      </c>
      <c r="D24" s="86"/>
      <c r="E24" s="57"/>
      <c r="F24" s="58"/>
      <c r="H24" s="55"/>
      <c r="I24" s="55"/>
    </row>
    <row r="25" spans="1:9" ht="15.6" x14ac:dyDescent="0.3">
      <c r="A25" s="66"/>
      <c r="B25" s="57"/>
      <c r="C25" s="67" t="s">
        <v>1</v>
      </c>
      <c r="D25" s="121">
        <f>SUM(D14:D24)</f>
        <v>0</v>
      </c>
      <c r="E25" s="68" t="s">
        <v>63</v>
      </c>
      <c r="F25" s="58"/>
      <c r="H25" s="55"/>
      <c r="I25" s="55"/>
    </row>
    <row r="26" spans="1:9" ht="15" thickBot="1" x14ac:dyDescent="0.35">
      <c r="A26" s="69"/>
      <c r="B26" s="70"/>
      <c r="C26" s="70"/>
      <c r="D26" s="70"/>
      <c r="E26" s="70"/>
      <c r="F26" s="71"/>
      <c r="H26" s="55"/>
      <c r="I26" s="55"/>
    </row>
    <row r="27" spans="1:9" x14ac:dyDescent="0.3">
      <c r="H27" s="55"/>
      <c r="I27" s="55"/>
    </row>
    <row r="28" spans="1:9" ht="15" thickBot="1" x14ac:dyDescent="0.35">
      <c r="H28" s="55"/>
      <c r="I28" s="55"/>
    </row>
    <row r="29" spans="1:9" ht="15.6" x14ac:dyDescent="0.3">
      <c r="A29" s="146" t="s">
        <v>126</v>
      </c>
      <c r="B29" s="147"/>
      <c r="C29" s="72" t="s">
        <v>1</v>
      </c>
      <c r="D29" s="104"/>
      <c r="E29" s="127"/>
      <c r="F29" s="128"/>
      <c r="H29" s="55"/>
      <c r="I29" s="55"/>
    </row>
    <row r="30" spans="1:9" x14ac:dyDescent="0.3">
      <c r="A30" s="148" t="s">
        <v>124</v>
      </c>
      <c r="B30" s="144"/>
      <c r="C30" s="144"/>
      <c r="D30" s="144"/>
      <c r="E30" s="144"/>
      <c r="F30" s="149"/>
      <c r="H30" s="55"/>
      <c r="I30" s="55"/>
    </row>
    <row r="31" spans="1:9" x14ac:dyDescent="0.3">
      <c r="A31" s="129"/>
      <c r="B31" s="57"/>
      <c r="C31" s="57"/>
      <c r="D31" s="57"/>
      <c r="E31" s="57"/>
      <c r="F31" s="130"/>
      <c r="H31" s="55"/>
      <c r="I31" s="55"/>
    </row>
    <row r="32" spans="1:9" ht="26.4" x14ac:dyDescent="0.3">
      <c r="A32" s="131" t="s">
        <v>44</v>
      </c>
      <c r="B32" s="76">
        <v>1</v>
      </c>
      <c r="C32" s="77" t="s">
        <v>57</v>
      </c>
      <c r="D32" s="138" t="s">
        <v>51</v>
      </c>
      <c r="E32" s="138"/>
      <c r="F32" s="132"/>
      <c r="H32" s="55"/>
      <c r="I32" s="55"/>
    </row>
    <row r="33" spans="1:9" ht="24.6" customHeight="1" x14ac:dyDescent="0.3">
      <c r="A33" s="133" t="s">
        <v>45</v>
      </c>
      <c r="B33" s="76">
        <v>2</v>
      </c>
      <c r="C33" s="77" t="s">
        <v>58</v>
      </c>
      <c r="D33" s="138" t="s">
        <v>52</v>
      </c>
      <c r="E33" s="138"/>
      <c r="F33" s="130"/>
      <c r="H33" s="55"/>
      <c r="I33" s="55"/>
    </row>
    <row r="34" spans="1:9" x14ac:dyDescent="0.3">
      <c r="A34" s="133" t="s">
        <v>46</v>
      </c>
      <c r="B34" s="76">
        <v>3</v>
      </c>
      <c r="C34" s="77" t="s">
        <v>59</v>
      </c>
      <c r="D34" s="138" t="s">
        <v>53</v>
      </c>
      <c r="E34" s="138"/>
      <c r="F34" s="130"/>
      <c r="H34" s="55"/>
      <c r="I34" s="55"/>
    </row>
    <row r="35" spans="1:9" x14ac:dyDescent="0.3">
      <c r="A35" s="133" t="s">
        <v>47</v>
      </c>
      <c r="B35" s="76">
        <v>4</v>
      </c>
      <c r="C35" s="77" t="s">
        <v>61</v>
      </c>
      <c r="D35" s="138" t="s">
        <v>54</v>
      </c>
      <c r="E35" s="138"/>
      <c r="F35" s="130"/>
      <c r="H35" s="55"/>
      <c r="I35" s="55"/>
    </row>
    <row r="36" spans="1:9" x14ac:dyDescent="0.3">
      <c r="A36" s="133" t="s">
        <v>48</v>
      </c>
      <c r="B36" s="76">
        <v>5</v>
      </c>
      <c r="C36" s="77" t="s">
        <v>60</v>
      </c>
      <c r="D36" s="138" t="s">
        <v>55</v>
      </c>
      <c r="E36" s="138"/>
      <c r="F36" s="130"/>
      <c r="H36" s="55"/>
      <c r="I36" s="55"/>
    </row>
    <row r="37" spans="1:9" x14ac:dyDescent="0.3">
      <c r="A37" s="133" t="s">
        <v>49</v>
      </c>
      <c r="B37" s="76">
        <v>6</v>
      </c>
      <c r="C37" s="77" t="s">
        <v>62</v>
      </c>
      <c r="D37" s="138" t="s">
        <v>56</v>
      </c>
      <c r="E37" s="138"/>
      <c r="F37" s="130"/>
      <c r="H37" s="55"/>
      <c r="I37" s="55"/>
    </row>
    <row r="38" spans="1:9" ht="15" thickBot="1" x14ac:dyDescent="0.35">
      <c r="A38" s="73"/>
      <c r="B38" s="74"/>
      <c r="C38" s="74"/>
      <c r="D38" s="74"/>
      <c r="E38" s="74"/>
      <c r="F38" s="75"/>
      <c r="H38" s="55"/>
      <c r="I38" s="55"/>
    </row>
    <row r="39" spans="1:9" ht="15" thickBot="1" x14ac:dyDescent="0.35">
      <c r="H39" s="55"/>
      <c r="I39" s="55"/>
    </row>
    <row r="40" spans="1:9" x14ac:dyDescent="0.3">
      <c r="A40" s="78" t="s">
        <v>66</v>
      </c>
      <c r="B40" s="79"/>
      <c r="C40" s="80"/>
      <c r="D40" s="80"/>
      <c r="H40" s="55"/>
      <c r="I40" s="55"/>
    </row>
    <row r="41" spans="1:9" x14ac:dyDescent="0.3">
      <c r="A41" s="81" t="s">
        <v>65</v>
      </c>
      <c r="B41" s="32">
        <f>D25</f>
        <v>0</v>
      </c>
      <c r="C41" s="80"/>
      <c r="D41" s="80"/>
      <c r="H41" s="55"/>
      <c r="I41" s="55"/>
    </row>
    <row r="42" spans="1:9" x14ac:dyDescent="0.3">
      <c r="A42" s="81" t="s">
        <v>64</v>
      </c>
      <c r="B42" s="32">
        <f>D29</f>
        <v>0</v>
      </c>
      <c r="C42" s="80"/>
      <c r="D42" s="80"/>
      <c r="H42" s="55"/>
      <c r="I42" s="55"/>
    </row>
    <row r="43" spans="1:9" x14ac:dyDescent="0.3">
      <c r="A43" s="150" t="s">
        <v>128</v>
      </c>
      <c r="B43" s="152">
        <f>B41*B42</f>
        <v>0</v>
      </c>
      <c r="C43" s="154" t="s">
        <v>139</v>
      </c>
      <c r="D43" s="155" t="s">
        <v>141</v>
      </c>
      <c r="E43" s="156" t="str" cm="1">
        <f t="array" ref="E43">_xlfn.IFS(B43&gt;=$E$47,"Extreme Priority",B43&gt;=$E$48,"High Priority",B43&gt;=$E$49,"Moderate Priority",B43&lt;=$E$50,"Low Priority")</f>
        <v>Low Priority</v>
      </c>
      <c r="F43" s="156"/>
      <c r="H43" s="55"/>
      <c r="I43" s="55"/>
    </row>
    <row r="44" spans="1:9" ht="15" thickBot="1" x14ac:dyDescent="0.35">
      <c r="A44" s="151"/>
      <c r="B44" s="153"/>
      <c r="C44" s="154"/>
      <c r="D44" s="155"/>
      <c r="E44" s="156"/>
      <c r="F44" s="156"/>
      <c r="H44" s="55"/>
      <c r="I44" s="55"/>
    </row>
    <row r="45" spans="1:9" x14ac:dyDescent="0.3">
      <c r="E45" s="122"/>
      <c r="F45" s="122"/>
      <c r="G45" s="122"/>
      <c r="H45" s="123"/>
      <c r="I45" s="55"/>
    </row>
    <row r="46" spans="1:9" x14ac:dyDescent="0.3">
      <c r="A46" s="82" t="s">
        <v>50</v>
      </c>
      <c r="D46" s="54"/>
      <c r="E46" s="122"/>
      <c r="F46" s="122"/>
      <c r="G46" s="122"/>
      <c r="H46" s="123"/>
      <c r="I46" s="55"/>
    </row>
    <row r="47" spans="1:9" x14ac:dyDescent="0.3">
      <c r="A47" s="1" t="s">
        <v>129</v>
      </c>
      <c r="D47" s="83" t="s">
        <v>110</v>
      </c>
      <c r="E47" s="84">
        <v>46.2</v>
      </c>
      <c r="F47" s="53"/>
      <c r="G47" s="124"/>
      <c r="H47" s="125"/>
    </row>
    <row r="48" spans="1:9" x14ac:dyDescent="0.3">
      <c r="A48" s="1" t="s">
        <v>130</v>
      </c>
      <c r="D48" s="83" t="s">
        <v>111</v>
      </c>
      <c r="E48" s="84">
        <v>33</v>
      </c>
      <c r="F48" s="53">
        <v>46.1</v>
      </c>
      <c r="G48" s="126"/>
      <c r="H48" s="125"/>
    </row>
    <row r="49" spans="1:8" x14ac:dyDescent="0.3">
      <c r="A49" s="1" t="s">
        <v>131</v>
      </c>
      <c r="D49" s="83" t="s">
        <v>112</v>
      </c>
      <c r="E49" s="84">
        <v>19.8</v>
      </c>
      <c r="F49" s="53">
        <v>32.9</v>
      </c>
      <c r="G49" s="124"/>
      <c r="H49" s="125"/>
    </row>
    <row r="50" spans="1:8" x14ac:dyDescent="0.3">
      <c r="A50" s="1" t="s">
        <v>132</v>
      </c>
      <c r="D50" s="83" t="s">
        <v>113</v>
      </c>
      <c r="E50" s="84">
        <v>19.7</v>
      </c>
      <c r="F50" s="53"/>
      <c r="G50" s="124"/>
      <c r="H50" s="125"/>
    </row>
    <row r="51" spans="1:8" x14ac:dyDescent="0.3">
      <c r="A51" s="1"/>
      <c r="D51" s="53"/>
      <c r="E51" s="53"/>
      <c r="F51" s="53"/>
      <c r="G51" s="122"/>
      <c r="H51" s="125"/>
    </row>
    <row r="52" spans="1:8" x14ac:dyDescent="0.3">
      <c r="D52" s="54"/>
      <c r="E52" s="122"/>
      <c r="F52" s="122"/>
      <c r="G52" s="122"/>
      <c r="H52" s="125"/>
    </row>
    <row r="53" spans="1:8" ht="15.6" x14ac:dyDescent="0.3">
      <c r="A53" s="85"/>
      <c r="D53" s="54"/>
      <c r="E53" s="122"/>
      <c r="F53" s="122"/>
      <c r="G53" s="122"/>
      <c r="H53" s="125"/>
    </row>
    <row r="54" spans="1:8" x14ac:dyDescent="0.3">
      <c r="D54" s="54"/>
      <c r="E54" s="122"/>
      <c r="F54" s="122"/>
      <c r="G54" s="122"/>
      <c r="H54" s="125"/>
    </row>
    <row r="55" spans="1:8" x14ac:dyDescent="0.3">
      <c r="D55" s="54"/>
      <c r="E55" s="54"/>
      <c r="F55" s="122"/>
      <c r="G55" s="122"/>
      <c r="H55" s="125"/>
    </row>
  </sheetData>
  <sheetProtection algorithmName="SHA-512" hashValue="g+yIwI52eET8Rl6ygRtZVOzQaaoz7KWzxeWKVQr2rttYifAWNBOpE+ADPkOdQ+vE6GJGVmx/5ewT2prkOCqn7Q==" saltValue="nRYV9p1RtI31VxA5eH+ViA==" spinCount="100000" sheet="1" objects="1" scenarios="1" selectLockedCells="1"/>
  <mergeCells count="16">
    <mergeCell ref="D37:E37"/>
    <mergeCell ref="A43:A44"/>
    <mergeCell ref="B43:B44"/>
    <mergeCell ref="C43:C44"/>
    <mergeCell ref="D43:D44"/>
    <mergeCell ref="E43:F44"/>
    <mergeCell ref="D36:E36"/>
    <mergeCell ref="A1:F1"/>
    <mergeCell ref="A10:F10"/>
    <mergeCell ref="A11:F11"/>
    <mergeCell ref="A29:B29"/>
    <mergeCell ref="A30:F30"/>
    <mergeCell ref="D32:E32"/>
    <mergeCell ref="D33:E33"/>
    <mergeCell ref="D34:E34"/>
    <mergeCell ref="D35:E35"/>
  </mergeCells>
  <dataValidations count="2">
    <dataValidation type="list" allowBlank="1" showInputMessage="1" showErrorMessage="1" promptTitle="major" sqref="B5" xr:uid="{00000000-0002-0000-0000-000000000000}">
      <formula1>$C$4:$C$7</formula1>
    </dataValidation>
    <dataValidation type="list" allowBlank="1" showInputMessage="1" showErrorMessage="1" sqref="D14:D24" xr:uid="{00000000-0002-0000-0000-000001000000}">
      <formula1>$E$13:$E$15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zoomScaleNormal="100" workbookViewId="0">
      <selection activeCell="D18" sqref="D18"/>
    </sheetView>
  </sheetViews>
  <sheetFormatPr defaultRowHeight="14.4" x14ac:dyDescent="0.3"/>
  <cols>
    <col min="1" max="7" width="25.6640625" style="1" customWidth="1"/>
    <col min="8" max="16384" width="8.88671875" style="2"/>
  </cols>
  <sheetData>
    <row r="1" spans="1:9" ht="15.6" x14ac:dyDescent="0.3">
      <c r="A1" s="139" t="s">
        <v>138</v>
      </c>
      <c r="B1" s="139"/>
      <c r="C1" s="139"/>
      <c r="D1" s="139"/>
      <c r="E1" s="139"/>
      <c r="F1" s="139"/>
    </row>
    <row r="2" spans="1:9" ht="15.6" x14ac:dyDescent="0.3">
      <c r="A2" s="3" t="s">
        <v>29</v>
      </c>
      <c r="B2" s="4">
        <v>2021</v>
      </c>
      <c r="C2" s="93"/>
      <c r="D2" s="39" t="s">
        <v>108</v>
      </c>
      <c r="E2" s="5"/>
      <c r="F2" s="5"/>
    </row>
    <row r="3" spans="1:9" x14ac:dyDescent="0.3">
      <c r="A3" s="6"/>
      <c r="B3" s="7"/>
      <c r="C3" s="94"/>
      <c r="D3" s="9" t="s">
        <v>114</v>
      </c>
      <c r="E3" s="10"/>
      <c r="F3" s="10"/>
      <c r="G3" s="10"/>
    </row>
    <row r="4" spans="1:9" x14ac:dyDescent="0.3">
      <c r="A4" s="8" t="s">
        <v>26</v>
      </c>
      <c r="B4" s="87"/>
      <c r="C4" s="9"/>
      <c r="D4" s="9" t="s">
        <v>115</v>
      </c>
      <c r="E4" s="10"/>
      <c r="F4" s="10"/>
      <c r="G4" s="10"/>
    </row>
    <row r="5" spans="1:9" x14ac:dyDescent="0.3">
      <c r="A5" s="8" t="s">
        <v>27</v>
      </c>
      <c r="B5" s="92"/>
      <c r="C5" s="9"/>
      <c r="D5" s="9" t="s">
        <v>116</v>
      </c>
      <c r="E5" s="10"/>
      <c r="F5" s="10"/>
      <c r="G5" s="10"/>
    </row>
    <row r="6" spans="1:9" x14ac:dyDescent="0.3">
      <c r="A6" s="8" t="s">
        <v>0</v>
      </c>
      <c r="B6" s="88"/>
      <c r="C6" s="9"/>
      <c r="D6" s="9" t="s">
        <v>117</v>
      </c>
      <c r="E6" s="10"/>
      <c r="F6" s="10"/>
      <c r="G6" s="10"/>
    </row>
    <row r="7" spans="1:9" x14ac:dyDescent="0.3">
      <c r="A7" s="8" t="s">
        <v>28</v>
      </c>
      <c r="B7" s="87"/>
      <c r="C7" s="9"/>
      <c r="D7" s="9" t="s">
        <v>118</v>
      </c>
      <c r="E7" s="10"/>
      <c r="F7" s="10"/>
      <c r="G7" s="10"/>
    </row>
    <row r="8" spans="1:9" x14ac:dyDescent="0.3">
      <c r="C8" s="9"/>
      <c r="D8" s="9" t="s">
        <v>125</v>
      </c>
      <c r="E8" s="10"/>
      <c r="F8" s="10"/>
      <c r="G8" s="10"/>
    </row>
    <row r="9" spans="1:9" ht="15" thickBot="1" x14ac:dyDescent="0.35">
      <c r="C9" s="9"/>
      <c r="D9" s="9"/>
      <c r="E9" s="10"/>
      <c r="F9" s="10"/>
      <c r="G9" s="10"/>
    </row>
    <row r="10" spans="1:9" ht="15.6" x14ac:dyDescent="0.3">
      <c r="A10" s="158" t="s">
        <v>104</v>
      </c>
      <c r="B10" s="159"/>
      <c r="C10" s="159"/>
      <c r="D10" s="159"/>
      <c r="E10" s="159"/>
      <c r="F10" s="160"/>
      <c r="H10" s="11"/>
      <c r="I10" s="11"/>
    </row>
    <row r="11" spans="1:9" x14ac:dyDescent="0.3">
      <c r="A11" s="161" t="s">
        <v>30</v>
      </c>
      <c r="B11" s="162"/>
      <c r="C11" s="162"/>
      <c r="D11" s="162"/>
      <c r="E11" s="162"/>
      <c r="F11" s="163"/>
      <c r="H11" s="11"/>
      <c r="I11" s="11"/>
    </row>
    <row r="12" spans="1:9" x14ac:dyDescent="0.3">
      <c r="A12" s="12"/>
      <c r="B12" s="13"/>
      <c r="C12" s="13"/>
      <c r="D12" s="13"/>
      <c r="E12" s="13"/>
      <c r="F12" s="14"/>
      <c r="H12" s="11"/>
      <c r="I12" s="11"/>
    </row>
    <row r="13" spans="1:9" ht="14.4" customHeight="1" x14ac:dyDescent="0.3">
      <c r="A13" s="15" t="s">
        <v>41</v>
      </c>
      <c r="B13" s="16" t="s">
        <v>42</v>
      </c>
      <c r="C13" s="16" t="s">
        <v>43</v>
      </c>
      <c r="D13" s="16" t="s">
        <v>2</v>
      </c>
      <c r="E13" s="13"/>
      <c r="F13" s="14"/>
      <c r="H13" s="11"/>
      <c r="I13" s="11"/>
    </row>
    <row r="14" spans="1:9" ht="26.4" x14ac:dyDescent="0.3">
      <c r="A14" s="17" t="s">
        <v>99</v>
      </c>
      <c r="B14" s="17" t="s">
        <v>3</v>
      </c>
      <c r="C14" s="17" t="s">
        <v>4</v>
      </c>
      <c r="D14" s="86"/>
      <c r="E14" s="13"/>
      <c r="F14" s="40" t="s">
        <v>109</v>
      </c>
      <c r="H14" s="11"/>
      <c r="I14" s="11"/>
    </row>
    <row r="15" spans="1:9" ht="26.4" x14ac:dyDescent="0.3">
      <c r="A15" s="17" t="s">
        <v>68</v>
      </c>
      <c r="B15" s="17" t="s">
        <v>69</v>
      </c>
      <c r="C15" s="17" t="s">
        <v>70</v>
      </c>
      <c r="D15" s="86"/>
      <c r="E15" s="13"/>
      <c r="F15" s="41">
        <v>0</v>
      </c>
      <c r="G15" s="18"/>
      <c r="H15" s="11"/>
      <c r="I15" s="11"/>
    </row>
    <row r="16" spans="1:9" ht="26.4" x14ac:dyDescent="0.3">
      <c r="A16" s="17" t="s">
        <v>35</v>
      </c>
      <c r="B16" s="17" t="s">
        <v>9</v>
      </c>
      <c r="C16" s="17" t="s">
        <v>10</v>
      </c>
      <c r="D16" s="86"/>
      <c r="E16" s="13"/>
      <c r="F16" s="41">
        <v>1</v>
      </c>
      <c r="H16" s="11"/>
      <c r="I16" s="11"/>
    </row>
    <row r="17" spans="1:9" ht="26.4" x14ac:dyDescent="0.3">
      <c r="A17" s="17" t="s">
        <v>71</v>
      </c>
      <c r="B17" s="17" t="s">
        <v>72</v>
      </c>
      <c r="C17" s="17" t="s">
        <v>73</v>
      </c>
      <c r="D17" s="86"/>
      <c r="E17" s="13"/>
      <c r="F17" s="41"/>
      <c r="H17" s="11"/>
      <c r="I17" s="11"/>
    </row>
    <row r="18" spans="1:9" x14ac:dyDescent="0.3">
      <c r="A18" s="17" t="s">
        <v>74</v>
      </c>
      <c r="B18" s="17" t="s">
        <v>75</v>
      </c>
      <c r="C18" s="17" t="s">
        <v>76</v>
      </c>
      <c r="D18" s="86"/>
      <c r="E18" s="13"/>
      <c r="F18" s="14"/>
      <c r="H18" s="11"/>
      <c r="I18" s="11"/>
    </row>
    <row r="19" spans="1:9" ht="26.4" x14ac:dyDescent="0.3">
      <c r="A19" s="17" t="s">
        <v>77</v>
      </c>
      <c r="B19" s="17" t="s">
        <v>14</v>
      </c>
      <c r="C19" s="17" t="s">
        <v>15</v>
      </c>
      <c r="D19" s="86"/>
      <c r="E19" s="13"/>
      <c r="F19" s="14"/>
      <c r="H19" s="11"/>
      <c r="I19" s="11"/>
    </row>
    <row r="20" spans="1:9" ht="52.8" x14ac:dyDescent="0.3">
      <c r="A20" s="17" t="s">
        <v>78</v>
      </c>
      <c r="B20" s="17" t="s">
        <v>79</v>
      </c>
      <c r="C20" s="17" t="s">
        <v>80</v>
      </c>
      <c r="D20" s="86"/>
      <c r="E20" s="13"/>
      <c r="F20" s="14"/>
      <c r="H20" s="11"/>
      <c r="I20" s="11"/>
    </row>
    <row r="21" spans="1:9" ht="26.4" x14ac:dyDescent="0.3">
      <c r="A21" s="17" t="s">
        <v>81</v>
      </c>
      <c r="B21" s="17" t="s">
        <v>82</v>
      </c>
      <c r="C21" s="17" t="s">
        <v>83</v>
      </c>
      <c r="D21" s="86"/>
      <c r="E21" s="13"/>
      <c r="F21" s="14"/>
      <c r="H21" s="11"/>
      <c r="I21" s="11"/>
    </row>
    <row r="22" spans="1:9" ht="52.8" x14ac:dyDescent="0.3">
      <c r="A22" s="17" t="s">
        <v>87</v>
      </c>
      <c r="B22" s="17" t="s">
        <v>88</v>
      </c>
      <c r="C22" s="17" t="s">
        <v>89</v>
      </c>
      <c r="D22" s="86"/>
      <c r="E22" s="13"/>
      <c r="F22" s="14"/>
      <c r="H22" s="11"/>
      <c r="I22" s="11"/>
    </row>
    <row r="23" spans="1:9" ht="26.4" x14ac:dyDescent="0.3">
      <c r="A23" s="17" t="s">
        <v>90</v>
      </c>
      <c r="B23" s="17" t="s">
        <v>91</v>
      </c>
      <c r="C23" s="17" t="s">
        <v>92</v>
      </c>
      <c r="D23" s="86"/>
      <c r="E23" s="13"/>
      <c r="F23" s="14"/>
      <c r="H23" s="11"/>
      <c r="I23" s="11"/>
    </row>
    <row r="24" spans="1:9" ht="92.4" x14ac:dyDescent="0.3">
      <c r="A24" s="17" t="s">
        <v>93</v>
      </c>
      <c r="B24" s="17" t="s">
        <v>94</v>
      </c>
      <c r="C24" s="17" t="s">
        <v>95</v>
      </c>
      <c r="D24" s="86"/>
      <c r="E24" s="13"/>
      <c r="F24" s="14"/>
      <c r="H24" s="11"/>
      <c r="I24" s="11"/>
    </row>
    <row r="25" spans="1:9" ht="52.8" x14ac:dyDescent="0.3">
      <c r="A25" s="17" t="s">
        <v>96</v>
      </c>
      <c r="B25" s="17" t="s">
        <v>97</v>
      </c>
      <c r="C25" s="17" t="s">
        <v>98</v>
      </c>
      <c r="D25" s="86"/>
      <c r="E25" s="13"/>
      <c r="F25" s="14"/>
      <c r="H25" s="11"/>
      <c r="I25" s="11"/>
    </row>
    <row r="26" spans="1:9" ht="26.4" x14ac:dyDescent="0.3">
      <c r="A26" s="17" t="s">
        <v>100</v>
      </c>
      <c r="B26" s="17" t="s">
        <v>101</v>
      </c>
      <c r="C26" s="17" t="s">
        <v>102</v>
      </c>
      <c r="D26" s="86"/>
      <c r="E26" s="13"/>
      <c r="F26" s="14"/>
      <c r="H26" s="11"/>
      <c r="I26" s="11"/>
    </row>
    <row r="27" spans="1:9" ht="15.6" x14ac:dyDescent="0.3">
      <c r="A27" s="19"/>
      <c r="B27" s="13"/>
      <c r="C27" s="20" t="s">
        <v>1</v>
      </c>
      <c r="D27" s="90">
        <f>SUM(D14:D26)</f>
        <v>0</v>
      </c>
      <c r="E27" s="21" t="s">
        <v>103</v>
      </c>
      <c r="F27" s="14"/>
      <c r="H27" s="11"/>
      <c r="I27" s="11"/>
    </row>
    <row r="28" spans="1:9" ht="15" thickBot="1" x14ac:dyDescent="0.35">
      <c r="A28" s="22"/>
      <c r="B28" s="23"/>
      <c r="C28" s="23"/>
      <c r="D28" s="23"/>
      <c r="E28" s="23"/>
      <c r="F28" s="24"/>
      <c r="H28" s="11"/>
      <c r="I28" s="11"/>
    </row>
    <row r="29" spans="1:9" x14ac:dyDescent="0.3">
      <c r="H29" s="11"/>
      <c r="I29" s="11"/>
    </row>
    <row r="30" spans="1:9" ht="15" thickBot="1" x14ac:dyDescent="0.35">
      <c r="H30" s="11"/>
      <c r="I30" s="11"/>
    </row>
    <row r="31" spans="1:9" ht="15.6" x14ac:dyDescent="0.3">
      <c r="A31" s="164" t="s">
        <v>126</v>
      </c>
      <c r="B31" s="165"/>
      <c r="C31" s="25" t="s">
        <v>1</v>
      </c>
      <c r="D31" s="104"/>
      <c r="E31" s="134"/>
      <c r="F31" s="135"/>
      <c r="H31" s="11"/>
      <c r="I31" s="11"/>
    </row>
    <row r="32" spans="1:9" x14ac:dyDescent="0.3">
      <c r="A32" s="166" t="s">
        <v>124</v>
      </c>
      <c r="B32" s="162"/>
      <c r="C32" s="162"/>
      <c r="D32" s="162"/>
      <c r="E32" s="162"/>
      <c r="F32" s="167"/>
      <c r="H32" s="11"/>
      <c r="I32" s="11"/>
    </row>
    <row r="33" spans="1:9" x14ac:dyDescent="0.3">
      <c r="A33" s="89"/>
      <c r="B33" s="13"/>
      <c r="C33" s="13"/>
      <c r="D33" s="13"/>
      <c r="E33" s="13"/>
      <c r="F33" s="38"/>
      <c r="H33" s="11"/>
      <c r="I33" s="11"/>
    </row>
    <row r="34" spans="1:9" ht="26.4" x14ac:dyDescent="0.3">
      <c r="A34" s="108" t="s">
        <v>44</v>
      </c>
      <c r="B34" s="27">
        <v>1</v>
      </c>
      <c r="C34" s="28" t="s">
        <v>57</v>
      </c>
      <c r="D34" s="157" t="s">
        <v>51</v>
      </c>
      <c r="E34" s="157"/>
      <c r="F34" s="107"/>
      <c r="H34" s="11"/>
      <c r="I34" s="11"/>
    </row>
    <row r="35" spans="1:9" ht="24.6" customHeight="1" x14ac:dyDescent="0.3">
      <c r="A35" s="109" t="s">
        <v>45</v>
      </c>
      <c r="B35" s="27">
        <v>2</v>
      </c>
      <c r="C35" s="28" t="s">
        <v>58</v>
      </c>
      <c r="D35" s="157" t="s">
        <v>52</v>
      </c>
      <c r="E35" s="157"/>
      <c r="F35" s="38"/>
      <c r="H35" s="11"/>
      <c r="I35" s="11"/>
    </row>
    <row r="36" spans="1:9" x14ac:dyDescent="0.3">
      <c r="A36" s="109" t="s">
        <v>46</v>
      </c>
      <c r="B36" s="27">
        <v>3</v>
      </c>
      <c r="C36" s="28" t="s">
        <v>59</v>
      </c>
      <c r="D36" s="157" t="s">
        <v>53</v>
      </c>
      <c r="E36" s="157"/>
      <c r="F36" s="38"/>
      <c r="H36" s="11"/>
      <c r="I36" s="11"/>
    </row>
    <row r="37" spans="1:9" x14ac:dyDescent="0.3">
      <c r="A37" s="109" t="s">
        <v>47</v>
      </c>
      <c r="B37" s="27">
        <v>4</v>
      </c>
      <c r="C37" s="28" t="s">
        <v>61</v>
      </c>
      <c r="D37" s="157" t="s">
        <v>54</v>
      </c>
      <c r="E37" s="157"/>
      <c r="F37" s="38"/>
      <c r="H37" s="11"/>
      <c r="I37" s="11"/>
    </row>
    <row r="38" spans="1:9" x14ac:dyDescent="0.3">
      <c r="A38" s="109" t="s">
        <v>48</v>
      </c>
      <c r="B38" s="27">
        <v>5</v>
      </c>
      <c r="C38" s="28" t="s">
        <v>60</v>
      </c>
      <c r="D38" s="157" t="s">
        <v>55</v>
      </c>
      <c r="E38" s="157"/>
      <c r="F38" s="38"/>
      <c r="H38" s="11"/>
      <c r="I38" s="11"/>
    </row>
    <row r="39" spans="1:9" x14ac:dyDescent="0.3">
      <c r="A39" s="109" t="s">
        <v>49</v>
      </c>
      <c r="B39" s="27">
        <v>6</v>
      </c>
      <c r="C39" s="28" t="s">
        <v>62</v>
      </c>
      <c r="D39" s="157" t="s">
        <v>56</v>
      </c>
      <c r="E39" s="157"/>
      <c r="F39" s="38"/>
      <c r="H39" s="11"/>
      <c r="I39" s="11"/>
    </row>
    <row r="40" spans="1:9" ht="15" thickBot="1" x14ac:dyDescent="0.35">
      <c r="A40" s="136"/>
      <c r="B40" s="137"/>
      <c r="C40" s="137"/>
      <c r="D40" s="137"/>
      <c r="E40" s="137"/>
      <c r="F40" s="26"/>
      <c r="H40" s="11"/>
      <c r="I40" s="11"/>
    </row>
    <row r="41" spans="1:9" ht="15" thickBot="1" x14ac:dyDescent="0.35">
      <c r="H41" s="11"/>
      <c r="I41" s="11"/>
    </row>
    <row r="42" spans="1:9" x14ac:dyDescent="0.3">
      <c r="A42" s="29" t="s">
        <v>66</v>
      </c>
      <c r="B42" s="30"/>
      <c r="C42" s="31"/>
      <c r="D42" s="31"/>
      <c r="H42" s="11"/>
      <c r="I42" s="11"/>
    </row>
    <row r="43" spans="1:9" x14ac:dyDescent="0.3">
      <c r="A43" s="33" t="s">
        <v>65</v>
      </c>
      <c r="B43" s="32">
        <f>D27</f>
        <v>0</v>
      </c>
      <c r="C43" s="31"/>
      <c r="D43" s="31"/>
      <c r="H43" s="11"/>
      <c r="I43" s="11"/>
    </row>
    <row r="44" spans="1:9" x14ac:dyDescent="0.3">
      <c r="A44" s="33" t="s">
        <v>64</v>
      </c>
      <c r="B44" s="32">
        <f>D31</f>
        <v>0</v>
      </c>
      <c r="C44" s="31"/>
      <c r="D44" s="31"/>
      <c r="H44" s="11"/>
      <c r="I44" s="11"/>
    </row>
    <row r="45" spans="1:9" ht="14.4" customHeight="1" x14ac:dyDescent="0.3">
      <c r="A45" s="168" t="s">
        <v>128</v>
      </c>
      <c r="B45" s="170">
        <f>B43*B44</f>
        <v>0</v>
      </c>
      <c r="C45" s="172" t="s">
        <v>140</v>
      </c>
      <c r="D45" s="173" t="s">
        <v>141</v>
      </c>
      <c r="E45" s="174" t="str" cm="1">
        <f t="array" ref="E45">_xlfn.IFS(B45&gt;=$F$49,"Extreme Priority",B45&gt;=$F$50,"High Priority",B45&gt;=$F$51,"Moderate Priority",B45&lt;=$F$52,"Low Priority")</f>
        <v>Low Priority</v>
      </c>
      <c r="F45" s="174"/>
      <c r="H45" s="11"/>
      <c r="I45" s="11"/>
    </row>
    <row r="46" spans="1:9" ht="15" customHeight="1" thickBot="1" x14ac:dyDescent="0.35">
      <c r="A46" s="169"/>
      <c r="B46" s="171"/>
      <c r="C46" s="172"/>
      <c r="D46" s="173"/>
      <c r="E46" s="174"/>
      <c r="F46" s="174"/>
      <c r="H46" s="11"/>
      <c r="I46" s="11"/>
    </row>
    <row r="47" spans="1:9" ht="15.6" x14ac:dyDescent="0.3">
      <c r="A47" s="5"/>
      <c r="B47" s="5"/>
      <c r="C47" s="5"/>
      <c r="D47" s="100"/>
      <c r="E47" s="9"/>
      <c r="F47" s="9"/>
      <c r="G47" s="9"/>
      <c r="H47" s="11"/>
      <c r="I47" s="11"/>
    </row>
    <row r="48" spans="1:9" x14ac:dyDescent="0.3">
      <c r="A48" s="34" t="s">
        <v>50</v>
      </c>
      <c r="D48" s="10"/>
      <c r="E48" s="9"/>
      <c r="F48" s="9"/>
      <c r="G48" s="9"/>
      <c r="H48" s="11"/>
      <c r="I48" s="11"/>
    </row>
    <row r="49" spans="1:9" x14ac:dyDescent="0.3">
      <c r="A49" s="1" t="s">
        <v>129</v>
      </c>
      <c r="D49" s="10"/>
      <c r="E49" s="36" t="s">
        <v>110</v>
      </c>
      <c r="F49" s="37">
        <v>54.6</v>
      </c>
      <c r="G49" s="9"/>
    </row>
    <row r="50" spans="1:9" x14ac:dyDescent="0.3">
      <c r="A50" s="1" t="s">
        <v>130</v>
      </c>
      <c r="D50" s="10"/>
      <c r="E50" s="36" t="s">
        <v>111</v>
      </c>
      <c r="F50" s="37">
        <v>39</v>
      </c>
      <c r="G50" s="9">
        <v>54.5</v>
      </c>
    </row>
    <row r="51" spans="1:9" x14ac:dyDescent="0.3">
      <c r="A51" s="1" t="s">
        <v>131</v>
      </c>
      <c r="D51" s="10"/>
      <c r="E51" s="36" t="s">
        <v>112</v>
      </c>
      <c r="F51" s="37">
        <v>23.4</v>
      </c>
      <c r="G51" s="9">
        <v>38.9</v>
      </c>
    </row>
    <row r="52" spans="1:9" x14ac:dyDescent="0.3">
      <c r="A52" s="1" t="s">
        <v>132</v>
      </c>
      <c r="D52" s="10"/>
      <c r="E52" s="36" t="s">
        <v>113</v>
      </c>
      <c r="F52" s="37">
        <v>23.3</v>
      </c>
      <c r="G52" s="9"/>
    </row>
    <row r="53" spans="1:9" x14ac:dyDescent="0.3">
      <c r="D53" s="10"/>
      <c r="E53" s="9"/>
      <c r="F53" s="9"/>
      <c r="G53" s="9"/>
    </row>
    <row r="54" spans="1:9" x14ac:dyDescent="0.3">
      <c r="D54" s="10"/>
      <c r="E54" s="9"/>
      <c r="F54" s="9"/>
      <c r="G54" s="9"/>
    </row>
    <row r="55" spans="1:9" s="1" customFormat="1" ht="15.6" x14ac:dyDescent="0.3">
      <c r="A55" s="35"/>
      <c r="H55" s="2"/>
      <c r="I55" s="2"/>
    </row>
  </sheetData>
  <sheetProtection algorithmName="SHA-512" hashValue="sQFDw/15B6FS0rTOV2poikVcvy37ZsfA6Ns0CN/CMLCUDx/yr2ZVkWIx+YwhEq5D9GGtTfS2s4T4Yo5ebN5Tug==" saltValue="oO4JeK7MF0GcLPXC18CP5A==" spinCount="100000" sheet="1" objects="1" scenarios="1" selectLockedCells="1"/>
  <mergeCells count="16">
    <mergeCell ref="D39:E39"/>
    <mergeCell ref="A45:A46"/>
    <mergeCell ref="B45:B46"/>
    <mergeCell ref="C45:C46"/>
    <mergeCell ref="D45:D46"/>
    <mergeCell ref="E45:F46"/>
    <mergeCell ref="D38:E38"/>
    <mergeCell ref="A1:F1"/>
    <mergeCell ref="A10:F10"/>
    <mergeCell ref="A11:F11"/>
    <mergeCell ref="A31:B31"/>
    <mergeCell ref="A32:F32"/>
    <mergeCell ref="D34:E34"/>
    <mergeCell ref="D35:E35"/>
    <mergeCell ref="D36:E36"/>
    <mergeCell ref="D37:E37"/>
  </mergeCells>
  <dataValidations count="2">
    <dataValidation type="list" allowBlank="1" showInputMessage="1" showErrorMessage="1" sqref="B5" xr:uid="{CF10ADA5-2F8A-4FCC-BE4B-ECFEF011BFA0}">
      <formula1>$D$2:$D$8</formula1>
    </dataValidation>
    <dataValidation type="list" allowBlank="1" showInputMessage="1" showErrorMessage="1" sqref="D14:D26" xr:uid="{6F1A4239-599B-40EB-9B04-7677A0EAF69B}">
      <formula1>$F$14:$F$16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"/>
  <sheetViews>
    <sheetView tabSelected="1" zoomScaleNormal="100" workbookViewId="0">
      <selection activeCell="B4" sqref="B4"/>
    </sheetView>
  </sheetViews>
  <sheetFormatPr defaultRowHeight="14.4" x14ac:dyDescent="0.3"/>
  <cols>
    <col min="1" max="4" width="25.6640625" style="1" customWidth="1"/>
    <col min="5" max="7" width="25.6640625" style="10" customWidth="1"/>
    <col min="8" max="13" width="8.88671875" style="95"/>
    <col min="14" max="16384" width="8.88671875" style="2"/>
  </cols>
  <sheetData>
    <row r="1" spans="1:9" ht="15.6" x14ac:dyDescent="0.3">
      <c r="A1" s="139" t="s">
        <v>138</v>
      </c>
      <c r="B1" s="139"/>
      <c r="C1" s="139"/>
      <c r="D1" s="139"/>
      <c r="E1" s="139"/>
      <c r="F1" s="139"/>
    </row>
    <row r="2" spans="1:9" ht="15.6" x14ac:dyDescent="0.3">
      <c r="A2" s="3" t="s">
        <v>29</v>
      </c>
      <c r="B2" s="4">
        <v>2021</v>
      </c>
      <c r="C2" s="4"/>
      <c r="D2" s="5"/>
      <c r="E2" s="100"/>
      <c r="F2" s="100"/>
    </row>
    <row r="3" spans="1:9" x14ac:dyDescent="0.3">
      <c r="A3" s="6"/>
      <c r="B3" s="7"/>
      <c r="C3" s="7"/>
      <c r="D3" s="9" t="s">
        <v>108</v>
      </c>
    </row>
    <row r="4" spans="1:9" x14ac:dyDescent="0.3">
      <c r="A4" s="8" t="s">
        <v>26</v>
      </c>
      <c r="B4" s="87"/>
      <c r="D4" s="9" t="s">
        <v>119</v>
      </c>
    </row>
    <row r="5" spans="1:9" x14ac:dyDescent="0.3">
      <c r="A5" s="8" t="s">
        <v>27</v>
      </c>
      <c r="B5" s="92"/>
      <c r="D5" s="9" t="s">
        <v>120</v>
      </c>
    </row>
    <row r="6" spans="1:9" x14ac:dyDescent="0.3">
      <c r="A6" s="8" t="s">
        <v>0</v>
      </c>
      <c r="B6" s="88"/>
      <c r="D6" s="9" t="s">
        <v>121</v>
      </c>
    </row>
    <row r="7" spans="1:9" x14ac:dyDescent="0.3">
      <c r="A7" s="8" t="s">
        <v>28</v>
      </c>
      <c r="B7" s="87"/>
      <c r="D7" s="9" t="s">
        <v>122</v>
      </c>
    </row>
    <row r="8" spans="1:9" x14ac:dyDescent="0.3">
      <c r="D8" s="9" t="s">
        <v>123</v>
      </c>
    </row>
    <row r="9" spans="1:9" ht="15" thickBot="1" x14ac:dyDescent="0.35"/>
    <row r="10" spans="1:9" ht="15.6" x14ac:dyDescent="0.3">
      <c r="A10" s="158" t="s">
        <v>104</v>
      </c>
      <c r="B10" s="159"/>
      <c r="C10" s="159"/>
      <c r="D10" s="159"/>
      <c r="E10" s="159"/>
      <c r="F10" s="160"/>
      <c r="H10" s="96"/>
      <c r="I10" s="96"/>
    </row>
    <row r="11" spans="1:9" x14ac:dyDescent="0.3">
      <c r="A11" s="161" t="s">
        <v>30</v>
      </c>
      <c r="B11" s="162"/>
      <c r="C11" s="162"/>
      <c r="D11" s="162"/>
      <c r="E11" s="162"/>
      <c r="F11" s="163"/>
      <c r="H11" s="96"/>
      <c r="I11" s="96"/>
    </row>
    <row r="12" spans="1:9" x14ac:dyDescent="0.3">
      <c r="A12" s="12"/>
      <c r="B12" s="13"/>
      <c r="C12" s="13"/>
      <c r="D12" s="13"/>
      <c r="E12" s="99"/>
      <c r="F12" s="98"/>
      <c r="H12" s="96"/>
      <c r="I12" s="96"/>
    </row>
    <row r="13" spans="1:9" ht="14.4" customHeight="1" x14ac:dyDescent="0.3">
      <c r="A13" s="16" t="s">
        <v>41</v>
      </c>
      <c r="B13" s="16" t="s">
        <v>42</v>
      </c>
      <c r="C13" s="16" t="s">
        <v>43</v>
      </c>
      <c r="D13" s="16" t="s">
        <v>2</v>
      </c>
      <c r="E13" s="99"/>
      <c r="F13" s="98"/>
      <c r="H13" s="96"/>
      <c r="I13" s="96"/>
    </row>
    <row r="14" spans="1:9" ht="26.4" x14ac:dyDescent="0.3">
      <c r="A14" s="17" t="s">
        <v>67</v>
      </c>
      <c r="B14" s="17" t="s">
        <v>3</v>
      </c>
      <c r="C14" s="17" t="s">
        <v>4</v>
      </c>
      <c r="D14" s="86"/>
      <c r="E14" s="99"/>
      <c r="F14" s="41" t="s">
        <v>109</v>
      </c>
      <c r="H14" s="96"/>
      <c r="I14" s="96"/>
    </row>
    <row r="15" spans="1:9" ht="26.4" x14ac:dyDescent="0.3">
      <c r="A15" s="42" t="s">
        <v>68</v>
      </c>
      <c r="B15" s="42" t="s">
        <v>69</v>
      </c>
      <c r="C15" s="42" t="s">
        <v>70</v>
      </c>
      <c r="D15" s="86"/>
      <c r="E15" s="99"/>
      <c r="F15" s="41">
        <v>0</v>
      </c>
      <c r="G15" s="97"/>
      <c r="H15" s="96"/>
      <c r="I15" s="96"/>
    </row>
    <row r="16" spans="1:9" ht="26.4" x14ac:dyDescent="0.3">
      <c r="A16" s="42" t="s">
        <v>71</v>
      </c>
      <c r="B16" s="42" t="s">
        <v>72</v>
      </c>
      <c r="C16" s="42" t="s">
        <v>73</v>
      </c>
      <c r="D16" s="86"/>
      <c r="E16" s="99"/>
      <c r="F16" s="41">
        <v>1</v>
      </c>
      <c r="H16" s="96"/>
      <c r="I16" s="96"/>
    </row>
    <row r="17" spans="1:9" x14ac:dyDescent="0.3">
      <c r="A17" s="42" t="s">
        <v>74</v>
      </c>
      <c r="B17" s="42" t="s">
        <v>75</v>
      </c>
      <c r="C17" s="42" t="s">
        <v>76</v>
      </c>
      <c r="D17" s="86"/>
      <c r="E17" s="99"/>
      <c r="F17" s="41"/>
      <c r="H17" s="96"/>
      <c r="I17" s="96"/>
    </row>
    <row r="18" spans="1:9" ht="26.4" x14ac:dyDescent="0.3">
      <c r="A18" s="42" t="s">
        <v>77</v>
      </c>
      <c r="B18" s="42" t="s">
        <v>14</v>
      </c>
      <c r="C18" s="42" t="s">
        <v>15</v>
      </c>
      <c r="D18" s="86"/>
      <c r="E18" s="99"/>
      <c r="F18" s="41"/>
      <c r="H18" s="96"/>
      <c r="I18" s="96"/>
    </row>
    <row r="19" spans="1:9" ht="52.8" x14ac:dyDescent="0.3">
      <c r="A19" s="42" t="s">
        <v>78</v>
      </c>
      <c r="B19" s="42" t="s">
        <v>79</v>
      </c>
      <c r="C19" s="42" t="s">
        <v>80</v>
      </c>
      <c r="D19" s="86"/>
      <c r="E19" s="99"/>
      <c r="F19" s="98"/>
      <c r="H19" s="96"/>
      <c r="I19" s="96"/>
    </row>
    <row r="20" spans="1:9" ht="26.4" x14ac:dyDescent="0.3">
      <c r="A20" s="42" t="s">
        <v>81</v>
      </c>
      <c r="B20" s="42" t="s">
        <v>82</v>
      </c>
      <c r="C20" s="42" t="s">
        <v>83</v>
      </c>
      <c r="D20" s="86"/>
      <c r="E20" s="99"/>
      <c r="F20" s="98"/>
      <c r="H20" s="96"/>
      <c r="I20" s="96"/>
    </row>
    <row r="21" spans="1:9" ht="26.4" x14ac:dyDescent="0.3">
      <c r="A21" s="42" t="s">
        <v>84</v>
      </c>
      <c r="B21" s="42" t="s">
        <v>85</v>
      </c>
      <c r="C21" s="42" t="s">
        <v>86</v>
      </c>
      <c r="D21" s="86"/>
      <c r="E21" s="99"/>
      <c r="F21" s="98"/>
      <c r="H21" s="96"/>
      <c r="I21" s="96"/>
    </row>
    <row r="22" spans="1:9" ht="52.8" x14ac:dyDescent="0.3">
      <c r="A22" s="42" t="s">
        <v>87</v>
      </c>
      <c r="B22" s="42" t="s">
        <v>88</v>
      </c>
      <c r="C22" s="42" t="s">
        <v>89</v>
      </c>
      <c r="D22" s="86"/>
      <c r="E22" s="99"/>
      <c r="F22" s="98"/>
      <c r="H22" s="96"/>
      <c r="I22" s="96"/>
    </row>
    <row r="23" spans="1:9" ht="26.4" x14ac:dyDescent="0.3">
      <c r="A23" s="42" t="s">
        <v>90</v>
      </c>
      <c r="B23" s="42" t="s">
        <v>91</v>
      </c>
      <c r="C23" s="42" t="s">
        <v>92</v>
      </c>
      <c r="D23" s="86"/>
      <c r="E23" s="99"/>
      <c r="F23" s="98"/>
      <c r="H23" s="96"/>
      <c r="I23" s="96"/>
    </row>
    <row r="24" spans="1:9" ht="92.4" x14ac:dyDescent="0.3">
      <c r="A24" s="42" t="s">
        <v>93</v>
      </c>
      <c r="B24" s="42" t="s">
        <v>94</v>
      </c>
      <c r="C24" s="42" t="s">
        <v>95</v>
      </c>
      <c r="D24" s="86"/>
      <c r="E24" s="99"/>
      <c r="F24" s="98"/>
      <c r="H24" s="96"/>
      <c r="I24" s="96"/>
    </row>
    <row r="25" spans="1:9" ht="52.8" x14ac:dyDescent="0.3">
      <c r="A25" s="17" t="s">
        <v>96</v>
      </c>
      <c r="B25" s="17" t="s">
        <v>97</v>
      </c>
      <c r="C25" s="17" t="s">
        <v>98</v>
      </c>
      <c r="D25" s="86"/>
      <c r="E25" s="99"/>
      <c r="F25" s="98"/>
      <c r="H25" s="96"/>
      <c r="I25" s="96"/>
    </row>
    <row r="26" spans="1:9" ht="15.6" x14ac:dyDescent="0.3">
      <c r="A26" s="19"/>
      <c r="B26" s="13"/>
      <c r="C26" s="20" t="s">
        <v>1</v>
      </c>
      <c r="D26" s="43">
        <f>SUM(D14:D25)</f>
        <v>0</v>
      </c>
      <c r="E26" s="101" t="s">
        <v>127</v>
      </c>
      <c r="F26" s="98"/>
      <c r="H26" s="96"/>
      <c r="I26" s="96"/>
    </row>
    <row r="27" spans="1:9" ht="15" thickBot="1" x14ac:dyDescent="0.35">
      <c r="A27" s="22"/>
      <c r="B27" s="23"/>
      <c r="C27" s="23"/>
      <c r="D27" s="23"/>
      <c r="E27" s="102"/>
      <c r="F27" s="103"/>
      <c r="H27" s="96"/>
      <c r="I27" s="96"/>
    </row>
    <row r="28" spans="1:9" x14ac:dyDescent="0.3">
      <c r="H28" s="96"/>
      <c r="I28" s="96"/>
    </row>
    <row r="29" spans="1:9" ht="15" thickBot="1" x14ac:dyDescent="0.35">
      <c r="H29" s="96"/>
      <c r="I29" s="96"/>
    </row>
    <row r="30" spans="1:9" ht="15.6" x14ac:dyDescent="0.3">
      <c r="A30" s="164" t="s">
        <v>126</v>
      </c>
      <c r="B30" s="165"/>
      <c r="C30" s="110" t="s">
        <v>1</v>
      </c>
      <c r="D30" s="111"/>
      <c r="E30" s="105"/>
      <c r="F30" s="106"/>
      <c r="H30" s="96"/>
      <c r="I30" s="96"/>
    </row>
    <row r="31" spans="1:9" x14ac:dyDescent="0.3">
      <c r="A31" s="176" t="s">
        <v>124</v>
      </c>
      <c r="B31" s="177"/>
      <c r="C31" s="177"/>
      <c r="D31" s="177"/>
      <c r="E31" s="177"/>
      <c r="F31" s="178"/>
      <c r="H31" s="96"/>
      <c r="I31" s="96"/>
    </row>
    <row r="32" spans="1:9" x14ac:dyDescent="0.3">
      <c r="A32" s="112"/>
      <c r="B32" s="113"/>
      <c r="C32" s="113"/>
      <c r="D32" s="113"/>
      <c r="E32" s="114"/>
      <c r="F32" s="115"/>
      <c r="H32" s="96"/>
      <c r="I32" s="96"/>
    </row>
    <row r="33" spans="1:9" ht="26.4" x14ac:dyDescent="0.3">
      <c r="A33" s="108" t="s">
        <v>44</v>
      </c>
      <c r="B33" s="116">
        <v>1</v>
      </c>
      <c r="C33" s="116" t="s">
        <v>57</v>
      </c>
      <c r="D33" s="175" t="s">
        <v>51</v>
      </c>
      <c r="E33" s="175"/>
      <c r="F33" s="115"/>
      <c r="H33" s="96"/>
      <c r="I33" s="96"/>
    </row>
    <row r="34" spans="1:9" ht="24.6" customHeight="1" x14ac:dyDescent="0.3">
      <c r="A34" s="109" t="s">
        <v>45</v>
      </c>
      <c r="B34" s="116">
        <v>2</v>
      </c>
      <c r="C34" s="116" t="s">
        <v>58</v>
      </c>
      <c r="D34" s="175" t="s">
        <v>52</v>
      </c>
      <c r="E34" s="175"/>
      <c r="F34" s="115"/>
      <c r="H34" s="96"/>
      <c r="I34" s="96"/>
    </row>
    <row r="35" spans="1:9" x14ac:dyDescent="0.3">
      <c r="A35" s="109" t="s">
        <v>46</v>
      </c>
      <c r="B35" s="116">
        <v>3</v>
      </c>
      <c r="C35" s="116" t="s">
        <v>59</v>
      </c>
      <c r="D35" s="175" t="s">
        <v>53</v>
      </c>
      <c r="E35" s="175"/>
      <c r="F35" s="115"/>
      <c r="H35" s="96"/>
      <c r="I35" s="96"/>
    </row>
    <row r="36" spans="1:9" x14ac:dyDescent="0.3">
      <c r="A36" s="109" t="s">
        <v>47</v>
      </c>
      <c r="B36" s="116">
        <v>4</v>
      </c>
      <c r="C36" s="116" t="s">
        <v>61</v>
      </c>
      <c r="D36" s="175" t="s">
        <v>54</v>
      </c>
      <c r="E36" s="175"/>
      <c r="F36" s="115"/>
      <c r="H36" s="96"/>
      <c r="I36" s="96"/>
    </row>
    <row r="37" spans="1:9" x14ac:dyDescent="0.3">
      <c r="A37" s="109" t="s">
        <v>48</v>
      </c>
      <c r="B37" s="116">
        <v>5</v>
      </c>
      <c r="C37" s="116" t="s">
        <v>60</v>
      </c>
      <c r="D37" s="175" t="s">
        <v>55</v>
      </c>
      <c r="E37" s="175"/>
      <c r="F37" s="115"/>
      <c r="H37" s="96"/>
      <c r="I37" s="96"/>
    </row>
    <row r="38" spans="1:9" x14ac:dyDescent="0.3">
      <c r="A38" s="109" t="s">
        <v>49</v>
      </c>
      <c r="B38" s="116">
        <v>6</v>
      </c>
      <c r="C38" s="116" t="s">
        <v>62</v>
      </c>
      <c r="D38" s="175" t="s">
        <v>56</v>
      </c>
      <c r="E38" s="175"/>
      <c r="F38" s="115"/>
      <c r="H38" s="96"/>
      <c r="I38" s="96"/>
    </row>
    <row r="39" spans="1:9" ht="15" thickBot="1" x14ac:dyDescent="0.35">
      <c r="A39" s="117"/>
      <c r="B39" s="118"/>
      <c r="C39" s="118"/>
      <c r="D39" s="118"/>
      <c r="E39" s="119"/>
      <c r="F39" s="120"/>
      <c r="H39" s="96"/>
      <c r="I39" s="96"/>
    </row>
    <row r="40" spans="1:9" ht="15" thickBot="1" x14ac:dyDescent="0.35">
      <c r="H40" s="96"/>
      <c r="I40" s="96"/>
    </row>
    <row r="41" spans="1:9" x14ac:dyDescent="0.3">
      <c r="A41" s="29" t="s">
        <v>66</v>
      </c>
      <c r="B41" s="30"/>
      <c r="C41" s="31"/>
      <c r="D41" s="31"/>
      <c r="H41" s="96"/>
      <c r="I41" s="96"/>
    </row>
    <row r="42" spans="1:9" x14ac:dyDescent="0.3">
      <c r="A42" s="33" t="s">
        <v>65</v>
      </c>
      <c r="B42" s="32">
        <f>D26</f>
        <v>0</v>
      </c>
      <c r="C42" s="31"/>
      <c r="D42" s="31"/>
      <c r="H42" s="96"/>
      <c r="I42" s="96"/>
    </row>
    <row r="43" spans="1:9" x14ac:dyDescent="0.3">
      <c r="A43" s="33" t="s">
        <v>64</v>
      </c>
      <c r="B43" s="32">
        <f>D30</f>
        <v>0</v>
      </c>
      <c r="C43" s="31"/>
      <c r="D43" s="31"/>
      <c r="H43" s="96"/>
      <c r="I43" s="96"/>
    </row>
    <row r="44" spans="1:9" ht="14.4" customHeight="1" x14ac:dyDescent="0.3">
      <c r="A44" s="168" t="s">
        <v>128</v>
      </c>
      <c r="B44" s="170">
        <f>B42*B43</f>
        <v>0</v>
      </c>
      <c r="C44" s="172" t="s">
        <v>133</v>
      </c>
      <c r="D44" s="173" t="s">
        <v>141</v>
      </c>
      <c r="E44" s="174" t="str" cm="1">
        <f t="array" ref="E44">_xlfn.IFS(B44&gt;=$F$48,"Extreme Priority",B44&gt;=$F$49,"High Priority",B44&gt;=$F$50,"Moderate Priority",B44&lt;=$F$51,"Low Priority")</f>
        <v>Low Priority</v>
      </c>
      <c r="F44" s="174"/>
      <c r="H44" s="96"/>
      <c r="I44" s="96"/>
    </row>
    <row r="45" spans="1:9" ht="15" customHeight="1" thickBot="1" x14ac:dyDescent="0.35">
      <c r="A45" s="169"/>
      <c r="B45" s="171"/>
      <c r="C45" s="172"/>
      <c r="D45" s="173"/>
      <c r="E45" s="174"/>
      <c r="F45" s="174"/>
      <c r="H45" s="96"/>
      <c r="I45" s="96"/>
    </row>
    <row r="46" spans="1:9" x14ac:dyDescent="0.3">
      <c r="H46" s="96"/>
      <c r="I46" s="96"/>
    </row>
    <row r="47" spans="1:9" x14ac:dyDescent="0.3">
      <c r="A47" s="34" t="s">
        <v>50</v>
      </c>
      <c r="E47" s="9"/>
      <c r="F47" s="9"/>
      <c r="G47" s="9"/>
      <c r="H47" s="96"/>
      <c r="I47" s="96"/>
    </row>
    <row r="48" spans="1:9" x14ac:dyDescent="0.3">
      <c r="A48" s="1" t="s">
        <v>129</v>
      </c>
      <c r="E48" s="36" t="s">
        <v>134</v>
      </c>
      <c r="F48" s="37">
        <v>50.4</v>
      </c>
      <c r="G48" s="9"/>
    </row>
    <row r="49" spans="1:7" x14ac:dyDescent="0.3">
      <c r="A49" s="1" t="s">
        <v>130</v>
      </c>
      <c r="E49" s="36" t="s">
        <v>135</v>
      </c>
      <c r="F49" s="37">
        <v>36</v>
      </c>
      <c r="G49" s="9">
        <v>50.3</v>
      </c>
    </row>
    <row r="50" spans="1:7" x14ac:dyDescent="0.3">
      <c r="A50" s="1" t="s">
        <v>131</v>
      </c>
      <c r="E50" s="36" t="s">
        <v>136</v>
      </c>
      <c r="F50" s="37">
        <v>21.6</v>
      </c>
      <c r="G50" s="9">
        <v>35.9</v>
      </c>
    </row>
    <row r="51" spans="1:7" x14ac:dyDescent="0.3">
      <c r="A51" s="1" t="s">
        <v>132</v>
      </c>
      <c r="E51" s="36" t="s">
        <v>137</v>
      </c>
      <c r="F51" s="37">
        <v>21.5</v>
      </c>
      <c r="G51" s="9"/>
    </row>
    <row r="52" spans="1:7" x14ac:dyDescent="0.3">
      <c r="E52" s="9"/>
      <c r="F52" s="9"/>
      <c r="G52" s="9"/>
    </row>
    <row r="54" spans="1:7" ht="15.6" x14ac:dyDescent="0.3">
      <c r="A54" s="35"/>
    </row>
  </sheetData>
  <sheetProtection algorithmName="SHA-512" hashValue="MaaApPm12B3xnkV7cuZ4xIA+KG8dgKrmoDxCScwgqFBhd91uLg88g0kW+gNtIaedp85OYK/CTUfxHbB8hXQndw==" saltValue="Euz3Lda+kok2nSU9gkaquQ==" spinCount="100000" sheet="1" objects="1" scenarios="1" selectLockedCells="1"/>
  <mergeCells count="16">
    <mergeCell ref="D44:D45"/>
    <mergeCell ref="E44:F45"/>
    <mergeCell ref="C44:C45"/>
    <mergeCell ref="A44:A45"/>
    <mergeCell ref="B44:B45"/>
    <mergeCell ref="A10:F10"/>
    <mergeCell ref="A11:F11"/>
    <mergeCell ref="A1:F1"/>
    <mergeCell ref="D37:E37"/>
    <mergeCell ref="D38:E38"/>
    <mergeCell ref="A30:B30"/>
    <mergeCell ref="A31:F31"/>
    <mergeCell ref="D33:E33"/>
    <mergeCell ref="D34:E34"/>
    <mergeCell ref="D35:E35"/>
    <mergeCell ref="D36:E36"/>
  </mergeCells>
  <dataValidations count="2">
    <dataValidation type="list" allowBlank="1" showInputMessage="1" showErrorMessage="1" sqref="B5" xr:uid="{A332F674-1942-4A57-AEBB-F664942C45A4}">
      <formula1>$D$3:$D$8</formula1>
    </dataValidation>
    <dataValidation type="list" allowBlank="1" showInputMessage="1" showErrorMessage="1" sqref="D14:D25" xr:uid="{7DFBA752-99B6-4440-B519-C00A9E5D7A04}">
      <formula1>$F$14:$F$16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Plants</vt:lpstr>
      <vt:lpstr>Vertebrates</vt:lpstr>
      <vt:lpstr>Invertebrates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bioge</dc:creator>
  <cp:lastModifiedBy>bioge</cp:lastModifiedBy>
  <dcterms:created xsi:type="dcterms:W3CDTF">2021-06-14T19:30:53Z</dcterms:created>
  <dcterms:modified xsi:type="dcterms:W3CDTF">2021-10-31T04:01:28Z</dcterms:modified>
</cp:coreProperties>
</file>