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zt\OneDrive\Desktop\Resultados 2\"/>
    </mc:Choice>
  </mc:AlternateContent>
  <xr:revisionPtr revIDLastSave="0" documentId="13_ncr:1_{556C1932-0149-404D-B24E-0CAFDCFADBE8}" xr6:coauthVersionLast="47" xr6:coauthVersionMax="47" xr10:uidLastSave="{00000000-0000-0000-0000-000000000000}"/>
  <bookViews>
    <workbookView xWindow="-120" yWindow="-120" windowWidth="20730" windowHeight="11160" firstSheet="2" activeTab="5" xr2:uid="{78485274-6515-4229-9729-A33E723FBA36}"/>
  </bookViews>
  <sheets>
    <sheet name="Solubilidad del tensoactivo" sheetId="7" r:id="rId1"/>
    <sheet name="Experimento " sheetId="2" r:id="rId2"/>
    <sheet name="Datos" sheetId="9" r:id="rId3"/>
    <sheet name="Replicas" sheetId="5" r:id="rId4"/>
    <sheet name="Espectros triplicado" sheetId="3" r:id="rId5"/>
    <sheet name="Triplicad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G7" i="6"/>
  <c r="G8" i="6"/>
  <c r="G9" i="6"/>
  <c r="G10" i="6"/>
  <c r="G11" i="6"/>
  <c r="G5" i="6"/>
  <c r="F8" i="6"/>
  <c r="H8" i="6" s="1"/>
  <c r="F9" i="6"/>
  <c r="H9" i="6" s="1"/>
  <c r="F10" i="6"/>
  <c r="H10" i="6" s="1"/>
  <c r="F11" i="6"/>
  <c r="H11" i="6" s="1"/>
  <c r="F7" i="6"/>
  <c r="H7" i="6" s="1"/>
  <c r="F6" i="6"/>
  <c r="H6" i="6" s="1"/>
  <c r="F5" i="6"/>
  <c r="H5" i="6" s="1"/>
  <c r="H4" i="3"/>
  <c r="C41" i="2"/>
  <c r="D21" i="7"/>
  <c r="C37" i="2"/>
  <c r="C36" i="2"/>
  <c r="D27" i="2"/>
  <c r="C26" i="2"/>
  <c r="C25" i="2"/>
  <c r="C24" i="2"/>
  <c r="C11" i="2"/>
  <c r="C12" i="2"/>
  <c r="D9" i="7"/>
  <c r="B20" i="7" s="1"/>
  <c r="D20" i="7" s="1"/>
  <c r="B21" i="7" s="1"/>
  <c r="D41" i="2" l="1"/>
  <c r="E41" i="2" s="1"/>
  <c r="B15" i="7"/>
  <c r="D15" i="7" s="1"/>
  <c r="B16" i="7" s="1"/>
  <c r="D16" i="7" s="1"/>
  <c r="B3" i="3" l="1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F14" i="3"/>
  <c r="G14" i="3"/>
  <c r="H14" i="3"/>
  <c r="I14" i="3"/>
  <c r="J14" i="3"/>
  <c r="K14" i="3"/>
  <c r="L14" i="3"/>
  <c r="B15" i="3"/>
  <c r="C15" i="3"/>
  <c r="D15" i="3"/>
  <c r="E15" i="3"/>
  <c r="F15" i="3"/>
  <c r="G15" i="3"/>
  <c r="H15" i="3"/>
  <c r="I15" i="3"/>
  <c r="J15" i="3"/>
  <c r="K15" i="3"/>
  <c r="L15" i="3"/>
  <c r="B16" i="3"/>
  <c r="C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B18" i="3"/>
  <c r="C18" i="3"/>
  <c r="D18" i="3"/>
  <c r="E18" i="3"/>
  <c r="F18" i="3"/>
  <c r="G18" i="3"/>
  <c r="H18" i="3"/>
  <c r="I18" i="3"/>
  <c r="J18" i="3"/>
  <c r="K18" i="3"/>
  <c r="L18" i="3"/>
  <c r="B19" i="3"/>
  <c r="C19" i="3"/>
  <c r="D19" i="3"/>
  <c r="E19" i="3"/>
  <c r="F19" i="3"/>
  <c r="G19" i="3"/>
  <c r="H19" i="3"/>
  <c r="I19" i="3"/>
  <c r="J19" i="3"/>
  <c r="K19" i="3"/>
  <c r="L19" i="3"/>
  <c r="B20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B22" i="3"/>
  <c r="C22" i="3"/>
  <c r="D22" i="3"/>
  <c r="E22" i="3"/>
  <c r="F22" i="3"/>
  <c r="G22" i="3"/>
  <c r="H22" i="3"/>
  <c r="I22" i="3"/>
  <c r="J22" i="3"/>
  <c r="K22" i="3"/>
  <c r="L22" i="3"/>
  <c r="B23" i="3"/>
  <c r="C23" i="3"/>
  <c r="D23" i="3"/>
  <c r="E23" i="3"/>
  <c r="F23" i="3"/>
  <c r="G23" i="3"/>
  <c r="H23" i="3"/>
  <c r="I23" i="3"/>
  <c r="J23" i="3"/>
  <c r="K23" i="3"/>
  <c r="L23" i="3"/>
  <c r="B24" i="3"/>
  <c r="C24" i="3"/>
  <c r="D24" i="3"/>
  <c r="E24" i="3"/>
  <c r="F24" i="3"/>
  <c r="G24" i="3"/>
  <c r="H24" i="3"/>
  <c r="I24" i="3"/>
  <c r="J24" i="3"/>
  <c r="K24" i="3"/>
  <c r="L24" i="3"/>
  <c r="B25" i="3"/>
  <c r="C25" i="3"/>
  <c r="D25" i="3"/>
  <c r="E25" i="3"/>
  <c r="F25" i="3"/>
  <c r="G25" i="3"/>
  <c r="H25" i="3"/>
  <c r="I25" i="3"/>
  <c r="J25" i="3"/>
  <c r="K25" i="3"/>
  <c r="L25" i="3"/>
  <c r="B26" i="3"/>
  <c r="C26" i="3"/>
  <c r="D26" i="3"/>
  <c r="E26" i="3"/>
  <c r="F26" i="3"/>
  <c r="G26" i="3"/>
  <c r="H26" i="3"/>
  <c r="I26" i="3"/>
  <c r="J26" i="3"/>
  <c r="K26" i="3"/>
  <c r="L26" i="3"/>
  <c r="B27" i="3"/>
  <c r="C27" i="3"/>
  <c r="D27" i="3"/>
  <c r="E27" i="3"/>
  <c r="F27" i="3"/>
  <c r="G27" i="3"/>
  <c r="H27" i="3"/>
  <c r="I27" i="3"/>
  <c r="J27" i="3"/>
  <c r="K27" i="3"/>
  <c r="L27" i="3"/>
  <c r="B28" i="3"/>
  <c r="C28" i="3"/>
  <c r="D28" i="3"/>
  <c r="E28" i="3"/>
  <c r="F28" i="3"/>
  <c r="G28" i="3"/>
  <c r="H28" i="3"/>
  <c r="I28" i="3"/>
  <c r="J28" i="3"/>
  <c r="K28" i="3"/>
  <c r="L28" i="3"/>
  <c r="B29" i="3"/>
  <c r="C29" i="3"/>
  <c r="D29" i="3"/>
  <c r="E29" i="3"/>
  <c r="F29" i="3"/>
  <c r="G29" i="3"/>
  <c r="H29" i="3"/>
  <c r="I29" i="3"/>
  <c r="J29" i="3"/>
  <c r="K29" i="3"/>
  <c r="L29" i="3"/>
  <c r="B30" i="3"/>
  <c r="C30" i="3"/>
  <c r="D30" i="3"/>
  <c r="E30" i="3"/>
  <c r="F30" i="3"/>
  <c r="G30" i="3"/>
  <c r="H30" i="3"/>
  <c r="I30" i="3"/>
  <c r="J30" i="3"/>
  <c r="K30" i="3"/>
  <c r="L30" i="3"/>
  <c r="B31" i="3"/>
  <c r="C31" i="3"/>
  <c r="D31" i="3"/>
  <c r="E31" i="3"/>
  <c r="F31" i="3"/>
  <c r="G31" i="3"/>
  <c r="H31" i="3"/>
  <c r="I31" i="3"/>
  <c r="J31" i="3"/>
  <c r="K31" i="3"/>
  <c r="L31" i="3"/>
  <c r="B32" i="3"/>
  <c r="C32" i="3"/>
  <c r="D32" i="3"/>
  <c r="E32" i="3"/>
  <c r="F32" i="3"/>
  <c r="G32" i="3"/>
  <c r="H32" i="3"/>
  <c r="I32" i="3"/>
  <c r="J32" i="3"/>
  <c r="K32" i="3"/>
  <c r="L32" i="3"/>
  <c r="B33" i="3"/>
  <c r="C33" i="3"/>
  <c r="D33" i="3"/>
  <c r="E33" i="3"/>
  <c r="F33" i="3"/>
  <c r="G33" i="3"/>
  <c r="H33" i="3"/>
  <c r="I33" i="3"/>
  <c r="J33" i="3"/>
  <c r="K33" i="3"/>
  <c r="L33" i="3"/>
  <c r="B34" i="3"/>
  <c r="C34" i="3"/>
  <c r="D34" i="3"/>
  <c r="E34" i="3"/>
  <c r="F34" i="3"/>
  <c r="G34" i="3"/>
  <c r="H34" i="3"/>
  <c r="I34" i="3"/>
  <c r="J34" i="3"/>
  <c r="K34" i="3"/>
  <c r="L34" i="3"/>
  <c r="B35" i="3"/>
  <c r="C35" i="3"/>
  <c r="D35" i="3"/>
  <c r="E35" i="3"/>
  <c r="F35" i="3"/>
  <c r="G35" i="3"/>
  <c r="H35" i="3"/>
  <c r="I35" i="3"/>
  <c r="J35" i="3"/>
  <c r="K35" i="3"/>
  <c r="L35" i="3"/>
  <c r="B36" i="3"/>
  <c r="C36" i="3"/>
  <c r="D36" i="3"/>
  <c r="E36" i="3"/>
  <c r="F36" i="3"/>
  <c r="G36" i="3"/>
  <c r="H36" i="3"/>
  <c r="I36" i="3"/>
  <c r="J36" i="3"/>
  <c r="K36" i="3"/>
  <c r="L36" i="3"/>
  <c r="B37" i="3"/>
  <c r="C37" i="3"/>
  <c r="D37" i="3"/>
  <c r="E37" i="3"/>
  <c r="F37" i="3"/>
  <c r="G37" i="3"/>
  <c r="H37" i="3"/>
  <c r="I37" i="3"/>
  <c r="J37" i="3"/>
  <c r="K37" i="3"/>
  <c r="L37" i="3"/>
  <c r="B38" i="3"/>
  <c r="C38" i="3"/>
  <c r="D38" i="3"/>
  <c r="E38" i="3"/>
  <c r="F38" i="3"/>
  <c r="G38" i="3"/>
  <c r="H38" i="3"/>
  <c r="I38" i="3"/>
  <c r="J38" i="3"/>
  <c r="K38" i="3"/>
  <c r="L38" i="3"/>
  <c r="B39" i="3"/>
  <c r="C39" i="3"/>
  <c r="D39" i="3"/>
  <c r="E39" i="3"/>
  <c r="F39" i="3"/>
  <c r="G39" i="3"/>
  <c r="H39" i="3"/>
  <c r="I39" i="3"/>
  <c r="J39" i="3"/>
  <c r="K39" i="3"/>
  <c r="L39" i="3"/>
  <c r="B40" i="3"/>
  <c r="C40" i="3"/>
  <c r="D40" i="3"/>
  <c r="E40" i="3"/>
  <c r="F40" i="3"/>
  <c r="G40" i="3"/>
  <c r="H40" i="3"/>
  <c r="I40" i="3"/>
  <c r="J40" i="3"/>
  <c r="K40" i="3"/>
  <c r="L40" i="3"/>
  <c r="B41" i="3"/>
  <c r="C41" i="3"/>
  <c r="D41" i="3"/>
  <c r="E41" i="3"/>
  <c r="F41" i="3"/>
  <c r="G41" i="3"/>
  <c r="H41" i="3"/>
  <c r="I41" i="3"/>
  <c r="J41" i="3"/>
  <c r="K41" i="3"/>
  <c r="L41" i="3"/>
  <c r="B42" i="3"/>
  <c r="C42" i="3"/>
  <c r="D42" i="3"/>
  <c r="E42" i="3"/>
  <c r="F42" i="3"/>
  <c r="G42" i="3"/>
  <c r="H42" i="3"/>
  <c r="I42" i="3"/>
  <c r="J42" i="3"/>
  <c r="K42" i="3"/>
  <c r="L42" i="3"/>
  <c r="B43" i="3"/>
  <c r="C43" i="3"/>
  <c r="D43" i="3"/>
  <c r="E43" i="3"/>
  <c r="F43" i="3"/>
  <c r="G43" i="3"/>
  <c r="H43" i="3"/>
  <c r="I43" i="3"/>
  <c r="J43" i="3"/>
  <c r="K43" i="3"/>
  <c r="L43" i="3"/>
  <c r="B44" i="3"/>
  <c r="C44" i="3"/>
  <c r="D44" i="3"/>
  <c r="E44" i="3"/>
  <c r="F44" i="3"/>
  <c r="G44" i="3"/>
  <c r="H44" i="3"/>
  <c r="I44" i="3"/>
  <c r="J44" i="3"/>
  <c r="K44" i="3"/>
  <c r="L44" i="3"/>
  <c r="B45" i="3"/>
  <c r="C45" i="3"/>
  <c r="D45" i="3"/>
  <c r="E45" i="3"/>
  <c r="F45" i="3"/>
  <c r="G45" i="3"/>
  <c r="H45" i="3"/>
  <c r="I45" i="3"/>
  <c r="J45" i="3"/>
  <c r="K45" i="3"/>
  <c r="L45" i="3"/>
  <c r="B46" i="3"/>
  <c r="C46" i="3"/>
  <c r="D46" i="3"/>
  <c r="E46" i="3"/>
  <c r="F46" i="3"/>
  <c r="G46" i="3"/>
  <c r="H46" i="3"/>
  <c r="I46" i="3"/>
  <c r="J46" i="3"/>
  <c r="K46" i="3"/>
  <c r="L46" i="3"/>
  <c r="B47" i="3"/>
  <c r="C47" i="3"/>
  <c r="D47" i="3"/>
  <c r="E47" i="3"/>
  <c r="F47" i="3"/>
  <c r="G47" i="3"/>
  <c r="H47" i="3"/>
  <c r="I47" i="3"/>
  <c r="J47" i="3"/>
  <c r="K47" i="3"/>
  <c r="L47" i="3"/>
  <c r="B48" i="3"/>
  <c r="C48" i="3"/>
  <c r="D48" i="3"/>
  <c r="E48" i="3"/>
  <c r="F48" i="3"/>
  <c r="G48" i="3"/>
  <c r="H48" i="3"/>
  <c r="I48" i="3"/>
  <c r="J48" i="3"/>
  <c r="K48" i="3"/>
  <c r="L48" i="3"/>
  <c r="B49" i="3"/>
  <c r="C49" i="3"/>
  <c r="D49" i="3"/>
  <c r="E49" i="3"/>
  <c r="F49" i="3"/>
  <c r="G49" i="3"/>
  <c r="H49" i="3"/>
  <c r="I49" i="3"/>
  <c r="J49" i="3"/>
  <c r="K49" i="3"/>
  <c r="L49" i="3"/>
  <c r="B50" i="3"/>
  <c r="C50" i="3"/>
  <c r="D50" i="3"/>
  <c r="E50" i="3"/>
  <c r="F50" i="3"/>
  <c r="G50" i="3"/>
  <c r="H50" i="3"/>
  <c r="I50" i="3"/>
  <c r="J50" i="3"/>
  <c r="K50" i="3"/>
  <c r="L50" i="3"/>
  <c r="B51" i="3"/>
  <c r="C51" i="3"/>
  <c r="D51" i="3"/>
  <c r="E51" i="3"/>
  <c r="F51" i="3"/>
  <c r="G51" i="3"/>
  <c r="H51" i="3"/>
  <c r="I51" i="3"/>
  <c r="J51" i="3"/>
  <c r="K51" i="3"/>
  <c r="L51" i="3"/>
  <c r="B52" i="3"/>
  <c r="C52" i="3"/>
  <c r="D52" i="3"/>
  <c r="E52" i="3"/>
  <c r="F52" i="3"/>
  <c r="G52" i="3"/>
  <c r="H52" i="3"/>
  <c r="I52" i="3"/>
  <c r="J52" i="3"/>
  <c r="K52" i="3"/>
  <c r="L52" i="3"/>
  <c r="B53" i="3"/>
  <c r="C53" i="3"/>
  <c r="D53" i="3"/>
  <c r="E53" i="3"/>
  <c r="F53" i="3"/>
  <c r="G53" i="3"/>
  <c r="H53" i="3"/>
  <c r="I53" i="3"/>
  <c r="J53" i="3"/>
  <c r="K53" i="3"/>
  <c r="L53" i="3"/>
  <c r="B54" i="3"/>
  <c r="C54" i="3"/>
  <c r="D54" i="3"/>
  <c r="E54" i="3"/>
  <c r="F54" i="3"/>
  <c r="G54" i="3"/>
  <c r="H54" i="3"/>
  <c r="I54" i="3"/>
  <c r="J54" i="3"/>
  <c r="K54" i="3"/>
  <c r="L54" i="3"/>
  <c r="B55" i="3"/>
  <c r="C55" i="3"/>
  <c r="D55" i="3"/>
  <c r="E55" i="3"/>
  <c r="F55" i="3"/>
  <c r="G55" i="3"/>
  <c r="H55" i="3"/>
  <c r="I55" i="3"/>
  <c r="J55" i="3"/>
  <c r="K55" i="3"/>
  <c r="L55" i="3"/>
  <c r="B56" i="3"/>
  <c r="C56" i="3"/>
  <c r="D56" i="3"/>
  <c r="E56" i="3"/>
  <c r="F56" i="3"/>
  <c r="G56" i="3"/>
  <c r="H56" i="3"/>
  <c r="I56" i="3"/>
  <c r="J56" i="3"/>
  <c r="K56" i="3"/>
  <c r="L56" i="3"/>
  <c r="B57" i="3"/>
  <c r="C57" i="3"/>
  <c r="D57" i="3"/>
  <c r="E57" i="3"/>
  <c r="F57" i="3"/>
  <c r="G57" i="3"/>
  <c r="H57" i="3"/>
  <c r="I57" i="3"/>
  <c r="J57" i="3"/>
  <c r="K57" i="3"/>
  <c r="L57" i="3"/>
  <c r="B58" i="3"/>
  <c r="C58" i="3"/>
  <c r="D58" i="3"/>
  <c r="E58" i="3"/>
  <c r="F58" i="3"/>
  <c r="G58" i="3"/>
  <c r="H58" i="3"/>
  <c r="I58" i="3"/>
  <c r="J58" i="3"/>
  <c r="K58" i="3"/>
  <c r="L58" i="3"/>
  <c r="B59" i="3"/>
  <c r="C59" i="3"/>
  <c r="D59" i="3"/>
  <c r="E59" i="3"/>
  <c r="F59" i="3"/>
  <c r="G59" i="3"/>
  <c r="H59" i="3"/>
  <c r="I59" i="3"/>
  <c r="J59" i="3"/>
  <c r="K59" i="3"/>
  <c r="L59" i="3"/>
  <c r="B60" i="3"/>
  <c r="C60" i="3"/>
  <c r="D60" i="3"/>
  <c r="E60" i="3"/>
  <c r="F60" i="3"/>
  <c r="G60" i="3"/>
  <c r="H60" i="3"/>
  <c r="I60" i="3"/>
  <c r="J60" i="3"/>
  <c r="K60" i="3"/>
  <c r="L60" i="3"/>
  <c r="B61" i="3"/>
  <c r="C61" i="3"/>
  <c r="D61" i="3"/>
  <c r="E61" i="3"/>
  <c r="F61" i="3"/>
  <c r="G61" i="3"/>
  <c r="H61" i="3"/>
  <c r="I61" i="3"/>
  <c r="J61" i="3"/>
  <c r="K61" i="3"/>
  <c r="L61" i="3"/>
  <c r="B62" i="3"/>
  <c r="C62" i="3"/>
  <c r="D62" i="3"/>
  <c r="E62" i="3"/>
  <c r="F62" i="3"/>
  <c r="G62" i="3"/>
  <c r="H62" i="3"/>
  <c r="I62" i="3"/>
  <c r="J62" i="3"/>
  <c r="K62" i="3"/>
  <c r="L62" i="3"/>
  <c r="B63" i="3"/>
  <c r="C63" i="3"/>
  <c r="D63" i="3"/>
  <c r="E63" i="3"/>
  <c r="F63" i="3"/>
  <c r="G63" i="3"/>
  <c r="H63" i="3"/>
  <c r="I63" i="3"/>
  <c r="J63" i="3"/>
  <c r="K63" i="3"/>
  <c r="L63" i="3"/>
  <c r="B64" i="3"/>
  <c r="C64" i="3"/>
  <c r="D64" i="3"/>
  <c r="E64" i="3"/>
  <c r="F64" i="3"/>
  <c r="G64" i="3"/>
  <c r="H64" i="3"/>
  <c r="I64" i="3"/>
  <c r="J64" i="3"/>
  <c r="K64" i="3"/>
  <c r="L64" i="3"/>
  <c r="B65" i="3"/>
  <c r="C65" i="3"/>
  <c r="D65" i="3"/>
  <c r="E65" i="3"/>
  <c r="F65" i="3"/>
  <c r="G65" i="3"/>
  <c r="H65" i="3"/>
  <c r="I65" i="3"/>
  <c r="J65" i="3"/>
  <c r="K65" i="3"/>
  <c r="L65" i="3"/>
  <c r="B66" i="3"/>
  <c r="C66" i="3"/>
  <c r="D66" i="3"/>
  <c r="E66" i="3"/>
  <c r="F66" i="3"/>
  <c r="G66" i="3"/>
  <c r="H66" i="3"/>
  <c r="I66" i="3"/>
  <c r="J66" i="3"/>
  <c r="K66" i="3"/>
  <c r="L66" i="3"/>
  <c r="B67" i="3"/>
  <c r="C67" i="3"/>
  <c r="D67" i="3"/>
  <c r="E67" i="3"/>
  <c r="F67" i="3"/>
  <c r="G67" i="3"/>
  <c r="H67" i="3"/>
  <c r="I67" i="3"/>
  <c r="J67" i="3"/>
  <c r="K67" i="3"/>
  <c r="L67" i="3"/>
  <c r="B68" i="3"/>
  <c r="C68" i="3"/>
  <c r="D68" i="3"/>
  <c r="E68" i="3"/>
  <c r="F68" i="3"/>
  <c r="G68" i="3"/>
  <c r="H68" i="3"/>
  <c r="I68" i="3"/>
  <c r="J68" i="3"/>
  <c r="K68" i="3"/>
  <c r="L68" i="3"/>
  <c r="B69" i="3"/>
  <c r="C69" i="3"/>
  <c r="D69" i="3"/>
  <c r="E69" i="3"/>
  <c r="F69" i="3"/>
  <c r="G69" i="3"/>
  <c r="H69" i="3"/>
  <c r="I69" i="3"/>
  <c r="J69" i="3"/>
  <c r="K69" i="3"/>
  <c r="L69" i="3"/>
  <c r="B70" i="3"/>
  <c r="C70" i="3"/>
  <c r="D70" i="3"/>
  <c r="E70" i="3"/>
  <c r="F70" i="3"/>
  <c r="G70" i="3"/>
  <c r="H70" i="3"/>
  <c r="I70" i="3"/>
  <c r="J70" i="3"/>
  <c r="K70" i="3"/>
  <c r="L70" i="3"/>
  <c r="B71" i="3"/>
  <c r="C71" i="3"/>
  <c r="D71" i="3"/>
  <c r="E71" i="3"/>
  <c r="F71" i="3"/>
  <c r="G71" i="3"/>
  <c r="H71" i="3"/>
  <c r="I71" i="3"/>
  <c r="J71" i="3"/>
  <c r="K71" i="3"/>
  <c r="L71" i="3"/>
  <c r="B72" i="3"/>
  <c r="C72" i="3"/>
  <c r="D72" i="3"/>
  <c r="E72" i="3"/>
  <c r="F72" i="3"/>
  <c r="G72" i="3"/>
  <c r="H72" i="3"/>
  <c r="I72" i="3"/>
  <c r="J72" i="3"/>
  <c r="K72" i="3"/>
  <c r="L72" i="3"/>
  <c r="B73" i="3"/>
  <c r="C73" i="3"/>
  <c r="D73" i="3"/>
  <c r="E73" i="3"/>
  <c r="F73" i="3"/>
  <c r="G73" i="3"/>
  <c r="H73" i="3"/>
  <c r="I73" i="3"/>
  <c r="J73" i="3"/>
  <c r="K73" i="3"/>
  <c r="L73" i="3"/>
  <c r="B74" i="3"/>
  <c r="C74" i="3"/>
  <c r="D74" i="3"/>
  <c r="E74" i="3"/>
  <c r="F74" i="3"/>
  <c r="G74" i="3"/>
  <c r="H74" i="3"/>
  <c r="I74" i="3"/>
  <c r="J74" i="3"/>
  <c r="K74" i="3"/>
  <c r="L74" i="3"/>
  <c r="B75" i="3"/>
  <c r="C75" i="3"/>
  <c r="D75" i="3"/>
  <c r="E75" i="3"/>
  <c r="F75" i="3"/>
  <c r="G75" i="3"/>
  <c r="H75" i="3"/>
  <c r="I75" i="3"/>
  <c r="J75" i="3"/>
  <c r="K75" i="3"/>
  <c r="L75" i="3"/>
  <c r="B76" i="3"/>
  <c r="C76" i="3"/>
  <c r="D76" i="3"/>
  <c r="E76" i="3"/>
  <c r="F76" i="3"/>
  <c r="G76" i="3"/>
  <c r="H76" i="3"/>
  <c r="I76" i="3"/>
  <c r="J76" i="3"/>
  <c r="K76" i="3"/>
  <c r="L76" i="3"/>
  <c r="B77" i="3"/>
  <c r="C77" i="3"/>
  <c r="D77" i="3"/>
  <c r="E77" i="3"/>
  <c r="F77" i="3"/>
  <c r="G77" i="3"/>
  <c r="H77" i="3"/>
  <c r="I77" i="3"/>
  <c r="J77" i="3"/>
  <c r="K77" i="3"/>
  <c r="L77" i="3"/>
  <c r="B78" i="3"/>
  <c r="C78" i="3"/>
  <c r="D78" i="3"/>
  <c r="E78" i="3"/>
  <c r="F78" i="3"/>
  <c r="G78" i="3"/>
  <c r="H78" i="3"/>
  <c r="I78" i="3"/>
  <c r="J78" i="3"/>
  <c r="K78" i="3"/>
  <c r="L78" i="3"/>
  <c r="B79" i="3"/>
  <c r="C79" i="3"/>
  <c r="D79" i="3"/>
  <c r="E79" i="3"/>
  <c r="F79" i="3"/>
  <c r="G79" i="3"/>
  <c r="H79" i="3"/>
  <c r="I79" i="3"/>
  <c r="J79" i="3"/>
  <c r="K79" i="3"/>
  <c r="L79" i="3"/>
  <c r="B80" i="3"/>
  <c r="C80" i="3"/>
  <c r="D80" i="3"/>
  <c r="E80" i="3"/>
  <c r="F80" i="3"/>
  <c r="G80" i="3"/>
  <c r="H80" i="3"/>
  <c r="I80" i="3"/>
  <c r="J80" i="3"/>
  <c r="K80" i="3"/>
  <c r="L80" i="3"/>
  <c r="B81" i="3"/>
  <c r="C81" i="3"/>
  <c r="D81" i="3"/>
  <c r="E81" i="3"/>
  <c r="F81" i="3"/>
  <c r="G81" i="3"/>
  <c r="H81" i="3"/>
  <c r="I81" i="3"/>
  <c r="J81" i="3"/>
  <c r="K81" i="3"/>
  <c r="L81" i="3"/>
  <c r="B82" i="3"/>
  <c r="C82" i="3"/>
  <c r="D82" i="3"/>
  <c r="E82" i="3"/>
  <c r="F82" i="3"/>
  <c r="G82" i="3"/>
  <c r="H82" i="3"/>
  <c r="I82" i="3"/>
  <c r="J82" i="3"/>
  <c r="K82" i="3"/>
  <c r="L82" i="3"/>
  <c r="B83" i="3"/>
  <c r="C83" i="3"/>
  <c r="D83" i="3"/>
  <c r="E83" i="3"/>
  <c r="F83" i="3"/>
  <c r="G83" i="3"/>
  <c r="H83" i="3"/>
  <c r="I83" i="3"/>
  <c r="J83" i="3"/>
  <c r="K83" i="3"/>
  <c r="L83" i="3"/>
  <c r="B84" i="3"/>
  <c r="C84" i="3"/>
  <c r="D84" i="3"/>
  <c r="E84" i="3"/>
  <c r="F84" i="3"/>
  <c r="G84" i="3"/>
  <c r="H84" i="3"/>
  <c r="I84" i="3"/>
  <c r="J84" i="3"/>
  <c r="K84" i="3"/>
  <c r="L84" i="3"/>
  <c r="B85" i="3"/>
  <c r="C85" i="3"/>
  <c r="D85" i="3"/>
  <c r="E85" i="3"/>
  <c r="F85" i="3"/>
  <c r="G85" i="3"/>
  <c r="H85" i="3"/>
  <c r="I85" i="3"/>
  <c r="J85" i="3"/>
  <c r="K85" i="3"/>
  <c r="L85" i="3"/>
  <c r="B86" i="3"/>
  <c r="C86" i="3"/>
  <c r="D86" i="3"/>
  <c r="E86" i="3"/>
  <c r="F86" i="3"/>
  <c r="G86" i="3"/>
  <c r="H86" i="3"/>
  <c r="I86" i="3"/>
  <c r="J86" i="3"/>
  <c r="K86" i="3"/>
  <c r="L86" i="3"/>
  <c r="B87" i="3"/>
  <c r="C87" i="3"/>
  <c r="D87" i="3"/>
  <c r="E87" i="3"/>
  <c r="F87" i="3"/>
  <c r="G87" i="3"/>
  <c r="H87" i="3"/>
  <c r="I87" i="3"/>
  <c r="J87" i="3"/>
  <c r="K87" i="3"/>
  <c r="L87" i="3"/>
  <c r="B88" i="3"/>
  <c r="C88" i="3"/>
  <c r="D88" i="3"/>
  <c r="E88" i="3"/>
  <c r="F88" i="3"/>
  <c r="G88" i="3"/>
  <c r="H88" i="3"/>
  <c r="I88" i="3"/>
  <c r="J88" i="3"/>
  <c r="K88" i="3"/>
  <c r="L88" i="3"/>
  <c r="B89" i="3"/>
  <c r="C89" i="3"/>
  <c r="D89" i="3"/>
  <c r="E89" i="3"/>
  <c r="F89" i="3"/>
  <c r="G89" i="3"/>
  <c r="H89" i="3"/>
  <c r="I89" i="3"/>
  <c r="J89" i="3"/>
  <c r="K89" i="3"/>
  <c r="L89" i="3"/>
  <c r="B90" i="3"/>
  <c r="C90" i="3"/>
  <c r="D90" i="3"/>
  <c r="E90" i="3"/>
  <c r="F90" i="3"/>
  <c r="G90" i="3"/>
  <c r="H90" i="3"/>
  <c r="I90" i="3"/>
  <c r="J90" i="3"/>
  <c r="K90" i="3"/>
  <c r="L90" i="3"/>
  <c r="B91" i="3"/>
  <c r="C91" i="3"/>
  <c r="D91" i="3"/>
  <c r="E91" i="3"/>
  <c r="F91" i="3"/>
  <c r="G91" i="3"/>
  <c r="H91" i="3"/>
  <c r="I91" i="3"/>
  <c r="J91" i="3"/>
  <c r="K91" i="3"/>
  <c r="L91" i="3"/>
  <c r="B92" i="3"/>
  <c r="C92" i="3"/>
  <c r="D92" i="3"/>
  <c r="E92" i="3"/>
  <c r="F92" i="3"/>
  <c r="G92" i="3"/>
  <c r="H92" i="3"/>
  <c r="I92" i="3"/>
  <c r="J92" i="3"/>
  <c r="K92" i="3"/>
  <c r="L92" i="3"/>
  <c r="B93" i="3"/>
  <c r="C93" i="3"/>
  <c r="D93" i="3"/>
  <c r="E93" i="3"/>
  <c r="F93" i="3"/>
  <c r="G93" i="3"/>
  <c r="H93" i="3"/>
  <c r="I93" i="3"/>
  <c r="J93" i="3"/>
  <c r="K93" i="3"/>
  <c r="L93" i="3"/>
  <c r="B94" i="3"/>
  <c r="C94" i="3"/>
  <c r="D94" i="3"/>
  <c r="E94" i="3"/>
  <c r="F94" i="3"/>
  <c r="G94" i="3"/>
  <c r="H94" i="3"/>
  <c r="I94" i="3"/>
  <c r="J94" i="3"/>
  <c r="K94" i="3"/>
  <c r="L94" i="3"/>
  <c r="B95" i="3"/>
  <c r="C95" i="3"/>
  <c r="D95" i="3"/>
  <c r="E95" i="3"/>
  <c r="F95" i="3"/>
  <c r="G95" i="3"/>
  <c r="H95" i="3"/>
  <c r="I95" i="3"/>
  <c r="J95" i="3"/>
  <c r="K95" i="3"/>
  <c r="L95" i="3"/>
  <c r="B96" i="3"/>
  <c r="C96" i="3"/>
  <c r="D96" i="3"/>
  <c r="E96" i="3"/>
  <c r="F96" i="3"/>
  <c r="G96" i="3"/>
  <c r="H96" i="3"/>
  <c r="I96" i="3"/>
  <c r="J96" i="3"/>
  <c r="K96" i="3"/>
  <c r="L96" i="3"/>
  <c r="B97" i="3"/>
  <c r="C97" i="3"/>
  <c r="D97" i="3"/>
  <c r="E97" i="3"/>
  <c r="F97" i="3"/>
  <c r="G97" i="3"/>
  <c r="H97" i="3"/>
  <c r="I97" i="3"/>
  <c r="J97" i="3"/>
  <c r="K97" i="3"/>
  <c r="L97" i="3"/>
  <c r="B98" i="3"/>
  <c r="C98" i="3"/>
  <c r="D98" i="3"/>
  <c r="E98" i="3"/>
  <c r="F98" i="3"/>
  <c r="G98" i="3"/>
  <c r="H98" i="3"/>
  <c r="I98" i="3"/>
  <c r="J98" i="3"/>
  <c r="K98" i="3"/>
  <c r="L98" i="3"/>
  <c r="B99" i="3"/>
  <c r="C99" i="3"/>
  <c r="D99" i="3"/>
  <c r="E99" i="3"/>
  <c r="F99" i="3"/>
  <c r="G99" i="3"/>
  <c r="H99" i="3"/>
  <c r="I99" i="3"/>
  <c r="J99" i="3"/>
  <c r="K99" i="3"/>
  <c r="L99" i="3"/>
  <c r="B100" i="3"/>
  <c r="C100" i="3"/>
  <c r="D100" i="3"/>
  <c r="E100" i="3"/>
  <c r="F100" i="3"/>
  <c r="G100" i="3"/>
  <c r="H100" i="3"/>
  <c r="I100" i="3"/>
  <c r="J100" i="3"/>
  <c r="K100" i="3"/>
  <c r="L100" i="3"/>
  <c r="B101" i="3"/>
  <c r="C101" i="3"/>
  <c r="D101" i="3"/>
  <c r="E101" i="3"/>
  <c r="F101" i="3"/>
  <c r="G101" i="3"/>
  <c r="H101" i="3"/>
  <c r="I101" i="3"/>
  <c r="J101" i="3"/>
  <c r="K101" i="3"/>
  <c r="L101" i="3"/>
  <c r="B102" i="3"/>
  <c r="C102" i="3"/>
  <c r="D102" i="3"/>
  <c r="E102" i="3"/>
  <c r="F102" i="3"/>
  <c r="G102" i="3"/>
  <c r="H102" i="3"/>
  <c r="I102" i="3"/>
  <c r="J102" i="3"/>
  <c r="K102" i="3"/>
  <c r="L102" i="3"/>
  <c r="B103" i="3"/>
  <c r="C103" i="3"/>
  <c r="D103" i="3"/>
  <c r="E103" i="3"/>
  <c r="F103" i="3"/>
  <c r="G103" i="3"/>
  <c r="H103" i="3"/>
  <c r="I103" i="3"/>
  <c r="J103" i="3"/>
  <c r="K103" i="3"/>
  <c r="L103" i="3"/>
  <c r="B104" i="3"/>
  <c r="C104" i="3"/>
  <c r="D104" i="3"/>
  <c r="E104" i="3"/>
  <c r="F104" i="3"/>
  <c r="G104" i="3"/>
  <c r="H104" i="3"/>
  <c r="I104" i="3"/>
  <c r="J104" i="3"/>
  <c r="K104" i="3"/>
  <c r="L104" i="3"/>
  <c r="B105" i="3"/>
  <c r="C105" i="3"/>
  <c r="D105" i="3"/>
  <c r="E105" i="3"/>
  <c r="F105" i="3"/>
  <c r="G105" i="3"/>
  <c r="H105" i="3"/>
  <c r="I105" i="3"/>
  <c r="J105" i="3"/>
  <c r="K105" i="3"/>
  <c r="L105" i="3"/>
  <c r="B106" i="3"/>
  <c r="C106" i="3"/>
  <c r="D106" i="3"/>
  <c r="E106" i="3"/>
  <c r="F106" i="3"/>
  <c r="G106" i="3"/>
  <c r="H106" i="3"/>
  <c r="I106" i="3"/>
  <c r="J106" i="3"/>
  <c r="K106" i="3"/>
  <c r="L106" i="3"/>
  <c r="B107" i="3"/>
  <c r="C107" i="3"/>
  <c r="D107" i="3"/>
  <c r="E107" i="3"/>
  <c r="F107" i="3"/>
  <c r="G107" i="3"/>
  <c r="H107" i="3"/>
  <c r="I107" i="3"/>
  <c r="J107" i="3"/>
  <c r="K107" i="3"/>
  <c r="L107" i="3"/>
  <c r="B108" i="3"/>
  <c r="C108" i="3"/>
  <c r="D108" i="3"/>
  <c r="E108" i="3"/>
  <c r="F108" i="3"/>
  <c r="G108" i="3"/>
  <c r="H108" i="3"/>
  <c r="I108" i="3"/>
  <c r="J108" i="3"/>
  <c r="K108" i="3"/>
  <c r="L108" i="3"/>
  <c r="B109" i="3"/>
  <c r="C109" i="3"/>
  <c r="D109" i="3"/>
  <c r="E109" i="3"/>
  <c r="F109" i="3"/>
  <c r="G109" i="3"/>
  <c r="H109" i="3"/>
  <c r="I109" i="3"/>
  <c r="J109" i="3"/>
  <c r="K109" i="3"/>
  <c r="L109" i="3"/>
  <c r="B110" i="3"/>
  <c r="C110" i="3"/>
  <c r="D110" i="3"/>
  <c r="E110" i="3"/>
  <c r="F110" i="3"/>
  <c r="G110" i="3"/>
  <c r="H110" i="3"/>
  <c r="I110" i="3"/>
  <c r="J110" i="3"/>
  <c r="K110" i="3"/>
  <c r="L110" i="3"/>
  <c r="B111" i="3"/>
  <c r="C111" i="3"/>
  <c r="D111" i="3"/>
  <c r="E111" i="3"/>
  <c r="F111" i="3"/>
  <c r="G111" i="3"/>
  <c r="H111" i="3"/>
  <c r="I111" i="3"/>
  <c r="J111" i="3"/>
  <c r="K111" i="3"/>
  <c r="L111" i="3"/>
  <c r="B112" i="3"/>
  <c r="C112" i="3"/>
  <c r="D112" i="3"/>
  <c r="E112" i="3"/>
  <c r="F112" i="3"/>
  <c r="G112" i="3"/>
  <c r="H112" i="3"/>
  <c r="I112" i="3"/>
  <c r="J112" i="3"/>
  <c r="K112" i="3"/>
  <c r="L112" i="3"/>
  <c r="B113" i="3"/>
  <c r="C113" i="3"/>
  <c r="D113" i="3"/>
  <c r="E113" i="3"/>
  <c r="F113" i="3"/>
  <c r="G113" i="3"/>
  <c r="H113" i="3"/>
  <c r="I113" i="3"/>
  <c r="J113" i="3"/>
  <c r="K113" i="3"/>
  <c r="L113" i="3"/>
  <c r="B114" i="3"/>
  <c r="C114" i="3"/>
  <c r="D114" i="3"/>
  <c r="E114" i="3"/>
  <c r="F114" i="3"/>
  <c r="G114" i="3"/>
  <c r="H114" i="3"/>
  <c r="I114" i="3"/>
  <c r="J114" i="3"/>
  <c r="K114" i="3"/>
  <c r="L114" i="3"/>
  <c r="B115" i="3"/>
  <c r="C115" i="3"/>
  <c r="D115" i="3"/>
  <c r="E115" i="3"/>
  <c r="F115" i="3"/>
  <c r="G115" i="3"/>
  <c r="H115" i="3"/>
  <c r="I115" i="3"/>
  <c r="J115" i="3"/>
  <c r="K115" i="3"/>
  <c r="L115" i="3"/>
  <c r="B116" i="3"/>
  <c r="C116" i="3"/>
  <c r="D116" i="3"/>
  <c r="E116" i="3"/>
  <c r="F116" i="3"/>
  <c r="G116" i="3"/>
  <c r="H116" i="3"/>
  <c r="I116" i="3"/>
  <c r="J116" i="3"/>
  <c r="K116" i="3"/>
  <c r="L116" i="3"/>
  <c r="B117" i="3"/>
  <c r="C117" i="3"/>
  <c r="D117" i="3"/>
  <c r="E117" i="3"/>
  <c r="F117" i="3"/>
  <c r="G117" i="3"/>
  <c r="H117" i="3"/>
  <c r="I117" i="3"/>
  <c r="J117" i="3"/>
  <c r="K117" i="3"/>
  <c r="L117" i="3"/>
  <c r="B118" i="3"/>
  <c r="C118" i="3"/>
  <c r="D118" i="3"/>
  <c r="E118" i="3"/>
  <c r="F118" i="3"/>
  <c r="G118" i="3"/>
  <c r="H118" i="3"/>
  <c r="I118" i="3"/>
  <c r="J118" i="3"/>
  <c r="K118" i="3"/>
  <c r="L118" i="3"/>
  <c r="B119" i="3"/>
  <c r="C119" i="3"/>
  <c r="D119" i="3"/>
  <c r="E119" i="3"/>
  <c r="F119" i="3"/>
  <c r="G119" i="3"/>
  <c r="H119" i="3"/>
  <c r="I119" i="3"/>
  <c r="J119" i="3"/>
  <c r="K119" i="3"/>
  <c r="L119" i="3"/>
  <c r="B120" i="3"/>
  <c r="C120" i="3"/>
  <c r="D120" i="3"/>
  <c r="E120" i="3"/>
  <c r="F120" i="3"/>
  <c r="G120" i="3"/>
  <c r="H120" i="3"/>
  <c r="I120" i="3"/>
  <c r="J120" i="3"/>
  <c r="K120" i="3"/>
  <c r="L120" i="3"/>
  <c r="B121" i="3"/>
  <c r="C121" i="3"/>
  <c r="D121" i="3"/>
  <c r="E121" i="3"/>
  <c r="F121" i="3"/>
  <c r="G121" i="3"/>
  <c r="H121" i="3"/>
  <c r="I121" i="3"/>
  <c r="J121" i="3"/>
  <c r="K121" i="3"/>
  <c r="L121" i="3"/>
  <c r="B122" i="3"/>
  <c r="C122" i="3"/>
  <c r="D122" i="3"/>
  <c r="E122" i="3"/>
  <c r="F122" i="3"/>
  <c r="G122" i="3"/>
  <c r="H122" i="3"/>
  <c r="I122" i="3"/>
  <c r="J122" i="3"/>
  <c r="K122" i="3"/>
  <c r="L122" i="3"/>
  <c r="B123" i="3"/>
  <c r="C123" i="3"/>
  <c r="D123" i="3"/>
  <c r="E123" i="3"/>
  <c r="F123" i="3"/>
  <c r="G123" i="3"/>
  <c r="H123" i="3"/>
  <c r="I123" i="3"/>
  <c r="J123" i="3"/>
  <c r="K123" i="3"/>
  <c r="L123" i="3"/>
  <c r="C21" i="2" l="1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2" i="2"/>
  <c r="C6" i="2"/>
  <c r="D6" i="2" s="1"/>
  <c r="D4" i="2"/>
  <c r="D13" i="2" l="1"/>
  <c r="C27" i="2" s="1"/>
  <c r="D11" i="2"/>
</calcChain>
</file>

<file path=xl/sharedStrings.xml><?xml version="1.0" encoding="utf-8"?>
<sst xmlns="http://schemas.openxmlformats.org/spreadsheetml/2006/main" count="134" uniqueCount="81">
  <si>
    <t>Tensoactivo</t>
  </si>
  <si>
    <t>Peso molecular</t>
  </si>
  <si>
    <t>densidad</t>
  </si>
  <si>
    <t>CMC</t>
  </si>
  <si>
    <t>HLB</t>
  </si>
  <si>
    <t>Número de agregación</t>
  </si>
  <si>
    <t>Fenantreno</t>
  </si>
  <si>
    <t>g/mol</t>
  </si>
  <si>
    <t>g/cm^3</t>
  </si>
  <si>
    <t>mg/l</t>
  </si>
  <si>
    <t>Tween 80</t>
  </si>
  <si>
    <t>Tergitol NP 10 (nonifenol)</t>
  </si>
  <si>
    <t>Solucion a preparar</t>
  </si>
  <si>
    <t>ml</t>
  </si>
  <si>
    <t>l</t>
  </si>
  <si>
    <t>Cambiar a gusto</t>
  </si>
  <si>
    <t>Tergitol NP 10</t>
  </si>
  <si>
    <t>CMC surf</t>
  </si>
  <si>
    <t>mg/L</t>
  </si>
  <si>
    <t>x_1</t>
  </si>
  <si>
    <t>mg</t>
  </si>
  <si>
    <t>g</t>
  </si>
  <si>
    <t>Volumen</t>
  </si>
  <si>
    <t>cm^3</t>
  </si>
  <si>
    <t>uL/L</t>
  </si>
  <si>
    <t>Solucion madre</t>
  </si>
  <si>
    <t>Agua/ tween</t>
  </si>
  <si>
    <t>Puedes modificar</t>
  </si>
  <si>
    <t>Volumen [ml]</t>
  </si>
  <si>
    <t>Calculos para la solucion madre</t>
  </si>
  <si>
    <t>C inicial [mg/L]</t>
  </si>
  <si>
    <t>Calculos para la concentracion por tubo de ensayo</t>
  </si>
  <si>
    <t>fenantreno añadido [mg]</t>
  </si>
  <si>
    <t>surfactante</t>
  </si>
  <si>
    <t>Calculos</t>
  </si>
  <si>
    <t>Volumen x tubo ensayo [ml]</t>
  </si>
  <si>
    <t>Concentraciones deseadas [mg/L]</t>
  </si>
  <si>
    <t>V_sol_m [ml]</t>
  </si>
  <si>
    <t>V_Agua/surf [ml]</t>
  </si>
  <si>
    <t>Blancos</t>
  </si>
  <si>
    <t>Agua adicional</t>
  </si>
  <si>
    <t>Solucion madre ocupada</t>
  </si>
  <si>
    <t>Solucion madre restante</t>
  </si>
  <si>
    <t>A realizar Agua + Tween 80 [mL]</t>
  </si>
  <si>
    <t>Surfactante</t>
  </si>
  <si>
    <t>La curva de calibración se realizó con:</t>
  </si>
  <si>
    <t>.</t>
  </si>
  <si>
    <t>Fenantreno a usar</t>
  </si>
  <si>
    <t>mL/L</t>
  </si>
  <si>
    <t>mL</t>
  </si>
  <si>
    <t>mL a C_f</t>
  </si>
  <si>
    <t>m</t>
  </si>
  <si>
    <t>b</t>
  </si>
  <si>
    <t>RawData ...</t>
  </si>
  <si>
    <t>Wavelength nm.</t>
  </si>
  <si>
    <t>L</t>
  </si>
  <si>
    <t>20´</t>
  </si>
  <si>
    <t>19´</t>
  </si>
  <si>
    <t>17´</t>
  </si>
  <si>
    <t>15´</t>
  </si>
  <si>
    <t>13´</t>
  </si>
  <si>
    <t>11´</t>
  </si>
  <si>
    <t>9´</t>
  </si>
  <si>
    <t>7´</t>
  </si>
  <si>
    <t>5´</t>
  </si>
  <si>
    <t>3´</t>
  </si>
  <si>
    <t>1´</t>
  </si>
  <si>
    <t>C_fen_exp</t>
  </si>
  <si>
    <t>Absorbancia [nm]</t>
  </si>
  <si>
    <t>Concentración [mg/L]</t>
  </si>
  <si>
    <t>Replica 1</t>
  </si>
  <si>
    <t>Replica 2</t>
  </si>
  <si>
    <t>Replica 3</t>
  </si>
  <si>
    <t>C_fen teorico</t>
  </si>
  <si>
    <t>ABS</t>
  </si>
  <si>
    <t>R1</t>
  </si>
  <si>
    <t>R2</t>
  </si>
  <si>
    <t>R3</t>
  </si>
  <si>
    <t>Promedio</t>
  </si>
  <si>
    <t>devesta</t>
  </si>
  <si>
    <t>Dato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</si>
</sst>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0" xfId="0" applyFill="1"/>
    <xf numFmtId="0" fontId="0" fillId="4" borderId="3" xfId="0" applyFill="1" applyBorder="1" applyAlignment="1">
      <alignment vertical="center" wrapText="1"/>
    </xf>
    <xf numFmtId="0" fontId="0" fillId="5" borderId="0" xfId="0" applyFill="1"/>
    <xf numFmtId="164" fontId="0" fillId="0" borderId="0" xfId="0" applyNumberFormat="1"/>
    <xf numFmtId="0" fontId="0" fillId="6" borderId="0" xfId="0" applyFill="1"/>
    <xf numFmtId="164" fontId="0" fillId="6" borderId="0" xfId="0" applyNumberFormat="1" applyFill="1"/>
    <xf numFmtId="0" fontId="2" fillId="5" borderId="0" xfId="0" applyFont="1" applyFill="1"/>
    <xf numFmtId="0" fontId="0" fillId="7" borderId="5" xfId="0" applyFill="1" applyBorder="1"/>
    <xf numFmtId="0" fontId="0" fillId="5" borderId="5" xfId="0" applyFill="1" applyBorder="1"/>
    <xf numFmtId="0" fontId="0" fillId="8" borderId="5" xfId="0" applyFill="1" applyBorder="1"/>
    <xf numFmtId="0" fontId="0" fillId="9" borderId="5" xfId="0" applyFill="1" applyBorder="1"/>
    <xf numFmtId="0" fontId="2" fillId="8" borderId="0" xfId="0" applyFont="1" applyFill="1"/>
    <xf numFmtId="0" fontId="0" fillId="8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10" borderId="5" xfId="0" applyFont="1" applyFill="1" applyBorder="1"/>
    <xf numFmtId="0" fontId="0" fillId="6" borderId="5" xfId="0" applyFill="1" applyBorder="1"/>
    <xf numFmtId="0" fontId="3" fillId="9" borderId="0" xfId="0" applyFont="1" applyFill="1"/>
    <xf numFmtId="0" fontId="0" fillId="0" borderId="0" xfId="0" applyAlignment="1">
      <alignment horizontal="center"/>
    </xf>
    <xf numFmtId="0" fontId="0" fillId="11" borderId="5" xfId="0" applyFill="1" applyBorder="1" applyAlignment="1">
      <alignment horizontal="center"/>
    </xf>
    <xf numFmtId="0" fontId="0" fillId="12" borderId="6" xfId="0" applyFill="1" applyBorder="1"/>
    <xf numFmtId="0" fontId="0" fillId="12" borderId="7" xfId="0" applyFill="1" applyBorder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4" borderId="0" xfId="0" applyFill="1"/>
    <xf numFmtId="0" fontId="0" fillId="2" borderId="0" xfId="0" applyFill="1"/>
    <xf numFmtId="0" fontId="0" fillId="13" borderId="0" xfId="0" applyFill="1"/>
    <xf numFmtId="0" fontId="0" fillId="6" borderId="5" xfId="0" applyFill="1" applyBorder="1" applyAlignment="1">
      <alignment horizontal="center"/>
    </xf>
    <xf numFmtId="165" fontId="3" fillId="9" borderId="0" xfId="0" applyNumberFormat="1" applyFont="1" applyFill="1"/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4" borderId="5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8" borderId="5" xfId="0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30A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/>
              <a:t>Curva </a:t>
            </a:r>
            <a:r>
              <a:rPr lang="es-MX" sz="1600"/>
              <a:t>de calibración </a:t>
            </a:r>
            <a:r>
              <a:rPr lang="es-MX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'Espectros triplicado'!$B$2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triplicado'!$B$3:$B$123</c:f>
              <c:numCache>
                <c:formatCode>0.000</c:formatCode>
                <c:ptCount val="121"/>
                <c:pt idx="0">
                  <c:v>1.8866666666666667</c:v>
                </c:pt>
                <c:pt idx="1">
                  <c:v>1.8339999999999999</c:v>
                </c:pt>
                <c:pt idx="2">
                  <c:v>1.7286666666666666</c:v>
                </c:pt>
                <c:pt idx="3">
                  <c:v>1.3680000000000001</c:v>
                </c:pt>
                <c:pt idx="4">
                  <c:v>1.9183333333333332</c:v>
                </c:pt>
                <c:pt idx="5">
                  <c:v>2.157</c:v>
                </c:pt>
                <c:pt idx="6">
                  <c:v>2.2223333333333333</c:v>
                </c:pt>
                <c:pt idx="7">
                  <c:v>2.0963333333333334</c:v>
                </c:pt>
                <c:pt idx="8">
                  <c:v>2.4823333333333335</c:v>
                </c:pt>
                <c:pt idx="9">
                  <c:v>2.4889999999999999</c:v>
                </c:pt>
                <c:pt idx="10">
                  <c:v>2.69</c:v>
                </c:pt>
                <c:pt idx="11">
                  <c:v>2.7553333333333332</c:v>
                </c:pt>
                <c:pt idx="12">
                  <c:v>2.7356666666666669</c:v>
                </c:pt>
                <c:pt idx="13">
                  <c:v>2.8679999999999999</c:v>
                </c:pt>
                <c:pt idx="14">
                  <c:v>2.8143333333333334</c:v>
                </c:pt>
                <c:pt idx="15">
                  <c:v>2.6670000000000003</c:v>
                </c:pt>
                <c:pt idx="16">
                  <c:v>2.4936666666666665</c:v>
                </c:pt>
                <c:pt idx="17">
                  <c:v>2.4283333333333332</c:v>
                </c:pt>
                <c:pt idx="18">
                  <c:v>2.2583333333333333</c:v>
                </c:pt>
                <c:pt idx="19">
                  <c:v>2.0943333333333336</c:v>
                </c:pt>
                <c:pt idx="20">
                  <c:v>2.0383333333333336</c:v>
                </c:pt>
                <c:pt idx="21">
                  <c:v>2.0983333333333332</c:v>
                </c:pt>
                <c:pt idx="22">
                  <c:v>2.0976666666666666</c:v>
                </c:pt>
                <c:pt idx="23">
                  <c:v>1.8220000000000001</c:v>
                </c:pt>
                <c:pt idx="24">
                  <c:v>1.4186666666666667</c:v>
                </c:pt>
                <c:pt idx="25">
                  <c:v>1.0963333333333332</c:v>
                </c:pt>
                <c:pt idx="26">
                  <c:v>0.91100000000000003</c:v>
                </c:pt>
                <c:pt idx="27">
                  <c:v>0.84900000000000009</c:v>
                </c:pt>
                <c:pt idx="28">
                  <c:v>0.8703333333333334</c:v>
                </c:pt>
                <c:pt idx="29">
                  <c:v>0.94033333333333335</c:v>
                </c:pt>
                <c:pt idx="30">
                  <c:v>1.0389999999999999</c:v>
                </c:pt>
                <c:pt idx="31">
                  <c:v>1.157</c:v>
                </c:pt>
                <c:pt idx="32">
                  <c:v>1.2876666666666667</c:v>
                </c:pt>
                <c:pt idx="33">
                  <c:v>1.4406666666666663</c:v>
                </c:pt>
                <c:pt idx="34">
                  <c:v>1.6086666666666665</c:v>
                </c:pt>
                <c:pt idx="35">
                  <c:v>1.7916666666666667</c:v>
                </c:pt>
                <c:pt idx="36">
                  <c:v>1.9953333333333332</c:v>
                </c:pt>
                <c:pt idx="37">
                  <c:v>2.2080000000000002</c:v>
                </c:pt>
                <c:pt idx="38">
                  <c:v>2.4246666666666665</c:v>
                </c:pt>
                <c:pt idx="39">
                  <c:v>2.6030000000000002</c:v>
                </c:pt>
                <c:pt idx="40">
                  <c:v>2.7689999999999997</c:v>
                </c:pt>
                <c:pt idx="41">
                  <c:v>2.934333333333333</c:v>
                </c:pt>
                <c:pt idx="42">
                  <c:v>3.0836666666666672</c:v>
                </c:pt>
                <c:pt idx="43">
                  <c:v>3.2059999999999995</c:v>
                </c:pt>
                <c:pt idx="44">
                  <c:v>3.3103333333333329</c:v>
                </c:pt>
                <c:pt idx="45">
                  <c:v>3.3423333333333338</c:v>
                </c:pt>
                <c:pt idx="46">
                  <c:v>3.3959999999999995</c:v>
                </c:pt>
                <c:pt idx="47">
                  <c:v>3.3936666666666664</c:v>
                </c:pt>
                <c:pt idx="48">
                  <c:v>3.3786666666666663</c:v>
                </c:pt>
                <c:pt idx="49">
                  <c:v>3.4023333333333334</c:v>
                </c:pt>
                <c:pt idx="50">
                  <c:v>3.4433333333333334</c:v>
                </c:pt>
                <c:pt idx="51">
                  <c:v>3.4213333333333331</c:v>
                </c:pt>
                <c:pt idx="52">
                  <c:v>3.3916666666666671</c:v>
                </c:pt>
                <c:pt idx="53">
                  <c:v>3.4536666666666669</c:v>
                </c:pt>
                <c:pt idx="54">
                  <c:v>3.4813333333333332</c:v>
                </c:pt>
                <c:pt idx="55">
                  <c:v>3.4123333333333332</c:v>
                </c:pt>
                <c:pt idx="56">
                  <c:v>3.3993333333333333</c:v>
                </c:pt>
                <c:pt idx="57">
                  <c:v>3.3346666666666667</c:v>
                </c:pt>
                <c:pt idx="58">
                  <c:v>3.2433333333333336</c:v>
                </c:pt>
                <c:pt idx="59">
                  <c:v>3.0526666666666666</c:v>
                </c:pt>
                <c:pt idx="60">
                  <c:v>2.8379999999999996</c:v>
                </c:pt>
                <c:pt idx="61">
                  <c:v>2.5796666666666668</c:v>
                </c:pt>
                <c:pt idx="62">
                  <c:v>2.2733333333333334</c:v>
                </c:pt>
                <c:pt idx="63">
                  <c:v>2.0150000000000001</c:v>
                </c:pt>
                <c:pt idx="64">
                  <c:v>1.8440000000000001</c:v>
                </c:pt>
                <c:pt idx="65">
                  <c:v>1.7576666666666665</c:v>
                </c:pt>
                <c:pt idx="66">
                  <c:v>1.6813333333333336</c:v>
                </c:pt>
                <c:pt idx="67">
                  <c:v>1.5973333333333333</c:v>
                </c:pt>
                <c:pt idx="68">
                  <c:v>1.5350000000000001</c:v>
                </c:pt>
                <c:pt idx="69">
                  <c:v>1.4533333333333331</c:v>
                </c:pt>
                <c:pt idx="70">
                  <c:v>1.3363333333333334</c:v>
                </c:pt>
                <c:pt idx="71">
                  <c:v>1.2446666666666666</c:v>
                </c:pt>
                <c:pt idx="72">
                  <c:v>1.2236666666666667</c:v>
                </c:pt>
                <c:pt idx="73">
                  <c:v>1.2583333333333333</c:v>
                </c:pt>
                <c:pt idx="74">
                  <c:v>1.3066666666666666</c:v>
                </c:pt>
                <c:pt idx="75">
                  <c:v>1.3513333333333335</c:v>
                </c:pt>
                <c:pt idx="76">
                  <c:v>1.3776666666666666</c:v>
                </c:pt>
                <c:pt idx="77">
                  <c:v>1.341</c:v>
                </c:pt>
                <c:pt idx="78">
                  <c:v>1.228</c:v>
                </c:pt>
                <c:pt idx="79">
                  <c:v>1.0980000000000001</c:v>
                </c:pt>
                <c:pt idx="80">
                  <c:v>1.0069999999999999</c:v>
                </c:pt>
                <c:pt idx="81">
                  <c:v>0.98766666666666669</c:v>
                </c:pt>
                <c:pt idx="82">
                  <c:v>1.0189999999999999</c:v>
                </c:pt>
                <c:pt idx="83">
                  <c:v>1.0476666666666665</c:v>
                </c:pt>
                <c:pt idx="84">
                  <c:v>1.0123333333333333</c:v>
                </c:pt>
                <c:pt idx="85">
                  <c:v>0.90566666666666673</c:v>
                </c:pt>
                <c:pt idx="86">
                  <c:v>0.78766666666666663</c:v>
                </c:pt>
                <c:pt idx="87">
                  <c:v>0.68966666666666665</c:v>
                </c:pt>
                <c:pt idx="88">
                  <c:v>0.61533333333333329</c:v>
                </c:pt>
                <c:pt idx="89">
                  <c:v>0.56866666666666676</c:v>
                </c:pt>
                <c:pt idx="90">
                  <c:v>0.57566666666666666</c:v>
                </c:pt>
                <c:pt idx="91">
                  <c:v>0.64733333333333332</c:v>
                </c:pt>
                <c:pt idx="92">
                  <c:v>0.75</c:v>
                </c:pt>
                <c:pt idx="93">
                  <c:v>0.89066666666666672</c:v>
                </c:pt>
                <c:pt idx="94">
                  <c:v>1.1040000000000001</c:v>
                </c:pt>
                <c:pt idx="95">
                  <c:v>1.2729999999999999</c:v>
                </c:pt>
                <c:pt idx="96">
                  <c:v>1.18</c:v>
                </c:pt>
                <c:pt idx="97">
                  <c:v>0.88733333333333331</c:v>
                </c:pt>
                <c:pt idx="98">
                  <c:v>0.59399999999999997</c:v>
                </c:pt>
                <c:pt idx="99">
                  <c:v>0.38966666666666666</c:v>
                </c:pt>
                <c:pt idx="100">
                  <c:v>0.25</c:v>
                </c:pt>
                <c:pt idx="101">
                  <c:v>0.161</c:v>
                </c:pt>
                <c:pt idx="102">
                  <c:v>0.106</c:v>
                </c:pt>
                <c:pt idx="103">
                  <c:v>7.4999999999999997E-2</c:v>
                </c:pt>
                <c:pt idx="104">
                  <c:v>5.6333333333333326E-2</c:v>
                </c:pt>
                <c:pt idx="105">
                  <c:v>4.6666666666666669E-2</c:v>
                </c:pt>
                <c:pt idx="106">
                  <c:v>4.0333333333333332E-2</c:v>
                </c:pt>
                <c:pt idx="107">
                  <c:v>3.7666666666666661E-2</c:v>
                </c:pt>
                <c:pt idx="108">
                  <c:v>3.7999999999999999E-2</c:v>
                </c:pt>
                <c:pt idx="109">
                  <c:v>3.6999999999999998E-2</c:v>
                </c:pt>
                <c:pt idx="110">
                  <c:v>3.6333333333333329E-2</c:v>
                </c:pt>
                <c:pt idx="111">
                  <c:v>3.5666666666666673E-2</c:v>
                </c:pt>
                <c:pt idx="112">
                  <c:v>3.5333333333333335E-2</c:v>
                </c:pt>
                <c:pt idx="113">
                  <c:v>3.5333333333333335E-2</c:v>
                </c:pt>
                <c:pt idx="114">
                  <c:v>3.5999999999999997E-2</c:v>
                </c:pt>
                <c:pt idx="115">
                  <c:v>3.6999999999999998E-2</c:v>
                </c:pt>
                <c:pt idx="116">
                  <c:v>3.833333333333333E-2</c:v>
                </c:pt>
                <c:pt idx="117">
                  <c:v>3.7333333333333329E-2</c:v>
                </c:pt>
                <c:pt idx="118">
                  <c:v>3.4000000000000002E-2</c:v>
                </c:pt>
                <c:pt idx="119">
                  <c:v>3.266666666666667E-2</c:v>
                </c:pt>
                <c:pt idx="120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B-4B55-8BA6-5A6DFFF5FF8A}"/>
            </c:ext>
          </c:extLst>
        </c:ser>
        <c:ser>
          <c:idx val="1"/>
          <c:order val="1"/>
          <c:tx>
            <c:strRef>
              <c:f>'Espectros triplicado'!$C$2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triplicado'!$C$3:$C$123</c:f>
              <c:numCache>
                <c:formatCode>0.000</c:formatCode>
                <c:ptCount val="121"/>
                <c:pt idx="0">
                  <c:v>2.0723333333333334</c:v>
                </c:pt>
                <c:pt idx="1">
                  <c:v>2.0573333333333332</c:v>
                </c:pt>
                <c:pt idx="2">
                  <c:v>1.6663333333333332</c:v>
                </c:pt>
                <c:pt idx="3">
                  <c:v>2.1286666666666667</c:v>
                </c:pt>
                <c:pt idx="4">
                  <c:v>2.4260000000000002</c:v>
                </c:pt>
                <c:pt idx="5">
                  <c:v>1.9673333333333334</c:v>
                </c:pt>
                <c:pt idx="6">
                  <c:v>2.2233333333333332</c:v>
                </c:pt>
                <c:pt idx="7">
                  <c:v>2.4813333333333336</c:v>
                </c:pt>
                <c:pt idx="8">
                  <c:v>2.4836666666666667</c:v>
                </c:pt>
                <c:pt idx="9">
                  <c:v>2.4440000000000004</c:v>
                </c:pt>
                <c:pt idx="10">
                  <c:v>2.5463333333333331</c:v>
                </c:pt>
                <c:pt idx="11">
                  <c:v>2.673</c:v>
                </c:pt>
                <c:pt idx="12">
                  <c:v>2.7570000000000001</c:v>
                </c:pt>
                <c:pt idx="13">
                  <c:v>2.7743333333333333</c:v>
                </c:pt>
                <c:pt idx="14">
                  <c:v>2.722</c:v>
                </c:pt>
                <c:pt idx="15">
                  <c:v>2.5406666666666666</c:v>
                </c:pt>
                <c:pt idx="16">
                  <c:v>2.468</c:v>
                </c:pt>
                <c:pt idx="17">
                  <c:v>2.3226666666666667</c:v>
                </c:pt>
                <c:pt idx="18">
                  <c:v>2.1720000000000002</c:v>
                </c:pt>
                <c:pt idx="19">
                  <c:v>1.998</c:v>
                </c:pt>
                <c:pt idx="20">
                  <c:v>1.9569999999999999</c:v>
                </c:pt>
                <c:pt idx="21">
                  <c:v>2.0186666666666668</c:v>
                </c:pt>
                <c:pt idx="22">
                  <c:v>2.0133333333333332</c:v>
                </c:pt>
                <c:pt idx="23">
                  <c:v>1.734</c:v>
                </c:pt>
                <c:pt idx="24">
                  <c:v>1.3479999999999999</c:v>
                </c:pt>
                <c:pt idx="25">
                  <c:v>1.044</c:v>
                </c:pt>
                <c:pt idx="26">
                  <c:v>0.8693333333333334</c:v>
                </c:pt>
                <c:pt idx="27">
                  <c:v>0.81066666666666665</c:v>
                </c:pt>
                <c:pt idx="28">
                  <c:v>0.83033333333333337</c:v>
                </c:pt>
                <c:pt idx="29">
                  <c:v>0.89566666666666661</c:v>
                </c:pt>
                <c:pt idx="30">
                  <c:v>0.98899999999999999</c:v>
                </c:pt>
                <c:pt idx="31">
                  <c:v>1.1023333333333334</c:v>
                </c:pt>
                <c:pt idx="32">
                  <c:v>1.2270000000000001</c:v>
                </c:pt>
                <c:pt idx="33">
                  <c:v>1.3710000000000002</c:v>
                </c:pt>
                <c:pt idx="34">
                  <c:v>1.53</c:v>
                </c:pt>
                <c:pt idx="35">
                  <c:v>1.7053333333333331</c:v>
                </c:pt>
                <c:pt idx="36">
                  <c:v>1.9013333333333333</c:v>
                </c:pt>
                <c:pt idx="37">
                  <c:v>2.1086666666666667</c:v>
                </c:pt>
                <c:pt idx="38">
                  <c:v>2.3123333333333331</c:v>
                </c:pt>
                <c:pt idx="39">
                  <c:v>2.5093333333333332</c:v>
                </c:pt>
                <c:pt idx="40">
                  <c:v>2.6933333333333334</c:v>
                </c:pt>
                <c:pt idx="41">
                  <c:v>2.8706666666666667</c:v>
                </c:pt>
                <c:pt idx="42">
                  <c:v>3.0396666666666667</c:v>
                </c:pt>
                <c:pt idx="43">
                  <c:v>3.1866666666666661</c:v>
                </c:pt>
                <c:pt idx="44">
                  <c:v>3.3490000000000002</c:v>
                </c:pt>
                <c:pt idx="45">
                  <c:v>3.3953333333333333</c:v>
                </c:pt>
                <c:pt idx="46">
                  <c:v>3.406333333333333</c:v>
                </c:pt>
                <c:pt idx="47">
                  <c:v>3.4076666666666662</c:v>
                </c:pt>
                <c:pt idx="48">
                  <c:v>3.3893333333333331</c:v>
                </c:pt>
                <c:pt idx="49">
                  <c:v>3.4026666666666667</c:v>
                </c:pt>
                <c:pt idx="50">
                  <c:v>3.5093333333333336</c:v>
                </c:pt>
                <c:pt idx="51">
                  <c:v>3.386333333333333</c:v>
                </c:pt>
                <c:pt idx="52">
                  <c:v>3.4039999999999999</c:v>
                </c:pt>
                <c:pt idx="53">
                  <c:v>3.4346666666666663</c:v>
                </c:pt>
                <c:pt idx="54">
                  <c:v>3.4060000000000001</c:v>
                </c:pt>
                <c:pt idx="55">
                  <c:v>3.3953333333333333</c:v>
                </c:pt>
                <c:pt idx="56">
                  <c:v>3.3896666666666668</c:v>
                </c:pt>
                <c:pt idx="57">
                  <c:v>3.3423333333333338</c:v>
                </c:pt>
                <c:pt idx="58">
                  <c:v>3.1819999999999999</c:v>
                </c:pt>
                <c:pt idx="59">
                  <c:v>2.9903333333333335</c:v>
                </c:pt>
                <c:pt idx="60">
                  <c:v>2.7476666666666669</c:v>
                </c:pt>
                <c:pt idx="61">
                  <c:v>2.4590000000000001</c:v>
                </c:pt>
                <c:pt idx="62">
                  <c:v>2.1679999999999997</c:v>
                </c:pt>
                <c:pt idx="63">
                  <c:v>1.9146666666666665</c:v>
                </c:pt>
                <c:pt idx="64">
                  <c:v>1.7543333333333333</c:v>
                </c:pt>
                <c:pt idx="65">
                  <c:v>1.6716666666666669</c:v>
                </c:pt>
                <c:pt idx="66">
                  <c:v>1.5986666666666667</c:v>
                </c:pt>
                <c:pt idx="67">
                  <c:v>1.5170000000000001</c:v>
                </c:pt>
                <c:pt idx="68">
                  <c:v>1.4580000000000002</c:v>
                </c:pt>
                <c:pt idx="69">
                  <c:v>1.381</c:v>
                </c:pt>
                <c:pt idx="70">
                  <c:v>1.2696666666666667</c:v>
                </c:pt>
                <c:pt idx="71">
                  <c:v>1.1830000000000001</c:v>
                </c:pt>
                <c:pt idx="72">
                  <c:v>1.1633333333333333</c:v>
                </c:pt>
                <c:pt idx="73">
                  <c:v>1.1966666666666665</c:v>
                </c:pt>
                <c:pt idx="74">
                  <c:v>1.2426666666666668</c:v>
                </c:pt>
                <c:pt idx="75">
                  <c:v>1.2850000000000001</c:v>
                </c:pt>
                <c:pt idx="76">
                  <c:v>1.31</c:v>
                </c:pt>
                <c:pt idx="77">
                  <c:v>1.2750000000000001</c:v>
                </c:pt>
                <c:pt idx="78">
                  <c:v>1.1663333333333332</c:v>
                </c:pt>
                <c:pt idx="79">
                  <c:v>1.0436666666666665</c:v>
                </c:pt>
                <c:pt idx="80">
                  <c:v>0.95699999999999996</c:v>
                </c:pt>
                <c:pt idx="81">
                  <c:v>0.93900000000000006</c:v>
                </c:pt>
                <c:pt idx="82">
                  <c:v>0.96899999999999997</c:v>
                </c:pt>
                <c:pt idx="83">
                  <c:v>0.99600000000000011</c:v>
                </c:pt>
                <c:pt idx="84">
                  <c:v>0.96166666666666656</c:v>
                </c:pt>
                <c:pt idx="85">
                  <c:v>0.86</c:v>
                </c:pt>
                <c:pt idx="86">
                  <c:v>0.74766666666666659</c:v>
                </c:pt>
                <c:pt idx="87">
                  <c:v>0.65466666666666662</c:v>
                </c:pt>
                <c:pt idx="88">
                  <c:v>0.58433333333333337</c:v>
                </c:pt>
                <c:pt idx="89">
                  <c:v>0.54033333333333333</c:v>
                </c:pt>
                <c:pt idx="90">
                  <c:v>0.54700000000000004</c:v>
                </c:pt>
                <c:pt idx="91">
                  <c:v>0.6153333333333334</c:v>
                </c:pt>
                <c:pt idx="92">
                  <c:v>0.71366666666666667</c:v>
                </c:pt>
                <c:pt idx="93">
                  <c:v>0.84799999999999998</c:v>
                </c:pt>
                <c:pt idx="94">
                  <c:v>1.0516666666666665</c:v>
                </c:pt>
                <c:pt idx="95">
                  <c:v>1.2113333333333334</c:v>
                </c:pt>
                <c:pt idx="96">
                  <c:v>1.1199999999999999</c:v>
                </c:pt>
                <c:pt idx="97">
                  <c:v>0.84233333333333338</c:v>
                </c:pt>
                <c:pt idx="98">
                  <c:v>0.56366666666666665</c:v>
                </c:pt>
                <c:pt idx="99">
                  <c:v>0.36899999999999999</c:v>
                </c:pt>
                <c:pt idx="100">
                  <c:v>0.23666666666666666</c:v>
                </c:pt>
                <c:pt idx="101">
                  <c:v>0.15233333333333335</c:v>
                </c:pt>
                <c:pt idx="102">
                  <c:v>0.10066666666666668</c:v>
                </c:pt>
                <c:pt idx="103">
                  <c:v>7.1333333333333332E-2</c:v>
                </c:pt>
                <c:pt idx="104">
                  <c:v>5.3666666666666668E-2</c:v>
                </c:pt>
                <c:pt idx="105">
                  <c:v>4.4333333333333336E-2</c:v>
                </c:pt>
                <c:pt idx="106">
                  <c:v>3.8666666666666662E-2</c:v>
                </c:pt>
                <c:pt idx="107">
                  <c:v>3.6000000000000004E-2</c:v>
                </c:pt>
                <c:pt idx="108">
                  <c:v>3.5666666666666673E-2</c:v>
                </c:pt>
                <c:pt idx="109">
                  <c:v>3.5333333333333335E-2</c:v>
                </c:pt>
                <c:pt idx="110">
                  <c:v>3.4666666666666672E-2</c:v>
                </c:pt>
                <c:pt idx="111">
                  <c:v>3.3666666666666671E-2</c:v>
                </c:pt>
                <c:pt idx="112">
                  <c:v>3.4000000000000002E-2</c:v>
                </c:pt>
                <c:pt idx="113">
                  <c:v>3.4000000000000002E-2</c:v>
                </c:pt>
                <c:pt idx="114">
                  <c:v>3.4333333333333334E-2</c:v>
                </c:pt>
                <c:pt idx="115">
                  <c:v>3.5000000000000003E-2</c:v>
                </c:pt>
                <c:pt idx="116">
                  <c:v>3.6666666666666667E-2</c:v>
                </c:pt>
                <c:pt idx="117">
                  <c:v>3.5333333333333335E-2</c:v>
                </c:pt>
                <c:pt idx="118">
                  <c:v>3.2333333333333332E-2</c:v>
                </c:pt>
                <c:pt idx="119">
                  <c:v>3.0666666666666665E-2</c:v>
                </c:pt>
                <c:pt idx="120">
                  <c:v>3.0333333333333334E-2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B-4B55-8BA6-5A6DFFF5FF8A}"/>
            </c:ext>
          </c:extLst>
        </c:ser>
        <c:ser>
          <c:idx val="2"/>
          <c:order val="2"/>
          <c:tx>
            <c:strRef>
              <c:f>'Espectros triplicado'!$D$2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triplicado'!$D$3:$D$123</c:f>
              <c:numCache>
                <c:formatCode>0.000</c:formatCode>
                <c:ptCount val="121"/>
                <c:pt idx="0">
                  <c:v>2.0909999999999997</c:v>
                </c:pt>
                <c:pt idx="1">
                  <c:v>2.0489999999999999</c:v>
                </c:pt>
                <c:pt idx="2">
                  <c:v>1.9643333333333335</c:v>
                </c:pt>
                <c:pt idx="3">
                  <c:v>1.8816666666666666</c:v>
                </c:pt>
                <c:pt idx="4">
                  <c:v>2.1836666666666669</c:v>
                </c:pt>
                <c:pt idx="5">
                  <c:v>1.8403333333333334</c:v>
                </c:pt>
                <c:pt idx="6">
                  <c:v>2.0369999999999999</c:v>
                </c:pt>
                <c:pt idx="7">
                  <c:v>2.4166666666666665</c:v>
                </c:pt>
                <c:pt idx="8">
                  <c:v>2.5316666666666667</c:v>
                </c:pt>
                <c:pt idx="9">
                  <c:v>2.4146666666666667</c:v>
                </c:pt>
                <c:pt idx="10">
                  <c:v>2.4576666666666669</c:v>
                </c:pt>
                <c:pt idx="11">
                  <c:v>2.5413333333333332</c:v>
                </c:pt>
                <c:pt idx="12">
                  <c:v>2.6596666666666668</c:v>
                </c:pt>
                <c:pt idx="13">
                  <c:v>2.6436666666666668</c:v>
                </c:pt>
                <c:pt idx="14">
                  <c:v>2.5703333333333336</c:v>
                </c:pt>
                <c:pt idx="15">
                  <c:v>2.404666666666667</c:v>
                </c:pt>
                <c:pt idx="16">
                  <c:v>2.250666666666667</c:v>
                </c:pt>
                <c:pt idx="17">
                  <c:v>2.1540000000000004</c:v>
                </c:pt>
                <c:pt idx="18">
                  <c:v>2.0156666666666667</c:v>
                </c:pt>
                <c:pt idx="19">
                  <c:v>1.8626666666666665</c:v>
                </c:pt>
                <c:pt idx="20">
                  <c:v>1.8150000000000002</c:v>
                </c:pt>
                <c:pt idx="21">
                  <c:v>1.8776666666666666</c:v>
                </c:pt>
                <c:pt idx="22">
                  <c:v>1.8699999999999999</c:v>
                </c:pt>
                <c:pt idx="23">
                  <c:v>1.6153333333333333</c:v>
                </c:pt>
                <c:pt idx="24">
                  <c:v>1.25</c:v>
                </c:pt>
                <c:pt idx="25">
                  <c:v>0.96566666666666678</c:v>
                </c:pt>
                <c:pt idx="26">
                  <c:v>0.80333333333333334</c:v>
                </c:pt>
                <c:pt idx="27">
                  <c:v>0.74833333333333341</c:v>
                </c:pt>
                <c:pt idx="28">
                  <c:v>0.76666666666666661</c:v>
                </c:pt>
                <c:pt idx="29">
                  <c:v>0.82799999999999996</c:v>
                </c:pt>
                <c:pt idx="30">
                  <c:v>0.91466666666666663</c:v>
                </c:pt>
                <c:pt idx="31">
                  <c:v>1.0189999999999999</c:v>
                </c:pt>
                <c:pt idx="32">
                  <c:v>1.1353333333333333</c:v>
                </c:pt>
                <c:pt idx="33">
                  <c:v>1.2703333333333333</c:v>
                </c:pt>
                <c:pt idx="34">
                  <c:v>1.4193333333333336</c:v>
                </c:pt>
                <c:pt idx="35">
                  <c:v>1.5793333333333333</c:v>
                </c:pt>
                <c:pt idx="36">
                  <c:v>1.7613333333333332</c:v>
                </c:pt>
                <c:pt idx="37">
                  <c:v>1.9583333333333333</c:v>
                </c:pt>
                <c:pt idx="38">
                  <c:v>2.1556666666666668</c:v>
                </c:pt>
                <c:pt idx="39">
                  <c:v>2.343</c:v>
                </c:pt>
                <c:pt idx="40">
                  <c:v>2.52</c:v>
                </c:pt>
                <c:pt idx="41">
                  <c:v>2.6850000000000001</c:v>
                </c:pt>
                <c:pt idx="42">
                  <c:v>2.8620000000000001</c:v>
                </c:pt>
                <c:pt idx="43">
                  <c:v>3.0703333333333336</c:v>
                </c:pt>
                <c:pt idx="44">
                  <c:v>3.1696666666666666</c:v>
                </c:pt>
                <c:pt idx="45">
                  <c:v>3.2696666666666663</c:v>
                </c:pt>
                <c:pt idx="46">
                  <c:v>3.3476666666666666</c:v>
                </c:pt>
                <c:pt idx="47">
                  <c:v>3.3919999999999999</c:v>
                </c:pt>
                <c:pt idx="48">
                  <c:v>3.339</c:v>
                </c:pt>
                <c:pt idx="49">
                  <c:v>3.3566666666666669</c:v>
                </c:pt>
                <c:pt idx="50">
                  <c:v>3.422333333333333</c:v>
                </c:pt>
                <c:pt idx="51">
                  <c:v>3.418333333333333</c:v>
                </c:pt>
                <c:pt idx="52">
                  <c:v>3.4463333333333335</c:v>
                </c:pt>
                <c:pt idx="53">
                  <c:v>3.4153333333333329</c:v>
                </c:pt>
                <c:pt idx="54">
                  <c:v>3.3776666666666668</c:v>
                </c:pt>
                <c:pt idx="55">
                  <c:v>3.4023333333333334</c:v>
                </c:pt>
                <c:pt idx="56">
                  <c:v>3.4343333333333335</c:v>
                </c:pt>
                <c:pt idx="57">
                  <c:v>3.2303333333333337</c:v>
                </c:pt>
                <c:pt idx="58">
                  <c:v>3.0573333333333337</c:v>
                </c:pt>
                <c:pt idx="59">
                  <c:v>2.8353333333333333</c:v>
                </c:pt>
                <c:pt idx="60">
                  <c:v>2.5913333333333335</c:v>
                </c:pt>
                <c:pt idx="61">
                  <c:v>2.3006666666666664</c:v>
                </c:pt>
                <c:pt idx="62">
                  <c:v>2.0163333333333333</c:v>
                </c:pt>
                <c:pt idx="63">
                  <c:v>1.7780000000000002</c:v>
                </c:pt>
                <c:pt idx="64">
                  <c:v>1.6280000000000001</c:v>
                </c:pt>
                <c:pt idx="65">
                  <c:v>1.55</c:v>
                </c:pt>
                <c:pt idx="66">
                  <c:v>1.4829999999999999</c:v>
                </c:pt>
                <c:pt idx="67">
                  <c:v>1.4063333333333334</c:v>
                </c:pt>
                <c:pt idx="68">
                  <c:v>1.351</c:v>
                </c:pt>
                <c:pt idx="69">
                  <c:v>1.2803333333333333</c:v>
                </c:pt>
                <c:pt idx="70">
                  <c:v>1.177</c:v>
                </c:pt>
                <c:pt idx="71">
                  <c:v>1.0963333333333332</c:v>
                </c:pt>
                <c:pt idx="72">
                  <c:v>1.0783333333333334</c:v>
                </c:pt>
                <c:pt idx="73">
                  <c:v>1.1093333333333331</c:v>
                </c:pt>
                <c:pt idx="74">
                  <c:v>1.1526666666666665</c:v>
                </c:pt>
                <c:pt idx="75">
                  <c:v>1.1923333333333332</c:v>
                </c:pt>
                <c:pt idx="76">
                  <c:v>1.2156666666666667</c:v>
                </c:pt>
                <c:pt idx="77">
                  <c:v>1.1826666666666668</c:v>
                </c:pt>
                <c:pt idx="78">
                  <c:v>1.0813333333333333</c:v>
                </c:pt>
                <c:pt idx="79">
                  <c:v>0.96666666666666667</c:v>
                </c:pt>
                <c:pt idx="80">
                  <c:v>0.88666666666666671</c:v>
                </c:pt>
                <c:pt idx="81">
                  <c:v>0.87000000000000011</c:v>
                </c:pt>
                <c:pt idx="82">
                  <c:v>0.89866666666666672</c:v>
                </c:pt>
                <c:pt idx="83">
                  <c:v>0.92366666666666664</c:v>
                </c:pt>
                <c:pt idx="84">
                  <c:v>0.89100000000000001</c:v>
                </c:pt>
                <c:pt idx="85">
                  <c:v>0.79666666666666675</c:v>
                </c:pt>
                <c:pt idx="86">
                  <c:v>0.69233333333333336</c:v>
                </c:pt>
                <c:pt idx="87">
                  <c:v>0.60566666666666669</c:v>
                </c:pt>
                <c:pt idx="88">
                  <c:v>0.54100000000000004</c:v>
                </c:pt>
                <c:pt idx="89">
                  <c:v>0.5</c:v>
                </c:pt>
                <c:pt idx="90">
                  <c:v>0.50633333333333341</c:v>
                </c:pt>
                <c:pt idx="91">
                  <c:v>0.57033333333333325</c:v>
                </c:pt>
                <c:pt idx="92">
                  <c:v>0.66200000000000003</c:v>
                </c:pt>
                <c:pt idx="93">
                  <c:v>0.78799999999999992</c:v>
                </c:pt>
                <c:pt idx="94">
                  <c:v>0.97766666666666657</c:v>
                </c:pt>
                <c:pt idx="95">
                  <c:v>1.125</c:v>
                </c:pt>
                <c:pt idx="96">
                  <c:v>1.0393333333333332</c:v>
                </c:pt>
                <c:pt idx="97">
                  <c:v>0.78166666666666673</c:v>
                </c:pt>
                <c:pt idx="98">
                  <c:v>0.52166666666666661</c:v>
                </c:pt>
                <c:pt idx="99">
                  <c:v>0.34033333333333332</c:v>
                </c:pt>
                <c:pt idx="100">
                  <c:v>0.21733333333333335</c:v>
                </c:pt>
                <c:pt idx="101">
                  <c:v>0.13933333333333334</c:v>
                </c:pt>
                <c:pt idx="102">
                  <c:v>9.1666666666666674E-2</c:v>
                </c:pt>
                <c:pt idx="103">
                  <c:v>6.4666666666666664E-2</c:v>
                </c:pt>
                <c:pt idx="104">
                  <c:v>4.8000000000000008E-2</c:v>
                </c:pt>
                <c:pt idx="105">
                  <c:v>0.04</c:v>
                </c:pt>
                <c:pt idx="106">
                  <c:v>3.4333333333333334E-2</c:v>
                </c:pt>
                <c:pt idx="107">
                  <c:v>3.2000000000000001E-2</c:v>
                </c:pt>
                <c:pt idx="108">
                  <c:v>3.2333333333333332E-2</c:v>
                </c:pt>
                <c:pt idx="109">
                  <c:v>3.1333333333333331E-2</c:v>
                </c:pt>
                <c:pt idx="110">
                  <c:v>3.0666666666666665E-2</c:v>
                </c:pt>
                <c:pt idx="111">
                  <c:v>3.0333333333333334E-2</c:v>
                </c:pt>
                <c:pt idx="112">
                  <c:v>3.0333333333333334E-2</c:v>
                </c:pt>
                <c:pt idx="113">
                  <c:v>3.0333333333333334E-2</c:v>
                </c:pt>
                <c:pt idx="114">
                  <c:v>3.0333333333333334E-2</c:v>
                </c:pt>
                <c:pt idx="115">
                  <c:v>3.1E-2</c:v>
                </c:pt>
                <c:pt idx="116">
                  <c:v>3.266666666666667E-2</c:v>
                </c:pt>
                <c:pt idx="117">
                  <c:v>3.1333333333333331E-2</c:v>
                </c:pt>
                <c:pt idx="118">
                  <c:v>2.866666666666667E-2</c:v>
                </c:pt>
                <c:pt idx="119">
                  <c:v>2.7333333333333334E-2</c:v>
                </c:pt>
                <c:pt idx="120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B-4B55-8BA6-5A6DFFF5FF8A}"/>
            </c:ext>
          </c:extLst>
        </c:ser>
        <c:ser>
          <c:idx val="3"/>
          <c:order val="3"/>
          <c:tx>
            <c:strRef>
              <c:f>'Espectros triplicado'!$E$2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triplicado'!$E$3:$E$123</c:f>
              <c:numCache>
                <c:formatCode>0.000</c:formatCode>
                <c:ptCount val="121"/>
                <c:pt idx="0">
                  <c:v>1.8903333333333334</c:v>
                </c:pt>
                <c:pt idx="1">
                  <c:v>1.9143333333333334</c:v>
                </c:pt>
                <c:pt idx="2">
                  <c:v>2.0869999999999997</c:v>
                </c:pt>
                <c:pt idx="3">
                  <c:v>2.0656666666666665</c:v>
                </c:pt>
                <c:pt idx="4">
                  <c:v>2.3009999999999997</c:v>
                </c:pt>
                <c:pt idx="5">
                  <c:v>1.9543333333333333</c:v>
                </c:pt>
                <c:pt idx="6">
                  <c:v>1.9306666666666665</c:v>
                </c:pt>
                <c:pt idx="7">
                  <c:v>2.1226666666666665</c:v>
                </c:pt>
                <c:pt idx="8">
                  <c:v>2.0556666666666668</c:v>
                </c:pt>
                <c:pt idx="9">
                  <c:v>2.2023333333333333</c:v>
                </c:pt>
                <c:pt idx="10">
                  <c:v>2.2136666666666667</c:v>
                </c:pt>
                <c:pt idx="11">
                  <c:v>2.2840000000000003</c:v>
                </c:pt>
                <c:pt idx="12">
                  <c:v>2.3849999999999998</c:v>
                </c:pt>
                <c:pt idx="13">
                  <c:v>2.5023333333333331</c:v>
                </c:pt>
                <c:pt idx="14">
                  <c:v>2.3926666666666669</c:v>
                </c:pt>
                <c:pt idx="15">
                  <c:v>2.1583333333333332</c:v>
                </c:pt>
                <c:pt idx="16">
                  <c:v>2.0286666666666666</c:v>
                </c:pt>
                <c:pt idx="17">
                  <c:v>1.9273333333333333</c:v>
                </c:pt>
                <c:pt idx="18">
                  <c:v>1.8053333333333335</c:v>
                </c:pt>
                <c:pt idx="19">
                  <c:v>1.6539999999999999</c:v>
                </c:pt>
                <c:pt idx="20">
                  <c:v>1.6073333333333333</c:v>
                </c:pt>
                <c:pt idx="21">
                  <c:v>1.6653333333333336</c:v>
                </c:pt>
                <c:pt idx="22">
                  <c:v>1.6596666666666664</c:v>
                </c:pt>
                <c:pt idx="23">
                  <c:v>1.4303333333333335</c:v>
                </c:pt>
                <c:pt idx="24">
                  <c:v>1.1053333333333333</c:v>
                </c:pt>
                <c:pt idx="25">
                  <c:v>0.85033333333333339</c:v>
                </c:pt>
                <c:pt idx="26">
                  <c:v>0.70500000000000007</c:v>
                </c:pt>
                <c:pt idx="27">
                  <c:v>0.65633333333333332</c:v>
                </c:pt>
                <c:pt idx="28">
                  <c:v>0.67266666666666675</c:v>
                </c:pt>
                <c:pt idx="29">
                  <c:v>0.72800000000000009</c:v>
                </c:pt>
                <c:pt idx="30">
                  <c:v>0.80466666666666653</c:v>
                </c:pt>
                <c:pt idx="31">
                  <c:v>0.89766666666666672</c:v>
                </c:pt>
                <c:pt idx="32">
                  <c:v>1.0003333333333333</c:v>
                </c:pt>
                <c:pt idx="33">
                  <c:v>1.1196666666666668</c:v>
                </c:pt>
                <c:pt idx="34">
                  <c:v>1.2516666666666667</c:v>
                </c:pt>
                <c:pt idx="35">
                  <c:v>1.3956666666666664</c:v>
                </c:pt>
                <c:pt idx="36">
                  <c:v>1.5573333333333335</c:v>
                </c:pt>
                <c:pt idx="37">
                  <c:v>1.7323333333333333</c:v>
                </c:pt>
                <c:pt idx="38">
                  <c:v>1.9146666666666665</c:v>
                </c:pt>
                <c:pt idx="39">
                  <c:v>2.0843333333333334</c:v>
                </c:pt>
                <c:pt idx="40">
                  <c:v>2.2503333333333333</c:v>
                </c:pt>
                <c:pt idx="41">
                  <c:v>2.4239999999999999</c:v>
                </c:pt>
                <c:pt idx="42">
                  <c:v>2.6229999999999998</c:v>
                </c:pt>
                <c:pt idx="43">
                  <c:v>2.84</c:v>
                </c:pt>
                <c:pt idx="44">
                  <c:v>3.0063333333333335</c:v>
                </c:pt>
                <c:pt idx="45">
                  <c:v>3.1376666666666666</c:v>
                </c:pt>
                <c:pt idx="46">
                  <c:v>3.1940000000000004</c:v>
                </c:pt>
                <c:pt idx="47">
                  <c:v>3.2183333333333333</c:v>
                </c:pt>
                <c:pt idx="48">
                  <c:v>3.2933333333333334</c:v>
                </c:pt>
                <c:pt idx="49">
                  <c:v>3.2949999999999999</c:v>
                </c:pt>
                <c:pt idx="50">
                  <c:v>3.3190000000000004</c:v>
                </c:pt>
                <c:pt idx="51">
                  <c:v>3.3960000000000004</c:v>
                </c:pt>
                <c:pt idx="52">
                  <c:v>3.375</c:v>
                </c:pt>
                <c:pt idx="53">
                  <c:v>3.4160000000000004</c:v>
                </c:pt>
                <c:pt idx="54">
                  <c:v>3.3573333333333331</c:v>
                </c:pt>
                <c:pt idx="55">
                  <c:v>3.3636666666666666</c:v>
                </c:pt>
                <c:pt idx="56">
                  <c:v>3.2829999999999999</c:v>
                </c:pt>
                <c:pt idx="57">
                  <c:v>3.0573333333333337</c:v>
                </c:pt>
                <c:pt idx="58">
                  <c:v>2.825333333333333</c:v>
                </c:pt>
                <c:pt idx="59">
                  <c:v>2.5726666666666671</c:v>
                </c:pt>
                <c:pt idx="60">
                  <c:v>2.3176666666666672</c:v>
                </c:pt>
                <c:pt idx="61">
                  <c:v>2.0449999999999999</c:v>
                </c:pt>
                <c:pt idx="62">
                  <c:v>1.7856666666666667</c:v>
                </c:pt>
                <c:pt idx="63">
                  <c:v>1.5723333333333336</c:v>
                </c:pt>
                <c:pt idx="64">
                  <c:v>1.4386666666666665</c:v>
                </c:pt>
                <c:pt idx="65">
                  <c:v>1.3703333333333336</c:v>
                </c:pt>
                <c:pt idx="66">
                  <c:v>1.3109999999999999</c:v>
                </c:pt>
                <c:pt idx="67">
                  <c:v>1.2443333333333333</c:v>
                </c:pt>
                <c:pt idx="68">
                  <c:v>1.1943333333333332</c:v>
                </c:pt>
                <c:pt idx="69">
                  <c:v>1.131</c:v>
                </c:pt>
                <c:pt idx="70">
                  <c:v>1.0393333333333332</c:v>
                </c:pt>
                <c:pt idx="71">
                  <c:v>0.96866666666666656</c:v>
                </c:pt>
                <c:pt idx="72">
                  <c:v>0.95299999999999996</c:v>
                </c:pt>
                <c:pt idx="73">
                  <c:v>0.98066666666666669</c:v>
                </c:pt>
                <c:pt idx="74">
                  <c:v>1.0190000000000001</c:v>
                </c:pt>
                <c:pt idx="75">
                  <c:v>1.054</c:v>
                </c:pt>
                <c:pt idx="76">
                  <c:v>1.0746666666666667</c:v>
                </c:pt>
                <c:pt idx="77">
                  <c:v>1.0449999999999999</c:v>
                </c:pt>
                <c:pt idx="78">
                  <c:v>0.95466666666666666</c:v>
                </c:pt>
                <c:pt idx="79">
                  <c:v>0.85366666666666668</c:v>
                </c:pt>
                <c:pt idx="80">
                  <c:v>0.78333333333333333</c:v>
                </c:pt>
                <c:pt idx="81">
                  <c:v>0.76866666666666672</c:v>
                </c:pt>
                <c:pt idx="82">
                  <c:v>0.79433333333333334</c:v>
                </c:pt>
                <c:pt idx="83">
                  <c:v>0.81699999999999984</c:v>
                </c:pt>
                <c:pt idx="84">
                  <c:v>0.78766666666666663</c:v>
                </c:pt>
                <c:pt idx="85">
                  <c:v>0.70400000000000007</c:v>
                </c:pt>
                <c:pt idx="86">
                  <c:v>0.6113333333333334</c:v>
                </c:pt>
                <c:pt idx="87">
                  <c:v>0.53500000000000003</c:v>
                </c:pt>
                <c:pt idx="88">
                  <c:v>0.47766666666666668</c:v>
                </c:pt>
                <c:pt idx="89">
                  <c:v>0.44166666666666665</c:v>
                </c:pt>
                <c:pt idx="90">
                  <c:v>0.44733333333333331</c:v>
                </c:pt>
                <c:pt idx="91">
                  <c:v>0.5043333333333333</c:v>
                </c:pt>
                <c:pt idx="92">
                  <c:v>0.58566666666666667</c:v>
                </c:pt>
                <c:pt idx="93">
                  <c:v>0.69833333333333325</c:v>
                </c:pt>
                <c:pt idx="94">
                  <c:v>0.86699999999999999</c:v>
                </c:pt>
                <c:pt idx="95">
                  <c:v>0.996</c:v>
                </c:pt>
                <c:pt idx="96">
                  <c:v>0.91999999999999993</c:v>
                </c:pt>
                <c:pt idx="97">
                  <c:v>0.69033333333333324</c:v>
                </c:pt>
                <c:pt idx="98">
                  <c:v>0.45999999999999996</c:v>
                </c:pt>
                <c:pt idx="99">
                  <c:v>0.29966666666666669</c:v>
                </c:pt>
                <c:pt idx="100">
                  <c:v>0.19066666666666668</c:v>
                </c:pt>
                <c:pt idx="101">
                  <c:v>0.122</c:v>
                </c:pt>
                <c:pt idx="102">
                  <c:v>0.08</c:v>
                </c:pt>
                <c:pt idx="103">
                  <c:v>5.6666666666666664E-2</c:v>
                </c:pt>
                <c:pt idx="104">
                  <c:v>4.2000000000000003E-2</c:v>
                </c:pt>
                <c:pt idx="105">
                  <c:v>3.4999999999999996E-2</c:v>
                </c:pt>
                <c:pt idx="106">
                  <c:v>3.0000000000000002E-2</c:v>
                </c:pt>
                <c:pt idx="107">
                  <c:v>2.8333333333333335E-2</c:v>
                </c:pt>
                <c:pt idx="108">
                  <c:v>2.866666666666667E-2</c:v>
                </c:pt>
                <c:pt idx="109">
                  <c:v>2.7666666666666669E-2</c:v>
                </c:pt>
                <c:pt idx="110">
                  <c:v>2.7E-2</c:v>
                </c:pt>
                <c:pt idx="111">
                  <c:v>2.7E-2</c:v>
                </c:pt>
                <c:pt idx="112">
                  <c:v>2.7E-2</c:v>
                </c:pt>
                <c:pt idx="113">
                  <c:v>2.6666666666666668E-2</c:v>
                </c:pt>
                <c:pt idx="114">
                  <c:v>2.7E-2</c:v>
                </c:pt>
                <c:pt idx="115">
                  <c:v>2.7666666666666669E-2</c:v>
                </c:pt>
                <c:pt idx="116">
                  <c:v>2.9000000000000001E-2</c:v>
                </c:pt>
                <c:pt idx="117">
                  <c:v>2.8000000000000001E-2</c:v>
                </c:pt>
                <c:pt idx="118">
                  <c:v>2.5666666666666667E-2</c:v>
                </c:pt>
                <c:pt idx="119">
                  <c:v>2.4333333333333335E-2</c:v>
                </c:pt>
                <c:pt idx="120">
                  <c:v>2.4000000000000004E-2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B-4B55-8BA6-5A6DFFF5FF8A}"/>
            </c:ext>
          </c:extLst>
        </c:ser>
        <c:ser>
          <c:idx val="4"/>
          <c:order val="4"/>
          <c:tx>
            <c:strRef>
              <c:f>'Espectros triplicado'!$F$2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triplicado'!$F$3:$F$123</c:f>
              <c:numCache>
                <c:formatCode>0.000</c:formatCode>
                <c:ptCount val="121"/>
                <c:pt idx="0">
                  <c:v>2.3073333333333332</c:v>
                </c:pt>
                <c:pt idx="1">
                  <c:v>1.7456666666666667</c:v>
                </c:pt>
                <c:pt idx="2">
                  <c:v>2.0376666666666665</c:v>
                </c:pt>
                <c:pt idx="3">
                  <c:v>1.554</c:v>
                </c:pt>
                <c:pt idx="4">
                  <c:v>1.7366666666666666</c:v>
                </c:pt>
                <c:pt idx="5">
                  <c:v>1.8733333333333333</c:v>
                </c:pt>
                <c:pt idx="6">
                  <c:v>1.6496666666666666</c:v>
                </c:pt>
                <c:pt idx="7">
                  <c:v>1.7303333333333335</c:v>
                </c:pt>
                <c:pt idx="8">
                  <c:v>1.7826666666666666</c:v>
                </c:pt>
                <c:pt idx="9">
                  <c:v>1.8593333333333335</c:v>
                </c:pt>
                <c:pt idx="10">
                  <c:v>1.9163333333333334</c:v>
                </c:pt>
                <c:pt idx="11">
                  <c:v>1.9770000000000001</c:v>
                </c:pt>
                <c:pt idx="12">
                  <c:v>2.06</c:v>
                </c:pt>
                <c:pt idx="13">
                  <c:v>2.1003333333333334</c:v>
                </c:pt>
                <c:pt idx="14">
                  <c:v>2.0176666666666665</c:v>
                </c:pt>
                <c:pt idx="15">
                  <c:v>1.841</c:v>
                </c:pt>
                <c:pt idx="16">
                  <c:v>1.7103333333333335</c:v>
                </c:pt>
                <c:pt idx="17">
                  <c:v>1.63</c:v>
                </c:pt>
                <c:pt idx="18">
                  <c:v>1.5173333333333332</c:v>
                </c:pt>
                <c:pt idx="19">
                  <c:v>1.3886666666666667</c:v>
                </c:pt>
                <c:pt idx="20">
                  <c:v>1.3493333333333333</c:v>
                </c:pt>
                <c:pt idx="21">
                  <c:v>1.3973333333333333</c:v>
                </c:pt>
                <c:pt idx="22">
                  <c:v>1.393</c:v>
                </c:pt>
                <c:pt idx="23">
                  <c:v>1.1990000000000001</c:v>
                </c:pt>
                <c:pt idx="24">
                  <c:v>0.92700000000000005</c:v>
                </c:pt>
                <c:pt idx="25">
                  <c:v>0.71266666666666667</c:v>
                </c:pt>
                <c:pt idx="26">
                  <c:v>0.58899999999999997</c:v>
                </c:pt>
                <c:pt idx="27">
                  <c:v>0.54766666666666663</c:v>
                </c:pt>
                <c:pt idx="28">
                  <c:v>0.56166666666666665</c:v>
                </c:pt>
                <c:pt idx="29">
                  <c:v>0.60833333333333328</c:v>
                </c:pt>
                <c:pt idx="30">
                  <c:v>0.67200000000000004</c:v>
                </c:pt>
                <c:pt idx="31">
                  <c:v>0.75066666666666659</c:v>
                </c:pt>
                <c:pt idx="32">
                  <c:v>0.83633333333333326</c:v>
                </c:pt>
                <c:pt idx="33">
                  <c:v>0.93600000000000005</c:v>
                </c:pt>
                <c:pt idx="34">
                  <c:v>1.0446666666666669</c:v>
                </c:pt>
                <c:pt idx="35">
                  <c:v>1.1653333333333331</c:v>
                </c:pt>
                <c:pt idx="36">
                  <c:v>1.304</c:v>
                </c:pt>
                <c:pt idx="37">
                  <c:v>1.452</c:v>
                </c:pt>
                <c:pt idx="38">
                  <c:v>1.607</c:v>
                </c:pt>
                <c:pt idx="39">
                  <c:v>1.7529999999999999</c:v>
                </c:pt>
                <c:pt idx="40">
                  <c:v>1.8963333333333334</c:v>
                </c:pt>
                <c:pt idx="41">
                  <c:v>2.0583333333333331</c:v>
                </c:pt>
                <c:pt idx="42">
                  <c:v>2.2366666666666668</c:v>
                </c:pt>
                <c:pt idx="43">
                  <c:v>2.444</c:v>
                </c:pt>
                <c:pt idx="44">
                  <c:v>2.6396666666666668</c:v>
                </c:pt>
                <c:pt idx="45">
                  <c:v>2.8049999999999997</c:v>
                </c:pt>
                <c:pt idx="46">
                  <c:v>2.9166666666666665</c:v>
                </c:pt>
                <c:pt idx="47">
                  <c:v>2.9623333333333335</c:v>
                </c:pt>
                <c:pt idx="48">
                  <c:v>2.9893333333333332</c:v>
                </c:pt>
                <c:pt idx="49">
                  <c:v>3.0386666666666664</c:v>
                </c:pt>
                <c:pt idx="50">
                  <c:v>3.1036666666666668</c:v>
                </c:pt>
                <c:pt idx="51">
                  <c:v>3.1796666666666664</c:v>
                </c:pt>
                <c:pt idx="52">
                  <c:v>3.2086666666666663</c:v>
                </c:pt>
                <c:pt idx="53">
                  <c:v>3.3176666666666663</c:v>
                </c:pt>
                <c:pt idx="54">
                  <c:v>3.2793333333333337</c:v>
                </c:pt>
                <c:pt idx="55">
                  <c:v>3.1720000000000002</c:v>
                </c:pt>
                <c:pt idx="56">
                  <c:v>2.972</c:v>
                </c:pt>
                <c:pt idx="57">
                  <c:v>2.6829999999999998</c:v>
                </c:pt>
                <c:pt idx="58">
                  <c:v>2.4066666666666667</c:v>
                </c:pt>
                <c:pt idx="59">
                  <c:v>2.1806666666666668</c:v>
                </c:pt>
                <c:pt idx="60">
                  <c:v>1.9543333333333333</c:v>
                </c:pt>
                <c:pt idx="61">
                  <c:v>1.7169999999999999</c:v>
                </c:pt>
                <c:pt idx="62">
                  <c:v>1.4963333333333333</c:v>
                </c:pt>
                <c:pt idx="63">
                  <c:v>1.3163333333333334</c:v>
                </c:pt>
                <c:pt idx="64">
                  <c:v>1.2033333333333334</c:v>
                </c:pt>
                <c:pt idx="65">
                  <c:v>1.1456666666666668</c:v>
                </c:pt>
                <c:pt idx="66">
                  <c:v>1.0956666666666666</c:v>
                </c:pt>
                <c:pt idx="67">
                  <c:v>1.0393333333333332</c:v>
                </c:pt>
                <c:pt idx="68">
                  <c:v>0.99766666666666659</c:v>
                </c:pt>
                <c:pt idx="69">
                  <c:v>0.94433333333333336</c:v>
                </c:pt>
                <c:pt idx="70">
                  <c:v>0.86799999999999999</c:v>
                </c:pt>
                <c:pt idx="71">
                  <c:v>0.80933333333333335</c:v>
                </c:pt>
                <c:pt idx="72">
                  <c:v>0.79700000000000004</c:v>
                </c:pt>
                <c:pt idx="73">
                  <c:v>0.82033333333333325</c:v>
                </c:pt>
                <c:pt idx="74">
                  <c:v>0.85300000000000009</c:v>
                </c:pt>
                <c:pt idx="75">
                  <c:v>0.88200000000000001</c:v>
                </c:pt>
                <c:pt idx="76">
                  <c:v>0.89933333333333332</c:v>
                </c:pt>
                <c:pt idx="77">
                  <c:v>0.874</c:v>
                </c:pt>
                <c:pt idx="78">
                  <c:v>0.79866666666666664</c:v>
                </c:pt>
                <c:pt idx="79">
                  <c:v>0.71400000000000008</c:v>
                </c:pt>
                <c:pt idx="80">
                  <c:v>0.65466666666666662</c:v>
                </c:pt>
                <c:pt idx="81">
                  <c:v>0.6429999999999999</c:v>
                </c:pt>
                <c:pt idx="82">
                  <c:v>0.66466666666666663</c:v>
                </c:pt>
                <c:pt idx="83">
                  <c:v>0.68299999999999994</c:v>
                </c:pt>
                <c:pt idx="84">
                  <c:v>0.65833333333333333</c:v>
                </c:pt>
                <c:pt idx="85">
                  <c:v>0.58766666666666667</c:v>
                </c:pt>
                <c:pt idx="86">
                  <c:v>0.51033333333333342</c:v>
                </c:pt>
                <c:pt idx="87">
                  <c:v>0.44700000000000001</c:v>
                </c:pt>
                <c:pt idx="88">
                  <c:v>0.39866666666666672</c:v>
                </c:pt>
                <c:pt idx="89">
                  <c:v>0.36899999999999999</c:v>
                </c:pt>
                <c:pt idx="90">
                  <c:v>0.37433333333333335</c:v>
                </c:pt>
                <c:pt idx="91">
                  <c:v>0.42199999999999999</c:v>
                </c:pt>
                <c:pt idx="92">
                  <c:v>0.49066666666666664</c:v>
                </c:pt>
                <c:pt idx="93">
                  <c:v>0.58566666666666667</c:v>
                </c:pt>
                <c:pt idx="94">
                  <c:v>0.72766666666666657</c:v>
                </c:pt>
                <c:pt idx="95">
                  <c:v>0.83466666666666667</c:v>
                </c:pt>
                <c:pt idx="96">
                  <c:v>0.76933333333333331</c:v>
                </c:pt>
                <c:pt idx="97">
                  <c:v>0.57833333333333337</c:v>
                </c:pt>
                <c:pt idx="98">
                  <c:v>0.38433333333333336</c:v>
                </c:pt>
                <c:pt idx="99">
                  <c:v>0.24933333333333332</c:v>
                </c:pt>
                <c:pt idx="100">
                  <c:v>0.158</c:v>
                </c:pt>
                <c:pt idx="101">
                  <c:v>0.10099999999999999</c:v>
                </c:pt>
                <c:pt idx="102">
                  <c:v>6.5666666666666665E-2</c:v>
                </c:pt>
                <c:pt idx="103">
                  <c:v>4.6000000000000006E-2</c:v>
                </c:pt>
                <c:pt idx="104">
                  <c:v>3.4999999999999996E-2</c:v>
                </c:pt>
                <c:pt idx="105">
                  <c:v>2.8666666666666663E-2</c:v>
                </c:pt>
                <c:pt idx="106">
                  <c:v>2.4333333333333332E-2</c:v>
                </c:pt>
                <c:pt idx="107">
                  <c:v>2.3000000000000003E-2</c:v>
                </c:pt>
                <c:pt idx="108">
                  <c:v>2.3333333333333334E-2</c:v>
                </c:pt>
                <c:pt idx="109">
                  <c:v>2.3000000000000003E-2</c:v>
                </c:pt>
                <c:pt idx="110">
                  <c:v>2.2000000000000002E-2</c:v>
                </c:pt>
                <c:pt idx="111">
                  <c:v>2.2000000000000002E-2</c:v>
                </c:pt>
                <c:pt idx="112">
                  <c:v>2.2000000000000002E-2</c:v>
                </c:pt>
                <c:pt idx="113">
                  <c:v>2.2000000000000002E-2</c:v>
                </c:pt>
                <c:pt idx="114">
                  <c:v>2.2000000000000002E-2</c:v>
                </c:pt>
                <c:pt idx="115">
                  <c:v>2.2666666666666668E-2</c:v>
                </c:pt>
                <c:pt idx="116">
                  <c:v>2.3666666666666666E-2</c:v>
                </c:pt>
                <c:pt idx="117">
                  <c:v>2.3000000000000003E-2</c:v>
                </c:pt>
                <c:pt idx="118">
                  <c:v>2.1000000000000001E-2</c:v>
                </c:pt>
                <c:pt idx="119">
                  <c:v>0.02</c:v>
                </c:pt>
                <c:pt idx="120">
                  <c:v>1.9666666666666666E-2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FB-4B55-8BA6-5A6DFFF5FF8A}"/>
            </c:ext>
          </c:extLst>
        </c:ser>
        <c:ser>
          <c:idx val="5"/>
          <c:order val="5"/>
          <c:tx>
            <c:strRef>
              <c:f>'Espectros triplicado'!$G$2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triplicado'!$G$3:$G$123</c:f>
              <c:numCache>
                <c:formatCode>0.000</c:formatCode>
                <c:ptCount val="121"/>
                <c:pt idx="0">
                  <c:v>2.1516666666666668</c:v>
                </c:pt>
                <c:pt idx="1">
                  <c:v>2.1756666666666669</c:v>
                </c:pt>
                <c:pt idx="2">
                  <c:v>2.5053333333333332</c:v>
                </c:pt>
                <c:pt idx="3">
                  <c:v>2.4693333333333332</c:v>
                </c:pt>
                <c:pt idx="4">
                  <c:v>1.7169999999999999</c:v>
                </c:pt>
                <c:pt idx="5">
                  <c:v>1.7076666666666664</c:v>
                </c:pt>
                <c:pt idx="6">
                  <c:v>1.4543333333333333</c:v>
                </c:pt>
                <c:pt idx="7">
                  <c:v>1.5229999999999999</c:v>
                </c:pt>
                <c:pt idx="8">
                  <c:v>1.546</c:v>
                </c:pt>
                <c:pt idx="9">
                  <c:v>1.6386666666666667</c:v>
                </c:pt>
                <c:pt idx="10">
                  <c:v>1.656666666666667</c:v>
                </c:pt>
                <c:pt idx="11">
                  <c:v>1.7116666666666667</c:v>
                </c:pt>
                <c:pt idx="12">
                  <c:v>1.7880000000000003</c:v>
                </c:pt>
                <c:pt idx="13">
                  <c:v>1.8233333333333333</c:v>
                </c:pt>
                <c:pt idx="14">
                  <c:v>1.7386666666666664</c:v>
                </c:pt>
                <c:pt idx="15">
                  <c:v>1.5860000000000001</c:v>
                </c:pt>
                <c:pt idx="16">
                  <c:v>1.4730000000000001</c:v>
                </c:pt>
                <c:pt idx="17">
                  <c:v>1.3996666666666666</c:v>
                </c:pt>
                <c:pt idx="18">
                  <c:v>1.3013333333333332</c:v>
                </c:pt>
                <c:pt idx="19">
                  <c:v>1.1886666666666665</c:v>
                </c:pt>
                <c:pt idx="20">
                  <c:v>1.155</c:v>
                </c:pt>
                <c:pt idx="21">
                  <c:v>1.1983333333333333</c:v>
                </c:pt>
                <c:pt idx="22">
                  <c:v>1.196</c:v>
                </c:pt>
                <c:pt idx="23">
                  <c:v>1.0316666666666665</c:v>
                </c:pt>
                <c:pt idx="24">
                  <c:v>0.79433333333333334</c:v>
                </c:pt>
                <c:pt idx="25">
                  <c:v>0.60599999999999998</c:v>
                </c:pt>
                <c:pt idx="26">
                  <c:v>0.5003333333333333</c:v>
                </c:pt>
                <c:pt idx="27">
                  <c:v>0.46533333333333332</c:v>
                </c:pt>
                <c:pt idx="28">
                  <c:v>0.47799999999999998</c:v>
                </c:pt>
                <c:pt idx="29">
                  <c:v>0.51766666666666661</c:v>
                </c:pt>
                <c:pt idx="30">
                  <c:v>0.57299999999999995</c:v>
                </c:pt>
                <c:pt idx="31">
                  <c:v>0.6393333333333332</c:v>
                </c:pt>
                <c:pt idx="32">
                  <c:v>0.71266666666666667</c:v>
                </c:pt>
                <c:pt idx="33">
                  <c:v>0.79866666666666664</c:v>
                </c:pt>
                <c:pt idx="34">
                  <c:v>0.8933333333333332</c:v>
                </c:pt>
                <c:pt idx="35">
                  <c:v>0.99733333333333329</c:v>
                </c:pt>
                <c:pt idx="36">
                  <c:v>1.1163333333333334</c:v>
                </c:pt>
                <c:pt idx="37">
                  <c:v>1.244</c:v>
                </c:pt>
                <c:pt idx="38">
                  <c:v>1.3763333333333332</c:v>
                </c:pt>
                <c:pt idx="39">
                  <c:v>1.5030000000000001</c:v>
                </c:pt>
                <c:pt idx="40">
                  <c:v>1.6293333333333333</c:v>
                </c:pt>
                <c:pt idx="41">
                  <c:v>1.7703333333333333</c:v>
                </c:pt>
                <c:pt idx="42">
                  <c:v>1.936333333333333</c:v>
                </c:pt>
                <c:pt idx="43">
                  <c:v>2.117</c:v>
                </c:pt>
                <c:pt idx="44">
                  <c:v>2.3069999999999999</c:v>
                </c:pt>
                <c:pt idx="45">
                  <c:v>2.4756666666666667</c:v>
                </c:pt>
                <c:pt idx="46">
                  <c:v>2.5929999999999995</c:v>
                </c:pt>
                <c:pt idx="47">
                  <c:v>2.6510000000000002</c:v>
                </c:pt>
                <c:pt idx="48">
                  <c:v>2.6579999999999999</c:v>
                </c:pt>
                <c:pt idx="49">
                  <c:v>2.7069999999999994</c:v>
                </c:pt>
                <c:pt idx="50">
                  <c:v>2.7983333333333333</c:v>
                </c:pt>
                <c:pt idx="51">
                  <c:v>2.9090000000000003</c:v>
                </c:pt>
                <c:pt idx="52">
                  <c:v>3.0259999999999998</c:v>
                </c:pt>
                <c:pt idx="53">
                  <c:v>3.0539999999999998</c:v>
                </c:pt>
                <c:pt idx="54">
                  <c:v>3.029666666666667</c:v>
                </c:pt>
                <c:pt idx="55">
                  <c:v>2.9156666666666666</c:v>
                </c:pt>
                <c:pt idx="56">
                  <c:v>2.6616666666666671</c:v>
                </c:pt>
                <c:pt idx="57">
                  <c:v>2.3446666666666665</c:v>
                </c:pt>
                <c:pt idx="58">
                  <c:v>2.093</c:v>
                </c:pt>
                <c:pt idx="59">
                  <c:v>1.8819999999999999</c:v>
                </c:pt>
                <c:pt idx="60">
                  <c:v>1.6803333333333335</c:v>
                </c:pt>
                <c:pt idx="61">
                  <c:v>1.4750000000000003</c:v>
                </c:pt>
                <c:pt idx="62">
                  <c:v>1.284</c:v>
                </c:pt>
                <c:pt idx="63">
                  <c:v>1.1276666666666666</c:v>
                </c:pt>
                <c:pt idx="64">
                  <c:v>1.0293333333333334</c:v>
                </c:pt>
                <c:pt idx="65">
                  <c:v>0.98033333333333328</c:v>
                </c:pt>
                <c:pt idx="66">
                  <c:v>0.93833333333333335</c:v>
                </c:pt>
                <c:pt idx="67">
                  <c:v>0.89</c:v>
                </c:pt>
                <c:pt idx="68">
                  <c:v>0.85499999999999998</c:v>
                </c:pt>
                <c:pt idx="69">
                  <c:v>0.81</c:v>
                </c:pt>
                <c:pt idx="70">
                  <c:v>0.74433333333333318</c:v>
                </c:pt>
                <c:pt idx="71">
                  <c:v>0.69366666666666665</c:v>
                </c:pt>
                <c:pt idx="72">
                  <c:v>0.68299999999999994</c:v>
                </c:pt>
                <c:pt idx="73">
                  <c:v>0.70333333333333348</c:v>
                </c:pt>
                <c:pt idx="74">
                  <c:v>0.73099999999999987</c:v>
                </c:pt>
                <c:pt idx="75">
                  <c:v>0.75633333333333341</c:v>
                </c:pt>
                <c:pt idx="76">
                  <c:v>0.77099999999999991</c:v>
                </c:pt>
                <c:pt idx="77">
                  <c:v>0.749</c:v>
                </c:pt>
                <c:pt idx="78">
                  <c:v>0.68499999999999994</c:v>
                </c:pt>
                <c:pt idx="79">
                  <c:v>0.61199999999999999</c:v>
                </c:pt>
                <c:pt idx="80">
                  <c:v>0.56100000000000005</c:v>
                </c:pt>
                <c:pt idx="81">
                  <c:v>0.55133333333333334</c:v>
                </c:pt>
                <c:pt idx="82">
                  <c:v>0.56999999999999995</c:v>
                </c:pt>
                <c:pt idx="83">
                  <c:v>0.58599999999999997</c:v>
                </c:pt>
                <c:pt idx="84">
                  <c:v>0.56466666666666665</c:v>
                </c:pt>
                <c:pt idx="85">
                  <c:v>0.50466666666666671</c:v>
                </c:pt>
                <c:pt idx="86">
                  <c:v>0.43766666666666665</c:v>
                </c:pt>
                <c:pt idx="87">
                  <c:v>0.38300000000000001</c:v>
                </c:pt>
                <c:pt idx="88">
                  <c:v>0.34233333333333332</c:v>
                </c:pt>
                <c:pt idx="89">
                  <c:v>0.31633333333333336</c:v>
                </c:pt>
                <c:pt idx="90">
                  <c:v>0.3213333333333333</c:v>
                </c:pt>
                <c:pt idx="91">
                  <c:v>0.36233333333333334</c:v>
                </c:pt>
                <c:pt idx="92">
                  <c:v>0.42166666666666663</c:v>
                </c:pt>
                <c:pt idx="93">
                  <c:v>0.503</c:v>
                </c:pt>
                <c:pt idx="94">
                  <c:v>0.626</c:v>
                </c:pt>
                <c:pt idx="95">
                  <c:v>0.71666666666666667</c:v>
                </c:pt>
                <c:pt idx="96">
                  <c:v>0.66066666666666662</c:v>
                </c:pt>
                <c:pt idx="97">
                  <c:v>0.49633333333333329</c:v>
                </c:pt>
                <c:pt idx="98">
                  <c:v>0.32933333333333331</c:v>
                </c:pt>
                <c:pt idx="99">
                  <c:v>0.21366666666666667</c:v>
                </c:pt>
                <c:pt idx="100">
                  <c:v>0.13566666666666669</c:v>
                </c:pt>
                <c:pt idx="101">
                  <c:v>8.7000000000000008E-2</c:v>
                </c:pt>
                <c:pt idx="102">
                  <c:v>5.6666666666666664E-2</c:v>
                </c:pt>
                <c:pt idx="103">
                  <c:v>0.04</c:v>
                </c:pt>
                <c:pt idx="104">
                  <c:v>3.0333333333333334E-2</c:v>
                </c:pt>
                <c:pt idx="105">
                  <c:v>2.5333333333333333E-2</c:v>
                </c:pt>
                <c:pt idx="106">
                  <c:v>2.1333333333333333E-2</c:v>
                </c:pt>
                <c:pt idx="107">
                  <c:v>2.0333333333333332E-2</c:v>
                </c:pt>
                <c:pt idx="108">
                  <c:v>2.0666666666666667E-2</c:v>
                </c:pt>
                <c:pt idx="109">
                  <c:v>0.02</c:v>
                </c:pt>
                <c:pt idx="110">
                  <c:v>1.9666666666666666E-2</c:v>
                </c:pt>
                <c:pt idx="111">
                  <c:v>1.9333333333333334E-2</c:v>
                </c:pt>
                <c:pt idx="112">
                  <c:v>1.9666666666666666E-2</c:v>
                </c:pt>
                <c:pt idx="113">
                  <c:v>1.9E-2</c:v>
                </c:pt>
                <c:pt idx="114">
                  <c:v>1.9333333333333331E-2</c:v>
                </c:pt>
                <c:pt idx="115">
                  <c:v>1.9666666666666666E-2</c:v>
                </c:pt>
                <c:pt idx="116">
                  <c:v>2.0666666666666667E-2</c:v>
                </c:pt>
                <c:pt idx="117">
                  <c:v>2.0333333333333332E-2</c:v>
                </c:pt>
                <c:pt idx="118">
                  <c:v>1.8333333333333333E-2</c:v>
                </c:pt>
                <c:pt idx="119">
                  <c:v>1.7666666666666667E-2</c:v>
                </c:pt>
                <c:pt idx="120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B-4B55-8BA6-5A6DFFF5FF8A}"/>
            </c:ext>
          </c:extLst>
        </c:ser>
        <c:ser>
          <c:idx val="6"/>
          <c:order val="6"/>
          <c:tx>
            <c:strRef>
              <c:f>'Espectros triplicado'!$H$2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triplicado'!$H$3:$H$123</c:f>
              <c:numCache>
                <c:formatCode>0.000</c:formatCode>
                <c:ptCount val="121"/>
                <c:pt idx="0">
                  <c:v>1.2133333333333332</c:v>
                </c:pt>
                <c:pt idx="1">
                  <c:v>2.1783333333333332</c:v>
                </c:pt>
                <c:pt idx="2">
                  <c:v>1.787333333333333</c:v>
                </c:pt>
                <c:pt idx="3">
                  <c:v>1.7083333333333333</c:v>
                </c:pt>
                <c:pt idx="4">
                  <c:v>1.3596666666666666</c:v>
                </c:pt>
                <c:pt idx="5">
                  <c:v>0.99400000000000011</c:v>
                </c:pt>
                <c:pt idx="6">
                  <c:v>1.0746666666666667</c:v>
                </c:pt>
                <c:pt idx="7">
                  <c:v>1.1716666666666669</c:v>
                </c:pt>
                <c:pt idx="8">
                  <c:v>1.2350000000000001</c:v>
                </c:pt>
                <c:pt idx="9">
                  <c:v>1.2856666666666667</c:v>
                </c:pt>
                <c:pt idx="10">
                  <c:v>1.3276666666666668</c:v>
                </c:pt>
                <c:pt idx="11">
                  <c:v>1.369</c:v>
                </c:pt>
                <c:pt idx="12">
                  <c:v>1.4366666666666665</c:v>
                </c:pt>
                <c:pt idx="13">
                  <c:v>1.4693333333333332</c:v>
                </c:pt>
                <c:pt idx="14">
                  <c:v>1.405</c:v>
                </c:pt>
                <c:pt idx="15">
                  <c:v>1.2743333333333333</c:v>
                </c:pt>
                <c:pt idx="16">
                  <c:v>1.181</c:v>
                </c:pt>
                <c:pt idx="17">
                  <c:v>1.1216666666666668</c:v>
                </c:pt>
                <c:pt idx="18">
                  <c:v>1.0443333333333333</c:v>
                </c:pt>
                <c:pt idx="19">
                  <c:v>0.95433333333333337</c:v>
                </c:pt>
                <c:pt idx="20">
                  <c:v>0.92600000000000005</c:v>
                </c:pt>
                <c:pt idx="21">
                  <c:v>0.96099999999999997</c:v>
                </c:pt>
                <c:pt idx="22">
                  <c:v>0.96033333333333337</c:v>
                </c:pt>
                <c:pt idx="23">
                  <c:v>0.82866666666666677</c:v>
                </c:pt>
                <c:pt idx="24">
                  <c:v>0.6389999999999999</c:v>
                </c:pt>
                <c:pt idx="25">
                  <c:v>0.48833333333333334</c:v>
                </c:pt>
                <c:pt idx="26">
                  <c:v>0.40199999999999997</c:v>
                </c:pt>
                <c:pt idx="27">
                  <c:v>0.373</c:v>
                </c:pt>
                <c:pt idx="28">
                  <c:v>0.3833333333333333</c:v>
                </c:pt>
                <c:pt idx="29">
                  <c:v>0.41433333333333328</c:v>
                </c:pt>
                <c:pt idx="30">
                  <c:v>0.45933333333333337</c:v>
                </c:pt>
                <c:pt idx="31">
                  <c:v>0.51300000000000001</c:v>
                </c:pt>
                <c:pt idx="32">
                  <c:v>0.57166666666666666</c:v>
                </c:pt>
                <c:pt idx="33">
                  <c:v>0.64</c:v>
                </c:pt>
                <c:pt idx="34">
                  <c:v>0.71533333333333327</c:v>
                </c:pt>
                <c:pt idx="35">
                  <c:v>0.79933333333333334</c:v>
                </c:pt>
                <c:pt idx="36">
                  <c:v>0.89500000000000002</c:v>
                </c:pt>
                <c:pt idx="37">
                  <c:v>0.99799999999999989</c:v>
                </c:pt>
                <c:pt idx="38">
                  <c:v>1.1033333333333333</c:v>
                </c:pt>
                <c:pt idx="39">
                  <c:v>1.2050000000000001</c:v>
                </c:pt>
                <c:pt idx="40">
                  <c:v>1.3063333333333333</c:v>
                </c:pt>
                <c:pt idx="41">
                  <c:v>1.423</c:v>
                </c:pt>
                <c:pt idx="42">
                  <c:v>1.5556666666666665</c:v>
                </c:pt>
                <c:pt idx="43">
                  <c:v>1.7070000000000001</c:v>
                </c:pt>
                <c:pt idx="44">
                  <c:v>1.8669999999999998</c:v>
                </c:pt>
                <c:pt idx="45">
                  <c:v>2.0099999999999998</c:v>
                </c:pt>
                <c:pt idx="46">
                  <c:v>2.1143333333333332</c:v>
                </c:pt>
                <c:pt idx="47">
                  <c:v>2.1549999999999998</c:v>
                </c:pt>
                <c:pt idx="48">
                  <c:v>2.180333333333333</c:v>
                </c:pt>
                <c:pt idx="49">
                  <c:v>2.2193333333333336</c:v>
                </c:pt>
                <c:pt idx="50">
                  <c:v>2.3086666666666669</c:v>
                </c:pt>
                <c:pt idx="51">
                  <c:v>2.404666666666667</c:v>
                </c:pt>
                <c:pt idx="52">
                  <c:v>2.52</c:v>
                </c:pt>
                <c:pt idx="53">
                  <c:v>2.6</c:v>
                </c:pt>
                <c:pt idx="54">
                  <c:v>2.5710000000000002</c:v>
                </c:pt>
                <c:pt idx="55">
                  <c:v>2.4300000000000002</c:v>
                </c:pt>
                <c:pt idx="56">
                  <c:v>2.1853333333333329</c:v>
                </c:pt>
                <c:pt idx="57">
                  <c:v>1.9029999999999998</c:v>
                </c:pt>
                <c:pt idx="58">
                  <c:v>1.6879999999999999</c:v>
                </c:pt>
                <c:pt idx="59">
                  <c:v>1.5136666666666667</c:v>
                </c:pt>
                <c:pt idx="60">
                  <c:v>1.3496666666666668</c:v>
                </c:pt>
                <c:pt idx="61">
                  <c:v>1.1833333333333333</c:v>
                </c:pt>
                <c:pt idx="62">
                  <c:v>1.0283333333333333</c:v>
                </c:pt>
                <c:pt idx="63">
                  <c:v>0.90366666666666662</c:v>
                </c:pt>
                <c:pt idx="64">
                  <c:v>0.82533333333333336</c:v>
                </c:pt>
                <c:pt idx="65">
                  <c:v>0.78633333333333333</c:v>
                </c:pt>
                <c:pt idx="66">
                  <c:v>0.7513333333333333</c:v>
                </c:pt>
                <c:pt idx="67">
                  <c:v>0.71333333333333337</c:v>
                </c:pt>
                <c:pt idx="68">
                  <c:v>0.68466666666666676</c:v>
                </c:pt>
                <c:pt idx="69">
                  <c:v>0.64900000000000002</c:v>
                </c:pt>
                <c:pt idx="70">
                  <c:v>0.59600000000000009</c:v>
                </c:pt>
                <c:pt idx="71">
                  <c:v>0.55600000000000005</c:v>
                </c:pt>
                <c:pt idx="72">
                  <c:v>0.54766666666666675</c:v>
                </c:pt>
                <c:pt idx="73">
                  <c:v>0.56400000000000006</c:v>
                </c:pt>
                <c:pt idx="74">
                  <c:v>0.58666666666666678</c:v>
                </c:pt>
                <c:pt idx="75">
                  <c:v>0.60699999999999987</c:v>
                </c:pt>
                <c:pt idx="76">
                  <c:v>0.61833333333333329</c:v>
                </c:pt>
                <c:pt idx="77">
                  <c:v>0.60066666666666668</c:v>
                </c:pt>
                <c:pt idx="78">
                  <c:v>0.54900000000000004</c:v>
                </c:pt>
                <c:pt idx="79">
                  <c:v>0.49033333333333334</c:v>
                </c:pt>
                <c:pt idx="80">
                  <c:v>0.44966666666666666</c:v>
                </c:pt>
                <c:pt idx="81">
                  <c:v>0.44166666666666665</c:v>
                </c:pt>
                <c:pt idx="82">
                  <c:v>0.45733333333333331</c:v>
                </c:pt>
                <c:pt idx="83">
                  <c:v>0.47033333333333333</c:v>
                </c:pt>
                <c:pt idx="84">
                  <c:v>0.45266666666666661</c:v>
                </c:pt>
                <c:pt idx="85">
                  <c:v>0.40466666666666667</c:v>
                </c:pt>
                <c:pt idx="86">
                  <c:v>0.35066666666666668</c:v>
                </c:pt>
                <c:pt idx="87">
                  <c:v>0.307</c:v>
                </c:pt>
                <c:pt idx="88">
                  <c:v>0.27433333333333337</c:v>
                </c:pt>
                <c:pt idx="89">
                  <c:v>0.254</c:v>
                </c:pt>
                <c:pt idx="90">
                  <c:v>0.2573333333333333</c:v>
                </c:pt>
                <c:pt idx="91">
                  <c:v>0.29100000000000004</c:v>
                </c:pt>
                <c:pt idx="92">
                  <c:v>0.33833333333333332</c:v>
                </c:pt>
                <c:pt idx="93">
                  <c:v>0.40499999999999997</c:v>
                </c:pt>
                <c:pt idx="94">
                  <c:v>0.5036666666666666</c:v>
                </c:pt>
                <c:pt idx="95">
                  <c:v>0.57566666666666666</c:v>
                </c:pt>
                <c:pt idx="96">
                  <c:v>0.53066666666666673</c:v>
                </c:pt>
                <c:pt idx="97">
                  <c:v>0.39833333333333337</c:v>
                </c:pt>
                <c:pt idx="98">
                  <c:v>0.26300000000000001</c:v>
                </c:pt>
                <c:pt idx="99">
                  <c:v>0.17033333333333334</c:v>
                </c:pt>
                <c:pt idx="100">
                  <c:v>0.10766666666666667</c:v>
                </c:pt>
                <c:pt idx="101">
                  <c:v>6.9000000000000006E-2</c:v>
                </c:pt>
                <c:pt idx="102">
                  <c:v>4.4666666666666667E-2</c:v>
                </c:pt>
                <c:pt idx="103">
                  <c:v>3.1666666666666669E-2</c:v>
                </c:pt>
                <c:pt idx="104">
                  <c:v>2.4000000000000004E-2</c:v>
                </c:pt>
                <c:pt idx="105">
                  <c:v>2.0333333333333332E-2</c:v>
                </c:pt>
                <c:pt idx="106">
                  <c:v>1.6666666666666666E-2</c:v>
                </c:pt>
                <c:pt idx="107">
                  <c:v>1.6E-2</c:v>
                </c:pt>
                <c:pt idx="108">
                  <c:v>1.6333333333333335E-2</c:v>
                </c:pt>
                <c:pt idx="109">
                  <c:v>1.6E-2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1.5666666666666666E-2</c:v>
                </c:pt>
                <c:pt idx="113">
                  <c:v>1.5333333333333332E-2</c:v>
                </c:pt>
                <c:pt idx="114">
                  <c:v>1.4999999999999999E-2</c:v>
                </c:pt>
                <c:pt idx="115">
                  <c:v>1.5333333333333332E-2</c:v>
                </c:pt>
                <c:pt idx="116">
                  <c:v>1.6333333333333335E-2</c:v>
                </c:pt>
                <c:pt idx="117">
                  <c:v>1.6E-2</c:v>
                </c:pt>
                <c:pt idx="118">
                  <c:v>1.4666666666666668E-2</c:v>
                </c:pt>
                <c:pt idx="119">
                  <c:v>1.4E-2</c:v>
                </c:pt>
                <c:pt idx="120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FB-4B55-8BA6-5A6DFFF5FF8A}"/>
            </c:ext>
          </c:extLst>
        </c:ser>
        <c:ser>
          <c:idx val="7"/>
          <c:order val="7"/>
          <c:tx>
            <c:strRef>
              <c:f>'Espectros triplicado'!$I$2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triplicado'!$I$3:$I$123</c:f>
              <c:numCache>
                <c:formatCode>0.000</c:formatCode>
                <c:ptCount val="121"/>
                <c:pt idx="0">
                  <c:v>1.8583333333333334</c:v>
                </c:pt>
                <c:pt idx="1">
                  <c:v>1.7236666666666665</c:v>
                </c:pt>
                <c:pt idx="2">
                  <c:v>1.6539999999999999</c:v>
                </c:pt>
                <c:pt idx="3">
                  <c:v>1.5433333333333337</c:v>
                </c:pt>
                <c:pt idx="4">
                  <c:v>1.337</c:v>
                </c:pt>
                <c:pt idx="5">
                  <c:v>0.77933333333333332</c:v>
                </c:pt>
                <c:pt idx="6">
                  <c:v>0.85</c:v>
                </c:pt>
                <c:pt idx="7">
                  <c:v>0.94966666666666677</c:v>
                </c:pt>
                <c:pt idx="8">
                  <c:v>0.99666666666666659</c:v>
                </c:pt>
                <c:pt idx="9">
                  <c:v>1.0236666666666665</c:v>
                </c:pt>
                <c:pt idx="10">
                  <c:v>1.052</c:v>
                </c:pt>
                <c:pt idx="11">
                  <c:v>1.0896666666666668</c:v>
                </c:pt>
                <c:pt idx="12">
                  <c:v>1.1399999999999999</c:v>
                </c:pt>
                <c:pt idx="13">
                  <c:v>1.1696666666666669</c:v>
                </c:pt>
                <c:pt idx="14">
                  <c:v>1.1126666666666667</c:v>
                </c:pt>
                <c:pt idx="15">
                  <c:v>1.01</c:v>
                </c:pt>
                <c:pt idx="16">
                  <c:v>0.93466666666666676</c:v>
                </c:pt>
                <c:pt idx="17">
                  <c:v>0.88666666666666671</c:v>
                </c:pt>
                <c:pt idx="18">
                  <c:v>0.82433333333333325</c:v>
                </c:pt>
                <c:pt idx="19">
                  <c:v>0.751</c:v>
                </c:pt>
                <c:pt idx="20">
                  <c:v>0.72899999999999998</c:v>
                </c:pt>
                <c:pt idx="21">
                  <c:v>0.75633333333333341</c:v>
                </c:pt>
                <c:pt idx="22">
                  <c:v>0.75666666666666671</c:v>
                </c:pt>
                <c:pt idx="23">
                  <c:v>0.65300000000000002</c:v>
                </c:pt>
                <c:pt idx="24">
                  <c:v>0.5006666666666667</c:v>
                </c:pt>
                <c:pt idx="25">
                  <c:v>0.37966666666666665</c:v>
                </c:pt>
                <c:pt idx="26">
                  <c:v>0.31066666666666665</c:v>
                </c:pt>
                <c:pt idx="27">
                  <c:v>0.28833333333333333</c:v>
                </c:pt>
                <c:pt idx="28">
                  <c:v>0.29666666666666669</c:v>
                </c:pt>
                <c:pt idx="29">
                  <c:v>0.32266666666666666</c:v>
                </c:pt>
                <c:pt idx="30">
                  <c:v>0.35833333333333334</c:v>
                </c:pt>
                <c:pt idx="31">
                  <c:v>0.40166666666666667</c:v>
                </c:pt>
                <c:pt idx="32">
                  <c:v>0.44900000000000001</c:v>
                </c:pt>
                <c:pt idx="33">
                  <c:v>0.5043333333333333</c:v>
                </c:pt>
                <c:pt idx="34">
                  <c:v>0.56566666666666665</c:v>
                </c:pt>
                <c:pt idx="35">
                  <c:v>0.63266666666666671</c:v>
                </c:pt>
                <c:pt idx="36">
                  <c:v>0.70900000000000007</c:v>
                </c:pt>
                <c:pt idx="37">
                  <c:v>0.79100000000000004</c:v>
                </c:pt>
                <c:pt idx="38">
                  <c:v>0.87566666666666659</c:v>
                </c:pt>
                <c:pt idx="39">
                  <c:v>0.95733333333333326</c:v>
                </c:pt>
                <c:pt idx="40">
                  <c:v>1.0386666666666666</c:v>
                </c:pt>
                <c:pt idx="41">
                  <c:v>1.131</c:v>
                </c:pt>
                <c:pt idx="42">
                  <c:v>1.2383333333333333</c:v>
                </c:pt>
                <c:pt idx="43">
                  <c:v>1.36</c:v>
                </c:pt>
                <c:pt idx="44">
                  <c:v>1.4909999999999999</c:v>
                </c:pt>
                <c:pt idx="45">
                  <c:v>1.609</c:v>
                </c:pt>
                <c:pt idx="46">
                  <c:v>1.6936666666666664</c:v>
                </c:pt>
                <c:pt idx="47">
                  <c:v>1.7313333333333334</c:v>
                </c:pt>
                <c:pt idx="48">
                  <c:v>1.7463333333333333</c:v>
                </c:pt>
                <c:pt idx="49">
                  <c:v>1.782</c:v>
                </c:pt>
                <c:pt idx="50">
                  <c:v>1.8560000000000001</c:v>
                </c:pt>
                <c:pt idx="51">
                  <c:v>1.9496666666666667</c:v>
                </c:pt>
                <c:pt idx="52">
                  <c:v>2.0486666666666671</c:v>
                </c:pt>
                <c:pt idx="53">
                  <c:v>2.1193333333333335</c:v>
                </c:pt>
                <c:pt idx="54">
                  <c:v>2.1006666666666667</c:v>
                </c:pt>
                <c:pt idx="55">
                  <c:v>1.9720000000000002</c:v>
                </c:pt>
                <c:pt idx="56">
                  <c:v>1.7566666666666666</c:v>
                </c:pt>
                <c:pt idx="57">
                  <c:v>1.5243333333333335</c:v>
                </c:pt>
                <c:pt idx="58">
                  <c:v>1.3460000000000001</c:v>
                </c:pt>
                <c:pt idx="59">
                  <c:v>1.2056666666666669</c:v>
                </c:pt>
                <c:pt idx="60">
                  <c:v>1.0746666666666667</c:v>
                </c:pt>
                <c:pt idx="61">
                  <c:v>0.94166666666666676</c:v>
                </c:pt>
                <c:pt idx="62">
                  <c:v>0.81833333333333336</c:v>
                </c:pt>
                <c:pt idx="63">
                  <c:v>0.71833333333333327</c:v>
                </c:pt>
                <c:pt idx="64">
                  <c:v>0.65566666666666673</c:v>
                </c:pt>
                <c:pt idx="65">
                  <c:v>0.6243333333333333</c:v>
                </c:pt>
                <c:pt idx="66">
                  <c:v>0.59666666666666668</c:v>
                </c:pt>
                <c:pt idx="67">
                  <c:v>0.56633333333333336</c:v>
                </c:pt>
                <c:pt idx="68">
                  <c:v>0.54366666666666663</c:v>
                </c:pt>
                <c:pt idx="69">
                  <c:v>0.51500000000000001</c:v>
                </c:pt>
                <c:pt idx="70">
                  <c:v>0.47333333333333333</c:v>
                </c:pt>
                <c:pt idx="71">
                  <c:v>0.44133333333333336</c:v>
                </c:pt>
                <c:pt idx="72">
                  <c:v>0.4346666666666667</c:v>
                </c:pt>
                <c:pt idx="73">
                  <c:v>0.44800000000000001</c:v>
                </c:pt>
                <c:pt idx="74">
                  <c:v>0.46633333333333332</c:v>
                </c:pt>
                <c:pt idx="75">
                  <c:v>0.48199999999999998</c:v>
                </c:pt>
                <c:pt idx="76">
                  <c:v>0.4916666666666667</c:v>
                </c:pt>
                <c:pt idx="77">
                  <c:v>0.47766666666666668</c:v>
                </c:pt>
                <c:pt idx="78">
                  <c:v>0.436</c:v>
                </c:pt>
                <c:pt idx="79">
                  <c:v>0.38933333333333336</c:v>
                </c:pt>
                <c:pt idx="80">
                  <c:v>0.35666666666666669</c:v>
                </c:pt>
                <c:pt idx="81">
                  <c:v>0.35066666666666668</c:v>
                </c:pt>
                <c:pt idx="82">
                  <c:v>0.36299999999999999</c:v>
                </c:pt>
                <c:pt idx="83">
                  <c:v>0.37333333333333335</c:v>
                </c:pt>
                <c:pt idx="84">
                  <c:v>0.35966666666666663</c:v>
                </c:pt>
                <c:pt idx="85">
                  <c:v>0.32100000000000001</c:v>
                </c:pt>
                <c:pt idx="86">
                  <c:v>0.27833333333333338</c:v>
                </c:pt>
                <c:pt idx="87">
                  <c:v>0.24333333333333332</c:v>
                </c:pt>
                <c:pt idx="88">
                  <c:v>0.21733333333333335</c:v>
                </c:pt>
                <c:pt idx="89">
                  <c:v>0.20066666666666669</c:v>
                </c:pt>
                <c:pt idx="90">
                  <c:v>0.20400000000000004</c:v>
                </c:pt>
                <c:pt idx="91">
                  <c:v>0.23099999999999998</c:v>
                </c:pt>
                <c:pt idx="92">
                  <c:v>0.26933333333333337</c:v>
                </c:pt>
                <c:pt idx="93">
                  <c:v>0.32200000000000001</c:v>
                </c:pt>
                <c:pt idx="94">
                  <c:v>0.40133333333333338</c:v>
                </c:pt>
                <c:pt idx="95">
                  <c:v>0.45766666666666667</c:v>
                </c:pt>
                <c:pt idx="96">
                  <c:v>0.42199999999999999</c:v>
                </c:pt>
                <c:pt idx="97">
                  <c:v>0.3153333333333333</c:v>
                </c:pt>
                <c:pt idx="98">
                  <c:v>0.20799999999999999</c:v>
                </c:pt>
                <c:pt idx="99">
                  <c:v>0.13433333333333333</c:v>
                </c:pt>
                <c:pt idx="100">
                  <c:v>8.433333333333333E-2</c:v>
                </c:pt>
                <c:pt idx="101">
                  <c:v>5.3666666666666668E-2</c:v>
                </c:pt>
                <c:pt idx="102">
                  <c:v>3.4666666666666665E-2</c:v>
                </c:pt>
                <c:pt idx="103">
                  <c:v>2.4333333333333335E-2</c:v>
                </c:pt>
                <c:pt idx="104">
                  <c:v>1.7999999999999999E-2</c:v>
                </c:pt>
                <c:pt idx="105">
                  <c:v>1.5666666666666666E-2</c:v>
                </c:pt>
                <c:pt idx="106">
                  <c:v>1.2333333333333333E-2</c:v>
                </c:pt>
                <c:pt idx="107">
                  <c:v>1.1666666666666667E-2</c:v>
                </c:pt>
                <c:pt idx="108">
                  <c:v>1.2333333333333333E-2</c:v>
                </c:pt>
                <c:pt idx="109">
                  <c:v>1.1999999999999999E-2</c:v>
                </c:pt>
                <c:pt idx="110">
                  <c:v>1.1333333333333334E-2</c:v>
                </c:pt>
                <c:pt idx="111">
                  <c:v>1.1333333333333334E-2</c:v>
                </c:pt>
                <c:pt idx="112">
                  <c:v>1.1666666666666667E-2</c:v>
                </c:pt>
                <c:pt idx="113">
                  <c:v>1.1333333333333334E-2</c:v>
                </c:pt>
                <c:pt idx="114">
                  <c:v>1.1333333333333334E-2</c:v>
                </c:pt>
                <c:pt idx="115">
                  <c:v>1.1666666666666665E-2</c:v>
                </c:pt>
                <c:pt idx="116">
                  <c:v>1.2333333333333333E-2</c:v>
                </c:pt>
                <c:pt idx="117">
                  <c:v>1.1999999999999999E-2</c:v>
                </c:pt>
                <c:pt idx="118">
                  <c:v>1.1000000000000001E-2</c:v>
                </c:pt>
                <c:pt idx="119">
                  <c:v>1.0333333333333333E-2</c:v>
                </c:pt>
                <c:pt idx="120">
                  <c:v>1.0666666666666666E-2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FB-4B55-8BA6-5A6DFFF5FF8A}"/>
            </c:ext>
          </c:extLst>
        </c:ser>
        <c:ser>
          <c:idx val="8"/>
          <c:order val="8"/>
          <c:tx>
            <c:strRef>
              <c:f>'Espectros triplicado'!$J$2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triplicado'!$J$3:$J$123</c:f>
              <c:numCache>
                <c:formatCode>0.000</c:formatCode>
                <c:ptCount val="121"/>
                <c:pt idx="0">
                  <c:v>1.7590000000000001</c:v>
                </c:pt>
                <c:pt idx="1">
                  <c:v>1.4063333333333332</c:v>
                </c:pt>
                <c:pt idx="2">
                  <c:v>1.7270000000000001</c:v>
                </c:pt>
                <c:pt idx="3">
                  <c:v>1.3506666666666665</c:v>
                </c:pt>
                <c:pt idx="4">
                  <c:v>0.81466666666666665</c:v>
                </c:pt>
                <c:pt idx="5">
                  <c:v>0.60000000000000009</c:v>
                </c:pt>
                <c:pt idx="6">
                  <c:v>0.62233333333333329</c:v>
                </c:pt>
                <c:pt idx="7">
                  <c:v>0.68566666666666665</c:v>
                </c:pt>
                <c:pt idx="8">
                  <c:v>0.71333333333333337</c:v>
                </c:pt>
                <c:pt idx="9">
                  <c:v>0.73899999999999988</c:v>
                </c:pt>
                <c:pt idx="10">
                  <c:v>0.7593333333333333</c:v>
                </c:pt>
                <c:pt idx="11">
                  <c:v>0.78266666666666662</c:v>
                </c:pt>
                <c:pt idx="12">
                  <c:v>0.82133333333333336</c:v>
                </c:pt>
                <c:pt idx="13">
                  <c:v>0.84166666666666667</c:v>
                </c:pt>
                <c:pt idx="14">
                  <c:v>0.80133333333333334</c:v>
                </c:pt>
                <c:pt idx="15">
                  <c:v>0.72666666666666668</c:v>
                </c:pt>
                <c:pt idx="16">
                  <c:v>0.67200000000000004</c:v>
                </c:pt>
                <c:pt idx="17">
                  <c:v>0.6376666666666666</c:v>
                </c:pt>
                <c:pt idx="18">
                  <c:v>0.59333333333333338</c:v>
                </c:pt>
                <c:pt idx="19">
                  <c:v>0.54100000000000004</c:v>
                </c:pt>
                <c:pt idx="20">
                  <c:v>0.52466666666666673</c:v>
                </c:pt>
                <c:pt idx="21">
                  <c:v>0.54500000000000004</c:v>
                </c:pt>
                <c:pt idx="22">
                  <c:v>0.54466666666666674</c:v>
                </c:pt>
                <c:pt idx="23">
                  <c:v>0.47066666666666662</c:v>
                </c:pt>
                <c:pt idx="24">
                  <c:v>0.36199999999999993</c:v>
                </c:pt>
                <c:pt idx="25">
                  <c:v>0.27433333333333337</c:v>
                </c:pt>
                <c:pt idx="26">
                  <c:v>0.22466666666666668</c:v>
                </c:pt>
                <c:pt idx="27">
                  <c:v>0.20833333333333334</c:v>
                </c:pt>
                <c:pt idx="28">
                  <c:v>0.214</c:v>
                </c:pt>
                <c:pt idx="29">
                  <c:v>0.23200000000000001</c:v>
                </c:pt>
                <c:pt idx="30">
                  <c:v>0.25733333333333336</c:v>
                </c:pt>
                <c:pt idx="31">
                  <c:v>0.28799999999999998</c:v>
                </c:pt>
                <c:pt idx="32">
                  <c:v>0.32200000000000001</c:v>
                </c:pt>
                <c:pt idx="33">
                  <c:v>0.36133333333333334</c:v>
                </c:pt>
                <c:pt idx="34">
                  <c:v>0.40466666666666667</c:v>
                </c:pt>
                <c:pt idx="35">
                  <c:v>0.45266666666666661</c:v>
                </c:pt>
                <c:pt idx="36">
                  <c:v>0.50700000000000001</c:v>
                </c:pt>
                <c:pt idx="37">
                  <c:v>0.56599999999999995</c:v>
                </c:pt>
                <c:pt idx="38">
                  <c:v>0.62699999999999989</c:v>
                </c:pt>
                <c:pt idx="39">
                  <c:v>0.68500000000000005</c:v>
                </c:pt>
                <c:pt idx="40">
                  <c:v>0.74299999999999999</c:v>
                </c:pt>
                <c:pt idx="41">
                  <c:v>0.80966666666666676</c:v>
                </c:pt>
                <c:pt idx="42">
                  <c:v>0.8876666666666666</c:v>
                </c:pt>
                <c:pt idx="43">
                  <c:v>0.97599999999999998</c:v>
                </c:pt>
                <c:pt idx="44">
                  <c:v>1.07</c:v>
                </c:pt>
                <c:pt idx="45">
                  <c:v>1.1556666666666666</c:v>
                </c:pt>
                <c:pt idx="46">
                  <c:v>1.2173333333333334</c:v>
                </c:pt>
                <c:pt idx="47">
                  <c:v>1.244</c:v>
                </c:pt>
                <c:pt idx="48">
                  <c:v>1.2550000000000001</c:v>
                </c:pt>
                <c:pt idx="49">
                  <c:v>1.282</c:v>
                </c:pt>
                <c:pt idx="50">
                  <c:v>1.3376666666666666</c:v>
                </c:pt>
                <c:pt idx="51">
                  <c:v>1.4059999999999999</c:v>
                </c:pt>
                <c:pt idx="52">
                  <c:v>1.4809999999999999</c:v>
                </c:pt>
                <c:pt idx="53">
                  <c:v>1.5350000000000001</c:v>
                </c:pt>
                <c:pt idx="54">
                  <c:v>1.5213333333333334</c:v>
                </c:pt>
                <c:pt idx="55">
                  <c:v>1.4273333333333333</c:v>
                </c:pt>
                <c:pt idx="56">
                  <c:v>1.2666666666666666</c:v>
                </c:pt>
                <c:pt idx="57">
                  <c:v>1.0963333333333332</c:v>
                </c:pt>
                <c:pt idx="58">
                  <c:v>0.96700000000000008</c:v>
                </c:pt>
                <c:pt idx="59">
                  <c:v>0.8653333333333334</c:v>
                </c:pt>
                <c:pt idx="60">
                  <c:v>0.76999999999999991</c:v>
                </c:pt>
                <c:pt idx="61">
                  <c:v>0.67433333333333334</c:v>
                </c:pt>
                <c:pt idx="62">
                  <c:v>0.58533333333333337</c:v>
                </c:pt>
                <c:pt idx="63">
                  <c:v>0.51333333333333331</c:v>
                </c:pt>
                <c:pt idx="64">
                  <c:v>0.46866666666666673</c:v>
                </c:pt>
                <c:pt idx="65">
                  <c:v>0.44600000000000001</c:v>
                </c:pt>
                <c:pt idx="66">
                  <c:v>0.42666666666666669</c:v>
                </c:pt>
                <c:pt idx="67">
                  <c:v>0.40500000000000003</c:v>
                </c:pt>
                <c:pt idx="68">
                  <c:v>0.38866666666666666</c:v>
                </c:pt>
                <c:pt idx="69">
                  <c:v>0.36833333333333335</c:v>
                </c:pt>
                <c:pt idx="70">
                  <c:v>0.33866666666666667</c:v>
                </c:pt>
                <c:pt idx="71">
                  <c:v>0.31566666666666671</c:v>
                </c:pt>
                <c:pt idx="72">
                  <c:v>0.311</c:v>
                </c:pt>
                <c:pt idx="73">
                  <c:v>0.32100000000000001</c:v>
                </c:pt>
                <c:pt idx="74">
                  <c:v>0.33400000000000002</c:v>
                </c:pt>
                <c:pt idx="75">
                  <c:v>0.34533333333333333</c:v>
                </c:pt>
                <c:pt idx="76">
                  <c:v>0.35166666666666674</c:v>
                </c:pt>
                <c:pt idx="77">
                  <c:v>0.34133333333333332</c:v>
                </c:pt>
                <c:pt idx="78">
                  <c:v>0.312</c:v>
                </c:pt>
                <c:pt idx="79">
                  <c:v>0.27833333333333332</c:v>
                </c:pt>
                <c:pt idx="80">
                  <c:v>0.255</c:v>
                </c:pt>
                <c:pt idx="81">
                  <c:v>0.251</c:v>
                </c:pt>
                <c:pt idx="82">
                  <c:v>0.26</c:v>
                </c:pt>
                <c:pt idx="83">
                  <c:v>0.26733333333333337</c:v>
                </c:pt>
                <c:pt idx="84">
                  <c:v>0.25700000000000001</c:v>
                </c:pt>
                <c:pt idx="85">
                  <c:v>0.22933333333333331</c:v>
                </c:pt>
                <c:pt idx="86">
                  <c:v>0.19866666666666669</c:v>
                </c:pt>
                <c:pt idx="87">
                  <c:v>0.17400000000000002</c:v>
                </c:pt>
                <c:pt idx="88">
                  <c:v>0.155</c:v>
                </c:pt>
                <c:pt idx="89">
                  <c:v>0.14366666666666669</c:v>
                </c:pt>
                <c:pt idx="90">
                  <c:v>0.14600000000000002</c:v>
                </c:pt>
                <c:pt idx="91">
                  <c:v>0.16533333333333333</c:v>
                </c:pt>
                <c:pt idx="92">
                  <c:v>0.19266666666666668</c:v>
                </c:pt>
                <c:pt idx="93">
                  <c:v>0.23066666666666666</c:v>
                </c:pt>
                <c:pt idx="94">
                  <c:v>0.28733333333333333</c:v>
                </c:pt>
                <c:pt idx="95">
                  <c:v>0.32766666666666672</c:v>
                </c:pt>
                <c:pt idx="96">
                  <c:v>0.30199999999999999</c:v>
                </c:pt>
                <c:pt idx="97">
                  <c:v>0.2253333333333333</c:v>
                </c:pt>
                <c:pt idx="98">
                  <c:v>0.14800000000000002</c:v>
                </c:pt>
                <c:pt idx="99">
                  <c:v>9.5333333333333339E-2</c:v>
                </c:pt>
                <c:pt idx="100">
                  <c:v>5.9666666666666666E-2</c:v>
                </c:pt>
                <c:pt idx="101">
                  <c:v>3.7999999999999999E-2</c:v>
                </c:pt>
                <c:pt idx="102">
                  <c:v>2.466666666666667E-2</c:v>
                </c:pt>
                <c:pt idx="103">
                  <c:v>1.7000000000000001E-2</c:v>
                </c:pt>
                <c:pt idx="104">
                  <c:v>1.2666666666666668E-2</c:v>
                </c:pt>
                <c:pt idx="105">
                  <c:v>1.0666666666666666E-2</c:v>
                </c:pt>
                <c:pt idx="106">
                  <c:v>8.3333333333333332E-3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8.3333333333333332E-3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7.6666666666666662E-3</c:v>
                </c:pt>
                <c:pt idx="116">
                  <c:v>8.666666666666668E-3</c:v>
                </c:pt>
                <c:pt idx="117">
                  <c:v>8.666666666666668E-3</c:v>
                </c:pt>
                <c:pt idx="118">
                  <c:v>7.6666666666666662E-3</c:v>
                </c:pt>
                <c:pt idx="119">
                  <c:v>7.3333333333333332E-3</c:v>
                </c:pt>
                <c:pt idx="120">
                  <c:v>7.6666666666666662E-3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FB-4B55-8BA6-5A6DFFF5FF8A}"/>
            </c:ext>
          </c:extLst>
        </c:ser>
        <c:ser>
          <c:idx val="9"/>
          <c:order val="9"/>
          <c:tx>
            <c:strRef>
              <c:f>'Espectros triplicado'!$K$2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triplicado'!$K$3:$K$123</c:f>
              <c:numCache>
                <c:formatCode>0.000</c:formatCode>
                <c:ptCount val="121"/>
                <c:pt idx="0">
                  <c:v>0.71</c:v>
                </c:pt>
                <c:pt idx="1">
                  <c:v>0.72599999999999998</c:v>
                </c:pt>
                <c:pt idx="2">
                  <c:v>1.0123333333333333</c:v>
                </c:pt>
                <c:pt idx="3">
                  <c:v>0.66966666666666674</c:v>
                </c:pt>
                <c:pt idx="4">
                  <c:v>0.41</c:v>
                </c:pt>
                <c:pt idx="5">
                  <c:v>0.36533333333333334</c:v>
                </c:pt>
                <c:pt idx="6">
                  <c:v>0.38666666666666666</c:v>
                </c:pt>
                <c:pt idx="7">
                  <c:v>0.41699999999999998</c:v>
                </c:pt>
                <c:pt idx="8">
                  <c:v>0.432</c:v>
                </c:pt>
                <c:pt idx="9">
                  <c:v>0.4463333333333333</c:v>
                </c:pt>
                <c:pt idx="10">
                  <c:v>0.45666666666666661</c:v>
                </c:pt>
                <c:pt idx="11">
                  <c:v>0.47033333333333333</c:v>
                </c:pt>
                <c:pt idx="12">
                  <c:v>0.49266666666666664</c:v>
                </c:pt>
                <c:pt idx="13">
                  <c:v>0.50433333333333341</c:v>
                </c:pt>
                <c:pt idx="14">
                  <c:v>0.48033333333333333</c:v>
                </c:pt>
                <c:pt idx="15">
                  <c:v>0.43533333333333329</c:v>
                </c:pt>
                <c:pt idx="16">
                  <c:v>0.40133333333333332</c:v>
                </c:pt>
                <c:pt idx="17">
                  <c:v>0.38066666666666665</c:v>
                </c:pt>
                <c:pt idx="18">
                  <c:v>0.35333333333333333</c:v>
                </c:pt>
                <c:pt idx="19">
                  <c:v>0.3213333333333333</c:v>
                </c:pt>
                <c:pt idx="20">
                  <c:v>0.3116666666666667</c:v>
                </c:pt>
                <c:pt idx="21">
                  <c:v>0.32400000000000001</c:v>
                </c:pt>
                <c:pt idx="22">
                  <c:v>0.32366666666666671</c:v>
                </c:pt>
                <c:pt idx="23">
                  <c:v>0.27966666666666667</c:v>
                </c:pt>
                <c:pt idx="24">
                  <c:v>0.215</c:v>
                </c:pt>
                <c:pt idx="25">
                  <c:v>0.16166666666666665</c:v>
                </c:pt>
                <c:pt idx="26">
                  <c:v>0.13166666666666668</c:v>
                </c:pt>
                <c:pt idx="27">
                  <c:v>0.12166666666666666</c:v>
                </c:pt>
                <c:pt idx="28">
                  <c:v>0.12533333333333332</c:v>
                </c:pt>
                <c:pt idx="29">
                  <c:v>0.13666666666666669</c:v>
                </c:pt>
                <c:pt idx="30">
                  <c:v>0.152</c:v>
                </c:pt>
                <c:pt idx="31">
                  <c:v>0.17066666666666666</c:v>
                </c:pt>
                <c:pt idx="32">
                  <c:v>0.19099999999999998</c:v>
                </c:pt>
                <c:pt idx="33">
                  <c:v>0.215</c:v>
                </c:pt>
                <c:pt idx="34">
                  <c:v>0.24133333333333332</c:v>
                </c:pt>
                <c:pt idx="35">
                  <c:v>0.27</c:v>
                </c:pt>
                <c:pt idx="36">
                  <c:v>0.3036666666666667</c:v>
                </c:pt>
                <c:pt idx="37">
                  <c:v>0.33833333333333332</c:v>
                </c:pt>
                <c:pt idx="38">
                  <c:v>0.3746666666666667</c:v>
                </c:pt>
                <c:pt idx="39">
                  <c:v>0.40933333333333338</c:v>
                </c:pt>
                <c:pt idx="40">
                  <c:v>0.4443333333333333</c:v>
                </c:pt>
                <c:pt idx="41">
                  <c:v>0.48433333333333334</c:v>
                </c:pt>
                <c:pt idx="42">
                  <c:v>0.53133333333333332</c:v>
                </c:pt>
                <c:pt idx="43">
                  <c:v>0.58466666666666667</c:v>
                </c:pt>
                <c:pt idx="44">
                  <c:v>0.64133333333333331</c:v>
                </c:pt>
                <c:pt idx="45">
                  <c:v>0.69333333333333336</c:v>
                </c:pt>
                <c:pt idx="46">
                  <c:v>0.73</c:v>
                </c:pt>
                <c:pt idx="47">
                  <c:v>0.746</c:v>
                </c:pt>
                <c:pt idx="48">
                  <c:v>0.753</c:v>
                </c:pt>
                <c:pt idx="49">
                  <c:v>0.76966666666666672</c:v>
                </c:pt>
                <c:pt idx="50">
                  <c:v>0.80399999999999994</c:v>
                </c:pt>
                <c:pt idx="51">
                  <c:v>0.84633333333333338</c:v>
                </c:pt>
                <c:pt idx="52">
                  <c:v>0.8923333333333332</c:v>
                </c:pt>
                <c:pt idx="53">
                  <c:v>0.92499999999999993</c:v>
                </c:pt>
                <c:pt idx="54">
                  <c:v>0.91599999999999993</c:v>
                </c:pt>
                <c:pt idx="55">
                  <c:v>0.85933333333333328</c:v>
                </c:pt>
                <c:pt idx="56">
                  <c:v>0.76200000000000001</c:v>
                </c:pt>
                <c:pt idx="57">
                  <c:v>0.65866666666666662</c:v>
                </c:pt>
                <c:pt idx="58">
                  <c:v>0.57900000000000007</c:v>
                </c:pt>
                <c:pt idx="59">
                  <c:v>0.51733333333333331</c:v>
                </c:pt>
                <c:pt idx="60">
                  <c:v>0.46066666666666661</c:v>
                </c:pt>
                <c:pt idx="61">
                  <c:v>0.40300000000000002</c:v>
                </c:pt>
                <c:pt idx="62">
                  <c:v>0.34933333333333333</c:v>
                </c:pt>
                <c:pt idx="63">
                  <c:v>0.30666666666666664</c:v>
                </c:pt>
                <c:pt idx="64">
                  <c:v>0.27966666666666667</c:v>
                </c:pt>
                <c:pt idx="65">
                  <c:v>0.26666666666666666</c:v>
                </c:pt>
                <c:pt idx="66">
                  <c:v>0.25433333333333336</c:v>
                </c:pt>
                <c:pt idx="67">
                  <c:v>0.24166666666666667</c:v>
                </c:pt>
                <c:pt idx="68">
                  <c:v>0.23199999999999998</c:v>
                </c:pt>
                <c:pt idx="69">
                  <c:v>0.22</c:v>
                </c:pt>
                <c:pt idx="70">
                  <c:v>0.20233333333333334</c:v>
                </c:pt>
                <c:pt idx="71">
                  <c:v>0.18866666666666668</c:v>
                </c:pt>
                <c:pt idx="72">
                  <c:v>0.18566666666666665</c:v>
                </c:pt>
                <c:pt idx="73">
                  <c:v>0.19133333333333336</c:v>
                </c:pt>
                <c:pt idx="74">
                  <c:v>0.19933333333333336</c:v>
                </c:pt>
                <c:pt idx="75">
                  <c:v>0.20633333333333334</c:v>
                </c:pt>
                <c:pt idx="76">
                  <c:v>0.21</c:v>
                </c:pt>
                <c:pt idx="77">
                  <c:v>0.20366666666666666</c:v>
                </c:pt>
                <c:pt idx="78">
                  <c:v>0.18633333333333332</c:v>
                </c:pt>
                <c:pt idx="79">
                  <c:v>0.16600000000000001</c:v>
                </c:pt>
                <c:pt idx="80">
                  <c:v>0.15200000000000002</c:v>
                </c:pt>
                <c:pt idx="81">
                  <c:v>0.1496666666666667</c:v>
                </c:pt>
                <c:pt idx="82">
                  <c:v>0.155</c:v>
                </c:pt>
                <c:pt idx="83">
                  <c:v>0.15933333333333333</c:v>
                </c:pt>
                <c:pt idx="84">
                  <c:v>0.15333333333333335</c:v>
                </c:pt>
                <c:pt idx="85">
                  <c:v>0.13666666666666669</c:v>
                </c:pt>
                <c:pt idx="86">
                  <c:v>0.11833333333333333</c:v>
                </c:pt>
                <c:pt idx="87">
                  <c:v>0.10333333333333335</c:v>
                </c:pt>
                <c:pt idx="88">
                  <c:v>9.2000000000000012E-2</c:v>
                </c:pt>
                <c:pt idx="89">
                  <c:v>8.5000000000000006E-2</c:v>
                </c:pt>
                <c:pt idx="90">
                  <c:v>8.666666666666667E-2</c:v>
                </c:pt>
                <c:pt idx="91">
                  <c:v>9.8333333333333342E-2</c:v>
                </c:pt>
                <c:pt idx="92">
                  <c:v>0.11466666666666665</c:v>
                </c:pt>
                <c:pt idx="93">
                  <c:v>0.13766666666666669</c:v>
                </c:pt>
                <c:pt idx="94">
                  <c:v>0.17166666666666666</c:v>
                </c:pt>
                <c:pt idx="95">
                  <c:v>0.19499999999999998</c:v>
                </c:pt>
                <c:pt idx="96">
                  <c:v>0.18000000000000002</c:v>
                </c:pt>
                <c:pt idx="97">
                  <c:v>0.13433333333333333</c:v>
                </c:pt>
                <c:pt idx="98">
                  <c:v>8.7333333333333332E-2</c:v>
                </c:pt>
                <c:pt idx="99">
                  <c:v>5.5999999999999994E-2</c:v>
                </c:pt>
                <c:pt idx="100">
                  <c:v>3.4333333333333334E-2</c:v>
                </c:pt>
                <c:pt idx="101">
                  <c:v>2.1333333333333333E-2</c:v>
                </c:pt>
                <c:pt idx="102">
                  <c:v>1.3333333333333334E-2</c:v>
                </c:pt>
                <c:pt idx="103">
                  <c:v>8.9999999999999993E-3</c:v>
                </c:pt>
                <c:pt idx="104">
                  <c:v>6.6666666666666654E-3</c:v>
                </c:pt>
                <c:pt idx="105">
                  <c:v>5.3333333333333332E-3</c:v>
                </c:pt>
                <c:pt idx="106">
                  <c:v>4.333333333333334E-3</c:v>
                </c:pt>
                <c:pt idx="107">
                  <c:v>3.3333333333333335E-3</c:v>
                </c:pt>
                <c:pt idx="108">
                  <c:v>4.333333333333334E-3</c:v>
                </c:pt>
                <c:pt idx="109">
                  <c:v>3.6666666666666666E-3</c:v>
                </c:pt>
                <c:pt idx="110">
                  <c:v>3.6666666666666666E-3</c:v>
                </c:pt>
                <c:pt idx="111">
                  <c:v>4.0000000000000001E-3</c:v>
                </c:pt>
                <c:pt idx="112">
                  <c:v>4.333333333333334E-3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3.3333333333333335E-3</c:v>
                </c:pt>
                <c:pt idx="116">
                  <c:v>4.333333333333334E-3</c:v>
                </c:pt>
                <c:pt idx="117">
                  <c:v>4.333333333333334E-3</c:v>
                </c:pt>
                <c:pt idx="118">
                  <c:v>3.3333333333333335E-3</c:v>
                </c:pt>
                <c:pt idx="119">
                  <c:v>3.6666666666666666E-3</c:v>
                </c:pt>
                <c:pt idx="12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FB-4B55-8BA6-5A6DFFF5FF8A}"/>
            </c:ext>
          </c:extLst>
        </c:ser>
        <c:ser>
          <c:idx val="10"/>
          <c:order val="10"/>
          <c:tx>
            <c:strRef>
              <c:f>'Espectros triplicado'!$L$2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triplicado'!$L$3:$L$123</c:f>
              <c:numCache>
                <c:formatCode>0.000</c:formatCode>
                <c:ptCount val="121"/>
                <c:pt idx="0">
                  <c:v>0.26733333333333331</c:v>
                </c:pt>
                <c:pt idx="1">
                  <c:v>0.15266666666666664</c:v>
                </c:pt>
                <c:pt idx="2">
                  <c:v>0.30966666666666665</c:v>
                </c:pt>
                <c:pt idx="3">
                  <c:v>0.18833333333333332</c:v>
                </c:pt>
                <c:pt idx="4">
                  <c:v>0.16066666666666665</c:v>
                </c:pt>
                <c:pt idx="5">
                  <c:v>0.12866666666666668</c:v>
                </c:pt>
                <c:pt idx="6">
                  <c:v>0.12933333333333333</c:v>
                </c:pt>
                <c:pt idx="7">
                  <c:v>0.13900000000000001</c:v>
                </c:pt>
                <c:pt idx="8">
                  <c:v>0.14100000000000001</c:v>
                </c:pt>
                <c:pt idx="9">
                  <c:v>0.14566666666666669</c:v>
                </c:pt>
                <c:pt idx="10">
                  <c:v>0.14833333333333332</c:v>
                </c:pt>
                <c:pt idx="11">
                  <c:v>0.15166666666666664</c:v>
                </c:pt>
                <c:pt idx="12">
                  <c:v>0.15866666666666665</c:v>
                </c:pt>
                <c:pt idx="13">
                  <c:v>0.16233333333333333</c:v>
                </c:pt>
                <c:pt idx="14">
                  <c:v>0.15433333333333332</c:v>
                </c:pt>
                <c:pt idx="15">
                  <c:v>0.13900000000000001</c:v>
                </c:pt>
                <c:pt idx="16">
                  <c:v>0.12766666666666668</c:v>
                </c:pt>
                <c:pt idx="17">
                  <c:v>0.12</c:v>
                </c:pt>
                <c:pt idx="18">
                  <c:v>0.11133333333333333</c:v>
                </c:pt>
                <c:pt idx="19">
                  <c:v>0.10066666666666668</c:v>
                </c:pt>
                <c:pt idx="20">
                  <c:v>9.7000000000000017E-2</c:v>
                </c:pt>
                <c:pt idx="21">
                  <c:v>0.10100000000000002</c:v>
                </c:pt>
                <c:pt idx="22">
                  <c:v>0.10133333333333333</c:v>
                </c:pt>
                <c:pt idx="23">
                  <c:v>8.6333333333333331E-2</c:v>
                </c:pt>
                <c:pt idx="24">
                  <c:v>6.5000000000000002E-2</c:v>
                </c:pt>
                <c:pt idx="25">
                  <c:v>4.7333333333333338E-2</c:v>
                </c:pt>
                <c:pt idx="26">
                  <c:v>3.7333333333333336E-2</c:v>
                </c:pt>
                <c:pt idx="27">
                  <c:v>3.4999999999999996E-2</c:v>
                </c:pt>
                <c:pt idx="28">
                  <c:v>3.5999999999999997E-2</c:v>
                </c:pt>
                <c:pt idx="29">
                  <c:v>0.04</c:v>
                </c:pt>
                <c:pt idx="30">
                  <c:v>4.5333333333333337E-2</c:v>
                </c:pt>
                <c:pt idx="31">
                  <c:v>5.1999999999999998E-2</c:v>
                </c:pt>
                <c:pt idx="32">
                  <c:v>5.8666666666666666E-2</c:v>
                </c:pt>
                <c:pt idx="33">
                  <c:v>6.7666666666666667E-2</c:v>
                </c:pt>
                <c:pt idx="34">
                  <c:v>7.6333333333333322E-2</c:v>
                </c:pt>
                <c:pt idx="35">
                  <c:v>8.666666666666667E-2</c:v>
                </c:pt>
                <c:pt idx="36">
                  <c:v>9.7333333333333341E-2</c:v>
                </c:pt>
                <c:pt idx="37">
                  <c:v>0.10899999999999999</c:v>
                </c:pt>
                <c:pt idx="38">
                  <c:v>0.121</c:v>
                </c:pt>
                <c:pt idx="39">
                  <c:v>0.13233333333333333</c:v>
                </c:pt>
                <c:pt idx="40">
                  <c:v>0.14366666666666669</c:v>
                </c:pt>
                <c:pt idx="41">
                  <c:v>0.157</c:v>
                </c:pt>
                <c:pt idx="42">
                  <c:v>0.17300000000000001</c:v>
                </c:pt>
                <c:pt idx="43">
                  <c:v>0.19066666666666668</c:v>
                </c:pt>
                <c:pt idx="44">
                  <c:v>0.20899999999999999</c:v>
                </c:pt>
                <c:pt idx="45">
                  <c:v>0.22599999999999998</c:v>
                </c:pt>
                <c:pt idx="46">
                  <c:v>0.23799999999999999</c:v>
                </c:pt>
                <c:pt idx="47">
                  <c:v>0.24366666666666667</c:v>
                </c:pt>
                <c:pt idx="48">
                  <c:v>0.24566666666666667</c:v>
                </c:pt>
                <c:pt idx="49">
                  <c:v>0.25166666666666665</c:v>
                </c:pt>
                <c:pt idx="50">
                  <c:v>0.26300000000000001</c:v>
                </c:pt>
                <c:pt idx="51">
                  <c:v>0.27766666666666667</c:v>
                </c:pt>
                <c:pt idx="52">
                  <c:v>0.29299999999999998</c:v>
                </c:pt>
                <c:pt idx="53">
                  <c:v>0.30399999999999999</c:v>
                </c:pt>
                <c:pt idx="54">
                  <c:v>0.30099999999999999</c:v>
                </c:pt>
                <c:pt idx="55">
                  <c:v>0.28233333333333338</c:v>
                </c:pt>
                <c:pt idx="56">
                  <c:v>0.25033333333333335</c:v>
                </c:pt>
                <c:pt idx="57">
                  <c:v>0.21633333333333329</c:v>
                </c:pt>
                <c:pt idx="58">
                  <c:v>0.18933333333333335</c:v>
                </c:pt>
                <c:pt idx="59">
                  <c:v>0.16900000000000001</c:v>
                </c:pt>
                <c:pt idx="60">
                  <c:v>0.15033333333333332</c:v>
                </c:pt>
                <c:pt idx="61">
                  <c:v>0.13166666666666668</c:v>
                </c:pt>
                <c:pt idx="62">
                  <c:v>0.11433333333333333</c:v>
                </c:pt>
                <c:pt idx="63">
                  <c:v>0.10000000000000002</c:v>
                </c:pt>
                <c:pt idx="64">
                  <c:v>9.1333333333333336E-2</c:v>
                </c:pt>
                <c:pt idx="65">
                  <c:v>8.666666666666667E-2</c:v>
                </c:pt>
                <c:pt idx="66">
                  <c:v>8.3333333333333329E-2</c:v>
                </c:pt>
                <c:pt idx="67">
                  <c:v>7.9000000000000001E-2</c:v>
                </c:pt>
                <c:pt idx="68">
                  <c:v>7.5999999999999998E-2</c:v>
                </c:pt>
                <c:pt idx="69">
                  <c:v>7.166666666666667E-2</c:v>
                </c:pt>
                <c:pt idx="70">
                  <c:v>6.6000000000000003E-2</c:v>
                </c:pt>
                <c:pt idx="71">
                  <c:v>6.1666666666666668E-2</c:v>
                </c:pt>
                <c:pt idx="72">
                  <c:v>6.0666666666666667E-2</c:v>
                </c:pt>
                <c:pt idx="73">
                  <c:v>6.2666666666666662E-2</c:v>
                </c:pt>
                <c:pt idx="74">
                  <c:v>6.5666666666666665E-2</c:v>
                </c:pt>
                <c:pt idx="75">
                  <c:v>6.8000000000000005E-2</c:v>
                </c:pt>
                <c:pt idx="76">
                  <c:v>6.9000000000000006E-2</c:v>
                </c:pt>
                <c:pt idx="77">
                  <c:v>6.7000000000000004E-2</c:v>
                </c:pt>
                <c:pt idx="78">
                  <c:v>6.0999999999999999E-2</c:v>
                </c:pt>
                <c:pt idx="79">
                  <c:v>5.4333333333333324E-2</c:v>
                </c:pt>
                <c:pt idx="80">
                  <c:v>5.000000000000001E-2</c:v>
                </c:pt>
                <c:pt idx="81">
                  <c:v>4.9000000000000009E-2</c:v>
                </c:pt>
                <c:pt idx="82">
                  <c:v>5.1000000000000011E-2</c:v>
                </c:pt>
                <c:pt idx="83">
                  <c:v>5.2000000000000011E-2</c:v>
                </c:pt>
                <c:pt idx="84">
                  <c:v>5.000000000000001E-2</c:v>
                </c:pt>
                <c:pt idx="85">
                  <c:v>4.4666666666666667E-2</c:v>
                </c:pt>
                <c:pt idx="86">
                  <c:v>3.8666666666666662E-2</c:v>
                </c:pt>
                <c:pt idx="87">
                  <c:v>3.3666666666666671E-2</c:v>
                </c:pt>
                <c:pt idx="88">
                  <c:v>2.9666666666666664E-2</c:v>
                </c:pt>
                <c:pt idx="89">
                  <c:v>2.7666666666666662E-2</c:v>
                </c:pt>
                <c:pt idx="90">
                  <c:v>2.8333333333333332E-2</c:v>
                </c:pt>
                <c:pt idx="91">
                  <c:v>3.1666666666666669E-2</c:v>
                </c:pt>
                <c:pt idx="92">
                  <c:v>3.7666666666666675E-2</c:v>
                </c:pt>
                <c:pt idx="93">
                  <c:v>4.5333333333333337E-2</c:v>
                </c:pt>
                <c:pt idx="94">
                  <c:v>5.5999999999999994E-2</c:v>
                </c:pt>
                <c:pt idx="95">
                  <c:v>6.3666666666666663E-2</c:v>
                </c:pt>
                <c:pt idx="96">
                  <c:v>5.9333333333333328E-2</c:v>
                </c:pt>
                <c:pt idx="97">
                  <c:v>4.4000000000000004E-2</c:v>
                </c:pt>
                <c:pt idx="98">
                  <c:v>2.7999999999999997E-2</c:v>
                </c:pt>
                <c:pt idx="99">
                  <c:v>1.8000000000000002E-2</c:v>
                </c:pt>
                <c:pt idx="100">
                  <c:v>1.0666666666666666E-2</c:v>
                </c:pt>
                <c:pt idx="101">
                  <c:v>6.333333333333334E-3</c:v>
                </c:pt>
                <c:pt idx="102">
                  <c:v>4.0000000000000001E-3</c:v>
                </c:pt>
                <c:pt idx="103">
                  <c:v>2.3333333333333335E-3</c:v>
                </c:pt>
                <c:pt idx="104">
                  <c:v>2.3333333333333335E-3</c:v>
                </c:pt>
                <c:pt idx="105">
                  <c:v>2E-3</c:v>
                </c:pt>
                <c:pt idx="106">
                  <c:v>6.6666666666666664E-4</c:v>
                </c:pt>
                <c:pt idx="107">
                  <c:v>6.6666666666666664E-4</c:v>
                </c:pt>
                <c:pt idx="108">
                  <c:v>1.6666666666666668E-3</c:v>
                </c:pt>
                <c:pt idx="109">
                  <c:v>1E-3</c:v>
                </c:pt>
                <c:pt idx="110">
                  <c:v>6.6666666666666664E-4</c:v>
                </c:pt>
                <c:pt idx="111">
                  <c:v>1.6666666666666668E-3</c:v>
                </c:pt>
                <c:pt idx="112">
                  <c:v>2E-3</c:v>
                </c:pt>
                <c:pt idx="113">
                  <c:v>1.6666666666666668E-3</c:v>
                </c:pt>
                <c:pt idx="114">
                  <c:v>1.6666666666666668E-3</c:v>
                </c:pt>
                <c:pt idx="115">
                  <c:v>6.6666666666666664E-4</c:v>
                </c:pt>
                <c:pt idx="116">
                  <c:v>1.6666666666666668E-3</c:v>
                </c:pt>
                <c:pt idx="117">
                  <c:v>1.6666666666666668E-3</c:v>
                </c:pt>
                <c:pt idx="118">
                  <c:v>1.3333333333333333E-3</c:v>
                </c:pt>
                <c:pt idx="119">
                  <c:v>1.6666666666666668E-3</c:v>
                </c:pt>
                <c:pt idx="120">
                  <c:v>1.6666666666666668E-3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FB-4B55-8BA6-5A6DFFF5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1367351327"/>
        <c:axId val="1367356319"/>
      </c:lineChart>
      <c:catAx>
        <c:axId val="13673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Longitud de onda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367356319"/>
        <c:crosses val="autoZero"/>
        <c:auto val="1"/>
        <c:lblAlgn val="ctr"/>
        <c:lblOffset val="100"/>
        <c:noMultiLvlLbl val="0"/>
      </c:catAx>
      <c:valAx>
        <c:axId val="13673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Absorbancia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3673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/>
              <a:t>Curva de calibración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'Espectros triplicado'!$F$2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triplicado'!$F$3:$F$123</c:f>
              <c:numCache>
                <c:formatCode>0.000</c:formatCode>
                <c:ptCount val="121"/>
                <c:pt idx="0">
                  <c:v>2.3073333333333332</c:v>
                </c:pt>
                <c:pt idx="1">
                  <c:v>1.7456666666666667</c:v>
                </c:pt>
                <c:pt idx="2">
                  <c:v>2.0376666666666665</c:v>
                </c:pt>
                <c:pt idx="3">
                  <c:v>1.554</c:v>
                </c:pt>
                <c:pt idx="4">
                  <c:v>1.7366666666666666</c:v>
                </c:pt>
                <c:pt idx="5">
                  <c:v>1.8733333333333333</c:v>
                </c:pt>
                <c:pt idx="6">
                  <c:v>1.6496666666666666</c:v>
                </c:pt>
                <c:pt idx="7">
                  <c:v>1.7303333333333335</c:v>
                </c:pt>
                <c:pt idx="8">
                  <c:v>1.7826666666666666</c:v>
                </c:pt>
                <c:pt idx="9">
                  <c:v>1.8593333333333335</c:v>
                </c:pt>
                <c:pt idx="10">
                  <c:v>1.9163333333333334</c:v>
                </c:pt>
                <c:pt idx="11">
                  <c:v>1.9770000000000001</c:v>
                </c:pt>
                <c:pt idx="12">
                  <c:v>2.06</c:v>
                </c:pt>
                <c:pt idx="13">
                  <c:v>2.1003333333333334</c:v>
                </c:pt>
                <c:pt idx="14">
                  <c:v>2.0176666666666665</c:v>
                </c:pt>
                <c:pt idx="15">
                  <c:v>1.841</c:v>
                </c:pt>
                <c:pt idx="16">
                  <c:v>1.7103333333333335</c:v>
                </c:pt>
                <c:pt idx="17">
                  <c:v>1.63</c:v>
                </c:pt>
                <c:pt idx="18">
                  <c:v>1.5173333333333332</c:v>
                </c:pt>
                <c:pt idx="19">
                  <c:v>1.3886666666666667</c:v>
                </c:pt>
                <c:pt idx="20">
                  <c:v>1.3493333333333333</c:v>
                </c:pt>
                <c:pt idx="21">
                  <c:v>1.3973333333333333</c:v>
                </c:pt>
                <c:pt idx="22">
                  <c:v>1.393</c:v>
                </c:pt>
                <c:pt idx="23">
                  <c:v>1.1990000000000001</c:v>
                </c:pt>
                <c:pt idx="24">
                  <c:v>0.92700000000000005</c:v>
                </c:pt>
                <c:pt idx="25">
                  <c:v>0.71266666666666667</c:v>
                </c:pt>
                <c:pt idx="26">
                  <c:v>0.58899999999999997</c:v>
                </c:pt>
                <c:pt idx="27">
                  <c:v>0.54766666666666663</c:v>
                </c:pt>
                <c:pt idx="28">
                  <c:v>0.56166666666666665</c:v>
                </c:pt>
                <c:pt idx="29">
                  <c:v>0.60833333333333328</c:v>
                </c:pt>
                <c:pt idx="30">
                  <c:v>0.67200000000000004</c:v>
                </c:pt>
                <c:pt idx="31">
                  <c:v>0.75066666666666659</c:v>
                </c:pt>
                <c:pt idx="32">
                  <c:v>0.83633333333333326</c:v>
                </c:pt>
                <c:pt idx="33">
                  <c:v>0.93600000000000005</c:v>
                </c:pt>
                <c:pt idx="34">
                  <c:v>1.0446666666666669</c:v>
                </c:pt>
                <c:pt idx="35">
                  <c:v>1.1653333333333331</c:v>
                </c:pt>
                <c:pt idx="36">
                  <c:v>1.304</c:v>
                </c:pt>
                <c:pt idx="37">
                  <c:v>1.452</c:v>
                </c:pt>
                <c:pt idx="38">
                  <c:v>1.607</c:v>
                </c:pt>
                <c:pt idx="39">
                  <c:v>1.7529999999999999</c:v>
                </c:pt>
                <c:pt idx="40">
                  <c:v>1.8963333333333334</c:v>
                </c:pt>
                <c:pt idx="41">
                  <c:v>2.0583333333333331</c:v>
                </c:pt>
                <c:pt idx="42">
                  <c:v>2.2366666666666668</c:v>
                </c:pt>
                <c:pt idx="43">
                  <c:v>2.444</c:v>
                </c:pt>
                <c:pt idx="44">
                  <c:v>2.6396666666666668</c:v>
                </c:pt>
                <c:pt idx="45">
                  <c:v>2.8049999999999997</c:v>
                </c:pt>
                <c:pt idx="46">
                  <c:v>2.9166666666666665</c:v>
                </c:pt>
                <c:pt idx="47">
                  <c:v>2.9623333333333335</c:v>
                </c:pt>
                <c:pt idx="48">
                  <c:v>2.9893333333333332</c:v>
                </c:pt>
                <c:pt idx="49">
                  <c:v>3.0386666666666664</c:v>
                </c:pt>
                <c:pt idx="50">
                  <c:v>3.1036666666666668</c:v>
                </c:pt>
                <c:pt idx="51">
                  <c:v>3.1796666666666664</c:v>
                </c:pt>
                <c:pt idx="52">
                  <c:v>3.2086666666666663</c:v>
                </c:pt>
                <c:pt idx="53">
                  <c:v>3.3176666666666663</c:v>
                </c:pt>
                <c:pt idx="54">
                  <c:v>3.2793333333333337</c:v>
                </c:pt>
                <c:pt idx="55">
                  <c:v>3.1720000000000002</c:v>
                </c:pt>
                <c:pt idx="56">
                  <c:v>2.972</c:v>
                </c:pt>
                <c:pt idx="57">
                  <c:v>2.6829999999999998</c:v>
                </c:pt>
                <c:pt idx="58">
                  <c:v>2.4066666666666667</c:v>
                </c:pt>
                <c:pt idx="59">
                  <c:v>2.1806666666666668</c:v>
                </c:pt>
                <c:pt idx="60">
                  <c:v>1.9543333333333333</c:v>
                </c:pt>
                <c:pt idx="61">
                  <c:v>1.7169999999999999</c:v>
                </c:pt>
                <c:pt idx="62">
                  <c:v>1.4963333333333333</c:v>
                </c:pt>
                <c:pt idx="63">
                  <c:v>1.3163333333333334</c:v>
                </c:pt>
                <c:pt idx="64">
                  <c:v>1.2033333333333334</c:v>
                </c:pt>
                <c:pt idx="65">
                  <c:v>1.1456666666666668</c:v>
                </c:pt>
                <c:pt idx="66">
                  <c:v>1.0956666666666666</c:v>
                </c:pt>
                <c:pt idx="67">
                  <c:v>1.0393333333333332</c:v>
                </c:pt>
                <c:pt idx="68">
                  <c:v>0.99766666666666659</c:v>
                </c:pt>
                <c:pt idx="69">
                  <c:v>0.94433333333333336</c:v>
                </c:pt>
                <c:pt idx="70">
                  <c:v>0.86799999999999999</c:v>
                </c:pt>
                <c:pt idx="71">
                  <c:v>0.80933333333333335</c:v>
                </c:pt>
                <c:pt idx="72">
                  <c:v>0.79700000000000004</c:v>
                </c:pt>
                <c:pt idx="73">
                  <c:v>0.82033333333333325</c:v>
                </c:pt>
                <c:pt idx="74">
                  <c:v>0.85300000000000009</c:v>
                </c:pt>
                <c:pt idx="75">
                  <c:v>0.88200000000000001</c:v>
                </c:pt>
                <c:pt idx="76">
                  <c:v>0.89933333333333332</c:v>
                </c:pt>
                <c:pt idx="77">
                  <c:v>0.874</c:v>
                </c:pt>
                <c:pt idx="78">
                  <c:v>0.79866666666666664</c:v>
                </c:pt>
                <c:pt idx="79">
                  <c:v>0.71400000000000008</c:v>
                </c:pt>
                <c:pt idx="80">
                  <c:v>0.65466666666666662</c:v>
                </c:pt>
                <c:pt idx="81">
                  <c:v>0.6429999999999999</c:v>
                </c:pt>
                <c:pt idx="82">
                  <c:v>0.66466666666666663</c:v>
                </c:pt>
                <c:pt idx="83">
                  <c:v>0.68299999999999994</c:v>
                </c:pt>
                <c:pt idx="84">
                  <c:v>0.65833333333333333</c:v>
                </c:pt>
                <c:pt idx="85">
                  <c:v>0.58766666666666667</c:v>
                </c:pt>
                <c:pt idx="86">
                  <c:v>0.51033333333333342</c:v>
                </c:pt>
                <c:pt idx="87">
                  <c:v>0.44700000000000001</c:v>
                </c:pt>
                <c:pt idx="88">
                  <c:v>0.39866666666666672</c:v>
                </c:pt>
                <c:pt idx="89">
                  <c:v>0.36899999999999999</c:v>
                </c:pt>
                <c:pt idx="90">
                  <c:v>0.37433333333333335</c:v>
                </c:pt>
                <c:pt idx="91">
                  <c:v>0.42199999999999999</c:v>
                </c:pt>
                <c:pt idx="92">
                  <c:v>0.49066666666666664</c:v>
                </c:pt>
                <c:pt idx="93">
                  <c:v>0.58566666666666667</c:v>
                </c:pt>
                <c:pt idx="94">
                  <c:v>0.72766666666666657</c:v>
                </c:pt>
                <c:pt idx="95">
                  <c:v>0.83466666666666667</c:v>
                </c:pt>
                <c:pt idx="96">
                  <c:v>0.76933333333333331</c:v>
                </c:pt>
                <c:pt idx="97">
                  <c:v>0.57833333333333337</c:v>
                </c:pt>
                <c:pt idx="98">
                  <c:v>0.38433333333333336</c:v>
                </c:pt>
                <c:pt idx="99">
                  <c:v>0.24933333333333332</c:v>
                </c:pt>
                <c:pt idx="100">
                  <c:v>0.158</c:v>
                </c:pt>
                <c:pt idx="101">
                  <c:v>0.10099999999999999</c:v>
                </c:pt>
                <c:pt idx="102">
                  <c:v>6.5666666666666665E-2</c:v>
                </c:pt>
                <c:pt idx="103">
                  <c:v>4.6000000000000006E-2</c:v>
                </c:pt>
                <c:pt idx="104">
                  <c:v>3.4999999999999996E-2</c:v>
                </c:pt>
                <c:pt idx="105">
                  <c:v>2.8666666666666663E-2</c:v>
                </c:pt>
                <c:pt idx="106">
                  <c:v>2.4333333333333332E-2</c:v>
                </c:pt>
                <c:pt idx="107">
                  <c:v>2.3000000000000003E-2</c:v>
                </c:pt>
                <c:pt idx="108">
                  <c:v>2.3333333333333334E-2</c:v>
                </c:pt>
                <c:pt idx="109">
                  <c:v>2.3000000000000003E-2</c:v>
                </c:pt>
                <c:pt idx="110">
                  <c:v>2.2000000000000002E-2</c:v>
                </c:pt>
                <c:pt idx="111">
                  <c:v>2.2000000000000002E-2</c:v>
                </c:pt>
                <c:pt idx="112">
                  <c:v>2.2000000000000002E-2</c:v>
                </c:pt>
                <c:pt idx="113">
                  <c:v>2.2000000000000002E-2</c:v>
                </c:pt>
                <c:pt idx="114">
                  <c:v>2.2000000000000002E-2</c:v>
                </c:pt>
                <c:pt idx="115">
                  <c:v>2.2666666666666668E-2</c:v>
                </c:pt>
                <c:pt idx="116">
                  <c:v>2.3666666666666666E-2</c:v>
                </c:pt>
                <c:pt idx="117">
                  <c:v>2.3000000000000003E-2</c:v>
                </c:pt>
                <c:pt idx="118">
                  <c:v>2.1000000000000001E-2</c:v>
                </c:pt>
                <c:pt idx="119">
                  <c:v>0.02</c:v>
                </c:pt>
                <c:pt idx="120">
                  <c:v>1.9666666666666666E-2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9-478D-B6F7-A91149682C4A}"/>
            </c:ext>
          </c:extLst>
        </c:ser>
        <c:ser>
          <c:idx val="5"/>
          <c:order val="1"/>
          <c:tx>
            <c:strRef>
              <c:f>'Espectros triplicado'!$G$2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triplicado'!$G$3:$G$123</c:f>
              <c:numCache>
                <c:formatCode>0.000</c:formatCode>
                <c:ptCount val="121"/>
                <c:pt idx="0">
                  <c:v>2.1516666666666668</c:v>
                </c:pt>
                <c:pt idx="1">
                  <c:v>2.1756666666666669</c:v>
                </c:pt>
                <c:pt idx="2">
                  <c:v>2.5053333333333332</c:v>
                </c:pt>
                <c:pt idx="3">
                  <c:v>2.4693333333333332</c:v>
                </c:pt>
                <c:pt idx="4">
                  <c:v>1.7169999999999999</c:v>
                </c:pt>
                <c:pt idx="5">
                  <c:v>1.7076666666666664</c:v>
                </c:pt>
                <c:pt idx="6">
                  <c:v>1.4543333333333333</c:v>
                </c:pt>
                <c:pt idx="7">
                  <c:v>1.5229999999999999</c:v>
                </c:pt>
                <c:pt idx="8">
                  <c:v>1.546</c:v>
                </c:pt>
                <c:pt idx="9">
                  <c:v>1.6386666666666667</c:v>
                </c:pt>
                <c:pt idx="10">
                  <c:v>1.656666666666667</c:v>
                </c:pt>
                <c:pt idx="11">
                  <c:v>1.7116666666666667</c:v>
                </c:pt>
                <c:pt idx="12">
                  <c:v>1.7880000000000003</c:v>
                </c:pt>
                <c:pt idx="13">
                  <c:v>1.8233333333333333</c:v>
                </c:pt>
                <c:pt idx="14">
                  <c:v>1.7386666666666664</c:v>
                </c:pt>
                <c:pt idx="15">
                  <c:v>1.5860000000000001</c:v>
                </c:pt>
                <c:pt idx="16">
                  <c:v>1.4730000000000001</c:v>
                </c:pt>
                <c:pt idx="17">
                  <c:v>1.3996666666666666</c:v>
                </c:pt>
                <c:pt idx="18">
                  <c:v>1.3013333333333332</c:v>
                </c:pt>
                <c:pt idx="19">
                  <c:v>1.1886666666666665</c:v>
                </c:pt>
                <c:pt idx="20">
                  <c:v>1.155</c:v>
                </c:pt>
                <c:pt idx="21">
                  <c:v>1.1983333333333333</c:v>
                </c:pt>
                <c:pt idx="22">
                  <c:v>1.196</c:v>
                </c:pt>
                <c:pt idx="23">
                  <c:v>1.0316666666666665</c:v>
                </c:pt>
                <c:pt idx="24">
                  <c:v>0.79433333333333334</c:v>
                </c:pt>
                <c:pt idx="25">
                  <c:v>0.60599999999999998</c:v>
                </c:pt>
                <c:pt idx="26">
                  <c:v>0.5003333333333333</c:v>
                </c:pt>
                <c:pt idx="27">
                  <c:v>0.46533333333333332</c:v>
                </c:pt>
                <c:pt idx="28">
                  <c:v>0.47799999999999998</c:v>
                </c:pt>
                <c:pt idx="29">
                  <c:v>0.51766666666666661</c:v>
                </c:pt>
                <c:pt idx="30">
                  <c:v>0.57299999999999995</c:v>
                </c:pt>
                <c:pt idx="31">
                  <c:v>0.6393333333333332</c:v>
                </c:pt>
                <c:pt idx="32">
                  <c:v>0.71266666666666667</c:v>
                </c:pt>
                <c:pt idx="33">
                  <c:v>0.79866666666666664</c:v>
                </c:pt>
                <c:pt idx="34">
                  <c:v>0.8933333333333332</c:v>
                </c:pt>
                <c:pt idx="35">
                  <c:v>0.99733333333333329</c:v>
                </c:pt>
                <c:pt idx="36">
                  <c:v>1.1163333333333334</c:v>
                </c:pt>
                <c:pt idx="37">
                  <c:v>1.244</c:v>
                </c:pt>
                <c:pt idx="38">
                  <c:v>1.3763333333333332</c:v>
                </c:pt>
                <c:pt idx="39">
                  <c:v>1.5030000000000001</c:v>
                </c:pt>
                <c:pt idx="40">
                  <c:v>1.6293333333333333</c:v>
                </c:pt>
                <c:pt idx="41">
                  <c:v>1.7703333333333333</c:v>
                </c:pt>
                <c:pt idx="42">
                  <c:v>1.936333333333333</c:v>
                </c:pt>
                <c:pt idx="43">
                  <c:v>2.117</c:v>
                </c:pt>
                <c:pt idx="44">
                  <c:v>2.3069999999999999</c:v>
                </c:pt>
                <c:pt idx="45">
                  <c:v>2.4756666666666667</c:v>
                </c:pt>
                <c:pt idx="46">
                  <c:v>2.5929999999999995</c:v>
                </c:pt>
                <c:pt idx="47">
                  <c:v>2.6510000000000002</c:v>
                </c:pt>
                <c:pt idx="48">
                  <c:v>2.6579999999999999</c:v>
                </c:pt>
                <c:pt idx="49">
                  <c:v>2.7069999999999994</c:v>
                </c:pt>
                <c:pt idx="50">
                  <c:v>2.7983333333333333</c:v>
                </c:pt>
                <c:pt idx="51">
                  <c:v>2.9090000000000003</c:v>
                </c:pt>
                <c:pt idx="52">
                  <c:v>3.0259999999999998</c:v>
                </c:pt>
                <c:pt idx="53">
                  <c:v>3.0539999999999998</c:v>
                </c:pt>
                <c:pt idx="54">
                  <c:v>3.029666666666667</c:v>
                </c:pt>
                <c:pt idx="55">
                  <c:v>2.9156666666666666</c:v>
                </c:pt>
                <c:pt idx="56">
                  <c:v>2.6616666666666671</c:v>
                </c:pt>
                <c:pt idx="57">
                  <c:v>2.3446666666666665</c:v>
                </c:pt>
                <c:pt idx="58">
                  <c:v>2.093</c:v>
                </c:pt>
                <c:pt idx="59">
                  <c:v>1.8819999999999999</c:v>
                </c:pt>
                <c:pt idx="60">
                  <c:v>1.6803333333333335</c:v>
                </c:pt>
                <c:pt idx="61">
                  <c:v>1.4750000000000003</c:v>
                </c:pt>
                <c:pt idx="62">
                  <c:v>1.284</c:v>
                </c:pt>
                <c:pt idx="63">
                  <c:v>1.1276666666666666</c:v>
                </c:pt>
                <c:pt idx="64">
                  <c:v>1.0293333333333334</c:v>
                </c:pt>
                <c:pt idx="65">
                  <c:v>0.98033333333333328</c:v>
                </c:pt>
                <c:pt idx="66">
                  <c:v>0.93833333333333335</c:v>
                </c:pt>
                <c:pt idx="67">
                  <c:v>0.89</c:v>
                </c:pt>
                <c:pt idx="68">
                  <c:v>0.85499999999999998</c:v>
                </c:pt>
                <c:pt idx="69">
                  <c:v>0.81</c:v>
                </c:pt>
                <c:pt idx="70">
                  <c:v>0.74433333333333318</c:v>
                </c:pt>
                <c:pt idx="71">
                  <c:v>0.69366666666666665</c:v>
                </c:pt>
                <c:pt idx="72">
                  <c:v>0.68299999999999994</c:v>
                </c:pt>
                <c:pt idx="73">
                  <c:v>0.70333333333333348</c:v>
                </c:pt>
                <c:pt idx="74">
                  <c:v>0.73099999999999987</c:v>
                </c:pt>
                <c:pt idx="75">
                  <c:v>0.75633333333333341</c:v>
                </c:pt>
                <c:pt idx="76">
                  <c:v>0.77099999999999991</c:v>
                </c:pt>
                <c:pt idx="77">
                  <c:v>0.749</c:v>
                </c:pt>
                <c:pt idx="78">
                  <c:v>0.68499999999999994</c:v>
                </c:pt>
                <c:pt idx="79">
                  <c:v>0.61199999999999999</c:v>
                </c:pt>
                <c:pt idx="80">
                  <c:v>0.56100000000000005</c:v>
                </c:pt>
                <c:pt idx="81">
                  <c:v>0.55133333333333334</c:v>
                </c:pt>
                <c:pt idx="82">
                  <c:v>0.56999999999999995</c:v>
                </c:pt>
                <c:pt idx="83">
                  <c:v>0.58599999999999997</c:v>
                </c:pt>
                <c:pt idx="84">
                  <c:v>0.56466666666666665</c:v>
                </c:pt>
                <c:pt idx="85">
                  <c:v>0.50466666666666671</c:v>
                </c:pt>
                <c:pt idx="86">
                  <c:v>0.43766666666666665</c:v>
                </c:pt>
                <c:pt idx="87">
                  <c:v>0.38300000000000001</c:v>
                </c:pt>
                <c:pt idx="88">
                  <c:v>0.34233333333333332</c:v>
                </c:pt>
                <c:pt idx="89">
                  <c:v>0.31633333333333336</c:v>
                </c:pt>
                <c:pt idx="90">
                  <c:v>0.3213333333333333</c:v>
                </c:pt>
                <c:pt idx="91">
                  <c:v>0.36233333333333334</c:v>
                </c:pt>
                <c:pt idx="92">
                  <c:v>0.42166666666666663</c:v>
                </c:pt>
                <c:pt idx="93">
                  <c:v>0.503</c:v>
                </c:pt>
                <c:pt idx="94">
                  <c:v>0.626</c:v>
                </c:pt>
                <c:pt idx="95">
                  <c:v>0.71666666666666667</c:v>
                </c:pt>
                <c:pt idx="96">
                  <c:v>0.66066666666666662</c:v>
                </c:pt>
                <c:pt idx="97">
                  <c:v>0.49633333333333329</c:v>
                </c:pt>
                <c:pt idx="98">
                  <c:v>0.32933333333333331</c:v>
                </c:pt>
                <c:pt idx="99">
                  <c:v>0.21366666666666667</c:v>
                </c:pt>
                <c:pt idx="100">
                  <c:v>0.13566666666666669</c:v>
                </c:pt>
                <c:pt idx="101">
                  <c:v>8.7000000000000008E-2</c:v>
                </c:pt>
                <c:pt idx="102">
                  <c:v>5.6666666666666664E-2</c:v>
                </c:pt>
                <c:pt idx="103">
                  <c:v>0.04</c:v>
                </c:pt>
                <c:pt idx="104">
                  <c:v>3.0333333333333334E-2</c:v>
                </c:pt>
                <c:pt idx="105">
                  <c:v>2.5333333333333333E-2</c:v>
                </c:pt>
                <c:pt idx="106">
                  <c:v>2.1333333333333333E-2</c:v>
                </c:pt>
                <c:pt idx="107">
                  <c:v>2.0333333333333332E-2</c:v>
                </c:pt>
                <c:pt idx="108">
                  <c:v>2.0666666666666667E-2</c:v>
                </c:pt>
                <c:pt idx="109">
                  <c:v>0.02</c:v>
                </c:pt>
                <c:pt idx="110">
                  <c:v>1.9666666666666666E-2</c:v>
                </c:pt>
                <c:pt idx="111">
                  <c:v>1.9333333333333334E-2</c:v>
                </c:pt>
                <c:pt idx="112">
                  <c:v>1.9666666666666666E-2</c:v>
                </c:pt>
                <c:pt idx="113">
                  <c:v>1.9E-2</c:v>
                </c:pt>
                <c:pt idx="114">
                  <c:v>1.9333333333333331E-2</c:v>
                </c:pt>
                <c:pt idx="115">
                  <c:v>1.9666666666666666E-2</c:v>
                </c:pt>
                <c:pt idx="116">
                  <c:v>2.0666666666666667E-2</c:v>
                </c:pt>
                <c:pt idx="117">
                  <c:v>2.0333333333333332E-2</c:v>
                </c:pt>
                <c:pt idx="118">
                  <c:v>1.8333333333333333E-2</c:v>
                </c:pt>
                <c:pt idx="119">
                  <c:v>1.7666666666666667E-2</c:v>
                </c:pt>
                <c:pt idx="120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9-478D-B6F7-A91149682C4A}"/>
            </c:ext>
          </c:extLst>
        </c:ser>
        <c:ser>
          <c:idx val="6"/>
          <c:order val="2"/>
          <c:tx>
            <c:strRef>
              <c:f>'Espectros triplicado'!$H$2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triplicado'!$H$3:$H$123</c:f>
              <c:numCache>
                <c:formatCode>0.000</c:formatCode>
                <c:ptCount val="121"/>
                <c:pt idx="0">
                  <c:v>1.2133333333333332</c:v>
                </c:pt>
                <c:pt idx="1">
                  <c:v>2.1783333333333332</c:v>
                </c:pt>
                <c:pt idx="2">
                  <c:v>1.787333333333333</c:v>
                </c:pt>
                <c:pt idx="3">
                  <c:v>1.7083333333333333</c:v>
                </c:pt>
                <c:pt idx="4">
                  <c:v>1.3596666666666666</c:v>
                </c:pt>
                <c:pt idx="5">
                  <c:v>0.99400000000000011</c:v>
                </c:pt>
                <c:pt idx="6">
                  <c:v>1.0746666666666667</c:v>
                </c:pt>
                <c:pt idx="7">
                  <c:v>1.1716666666666669</c:v>
                </c:pt>
                <c:pt idx="8">
                  <c:v>1.2350000000000001</c:v>
                </c:pt>
                <c:pt idx="9">
                  <c:v>1.2856666666666667</c:v>
                </c:pt>
                <c:pt idx="10">
                  <c:v>1.3276666666666668</c:v>
                </c:pt>
                <c:pt idx="11">
                  <c:v>1.369</c:v>
                </c:pt>
                <c:pt idx="12">
                  <c:v>1.4366666666666665</c:v>
                </c:pt>
                <c:pt idx="13">
                  <c:v>1.4693333333333332</c:v>
                </c:pt>
                <c:pt idx="14">
                  <c:v>1.405</c:v>
                </c:pt>
                <c:pt idx="15">
                  <c:v>1.2743333333333333</c:v>
                </c:pt>
                <c:pt idx="16">
                  <c:v>1.181</c:v>
                </c:pt>
                <c:pt idx="17">
                  <c:v>1.1216666666666668</c:v>
                </c:pt>
                <c:pt idx="18">
                  <c:v>1.0443333333333333</c:v>
                </c:pt>
                <c:pt idx="19">
                  <c:v>0.95433333333333337</c:v>
                </c:pt>
                <c:pt idx="20">
                  <c:v>0.92600000000000005</c:v>
                </c:pt>
                <c:pt idx="21">
                  <c:v>0.96099999999999997</c:v>
                </c:pt>
                <c:pt idx="22">
                  <c:v>0.96033333333333337</c:v>
                </c:pt>
                <c:pt idx="23">
                  <c:v>0.82866666666666677</c:v>
                </c:pt>
                <c:pt idx="24">
                  <c:v>0.6389999999999999</c:v>
                </c:pt>
                <c:pt idx="25">
                  <c:v>0.48833333333333334</c:v>
                </c:pt>
                <c:pt idx="26">
                  <c:v>0.40199999999999997</c:v>
                </c:pt>
                <c:pt idx="27">
                  <c:v>0.373</c:v>
                </c:pt>
                <c:pt idx="28">
                  <c:v>0.3833333333333333</c:v>
                </c:pt>
                <c:pt idx="29">
                  <c:v>0.41433333333333328</c:v>
                </c:pt>
                <c:pt idx="30">
                  <c:v>0.45933333333333337</c:v>
                </c:pt>
                <c:pt idx="31">
                  <c:v>0.51300000000000001</c:v>
                </c:pt>
                <c:pt idx="32">
                  <c:v>0.57166666666666666</c:v>
                </c:pt>
                <c:pt idx="33">
                  <c:v>0.64</c:v>
                </c:pt>
                <c:pt idx="34">
                  <c:v>0.71533333333333327</c:v>
                </c:pt>
                <c:pt idx="35">
                  <c:v>0.79933333333333334</c:v>
                </c:pt>
                <c:pt idx="36">
                  <c:v>0.89500000000000002</c:v>
                </c:pt>
                <c:pt idx="37">
                  <c:v>0.99799999999999989</c:v>
                </c:pt>
                <c:pt idx="38">
                  <c:v>1.1033333333333333</c:v>
                </c:pt>
                <c:pt idx="39">
                  <c:v>1.2050000000000001</c:v>
                </c:pt>
                <c:pt idx="40">
                  <c:v>1.3063333333333333</c:v>
                </c:pt>
                <c:pt idx="41">
                  <c:v>1.423</c:v>
                </c:pt>
                <c:pt idx="42">
                  <c:v>1.5556666666666665</c:v>
                </c:pt>
                <c:pt idx="43">
                  <c:v>1.7070000000000001</c:v>
                </c:pt>
                <c:pt idx="44">
                  <c:v>1.8669999999999998</c:v>
                </c:pt>
                <c:pt idx="45">
                  <c:v>2.0099999999999998</c:v>
                </c:pt>
                <c:pt idx="46">
                  <c:v>2.1143333333333332</c:v>
                </c:pt>
                <c:pt idx="47">
                  <c:v>2.1549999999999998</c:v>
                </c:pt>
                <c:pt idx="48">
                  <c:v>2.180333333333333</c:v>
                </c:pt>
                <c:pt idx="49">
                  <c:v>2.2193333333333336</c:v>
                </c:pt>
                <c:pt idx="50">
                  <c:v>2.3086666666666669</c:v>
                </c:pt>
                <c:pt idx="51">
                  <c:v>2.404666666666667</c:v>
                </c:pt>
                <c:pt idx="52">
                  <c:v>2.52</c:v>
                </c:pt>
                <c:pt idx="53">
                  <c:v>2.6</c:v>
                </c:pt>
                <c:pt idx="54">
                  <c:v>2.5710000000000002</c:v>
                </c:pt>
                <c:pt idx="55">
                  <c:v>2.4300000000000002</c:v>
                </c:pt>
                <c:pt idx="56">
                  <c:v>2.1853333333333329</c:v>
                </c:pt>
                <c:pt idx="57">
                  <c:v>1.9029999999999998</c:v>
                </c:pt>
                <c:pt idx="58">
                  <c:v>1.6879999999999999</c:v>
                </c:pt>
                <c:pt idx="59">
                  <c:v>1.5136666666666667</c:v>
                </c:pt>
                <c:pt idx="60">
                  <c:v>1.3496666666666668</c:v>
                </c:pt>
                <c:pt idx="61">
                  <c:v>1.1833333333333333</c:v>
                </c:pt>
                <c:pt idx="62">
                  <c:v>1.0283333333333333</c:v>
                </c:pt>
                <c:pt idx="63">
                  <c:v>0.90366666666666662</c:v>
                </c:pt>
                <c:pt idx="64">
                  <c:v>0.82533333333333336</c:v>
                </c:pt>
                <c:pt idx="65">
                  <c:v>0.78633333333333333</c:v>
                </c:pt>
                <c:pt idx="66">
                  <c:v>0.7513333333333333</c:v>
                </c:pt>
                <c:pt idx="67">
                  <c:v>0.71333333333333337</c:v>
                </c:pt>
                <c:pt idx="68">
                  <c:v>0.68466666666666676</c:v>
                </c:pt>
                <c:pt idx="69">
                  <c:v>0.64900000000000002</c:v>
                </c:pt>
                <c:pt idx="70">
                  <c:v>0.59600000000000009</c:v>
                </c:pt>
                <c:pt idx="71">
                  <c:v>0.55600000000000005</c:v>
                </c:pt>
                <c:pt idx="72">
                  <c:v>0.54766666666666675</c:v>
                </c:pt>
                <c:pt idx="73">
                  <c:v>0.56400000000000006</c:v>
                </c:pt>
                <c:pt idx="74">
                  <c:v>0.58666666666666678</c:v>
                </c:pt>
                <c:pt idx="75">
                  <c:v>0.60699999999999987</c:v>
                </c:pt>
                <c:pt idx="76">
                  <c:v>0.61833333333333329</c:v>
                </c:pt>
                <c:pt idx="77">
                  <c:v>0.60066666666666668</c:v>
                </c:pt>
                <c:pt idx="78">
                  <c:v>0.54900000000000004</c:v>
                </c:pt>
                <c:pt idx="79">
                  <c:v>0.49033333333333334</c:v>
                </c:pt>
                <c:pt idx="80">
                  <c:v>0.44966666666666666</c:v>
                </c:pt>
                <c:pt idx="81">
                  <c:v>0.44166666666666665</c:v>
                </c:pt>
                <c:pt idx="82">
                  <c:v>0.45733333333333331</c:v>
                </c:pt>
                <c:pt idx="83">
                  <c:v>0.47033333333333333</c:v>
                </c:pt>
                <c:pt idx="84">
                  <c:v>0.45266666666666661</c:v>
                </c:pt>
                <c:pt idx="85">
                  <c:v>0.40466666666666667</c:v>
                </c:pt>
                <c:pt idx="86">
                  <c:v>0.35066666666666668</c:v>
                </c:pt>
                <c:pt idx="87">
                  <c:v>0.307</c:v>
                </c:pt>
                <c:pt idx="88">
                  <c:v>0.27433333333333337</c:v>
                </c:pt>
                <c:pt idx="89">
                  <c:v>0.254</c:v>
                </c:pt>
                <c:pt idx="90">
                  <c:v>0.2573333333333333</c:v>
                </c:pt>
                <c:pt idx="91">
                  <c:v>0.29100000000000004</c:v>
                </c:pt>
                <c:pt idx="92">
                  <c:v>0.33833333333333332</c:v>
                </c:pt>
                <c:pt idx="93">
                  <c:v>0.40499999999999997</c:v>
                </c:pt>
                <c:pt idx="94">
                  <c:v>0.5036666666666666</c:v>
                </c:pt>
                <c:pt idx="95">
                  <c:v>0.57566666666666666</c:v>
                </c:pt>
                <c:pt idx="96">
                  <c:v>0.53066666666666673</c:v>
                </c:pt>
                <c:pt idx="97">
                  <c:v>0.39833333333333337</c:v>
                </c:pt>
                <c:pt idx="98">
                  <c:v>0.26300000000000001</c:v>
                </c:pt>
                <c:pt idx="99">
                  <c:v>0.17033333333333334</c:v>
                </c:pt>
                <c:pt idx="100">
                  <c:v>0.10766666666666667</c:v>
                </c:pt>
                <c:pt idx="101">
                  <c:v>6.9000000000000006E-2</c:v>
                </c:pt>
                <c:pt idx="102">
                  <c:v>4.4666666666666667E-2</c:v>
                </c:pt>
                <c:pt idx="103">
                  <c:v>3.1666666666666669E-2</c:v>
                </c:pt>
                <c:pt idx="104">
                  <c:v>2.4000000000000004E-2</c:v>
                </c:pt>
                <c:pt idx="105">
                  <c:v>2.0333333333333332E-2</c:v>
                </c:pt>
                <c:pt idx="106">
                  <c:v>1.6666666666666666E-2</c:v>
                </c:pt>
                <c:pt idx="107">
                  <c:v>1.6E-2</c:v>
                </c:pt>
                <c:pt idx="108">
                  <c:v>1.6333333333333335E-2</c:v>
                </c:pt>
                <c:pt idx="109">
                  <c:v>1.6E-2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1.5666666666666666E-2</c:v>
                </c:pt>
                <c:pt idx="113">
                  <c:v>1.5333333333333332E-2</c:v>
                </c:pt>
                <c:pt idx="114">
                  <c:v>1.4999999999999999E-2</c:v>
                </c:pt>
                <c:pt idx="115">
                  <c:v>1.5333333333333332E-2</c:v>
                </c:pt>
                <c:pt idx="116">
                  <c:v>1.6333333333333335E-2</c:v>
                </c:pt>
                <c:pt idx="117">
                  <c:v>1.6E-2</c:v>
                </c:pt>
                <c:pt idx="118">
                  <c:v>1.4666666666666668E-2</c:v>
                </c:pt>
                <c:pt idx="119">
                  <c:v>1.4E-2</c:v>
                </c:pt>
                <c:pt idx="120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9-478D-B6F7-A91149682C4A}"/>
            </c:ext>
          </c:extLst>
        </c:ser>
        <c:ser>
          <c:idx val="7"/>
          <c:order val="3"/>
          <c:tx>
            <c:strRef>
              <c:f>'Espectros triplicado'!$I$2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triplicado'!$I$3:$I$123</c:f>
              <c:numCache>
                <c:formatCode>0.000</c:formatCode>
                <c:ptCount val="121"/>
                <c:pt idx="0">
                  <c:v>1.8583333333333334</c:v>
                </c:pt>
                <c:pt idx="1">
                  <c:v>1.7236666666666665</c:v>
                </c:pt>
                <c:pt idx="2">
                  <c:v>1.6539999999999999</c:v>
                </c:pt>
                <c:pt idx="3">
                  <c:v>1.5433333333333337</c:v>
                </c:pt>
                <c:pt idx="4">
                  <c:v>1.337</c:v>
                </c:pt>
                <c:pt idx="5">
                  <c:v>0.77933333333333332</c:v>
                </c:pt>
                <c:pt idx="6">
                  <c:v>0.85</c:v>
                </c:pt>
                <c:pt idx="7">
                  <c:v>0.94966666666666677</c:v>
                </c:pt>
                <c:pt idx="8">
                  <c:v>0.99666666666666659</c:v>
                </c:pt>
                <c:pt idx="9">
                  <c:v>1.0236666666666665</c:v>
                </c:pt>
                <c:pt idx="10">
                  <c:v>1.052</c:v>
                </c:pt>
                <c:pt idx="11">
                  <c:v>1.0896666666666668</c:v>
                </c:pt>
                <c:pt idx="12">
                  <c:v>1.1399999999999999</c:v>
                </c:pt>
                <c:pt idx="13">
                  <c:v>1.1696666666666669</c:v>
                </c:pt>
                <c:pt idx="14">
                  <c:v>1.1126666666666667</c:v>
                </c:pt>
                <c:pt idx="15">
                  <c:v>1.01</c:v>
                </c:pt>
                <c:pt idx="16">
                  <c:v>0.93466666666666676</c:v>
                </c:pt>
                <c:pt idx="17">
                  <c:v>0.88666666666666671</c:v>
                </c:pt>
                <c:pt idx="18">
                  <c:v>0.82433333333333325</c:v>
                </c:pt>
                <c:pt idx="19">
                  <c:v>0.751</c:v>
                </c:pt>
                <c:pt idx="20">
                  <c:v>0.72899999999999998</c:v>
                </c:pt>
                <c:pt idx="21">
                  <c:v>0.75633333333333341</c:v>
                </c:pt>
                <c:pt idx="22">
                  <c:v>0.75666666666666671</c:v>
                </c:pt>
                <c:pt idx="23">
                  <c:v>0.65300000000000002</c:v>
                </c:pt>
                <c:pt idx="24">
                  <c:v>0.5006666666666667</c:v>
                </c:pt>
                <c:pt idx="25">
                  <c:v>0.37966666666666665</c:v>
                </c:pt>
                <c:pt idx="26">
                  <c:v>0.31066666666666665</c:v>
                </c:pt>
                <c:pt idx="27">
                  <c:v>0.28833333333333333</c:v>
                </c:pt>
                <c:pt idx="28">
                  <c:v>0.29666666666666669</c:v>
                </c:pt>
                <c:pt idx="29">
                  <c:v>0.32266666666666666</c:v>
                </c:pt>
                <c:pt idx="30">
                  <c:v>0.35833333333333334</c:v>
                </c:pt>
                <c:pt idx="31">
                  <c:v>0.40166666666666667</c:v>
                </c:pt>
                <c:pt idx="32">
                  <c:v>0.44900000000000001</c:v>
                </c:pt>
                <c:pt idx="33">
                  <c:v>0.5043333333333333</c:v>
                </c:pt>
                <c:pt idx="34">
                  <c:v>0.56566666666666665</c:v>
                </c:pt>
                <c:pt idx="35">
                  <c:v>0.63266666666666671</c:v>
                </c:pt>
                <c:pt idx="36">
                  <c:v>0.70900000000000007</c:v>
                </c:pt>
                <c:pt idx="37">
                  <c:v>0.79100000000000004</c:v>
                </c:pt>
                <c:pt idx="38">
                  <c:v>0.87566666666666659</c:v>
                </c:pt>
                <c:pt idx="39">
                  <c:v>0.95733333333333326</c:v>
                </c:pt>
                <c:pt idx="40">
                  <c:v>1.0386666666666666</c:v>
                </c:pt>
                <c:pt idx="41">
                  <c:v>1.131</c:v>
                </c:pt>
                <c:pt idx="42">
                  <c:v>1.2383333333333333</c:v>
                </c:pt>
                <c:pt idx="43">
                  <c:v>1.36</c:v>
                </c:pt>
                <c:pt idx="44">
                  <c:v>1.4909999999999999</c:v>
                </c:pt>
                <c:pt idx="45">
                  <c:v>1.609</c:v>
                </c:pt>
                <c:pt idx="46">
                  <c:v>1.6936666666666664</c:v>
                </c:pt>
                <c:pt idx="47">
                  <c:v>1.7313333333333334</c:v>
                </c:pt>
                <c:pt idx="48">
                  <c:v>1.7463333333333333</c:v>
                </c:pt>
                <c:pt idx="49">
                  <c:v>1.782</c:v>
                </c:pt>
                <c:pt idx="50">
                  <c:v>1.8560000000000001</c:v>
                </c:pt>
                <c:pt idx="51">
                  <c:v>1.9496666666666667</c:v>
                </c:pt>
                <c:pt idx="52">
                  <c:v>2.0486666666666671</c:v>
                </c:pt>
                <c:pt idx="53">
                  <c:v>2.1193333333333335</c:v>
                </c:pt>
                <c:pt idx="54">
                  <c:v>2.1006666666666667</c:v>
                </c:pt>
                <c:pt idx="55">
                  <c:v>1.9720000000000002</c:v>
                </c:pt>
                <c:pt idx="56">
                  <c:v>1.7566666666666666</c:v>
                </c:pt>
                <c:pt idx="57">
                  <c:v>1.5243333333333335</c:v>
                </c:pt>
                <c:pt idx="58">
                  <c:v>1.3460000000000001</c:v>
                </c:pt>
                <c:pt idx="59">
                  <c:v>1.2056666666666669</c:v>
                </c:pt>
                <c:pt idx="60">
                  <c:v>1.0746666666666667</c:v>
                </c:pt>
                <c:pt idx="61">
                  <c:v>0.94166666666666676</c:v>
                </c:pt>
                <c:pt idx="62">
                  <c:v>0.81833333333333336</c:v>
                </c:pt>
                <c:pt idx="63">
                  <c:v>0.71833333333333327</c:v>
                </c:pt>
                <c:pt idx="64">
                  <c:v>0.65566666666666673</c:v>
                </c:pt>
                <c:pt idx="65">
                  <c:v>0.6243333333333333</c:v>
                </c:pt>
                <c:pt idx="66">
                  <c:v>0.59666666666666668</c:v>
                </c:pt>
                <c:pt idx="67">
                  <c:v>0.56633333333333336</c:v>
                </c:pt>
                <c:pt idx="68">
                  <c:v>0.54366666666666663</c:v>
                </c:pt>
                <c:pt idx="69">
                  <c:v>0.51500000000000001</c:v>
                </c:pt>
                <c:pt idx="70">
                  <c:v>0.47333333333333333</c:v>
                </c:pt>
                <c:pt idx="71">
                  <c:v>0.44133333333333336</c:v>
                </c:pt>
                <c:pt idx="72">
                  <c:v>0.4346666666666667</c:v>
                </c:pt>
                <c:pt idx="73">
                  <c:v>0.44800000000000001</c:v>
                </c:pt>
                <c:pt idx="74">
                  <c:v>0.46633333333333332</c:v>
                </c:pt>
                <c:pt idx="75">
                  <c:v>0.48199999999999998</c:v>
                </c:pt>
                <c:pt idx="76">
                  <c:v>0.4916666666666667</c:v>
                </c:pt>
                <c:pt idx="77">
                  <c:v>0.47766666666666668</c:v>
                </c:pt>
                <c:pt idx="78">
                  <c:v>0.436</c:v>
                </c:pt>
                <c:pt idx="79">
                  <c:v>0.38933333333333336</c:v>
                </c:pt>
                <c:pt idx="80">
                  <c:v>0.35666666666666669</c:v>
                </c:pt>
                <c:pt idx="81">
                  <c:v>0.35066666666666668</c:v>
                </c:pt>
                <c:pt idx="82">
                  <c:v>0.36299999999999999</c:v>
                </c:pt>
                <c:pt idx="83">
                  <c:v>0.37333333333333335</c:v>
                </c:pt>
                <c:pt idx="84">
                  <c:v>0.35966666666666663</c:v>
                </c:pt>
                <c:pt idx="85">
                  <c:v>0.32100000000000001</c:v>
                </c:pt>
                <c:pt idx="86">
                  <c:v>0.27833333333333338</c:v>
                </c:pt>
                <c:pt idx="87">
                  <c:v>0.24333333333333332</c:v>
                </c:pt>
                <c:pt idx="88">
                  <c:v>0.21733333333333335</c:v>
                </c:pt>
                <c:pt idx="89">
                  <c:v>0.20066666666666669</c:v>
                </c:pt>
                <c:pt idx="90">
                  <c:v>0.20400000000000004</c:v>
                </c:pt>
                <c:pt idx="91">
                  <c:v>0.23099999999999998</c:v>
                </c:pt>
                <c:pt idx="92">
                  <c:v>0.26933333333333337</c:v>
                </c:pt>
                <c:pt idx="93">
                  <c:v>0.32200000000000001</c:v>
                </c:pt>
                <c:pt idx="94">
                  <c:v>0.40133333333333338</c:v>
                </c:pt>
                <c:pt idx="95">
                  <c:v>0.45766666666666667</c:v>
                </c:pt>
                <c:pt idx="96">
                  <c:v>0.42199999999999999</c:v>
                </c:pt>
                <c:pt idx="97">
                  <c:v>0.3153333333333333</c:v>
                </c:pt>
                <c:pt idx="98">
                  <c:v>0.20799999999999999</c:v>
                </c:pt>
                <c:pt idx="99">
                  <c:v>0.13433333333333333</c:v>
                </c:pt>
                <c:pt idx="100">
                  <c:v>8.433333333333333E-2</c:v>
                </c:pt>
                <c:pt idx="101">
                  <c:v>5.3666666666666668E-2</c:v>
                </c:pt>
                <c:pt idx="102">
                  <c:v>3.4666666666666665E-2</c:v>
                </c:pt>
                <c:pt idx="103">
                  <c:v>2.4333333333333335E-2</c:v>
                </c:pt>
                <c:pt idx="104">
                  <c:v>1.7999999999999999E-2</c:v>
                </c:pt>
                <c:pt idx="105">
                  <c:v>1.5666666666666666E-2</c:v>
                </c:pt>
                <c:pt idx="106">
                  <c:v>1.2333333333333333E-2</c:v>
                </c:pt>
                <c:pt idx="107">
                  <c:v>1.1666666666666667E-2</c:v>
                </c:pt>
                <c:pt idx="108">
                  <c:v>1.2333333333333333E-2</c:v>
                </c:pt>
                <c:pt idx="109">
                  <c:v>1.1999999999999999E-2</c:v>
                </c:pt>
                <c:pt idx="110">
                  <c:v>1.1333333333333334E-2</c:v>
                </c:pt>
                <c:pt idx="111">
                  <c:v>1.1333333333333334E-2</c:v>
                </c:pt>
                <c:pt idx="112">
                  <c:v>1.1666666666666667E-2</c:v>
                </c:pt>
                <c:pt idx="113">
                  <c:v>1.1333333333333334E-2</c:v>
                </c:pt>
                <c:pt idx="114">
                  <c:v>1.1333333333333334E-2</c:v>
                </c:pt>
                <c:pt idx="115">
                  <c:v>1.1666666666666665E-2</c:v>
                </c:pt>
                <c:pt idx="116">
                  <c:v>1.2333333333333333E-2</c:v>
                </c:pt>
                <c:pt idx="117">
                  <c:v>1.1999999999999999E-2</c:v>
                </c:pt>
                <c:pt idx="118">
                  <c:v>1.1000000000000001E-2</c:v>
                </c:pt>
                <c:pt idx="119">
                  <c:v>1.0333333333333333E-2</c:v>
                </c:pt>
                <c:pt idx="120">
                  <c:v>1.0666666666666666E-2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29-478D-B6F7-A91149682C4A}"/>
            </c:ext>
          </c:extLst>
        </c:ser>
        <c:ser>
          <c:idx val="8"/>
          <c:order val="4"/>
          <c:tx>
            <c:strRef>
              <c:f>'Espectros triplicado'!$J$2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triplicado'!$J$3:$J$123</c:f>
              <c:numCache>
                <c:formatCode>0.000</c:formatCode>
                <c:ptCount val="121"/>
                <c:pt idx="0">
                  <c:v>1.7590000000000001</c:v>
                </c:pt>
                <c:pt idx="1">
                  <c:v>1.4063333333333332</c:v>
                </c:pt>
                <c:pt idx="2">
                  <c:v>1.7270000000000001</c:v>
                </c:pt>
                <c:pt idx="3">
                  <c:v>1.3506666666666665</c:v>
                </c:pt>
                <c:pt idx="4">
                  <c:v>0.81466666666666665</c:v>
                </c:pt>
                <c:pt idx="5">
                  <c:v>0.60000000000000009</c:v>
                </c:pt>
                <c:pt idx="6">
                  <c:v>0.62233333333333329</c:v>
                </c:pt>
                <c:pt idx="7">
                  <c:v>0.68566666666666665</c:v>
                </c:pt>
                <c:pt idx="8">
                  <c:v>0.71333333333333337</c:v>
                </c:pt>
                <c:pt idx="9">
                  <c:v>0.73899999999999988</c:v>
                </c:pt>
                <c:pt idx="10">
                  <c:v>0.7593333333333333</c:v>
                </c:pt>
                <c:pt idx="11">
                  <c:v>0.78266666666666662</c:v>
                </c:pt>
                <c:pt idx="12">
                  <c:v>0.82133333333333336</c:v>
                </c:pt>
                <c:pt idx="13">
                  <c:v>0.84166666666666667</c:v>
                </c:pt>
                <c:pt idx="14">
                  <c:v>0.80133333333333334</c:v>
                </c:pt>
                <c:pt idx="15">
                  <c:v>0.72666666666666668</c:v>
                </c:pt>
                <c:pt idx="16">
                  <c:v>0.67200000000000004</c:v>
                </c:pt>
                <c:pt idx="17">
                  <c:v>0.6376666666666666</c:v>
                </c:pt>
                <c:pt idx="18">
                  <c:v>0.59333333333333338</c:v>
                </c:pt>
                <c:pt idx="19">
                  <c:v>0.54100000000000004</c:v>
                </c:pt>
                <c:pt idx="20">
                  <c:v>0.52466666666666673</c:v>
                </c:pt>
                <c:pt idx="21">
                  <c:v>0.54500000000000004</c:v>
                </c:pt>
                <c:pt idx="22">
                  <c:v>0.54466666666666674</c:v>
                </c:pt>
                <c:pt idx="23">
                  <c:v>0.47066666666666662</c:v>
                </c:pt>
                <c:pt idx="24">
                  <c:v>0.36199999999999993</c:v>
                </c:pt>
                <c:pt idx="25">
                  <c:v>0.27433333333333337</c:v>
                </c:pt>
                <c:pt idx="26">
                  <c:v>0.22466666666666668</c:v>
                </c:pt>
                <c:pt idx="27">
                  <c:v>0.20833333333333334</c:v>
                </c:pt>
                <c:pt idx="28">
                  <c:v>0.214</c:v>
                </c:pt>
                <c:pt idx="29">
                  <c:v>0.23200000000000001</c:v>
                </c:pt>
                <c:pt idx="30">
                  <c:v>0.25733333333333336</c:v>
                </c:pt>
                <c:pt idx="31">
                  <c:v>0.28799999999999998</c:v>
                </c:pt>
                <c:pt idx="32">
                  <c:v>0.32200000000000001</c:v>
                </c:pt>
                <c:pt idx="33">
                  <c:v>0.36133333333333334</c:v>
                </c:pt>
                <c:pt idx="34">
                  <c:v>0.40466666666666667</c:v>
                </c:pt>
                <c:pt idx="35">
                  <c:v>0.45266666666666661</c:v>
                </c:pt>
                <c:pt idx="36">
                  <c:v>0.50700000000000001</c:v>
                </c:pt>
                <c:pt idx="37">
                  <c:v>0.56599999999999995</c:v>
                </c:pt>
                <c:pt idx="38">
                  <c:v>0.62699999999999989</c:v>
                </c:pt>
                <c:pt idx="39">
                  <c:v>0.68500000000000005</c:v>
                </c:pt>
                <c:pt idx="40">
                  <c:v>0.74299999999999999</c:v>
                </c:pt>
                <c:pt idx="41">
                  <c:v>0.80966666666666676</c:v>
                </c:pt>
                <c:pt idx="42">
                  <c:v>0.8876666666666666</c:v>
                </c:pt>
                <c:pt idx="43">
                  <c:v>0.97599999999999998</c:v>
                </c:pt>
                <c:pt idx="44">
                  <c:v>1.07</c:v>
                </c:pt>
                <c:pt idx="45">
                  <c:v>1.1556666666666666</c:v>
                </c:pt>
                <c:pt idx="46">
                  <c:v>1.2173333333333334</c:v>
                </c:pt>
                <c:pt idx="47">
                  <c:v>1.244</c:v>
                </c:pt>
                <c:pt idx="48">
                  <c:v>1.2550000000000001</c:v>
                </c:pt>
                <c:pt idx="49">
                  <c:v>1.282</c:v>
                </c:pt>
                <c:pt idx="50">
                  <c:v>1.3376666666666666</c:v>
                </c:pt>
                <c:pt idx="51">
                  <c:v>1.4059999999999999</c:v>
                </c:pt>
                <c:pt idx="52">
                  <c:v>1.4809999999999999</c:v>
                </c:pt>
                <c:pt idx="53">
                  <c:v>1.5350000000000001</c:v>
                </c:pt>
                <c:pt idx="54">
                  <c:v>1.5213333333333334</c:v>
                </c:pt>
                <c:pt idx="55">
                  <c:v>1.4273333333333333</c:v>
                </c:pt>
                <c:pt idx="56">
                  <c:v>1.2666666666666666</c:v>
                </c:pt>
                <c:pt idx="57">
                  <c:v>1.0963333333333332</c:v>
                </c:pt>
                <c:pt idx="58">
                  <c:v>0.96700000000000008</c:v>
                </c:pt>
                <c:pt idx="59">
                  <c:v>0.8653333333333334</c:v>
                </c:pt>
                <c:pt idx="60">
                  <c:v>0.76999999999999991</c:v>
                </c:pt>
                <c:pt idx="61">
                  <c:v>0.67433333333333334</c:v>
                </c:pt>
                <c:pt idx="62">
                  <c:v>0.58533333333333337</c:v>
                </c:pt>
                <c:pt idx="63">
                  <c:v>0.51333333333333331</c:v>
                </c:pt>
                <c:pt idx="64">
                  <c:v>0.46866666666666673</c:v>
                </c:pt>
                <c:pt idx="65">
                  <c:v>0.44600000000000001</c:v>
                </c:pt>
                <c:pt idx="66">
                  <c:v>0.42666666666666669</c:v>
                </c:pt>
                <c:pt idx="67">
                  <c:v>0.40500000000000003</c:v>
                </c:pt>
                <c:pt idx="68">
                  <c:v>0.38866666666666666</c:v>
                </c:pt>
                <c:pt idx="69">
                  <c:v>0.36833333333333335</c:v>
                </c:pt>
                <c:pt idx="70">
                  <c:v>0.33866666666666667</c:v>
                </c:pt>
                <c:pt idx="71">
                  <c:v>0.31566666666666671</c:v>
                </c:pt>
                <c:pt idx="72">
                  <c:v>0.311</c:v>
                </c:pt>
                <c:pt idx="73">
                  <c:v>0.32100000000000001</c:v>
                </c:pt>
                <c:pt idx="74">
                  <c:v>0.33400000000000002</c:v>
                </c:pt>
                <c:pt idx="75">
                  <c:v>0.34533333333333333</c:v>
                </c:pt>
                <c:pt idx="76">
                  <c:v>0.35166666666666674</c:v>
                </c:pt>
                <c:pt idx="77">
                  <c:v>0.34133333333333332</c:v>
                </c:pt>
                <c:pt idx="78">
                  <c:v>0.312</c:v>
                </c:pt>
                <c:pt idx="79">
                  <c:v>0.27833333333333332</c:v>
                </c:pt>
                <c:pt idx="80">
                  <c:v>0.255</c:v>
                </c:pt>
                <c:pt idx="81">
                  <c:v>0.251</c:v>
                </c:pt>
                <c:pt idx="82">
                  <c:v>0.26</c:v>
                </c:pt>
                <c:pt idx="83">
                  <c:v>0.26733333333333337</c:v>
                </c:pt>
                <c:pt idx="84">
                  <c:v>0.25700000000000001</c:v>
                </c:pt>
                <c:pt idx="85">
                  <c:v>0.22933333333333331</c:v>
                </c:pt>
                <c:pt idx="86">
                  <c:v>0.19866666666666669</c:v>
                </c:pt>
                <c:pt idx="87">
                  <c:v>0.17400000000000002</c:v>
                </c:pt>
                <c:pt idx="88">
                  <c:v>0.155</c:v>
                </c:pt>
                <c:pt idx="89">
                  <c:v>0.14366666666666669</c:v>
                </c:pt>
                <c:pt idx="90">
                  <c:v>0.14600000000000002</c:v>
                </c:pt>
                <c:pt idx="91">
                  <c:v>0.16533333333333333</c:v>
                </c:pt>
                <c:pt idx="92">
                  <c:v>0.19266666666666668</c:v>
                </c:pt>
                <c:pt idx="93">
                  <c:v>0.23066666666666666</c:v>
                </c:pt>
                <c:pt idx="94">
                  <c:v>0.28733333333333333</c:v>
                </c:pt>
                <c:pt idx="95">
                  <c:v>0.32766666666666672</c:v>
                </c:pt>
                <c:pt idx="96">
                  <c:v>0.30199999999999999</c:v>
                </c:pt>
                <c:pt idx="97">
                  <c:v>0.2253333333333333</c:v>
                </c:pt>
                <c:pt idx="98">
                  <c:v>0.14800000000000002</c:v>
                </c:pt>
                <c:pt idx="99">
                  <c:v>9.5333333333333339E-2</c:v>
                </c:pt>
                <c:pt idx="100">
                  <c:v>5.9666666666666666E-2</c:v>
                </c:pt>
                <c:pt idx="101">
                  <c:v>3.7999999999999999E-2</c:v>
                </c:pt>
                <c:pt idx="102">
                  <c:v>2.466666666666667E-2</c:v>
                </c:pt>
                <c:pt idx="103">
                  <c:v>1.7000000000000001E-2</c:v>
                </c:pt>
                <c:pt idx="104">
                  <c:v>1.2666666666666668E-2</c:v>
                </c:pt>
                <c:pt idx="105">
                  <c:v>1.0666666666666666E-2</c:v>
                </c:pt>
                <c:pt idx="106">
                  <c:v>8.3333333333333332E-3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8.3333333333333332E-3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7.6666666666666662E-3</c:v>
                </c:pt>
                <c:pt idx="116">
                  <c:v>8.666666666666668E-3</c:v>
                </c:pt>
                <c:pt idx="117">
                  <c:v>8.666666666666668E-3</c:v>
                </c:pt>
                <c:pt idx="118">
                  <c:v>7.6666666666666662E-3</c:v>
                </c:pt>
                <c:pt idx="119">
                  <c:v>7.3333333333333332E-3</c:v>
                </c:pt>
                <c:pt idx="120">
                  <c:v>7.6666666666666662E-3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29-478D-B6F7-A91149682C4A}"/>
            </c:ext>
          </c:extLst>
        </c:ser>
        <c:ser>
          <c:idx val="9"/>
          <c:order val="5"/>
          <c:tx>
            <c:strRef>
              <c:f>'Espectros triplicado'!$K$2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triplicado'!$K$3:$K$123</c:f>
              <c:numCache>
                <c:formatCode>0.000</c:formatCode>
                <c:ptCount val="121"/>
                <c:pt idx="0">
                  <c:v>0.71</c:v>
                </c:pt>
                <c:pt idx="1">
                  <c:v>0.72599999999999998</c:v>
                </c:pt>
                <c:pt idx="2">
                  <c:v>1.0123333333333333</c:v>
                </c:pt>
                <c:pt idx="3">
                  <c:v>0.66966666666666674</c:v>
                </c:pt>
                <c:pt idx="4">
                  <c:v>0.41</c:v>
                </c:pt>
                <c:pt idx="5">
                  <c:v>0.36533333333333334</c:v>
                </c:pt>
                <c:pt idx="6">
                  <c:v>0.38666666666666666</c:v>
                </c:pt>
                <c:pt idx="7">
                  <c:v>0.41699999999999998</c:v>
                </c:pt>
                <c:pt idx="8">
                  <c:v>0.432</c:v>
                </c:pt>
                <c:pt idx="9">
                  <c:v>0.4463333333333333</c:v>
                </c:pt>
                <c:pt idx="10">
                  <c:v>0.45666666666666661</c:v>
                </c:pt>
                <c:pt idx="11">
                  <c:v>0.47033333333333333</c:v>
                </c:pt>
                <c:pt idx="12">
                  <c:v>0.49266666666666664</c:v>
                </c:pt>
                <c:pt idx="13">
                  <c:v>0.50433333333333341</c:v>
                </c:pt>
                <c:pt idx="14">
                  <c:v>0.48033333333333333</c:v>
                </c:pt>
                <c:pt idx="15">
                  <c:v>0.43533333333333329</c:v>
                </c:pt>
                <c:pt idx="16">
                  <c:v>0.40133333333333332</c:v>
                </c:pt>
                <c:pt idx="17">
                  <c:v>0.38066666666666665</c:v>
                </c:pt>
                <c:pt idx="18">
                  <c:v>0.35333333333333333</c:v>
                </c:pt>
                <c:pt idx="19">
                  <c:v>0.3213333333333333</c:v>
                </c:pt>
                <c:pt idx="20">
                  <c:v>0.3116666666666667</c:v>
                </c:pt>
                <c:pt idx="21">
                  <c:v>0.32400000000000001</c:v>
                </c:pt>
                <c:pt idx="22">
                  <c:v>0.32366666666666671</c:v>
                </c:pt>
                <c:pt idx="23">
                  <c:v>0.27966666666666667</c:v>
                </c:pt>
                <c:pt idx="24">
                  <c:v>0.215</c:v>
                </c:pt>
                <c:pt idx="25">
                  <c:v>0.16166666666666665</c:v>
                </c:pt>
                <c:pt idx="26">
                  <c:v>0.13166666666666668</c:v>
                </c:pt>
                <c:pt idx="27">
                  <c:v>0.12166666666666666</c:v>
                </c:pt>
                <c:pt idx="28">
                  <c:v>0.12533333333333332</c:v>
                </c:pt>
                <c:pt idx="29">
                  <c:v>0.13666666666666669</c:v>
                </c:pt>
                <c:pt idx="30">
                  <c:v>0.152</c:v>
                </c:pt>
                <c:pt idx="31">
                  <c:v>0.17066666666666666</c:v>
                </c:pt>
                <c:pt idx="32">
                  <c:v>0.19099999999999998</c:v>
                </c:pt>
                <c:pt idx="33">
                  <c:v>0.215</c:v>
                </c:pt>
                <c:pt idx="34">
                  <c:v>0.24133333333333332</c:v>
                </c:pt>
                <c:pt idx="35">
                  <c:v>0.27</c:v>
                </c:pt>
                <c:pt idx="36">
                  <c:v>0.3036666666666667</c:v>
                </c:pt>
                <c:pt idx="37">
                  <c:v>0.33833333333333332</c:v>
                </c:pt>
                <c:pt idx="38">
                  <c:v>0.3746666666666667</c:v>
                </c:pt>
                <c:pt idx="39">
                  <c:v>0.40933333333333338</c:v>
                </c:pt>
                <c:pt idx="40">
                  <c:v>0.4443333333333333</c:v>
                </c:pt>
                <c:pt idx="41">
                  <c:v>0.48433333333333334</c:v>
                </c:pt>
                <c:pt idx="42">
                  <c:v>0.53133333333333332</c:v>
                </c:pt>
                <c:pt idx="43">
                  <c:v>0.58466666666666667</c:v>
                </c:pt>
                <c:pt idx="44">
                  <c:v>0.64133333333333331</c:v>
                </c:pt>
                <c:pt idx="45">
                  <c:v>0.69333333333333336</c:v>
                </c:pt>
                <c:pt idx="46">
                  <c:v>0.73</c:v>
                </c:pt>
                <c:pt idx="47">
                  <c:v>0.746</c:v>
                </c:pt>
                <c:pt idx="48">
                  <c:v>0.753</c:v>
                </c:pt>
                <c:pt idx="49">
                  <c:v>0.76966666666666672</c:v>
                </c:pt>
                <c:pt idx="50">
                  <c:v>0.80399999999999994</c:v>
                </c:pt>
                <c:pt idx="51">
                  <c:v>0.84633333333333338</c:v>
                </c:pt>
                <c:pt idx="52">
                  <c:v>0.8923333333333332</c:v>
                </c:pt>
                <c:pt idx="53">
                  <c:v>0.92499999999999993</c:v>
                </c:pt>
                <c:pt idx="54">
                  <c:v>0.91599999999999993</c:v>
                </c:pt>
                <c:pt idx="55">
                  <c:v>0.85933333333333328</c:v>
                </c:pt>
                <c:pt idx="56">
                  <c:v>0.76200000000000001</c:v>
                </c:pt>
                <c:pt idx="57">
                  <c:v>0.65866666666666662</c:v>
                </c:pt>
                <c:pt idx="58">
                  <c:v>0.57900000000000007</c:v>
                </c:pt>
                <c:pt idx="59">
                  <c:v>0.51733333333333331</c:v>
                </c:pt>
                <c:pt idx="60">
                  <c:v>0.46066666666666661</c:v>
                </c:pt>
                <c:pt idx="61">
                  <c:v>0.40300000000000002</c:v>
                </c:pt>
                <c:pt idx="62">
                  <c:v>0.34933333333333333</c:v>
                </c:pt>
                <c:pt idx="63">
                  <c:v>0.30666666666666664</c:v>
                </c:pt>
                <c:pt idx="64">
                  <c:v>0.27966666666666667</c:v>
                </c:pt>
                <c:pt idx="65">
                  <c:v>0.26666666666666666</c:v>
                </c:pt>
                <c:pt idx="66">
                  <c:v>0.25433333333333336</c:v>
                </c:pt>
                <c:pt idx="67">
                  <c:v>0.24166666666666667</c:v>
                </c:pt>
                <c:pt idx="68">
                  <c:v>0.23199999999999998</c:v>
                </c:pt>
                <c:pt idx="69">
                  <c:v>0.22</c:v>
                </c:pt>
                <c:pt idx="70">
                  <c:v>0.20233333333333334</c:v>
                </c:pt>
                <c:pt idx="71">
                  <c:v>0.18866666666666668</c:v>
                </c:pt>
                <c:pt idx="72">
                  <c:v>0.18566666666666665</c:v>
                </c:pt>
                <c:pt idx="73">
                  <c:v>0.19133333333333336</c:v>
                </c:pt>
                <c:pt idx="74">
                  <c:v>0.19933333333333336</c:v>
                </c:pt>
                <c:pt idx="75">
                  <c:v>0.20633333333333334</c:v>
                </c:pt>
                <c:pt idx="76">
                  <c:v>0.21</c:v>
                </c:pt>
                <c:pt idx="77">
                  <c:v>0.20366666666666666</c:v>
                </c:pt>
                <c:pt idx="78">
                  <c:v>0.18633333333333332</c:v>
                </c:pt>
                <c:pt idx="79">
                  <c:v>0.16600000000000001</c:v>
                </c:pt>
                <c:pt idx="80">
                  <c:v>0.15200000000000002</c:v>
                </c:pt>
                <c:pt idx="81">
                  <c:v>0.1496666666666667</c:v>
                </c:pt>
                <c:pt idx="82">
                  <c:v>0.155</c:v>
                </c:pt>
                <c:pt idx="83">
                  <c:v>0.15933333333333333</c:v>
                </c:pt>
                <c:pt idx="84">
                  <c:v>0.15333333333333335</c:v>
                </c:pt>
                <c:pt idx="85">
                  <c:v>0.13666666666666669</c:v>
                </c:pt>
                <c:pt idx="86">
                  <c:v>0.11833333333333333</c:v>
                </c:pt>
                <c:pt idx="87">
                  <c:v>0.10333333333333335</c:v>
                </c:pt>
                <c:pt idx="88">
                  <c:v>9.2000000000000012E-2</c:v>
                </c:pt>
                <c:pt idx="89">
                  <c:v>8.5000000000000006E-2</c:v>
                </c:pt>
                <c:pt idx="90">
                  <c:v>8.666666666666667E-2</c:v>
                </c:pt>
                <c:pt idx="91">
                  <c:v>9.8333333333333342E-2</c:v>
                </c:pt>
                <c:pt idx="92">
                  <c:v>0.11466666666666665</c:v>
                </c:pt>
                <c:pt idx="93">
                  <c:v>0.13766666666666669</c:v>
                </c:pt>
                <c:pt idx="94">
                  <c:v>0.17166666666666666</c:v>
                </c:pt>
                <c:pt idx="95">
                  <c:v>0.19499999999999998</c:v>
                </c:pt>
                <c:pt idx="96">
                  <c:v>0.18000000000000002</c:v>
                </c:pt>
                <c:pt idx="97">
                  <c:v>0.13433333333333333</c:v>
                </c:pt>
                <c:pt idx="98">
                  <c:v>8.7333333333333332E-2</c:v>
                </c:pt>
                <c:pt idx="99">
                  <c:v>5.5999999999999994E-2</c:v>
                </c:pt>
                <c:pt idx="100">
                  <c:v>3.4333333333333334E-2</c:v>
                </c:pt>
                <c:pt idx="101">
                  <c:v>2.1333333333333333E-2</c:v>
                </c:pt>
                <c:pt idx="102">
                  <c:v>1.3333333333333334E-2</c:v>
                </c:pt>
                <c:pt idx="103">
                  <c:v>8.9999999999999993E-3</c:v>
                </c:pt>
                <c:pt idx="104">
                  <c:v>6.6666666666666654E-3</c:v>
                </c:pt>
                <c:pt idx="105">
                  <c:v>5.3333333333333332E-3</c:v>
                </c:pt>
                <c:pt idx="106">
                  <c:v>4.333333333333334E-3</c:v>
                </c:pt>
                <c:pt idx="107">
                  <c:v>3.3333333333333335E-3</c:v>
                </c:pt>
                <c:pt idx="108">
                  <c:v>4.333333333333334E-3</c:v>
                </c:pt>
                <c:pt idx="109">
                  <c:v>3.6666666666666666E-3</c:v>
                </c:pt>
                <c:pt idx="110">
                  <c:v>3.6666666666666666E-3</c:v>
                </c:pt>
                <c:pt idx="111">
                  <c:v>4.0000000000000001E-3</c:v>
                </c:pt>
                <c:pt idx="112">
                  <c:v>4.333333333333334E-3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3.3333333333333335E-3</c:v>
                </c:pt>
                <c:pt idx="116">
                  <c:v>4.333333333333334E-3</c:v>
                </c:pt>
                <c:pt idx="117">
                  <c:v>4.333333333333334E-3</c:v>
                </c:pt>
                <c:pt idx="118">
                  <c:v>3.3333333333333335E-3</c:v>
                </c:pt>
                <c:pt idx="119">
                  <c:v>3.6666666666666666E-3</c:v>
                </c:pt>
                <c:pt idx="12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29-478D-B6F7-A91149682C4A}"/>
            </c:ext>
          </c:extLst>
        </c:ser>
        <c:ser>
          <c:idx val="10"/>
          <c:order val="6"/>
          <c:tx>
            <c:strRef>
              <c:f>'Espectros triplicado'!$L$2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cat>
          <c:val>
            <c:numRef>
              <c:f>'Espectros triplicado'!$L$3:$L$123</c:f>
              <c:numCache>
                <c:formatCode>0.000</c:formatCode>
                <c:ptCount val="121"/>
                <c:pt idx="0">
                  <c:v>0.26733333333333331</c:v>
                </c:pt>
                <c:pt idx="1">
                  <c:v>0.15266666666666664</c:v>
                </c:pt>
                <c:pt idx="2">
                  <c:v>0.30966666666666665</c:v>
                </c:pt>
                <c:pt idx="3">
                  <c:v>0.18833333333333332</c:v>
                </c:pt>
                <c:pt idx="4">
                  <c:v>0.16066666666666665</c:v>
                </c:pt>
                <c:pt idx="5">
                  <c:v>0.12866666666666668</c:v>
                </c:pt>
                <c:pt idx="6">
                  <c:v>0.12933333333333333</c:v>
                </c:pt>
                <c:pt idx="7">
                  <c:v>0.13900000000000001</c:v>
                </c:pt>
                <c:pt idx="8">
                  <c:v>0.14100000000000001</c:v>
                </c:pt>
                <c:pt idx="9">
                  <c:v>0.14566666666666669</c:v>
                </c:pt>
                <c:pt idx="10">
                  <c:v>0.14833333333333332</c:v>
                </c:pt>
                <c:pt idx="11">
                  <c:v>0.15166666666666664</c:v>
                </c:pt>
                <c:pt idx="12">
                  <c:v>0.15866666666666665</c:v>
                </c:pt>
                <c:pt idx="13">
                  <c:v>0.16233333333333333</c:v>
                </c:pt>
                <c:pt idx="14">
                  <c:v>0.15433333333333332</c:v>
                </c:pt>
                <c:pt idx="15">
                  <c:v>0.13900000000000001</c:v>
                </c:pt>
                <c:pt idx="16">
                  <c:v>0.12766666666666668</c:v>
                </c:pt>
                <c:pt idx="17">
                  <c:v>0.12</c:v>
                </c:pt>
                <c:pt idx="18">
                  <c:v>0.11133333333333333</c:v>
                </c:pt>
                <c:pt idx="19">
                  <c:v>0.10066666666666668</c:v>
                </c:pt>
                <c:pt idx="20">
                  <c:v>9.7000000000000017E-2</c:v>
                </c:pt>
                <c:pt idx="21">
                  <c:v>0.10100000000000002</c:v>
                </c:pt>
                <c:pt idx="22">
                  <c:v>0.10133333333333333</c:v>
                </c:pt>
                <c:pt idx="23">
                  <c:v>8.6333333333333331E-2</c:v>
                </c:pt>
                <c:pt idx="24">
                  <c:v>6.5000000000000002E-2</c:v>
                </c:pt>
                <c:pt idx="25">
                  <c:v>4.7333333333333338E-2</c:v>
                </c:pt>
                <c:pt idx="26">
                  <c:v>3.7333333333333336E-2</c:v>
                </c:pt>
                <c:pt idx="27">
                  <c:v>3.4999999999999996E-2</c:v>
                </c:pt>
                <c:pt idx="28">
                  <c:v>3.5999999999999997E-2</c:v>
                </c:pt>
                <c:pt idx="29">
                  <c:v>0.04</c:v>
                </c:pt>
                <c:pt idx="30">
                  <c:v>4.5333333333333337E-2</c:v>
                </c:pt>
                <c:pt idx="31">
                  <c:v>5.1999999999999998E-2</c:v>
                </c:pt>
                <c:pt idx="32">
                  <c:v>5.8666666666666666E-2</c:v>
                </c:pt>
                <c:pt idx="33">
                  <c:v>6.7666666666666667E-2</c:v>
                </c:pt>
                <c:pt idx="34">
                  <c:v>7.6333333333333322E-2</c:v>
                </c:pt>
                <c:pt idx="35">
                  <c:v>8.666666666666667E-2</c:v>
                </c:pt>
                <c:pt idx="36">
                  <c:v>9.7333333333333341E-2</c:v>
                </c:pt>
                <c:pt idx="37">
                  <c:v>0.10899999999999999</c:v>
                </c:pt>
                <c:pt idx="38">
                  <c:v>0.121</c:v>
                </c:pt>
                <c:pt idx="39">
                  <c:v>0.13233333333333333</c:v>
                </c:pt>
                <c:pt idx="40">
                  <c:v>0.14366666666666669</c:v>
                </c:pt>
                <c:pt idx="41">
                  <c:v>0.157</c:v>
                </c:pt>
                <c:pt idx="42">
                  <c:v>0.17300000000000001</c:v>
                </c:pt>
                <c:pt idx="43">
                  <c:v>0.19066666666666668</c:v>
                </c:pt>
                <c:pt idx="44">
                  <c:v>0.20899999999999999</c:v>
                </c:pt>
                <c:pt idx="45">
                  <c:v>0.22599999999999998</c:v>
                </c:pt>
                <c:pt idx="46">
                  <c:v>0.23799999999999999</c:v>
                </c:pt>
                <c:pt idx="47">
                  <c:v>0.24366666666666667</c:v>
                </c:pt>
                <c:pt idx="48">
                  <c:v>0.24566666666666667</c:v>
                </c:pt>
                <c:pt idx="49">
                  <c:v>0.25166666666666665</c:v>
                </c:pt>
                <c:pt idx="50">
                  <c:v>0.26300000000000001</c:v>
                </c:pt>
                <c:pt idx="51">
                  <c:v>0.27766666666666667</c:v>
                </c:pt>
                <c:pt idx="52">
                  <c:v>0.29299999999999998</c:v>
                </c:pt>
                <c:pt idx="53">
                  <c:v>0.30399999999999999</c:v>
                </c:pt>
                <c:pt idx="54">
                  <c:v>0.30099999999999999</c:v>
                </c:pt>
                <c:pt idx="55">
                  <c:v>0.28233333333333338</c:v>
                </c:pt>
                <c:pt idx="56">
                  <c:v>0.25033333333333335</c:v>
                </c:pt>
                <c:pt idx="57">
                  <c:v>0.21633333333333329</c:v>
                </c:pt>
                <c:pt idx="58">
                  <c:v>0.18933333333333335</c:v>
                </c:pt>
                <c:pt idx="59">
                  <c:v>0.16900000000000001</c:v>
                </c:pt>
                <c:pt idx="60">
                  <c:v>0.15033333333333332</c:v>
                </c:pt>
                <c:pt idx="61">
                  <c:v>0.13166666666666668</c:v>
                </c:pt>
                <c:pt idx="62">
                  <c:v>0.11433333333333333</c:v>
                </c:pt>
                <c:pt idx="63">
                  <c:v>0.10000000000000002</c:v>
                </c:pt>
                <c:pt idx="64">
                  <c:v>9.1333333333333336E-2</c:v>
                </c:pt>
                <c:pt idx="65">
                  <c:v>8.666666666666667E-2</c:v>
                </c:pt>
                <c:pt idx="66">
                  <c:v>8.3333333333333329E-2</c:v>
                </c:pt>
                <c:pt idx="67">
                  <c:v>7.9000000000000001E-2</c:v>
                </c:pt>
                <c:pt idx="68">
                  <c:v>7.5999999999999998E-2</c:v>
                </c:pt>
                <c:pt idx="69">
                  <c:v>7.166666666666667E-2</c:v>
                </c:pt>
                <c:pt idx="70">
                  <c:v>6.6000000000000003E-2</c:v>
                </c:pt>
                <c:pt idx="71">
                  <c:v>6.1666666666666668E-2</c:v>
                </c:pt>
                <c:pt idx="72">
                  <c:v>6.0666666666666667E-2</c:v>
                </c:pt>
                <c:pt idx="73">
                  <c:v>6.2666666666666662E-2</c:v>
                </c:pt>
                <c:pt idx="74">
                  <c:v>6.5666666666666665E-2</c:v>
                </c:pt>
                <c:pt idx="75">
                  <c:v>6.8000000000000005E-2</c:v>
                </c:pt>
                <c:pt idx="76">
                  <c:v>6.9000000000000006E-2</c:v>
                </c:pt>
                <c:pt idx="77">
                  <c:v>6.7000000000000004E-2</c:v>
                </c:pt>
                <c:pt idx="78">
                  <c:v>6.0999999999999999E-2</c:v>
                </c:pt>
                <c:pt idx="79">
                  <c:v>5.4333333333333324E-2</c:v>
                </c:pt>
                <c:pt idx="80">
                  <c:v>5.000000000000001E-2</c:v>
                </c:pt>
                <c:pt idx="81">
                  <c:v>4.9000000000000009E-2</c:v>
                </c:pt>
                <c:pt idx="82">
                  <c:v>5.1000000000000011E-2</c:v>
                </c:pt>
                <c:pt idx="83">
                  <c:v>5.2000000000000011E-2</c:v>
                </c:pt>
                <c:pt idx="84">
                  <c:v>5.000000000000001E-2</c:v>
                </c:pt>
                <c:pt idx="85">
                  <c:v>4.4666666666666667E-2</c:v>
                </c:pt>
                <c:pt idx="86">
                  <c:v>3.8666666666666662E-2</c:v>
                </c:pt>
                <c:pt idx="87">
                  <c:v>3.3666666666666671E-2</c:v>
                </c:pt>
                <c:pt idx="88">
                  <c:v>2.9666666666666664E-2</c:v>
                </c:pt>
                <c:pt idx="89">
                  <c:v>2.7666666666666662E-2</c:v>
                </c:pt>
                <c:pt idx="90">
                  <c:v>2.8333333333333332E-2</c:v>
                </c:pt>
                <c:pt idx="91">
                  <c:v>3.1666666666666669E-2</c:v>
                </c:pt>
                <c:pt idx="92">
                  <c:v>3.7666666666666675E-2</c:v>
                </c:pt>
                <c:pt idx="93">
                  <c:v>4.5333333333333337E-2</c:v>
                </c:pt>
                <c:pt idx="94">
                  <c:v>5.5999999999999994E-2</c:v>
                </c:pt>
                <c:pt idx="95">
                  <c:v>6.3666666666666663E-2</c:v>
                </c:pt>
                <c:pt idx="96">
                  <c:v>5.9333333333333328E-2</c:v>
                </c:pt>
                <c:pt idx="97">
                  <c:v>4.4000000000000004E-2</c:v>
                </c:pt>
                <c:pt idx="98">
                  <c:v>2.7999999999999997E-2</c:v>
                </c:pt>
                <c:pt idx="99">
                  <c:v>1.8000000000000002E-2</c:v>
                </c:pt>
                <c:pt idx="100">
                  <c:v>1.0666666666666666E-2</c:v>
                </c:pt>
                <c:pt idx="101">
                  <c:v>6.333333333333334E-3</c:v>
                </c:pt>
                <c:pt idx="102">
                  <c:v>4.0000000000000001E-3</c:v>
                </c:pt>
                <c:pt idx="103">
                  <c:v>2.3333333333333335E-3</c:v>
                </c:pt>
                <c:pt idx="104">
                  <c:v>2.3333333333333335E-3</c:v>
                </c:pt>
                <c:pt idx="105">
                  <c:v>2E-3</c:v>
                </c:pt>
                <c:pt idx="106">
                  <c:v>6.6666666666666664E-4</c:v>
                </c:pt>
                <c:pt idx="107">
                  <c:v>6.6666666666666664E-4</c:v>
                </c:pt>
                <c:pt idx="108">
                  <c:v>1.6666666666666668E-3</c:v>
                </c:pt>
                <c:pt idx="109">
                  <c:v>1E-3</c:v>
                </c:pt>
                <c:pt idx="110">
                  <c:v>6.6666666666666664E-4</c:v>
                </c:pt>
                <c:pt idx="111">
                  <c:v>1.6666666666666668E-3</c:v>
                </c:pt>
                <c:pt idx="112">
                  <c:v>2E-3</c:v>
                </c:pt>
                <c:pt idx="113">
                  <c:v>1.6666666666666668E-3</c:v>
                </c:pt>
                <c:pt idx="114">
                  <c:v>1.6666666666666668E-3</c:v>
                </c:pt>
                <c:pt idx="115">
                  <c:v>6.6666666666666664E-4</c:v>
                </c:pt>
                <c:pt idx="116">
                  <c:v>1.6666666666666668E-3</c:v>
                </c:pt>
                <c:pt idx="117">
                  <c:v>1.6666666666666668E-3</c:v>
                </c:pt>
                <c:pt idx="118">
                  <c:v>1.3333333333333333E-3</c:v>
                </c:pt>
                <c:pt idx="119">
                  <c:v>1.6666666666666668E-3</c:v>
                </c:pt>
                <c:pt idx="120">
                  <c:v>1.6666666666666668E-3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29-478D-B6F7-A9114968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1367351327"/>
        <c:axId val="1367356319"/>
      </c:lineChart>
      <c:catAx>
        <c:axId val="13673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Longitud de onda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367356319"/>
        <c:crosses val="autoZero"/>
        <c:auto val="1"/>
        <c:lblAlgn val="ctr"/>
        <c:lblOffset val="100"/>
        <c:noMultiLvlLbl val="0"/>
      </c:catAx>
      <c:valAx>
        <c:axId val="13673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Absorbancia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3673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772395567038"/>
          <c:y val="0.10889925925925927"/>
          <c:w val="0.84876060627473049"/>
          <c:h val="0.760126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'Espectros triplicado'!$B$2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triplicado'!$B$3:$B$123</c:f>
              <c:numCache>
                <c:formatCode>0.000</c:formatCode>
                <c:ptCount val="121"/>
                <c:pt idx="0">
                  <c:v>1.8866666666666667</c:v>
                </c:pt>
                <c:pt idx="1">
                  <c:v>1.8339999999999999</c:v>
                </c:pt>
                <c:pt idx="2">
                  <c:v>1.7286666666666666</c:v>
                </c:pt>
                <c:pt idx="3">
                  <c:v>1.3680000000000001</c:v>
                </c:pt>
                <c:pt idx="4">
                  <c:v>1.9183333333333332</c:v>
                </c:pt>
                <c:pt idx="5">
                  <c:v>2.157</c:v>
                </c:pt>
                <c:pt idx="6">
                  <c:v>2.2223333333333333</c:v>
                </c:pt>
                <c:pt idx="7">
                  <c:v>2.0963333333333334</c:v>
                </c:pt>
                <c:pt idx="8">
                  <c:v>2.4823333333333335</c:v>
                </c:pt>
                <c:pt idx="9">
                  <c:v>2.4889999999999999</c:v>
                </c:pt>
                <c:pt idx="10">
                  <c:v>2.69</c:v>
                </c:pt>
                <c:pt idx="11">
                  <c:v>2.7553333333333332</c:v>
                </c:pt>
                <c:pt idx="12">
                  <c:v>2.7356666666666669</c:v>
                </c:pt>
                <c:pt idx="13">
                  <c:v>2.8679999999999999</c:v>
                </c:pt>
                <c:pt idx="14">
                  <c:v>2.8143333333333334</c:v>
                </c:pt>
                <c:pt idx="15">
                  <c:v>2.6670000000000003</c:v>
                </c:pt>
                <c:pt idx="16">
                  <c:v>2.4936666666666665</c:v>
                </c:pt>
                <c:pt idx="17">
                  <c:v>2.4283333333333332</c:v>
                </c:pt>
                <c:pt idx="18">
                  <c:v>2.2583333333333333</c:v>
                </c:pt>
                <c:pt idx="19">
                  <c:v>2.0943333333333336</c:v>
                </c:pt>
                <c:pt idx="20">
                  <c:v>2.0383333333333336</c:v>
                </c:pt>
                <c:pt idx="21">
                  <c:v>2.0983333333333332</c:v>
                </c:pt>
                <c:pt idx="22">
                  <c:v>2.0976666666666666</c:v>
                </c:pt>
                <c:pt idx="23">
                  <c:v>1.8220000000000001</c:v>
                </c:pt>
                <c:pt idx="24">
                  <c:v>1.4186666666666667</c:v>
                </c:pt>
                <c:pt idx="25">
                  <c:v>1.0963333333333332</c:v>
                </c:pt>
                <c:pt idx="26">
                  <c:v>0.91100000000000003</c:v>
                </c:pt>
                <c:pt idx="27">
                  <c:v>0.84900000000000009</c:v>
                </c:pt>
                <c:pt idx="28">
                  <c:v>0.8703333333333334</c:v>
                </c:pt>
                <c:pt idx="29">
                  <c:v>0.94033333333333335</c:v>
                </c:pt>
                <c:pt idx="30">
                  <c:v>1.0389999999999999</c:v>
                </c:pt>
                <c:pt idx="31">
                  <c:v>1.157</c:v>
                </c:pt>
                <c:pt idx="32">
                  <c:v>1.2876666666666667</c:v>
                </c:pt>
                <c:pt idx="33">
                  <c:v>1.4406666666666663</c:v>
                </c:pt>
                <c:pt idx="34">
                  <c:v>1.6086666666666665</c:v>
                </c:pt>
                <c:pt idx="35">
                  <c:v>1.7916666666666667</c:v>
                </c:pt>
                <c:pt idx="36">
                  <c:v>1.9953333333333332</c:v>
                </c:pt>
                <c:pt idx="37">
                  <c:v>2.2080000000000002</c:v>
                </c:pt>
                <c:pt idx="38">
                  <c:v>2.4246666666666665</c:v>
                </c:pt>
                <c:pt idx="39">
                  <c:v>2.6030000000000002</c:v>
                </c:pt>
                <c:pt idx="40">
                  <c:v>2.7689999999999997</c:v>
                </c:pt>
                <c:pt idx="41">
                  <c:v>2.934333333333333</c:v>
                </c:pt>
                <c:pt idx="42">
                  <c:v>3.0836666666666672</c:v>
                </c:pt>
                <c:pt idx="43">
                  <c:v>3.2059999999999995</c:v>
                </c:pt>
                <c:pt idx="44">
                  <c:v>3.3103333333333329</c:v>
                </c:pt>
                <c:pt idx="45">
                  <c:v>3.3423333333333338</c:v>
                </c:pt>
                <c:pt idx="46">
                  <c:v>3.3959999999999995</c:v>
                </c:pt>
                <c:pt idx="47">
                  <c:v>3.3936666666666664</c:v>
                </c:pt>
                <c:pt idx="48">
                  <c:v>3.3786666666666663</c:v>
                </c:pt>
                <c:pt idx="49">
                  <c:v>3.4023333333333334</c:v>
                </c:pt>
                <c:pt idx="50">
                  <c:v>3.4433333333333334</c:v>
                </c:pt>
                <c:pt idx="51">
                  <c:v>3.4213333333333331</c:v>
                </c:pt>
                <c:pt idx="52">
                  <c:v>3.3916666666666671</c:v>
                </c:pt>
                <c:pt idx="53">
                  <c:v>3.4536666666666669</c:v>
                </c:pt>
                <c:pt idx="54">
                  <c:v>3.4813333333333332</c:v>
                </c:pt>
                <c:pt idx="55">
                  <c:v>3.4123333333333332</c:v>
                </c:pt>
                <c:pt idx="56">
                  <c:v>3.3993333333333333</c:v>
                </c:pt>
                <c:pt idx="57">
                  <c:v>3.3346666666666667</c:v>
                </c:pt>
                <c:pt idx="58">
                  <c:v>3.2433333333333336</c:v>
                </c:pt>
                <c:pt idx="59">
                  <c:v>3.0526666666666666</c:v>
                </c:pt>
                <c:pt idx="60">
                  <c:v>2.8379999999999996</c:v>
                </c:pt>
                <c:pt idx="61">
                  <c:v>2.5796666666666668</c:v>
                </c:pt>
                <c:pt idx="62">
                  <c:v>2.2733333333333334</c:v>
                </c:pt>
                <c:pt idx="63">
                  <c:v>2.0150000000000001</c:v>
                </c:pt>
                <c:pt idx="64">
                  <c:v>1.8440000000000001</c:v>
                </c:pt>
                <c:pt idx="65">
                  <c:v>1.7576666666666665</c:v>
                </c:pt>
                <c:pt idx="66">
                  <c:v>1.6813333333333336</c:v>
                </c:pt>
                <c:pt idx="67">
                  <c:v>1.5973333333333333</c:v>
                </c:pt>
                <c:pt idx="68">
                  <c:v>1.5350000000000001</c:v>
                </c:pt>
                <c:pt idx="69">
                  <c:v>1.4533333333333331</c:v>
                </c:pt>
                <c:pt idx="70">
                  <c:v>1.3363333333333334</c:v>
                </c:pt>
                <c:pt idx="71">
                  <c:v>1.2446666666666666</c:v>
                </c:pt>
                <c:pt idx="72">
                  <c:v>1.2236666666666667</c:v>
                </c:pt>
                <c:pt idx="73">
                  <c:v>1.2583333333333333</c:v>
                </c:pt>
                <c:pt idx="74">
                  <c:v>1.3066666666666666</c:v>
                </c:pt>
                <c:pt idx="75">
                  <c:v>1.3513333333333335</c:v>
                </c:pt>
                <c:pt idx="76">
                  <c:v>1.3776666666666666</c:v>
                </c:pt>
                <c:pt idx="77">
                  <c:v>1.341</c:v>
                </c:pt>
                <c:pt idx="78">
                  <c:v>1.228</c:v>
                </c:pt>
                <c:pt idx="79">
                  <c:v>1.0980000000000001</c:v>
                </c:pt>
                <c:pt idx="80">
                  <c:v>1.0069999999999999</c:v>
                </c:pt>
                <c:pt idx="81">
                  <c:v>0.98766666666666669</c:v>
                </c:pt>
                <c:pt idx="82">
                  <c:v>1.0189999999999999</c:v>
                </c:pt>
                <c:pt idx="83">
                  <c:v>1.0476666666666665</c:v>
                </c:pt>
                <c:pt idx="84">
                  <c:v>1.0123333333333333</c:v>
                </c:pt>
                <c:pt idx="85">
                  <c:v>0.90566666666666673</c:v>
                </c:pt>
                <c:pt idx="86">
                  <c:v>0.78766666666666663</c:v>
                </c:pt>
                <c:pt idx="87">
                  <c:v>0.68966666666666665</c:v>
                </c:pt>
                <c:pt idx="88">
                  <c:v>0.61533333333333329</c:v>
                </c:pt>
                <c:pt idx="89">
                  <c:v>0.56866666666666676</c:v>
                </c:pt>
                <c:pt idx="90">
                  <c:v>0.57566666666666666</c:v>
                </c:pt>
                <c:pt idx="91">
                  <c:v>0.64733333333333332</c:v>
                </c:pt>
                <c:pt idx="92">
                  <c:v>0.75</c:v>
                </c:pt>
                <c:pt idx="93">
                  <c:v>0.89066666666666672</c:v>
                </c:pt>
                <c:pt idx="94">
                  <c:v>1.1040000000000001</c:v>
                </c:pt>
                <c:pt idx="95">
                  <c:v>1.2729999999999999</c:v>
                </c:pt>
                <c:pt idx="96">
                  <c:v>1.18</c:v>
                </c:pt>
                <c:pt idx="97">
                  <c:v>0.88733333333333331</c:v>
                </c:pt>
                <c:pt idx="98">
                  <c:v>0.59399999999999997</c:v>
                </c:pt>
                <c:pt idx="99">
                  <c:v>0.38966666666666666</c:v>
                </c:pt>
                <c:pt idx="100">
                  <c:v>0.25</c:v>
                </c:pt>
                <c:pt idx="101">
                  <c:v>0.161</c:v>
                </c:pt>
                <c:pt idx="102">
                  <c:v>0.106</c:v>
                </c:pt>
                <c:pt idx="103">
                  <c:v>7.4999999999999997E-2</c:v>
                </c:pt>
                <c:pt idx="104">
                  <c:v>5.6333333333333326E-2</c:v>
                </c:pt>
                <c:pt idx="105">
                  <c:v>4.6666666666666669E-2</c:v>
                </c:pt>
                <c:pt idx="106">
                  <c:v>4.0333333333333332E-2</c:v>
                </c:pt>
                <c:pt idx="107">
                  <c:v>3.7666666666666661E-2</c:v>
                </c:pt>
                <c:pt idx="108">
                  <c:v>3.7999999999999999E-2</c:v>
                </c:pt>
                <c:pt idx="109">
                  <c:v>3.6999999999999998E-2</c:v>
                </c:pt>
                <c:pt idx="110">
                  <c:v>3.6333333333333329E-2</c:v>
                </c:pt>
                <c:pt idx="111">
                  <c:v>3.5666666666666673E-2</c:v>
                </c:pt>
                <c:pt idx="112">
                  <c:v>3.5333333333333335E-2</c:v>
                </c:pt>
                <c:pt idx="113">
                  <c:v>3.5333333333333335E-2</c:v>
                </c:pt>
                <c:pt idx="114">
                  <c:v>3.5999999999999997E-2</c:v>
                </c:pt>
                <c:pt idx="115">
                  <c:v>3.6999999999999998E-2</c:v>
                </c:pt>
                <c:pt idx="116">
                  <c:v>3.833333333333333E-2</c:v>
                </c:pt>
                <c:pt idx="117">
                  <c:v>3.7333333333333329E-2</c:v>
                </c:pt>
                <c:pt idx="118">
                  <c:v>3.4000000000000002E-2</c:v>
                </c:pt>
                <c:pt idx="119">
                  <c:v>3.266666666666667E-2</c:v>
                </c:pt>
                <c:pt idx="120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8-4C8C-B9D5-DB77ABC159FD}"/>
            </c:ext>
          </c:extLst>
        </c:ser>
        <c:ser>
          <c:idx val="1"/>
          <c:order val="1"/>
          <c:tx>
            <c:strRef>
              <c:f>'Espectros triplicado'!$C$2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triplicado'!$C$3:$C$123</c:f>
              <c:numCache>
                <c:formatCode>0.000</c:formatCode>
                <c:ptCount val="121"/>
                <c:pt idx="0">
                  <c:v>2.0723333333333334</c:v>
                </c:pt>
                <c:pt idx="1">
                  <c:v>2.0573333333333332</c:v>
                </c:pt>
                <c:pt idx="2">
                  <c:v>1.6663333333333332</c:v>
                </c:pt>
                <c:pt idx="3">
                  <c:v>2.1286666666666667</c:v>
                </c:pt>
                <c:pt idx="4">
                  <c:v>2.4260000000000002</c:v>
                </c:pt>
                <c:pt idx="5">
                  <c:v>1.9673333333333334</c:v>
                </c:pt>
                <c:pt idx="6">
                  <c:v>2.2233333333333332</c:v>
                </c:pt>
                <c:pt idx="7">
                  <c:v>2.4813333333333336</c:v>
                </c:pt>
                <c:pt idx="8">
                  <c:v>2.4836666666666667</c:v>
                </c:pt>
                <c:pt idx="9">
                  <c:v>2.4440000000000004</c:v>
                </c:pt>
                <c:pt idx="10">
                  <c:v>2.5463333333333331</c:v>
                </c:pt>
                <c:pt idx="11">
                  <c:v>2.673</c:v>
                </c:pt>
                <c:pt idx="12">
                  <c:v>2.7570000000000001</c:v>
                </c:pt>
                <c:pt idx="13">
                  <c:v>2.7743333333333333</c:v>
                </c:pt>
                <c:pt idx="14">
                  <c:v>2.722</c:v>
                </c:pt>
                <c:pt idx="15">
                  <c:v>2.5406666666666666</c:v>
                </c:pt>
                <c:pt idx="16">
                  <c:v>2.468</c:v>
                </c:pt>
                <c:pt idx="17">
                  <c:v>2.3226666666666667</c:v>
                </c:pt>
                <c:pt idx="18">
                  <c:v>2.1720000000000002</c:v>
                </c:pt>
                <c:pt idx="19">
                  <c:v>1.998</c:v>
                </c:pt>
                <c:pt idx="20">
                  <c:v>1.9569999999999999</c:v>
                </c:pt>
                <c:pt idx="21">
                  <c:v>2.0186666666666668</c:v>
                </c:pt>
                <c:pt idx="22">
                  <c:v>2.0133333333333332</c:v>
                </c:pt>
                <c:pt idx="23">
                  <c:v>1.734</c:v>
                </c:pt>
                <c:pt idx="24">
                  <c:v>1.3479999999999999</c:v>
                </c:pt>
                <c:pt idx="25">
                  <c:v>1.044</c:v>
                </c:pt>
                <c:pt idx="26">
                  <c:v>0.8693333333333334</c:v>
                </c:pt>
                <c:pt idx="27">
                  <c:v>0.81066666666666665</c:v>
                </c:pt>
                <c:pt idx="28">
                  <c:v>0.83033333333333337</c:v>
                </c:pt>
                <c:pt idx="29">
                  <c:v>0.89566666666666661</c:v>
                </c:pt>
                <c:pt idx="30">
                  <c:v>0.98899999999999999</c:v>
                </c:pt>
                <c:pt idx="31">
                  <c:v>1.1023333333333334</c:v>
                </c:pt>
                <c:pt idx="32">
                  <c:v>1.2270000000000001</c:v>
                </c:pt>
                <c:pt idx="33">
                  <c:v>1.3710000000000002</c:v>
                </c:pt>
                <c:pt idx="34">
                  <c:v>1.53</c:v>
                </c:pt>
                <c:pt idx="35">
                  <c:v>1.7053333333333331</c:v>
                </c:pt>
                <c:pt idx="36">
                  <c:v>1.9013333333333333</c:v>
                </c:pt>
                <c:pt idx="37">
                  <c:v>2.1086666666666667</c:v>
                </c:pt>
                <c:pt idx="38">
                  <c:v>2.3123333333333331</c:v>
                </c:pt>
                <c:pt idx="39">
                  <c:v>2.5093333333333332</c:v>
                </c:pt>
                <c:pt idx="40">
                  <c:v>2.6933333333333334</c:v>
                </c:pt>
                <c:pt idx="41">
                  <c:v>2.8706666666666667</c:v>
                </c:pt>
                <c:pt idx="42">
                  <c:v>3.0396666666666667</c:v>
                </c:pt>
                <c:pt idx="43">
                  <c:v>3.1866666666666661</c:v>
                </c:pt>
                <c:pt idx="44">
                  <c:v>3.3490000000000002</c:v>
                </c:pt>
                <c:pt idx="45">
                  <c:v>3.3953333333333333</c:v>
                </c:pt>
                <c:pt idx="46">
                  <c:v>3.406333333333333</c:v>
                </c:pt>
                <c:pt idx="47">
                  <c:v>3.4076666666666662</c:v>
                </c:pt>
                <c:pt idx="48">
                  <c:v>3.3893333333333331</c:v>
                </c:pt>
                <c:pt idx="49">
                  <c:v>3.4026666666666667</c:v>
                </c:pt>
                <c:pt idx="50">
                  <c:v>3.5093333333333336</c:v>
                </c:pt>
                <c:pt idx="51">
                  <c:v>3.386333333333333</c:v>
                </c:pt>
                <c:pt idx="52">
                  <c:v>3.4039999999999999</c:v>
                </c:pt>
                <c:pt idx="53">
                  <c:v>3.4346666666666663</c:v>
                </c:pt>
                <c:pt idx="54">
                  <c:v>3.4060000000000001</c:v>
                </c:pt>
                <c:pt idx="55">
                  <c:v>3.3953333333333333</c:v>
                </c:pt>
                <c:pt idx="56">
                  <c:v>3.3896666666666668</c:v>
                </c:pt>
                <c:pt idx="57">
                  <c:v>3.3423333333333338</c:v>
                </c:pt>
                <c:pt idx="58">
                  <c:v>3.1819999999999999</c:v>
                </c:pt>
                <c:pt idx="59">
                  <c:v>2.9903333333333335</c:v>
                </c:pt>
                <c:pt idx="60">
                  <c:v>2.7476666666666669</c:v>
                </c:pt>
                <c:pt idx="61">
                  <c:v>2.4590000000000001</c:v>
                </c:pt>
                <c:pt idx="62">
                  <c:v>2.1679999999999997</c:v>
                </c:pt>
                <c:pt idx="63">
                  <c:v>1.9146666666666665</c:v>
                </c:pt>
                <c:pt idx="64">
                  <c:v>1.7543333333333333</c:v>
                </c:pt>
                <c:pt idx="65">
                  <c:v>1.6716666666666669</c:v>
                </c:pt>
                <c:pt idx="66">
                  <c:v>1.5986666666666667</c:v>
                </c:pt>
                <c:pt idx="67">
                  <c:v>1.5170000000000001</c:v>
                </c:pt>
                <c:pt idx="68">
                  <c:v>1.4580000000000002</c:v>
                </c:pt>
                <c:pt idx="69">
                  <c:v>1.381</c:v>
                </c:pt>
                <c:pt idx="70">
                  <c:v>1.2696666666666667</c:v>
                </c:pt>
                <c:pt idx="71">
                  <c:v>1.1830000000000001</c:v>
                </c:pt>
                <c:pt idx="72">
                  <c:v>1.1633333333333333</c:v>
                </c:pt>
                <c:pt idx="73">
                  <c:v>1.1966666666666665</c:v>
                </c:pt>
                <c:pt idx="74">
                  <c:v>1.2426666666666668</c:v>
                </c:pt>
                <c:pt idx="75">
                  <c:v>1.2850000000000001</c:v>
                </c:pt>
                <c:pt idx="76">
                  <c:v>1.31</c:v>
                </c:pt>
                <c:pt idx="77">
                  <c:v>1.2750000000000001</c:v>
                </c:pt>
                <c:pt idx="78">
                  <c:v>1.1663333333333332</c:v>
                </c:pt>
                <c:pt idx="79">
                  <c:v>1.0436666666666665</c:v>
                </c:pt>
                <c:pt idx="80">
                  <c:v>0.95699999999999996</c:v>
                </c:pt>
                <c:pt idx="81">
                  <c:v>0.93900000000000006</c:v>
                </c:pt>
                <c:pt idx="82">
                  <c:v>0.96899999999999997</c:v>
                </c:pt>
                <c:pt idx="83">
                  <c:v>0.99600000000000011</c:v>
                </c:pt>
                <c:pt idx="84">
                  <c:v>0.96166666666666656</c:v>
                </c:pt>
                <c:pt idx="85">
                  <c:v>0.86</c:v>
                </c:pt>
                <c:pt idx="86">
                  <c:v>0.74766666666666659</c:v>
                </c:pt>
                <c:pt idx="87">
                  <c:v>0.65466666666666662</c:v>
                </c:pt>
                <c:pt idx="88">
                  <c:v>0.58433333333333337</c:v>
                </c:pt>
                <c:pt idx="89">
                  <c:v>0.54033333333333333</c:v>
                </c:pt>
                <c:pt idx="90">
                  <c:v>0.54700000000000004</c:v>
                </c:pt>
                <c:pt idx="91">
                  <c:v>0.6153333333333334</c:v>
                </c:pt>
                <c:pt idx="92">
                  <c:v>0.71366666666666667</c:v>
                </c:pt>
                <c:pt idx="93">
                  <c:v>0.84799999999999998</c:v>
                </c:pt>
                <c:pt idx="94">
                  <c:v>1.0516666666666665</c:v>
                </c:pt>
                <c:pt idx="95">
                  <c:v>1.2113333333333334</c:v>
                </c:pt>
                <c:pt idx="96">
                  <c:v>1.1199999999999999</c:v>
                </c:pt>
                <c:pt idx="97">
                  <c:v>0.84233333333333338</c:v>
                </c:pt>
                <c:pt idx="98">
                  <c:v>0.56366666666666665</c:v>
                </c:pt>
                <c:pt idx="99">
                  <c:v>0.36899999999999999</c:v>
                </c:pt>
                <c:pt idx="100">
                  <c:v>0.23666666666666666</c:v>
                </c:pt>
                <c:pt idx="101">
                  <c:v>0.15233333333333335</c:v>
                </c:pt>
                <c:pt idx="102">
                  <c:v>0.10066666666666668</c:v>
                </c:pt>
                <c:pt idx="103">
                  <c:v>7.1333333333333332E-2</c:v>
                </c:pt>
                <c:pt idx="104">
                  <c:v>5.3666666666666668E-2</c:v>
                </c:pt>
                <c:pt idx="105">
                  <c:v>4.4333333333333336E-2</c:v>
                </c:pt>
                <c:pt idx="106">
                  <c:v>3.8666666666666662E-2</c:v>
                </c:pt>
                <c:pt idx="107">
                  <c:v>3.6000000000000004E-2</c:v>
                </c:pt>
                <c:pt idx="108">
                  <c:v>3.5666666666666673E-2</c:v>
                </c:pt>
                <c:pt idx="109">
                  <c:v>3.5333333333333335E-2</c:v>
                </c:pt>
                <c:pt idx="110">
                  <c:v>3.4666666666666672E-2</c:v>
                </c:pt>
                <c:pt idx="111">
                  <c:v>3.3666666666666671E-2</c:v>
                </c:pt>
                <c:pt idx="112">
                  <c:v>3.4000000000000002E-2</c:v>
                </c:pt>
                <c:pt idx="113">
                  <c:v>3.4000000000000002E-2</c:v>
                </c:pt>
                <c:pt idx="114">
                  <c:v>3.4333333333333334E-2</c:v>
                </c:pt>
                <c:pt idx="115">
                  <c:v>3.5000000000000003E-2</c:v>
                </c:pt>
                <c:pt idx="116">
                  <c:v>3.6666666666666667E-2</c:v>
                </c:pt>
                <c:pt idx="117">
                  <c:v>3.5333333333333335E-2</c:v>
                </c:pt>
                <c:pt idx="118">
                  <c:v>3.2333333333333332E-2</c:v>
                </c:pt>
                <c:pt idx="119">
                  <c:v>3.0666666666666665E-2</c:v>
                </c:pt>
                <c:pt idx="120">
                  <c:v>3.0333333333333334E-2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A8-4C8C-B9D5-DB77ABC159FD}"/>
            </c:ext>
          </c:extLst>
        </c:ser>
        <c:ser>
          <c:idx val="2"/>
          <c:order val="2"/>
          <c:tx>
            <c:strRef>
              <c:f>'Espectros triplicado'!$D$2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triplicado'!$D$3:$D$123</c:f>
              <c:numCache>
                <c:formatCode>0.000</c:formatCode>
                <c:ptCount val="121"/>
                <c:pt idx="0">
                  <c:v>2.0909999999999997</c:v>
                </c:pt>
                <c:pt idx="1">
                  <c:v>2.0489999999999999</c:v>
                </c:pt>
                <c:pt idx="2">
                  <c:v>1.9643333333333335</c:v>
                </c:pt>
                <c:pt idx="3">
                  <c:v>1.8816666666666666</c:v>
                </c:pt>
                <c:pt idx="4">
                  <c:v>2.1836666666666669</c:v>
                </c:pt>
                <c:pt idx="5">
                  <c:v>1.8403333333333334</c:v>
                </c:pt>
                <c:pt idx="6">
                  <c:v>2.0369999999999999</c:v>
                </c:pt>
                <c:pt idx="7">
                  <c:v>2.4166666666666665</c:v>
                </c:pt>
                <c:pt idx="8">
                  <c:v>2.5316666666666667</c:v>
                </c:pt>
                <c:pt idx="9">
                  <c:v>2.4146666666666667</c:v>
                </c:pt>
                <c:pt idx="10">
                  <c:v>2.4576666666666669</c:v>
                </c:pt>
                <c:pt idx="11">
                  <c:v>2.5413333333333332</c:v>
                </c:pt>
                <c:pt idx="12">
                  <c:v>2.6596666666666668</c:v>
                </c:pt>
                <c:pt idx="13">
                  <c:v>2.6436666666666668</c:v>
                </c:pt>
                <c:pt idx="14">
                  <c:v>2.5703333333333336</c:v>
                </c:pt>
                <c:pt idx="15">
                  <c:v>2.404666666666667</c:v>
                </c:pt>
                <c:pt idx="16">
                  <c:v>2.250666666666667</c:v>
                </c:pt>
                <c:pt idx="17">
                  <c:v>2.1540000000000004</c:v>
                </c:pt>
                <c:pt idx="18">
                  <c:v>2.0156666666666667</c:v>
                </c:pt>
                <c:pt idx="19">
                  <c:v>1.8626666666666665</c:v>
                </c:pt>
                <c:pt idx="20">
                  <c:v>1.8150000000000002</c:v>
                </c:pt>
                <c:pt idx="21">
                  <c:v>1.8776666666666666</c:v>
                </c:pt>
                <c:pt idx="22">
                  <c:v>1.8699999999999999</c:v>
                </c:pt>
                <c:pt idx="23">
                  <c:v>1.6153333333333333</c:v>
                </c:pt>
                <c:pt idx="24">
                  <c:v>1.25</c:v>
                </c:pt>
                <c:pt idx="25">
                  <c:v>0.96566666666666678</c:v>
                </c:pt>
                <c:pt idx="26">
                  <c:v>0.80333333333333334</c:v>
                </c:pt>
                <c:pt idx="27">
                  <c:v>0.74833333333333341</c:v>
                </c:pt>
                <c:pt idx="28">
                  <c:v>0.76666666666666661</c:v>
                </c:pt>
                <c:pt idx="29">
                  <c:v>0.82799999999999996</c:v>
                </c:pt>
                <c:pt idx="30">
                  <c:v>0.91466666666666663</c:v>
                </c:pt>
                <c:pt idx="31">
                  <c:v>1.0189999999999999</c:v>
                </c:pt>
                <c:pt idx="32">
                  <c:v>1.1353333333333333</c:v>
                </c:pt>
                <c:pt idx="33">
                  <c:v>1.2703333333333333</c:v>
                </c:pt>
                <c:pt idx="34">
                  <c:v>1.4193333333333336</c:v>
                </c:pt>
                <c:pt idx="35">
                  <c:v>1.5793333333333333</c:v>
                </c:pt>
                <c:pt idx="36">
                  <c:v>1.7613333333333332</c:v>
                </c:pt>
                <c:pt idx="37">
                  <c:v>1.9583333333333333</c:v>
                </c:pt>
                <c:pt idx="38">
                  <c:v>2.1556666666666668</c:v>
                </c:pt>
                <c:pt idx="39">
                  <c:v>2.343</c:v>
                </c:pt>
                <c:pt idx="40">
                  <c:v>2.52</c:v>
                </c:pt>
                <c:pt idx="41">
                  <c:v>2.6850000000000001</c:v>
                </c:pt>
                <c:pt idx="42">
                  <c:v>2.8620000000000001</c:v>
                </c:pt>
                <c:pt idx="43">
                  <c:v>3.0703333333333336</c:v>
                </c:pt>
                <c:pt idx="44">
                  <c:v>3.1696666666666666</c:v>
                </c:pt>
                <c:pt idx="45">
                  <c:v>3.2696666666666663</c:v>
                </c:pt>
                <c:pt idx="46">
                  <c:v>3.3476666666666666</c:v>
                </c:pt>
                <c:pt idx="47">
                  <c:v>3.3919999999999999</c:v>
                </c:pt>
                <c:pt idx="48">
                  <c:v>3.339</c:v>
                </c:pt>
                <c:pt idx="49">
                  <c:v>3.3566666666666669</c:v>
                </c:pt>
                <c:pt idx="50">
                  <c:v>3.422333333333333</c:v>
                </c:pt>
                <c:pt idx="51">
                  <c:v>3.418333333333333</c:v>
                </c:pt>
                <c:pt idx="52">
                  <c:v>3.4463333333333335</c:v>
                </c:pt>
                <c:pt idx="53">
                  <c:v>3.4153333333333329</c:v>
                </c:pt>
                <c:pt idx="54">
                  <c:v>3.3776666666666668</c:v>
                </c:pt>
                <c:pt idx="55">
                  <c:v>3.4023333333333334</c:v>
                </c:pt>
                <c:pt idx="56">
                  <c:v>3.4343333333333335</c:v>
                </c:pt>
                <c:pt idx="57">
                  <c:v>3.2303333333333337</c:v>
                </c:pt>
                <c:pt idx="58">
                  <c:v>3.0573333333333337</c:v>
                </c:pt>
                <c:pt idx="59">
                  <c:v>2.8353333333333333</c:v>
                </c:pt>
                <c:pt idx="60">
                  <c:v>2.5913333333333335</c:v>
                </c:pt>
                <c:pt idx="61">
                  <c:v>2.3006666666666664</c:v>
                </c:pt>
                <c:pt idx="62">
                  <c:v>2.0163333333333333</c:v>
                </c:pt>
                <c:pt idx="63">
                  <c:v>1.7780000000000002</c:v>
                </c:pt>
                <c:pt idx="64">
                  <c:v>1.6280000000000001</c:v>
                </c:pt>
                <c:pt idx="65">
                  <c:v>1.55</c:v>
                </c:pt>
                <c:pt idx="66">
                  <c:v>1.4829999999999999</c:v>
                </c:pt>
                <c:pt idx="67">
                  <c:v>1.4063333333333334</c:v>
                </c:pt>
                <c:pt idx="68">
                  <c:v>1.351</c:v>
                </c:pt>
                <c:pt idx="69">
                  <c:v>1.2803333333333333</c:v>
                </c:pt>
                <c:pt idx="70">
                  <c:v>1.177</c:v>
                </c:pt>
                <c:pt idx="71">
                  <c:v>1.0963333333333332</c:v>
                </c:pt>
                <c:pt idx="72">
                  <c:v>1.0783333333333334</c:v>
                </c:pt>
                <c:pt idx="73">
                  <c:v>1.1093333333333331</c:v>
                </c:pt>
                <c:pt idx="74">
                  <c:v>1.1526666666666665</c:v>
                </c:pt>
                <c:pt idx="75">
                  <c:v>1.1923333333333332</c:v>
                </c:pt>
                <c:pt idx="76">
                  <c:v>1.2156666666666667</c:v>
                </c:pt>
                <c:pt idx="77">
                  <c:v>1.1826666666666668</c:v>
                </c:pt>
                <c:pt idx="78">
                  <c:v>1.0813333333333333</c:v>
                </c:pt>
                <c:pt idx="79">
                  <c:v>0.96666666666666667</c:v>
                </c:pt>
                <c:pt idx="80">
                  <c:v>0.88666666666666671</c:v>
                </c:pt>
                <c:pt idx="81">
                  <c:v>0.87000000000000011</c:v>
                </c:pt>
                <c:pt idx="82">
                  <c:v>0.89866666666666672</c:v>
                </c:pt>
                <c:pt idx="83">
                  <c:v>0.92366666666666664</c:v>
                </c:pt>
                <c:pt idx="84">
                  <c:v>0.89100000000000001</c:v>
                </c:pt>
                <c:pt idx="85">
                  <c:v>0.79666666666666675</c:v>
                </c:pt>
                <c:pt idx="86">
                  <c:v>0.69233333333333336</c:v>
                </c:pt>
                <c:pt idx="87">
                  <c:v>0.60566666666666669</c:v>
                </c:pt>
                <c:pt idx="88">
                  <c:v>0.54100000000000004</c:v>
                </c:pt>
                <c:pt idx="89">
                  <c:v>0.5</c:v>
                </c:pt>
                <c:pt idx="90">
                  <c:v>0.50633333333333341</c:v>
                </c:pt>
                <c:pt idx="91">
                  <c:v>0.57033333333333325</c:v>
                </c:pt>
                <c:pt idx="92">
                  <c:v>0.66200000000000003</c:v>
                </c:pt>
                <c:pt idx="93">
                  <c:v>0.78799999999999992</c:v>
                </c:pt>
                <c:pt idx="94">
                  <c:v>0.97766666666666657</c:v>
                </c:pt>
                <c:pt idx="95">
                  <c:v>1.125</c:v>
                </c:pt>
                <c:pt idx="96">
                  <c:v>1.0393333333333332</c:v>
                </c:pt>
                <c:pt idx="97">
                  <c:v>0.78166666666666673</c:v>
                </c:pt>
                <c:pt idx="98">
                  <c:v>0.52166666666666661</c:v>
                </c:pt>
                <c:pt idx="99">
                  <c:v>0.34033333333333332</c:v>
                </c:pt>
                <c:pt idx="100">
                  <c:v>0.21733333333333335</c:v>
                </c:pt>
                <c:pt idx="101">
                  <c:v>0.13933333333333334</c:v>
                </c:pt>
                <c:pt idx="102">
                  <c:v>9.1666666666666674E-2</c:v>
                </c:pt>
                <c:pt idx="103">
                  <c:v>6.4666666666666664E-2</c:v>
                </c:pt>
                <c:pt idx="104">
                  <c:v>4.8000000000000008E-2</c:v>
                </c:pt>
                <c:pt idx="105">
                  <c:v>0.04</c:v>
                </c:pt>
                <c:pt idx="106">
                  <c:v>3.4333333333333334E-2</c:v>
                </c:pt>
                <c:pt idx="107">
                  <c:v>3.2000000000000001E-2</c:v>
                </c:pt>
                <c:pt idx="108">
                  <c:v>3.2333333333333332E-2</c:v>
                </c:pt>
                <c:pt idx="109">
                  <c:v>3.1333333333333331E-2</c:v>
                </c:pt>
                <c:pt idx="110">
                  <c:v>3.0666666666666665E-2</c:v>
                </c:pt>
                <c:pt idx="111">
                  <c:v>3.0333333333333334E-2</c:v>
                </c:pt>
                <c:pt idx="112">
                  <c:v>3.0333333333333334E-2</c:v>
                </c:pt>
                <c:pt idx="113">
                  <c:v>3.0333333333333334E-2</c:v>
                </c:pt>
                <c:pt idx="114">
                  <c:v>3.0333333333333334E-2</c:v>
                </c:pt>
                <c:pt idx="115">
                  <c:v>3.1E-2</c:v>
                </c:pt>
                <c:pt idx="116">
                  <c:v>3.266666666666667E-2</c:v>
                </c:pt>
                <c:pt idx="117">
                  <c:v>3.1333333333333331E-2</c:v>
                </c:pt>
                <c:pt idx="118">
                  <c:v>2.866666666666667E-2</c:v>
                </c:pt>
                <c:pt idx="119">
                  <c:v>2.7333333333333334E-2</c:v>
                </c:pt>
                <c:pt idx="120">
                  <c:v>2.7E-2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8-4C8C-B9D5-DB77ABC159FD}"/>
            </c:ext>
          </c:extLst>
        </c:ser>
        <c:ser>
          <c:idx val="3"/>
          <c:order val="3"/>
          <c:tx>
            <c:strRef>
              <c:f>'Espectros triplicado'!$E$2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triplicado'!$E$3:$E$123</c:f>
              <c:numCache>
                <c:formatCode>0.000</c:formatCode>
                <c:ptCount val="121"/>
                <c:pt idx="0">
                  <c:v>1.8903333333333334</c:v>
                </c:pt>
                <c:pt idx="1">
                  <c:v>1.9143333333333334</c:v>
                </c:pt>
                <c:pt idx="2">
                  <c:v>2.0869999999999997</c:v>
                </c:pt>
                <c:pt idx="3">
                  <c:v>2.0656666666666665</c:v>
                </c:pt>
                <c:pt idx="4">
                  <c:v>2.3009999999999997</c:v>
                </c:pt>
                <c:pt idx="5">
                  <c:v>1.9543333333333333</c:v>
                </c:pt>
                <c:pt idx="6">
                  <c:v>1.9306666666666665</c:v>
                </c:pt>
                <c:pt idx="7">
                  <c:v>2.1226666666666665</c:v>
                </c:pt>
                <c:pt idx="8">
                  <c:v>2.0556666666666668</c:v>
                </c:pt>
                <c:pt idx="9">
                  <c:v>2.2023333333333333</c:v>
                </c:pt>
                <c:pt idx="10">
                  <c:v>2.2136666666666667</c:v>
                </c:pt>
                <c:pt idx="11">
                  <c:v>2.2840000000000003</c:v>
                </c:pt>
                <c:pt idx="12">
                  <c:v>2.3849999999999998</c:v>
                </c:pt>
                <c:pt idx="13">
                  <c:v>2.5023333333333331</c:v>
                </c:pt>
                <c:pt idx="14">
                  <c:v>2.3926666666666669</c:v>
                </c:pt>
                <c:pt idx="15">
                  <c:v>2.1583333333333332</c:v>
                </c:pt>
                <c:pt idx="16">
                  <c:v>2.0286666666666666</c:v>
                </c:pt>
                <c:pt idx="17">
                  <c:v>1.9273333333333333</c:v>
                </c:pt>
                <c:pt idx="18">
                  <c:v>1.8053333333333335</c:v>
                </c:pt>
                <c:pt idx="19">
                  <c:v>1.6539999999999999</c:v>
                </c:pt>
                <c:pt idx="20">
                  <c:v>1.6073333333333333</c:v>
                </c:pt>
                <c:pt idx="21">
                  <c:v>1.6653333333333336</c:v>
                </c:pt>
                <c:pt idx="22">
                  <c:v>1.6596666666666664</c:v>
                </c:pt>
                <c:pt idx="23">
                  <c:v>1.4303333333333335</c:v>
                </c:pt>
                <c:pt idx="24">
                  <c:v>1.1053333333333333</c:v>
                </c:pt>
                <c:pt idx="25">
                  <c:v>0.85033333333333339</c:v>
                </c:pt>
                <c:pt idx="26">
                  <c:v>0.70500000000000007</c:v>
                </c:pt>
                <c:pt idx="27">
                  <c:v>0.65633333333333332</c:v>
                </c:pt>
                <c:pt idx="28">
                  <c:v>0.67266666666666675</c:v>
                </c:pt>
                <c:pt idx="29">
                  <c:v>0.72800000000000009</c:v>
                </c:pt>
                <c:pt idx="30">
                  <c:v>0.80466666666666653</c:v>
                </c:pt>
                <c:pt idx="31">
                  <c:v>0.89766666666666672</c:v>
                </c:pt>
                <c:pt idx="32">
                  <c:v>1.0003333333333333</c:v>
                </c:pt>
                <c:pt idx="33">
                  <c:v>1.1196666666666668</c:v>
                </c:pt>
                <c:pt idx="34">
                  <c:v>1.2516666666666667</c:v>
                </c:pt>
                <c:pt idx="35">
                  <c:v>1.3956666666666664</c:v>
                </c:pt>
                <c:pt idx="36">
                  <c:v>1.5573333333333335</c:v>
                </c:pt>
                <c:pt idx="37">
                  <c:v>1.7323333333333333</c:v>
                </c:pt>
                <c:pt idx="38">
                  <c:v>1.9146666666666665</c:v>
                </c:pt>
                <c:pt idx="39">
                  <c:v>2.0843333333333334</c:v>
                </c:pt>
                <c:pt idx="40">
                  <c:v>2.2503333333333333</c:v>
                </c:pt>
                <c:pt idx="41">
                  <c:v>2.4239999999999999</c:v>
                </c:pt>
                <c:pt idx="42">
                  <c:v>2.6229999999999998</c:v>
                </c:pt>
                <c:pt idx="43">
                  <c:v>2.84</c:v>
                </c:pt>
                <c:pt idx="44">
                  <c:v>3.0063333333333335</c:v>
                </c:pt>
                <c:pt idx="45">
                  <c:v>3.1376666666666666</c:v>
                </c:pt>
                <c:pt idx="46">
                  <c:v>3.1940000000000004</c:v>
                </c:pt>
                <c:pt idx="47">
                  <c:v>3.2183333333333333</c:v>
                </c:pt>
                <c:pt idx="48">
                  <c:v>3.2933333333333334</c:v>
                </c:pt>
                <c:pt idx="49">
                  <c:v>3.2949999999999999</c:v>
                </c:pt>
                <c:pt idx="50">
                  <c:v>3.3190000000000004</c:v>
                </c:pt>
                <c:pt idx="51">
                  <c:v>3.3960000000000004</c:v>
                </c:pt>
                <c:pt idx="52">
                  <c:v>3.375</c:v>
                </c:pt>
                <c:pt idx="53">
                  <c:v>3.4160000000000004</c:v>
                </c:pt>
                <c:pt idx="54">
                  <c:v>3.3573333333333331</c:v>
                </c:pt>
                <c:pt idx="55">
                  <c:v>3.3636666666666666</c:v>
                </c:pt>
                <c:pt idx="56">
                  <c:v>3.2829999999999999</c:v>
                </c:pt>
                <c:pt idx="57">
                  <c:v>3.0573333333333337</c:v>
                </c:pt>
                <c:pt idx="58">
                  <c:v>2.825333333333333</c:v>
                </c:pt>
                <c:pt idx="59">
                  <c:v>2.5726666666666671</c:v>
                </c:pt>
                <c:pt idx="60">
                  <c:v>2.3176666666666672</c:v>
                </c:pt>
                <c:pt idx="61">
                  <c:v>2.0449999999999999</c:v>
                </c:pt>
                <c:pt idx="62">
                  <c:v>1.7856666666666667</c:v>
                </c:pt>
                <c:pt idx="63">
                  <c:v>1.5723333333333336</c:v>
                </c:pt>
                <c:pt idx="64">
                  <c:v>1.4386666666666665</c:v>
                </c:pt>
                <c:pt idx="65">
                  <c:v>1.3703333333333336</c:v>
                </c:pt>
                <c:pt idx="66">
                  <c:v>1.3109999999999999</c:v>
                </c:pt>
                <c:pt idx="67">
                  <c:v>1.2443333333333333</c:v>
                </c:pt>
                <c:pt idx="68">
                  <c:v>1.1943333333333332</c:v>
                </c:pt>
                <c:pt idx="69">
                  <c:v>1.131</c:v>
                </c:pt>
                <c:pt idx="70">
                  <c:v>1.0393333333333332</c:v>
                </c:pt>
                <c:pt idx="71">
                  <c:v>0.96866666666666656</c:v>
                </c:pt>
                <c:pt idx="72">
                  <c:v>0.95299999999999996</c:v>
                </c:pt>
                <c:pt idx="73">
                  <c:v>0.98066666666666669</c:v>
                </c:pt>
                <c:pt idx="74">
                  <c:v>1.0190000000000001</c:v>
                </c:pt>
                <c:pt idx="75">
                  <c:v>1.054</c:v>
                </c:pt>
                <c:pt idx="76">
                  <c:v>1.0746666666666667</c:v>
                </c:pt>
                <c:pt idx="77">
                  <c:v>1.0449999999999999</c:v>
                </c:pt>
                <c:pt idx="78">
                  <c:v>0.95466666666666666</c:v>
                </c:pt>
                <c:pt idx="79">
                  <c:v>0.85366666666666668</c:v>
                </c:pt>
                <c:pt idx="80">
                  <c:v>0.78333333333333333</c:v>
                </c:pt>
                <c:pt idx="81">
                  <c:v>0.76866666666666672</c:v>
                </c:pt>
                <c:pt idx="82">
                  <c:v>0.79433333333333334</c:v>
                </c:pt>
                <c:pt idx="83">
                  <c:v>0.81699999999999984</c:v>
                </c:pt>
                <c:pt idx="84">
                  <c:v>0.78766666666666663</c:v>
                </c:pt>
                <c:pt idx="85">
                  <c:v>0.70400000000000007</c:v>
                </c:pt>
                <c:pt idx="86">
                  <c:v>0.6113333333333334</c:v>
                </c:pt>
                <c:pt idx="87">
                  <c:v>0.53500000000000003</c:v>
                </c:pt>
                <c:pt idx="88">
                  <c:v>0.47766666666666668</c:v>
                </c:pt>
                <c:pt idx="89">
                  <c:v>0.44166666666666665</c:v>
                </c:pt>
                <c:pt idx="90">
                  <c:v>0.44733333333333331</c:v>
                </c:pt>
                <c:pt idx="91">
                  <c:v>0.5043333333333333</c:v>
                </c:pt>
                <c:pt idx="92">
                  <c:v>0.58566666666666667</c:v>
                </c:pt>
                <c:pt idx="93">
                  <c:v>0.69833333333333325</c:v>
                </c:pt>
                <c:pt idx="94">
                  <c:v>0.86699999999999999</c:v>
                </c:pt>
                <c:pt idx="95">
                  <c:v>0.996</c:v>
                </c:pt>
                <c:pt idx="96">
                  <c:v>0.91999999999999993</c:v>
                </c:pt>
                <c:pt idx="97">
                  <c:v>0.69033333333333324</c:v>
                </c:pt>
                <c:pt idx="98">
                  <c:v>0.45999999999999996</c:v>
                </c:pt>
                <c:pt idx="99">
                  <c:v>0.29966666666666669</c:v>
                </c:pt>
                <c:pt idx="100">
                  <c:v>0.19066666666666668</c:v>
                </c:pt>
                <c:pt idx="101">
                  <c:v>0.122</c:v>
                </c:pt>
                <c:pt idx="102">
                  <c:v>0.08</c:v>
                </c:pt>
                <c:pt idx="103">
                  <c:v>5.6666666666666664E-2</c:v>
                </c:pt>
                <c:pt idx="104">
                  <c:v>4.2000000000000003E-2</c:v>
                </c:pt>
                <c:pt idx="105">
                  <c:v>3.4999999999999996E-2</c:v>
                </c:pt>
                <c:pt idx="106">
                  <c:v>3.0000000000000002E-2</c:v>
                </c:pt>
                <c:pt idx="107">
                  <c:v>2.8333333333333335E-2</c:v>
                </c:pt>
                <c:pt idx="108">
                  <c:v>2.866666666666667E-2</c:v>
                </c:pt>
                <c:pt idx="109">
                  <c:v>2.7666666666666669E-2</c:v>
                </c:pt>
                <c:pt idx="110">
                  <c:v>2.7E-2</c:v>
                </c:pt>
                <c:pt idx="111">
                  <c:v>2.7E-2</c:v>
                </c:pt>
                <c:pt idx="112">
                  <c:v>2.7E-2</c:v>
                </c:pt>
                <c:pt idx="113">
                  <c:v>2.6666666666666668E-2</c:v>
                </c:pt>
                <c:pt idx="114">
                  <c:v>2.7E-2</c:v>
                </c:pt>
                <c:pt idx="115">
                  <c:v>2.7666666666666669E-2</c:v>
                </c:pt>
                <c:pt idx="116">
                  <c:v>2.9000000000000001E-2</c:v>
                </c:pt>
                <c:pt idx="117">
                  <c:v>2.8000000000000001E-2</c:v>
                </c:pt>
                <c:pt idx="118">
                  <c:v>2.5666666666666667E-2</c:v>
                </c:pt>
                <c:pt idx="119">
                  <c:v>2.4333333333333335E-2</c:v>
                </c:pt>
                <c:pt idx="120">
                  <c:v>2.4000000000000004E-2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8-4C8C-B9D5-DB77ABC159FD}"/>
            </c:ext>
          </c:extLst>
        </c:ser>
        <c:ser>
          <c:idx val="4"/>
          <c:order val="4"/>
          <c:tx>
            <c:strRef>
              <c:f>'Espectros triplicado'!$F$2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triplicado'!$F$3:$F$123</c:f>
              <c:numCache>
                <c:formatCode>0.000</c:formatCode>
                <c:ptCount val="121"/>
                <c:pt idx="0">
                  <c:v>2.3073333333333332</c:v>
                </c:pt>
                <c:pt idx="1">
                  <c:v>1.7456666666666667</c:v>
                </c:pt>
                <c:pt idx="2">
                  <c:v>2.0376666666666665</c:v>
                </c:pt>
                <c:pt idx="3">
                  <c:v>1.554</c:v>
                </c:pt>
                <c:pt idx="4">
                  <c:v>1.7366666666666666</c:v>
                </c:pt>
                <c:pt idx="5">
                  <c:v>1.8733333333333333</c:v>
                </c:pt>
                <c:pt idx="6">
                  <c:v>1.6496666666666666</c:v>
                </c:pt>
                <c:pt idx="7">
                  <c:v>1.7303333333333335</c:v>
                </c:pt>
                <c:pt idx="8">
                  <c:v>1.7826666666666666</c:v>
                </c:pt>
                <c:pt idx="9">
                  <c:v>1.8593333333333335</c:v>
                </c:pt>
                <c:pt idx="10">
                  <c:v>1.9163333333333334</c:v>
                </c:pt>
                <c:pt idx="11">
                  <c:v>1.9770000000000001</c:v>
                </c:pt>
                <c:pt idx="12">
                  <c:v>2.06</c:v>
                </c:pt>
                <c:pt idx="13">
                  <c:v>2.1003333333333334</c:v>
                </c:pt>
                <c:pt idx="14">
                  <c:v>2.0176666666666665</c:v>
                </c:pt>
                <c:pt idx="15">
                  <c:v>1.841</c:v>
                </c:pt>
                <c:pt idx="16">
                  <c:v>1.7103333333333335</c:v>
                </c:pt>
                <c:pt idx="17">
                  <c:v>1.63</c:v>
                </c:pt>
                <c:pt idx="18">
                  <c:v>1.5173333333333332</c:v>
                </c:pt>
                <c:pt idx="19">
                  <c:v>1.3886666666666667</c:v>
                </c:pt>
                <c:pt idx="20">
                  <c:v>1.3493333333333333</c:v>
                </c:pt>
                <c:pt idx="21">
                  <c:v>1.3973333333333333</c:v>
                </c:pt>
                <c:pt idx="22">
                  <c:v>1.393</c:v>
                </c:pt>
                <c:pt idx="23">
                  <c:v>1.1990000000000001</c:v>
                </c:pt>
                <c:pt idx="24">
                  <c:v>0.92700000000000005</c:v>
                </c:pt>
                <c:pt idx="25">
                  <c:v>0.71266666666666667</c:v>
                </c:pt>
                <c:pt idx="26">
                  <c:v>0.58899999999999997</c:v>
                </c:pt>
                <c:pt idx="27">
                  <c:v>0.54766666666666663</c:v>
                </c:pt>
                <c:pt idx="28">
                  <c:v>0.56166666666666665</c:v>
                </c:pt>
                <c:pt idx="29">
                  <c:v>0.60833333333333328</c:v>
                </c:pt>
                <c:pt idx="30">
                  <c:v>0.67200000000000004</c:v>
                </c:pt>
                <c:pt idx="31">
                  <c:v>0.75066666666666659</c:v>
                </c:pt>
                <c:pt idx="32">
                  <c:v>0.83633333333333326</c:v>
                </c:pt>
                <c:pt idx="33">
                  <c:v>0.93600000000000005</c:v>
                </c:pt>
                <c:pt idx="34">
                  <c:v>1.0446666666666669</c:v>
                </c:pt>
                <c:pt idx="35">
                  <c:v>1.1653333333333331</c:v>
                </c:pt>
                <c:pt idx="36">
                  <c:v>1.304</c:v>
                </c:pt>
                <c:pt idx="37">
                  <c:v>1.452</c:v>
                </c:pt>
                <c:pt idx="38">
                  <c:v>1.607</c:v>
                </c:pt>
                <c:pt idx="39">
                  <c:v>1.7529999999999999</c:v>
                </c:pt>
                <c:pt idx="40">
                  <c:v>1.8963333333333334</c:v>
                </c:pt>
                <c:pt idx="41">
                  <c:v>2.0583333333333331</c:v>
                </c:pt>
                <c:pt idx="42">
                  <c:v>2.2366666666666668</c:v>
                </c:pt>
                <c:pt idx="43">
                  <c:v>2.444</c:v>
                </c:pt>
                <c:pt idx="44">
                  <c:v>2.6396666666666668</c:v>
                </c:pt>
                <c:pt idx="45">
                  <c:v>2.8049999999999997</c:v>
                </c:pt>
                <c:pt idx="46">
                  <c:v>2.9166666666666665</c:v>
                </c:pt>
                <c:pt idx="47">
                  <c:v>2.9623333333333335</c:v>
                </c:pt>
                <c:pt idx="48">
                  <c:v>2.9893333333333332</c:v>
                </c:pt>
                <c:pt idx="49">
                  <c:v>3.0386666666666664</c:v>
                </c:pt>
                <c:pt idx="50">
                  <c:v>3.1036666666666668</c:v>
                </c:pt>
                <c:pt idx="51">
                  <c:v>3.1796666666666664</c:v>
                </c:pt>
                <c:pt idx="52">
                  <c:v>3.2086666666666663</c:v>
                </c:pt>
                <c:pt idx="53">
                  <c:v>3.3176666666666663</c:v>
                </c:pt>
                <c:pt idx="54">
                  <c:v>3.2793333333333337</c:v>
                </c:pt>
                <c:pt idx="55">
                  <c:v>3.1720000000000002</c:v>
                </c:pt>
                <c:pt idx="56">
                  <c:v>2.972</c:v>
                </c:pt>
                <c:pt idx="57">
                  <c:v>2.6829999999999998</c:v>
                </c:pt>
                <c:pt idx="58">
                  <c:v>2.4066666666666667</c:v>
                </c:pt>
                <c:pt idx="59">
                  <c:v>2.1806666666666668</c:v>
                </c:pt>
                <c:pt idx="60">
                  <c:v>1.9543333333333333</c:v>
                </c:pt>
                <c:pt idx="61">
                  <c:v>1.7169999999999999</c:v>
                </c:pt>
                <c:pt idx="62">
                  <c:v>1.4963333333333333</c:v>
                </c:pt>
                <c:pt idx="63">
                  <c:v>1.3163333333333334</c:v>
                </c:pt>
                <c:pt idx="64">
                  <c:v>1.2033333333333334</c:v>
                </c:pt>
                <c:pt idx="65">
                  <c:v>1.1456666666666668</c:v>
                </c:pt>
                <c:pt idx="66">
                  <c:v>1.0956666666666666</c:v>
                </c:pt>
                <c:pt idx="67">
                  <c:v>1.0393333333333332</c:v>
                </c:pt>
                <c:pt idx="68">
                  <c:v>0.99766666666666659</c:v>
                </c:pt>
                <c:pt idx="69">
                  <c:v>0.94433333333333336</c:v>
                </c:pt>
                <c:pt idx="70">
                  <c:v>0.86799999999999999</c:v>
                </c:pt>
                <c:pt idx="71">
                  <c:v>0.80933333333333335</c:v>
                </c:pt>
                <c:pt idx="72">
                  <c:v>0.79700000000000004</c:v>
                </c:pt>
                <c:pt idx="73">
                  <c:v>0.82033333333333325</c:v>
                </c:pt>
                <c:pt idx="74">
                  <c:v>0.85300000000000009</c:v>
                </c:pt>
                <c:pt idx="75">
                  <c:v>0.88200000000000001</c:v>
                </c:pt>
                <c:pt idx="76">
                  <c:v>0.89933333333333332</c:v>
                </c:pt>
                <c:pt idx="77">
                  <c:v>0.874</c:v>
                </c:pt>
                <c:pt idx="78">
                  <c:v>0.79866666666666664</c:v>
                </c:pt>
                <c:pt idx="79">
                  <c:v>0.71400000000000008</c:v>
                </c:pt>
                <c:pt idx="80">
                  <c:v>0.65466666666666662</c:v>
                </c:pt>
                <c:pt idx="81">
                  <c:v>0.6429999999999999</c:v>
                </c:pt>
                <c:pt idx="82">
                  <c:v>0.66466666666666663</c:v>
                </c:pt>
                <c:pt idx="83">
                  <c:v>0.68299999999999994</c:v>
                </c:pt>
                <c:pt idx="84">
                  <c:v>0.65833333333333333</c:v>
                </c:pt>
                <c:pt idx="85">
                  <c:v>0.58766666666666667</c:v>
                </c:pt>
                <c:pt idx="86">
                  <c:v>0.51033333333333342</c:v>
                </c:pt>
                <c:pt idx="87">
                  <c:v>0.44700000000000001</c:v>
                </c:pt>
                <c:pt idx="88">
                  <c:v>0.39866666666666672</c:v>
                </c:pt>
                <c:pt idx="89">
                  <c:v>0.36899999999999999</c:v>
                </c:pt>
                <c:pt idx="90">
                  <c:v>0.37433333333333335</c:v>
                </c:pt>
                <c:pt idx="91">
                  <c:v>0.42199999999999999</c:v>
                </c:pt>
                <c:pt idx="92">
                  <c:v>0.49066666666666664</c:v>
                </c:pt>
                <c:pt idx="93">
                  <c:v>0.58566666666666667</c:v>
                </c:pt>
                <c:pt idx="94">
                  <c:v>0.72766666666666657</c:v>
                </c:pt>
                <c:pt idx="95">
                  <c:v>0.83466666666666667</c:v>
                </c:pt>
                <c:pt idx="96">
                  <c:v>0.76933333333333331</c:v>
                </c:pt>
                <c:pt idx="97">
                  <c:v>0.57833333333333337</c:v>
                </c:pt>
                <c:pt idx="98">
                  <c:v>0.38433333333333336</c:v>
                </c:pt>
                <c:pt idx="99">
                  <c:v>0.24933333333333332</c:v>
                </c:pt>
                <c:pt idx="100">
                  <c:v>0.158</c:v>
                </c:pt>
                <c:pt idx="101">
                  <c:v>0.10099999999999999</c:v>
                </c:pt>
                <c:pt idx="102">
                  <c:v>6.5666666666666665E-2</c:v>
                </c:pt>
                <c:pt idx="103">
                  <c:v>4.6000000000000006E-2</c:v>
                </c:pt>
                <c:pt idx="104">
                  <c:v>3.4999999999999996E-2</c:v>
                </c:pt>
                <c:pt idx="105">
                  <c:v>2.8666666666666663E-2</c:v>
                </c:pt>
                <c:pt idx="106">
                  <c:v>2.4333333333333332E-2</c:v>
                </c:pt>
                <c:pt idx="107">
                  <c:v>2.3000000000000003E-2</c:v>
                </c:pt>
                <c:pt idx="108">
                  <c:v>2.3333333333333334E-2</c:v>
                </c:pt>
                <c:pt idx="109">
                  <c:v>2.3000000000000003E-2</c:v>
                </c:pt>
                <c:pt idx="110">
                  <c:v>2.2000000000000002E-2</c:v>
                </c:pt>
                <c:pt idx="111">
                  <c:v>2.2000000000000002E-2</c:v>
                </c:pt>
                <c:pt idx="112">
                  <c:v>2.2000000000000002E-2</c:v>
                </c:pt>
                <c:pt idx="113">
                  <c:v>2.2000000000000002E-2</c:v>
                </c:pt>
                <c:pt idx="114">
                  <c:v>2.2000000000000002E-2</c:v>
                </c:pt>
                <c:pt idx="115">
                  <c:v>2.2666666666666668E-2</c:v>
                </c:pt>
                <c:pt idx="116">
                  <c:v>2.3666666666666666E-2</c:v>
                </c:pt>
                <c:pt idx="117">
                  <c:v>2.3000000000000003E-2</c:v>
                </c:pt>
                <c:pt idx="118">
                  <c:v>2.1000000000000001E-2</c:v>
                </c:pt>
                <c:pt idx="119">
                  <c:v>0.02</c:v>
                </c:pt>
                <c:pt idx="120">
                  <c:v>1.9666666666666666E-2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A8-4C8C-B9D5-DB77ABC159FD}"/>
            </c:ext>
          </c:extLst>
        </c:ser>
        <c:ser>
          <c:idx val="5"/>
          <c:order val="5"/>
          <c:tx>
            <c:strRef>
              <c:f>'Espectros triplicado'!$G$2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triplicado'!$G$3:$G$123</c:f>
              <c:numCache>
                <c:formatCode>0.000</c:formatCode>
                <c:ptCount val="121"/>
                <c:pt idx="0">
                  <c:v>2.1516666666666668</c:v>
                </c:pt>
                <c:pt idx="1">
                  <c:v>2.1756666666666669</c:v>
                </c:pt>
                <c:pt idx="2">
                  <c:v>2.5053333333333332</c:v>
                </c:pt>
                <c:pt idx="3">
                  <c:v>2.4693333333333332</c:v>
                </c:pt>
                <c:pt idx="4">
                  <c:v>1.7169999999999999</c:v>
                </c:pt>
                <c:pt idx="5">
                  <c:v>1.7076666666666664</c:v>
                </c:pt>
                <c:pt idx="6">
                  <c:v>1.4543333333333333</c:v>
                </c:pt>
                <c:pt idx="7">
                  <c:v>1.5229999999999999</c:v>
                </c:pt>
                <c:pt idx="8">
                  <c:v>1.546</c:v>
                </c:pt>
                <c:pt idx="9">
                  <c:v>1.6386666666666667</c:v>
                </c:pt>
                <c:pt idx="10">
                  <c:v>1.656666666666667</c:v>
                </c:pt>
                <c:pt idx="11">
                  <c:v>1.7116666666666667</c:v>
                </c:pt>
                <c:pt idx="12">
                  <c:v>1.7880000000000003</c:v>
                </c:pt>
                <c:pt idx="13">
                  <c:v>1.8233333333333333</c:v>
                </c:pt>
                <c:pt idx="14">
                  <c:v>1.7386666666666664</c:v>
                </c:pt>
                <c:pt idx="15">
                  <c:v>1.5860000000000001</c:v>
                </c:pt>
                <c:pt idx="16">
                  <c:v>1.4730000000000001</c:v>
                </c:pt>
                <c:pt idx="17">
                  <c:v>1.3996666666666666</c:v>
                </c:pt>
                <c:pt idx="18">
                  <c:v>1.3013333333333332</c:v>
                </c:pt>
                <c:pt idx="19">
                  <c:v>1.1886666666666665</c:v>
                </c:pt>
                <c:pt idx="20">
                  <c:v>1.155</c:v>
                </c:pt>
                <c:pt idx="21">
                  <c:v>1.1983333333333333</c:v>
                </c:pt>
                <c:pt idx="22">
                  <c:v>1.196</c:v>
                </c:pt>
                <c:pt idx="23">
                  <c:v>1.0316666666666665</c:v>
                </c:pt>
                <c:pt idx="24">
                  <c:v>0.79433333333333334</c:v>
                </c:pt>
                <c:pt idx="25">
                  <c:v>0.60599999999999998</c:v>
                </c:pt>
                <c:pt idx="26">
                  <c:v>0.5003333333333333</c:v>
                </c:pt>
                <c:pt idx="27">
                  <c:v>0.46533333333333332</c:v>
                </c:pt>
                <c:pt idx="28">
                  <c:v>0.47799999999999998</c:v>
                </c:pt>
                <c:pt idx="29">
                  <c:v>0.51766666666666661</c:v>
                </c:pt>
                <c:pt idx="30">
                  <c:v>0.57299999999999995</c:v>
                </c:pt>
                <c:pt idx="31">
                  <c:v>0.6393333333333332</c:v>
                </c:pt>
                <c:pt idx="32">
                  <c:v>0.71266666666666667</c:v>
                </c:pt>
                <c:pt idx="33">
                  <c:v>0.79866666666666664</c:v>
                </c:pt>
                <c:pt idx="34">
                  <c:v>0.8933333333333332</c:v>
                </c:pt>
                <c:pt idx="35">
                  <c:v>0.99733333333333329</c:v>
                </c:pt>
                <c:pt idx="36">
                  <c:v>1.1163333333333334</c:v>
                </c:pt>
                <c:pt idx="37">
                  <c:v>1.244</c:v>
                </c:pt>
                <c:pt idx="38">
                  <c:v>1.3763333333333332</c:v>
                </c:pt>
                <c:pt idx="39">
                  <c:v>1.5030000000000001</c:v>
                </c:pt>
                <c:pt idx="40">
                  <c:v>1.6293333333333333</c:v>
                </c:pt>
                <c:pt idx="41">
                  <c:v>1.7703333333333333</c:v>
                </c:pt>
                <c:pt idx="42">
                  <c:v>1.936333333333333</c:v>
                </c:pt>
                <c:pt idx="43">
                  <c:v>2.117</c:v>
                </c:pt>
                <c:pt idx="44">
                  <c:v>2.3069999999999999</c:v>
                </c:pt>
                <c:pt idx="45">
                  <c:v>2.4756666666666667</c:v>
                </c:pt>
                <c:pt idx="46">
                  <c:v>2.5929999999999995</c:v>
                </c:pt>
                <c:pt idx="47">
                  <c:v>2.6510000000000002</c:v>
                </c:pt>
                <c:pt idx="48">
                  <c:v>2.6579999999999999</c:v>
                </c:pt>
                <c:pt idx="49">
                  <c:v>2.7069999999999994</c:v>
                </c:pt>
                <c:pt idx="50">
                  <c:v>2.7983333333333333</c:v>
                </c:pt>
                <c:pt idx="51">
                  <c:v>2.9090000000000003</c:v>
                </c:pt>
                <c:pt idx="52">
                  <c:v>3.0259999999999998</c:v>
                </c:pt>
                <c:pt idx="53">
                  <c:v>3.0539999999999998</c:v>
                </c:pt>
                <c:pt idx="54">
                  <c:v>3.029666666666667</c:v>
                </c:pt>
                <c:pt idx="55">
                  <c:v>2.9156666666666666</c:v>
                </c:pt>
                <c:pt idx="56">
                  <c:v>2.6616666666666671</c:v>
                </c:pt>
                <c:pt idx="57">
                  <c:v>2.3446666666666665</c:v>
                </c:pt>
                <c:pt idx="58">
                  <c:v>2.093</c:v>
                </c:pt>
                <c:pt idx="59">
                  <c:v>1.8819999999999999</c:v>
                </c:pt>
                <c:pt idx="60">
                  <c:v>1.6803333333333335</c:v>
                </c:pt>
                <c:pt idx="61">
                  <c:v>1.4750000000000003</c:v>
                </c:pt>
                <c:pt idx="62">
                  <c:v>1.284</c:v>
                </c:pt>
                <c:pt idx="63">
                  <c:v>1.1276666666666666</c:v>
                </c:pt>
                <c:pt idx="64">
                  <c:v>1.0293333333333334</c:v>
                </c:pt>
                <c:pt idx="65">
                  <c:v>0.98033333333333328</c:v>
                </c:pt>
                <c:pt idx="66">
                  <c:v>0.93833333333333335</c:v>
                </c:pt>
                <c:pt idx="67">
                  <c:v>0.89</c:v>
                </c:pt>
                <c:pt idx="68">
                  <c:v>0.85499999999999998</c:v>
                </c:pt>
                <c:pt idx="69">
                  <c:v>0.81</c:v>
                </c:pt>
                <c:pt idx="70">
                  <c:v>0.74433333333333318</c:v>
                </c:pt>
                <c:pt idx="71">
                  <c:v>0.69366666666666665</c:v>
                </c:pt>
                <c:pt idx="72">
                  <c:v>0.68299999999999994</c:v>
                </c:pt>
                <c:pt idx="73">
                  <c:v>0.70333333333333348</c:v>
                </c:pt>
                <c:pt idx="74">
                  <c:v>0.73099999999999987</c:v>
                </c:pt>
                <c:pt idx="75">
                  <c:v>0.75633333333333341</c:v>
                </c:pt>
                <c:pt idx="76">
                  <c:v>0.77099999999999991</c:v>
                </c:pt>
                <c:pt idx="77">
                  <c:v>0.749</c:v>
                </c:pt>
                <c:pt idx="78">
                  <c:v>0.68499999999999994</c:v>
                </c:pt>
                <c:pt idx="79">
                  <c:v>0.61199999999999999</c:v>
                </c:pt>
                <c:pt idx="80">
                  <c:v>0.56100000000000005</c:v>
                </c:pt>
                <c:pt idx="81">
                  <c:v>0.55133333333333334</c:v>
                </c:pt>
                <c:pt idx="82">
                  <c:v>0.56999999999999995</c:v>
                </c:pt>
                <c:pt idx="83">
                  <c:v>0.58599999999999997</c:v>
                </c:pt>
                <c:pt idx="84">
                  <c:v>0.56466666666666665</c:v>
                </c:pt>
                <c:pt idx="85">
                  <c:v>0.50466666666666671</c:v>
                </c:pt>
                <c:pt idx="86">
                  <c:v>0.43766666666666665</c:v>
                </c:pt>
                <c:pt idx="87">
                  <c:v>0.38300000000000001</c:v>
                </c:pt>
                <c:pt idx="88">
                  <c:v>0.34233333333333332</c:v>
                </c:pt>
                <c:pt idx="89">
                  <c:v>0.31633333333333336</c:v>
                </c:pt>
                <c:pt idx="90">
                  <c:v>0.3213333333333333</c:v>
                </c:pt>
                <c:pt idx="91">
                  <c:v>0.36233333333333334</c:v>
                </c:pt>
                <c:pt idx="92">
                  <c:v>0.42166666666666663</c:v>
                </c:pt>
                <c:pt idx="93">
                  <c:v>0.503</c:v>
                </c:pt>
                <c:pt idx="94">
                  <c:v>0.626</c:v>
                </c:pt>
                <c:pt idx="95">
                  <c:v>0.71666666666666667</c:v>
                </c:pt>
                <c:pt idx="96">
                  <c:v>0.66066666666666662</c:v>
                </c:pt>
                <c:pt idx="97">
                  <c:v>0.49633333333333329</c:v>
                </c:pt>
                <c:pt idx="98">
                  <c:v>0.32933333333333331</c:v>
                </c:pt>
                <c:pt idx="99">
                  <c:v>0.21366666666666667</c:v>
                </c:pt>
                <c:pt idx="100">
                  <c:v>0.13566666666666669</c:v>
                </c:pt>
                <c:pt idx="101">
                  <c:v>8.7000000000000008E-2</c:v>
                </c:pt>
                <c:pt idx="102">
                  <c:v>5.6666666666666664E-2</c:v>
                </c:pt>
                <c:pt idx="103">
                  <c:v>0.04</c:v>
                </c:pt>
                <c:pt idx="104">
                  <c:v>3.0333333333333334E-2</c:v>
                </c:pt>
                <c:pt idx="105">
                  <c:v>2.5333333333333333E-2</c:v>
                </c:pt>
                <c:pt idx="106">
                  <c:v>2.1333333333333333E-2</c:v>
                </c:pt>
                <c:pt idx="107">
                  <c:v>2.0333333333333332E-2</c:v>
                </c:pt>
                <c:pt idx="108">
                  <c:v>2.0666666666666667E-2</c:v>
                </c:pt>
                <c:pt idx="109">
                  <c:v>0.02</c:v>
                </c:pt>
                <c:pt idx="110">
                  <c:v>1.9666666666666666E-2</c:v>
                </c:pt>
                <c:pt idx="111">
                  <c:v>1.9333333333333334E-2</c:v>
                </c:pt>
                <c:pt idx="112">
                  <c:v>1.9666666666666666E-2</c:v>
                </c:pt>
                <c:pt idx="113">
                  <c:v>1.9E-2</c:v>
                </c:pt>
                <c:pt idx="114">
                  <c:v>1.9333333333333331E-2</c:v>
                </c:pt>
                <c:pt idx="115">
                  <c:v>1.9666666666666666E-2</c:v>
                </c:pt>
                <c:pt idx="116">
                  <c:v>2.0666666666666667E-2</c:v>
                </c:pt>
                <c:pt idx="117">
                  <c:v>2.0333333333333332E-2</c:v>
                </c:pt>
                <c:pt idx="118">
                  <c:v>1.8333333333333333E-2</c:v>
                </c:pt>
                <c:pt idx="119">
                  <c:v>1.7666666666666667E-2</c:v>
                </c:pt>
                <c:pt idx="120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A8-4C8C-B9D5-DB77ABC159FD}"/>
            </c:ext>
          </c:extLst>
        </c:ser>
        <c:ser>
          <c:idx val="6"/>
          <c:order val="6"/>
          <c:tx>
            <c:strRef>
              <c:f>'Espectros triplicado'!$H$2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triplicado'!$H$3:$H$123</c:f>
              <c:numCache>
                <c:formatCode>0.000</c:formatCode>
                <c:ptCount val="121"/>
                <c:pt idx="0">
                  <c:v>1.2133333333333332</c:v>
                </c:pt>
                <c:pt idx="1">
                  <c:v>2.1783333333333332</c:v>
                </c:pt>
                <c:pt idx="2">
                  <c:v>1.787333333333333</c:v>
                </c:pt>
                <c:pt idx="3">
                  <c:v>1.7083333333333333</c:v>
                </c:pt>
                <c:pt idx="4">
                  <c:v>1.3596666666666666</c:v>
                </c:pt>
                <c:pt idx="5">
                  <c:v>0.99400000000000011</c:v>
                </c:pt>
                <c:pt idx="6">
                  <c:v>1.0746666666666667</c:v>
                </c:pt>
                <c:pt idx="7">
                  <c:v>1.1716666666666669</c:v>
                </c:pt>
                <c:pt idx="8">
                  <c:v>1.2350000000000001</c:v>
                </c:pt>
                <c:pt idx="9">
                  <c:v>1.2856666666666667</c:v>
                </c:pt>
                <c:pt idx="10">
                  <c:v>1.3276666666666668</c:v>
                </c:pt>
                <c:pt idx="11">
                  <c:v>1.369</c:v>
                </c:pt>
                <c:pt idx="12">
                  <c:v>1.4366666666666665</c:v>
                </c:pt>
                <c:pt idx="13">
                  <c:v>1.4693333333333332</c:v>
                </c:pt>
                <c:pt idx="14">
                  <c:v>1.405</c:v>
                </c:pt>
                <c:pt idx="15">
                  <c:v>1.2743333333333333</c:v>
                </c:pt>
                <c:pt idx="16">
                  <c:v>1.181</c:v>
                </c:pt>
                <c:pt idx="17">
                  <c:v>1.1216666666666668</c:v>
                </c:pt>
                <c:pt idx="18">
                  <c:v>1.0443333333333333</c:v>
                </c:pt>
                <c:pt idx="19">
                  <c:v>0.95433333333333337</c:v>
                </c:pt>
                <c:pt idx="20">
                  <c:v>0.92600000000000005</c:v>
                </c:pt>
                <c:pt idx="21">
                  <c:v>0.96099999999999997</c:v>
                </c:pt>
                <c:pt idx="22">
                  <c:v>0.96033333333333337</c:v>
                </c:pt>
                <c:pt idx="23">
                  <c:v>0.82866666666666677</c:v>
                </c:pt>
                <c:pt idx="24">
                  <c:v>0.6389999999999999</c:v>
                </c:pt>
                <c:pt idx="25">
                  <c:v>0.48833333333333334</c:v>
                </c:pt>
                <c:pt idx="26">
                  <c:v>0.40199999999999997</c:v>
                </c:pt>
                <c:pt idx="27">
                  <c:v>0.373</c:v>
                </c:pt>
                <c:pt idx="28">
                  <c:v>0.3833333333333333</c:v>
                </c:pt>
                <c:pt idx="29">
                  <c:v>0.41433333333333328</c:v>
                </c:pt>
                <c:pt idx="30">
                  <c:v>0.45933333333333337</c:v>
                </c:pt>
                <c:pt idx="31">
                  <c:v>0.51300000000000001</c:v>
                </c:pt>
                <c:pt idx="32">
                  <c:v>0.57166666666666666</c:v>
                </c:pt>
                <c:pt idx="33">
                  <c:v>0.64</c:v>
                </c:pt>
                <c:pt idx="34">
                  <c:v>0.71533333333333327</c:v>
                </c:pt>
                <c:pt idx="35">
                  <c:v>0.79933333333333334</c:v>
                </c:pt>
                <c:pt idx="36">
                  <c:v>0.89500000000000002</c:v>
                </c:pt>
                <c:pt idx="37">
                  <c:v>0.99799999999999989</c:v>
                </c:pt>
                <c:pt idx="38">
                  <c:v>1.1033333333333333</c:v>
                </c:pt>
                <c:pt idx="39">
                  <c:v>1.2050000000000001</c:v>
                </c:pt>
                <c:pt idx="40">
                  <c:v>1.3063333333333333</c:v>
                </c:pt>
                <c:pt idx="41">
                  <c:v>1.423</c:v>
                </c:pt>
                <c:pt idx="42">
                  <c:v>1.5556666666666665</c:v>
                </c:pt>
                <c:pt idx="43">
                  <c:v>1.7070000000000001</c:v>
                </c:pt>
                <c:pt idx="44">
                  <c:v>1.8669999999999998</c:v>
                </c:pt>
                <c:pt idx="45">
                  <c:v>2.0099999999999998</c:v>
                </c:pt>
                <c:pt idx="46">
                  <c:v>2.1143333333333332</c:v>
                </c:pt>
                <c:pt idx="47">
                  <c:v>2.1549999999999998</c:v>
                </c:pt>
                <c:pt idx="48">
                  <c:v>2.180333333333333</c:v>
                </c:pt>
                <c:pt idx="49">
                  <c:v>2.2193333333333336</c:v>
                </c:pt>
                <c:pt idx="50">
                  <c:v>2.3086666666666669</c:v>
                </c:pt>
                <c:pt idx="51">
                  <c:v>2.404666666666667</c:v>
                </c:pt>
                <c:pt idx="52">
                  <c:v>2.52</c:v>
                </c:pt>
                <c:pt idx="53">
                  <c:v>2.6</c:v>
                </c:pt>
                <c:pt idx="54">
                  <c:v>2.5710000000000002</c:v>
                </c:pt>
                <c:pt idx="55">
                  <c:v>2.4300000000000002</c:v>
                </c:pt>
                <c:pt idx="56">
                  <c:v>2.1853333333333329</c:v>
                </c:pt>
                <c:pt idx="57">
                  <c:v>1.9029999999999998</c:v>
                </c:pt>
                <c:pt idx="58">
                  <c:v>1.6879999999999999</c:v>
                </c:pt>
                <c:pt idx="59">
                  <c:v>1.5136666666666667</c:v>
                </c:pt>
                <c:pt idx="60">
                  <c:v>1.3496666666666668</c:v>
                </c:pt>
                <c:pt idx="61">
                  <c:v>1.1833333333333333</c:v>
                </c:pt>
                <c:pt idx="62">
                  <c:v>1.0283333333333333</c:v>
                </c:pt>
                <c:pt idx="63">
                  <c:v>0.90366666666666662</c:v>
                </c:pt>
                <c:pt idx="64">
                  <c:v>0.82533333333333336</c:v>
                </c:pt>
                <c:pt idx="65">
                  <c:v>0.78633333333333333</c:v>
                </c:pt>
                <c:pt idx="66">
                  <c:v>0.7513333333333333</c:v>
                </c:pt>
                <c:pt idx="67">
                  <c:v>0.71333333333333337</c:v>
                </c:pt>
                <c:pt idx="68">
                  <c:v>0.68466666666666676</c:v>
                </c:pt>
                <c:pt idx="69">
                  <c:v>0.64900000000000002</c:v>
                </c:pt>
                <c:pt idx="70">
                  <c:v>0.59600000000000009</c:v>
                </c:pt>
                <c:pt idx="71">
                  <c:v>0.55600000000000005</c:v>
                </c:pt>
                <c:pt idx="72">
                  <c:v>0.54766666666666675</c:v>
                </c:pt>
                <c:pt idx="73">
                  <c:v>0.56400000000000006</c:v>
                </c:pt>
                <c:pt idx="74">
                  <c:v>0.58666666666666678</c:v>
                </c:pt>
                <c:pt idx="75">
                  <c:v>0.60699999999999987</c:v>
                </c:pt>
                <c:pt idx="76">
                  <c:v>0.61833333333333329</c:v>
                </c:pt>
                <c:pt idx="77">
                  <c:v>0.60066666666666668</c:v>
                </c:pt>
                <c:pt idx="78">
                  <c:v>0.54900000000000004</c:v>
                </c:pt>
                <c:pt idx="79">
                  <c:v>0.49033333333333334</c:v>
                </c:pt>
                <c:pt idx="80">
                  <c:v>0.44966666666666666</c:v>
                </c:pt>
                <c:pt idx="81">
                  <c:v>0.44166666666666665</c:v>
                </c:pt>
                <c:pt idx="82">
                  <c:v>0.45733333333333331</c:v>
                </c:pt>
                <c:pt idx="83">
                  <c:v>0.47033333333333333</c:v>
                </c:pt>
                <c:pt idx="84">
                  <c:v>0.45266666666666661</c:v>
                </c:pt>
                <c:pt idx="85">
                  <c:v>0.40466666666666667</c:v>
                </c:pt>
                <c:pt idx="86">
                  <c:v>0.35066666666666668</c:v>
                </c:pt>
                <c:pt idx="87">
                  <c:v>0.307</c:v>
                </c:pt>
                <c:pt idx="88">
                  <c:v>0.27433333333333337</c:v>
                </c:pt>
                <c:pt idx="89">
                  <c:v>0.254</c:v>
                </c:pt>
                <c:pt idx="90">
                  <c:v>0.2573333333333333</c:v>
                </c:pt>
                <c:pt idx="91">
                  <c:v>0.29100000000000004</c:v>
                </c:pt>
                <c:pt idx="92">
                  <c:v>0.33833333333333332</c:v>
                </c:pt>
                <c:pt idx="93">
                  <c:v>0.40499999999999997</c:v>
                </c:pt>
                <c:pt idx="94">
                  <c:v>0.5036666666666666</c:v>
                </c:pt>
                <c:pt idx="95">
                  <c:v>0.57566666666666666</c:v>
                </c:pt>
                <c:pt idx="96">
                  <c:v>0.53066666666666673</c:v>
                </c:pt>
                <c:pt idx="97">
                  <c:v>0.39833333333333337</c:v>
                </c:pt>
                <c:pt idx="98">
                  <c:v>0.26300000000000001</c:v>
                </c:pt>
                <c:pt idx="99">
                  <c:v>0.17033333333333334</c:v>
                </c:pt>
                <c:pt idx="100">
                  <c:v>0.10766666666666667</c:v>
                </c:pt>
                <c:pt idx="101">
                  <c:v>6.9000000000000006E-2</c:v>
                </c:pt>
                <c:pt idx="102">
                  <c:v>4.4666666666666667E-2</c:v>
                </c:pt>
                <c:pt idx="103">
                  <c:v>3.1666666666666669E-2</c:v>
                </c:pt>
                <c:pt idx="104">
                  <c:v>2.4000000000000004E-2</c:v>
                </c:pt>
                <c:pt idx="105">
                  <c:v>2.0333333333333332E-2</c:v>
                </c:pt>
                <c:pt idx="106">
                  <c:v>1.6666666666666666E-2</c:v>
                </c:pt>
                <c:pt idx="107">
                  <c:v>1.6E-2</c:v>
                </c:pt>
                <c:pt idx="108">
                  <c:v>1.6333333333333335E-2</c:v>
                </c:pt>
                <c:pt idx="109">
                  <c:v>1.6E-2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1.5666666666666666E-2</c:v>
                </c:pt>
                <c:pt idx="113">
                  <c:v>1.5333333333333332E-2</c:v>
                </c:pt>
                <c:pt idx="114">
                  <c:v>1.4999999999999999E-2</c:v>
                </c:pt>
                <c:pt idx="115">
                  <c:v>1.5333333333333332E-2</c:v>
                </c:pt>
                <c:pt idx="116">
                  <c:v>1.6333333333333335E-2</c:v>
                </c:pt>
                <c:pt idx="117">
                  <c:v>1.6E-2</c:v>
                </c:pt>
                <c:pt idx="118">
                  <c:v>1.4666666666666668E-2</c:v>
                </c:pt>
                <c:pt idx="119">
                  <c:v>1.4E-2</c:v>
                </c:pt>
                <c:pt idx="120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A8-4C8C-B9D5-DB77ABC159FD}"/>
            </c:ext>
          </c:extLst>
        </c:ser>
        <c:ser>
          <c:idx val="7"/>
          <c:order val="7"/>
          <c:tx>
            <c:strRef>
              <c:f>'Espectros triplicado'!$I$2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triplicado'!$I$3:$I$123</c:f>
              <c:numCache>
                <c:formatCode>0.000</c:formatCode>
                <c:ptCount val="121"/>
                <c:pt idx="0">
                  <c:v>1.8583333333333334</c:v>
                </c:pt>
                <c:pt idx="1">
                  <c:v>1.7236666666666665</c:v>
                </c:pt>
                <c:pt idx="2">
                  <c:v>1.6539999999999999</c:v>
                </c:pt>
                <c:pt idx="3">
                  <c:v>1.5433333333333337</c:v>
                </c:pt>
                <c:pt idx="4">
                  <c:v>1.337</c:v>
                </c:pt>
                <c:pt idx="5">
                  <c:v>0.77933333333333332</c:v>
                </c:pt>
                <c:pt idx="6">
                  <c:v>0.85</c:v>
                </c:pt>
                <c:pt idx="7">
                  <c:v>0.94966666666666677</c:v>
                </c:pt>
                <c:pt idx="8">
                  <c:v>0.99666666666666659</c:v>
                </c:pt>
                <c:pt idx="9">
                  <c:v>1.0236666666666665</c:v>
                </c:pt>
                <c:pt idx="10">
                  <c:v>1.052</c:v>
                </c:pt>
                <c:pt idx="11">
                  <c:v>1.0896666666666668</c:v>
                </c:pt>
                <c:pt idx="12">
                  <c:v>1.1399999999999999</c:v>
                </c:pt>
                <c:pt idx="13">
                  <c:v>1.1696666666666669</c:v>
                </c:pt>
                <c:pt idx="14">
                  <c:v>1.1126666666666667</c:v>
                </c:pt>
                <c:pt idx="15">
                  <c:v>1.01</c:v>
                </c:pt>
                <c:pt idx="16">
                  <c:v>0.93466666666666676</c:v>
                </c:pt>
                <c:pt idx="17">
                  <c:v>0.88666666666666671</c:v>
                </c:pt>
                <c:pt idx="18">
                  <c:v>0.82433333333333325</c:v>
                </c:pt>
                <c:pt idx="19">
                  <c:v>0.751</c:v>
                </c:pt>
                <c:pt idx="20">
                  <c:v>0.72899999999999998</c:v>
                </c:pt>
                <c:pt idx="21">
                  <c:v>0.75633333333333341</c:v>
                </c:pt>
                <c:pt idx="22">
                  <c:v>0.75666666666666671</c:v>
                </c:pt>
                <c:pt idx="23">
                  <c:v>0.65300000000000002</c:v>
                </c:pt>
                <c:pt idx="24">
                  <c:v>0.5006666666666667</c:v>
                </c:pt>
                <c:pt idx="25">
                  <c:v>0.37966666666666665</c:v>
                </c:pt>
                <c:pt idx="26">
                  <c:v>0.31066666666666665</c:v>
                </c:pt>
                <c:pt idx="27">
                  <c:v>0.28833333333333333</c:v>
                </c:pt>
                <c:pt idx="28">
                  <c:v>0.29666666666666669</c:v>
                </c:pt>
                <c:pt idx="29">
                  <c:v>0.32266666666666666</c:v>
                </c:pt>
                <c:pt idx="30">
                  <c:v>0.35833333333333334</c:v>
                </c:pt>
                <c:pt idx="31">
                  <c:v>0.40166666666666667</c:v>
                </c:pt>
                <c:pt idx="32">
                  <c:v>0.44900000000000001</c:v>
                </c:pt>
                <c:pt idx="33">
                  <c:v>0.5043333333333333</c:v>
                </c:pt>
                <c:pt idx="34">
                  <c:v>0.56566666666666665</c:v>
                </c:pt>
                <c:pt idx="35">
                  <c:v>0.63266666666666671</c:v>
                </c:pt>
                <c:pt idx="36">
                  <c:v>0.70900000000000007</c:v>
                </c:pt>
                <c:pt idx="37">
                  <c:v>0.79100000000000004</c:v>
                </c:pt>
                <c:pt idx="38">
                  <c:v>0.87566666666666659</c:v>
                </c:pt>
                <c:pt idx="39">
                  <c:v>0.95733333333333326</c:v>
                </c:pt>
                <c:pt idx="40">
                  <c:v>1.0386666666666666</c:v>
                </c:pt>
                <c:pt idx="41">
                  <c:v>1.131</c:v>
                </c:pt>
                <c:pt idx="42">
                  <c:v>1.2383333333333333</c:v>
                </c:pt>
                <c:pt idx="43">
                  <c:v>1.36</c:v>
                </c:pt>
                <c:pt idx="44">
                  <c:v>1.4909999999999999</c:v>
                </c:pt>
                <c:pt idx="45">
                  <c:v>1.609</c:v>
                </c:pt>
                <c:pt idx="46">
                  <c:v>1.6936666666666664</c:v>
                </c:pt>
                <c:pt idx="47">
                  <c:v>1.7313333333333334</c:v>
                </c:pt>
                <c:pt idx="48">
                  <c:v>1.7463333333333333</c:v>
                </c:pt>
                <c:pt idx="49">
                  <c:v>1.782</c:v>
                </c:pt>
                <c:pt idx="50">
                  <c:v>1.8560000000000001</c:v>
                </c:pt>
                <c:pt idx="51">
                  <c:v>1.9496666666666667</c:v>
                </c:pt>
                <c:pt idx="52">
                  <c:v>2.0486666666666671</c:v>
                </c:pt>
                <c:pt idx="53">
                  <c:v>2.1193333333333335</c:v>
                </c:pt>
                <c:pt idx="54">
                  <c:v>2.1006666666666667</c:v>
                </c:pt>
                <c:pt idx="55">
                  <c:v>1.9720000000000002</c:v>
                </c:pt>
                <c:pt idx="56">
                  <c:v>1.7566666666666666</c:v>
                </c:pt>
                <c:pt idx="57">
                  <c:v>1.5243333333333335</c:v>
                </c:pt>
                <c:pt idx="58">
                  <c:v>1.3460000000000001</c:v>
                </c:pt>
                <c:pt idx="59">
                  <c:v>1.2056666666666669</c:v>
                </c:pt>
                <c:pt idx="60">
                  <c:v>1.0746666666666667</c:v>
                </c:pt>
                <c:pt idx="61">
                  <c:v>0.94166666666666676</c:v>
                </c:pt>
                <c:pt idx="62">
                  <c:v>0.81833333333333336</c:v>
                </c:pt>
                <c:pt idx="63">
                  <c:v>0.71833333333333327</c:v>
                </c:pt>
                <c:pt idx="64">
                  <c:v>0.65566666666666673</c:v>
                </c:pt>
                <c:pt idx="65">
                  <c:v>0.6243333333333333</c:v>
                </c:pt>
                <c:pt idx="66">
                  <c:v>0.59666666666666668</c:v>
                </c:pt>
                <c:pt idx="67">
                  <c:v>0.56633333333333336</c:v>
                </c:pt>
                <c:pt idx="68">
                  <c:v>0.54366666666666663</c:v>
                </c:pt>
                <c:pt idx="69">
                  <c:v>0.51500000000000001</c:v>
                </c:pt>
                <c:pt idx="70">
                  <c:v>0.47333333333333333</c:v>
                </c:pt>
                <c:pt idx="71">
                  <c:v>0.44133333333333336</c:v>
                </c:pt>
                <c:pt idx="72">
                  <c:v>0.4346666666666667</c:v>
                </c:pt>
                <c:pt idx="73">
                  <c:v>0.44800000000000001</c:v>
                </c:pt>
                <c:pt idx="74">
                  <c:v>0.46633333333333332</c:v>
                </c:pt>
                <c:pt idx="75">
                  <c:v>0.48199999999999998</c:v>
                </c:pt>
                <c:pt idx="76">
                  <c:v>0.4916666666666667</c:v>
                </c:pt>
                <c:pt idx="77">
                  <c:v>0.47766666666666668</c:v>
                </c:pt>
                <c:pt idx="78">
                  <c:v>0.436</c:v>
                </c:pt>
                <c:pt idx="79">
                  <c:v>0.38933333333333336</c:v>
                </c:pt>
                <c:pt idx="80">
                  <c:v>0.35666666666666669</c:v>
                </c:pt>
                <c:pt idx="81">
                  <c:v>0.35066666666666668</c:v>
                </c:pt>
                <c:pt idx="82">
                  <c:v>0.36299999999999999</c:v>
                </c:pt>
                <c:pt idx="83">
                  <c:v>0.37333333333333335</c:v>
                </c:pt>
                <c:pt idx="84">
                  <c:v>0.35966666666666663</c:v>
                </c:pt>
                <c:pt idx="85">
                  <c:v>0.32100000000000001</c:v>
                </c:pt>
                <c:pt idx="86">
                  <c:v>0.27833333333333338</c:v>
                </c:pt>
                <c:pt idx="87">
                  <c:v>0.24333333333333332</c:v>
                </c:pt>
                <c:pt idx="88">
                  <c:v>0.21733333333333335</c:v>
                </c:pt>
                <c:pt idx="89">
                  <c:v>0.20066666666666669</c:v>
                </c:pt>
                <c:pt idx="90">
                  <c:v>0.20400000000000004</c:v>
                </c:pt>
                <c:pt idx="91">
                  <c:v>0.23099999999999998</c:v>
                </c:pt>
                <c:pt idx="92">
                  <c:v>0.26933333333333337</c:v>
                </c:pt>
                <c:pt idx="93">
                  <c:v>0.32200000000000001</c:v>
                </c:pt>
                <c:pt idx="94">
                  <c:v>0.40133333333333338</c:v>
                </c:pt>
                <c:pt idx="95">
                  <c:v>0.45766666666666667</c:v>
                </c:pt>
                <c:pt idx="96">
                  <c:v>0.42199999999999999</c:v>
                </c:pt>
                <c:pt idx="97">
                  <c:v>0.3153333333333333</c:v>
                </c:pt>
                <c:pt idx="98">
                  <c:v>0.20799999999999999</c:v>
                </c:pt>
                <c:pt idx="99">
                  <c:v>0.13433333333333333</c:v>
                </c:pt>
                <c:pt idx="100">
                  <c:v>8.433333333333333E-2</c:v>
                </c:pt>
                <c:pt idx="101">
                  <c:v>5.3666666666666668E-2</c:v>
                </c:pt>
                <c:pt idx="102">
                  <c:v>3.4666666666666665E-2</c:v>
                </c:pt>
                <c:pt idx="103">
                  <c:v>2.4333333333333335E-2</c:v>
                </c:pt>
                <c:pt idx="104">
                  <c:v>1.7999999999999999E-2</c:v>
                </c:pt>
                <c:pt idx="105">
                  <c:v>1.5666666666666666E-2</c:v>
                </c:pt>
                <c:pt idx="106">
                  <c:v>1.2333333333333333E-2</c:v>
                </c:pt>
                <c:pt idx="107">
                  <c:v>1.1666666666666667E-2</c:v>
                </c:pt>
                <c:pt idx="108">
                  <c:v>1.2333333333333333E-2</c:v>
                </c:pt>
                <c:pt idx="109">
                  <c:v>1.1999999999999999E-2</c:v>
                </c:pt>
                <c:pt idx="110">
                  <c:v>1.1333333333333334E-2</c:v>
                </c:pt>
                <c:pt idx="111">
                  <c:v>1.1333333333333334E-2</c:v>
                </c:pt>
                <c:pt idx="112">
                  <c:v>1.1666666666666667E-2</c:v>
                </c:pt>
                <c:pt idx="113">
                  <c:v>1.1333333333333334E-2</c:v>
                </c:pt>
                <c:pt idx="114">
                  <c:v>1.1333333333333334E-2</c:v>
                </c:pt>
                <c:pt idx="115">
                  <c:v>1.1666666666666665E-2</c:v>
                </c:pt>
                <c:pt idx="116">
                  <c:v>1.2333333333333333E-2</c:v>
                </c:pt>
                <c:pt idx="117">
                  <c:v>1.1999999999999999E-2</c:v>
                </c:pt>
                <c:pt idx="118">
                  <c:v>1.1000000000000001E-2</c:v>
                </c:pt>
                <c:pt idx="119">
                  <c:v>1.0333333333333333E-2</c:v>
                </c:pt>
                <c:pt idx="120">
                  <c:v>1.0666666666666666E-2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A8-4C8C-B9D5-DB77ABC159FD}"/>
            </c:ext>
          </c:extLst>
        </c:ser>
        <c:ser>
          <c:idx val="8"/>
          <c:order val="8"/>
          <c:tx>
            <c:strRef>
              <c:f>'Espectros triplicado'!$J$2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triplicado'!$J$3:$J$123</c:f>
              <c:numCache>
                <c:formatCode>0.000</c:formatCode>
                <c:ptCount val="121"/>
                <c:pt idx="0">
                  <c:v>1.7590000000000001</c:v>
                </c:pt>
                <c:pt idx="1">
                  <c:v>1.4063333333333332</c:v>
                </c:pt>
                <c:pt idx="2">
                  <c:v>1.7270000000000001</c:v>
                </c:pt>
                <c:pt idx="3">
                  <c:v>1.3506666666666665</c:v>
                </c:pt>
                <c:pt idx="4">
                  <c:v>0.81466666666666665</c:v>
                </c:pt>
                <c:pt idx="5">
                  <c:v>0.60000000000000009</c:v>
                </c:pt>
                <c:pt idx="6">
                  <c:v>0.62233333333333329</c:v>
                </c:pt>
                <c:pt idx="7">
                  <c:v>0.68566666666666665</c:v>
                </c:pt>
                <c:pt idx="8">
                  <c:v>0.71333333333333337</c:v>
                </c:pt>
                <c:pt idx="9">
                  <c:v>0.73899999999999988</c:v>
                </c:pt>
                <c:pt idx="10">
                  <c:v>0.7593333333333333</c:v>
                </c:pt>
                <c:pt idx="11">
                  <c:v>0.78266666666666662</c:v>
                </c:pt>
                <c:pt idx="12">
                  <c:v>0.82133333333333336</c:v>
                </c:pt>
                <c:pt idx="13">
                  <c:v>0.84166666666666667</c:v>
                </c:pt>
                <c:pt idx="14">
                  <c:v>0.80133333333333334</c:v>
                </c:pt>
                <c:pt idx="15">
                  <c:v>0.72666666666666668</c:v>
                </c:pt>
                <c:pt idx="16">
                  <c:v>0.67200000000000004</c:v>
                </c:pt>
                <c:pt idx="17">
                  <c:v>0.6376666666666666</c:v>
                </c:pt>
                <c:pt idx="18">
                  <c:v>0.59333333333333338</c:v>
                </c:pt>
                <c:pt idx="19">
                  <c:v>0.54100000000000004</c:v>
                </c:pt>
                <c:pt idx="20">
                  <c:v>0.52466666666666673</c:v>
                </c:pt>
                <c:pt idx="21">
                  <c:v>0.54500000000000004</c:v>
                </c:pt>
                <c:pt idx="22">
                  <c:v>0.54466666666666674</c:v>
                </c:pt>
                <c:pt idx="23">
                  <c:v>0.47066666666666662</c:v>
                </c:pt>
                <c:pt idx="24">
                  <c:v>0.36199999999999993</c:v>
                </c:pt>
                <c:pt idx="25">
                  <c:v>0.27433333333333337</c:v>
                </c:pt>
                <c:pt idx="26">
                  <c:v>0.22466666666666668</c:v>
                </c:pt>
                <c:pt idx="27">
                  <c:v>0.20833333333333334</c:v>
                </c:pt>
                <c:pt idx="28">
                  <c:v>0.214</c:v>
                </c:pt>
                <c:pt idx="29">
                  <c:v>0.23200000000000001</c:v>
                </c:pt>
                <c:pt idx="30">
                  <c:v>0.25733333333333336</c:v>
                </c:pt>
                <c:pt idx="31">
                  <c:v>0.28799999999999998</c:v>
                </c:pt>
                <c:pt idx="32">
                  <c:v>0.32200000000000001</c:v>
                </c:pt>
                <c:pt idx="33">
                  <c:v>0.36133333333333334</c:v>
                </c:pt>
                <c:pt idx="34">
                  <c:v>0.40466666666666667</c:v>
                </c:pt>
                <c:pt idx="35">
                  <c:v>0.45266666666666661</c:v>
                </c:pt>
                <c:pt idx="36">
                  <c:v>0.50700000000000001</c:v>
                </c:pt>
                <c:pt idx="37">
                  <c:v>0.56599999999999995</c:v>
                </c:pt>
                <c:pt idx="38">
                  <c:v>0.62699999999999989</c:v>
                </c:pt>
                <c:pt idx="39">
                  <c:v>0.68500000000000005</c:v>
                </c:pt>
                <c:pt idx="40">
                  <c:v>0.74299999999999999</c:v>
                </c:pt>
                <c:pt idx="41">
                  <c:v>0.80966666666666676</c:v>
                </c:pt>
                <c:pt idx="42">
                  <c:v>0.8876666666666666</c:v>
                </c:pt>
                <c:pt idx="43">
                  <c:v>0.97599999999999998</c:v>
                </c:pt>
                <c:pt idx="44">
                  <c:v>1.07</c:v>
                </c:pt>
                <c:pt idx="45">
                  <c:v>1.1556666666666666</c:v>
                </c:pt>
                <c:pt idx="46">
                  <c:v>1.2173333333333334</c:v>
                </c:pt>
                <c:pt idx="47">
                  <c:v>1.244</c:v>
                </c:pt>
                <c:pt idx="48">
                  <c:v>1.2550000000000001</c:v>
                </c:pt>
                <c:pt idx="49">
                  <c:v>1.282</c:v>
                </c:pt>
                <c:pt idx="50">
                  <c:v>1.3376666666666666</c:v>
                </c:pt>
                <c:pt idx="51">
                  <c:v>1.4059999999999999</c:v>
                </c:pt>
                <c:pt idx="52">
                  <c:v>1.4809999999999999</c:v>
                </c:pt>
                <c:pt idx="53">
                  <c:v>1.5350000000000001</c:v>
                </c:pt>
                <c:pt idx="54">
                  <c:v>1.5213333333333334</c:v>
                </c:pt>
                <c:pt idx="55">
                  <c:v>1.4273333333333333</c:v>
                </c:pt>
                <c:pt idx="56">
                  <c:v>1.2666666666666666</c:v>
                </c:pt>
                <c:pt idx="57">
                  <c:v>1.0963333333333332</c:v>
                </c:pt>
                <c:pt idx="58">
                  <c:v>0.96700000000000008</c:v>
                </c:pt>
                <c:pt idx="59">
                  <c:v>0.8653333333333334</c:v>
                </c:pt>
                <c:pt idx="60">
                  <c:v>0.76999999999999991</c:v>
                </c:pt>
                <c:pt idx="61">
                  <c:v>0.67433333333333334</c:v>
                </c:pt>
                <c:pt idx="62">
                  <c:v>0.58533333333333337</c:v>
                </c:pt>
                <c:pt idx="63">
                  <c:v>0.51333333333333331</c:v>
                </c:pt>
                <c:pt idx="64">
                  <c:v>0.46866666666666673</c:v>
                </c:pt>
                <c:pt idx="65">
                  <c:v>0.44600000000000001</c:v>
                </c:pt>
                <c:pt idx="66">
                  <c:v>0.42666666666666669</c:v>
                </c:pt>
                <c:pt idx="67">
                  <c:v>0.40500000000000003</c:v>
                </c:pt>
                <c:pt idx="68">
                  <c:v>0.38866666666666666</c:v>
                </c:pt>
                <c:pt idx="69">
                  <c:v>0.36833333333333335</c:v>
                </c:pt>
                <c:pt idx="70">
                  <c:v>0.33866666666666667</c:v>
                </c:pt>
                <c:pt idx="71">
                  <c:v>0.31566666666666671</c:v>
                </c:pt>
                <c:pt idx="72">
                  <c:v>0.311</c:v>
                </c:pt>
                <c:pt idx="73">
                  <c:v>0.32100000000000001</c:v>
                </c:pt>
                <c:pt idx="74">
                  <c:v>0.33400000000000002</c:v>
                </c:pt>
                <c:pt idx="75">
                  <c:v>0.34533333333333333</c:v>
                </c:pt>
                <c:pt idx="76">
                  <c:v>0.35166666666666674</c:v>
                </c:pt>
                <c:pt idx="77">
                  <c:v>0.34133333333333332</c:v>
                </c:pt>
                <c:pt idx="78">
                  <c:v>0.312</c:v>
                </c:pt>
                <c:pt idx="79">
                  <c:v>0.27833333333333332</c:v>
                </c:pt>
                <c:pt idx="80">
                  <c:v>0.255</c:v>
                </c:pt>
                <c:pt idx="81">
                  <c:v>0.251</c:v>
                </c:pt>
                <c:pt idx="82">
                  <c:v>0.26</c:v>
                </c:pt>
                <c:pt idx="83">
                  <c:v>0.26733333333333337</c:v>
                </c:pt>
                <c:pt idx="84">
                  <c:v>0.25700000000000001</c:v>
                </c:pt>
                <c:pt idx="85">
                  <c:v>0.22933333333333331</c:v>
                </c:pt>
                <c:pt idx="86">
                  <c:v>0.19866666666666669</c:v>
                </c:pt>
                <c:pt idx="87">
                  <c:v>0.17400000000000002</c:v>
                </c:pt>
                <c:pt idx="88">
                  <c:v>0.155</c:v>
                </c:pt>
                <c:pt idx="89">
                  <c:v>0.14366666666666669</c:v>
                </c:pt>
                <c:pt idx="90">
                  <c:v>0.14600000000000002</c:v>
                </c:pt>
                <c:pt idx="91">
                  <c:v>0.16533333333333333</c:v>
                </c:pt>
                <c:pt idx="92">
                  <c:v>0.19266666666666668</c:v>
                </c:pt>
                <c:pt idx="93">
                  <c:v>0.23066666666666666</c:v>
                </c:pt>
                <c:pt idx="94">
                  <c:v>0.28733333333333333</c:v>
                </c:pt>
                <c:pt idx="95">
                  <c:v>0.32766666666666672</c:v>
                </c:pt>
                <c:pt idx="96">
                  <c:v>0.30199999999999999</c:v>
                </c:pt>
                <c:pt idx="97">
                  <c:v>0.2253333333333333</c:v>
                </c:pt>
                <c:pt idx="98">
                  <c:v>0.14800000000000002</c:v>
                </c:pt>
                <c:pt idx="99">
                  <c:v>9.5333333333333339E-2</c:v>
                </c:pt>
                <c:pt idx="100">
                  <c:v>5.9666666666666666E-2</c:v>
                </c:pt>
                <c:pt idx="101">
                  <c:v>3.7999999999999999E-2</c:v>
                </c:pt>
                <c:pt idx="102">
                  <c:v>2.466666666666667E-2</c:v>
                </c:pt>
                <c:pt idx="103">
                  <c:v>1.7000000000000001E-2</c:v>
                </c:pt>
                <c:pt idx="104">
                  <c:v>1.2666666666666668E-2</c:v>
                </c:pt>
                <c:pt idx="105">
                  <c:v>1.0666666666666666E-2</c:v>
                </c:pt>
                <c:pt idx="106">
                  <c:v>8.3333333333333332E-3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8.3333333333333332E-3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7.6666666666666662E-3</c:v>
                </c:pt>
                <c:pt idx="116">
                  <c:v>8.666666666666668E-3</c:v>
                </c:pt>
                <c:pt idx="117">
                  <c:v>8.666666666666668E-3</c:v>
                </c:pt>
                <c:pt idx="118">
                  <c:v>7.6666666666666662E-3</c:v>
                </c:pt>
                <c:pt idx="119">
                  <c:v>7.3333333333333332E-3</c:v>
                </c:pt>
                <c:pt idx="120">
                  <c:v>7.6666666666666662E-3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A8-4C8C-B9D5-DB77ABC159FD}"/>
            </c:ext>
          </c:extLst>
        </c:ser>
        <c:ser>
          <c:idx val="9"/>
          <c:order val="9"/>
          <c:tx>
            <c:strRef>
              <c:f>'Espectros triplicado'!$K$2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triplicado'!$K$3:$K$123</c:f>
              <c:numCache>
                <c:formatCode>0.000</c:formatCode>
                <c:ptCount val="121"/>
                <c:pt idx="0">
                  <c:v>0.71</c:v>
                </c:pt>
                <c:pt idx="1">
                  <c:v>0.72599999999999998</c:v>
                </c:pt>
                <c:pt idx="2">
                  <c:v>1.0123333333333333</c:v>
                </c:pt>
                <c:pt idx="3">
                  <c:v>0.66966666666666674</c:v>
                </c:pt>
                <c:pt idx="4">
                  <c:v>0.41</c:v>
                </c:pt>
                <c:pt idx="5">
                  <c:v>0.36533333333333334</c:v>
                </c:pt>
                <c:pt idx="6">
                  <c:v>0.38666666666666666</c:v>
                </c:pt>
                <c:pt idx="7">
                  <c:v>0.41699999999999998</c:v>
                </c:pt>
                <c:pt idx="8">
                  <c:v>0.432</c:v>
                </c:pt>
                <c:pt idx="9">
                  <c:v>0.4463333333333333</c:v>
                </c:pt>
                <c:pt idx="10">
                  <c:v>0.45666666666666661</c:v>
                </c:pt>
                <c:pt idx="11">
                  <c:v>0.47033333333333333</c:v>
                </c:pt>
                <c:pt idx="12">
                  <c:v>0.49266666666666664</c:v>
                </c:pt>
                <c:pt idx="13">
                  <c:v>0.50433333333333341</c:v>
                </c:pt>
                <c:pt idx="14">
                  <c:v>0.48033333333333333</c:v>
                </c:pt>
                <c:pt idx="15">
                  <c:v>0.43533333333333329</c:v>
                </c:pt>
                <c:pt idx="16">
                  <c:v>0.40133333333333332</c:v>
                </c:pt>
                <c:pt idx="17">
                  <c:v>0.38066666666666665</c:v>
                </c:pt>
                <c:pt idx="18">
                  <c:v>0.35333333333333333</c:v>
                </c:pt>
                <c:pt idx="19">
                  <c:v>0.3213333333333333</c:v>
                </c:pt>
                <c:pt idx="20">
                  <c:v>0.3116666666666667</c:v>
                </c:pt>
                <c:pt idx="21">
                  <c:v>0.32400000000000001</c:v>
                </c:pt>
                <c:pt idx="22">
                  <c:v>0.32366666666666671</c:v>
                </c:pt>
                <c:pt idx="23">
                  <c:v>0.27966666666666667</c:v>
                </c:pt>
                <c:pt idx="24">
                  <c:v>0.215</c:v>
                </c:pt>
                <c:pt idx="25">
                  <c:v>0.16166666666666665</c:v>
                </c:pt>
                <c:pt idx="26">
                  <c:v>0.13166666666666668</c:v>
                </c:pt>
                <c:pt idx="27">
                  <c:v>0.12166666666666666</c:v>
                </c:pt>
                <c:pt idx="28">
                  <c:v>0.12533333333333332</c:v>
                </c:pt>
                <c:pt idx="29">
                  <c:v>0.13666666666666669</c:v>
                </c:pt>
                <c:pt idx="30">
                  <c:v>0.152</c:v>
                </c:pt>
                <c:pt idx="31">
                  <c:v>0.17066666666666666</c:v>
                </c:pt>
                <c:pt idx="32">
                  <c:v>0.19099999999999998</c:v>
                </c:pt>
                <c:pt idx="33">
                  <c:v>0.215</c:v>
                </c:pt>
                <c:pt idx="34">
                  <c:v>0.24133333333333332</c:v>
                </c:pt>
                <c:pt idx="35">
                  <c:v>0.27</c:v>
                </c:pt>
                <c:pt idx="36">
                  <c:v>0.3036666666666667</c:v>
                </c:pt>
                <c:pt idx="37">
                  <c:v>0.33833333333333332</c:v>
                </c:pt>
                <c:pt idx="38">
                  <c:v>0.3746666666666667</c:v>
                </c:pt>
                <c:pt idx="39">
                  <c:v>0.40933333333333338</c:v>
                </c:pt>
                <c:pt idx="40">
                  <c:v>0.4443333333333333</c:v>
                </c:pt>
                <c:pt idx="41">
                  <c:v>0.48433333333333334</c:v>
                </c:pt>
                <c:pt idx="42">
                  <c:v>0.53133333333333332</c:v>
                </c:pt>
                <c:pt idx="43">
                  <c:v>0.58466666666666667</c:v>
                </c:pt>
                <c:pt idx="44">
                  <c:v>0.64133333333333331</c:v>
                </c:pt>
                <c:pt idx="45">
                  <c:v>0.69333333333333336</c:v>
                </c:pt>
                <c:pt idx="46">
                  <c:v>0.73</c:v>
                </c:pt>
                <c:pt idx="47">
                  <c:v>0.746</c:v>
                </c:pt>
                <c:pt idx="48">
                  <c:v>0.753</c:v>
                </c:pt>
                <c:pt idx="49">
                  <c:v>0.76966666666666672</c:v>
                </c:pt>
                <c:pt idx="50">
                  <c:v>0.80399999999999994</c:v>
                </c:pt>
                <c:pt idx="51">
                  <c:v>0.84633333333333338</c:v>
                </c:pt>
                <c:pt idx="52">
                  <c:v>0.8923333333333332</c:v>
                </c:pt>
                <c:pt idx="53">
                  <c:v>0.92499999999999993</c:v>
                </c:pt>
                <c:pt idx="54">
                  <c:v>0.91599999999999993</c:v>
                </c:pt>
                <c:pt idx="55">
                  <c:v>0.85933333333333328</c:v>
                </c:pt>
                <c:pt idx="56">
                  <c:v>0.76200000000000001</c:v>
                </c:pt>
                <c:pt idx="57">
                  <c:v>0.65866666666666662</c:v>
                </c:pt>
                <c:pt idx="58">
                  <c:v>0.57900000000000007</c:v>
                </c:pt>
                <c:pt idx="59">
                  <c:v>0.51733333333333331</c:v>
                </c:pt>
                <c:pt idx="60">
                  <c:v>0.46066666666666661</c:v>
                </c:pt>
                <c:pt idx="61">
                  <c:v>0.40300000000000002</c:v>
                </c:pt>
                <c:pt idx="62">
                  <c:v>0.34933333333333333</c:v>
                </c:pt>
                <c:pt idx="63">
                  <c:v>0.30666666666666664</c:v>
                </c:pt>
                <c:pt idx="64">
                  <c:v>0.27966666666666667</c:v>
                </c:pt>
                <c:pt idx="65">
                  <c:v>0.26666666666666666</c:v>
                </c:pt>
                <c:pt idx="66">
                  <c:v>0.25433333333333336</c:v>
                </c:pt>
                <c:pt idx="67">
                  <c:v>0.24166666666666667</c:v>
                </c:pt>
                <c:pt idx="68">
                  <c:v>0.23199999999999998</c:v>
                </c:pt>
                <c:pt idx="69">
                  <c:v>0.22</c:v>
                </c:pt>
                <c:pt idx="70">
                  <c:v>0.20233333333333334</c:v>
                </c:pt>
                <c:pt idx="71">
                  <c:v>0.18866666666666668</c:v>
                </c:pt>
                <c:pt idx="72">
                  <c:v>0.18566666666666665</c:v>
                </c:pt>
                <c:pt idx="73">
                  <c:v>0.19133333333333336</c:v>
                </c:pt>
                <c:pt idx="74">
                  <c:v>0.19933333333333336</c:v>
                </c:pt>
                <c:pt idx="75">
                  <c:v>0.20633333333333334</c:v>
                </c:pt>
                <c:pt idx="76">
                  <c:v>0.21</c:v>
                </c:pt>
                <c:pt idx="77">
                  <c:v>0.20366666666666666</c:v>
                </c:pt>
                <c:pt idx="78">
                  <c:v>0.18633333333333332</c:v>
                </c:pt>
                <c:pt idx="79">
                  <c:v>0.16600000000000001</c:v>
                </c:pt>
                <c:pt idx="80">
                  <c:v>0.15200000000000002</c:v>
                </c:pt>
                <c:pt idx="81">
                  <c:v>0.1496666666666667</c:v>
                </c:pt>
                <c:pt idx="82">
                  <c:v>0.155</c:v>
                </c:pt>
                <c:pt idx="83">
                  <c:v>0.15933333333333333</c:v>
                </c:pt>
                <c:pt idx="84">
                  <c:v>0.15333333333333335</c:v>
                </c:pt>
                <c:pt idx="85">
                  <c:v>0.13666666666666669</c:v>
                </c:pt>
                <c:pt idx="86">
                  <c:v>0.11833333333333333</c:v>
                </c:pt>
                <c:pt idx="87">
                  <c:v>0.10333333333333335</c:v>
                </c:pt>
                <c:pt idx="88">
                  <c:v>9.2000000000000012E-2</c:v>
                </c:pt>
                <c:pt idx="89">
                  <c:v>8.5000000000000006E-2</c:v>
                </c:pt>
                <c:pt idx="90">
                  <c:v>8.666666666666667E-2</c:v>
                </c:pt>
                <c:pt idx="91">
                  <c:v>9.8333333333333342E-2</c:v>
                </c:pt>
                <c:pt idx="92">
                  <c:v>0.11466666666666665</c:v>
                </c:pt>
                <c:pt idx="93">
                  <c:v>0.13766666666666669</c:v>
                </c:pt>
                <c:pt idx="94">
                  <c:v>0.17166666666666666</c:v>
                </c:pt>
                <c:pt idx="95">
                  <c:v>0.19499999999999998</c:v>
                </c:pt>
                <c:pt idx="96">
                  <c:v>0.18000000000000002</c:v>
                </c:pt>
                <c:pt idx="97">
                  <c:v>0.13433333333333333</c:v>
                </c:pt>
                <c:pt idx="98">
                  <c:v>8.7333333333333332E-2</c:v>
                </c:pt>
                <c:pt idx="99">
                  <c:v>5.5999999999999994E-2</c:v>
                </c:pt>
                <c:pt idx="100">
                  <c:v>3.4333333333333334E-2</c:v>
                </c:pt>
                <c:pt idx="101">
                  <c:v>2.1333333333333333E-2</c:v>
                </c:pt>
                <c:pt idx="102">
                  <c:v>1.3333333333333334E-2</c:v>
                </c:pt>
                <c:pt idx="103">
                  <c:v>8.9999999999999993E-3</c:v>
                </c:pt>
                <c:pt idx="104">
                  <c:v>6.6666666666666654E-3</c:v>
                </c:pt>
                <c:pt idx="105">
                  <c:v>5.3333333333333332E-3</c:v>
                </c:pt>
                <c:pt idx="106">
                  <c:v>4.333333333333334E-3</c:v>
                </c:pt>
                <c:pt idx="107">
                  <c:v>3.3333333333333335E-3</c:v>
                </c:pt>
                <c:pt idx="108">
                  <c:v>4.333333333333334E-3</c:v>
                </c:pt>
                <c:pt idx="109">
                  <c:v>3.6666666666666666E-3</c:v>
                </c:pt>
                <c:pt idx="110">
                  <c:v>3.6666666666666666E-3</c:v>
                </c:pt>
                <c:pt idx="111">
                  <c:v>4.0000000000000001E-3</c:v>
                </c:pt>
                <c:pt idx="112">
                  <c:v>4.333333333333334E-3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3.3333333333333335E-3</c:v>
                </c:pt>
                <c:pt idx="116">
                  <c:v>4.333333333333334E-3</c:v>
                </c:pt>
                <c:pt idx="117">
                  <c:v>4.333333333333334E-3</c:v>
                </c:pt>
                <c:pt idx="118">
                  <c:v>3.3333333333333335E-3</c:v>
                </c:pt>
                <c:pt idx="119">
                  <c:v>3.6666666666666666E-3</c:v>
                </c:pt>
                <c:pt idx="120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A8-4C8C-B9D5-DB77ABC159FD}"/>
            </c:ext>
          </c:extLst>
        </c:ser>
        <c:ser>
          <c:idx val="10"/>
          <c:order val="10"/>
          <c:tx>
            <c:strRef>
              <c:f>'Espectros triplicado'!$L$2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triplicado'!$L$3:$L$123</c:f>
              <c:numCache>
                <c:formatCode>0.000</c:formatCode>
                <c:ptCount val="121"/>
                <c:pt idx="0">
                  <c:v>0.26733333333333331</c:v>
                </c:pt>
                <c:pt idx="1">
                  <c:v>0.15266666666666664</c:v>
                </c:pt>
                <c:pt idx="2">
                  <c:v>0.30966666666666665</c:v>
                </c:pt>
                <c:pt idx="3">
                  <c:v>0.18833333333333332</c:v>
                </c:pt>
                <c:pt idx="4">
                  <c:v>0.16066666666666665</c:v>
                </c:pt>
                <c:pt idx="5">
                  <c:v>0.12866666666666668</c:v>
                </c:pt>
                <c:pt idx="6">
                  <c:v>0.12933333333333333</c:v>
                </c:pt>
                <c:pt idx="7">
                  <c:v>0.13900000000000001</c:v>
                </c:pt>
                <c:pt idx="8">
                  <c:v>0.14100000000000001</c:v>
                </c:pt>
                <c:pt idx="9">
                  <c:v>0.14566666666666669</c:v>
                </c:pt>
                <c:pt idx="10">
                  <c:v>0.14833333333333332</c:v>
                </c:pt>
                <c:pt idx="11">
                  <c:v>0.15166666666666664</c:v>
                </c:pt>
                <c:pt idx="12">
                  <c:v>0.15866666666666665</c:v>
                </c:pt>
                <c:pt idx="13">
                  <c:v>0.16233333333333333</c:v>
                </c:pt>
                <c:pt idx="14">
                  <c:v>0.15433333333333332</c:v>
                </c:pt>
                <c:pt idx="15">
                  <c:v>0.13900000000000001</c:v>
                </c:pt>
                <c:pt idx="16">
                  <c:v>0.12766666666666668</c:v>
                </c:pt>
                <c:pt idx="17">
                  <c:v>0.12</c:v>
                </c:pt>
                <c:pt idx="18">
                  <c:v>0.11133333333333333</c:v>
                </c:pt>
                <c:pt idx="19">
                  <c:v>0.10066666666666668</c:v>
                </c:pt>
                <c:pt idx="20">
                  <c:v>9.7000000000000017E-2</c:v>
                </c:pt>
                <c:pt idx="21">
                  <c:v>0.10100000000000002</c:v>
                </c:pt>
                <c:pt idx="22">
                  <c:v>0.10133333333333333</c:v>
                </c:pt>
                <c:pt idx="23">
                  <c:v>8.6333333333333331E-2</c:v>
                </c:pt>
                <c:pt idx="24">
                  <c:v>6.5000000000000002E-2</c:v>
                </c:pt>
                <c:pt idx="25">
                  <c:v>4.7333333333333338E-2</c:v>
                </c:pt>
                <c:pt idx="26">
                  <c:v>3.7333333333333336E-2</c:v>
                </c:pt>
                <c:pt idx="27">
                  <c:v>3.4999999999999996E-2</c:v>
                </c:pt>
                <c:pt idx="28">
                  <c:v>3.5999999999999997E-2</c:v>
                </c:pt>
                <c:pt idx="29">
                  <c:v>0.04</c:v>
                </c:pt>
                <c:pt idx="30">
                  <c:v>4.5333333333333337E-2</c:v>
                </c:pt>
                <c:pt idx="31">
                  <c:v>5.1999999999999998E-2</c:v>
                </c:pt>
                <c:pt idx="32">
                  <c:v>5.8666666666666666E-2</c:v>
                </c:pt>
                <c:pt idx="33">
                  <c:v>6.7666666666666667E-2</c:v>
                </c:pt>
                <c:pt idx="34">
                  <c:v>7.6333333333333322E-2</c:v>
                </c:pt>
                <c:pt idx="35">
                  <c:v>8.666666666666667E-2</c:v>
                </c:pt>
                <c:pt idx="36">
                  <c:v>9.7333333333333341E-2</c:v>
                </c:pt>
                <c:pt idx="37">
                  <c:v>0.10899999999999999</c:v>
                </c:pt>
                <c:pt idx="38">
                  <c:v>0.121</c:v>
                </c:pt>
                <c:pt idx="39">
                  <c:v>0.13233333333333333</c:v>
                </c:pt>
                <c:pt idx="40">
                  <c:v>0.14366666666666669</c:v>
                </c:pt>
                <c:pt idx="41">
                  <c:v>0.157</c:v>
                </c:pt>
                <c:pt idx="42">
                  <c:v>0.17300000000000001</c:v>
                </c:pt>
                <c:pt idx="43">
                  <c:v>0.19066666666666668</c:v>
                </c:pt>
                <c:pt idx="44">
                  <c:v>0.20899999999999999</c:v>
                </c:pt>
                <c:pt idx="45">
                  <c:v>0.22599999999999998</c:v>
                </c:pt>
                <c:pt idx="46">
                  <c:v>0.23799999999999999</c:v>
                </c:pt>
                <c:pt idx="47">
                  <c:v>0.24366666666666667</c:v>
                </c:pt>
                <c:pt idx="48">
                  <c:v>0.24566666666666667</c:v>
                </c:pt>
                <c:pt idx="49">
                  <c:v>0.25166666666666665</c:v>
                </c:pt>
                <c:pt idx="50">
                  <c:v>0.26300000000000001</c:v>
                </c:pt>
                <c:pt idx="51">
                  <c:v>0.27766666666666667</c:v>
                </c:pt>
                <c:pt idx="52">
                  <c:v>0.29299999999999998</c:v>
                </c:pt>
                <c:pt idx="53">
                  <c:v>0.30399999999999999</c:v>
                </c:pt>
                <c:pt idx="54">
                  <c:v>0.30099999999999999</c:v>
                </c:pt>
                <c:pt idx="55">
                  <c:v>0.28233333333333338</c:v>
                </c:pt>
                <c:pt idx="56">
                  <c:v>0.25033333333333335</c:v>
                </c:pt>
                <c:pt idx="57">
                  <c:v>0.21633333333333329</c:v>
                </c:pt>
                <c:pt idx="58">
                  <c:v>0.18933333333333335</c:v>
                </c:pt>
                <c:pt idx="59">
                  <c:v>0.16900000000000001</c:v>
                </c:pt>
                <c:pt idx="60">
                  <c:v>0.15033333333333332</c:v>
                </c:pt>
                <c:pt idx="61">
                  <c:v>0.13166666666666668</c:v>
                </c:pt>
                <c:pt idx="62">
                  <c:v>0.11433333333333333</c:v>
                </c:pt>
                <c:pt idx="63">
                  <c:v>0.10000000000000002</c:v>
                </c:pt>
                <c:pt idx="64">
                  <c:v>9.1333333333333336E-2</c:v>
                </c:pt>
                <c:pt idx="65">
                  <c:v>8.666666666666667E-2</c:v>
                </c:pt>
                <c:pt idx="66">
                  <c:v>8.3333333333333329E-2</c:v>
                </c:pt>
                <c:pt idx="67">
                  <c:v>7.9000000000000001E-2</c:v>
                </c:pt>
                <c:pt idx="68">
                  <c:v>7.5999999999999998E-2</c:v>
                </c:pt>
                <c:pt idx="69">
                  <c:v>7.166666666666667E-2</c:v>
                </c:pt>
                <c:pt idx="70">
                  <c:v>6.6000000000000003E-2</c:v>
                </c:pt>
                <c:pt idx="71">
                  <c:v>6.1666666666666668E-2</c:v>
                </c:pt>
                <c:pt idx="72">
                  <c:v>6.0666666666666667E-2</c:v>
                </c:pt>
                <c:pt idx="73">
                  <c:v>6.2666666666666662E-2</c:v>
                </c:pt>
                <c:pt idx="74">
                  <c:v>6.5666666666666665E-2</c:v>
                </c:pt>
                <c:pt idx="75">
                  <c:v>6.8000000000000005E-2</c:v>
                </c:pt>
                <c:pt idx="76">
                  <c:v>6.9000000000000006E-2</c:v>
                </c:pt>
                <c:pt idx="77">
                  <c:v>6.7000000000000004E-2</c:v>
                </c:pt>
                <c:pt idx="78">
                  <c:v>6.0999999999999999E-2</c:v>
                </c:pt>
                <c:pt idx="79">
                  <c:v>5.4333333333333324E-2</c:v>
                </c:pt>
                <c:pt idx="80">
                  <c:v>5.000000000000001E-2</c:v>
                </c:pt>
                <c:pt idx="81">
                  <c:v>4.9000000000000009E-2</c:v>
                </c:pt>
                <c:pt idx="82">
                  <c:v>5.1000000000000011E-2</c:v>
                </c:pt>
                <c:pt idx="83">
                  <c:v>5.2000000000000011E-2</c:v>
                </c:pt>
                <c:pt idx="84">
                  <c:v>5.000000000000001E-2</c:v>
                </c:pt>
                <c:pt idx="85">
                  <c:v>4.4666666666666667E-2</c:v>
                </c:pt>
                <c:pt idx="86">
                  <c:v>3.8666666666666662E-2</c:v>
                </c:pt>
                <c:pt idx="87">
                  <c:v>3.3666666666666671E-2</c:v>
                </c:pt>
                <c:pt idx="88">
                  <c:v>2.9666666666666664E-2</c:v>
                </c:pt>
                <c:pt idx="89">
                  <c:v>2.7666666666666662E-2</c:v>
                </c:pt>
                <c:pt idx="90">
                  <c:v>2.8333333333333332E-2</c:v>
                </c:pt>
                <c:pt idx="91">
                  <c:v>3.1666666666666669E-2</c:v>
                </c:pt>
                <c:pt idx="92">
                  <c:v>3.7666666666666675E-2</c:v>
                </c:pt>
                <c:pt idx="93">
                  <c:v>4.5333333333333337E-2</c:v>
                </c:pt>
                <c:pt idx="94">
                  <c:v>5.5999999999999994E-2</c:v>
                </c:pt>
                <c:pt idx="95">
                  <c:v>6.3666666666666663E-2</c:v>
                </c:pt>
                <c:pt idx="96">
                  <c:v>5.9333333333333328E-2</c:v>
                </c:pt>
                <c:pt idx="97">
                  <c:v>4.4000000000000004E-2</c:v>
                </c:pt>
                <c:pt idx="98">
                  <c:v>2.7999999999999997E-2</c:v>
                </c:pt>
                <c:pt idx="99">
                  <c:v>1.8000000000000002E-2</c:v>
                </c:pt>
                <c:pt idx="100">
                  <c:v>1.0666666666666666E-2</c:v>
                </c:pt>
                <c:pt idx="101">
                  <c:v>6.333333333333334E-3</c:v>
                </c:pt>
                <c:pt idx="102">
                  <c:v>4.0000000000000001E-3</c:v>
                </c:pt>
                <c:pt idx="103">
                  <c:v>2.3333333333333335E-3</c:v>
                </c:pt>
                <c:pt idx="104">
                  <c:v>2.3333333333333335E-3</c:v>
                </c:pt>
                <c:pt idx="105">
                  <c:v>2E-3</c:v>
                </c:pt>
                <c:pt idx="106">
                  <c:v>6.6666666666666664E-4</c:v>
                </c:pt>
                <c:pt idx="107">
                  <c:v>6.6666666666666664E-4</c:v>
                </c:pt>
                <c:pt idx="108">
                  <c:v>1.6666666666666668E-3</c:v>
                </c:pt>
                <c:pt idx="109">
                  <c:v>1E-3</c:v>
                </c:pt>
                <c:pt idx="110">
                  <c:v>6.6666666666666664E-4</c:v>
                </c:pt>
                <c:pt idx="111">
                  <c:v>1.6666666666666668E-3</c:v>
                </c:pt>
                <c:pt idx="112">
                  <c:v>2E-3</c:v>
                </c:pt>
                <c:pt idx="113">
                  <c:v>1.6666666666666668E-3</c:v>
                </c:pt>
                <c:pt idx="114">
                  <c:v>1.6666666666666668E-3</c:v>
                </c:pt>
                <c:pt idx="115">
                  <c:v>6.6666666666666664E-4</c:v>
                </c:pt>
                <c:pt idx="116">
                  <c:v>1.6666666666666668E-3</c:v>
                </c:pt>
                <c:pt idx="117">
                  <c:v>1.6666666666666668E-3</c:v>
                </c:pt>
                <c:pt idx="118">
                  <c:v>1.3333333333333333E-3</c:v>
                </c:pt>
                <c:pt idx="119">
                  <c:v>1.6666666666666668E-3</c:v>
                </c:pt>
                <c:pt idx="120">
                  <c:v>1.6666666666666668E-3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FA8-4C8C-B9D5-DB77ABC1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48080"/>
        <c:axId val="1674051472"/>
      </c:scatterChart>
      <c:valAx>
        <c:axId val="1942448080"/>
        <c:scaling>
          <c:orientation val="minMax"/>
          <c:max val="32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Longitud de onda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74051472"/>
        <c:crosses val="autoZero"/>
        <c:crossBetween val="midCat"/>
        <c:majorUnit val="10"/>
      </c:valAx>
      <c:valAx>
        <c:axId val="16740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942448080"/>
        <c:crosses val="autoZero"/>
        <c:crossBetween val="midCat"/>
      </c:valAx>
      <c:spPr>
        <a:noFill/>
        <a:ln w="28575">
          <a:noFill/>
        </a:ln>
        <a:effectLst/>
      </c:spPr>
    </c:plotArea>
    <c:legend>
      <c:legendPos val="t"/>
      <c:layout>
        <c:manualLayout>
          <c:xMode val="edge"/>
          <c:yMode val="edge"/>
          <c:x val="0.11599326484809053"/>
          <c:y val="6.1148148148148146E-2"/>
          <c:w val="0.83853557507072007"/>
          <c:h val="5.052629629629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1027777777777"/>
          <c:y val="0.11360296296296296"/>
          <c:w val="0.84868916666666672"/>
          <c:h val="0.7554224074074072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'Espectros triplicado'!$F$2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triplicado'!$F$3:$F$123</c:f>
              <c:numCache>
                <c:formatCode>0.000</c:formatCode>
                <c:ptCount val="121"/>
                <c:pt idx="0">
                  <c:v>2.3073333333333332</c:v>
                </c:pt>
                <c:pt idx="1">
                  <c:v>1.7456666666666667</c:v>
                </c:pt>
                <c:pt idx="2">
                  <c:v>2.0376666666666665</c:v>
                </c:pt>
                <c:pt idx="3">
                  <c:v>1.554</c:v>
                </c:pt>
                <c:pt idx="4">
                  <c:v>1.7366666666666666</c:v>
                </c:pt>
                <c:pt idx="5">
                  <c:v>1.8733333333333333</c:v>
                </c:pt>
                <c:pt idx="6">
                  <c:v>1.6496666666666666</c:v>
                </c:pt>
                <c:pt idx="7">
                  <c:v>1.7303333333333335</c:v>
                </c:pt>
                <c:pt idx="8">
                  <c:v>1.7826666666666666</c:v>
                </c:pt>
                <c:pt idx="9">
                  <c:v>1.8593333333333335</c:v>
                </c:pt>
                <c:pt idx="10">
                  <c:v>1.9163333333333334</c:v>
                </c:pt>
                <c:pt idx="11">
                  <c:v>1.9770000000000001</c:v>
                </c:pt>
                <c:pt idx="12">
                  <c:v>2.06</c:v>
                </c:pt>
                <c:pt idx="13">
                  <c:v>2.1003333333333334</c:v>
                </c:pt>
                <c:pt idx="14">
                  <c:v>2.0176666666666665</c:v>
                </c:pt>
                <c:pt idx="15">
                  <c:v>1.841</c:v>
                </c:pt>
                <c:pt idx="16">
                  <c:v>1.7103333333333335</c:v>
                </c:pt>
                <c:pt idx="17">
                  <c:v>1.63</c:v>
                </c:pt>
                <c:pt idx="18">
                  <c:v>1.5173333333333332</c:v>
                </c:pt>
                <c:pt idx="19">
                  <c:v>1.3886666666666667</c:v>
                </c:pt>
                <c:pt idx="20">
                  <c:v>1.3493333333333333</c:v>
                </c:pt>
                <c:pt idx="21">
                  <c:v>1.3973333333333333</c:v>
                </c:pt>
                <c:pt idx="22">
                  <c:v>1.393</c:v>
                </c:pt>
                <c:pt idx="23">
                  <c:v>1.1990000000000001</c:v>
                </c:pt>
                <c:pt idx="24">
                  <c:v>0.92700000000000005</c:v>
                </c:pt>
                <c:pt idx="25">
                  <c:v>0.71266666666666667</c:v>
                </c:pt>
                <c:pt idx="26">
                  <c:v>0.58899999999999997</c:v>
                </c:pt>
                <c:pt idx="27">
                  <c:v>0.54766666666666663</c:v>
                </c:pt>
                <c:pt idx="28">
                  <c:v>0.56166666666666665</c:v>
                </c:pt>
                <c:pt idx="29">
                  <c:v>0.60833333333333328</c:v>
                </c:pt>
                <c:pt idx="30">
                  <c:v>0.67200000000000004</c:v>
                </c:pt>
                <c:pt idx="31">
                  <c:v>0.75066666666666659</c:v>
                </c:pt>
                <c:pt idx="32">
                  <c:v>0.83633333333333326</c:v>
                </c:pt>
                <c:pt idx="33">
                  <c:v>0.93600000000000005</c:v>
                </c:pt>
                <c:pt idx="34">
                  <c:v>1.0446666666666669</c:v>
                </c:pt>
                <c:pt idx="35">
                  <c:v>1.1653333333333331</c:v>
                </c:pt>
                <c:pt idx="36">
                  <c:v>1.304</c:v>
                </c:pt>
                <c:pt idx="37">
                  <c:v>1.452</c:v>
                </c:pt>
                <c:pt idx="38">
                  <c:v>1.607</c:v>
                </c:pt>
                <c:pt idx="39">
                  <c:v>1.7529999999999999</c:v>
                </c:pt>
                <c:pt idx="40">
                  <c:v>1.8963333333333334</c:v>
                </c:pt>
                <c:pt idx="41">
                  <c:v>2.0583333333333331</c:v>
                </c:pt>
                <c:pt idx="42">
                  <c:v>2.2366666666666668</c:v>
                </c:pt>
                <c:pt idx="43">
                  <c:v>2.444</c:v>
                </c:pt>
                <c:pt idx="44">
                  <c:v>2.6396666666666668</c:v>
                </c:pt>
                <c:pt idx="45">
                  <c:v>2.8049999999999997</c:v>
                </c:pt>
                <c:pt idx="46">
                  <c:v>2.9166666666666665</c:v>
                </c:pt>
                <c:pt idx="47">
                  <c:v>2.9623333333333335</c:v>
                </c:pt>
                <c:pt idx="48">
                  <c:v>2.9893333333333332</c:v>
                </c:pt>
                <c:pt idx="49">
                  <c:v>3.0386666666666664</c:v>
                </c:pt>
                <c:pt idx="50">
                  <c:v>3.1036666666666668</c:v>
                </c:pt>
                <c:pt idx="51">
                  <c:v>3.1796666666666664</c:v>
                </c:pt>
                <c:pt idx="52">
                  <c:v>3.2086666666666663</c:v>
                </c:pt>
                <c:pt idx="53">
                  <c:v>3.3176666666666663</c:v>
                </c:pt>
                <c:pt idx="54">
                  <c:v>3.2793333333333337</c:v>
                </c:pt>
                <c:pt idx="55">
                  <c:v>3.1720000000000002</c:v>
                </c:pt>
                <c:pt idx="56">
                  <c:v>2.972</c:v>
                </c:pt>
                <c:pt idx="57">
                  <c:v>2.6829999999999998</c:v>
                </c:pt>
                <c:pt idx="58">
                  <c:v>2.4066666666666667</c:v>
                </c:pt>
                <c:pt idx="59">
                  <c:v>2.1806666666666668</c:v>
                </c:pt>
                <c:pt idx="60">
                  <c:v>1.9543333333333333</c:v>
                </c:pt>
                <c:pt idx="61">
                  <c:v>1.7169999999999999</c:v>
                </c:pt>
                <c:pt idx="62">
                  <c:v>1.4963333333333333</c:v>
                </c:pt>
                <c:pt idx="63">
                  <c:v>1.3163333333333334</c:v>
                </c:pt>
                <c:pt idx="64">
                  <c:v>1.2033333333333334</c:v>
                </c:pt>
                <c:pt idx="65">
                  <c:v>1.1456666666666668</c:v>
                </c:pt>
                <c:pt idx="66">
                  <c:v>1.0956666666666666</c:v>
                </c:pt>
                <c:pt idx="67">
                  <c:v>1.0393333333333332</c:v>
                </c:pt>
                <c:pt idx="68">
                  <c:v>0.99766666666666659</c:v>
                </c:pt>
                <c:pt idx="69">
                  <c:v>0.94433333333333336</c:v>
                </c:pt>
                <c:pt idx="70">
                  <c:v>0.86799999999999999</c:v>
                </c:pt>
                <c:pt idx="71">
                  <c:v>0.80933333333333335</c:v>
                </c:pt>
                <c:pt idx="72">
                  <c:v>0.79700000000000004</c:v>
                </c:pt>
                <c:pt idx="73">
                  <c:v>0.82033333333333325</c:v>
                </c:pt>
                <c:pt idx="74">
                  <c:v>0.85300000000000009</c:v>
                </c:pt>
                <c:pt idx="75">
                  <c:v>0.88200000000000001</c:v>
                </c:pt>
                <c:pt idx="76">
                  <c:v>0.89933333333333332</c:v>
                </c:pt>
                <c:pt idx="77">
                  <c:v>0.874</c:v>
                </c:pt>
                <c:pt idx="78">
                  <c:v>0.79866666666666664</c:v>
                </c:pt>
                <c:pt idx="79">
                  <c:v>0.71400000000000008</c:v>
                </c:pt>
                <c:pt idx="80">
                  <c:v>0.65466666666666662</c:v>
                </c:pt>
                <c:pt idx="81">
                  <c:v>0.6429999999999999</c:v>
                </c:pt>
                <c:pt idx="82">
                  <c:v>0.66466666666666663</c:v>
                </c:pt>
                <c:pt idx="83">
                  <c:v>0.68299999999999994</c:v>
                </c:pt>
                <c:pt idx="84">
                  <c:v>0.65833333333333333</c:v>
                </c:pt>
                <c:pt idx="85">
                  <c:v>0.58766666666666667</c:v>
                </c:pt>
                <c:pt idx="86">
                  <c:v>0.51033333333333342</c:v>
                </c:pt>
                <c:pt idx="87">
                  <c:v>0.44700000000000001</c:v>
                </c:pt>
                <c:pt idx="88">
                  <c:v>0.39866666666666672</c:v>
                </c:pt>
                <c:pt idx="89">
                  <c:v>0.36899999999999999</c:v>
                </c:pt>
                <c:pt idx="90">
                  <c:v>0.37433333333333335</c:v>
                </c:pt>
                <c:pt idx="91">
                  <c:v>0.42199999999999999</c:v>
                </c:pt>
                <c:pt idx="92">
                  <c:v>0.49066666666666664</c:v>
                </c:pt>
                <c:pt idx="93">
                  <c:v>0.58566666666666667</c:v>
                </c:pt>
                <c:pt idx="94">
                  <c:v>0.72766666666666657</c:v>
                </c:pt>
                <c:pt idx="95">
                  <c:v>0.83466666666666667</c:v>
                </c:pt>
                <c:pt idx="96">
                  <c:v>0.76933333333333331</c:v>
                </c:pt>
                <c:pt idx="97">
                  <c:v>0.57833333333333337</c:v>
                </c:pt>
                <c:pt idx="98">
                  <c:v>0.38433333333333336</c:v>
                </c:pt>
                <c:pt idx="99">
                  <c:v>0.24933333333333332</c:v>
                </c:pt>
                <c:pt idx="100">
                  <c:v>0.158</c:v>
                </c:pt>
                <c:pt idx="101">
                  <c:v>0.10099999999999999</c:v>
                </c:pt>
                <c:pt idx="102">
                  <c:v>6.5666666666666665E-2</c:v>
                </c:pt>
                <c:pt idx="103">
                  <c:v>4.6000000000000006E-2</c:v>
                </c:pt>
                <c:pt idx="104">
                  <c:v>3.4999999999999996E-2</c:v>
                </c:pt>
                <c:pt idx="105">
                  <c:v>2.8666666666666663E-2</c:v>
                </c:pt>
                <c:pt idx="106">
                  <c:v>2.4333333333333332E-2</c:v>
                </c:pt>
                <c:pt idx="107">
                  <c:v>2.3000000000000003E-2</c:v>
                </c:pt>
                <c:pt idx="108">
                  <c:v>2.3333333333333334E-2</c:v>
                </c:pt>
                <c:pt idx="109">
                  <c:v>2.3000000000000003E-2</c:v>
                </c:pt>
                <c:pt idx="110">
                  <c:v>2.2000000000000002E-2</c:v>
                </c:pt>
                <c:pt idx="111">
                  <c:v>2.2000000000000002E-2</c:v>
                </c:pt>
                <c:pt idx="112">
                  <c:v>2.2000000000000002E-2</c:v>
                </c:pt>
                <c:pt idx="113">
                  <c:v>2.2000000000000002E-2</c:v>
                </c:pt>
                <c:pt idx="114">
                  <c:v>2.2000000000000002E-2</c:v>
                </c:pt>
                <c:pt idx="115">
                  <c:v>2.2666666666666668E-2</c:v>
                </c:pt>
                <c:pt idx="116">
                  <c:v>2.3666666666666666E-2</c:v>
                </c:pt>
                <c:pt idx="117">
                  <c:v>2.3000000000000003E-2</c:v>
                </c:pt>
                <c:pt idx="118">
                  <c:v>2.1000000000000001E-2</c:v>
                </c:pt>
                <c:pt idx="119">
                  <c:v>0.02</c:v>
                </c:pt>
                <c:pt idx="120">
                  <c:v>1.9666666666666666E-2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64-49C7-8384-1855C29EC4CB}"/>
            </c:ext>
          </c:extLst>
        </c:ser>
        <c:ser>
          <c:idx val="5"/>
          <c:order val="1"/>
          <c:tx>
            <c:strRef>
              <c:f>'Espectros triplicado'!$G$2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triplicado'!$G$3:$G$123</c:f>
              <c:numCache>
                <c:formatCode>0.000</c:formatCode>
                <c:ptCount val="121"/>
                <c:pt idx="0">
                  <c:v>2.1516666666666668</c:v>
                </c:pt>
                <c:pt idx="1">
                  <c:v>2.1756666666666669</c:v>
                </c:pt>
                <c:pt idx="2">
                  <c:v>2.5053333333333332</c:v>
                </c:pt>
                <c:pt idx="3">
                  <c:v>2.4693333333333332</c:v>
                </c:pt>
                <c:pt idx="4">
                  <c:v>1.7169999999999999</c:v>
                </c:pt>
                <c:pt idx="5">
                  <c:v>1.7076666666666664</c:v>
                </c:pt>
                <c:pt idx="6">
                  <c:v>1.4543333333333333</c:v>
                </c:pt>
                <c:pt idx="7">
                  <c:v>1.5229999999999999</c:v>
                </c:pt>
                <c:pt idx="8">
                  <c:v>1.546</c:v>
                </c:pt>
                <c:pt idx="9">
                  <c:v>1.6386666666666667</c:v>
                </c:pt>
                <c:pt idx="10">
                  <c:v>1.656666666666667</c:v>
                </c:pt>
                <c:pt idx="11">
                  <c:v>1.7116666666666667</c:v>
                </c:pt>
                <c:pt idx="12">
                  <c:v>1.7880000000000003</c:v>
                </c:pt>
                <c:pt idx="13">
                  <c:v>1.8233333333333333</c:v>
                </c:pt>
                <c:pt idx="14">
                  <c:v>1.7386666666666664</c:v>
                </c:pt>
                <c:pt idx="15">
                  <c:v>1.5860000000000001</c:v>
                </c:pt>
                <c:pt idx="16">
                  <c:v>1.4730000000000001</c:v>
                </c:pt>
                <c:pt idx="17">
                  <c:v>1.3996666666666666</c:v>
                </c:pt>
                <c:pt idx="18">
                  <c:v>1.3013333333333332</c:v>
                </c:pt>
                <c:pt idx="19">
                  <c:v>1.1886666666666665</c:v>
                </c:pt>
                <c:pt idx="20">
                  <c:v>1.155</c:v>
                </c:pt>
                <c:pt idx="21">
                  <c:v>1.1983333333333333</c:v>
                </c:pt>
                <c:pt idx="22">
                  <c:v>1.196</c:v>
                </c:pt>
                <c:pt idx="23">
                  <c:v>1.0316666666666665</c:v>
                </c:pt>
                <c:pt idx="24">
                  <c:v>0.79433333333333334</c:v>
                </c:pt>
                <c:pt idx="25">
                  <c:v>0.60599999999999998</c:v>
                </c:pt>
                <c:pt idx="26">
                  <c:v>0.5003333333333333</c:v>
                </c:pt>
                <c:pt idx="27">
                  <c:v>0.46533333333333332</c:v>
                </c:pt>
                <c:pt idx="28">
                  <c:v>0.47799999999999998</c:v>
                </c:pt>
                <c:pt idx="29">
                  <c:v>0.51766666666666661</c:v>
                </c:pt>
                <c:pt idx="30">
                  <c:v>0.57299999999999995</c:v>
                </c:pt>
                <c:pt idx="31">
                  <c:v>0.6393333333333332</c:v>
                </c:pt>
                <c:pt idx="32">
                  <c:v>0.71266666666666667</c:v>
                </c:pt>
                <c:pt idx="33">
                  <c:v>0.79866666666666664</c:v>
                </c:pt>
                <c:pt idx="34">
                  <c:v>0.8933333333333332</c:v>
                </c:pt>
                <c:pt idx="35">
                  <c:v>0.99733333333333329</c:v>
                </c:pt>
                <c:pt idx="36">
                  <c:v>1.1163333333333334</c:v>
                </c:pt>
                <c:pt idx="37">
                  <c:v>1.244</c:v>
                </c:pt>
                <c:pt idx="38">
                  <c:v>1.3763333333333332</c:v>
                </c:pt>
                <c:pt idx="39">
                  <c:v>1.5030000000000001</c:v>
                </c:pt>
                <c:pt idx="40">
                  <c:v>1.6293333333333333</c:v>
                </c:pt>
                <c:pt idx="41">
                  <c:v>1.7703333333333333</c:v>
                </c:pt>
                <c:pt idx="42">
                  <c:v>1.936333333333333</c:v>
                </c:pt>
                <c:pt idx="43">
                  <c:v>2.117</c:v>
                </c:pt>
                <c:pt idx="44">
                  <c:v>2.3069999999999999</c:v>
                </c:pt>
                <c:pt idx="45">
                  <c:v>2.4756666666666667</c:v>
                </c:pt>
                <c:pt idx="46">
                  <c:v>2.5929999999999995</c:v>
                </c:pt>
                <c:pt idx="47">
                  <c:v>2.6510000000000002</c:v>
                </c:pt>
                <c:pt idx="48">
                  <c:v>2.6579999999999999</c:v>
                </c:pt>
                <c:pt idx="49">
                  <c:v>2.7069999999999994</c:v>
                </c:pt>
                <c:pt idx="50">
                  <c:v>2.7983333333333333</c:v>
                </c:pt>
                <c:pt idx="51">
                  <c:v>2.9090000000000003</c:v>
                </c:pt>
                <c:pt idx="52">
                  <c:v>3.0259999999999998</c:v>
                </c:pt>
                <c:pt idx="53">
                  <c:v>3.0539999999999998</c:v>
                </c:pt>
                <c:pt idx="54">
                  <c:v>3.029666666666667</c:v>
                </c:pt>
                <c:pt idx="55">
                  <c:v>2.9156666666666666</c:v>
                </c:pt>
                <c:pt idx="56">
                  <c:v>2.6616666666666671</c:v>
                </c:pt>
                <c:pt idx="57">
                  <c:v>2.3446666666666665</c:v>
                </c:pt>
                <c:pt idx="58">
                  <c:v>2.093</c:v>
                </c:pt>
                <c:pt idx="59">
                  <c:v>1.8819999999999999</c:v>
                </c:pt>
                <c:pt idx="60">
                  <c:v>1.6803333333333335</c:v>
                </c:pt>
                <c:pt idx="61">
                  <c:v>1.4750000000000003</c:v>
                </c:pt>
                <c:pt idx="62">
                  <c:v>1.284</c:v>
                </c:pt>
                <c:pt idx="63">
                  <c:v>1.1276666666666666</c:v>
                </c:pt>
                <c:pt idx="64">
                  <c:v>1.0293333333333334</c:v>
                </c:pt>
                <c:pt idx="65">
                  <c:v>0.98033333333333328</c:v>
                </c:pt>
                <c:pt idx="66">
                  <c:v>0.93833333333333335</c:v>
                </c:pt>
                <c:pt idx="67">
                  <c:v>0.89</c:v>
                </c:pt>
                <c:pt idx="68">
                  <c:v>0.85499999999999998</c:v>
                </c:pt>
                <c:pt idx="69">
                  <c:v>0.81</c:v>
                </c:pt>
                <c:pt idx="70">
                  <c:v>0.74433333333333318</c:v>
                </c:pt>
                <c:pt idx="71">
                  <c:v>0.69366666666666665</c:v>
                </c:pt>
                <c:pt idx="72">
                  <c:v>0.68299999999999994</c:v>
                </c:pt>
                <c:pt idx="73">
                  <c:v>0.70333333333333348</c:v>
                </c:pt>
                <c:pt idx="74">
                  <c:v>0.73099999999999987</c:v>
                </c:pt>
                <c:pt idx="75">
                  <c:v>0.75633333333333341</c:v>
                </c:pt>
                <c:pt idx="76">
                  <c:v>0.77099999999999991</c:v>
                </c:pt>
                <c:pt idx="77">
                  <c:v>0.749</c:v>
                </c:pt>
                <c:pt idx="78">
                  <c:v>0.68499999999999994</c:v>
                </c:pt>
                <c:pt idx="79">
                  <c:v>0.61199999999999999</c:v>
                </c:pt>
                <c:pt idx="80">
                  <c:v>0.56100000000000005</c:v>
                </c:pt>
                <c:pt idx="81">
                  <c:v>0.55133333333333334</c:v>
                </c:pt>
                <c:pt idx="82">
                  <c:v>0.56999999999999995</c:v>
                </c:pt>
                <c:pt idx="83">
                  <c:v>0.58599999999999997</c:v>
                </c:pt>
                <c:pt idx="84">
                  <c:v>0.56466666666666665</c:v>
                </c:pt>
                <c:pt idx="85">
                  <c:v>0.50466666666666671</c:v>
                </c:pt>
                <c:pt idx="86">
                  <c:v>0.43766666666666665</c:v>
                </c:pt>
                <c:pt idx="87">
                  <c:v>0.38300000000000001</c:v>
                </c:pt>
                <c:pt idx="88">
                  <c:v>0.34233333333333332</c:v>
                </c:pt>
                <c:pt idx="89">
                  <c:v>0.31633333333333336</c:v>
                </c:pt>
                <c:pt idx="90">
                  <c:v>0.3213333333333333</c:v>
                </c:pt>
                <c:pt idx="91">
                  <c:v>0.36233333333333334</c:v>
                </c:pt>
                <c:pt idx="92">
                  <c:v>0.42166666666666663</c:v>
                </c:pt>
                <c:pt idx="93">
                  <c:v>0.503</c:v>
                </c:pt>
                <c:pt idx="94">
                  <c:v>0.626</c:v>
                </c:pt>
                <c:pt idx="95">
                  <c:v>0.71666666666666667</c:v>
                </c:pt>
                <c:pt idx="96">
                  <c:v>0.66066666666666662</c:v>
                </c:pt>
                <c:pt idx="97">
                  <c:v>0.49633333333333329</c:v>
                </c:pt>
                <c:pt idx="98">
                  <c:v>0.32933333333333331</c:v>
                </c:pt>
                <c:pt idx="99">
                  <c:v>0.21366666666666667</c:v>
                </c:pt>
                <c:pt idx="100">
                  <c:v>0.13566666666666669</c:v>
                </c:pt>
                <c:pt idx="101">
                  <c:v>8.7000000000000008E-2</c:v>
                </c:pt>
                <c:pt idx="102">
                  <c:v>5.6666666666666664E-2</c:v>
                </c:pt>
                <c:pt idx="103">
                  <c:v>0.04</c:v>
                </c:pt>
                <c:pt idx="104">
                  <c:v>3.0333333333333334E-2</c:v>
                </c:pt>
                <c:pt idx="105">
                  <c:v>2.5333333333333333E-2</c:v>
                </c:pt>
                <c:pt idx="106">
                  <c:v>2.1333333333333333E-2</c:v>
                </c:pt>
                <c:pt idx="107">
                  <c:v>2.0333333333333332E-2</c:v>
                </c:pt>
                <c:pt idx="108">
                  <c:v>2.0666666666666667E-2</c:v>
                </c:pt>
                <c:pt idx="109">
                  <c:v>0.02</c:v>
                </c:pt>
                <c:pt idx="110">
                  <c:v>1.9666666666666666E-2</c:v>
                </c:pt>
                <c:pt idx="111">
                  <c:v>1.9333333333333334E-2</c:v>
                </c:pt>
                <c:pt idx="112">
                  <c:v>1.9666666666666666E-2</c:v>
                </c:pt>
                <c:pt idx="113">
                  <c:v>1.9E-2</c:v>
                </c:pt>
                <c:pt idx="114">
                  <c:v>1.9333333333333331E-2</c:v>
                </c:pt>
                <c:pt idx="115">
                  <c:v>1.9666666666666666E-2</c:v>
                </c:pt>
                <c:pt idx="116">
                  <c:v>2.0666666666666667E-2</c:v>
                </c:pt>
                <c:pt idx="117">
                  <c:v>2.0333333333333332E-2</c:v>
                </c:pt>
                <c:pt idx="118">
                  <c:v>1.8333333333333333E-2</c:v>
                </c:pt>
                <c:pt idx="119">
                  <c:v>1.7666666666666667E-2</c:v>
                </c:pt>
                <c:pt idx="120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64-49C7-8384-1855C29EC4CB}"/>
            </c:ext>
          </c:extLst>
        </c:ser>
        <c:ser>
          <c:idx val="6"/>
          <c:order val="2"/>
          <c:tx>
            <c:strRef>
              <c:f>'Espectros triplicado'!$H$2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triplicado'!$H$3:$H$123</c:f>
              <c:numCache>
                <c:formatCode>0.000</c:formatCode>
                <c:ptCount val="121"/>
                <c:pt idx="0">
                  <c:v>1.2133333333333332</c:v>
                </c:pt>
                <c:pt idx="1">
                  <c:v>2.1783333333333332</c:v>
                </c:pt>
                <c:pt idx="2">
                  <c:v>1.787333333333333</c:v>
                </c:pt>
                <c:pt idx="3">
                  <c:v>1.7083333333333333</c:v>
                </c:pt>
                <c:pt idx="4">
                  <c:v>1.3596666666666666</c:v>
                </c:pt>
                <c:pt idx="5">
                  <c:v>0.99400000000000011</c:v>
                </c:pt>
                <c:pt idx="6">
                  <c:v>1.0746666666666667</c:v>
                </c:pt>
                <c:pt idx="7">
                  <c:v>1.1716666666666669</c:v>
                </c:pt>
                <c:pt idx="8">
                  <c:v>1.2350000000000001</c:v>
                </c:pt>
                <c:pt idx="9">
                  <c:v>1.2856666666666667</c:v>
                </c:pt>
                <c:pt idx="10">
                  <c:v>1.3276666666666668</c:v>
                </c:pt>
                <c:pt idx="11">
                  <c:v>1.369</c:v>
                </c:pt>
                <c:pt idx="12">
                  <c:v>1.4366666666666665</c:v>
                </c:pt>
                <c:pt idx="13">
                  <c:v>1.4693333333333332</c:v>
                </c:pt>
                <c:pt idx="14">
                  <c:v>1.405</c:v>
                </c:pt>
                <c:pt idx="15">
                  <c:v>1.2743333333333333</c:v>
                </c:pt>
                <c:pt idx="16">
                  <c:v>1.181</c:v>
                </c:pt>
                <c:pt idx="17">
                  <c:v>1.1216666666666668</c:v>
                </c:pt>
                <c:pt idx="18">
                  <c:v>1.0443333333333333</c:v>
                </c:pt>
                <c:pt idx="19">
                  <c:v>0.95433333333333337</c:v>
                </c:pt>
                <c:pt idx="20">
                  <c:v>0.92600000000000005</c:v>
                </c:pt>
                <c:pt idx="21">
                  <c:v>0.96099999999999997</c:v>
                </c:pt>
                <c:pt idx="22">
                  <c:v>0.96033333333333337</c:v>
                </c:pt>
                <c:pt idx="23">
                  <c:v>0.82866666666666677</c:v>
                </c:pt>
                <c:pt idx="24">
                  <c:v>0.6389999999999999</c:v>
                </c:pt>
                <c:pt idx="25">
                  <c:v>0.48833333333333334</c:v>
                </c:pt>
                <c:pt idx="26">
                  <c:v>0.40199999999999997</c:v>
                </c:pt>
                <c:pt idx="27">
                  <c:v>0.373</c:v>
                </c:pt>
                <c:pt idx="28">
                  <c:v>0.3833333333333333</c:v>
                </c:pt>
                <c:pt idx="29">
                  <c:v>0.41433333333333328</c:v>
                </c:pt>
                <c:pt idx="30">
                  <c:v>0.45933333333333337</c:v>
                </c:pt>
                <c:pt idx="31">
                  <c:v>0.51300000000000001</c:v>
                </c:pt>
                <c:pt idx="32">
                  <c:v>0.57166666666666666</c:v>
                </c:pt>
                <c:pt idx="33">
                  <c:v>0.64</c:v>
                </c:pt>
                <c:pt idx="34">
                  <c:v>0.71533333333333327</c:v>
                </c:pt>
                <c:pt idx="35">
                  <c:v>0.79933333333333334</c:v>
                </c:pt>
                <c:pt idx="36">
                  <c:v>0.89500000000000002</c:v>
                </c:pt>
                <c:pt idx="37">
                  <c:v>0.99799999999999989</c:v>
                </c:pt>
                <c:pt idx="38">
                  <c:v>1.1033333333333333</c:v>
                </c:pt>
                <c:pt idx="39">
                  <c:v>1.2050000000000001</c:v>
                </c:pt>
                <c:pt idx="40">
                  <c:v>1.3063333333333333</c:v>
                </c:pt>
                <c:pt idx="41">
                  <c:v>1.423</c:v>
                </c:pt>
                <c:pt idx="42">
                  <c:v>1.5556666666666665</c:v>
                </c:pt>
                <c:pt idx="43">
                  <c:v>1.7070000000000001</c:v>
                </c:pt>
                <c:pt idx="44">
                  <c:v>1.8669999999999998</c:v>
                </c:pt>
                <c:pt idx="45">
                  <c:v>2.0099999999999998</c:v>
                </c:pt>
                <c:pt idx="46">
                  <c:v>2.1143333333333332</c:v>
                </c:pt>
                <c:pt idx="47">
                  <c:v>2.1549999999999998</c:v>
                </c:pt>
                <c:pt idx="48">
                  <c:v>2.180333333333333</c:v>
                </c:pt>
                <c:pt idx="49">
                  <c:v>2.2193333333333336</c:v>
                </c:pt>
                <c:pt idx="50">
                  <c:v>2.3086666666666669</c:v>
                </c:pt>
                <c:pt idx="51">
                  <c:v>2.404666666666667</c:v>
                </c:pt>
                <c:pt idx="52">
                  <c:v>2.52</c:v>
                </c:pt>
                <c:pt idx="53">
                  <c:v>2.6</c:v>
                </c:pt>
                <c:pt idx="54">
                  <c:v>2.5710000000000002</c:v>
                </c:pt>
                <c:pt idx="55">
                  <c:v>2.4300000000000002</c:v>
                </c:pt>
                <c:pt idx="56">
                  <c:v>2.1853333333333329</c:v>
                </c:pt>
                <c:pt idx="57">
                  <c:v>1.9029999999999998</c:v>
                </c:pt>
                <c:pt idx="58">
                  <c:v>1.6879999999999999</c:v>
                </c:pt>
                <c:pt idx="59">
                  <c:v>1.5136666666666667</c:v>
                </c:pt>
                <c:pt idx="60">
                  <c:v>1.3496666666666668</c:v>
                </c:pt>
                <c:pt idx="61">
                  <c:v>1.1833333333333333</c:v>
                </c:pt>
                <c:pt idx="62">
                  <c:v>1.0283333333333333</c:v>
                </c:pt>
                <c:pt idx="63">
                  <c:v>0.90366666666666662</c:v>
                </c:pt>
                <c:pt idx="64">
                  <c:v>0.82533333333333336</c:v>
                </c:pt>
                <c:pt idx="65">
                  <c:v>0.78633333333333333</c:v>
                </c:pt>
                <c:pt idx="66">
                  <c:v>0.7513333333333333</c:v>
                </c:pt>
                <c:pt idx="67">
                  <c:v>0.71333333333333337</c:v>
                </c:pt>
                <c:pt idx="68">
                  <c:v>0.68466666666666676</c:v>
                </c:pt>
                <c:pt idx="69">
                  <c:v>0.64900000000000002</c:v>
                </c:pt>
                <c:pt idx="70">
                  <c:v>0.59600000000000009</c:v>
                </c:pt>
                <c:pt idx="71">
                  <c:v>0.55600000000000005</c:v>
                </c:pt>
                <c:pt idx="72">
                  <c:v>0.54766666666666675</c:v>
                </c:pt>
                <c:pt idx="73">
                  <c:v>0.56400000000000006</c:v>
                </c:pt>
                <c:pt idx="74">
                  <c:v>0.58666666666666678</c:v>
                </c:pt>
                <c:pt idx="75">
                  <c:v>0.60699999999999987</c:v>
                </c:pt>
                <c:pt idx="76">
                  <c:v>0.61833333333333329</c:v>
                </c:pt>
                <c:pt idx="77">
                  <c:v>0.60066666666666668</c:v>
                </c:pt>
                <c:pt idx="78">
                  <c:v>0.54900000000000004</c:v>
                </c:pt>
                <c:pt idx="79">
                  <c:v>0.49033333333333334</c:v>
                </c:pt>
                <c:pt idx="80">
                  <c:v>0.44966666666666666</c:v>
                </c:pt>
                <c:pt idx="81">
                  <c:v>0.44166666666666665</c:v>
                </c:pt>
                <c:pt idx="82">
                  <c:v>0.45733333333333331</c:v>
                </c:pt>
                <c:pt idx="83">
                  <c:v>0.47033333333333333</c:v>
                </c:pt>
                <c:pt idx="84">
                  <c:v>0.45266666666666661</c:v>
                </c:pt>
                <c:pt idx="85">
                  <c:v>0.40466666666666667</c:v>
                </c:pt>
                <c:pt idx="86">
                  <c:v>0.35066666666666668</c:v>
                </c:pt>
                <c:pt idx="87">
                  <c:v>0.307</c:v>
                </c:pt>
                <c:pt idx="88">
                  <c:v>0.27433333333333337</c:v>
                </c:pt>
                <c:pt idx="89">
                  <c:v>0.254</c:v>
                </c:pt>
                <c:pt idx="90">
                  <c:v>0.2573333333333333</c:v>
                </c:pt>
                <c:pt idx="91">
                  <c:v>0.29100000000000004</c:v>
                </c:pt>
                <c:pt idx="92">
                  <c:v>0.33833333333333332</c:v>
                </c:pt>
                <c:pt idx="93">
                  <c:v>0.40499999999999997</c:v>
                </c:pt>
                <c:pt idx="94">
                  <c:v>0.5036666666666666</c:v>
                </c:pt>
                <c:pt idx="95">
                  <c:v>0.57566666666666666</c:v>
                </c:pt>
                <c:pt idx="96">
                  <c:v>0.53066666666666673</c:v>
                </c:pt>
                <c:pt idx="97">
                  <c:v>0.39833333333333337</c:v>
                </c:pt>
                <c:pt idx="98">
                  <c:v>0.26300000000000001</c:v>
                </c:pt>
                <c:pt idx="99">
                  <c:v>0.17033333333333334</c:v>
                </c:pt>
                <c:pt idx="100">
                  <c:v>0.10766666666666667</c:v>
                </c:pt>
                <c:pt idx="101">
                  <c:v>6.9000000000000006E-2</c:v>
                </c:pt>
                <c:pt idx="102">
                  <c:v>4.4666666666666667E-2</c:v>
                </c:pt>
                <c:pt idx="103">
                  <c:v>3.1666666666666669E-2</c:v>
                </c:pt>
                <c:pt idx="104">
                  <c:v>2.4000000000000004E-2</c:v>
                </c:pt>
                <c:pt idx="105">
                  <c:v>2.0333333333333332E-2</c:v>
                </c:pt>
                <c:pt idx="106">
                  <c:v>1.6666666666666666E-2</c:v>
                </c:pt>
                <c:pt idx="107">
                  <c:v>1.6E-2</c:v>
                </c:pt>
                <c:pt idx="108">
                  <c:v>1.6333333333333335E-2</c:v>
                </c:pt>
                <c:pt idx="109">
                  <c:v>1.6E-2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1.5666666666666666E-2</c:v>
                </c:pt>
                <c:pt idx="113">
                  <c:v>1.5333333333333332E-2</c:v>
                </c:pt>
                <c:pt idx="114">
                  <c:v>1.4999999999999999E-2</c:v>
                </c:pt>
                <c:pt idx="115">
                  <c:v>1.5333333333333332E-2</c:v>
                </c:pt>
                <c:pt idx="116">
                  <c:v>1.6333333333333335E-2</c:v>
                </c:pt>
                <c:pt idx="117">
                  <c:v>1.6E-2</c:v>
                </c:pt>
                <c:pt idx="118">
                  <c:v>1.4666666666666668E-2</c:v>
                </c:pt>
                <c:pt idx="119">
                  <c:v>1.4E-2</c:v>
                </c:pt>
                <c:pt idx="120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64-49C7-8384-1855C29EC4CB}"/>
            </c:ext>
          </c:extLst>
        </c:ser>
        <c:ser>
          <c:idx val="7"/>
          <c:order val="3"/>
          <c:tx>
            <c:strRef>
              <c:f>'Espectros triplicado'!$I$2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triplicado'!$I$3:$I$123</c:f>
              <c:numCache>
                <c:formatCode>0.000</c:formatCode>
                <c:ptCount val="121"/>
                <c:pt idx="0">
                  <c:v>1.8583333333333334</c:v>
                </c:pt>
                <c:pt idx="1">
                  <c:v>1.7236666666666665</c:v>
                </c:pt>
                <c:pt idx="2">
                  <c:v>1.6539999999999999</c:v>
                </c:pt>
                <c:pt idx="3">
                  <c:v>1.5433333333333337</c:v>
                </c:pt>
                <c:pt idx="4">
                  <c:v>1.337</c:v>
                </c:pt>
                <c:pt idx="5">
                  <c:v>0.77933333333333332</c:v>
                </c:pt>
                <c:pt idx="6">
                  <c:v>0.85</c:v>
                </c:pt>
                <c:pt idx="7">
                  <c:v>0.94966666666666677</c:v>
                </c:pt>
                <c:pt idx="8">
                  <c:v>0.99666666666666659</c:v>
                </c:pt>
                <c:pt idx="9">
                  <c:v>1.0236666666666665</c:v>
                </c:pt>
                <c:pt idx="10">
                  <c:v>1.052</c:v>
                </c:pt>
                <c:pt idx="11">
                  <c:v>1.0896666666666668</c:v>
                </c:pt>
                <c:pt idx="12">
                  <c:v>1.1399999999999999</c:v>
                </c:pt>
                <c:pt idx="13">
                  <c:v>1.1696666666666669</c:v>
                </c:pt>
                <c:pt idx="14">
                  <c:v>1.1126666666666667</c:v>
                </c:pt>
                <c:pt idx="15">
                  <c:v>1.01</c:v>
                </c:pt>
                <c:pt idx="16">
                  <c:v>0.93466666666666676</c:v>
                </c:pt>
                <c:pt idx="17">
                  <c:v>0.88666666666666671</c:v>
                </c:pt>
                <c:pt idx="18">
                  <c:v>0.82433333333333325</c:v>
                </c:pt>
                <c:pt idx="19">
                  <c:v>0.751</c:v>
                </c:pt>
                <c:pt idx="20">
                  <c:v>0.72899999999999998</c:v>
                </c:pt>
                <c:pt idx="21">
                  <c:v>0.75633333333333341</c:v>
                </c:pt>
                <c:pt idx="22">
                  <c:v>0.75666666666666671</c:v>
                </c:pt>
                <c:pt idx="23">
                  <c:v>0.65300000000000002</c:v>
                </c:pt>
                <c:pt idx="24">
                  <c:v>0.5006666666666667</c:v>
                </c:pt>
                <c:pt idx="25">
                  <c:v>0.37966666666666665</c:v>
                </c:pt>
                <c:pt idx="26">
                  <c:v>0.31066666666666665</c:v>
                </c:pt>
                <c:pt idx="27">
                  <c:v>0.28833333333333333</c:v>
                </c:pt>
                <c:pt idx="28">
                  <c:v>0.29666666666666669</c:v>
                </c:pt>
                <c:pt idx="29">
                  <c:v>0.32266666666666666</c:v>
                </c:pt>
                <c:pt idx="30">
                  <c:v>0.35833333333333334</c:v>
                </c:pt>
                <c:pt idx="31">
                  <c:v>0.40166666666666667</c:v>
                </c:pt>
                <c:pt idx="32">
                  <c:v>0.44900000000000001</c:v>
                </c:pt>
                <c:pt idx="33">
                  <c:v>0.5043333333333333</c:v>
                </c:pt>
                <c:pt idx="34">
                  <c:v>0.56566666666666665</c:v>
                </c:pt>
                <c:pt idx="35">
                  <c:v>0.63266666666666671</c:v>
                </c:pt>
                <c:pt idx="36">
                  <c:v>0.70900000000000007</c:v>
                </c:pt>
                <c:pt idx="37">
                  <c:v>0.79100000000000004</c:v>
                </c:pt>
                <c:pt idx="38">
                  <c:v>0.87566666666666659</c:v>
                </c:pt>
                <c:pt idx="39">
                  <c:v>0.95733333333333326</c:v>
                </c:pt>
                <c:pt idx="40">
                  <c:v>1.0386666666666666</c:v>
                </c:pt>
                <c:pt idx="41">
                  <c:v>1.131</c:v>
                </c:pt>
                <c:pt idx="42">
                  <c:v>1.2383333333333333</c:v>
                </c:pt>
                <c:pt idx="43">
                  <c:v>1.36</c:v>
                </c:pt>
                <c:pt idx="44">
                  <c:v>1.4909999999999999</c:v>
                </c:pt>
                <c:pt idx="45">
                  <c:v>1.609</c:v>
                </c:pt>
                <c:pt idx="46">
                  <c:v>1.6936666666666664</c:v>
                </c:pt>
                <c:pt idx="47">
                  <c:v>1.7313333333333334</c:v>
                </c:pt>
                <c:pt idx="48">
                  <c:v>1.7463333333333333</c:v>
                </c:pt>
                <c:pt idx="49">
                  <c:v>1.782</c:v>
                </c:pt>
                <c:pt idx="50">
                  <c:v>1.8560000000000001</c:v>
                </c:pt>
                <c:pt idx="51">
                  <c:v>1.9496666666666667</c:v>
                </c:pt>
                <c:pt idx="52">
                  <c:v>2.0486666666666671</c:v>
                </c:pt>
                <c:pt idx="53">
                  <c:v>2.1193333333333335</c:v>
                </c:pt>
                <c:pt idx="54">
                  <c:v>2.1006666666666667</c:v>
                </c:pt>
                <c:pt idx="55">
                  <c:v>1.9720000000000002</c:v>
                </c:pt>
                <c:pt idx="56">
                  <c:v>1.7566666666666666</c:v>
                </c:pt>
                <c:pt idx="57">
                  <c:v>1.5243333333333335</c:v>
                </c:pt>
                <c:pt idx="58">
                  <c:v>1.3460000000000001</c:v>
                </c:pt>
                <c:pt idx="59">
                  <c:v>1.2056666666666669</c:v>
                </c:pt>
                <c:pt idx="60">
                  <c:v>1.0746666666666667</c:v>
                </c:pt>
                <c:pt idx="61">
                  <c:v>0.94166666666666676</c:v>
                </c:pt>
                <c:pt idx="62">
                  <c:v>0.81833333333333336</c:v>
                </c:pt>
                <c:pt idx="63">
                  <c:v>0.71833333333333327</c:v>
                </c:pt>
                <c:pt idx="64">
                  <c:v>0.65566666666666673</c:v>
                </c:pt>
                <c:pt idx="65">
                  <c:v>0.6243333333333333</c:v>
                </c:pt>
                <c:pt idx="66">
                  <c:v>0.59666666666666668</c:v>
                </c:pt>
                <c:pt idx="67">
                  <c:v>0.56633333333333336</c:v>
                </c:pt>
                <c:pt idx="68">
                  <c:v>0.54366666666666663</c:v>
                </c:pt>
                <c:pt idx="69">
                  <c:v>0.51500000000000001</c:v>
                </c:pt>
                <c:pt idx="70">
                  <c:v>0.47333333333333333</c:v>
                </c:pt>
                <c:pt idx="71">
                  <c:v>0.44133333333333336</c:v>
                </c:pt>
                <c:pt idx="72">
                  <c:v>0.4346666666666667</c:v>
                </c:pt>
                <c:pt idx="73">
                  <c:v>0.44800000000000001</c:v>
                </c:pt>
                <c:pt idx="74">
                  <c:v>0.46633333333333332</c:v>
                </c:pt>
                <c:pt idx="75">
                  <c:v>0.48199999999999998</c:v>
                </c:pt>
                <c:pt idx="76">
                  <c:v>0.4916666666666667</c:v>
                </c:pt>
                <c:pt idx="77">
                  <c:v>0.47766666666666668</c:v>
                </c:pt>
                <c:pt idx="78">
                  <c:v>0.436</c:v>
                </c:pt>
                <c:pt idx="79">
                  <c:v>0.38933333333333336</c:v>
                </c:pt>
                <c:pt idx="80">
                  <c:v>0.35666666666666669</c:v>
                </c:pt>
                <c:pt idx="81">
                  <c:v>0.35066666666666668</c:v>
                </c:pt>
                <c:pt idx="82">
                  <c:v>0.36299999999999999</c:v>
                </c:pt>
                <c:pt idx="83">
                  <c:v>0.37333333333333335</c:v>
                </c:pt>
                <c:pt idx="84">
                  <c:v>0.35966666666666663</c:v>
                </c:pt>
                <c:pt idx="85">
                  <c:v>0.32100000000000001</c:v>
                </c:pt>
                <c:pt idx="86">
                  <c:v>0.27833333333333338</c:v>
                </c:pt>
                <c:pt idx="87">
                  <c:v>0.24333333333333332</c:v>
                </c:pt>
                <c:pt idx="88">
                  <c:v>0.21733333333333335</c:v>
                </c:pt>
                <c:pt idx="89">
                  <c:v>0.20066666666666669</c:v>
                </c:pt>
                <c:pt idx="90">
                  <c:v>0.20400000000000004</c:v>
                </c:pt>
                <c:pt idx="91">
                  <c:v>0.23099999999999998</c:v>
                </c:pt>
                <c:pt idx="92">
                  <c:v>0.26933333333333337</c:v>
                </c:pt>
                <c:pt idx="93">
                  <c:v>0.32200000000000001</c:v>
                </c:pt>
                <c:pt idx="94">
                  <c:v>0.40133333333333338</c:v>
                </c:pt>
                <c:pt idx="95">
                  <c:v>0.45766666666666667</c:v>
                </c:pt>
                <c:pt idx="96">
                  <c:v>0.42199999999999999</c:v>
                </c:pt>
                <c:pt idx="97">
                  <c:v>0.3153333333333333</c:v>
                </c:pt>
                <c:pt idx="98">
                  <c:v>0.20799999999999999</c:v>
                </c:pt>
                <c:pt idx="99">
                  <c:v>0.13433333333333333</c:v>
                </c:pt>
                <c:pt idx="100">
                  <c:v>8.433333333333333E-2</c:v>
                </c:pt>
                <c:pt idx="101">
                  <c:v>5.3666666666666668E-2</c:v>
                </c:pt>
                <c:pt idx="102">
                  <c:v>3.4666666666666665E-2</c:v>
                </c:pt>
                <c:pt idx="103">
                  <c:v>2.4333333333333335E-2</c:v>
                </c:pt>
                <c:pt idx="104">
                  <c:v>1.7999999999999999E-2</c:v>
                </c:pt>
                <c:pt idx="105">
                  <c:v>1.5666666666666666E-2</c:v>
                </c:pt>
                <c:pt idx="106">
                  <c:v>1.2333333333333333E-2</c:v>
                </c:pt>
                <c:pt idx="107">
                  <c:v>1.1666666666666667E-2</c:v>
                </c:pt>
                <c:pt idx="108">
                  <c:v>1.2333333333333333E-2</c:v>
                </c:pt>
                <c:pt idx="109">
                  <c:v>1.1999999999999999E-2</c:v>
                </c:pt>
                <c:pt idx="110">
                  <c:v>1.1333333333333334E-2</c:v>
                </c:pt>
                <c:pt idx="111">
                  <c:v>1.1333333333333334E-2</c:v>
                </c:pt>
                <c:pt idx="112">
                  <c:v>1.1666666666666667E-2</c:v>
                </c:pt>
                <c:pt idx="113">
                  <c:v>1.1333333333333334E-2</c:v>
                </c:pt>
                <c:pt idx="114">
                  <c:v>1.1333333333333334E-2</c:v>
                </c:pt>
                <c:pt idx="115">
                  <c:v>1.1666666666666665E-2</c:v>
                </c:pt>
                <c:pt idx="116">
                  <c:v>1.2333333333333333E-2</c:v>
                </c:pt>
                <c:pt idx="117">
                  <c:v>1.1999999999999999E-2</c:v>
                </c:pt>
                <c:pt idx="118">
                  <c:v>1.1000000000000001E-2</c:v>
                </c:pt>
                <c:pt idx="119">
                  <c:v>1.0333333333333333E-2</c:v>
                </c:pt>
                <c:pt idx="120">
                  <c:v>1.0666666666666666E-2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64-49C7-8384-1855C29EC4CB}"/>
            </c:ext>
          </c:extLst>
        </c:ser>
        <c:ser>
          <c:idx val="8"/>
          <c:order val="4"/>
          <c:tx>
            <c:strRef>
              <c:f>'Espectros triplicado'!$J$2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triplicado'!$J$3:$J$123</c:f>
              <c:numCache>
                <c:formatCode>0.000</c:formatCode>
                <c:ptCount val="121"/>
                <c:pt idx="0">
                  <c:v>1.7590000000000001</c:v>
                </c:pt>
                <c:pt idx="1">
                  <c:v>1.4063333333333332</c:v>
                </c:pt>
                <c:pt idx="2">
                  <c:v>1.7270000000000001</c:v>
                </c:pt>
                <c:pt idx="3">
                  <c:v>1.3506666666666665</c:v>
                </c:pt>
                <c:pt idx="4">
                  <c:v>0.81466666666666665</c:v>
                </c:pt>
                <c:pt idx="5">
                  <c:v>0.60000000000000009</c:v>
                </c:pt>
                <c:pt idx="6">
                  <c:v>0.62233333333333329</c:v>
                </c:pt>
                <c:pt idx="7">
                  <c:v>0.68566666666666665</c:v>
                </c:pt>
                <c:pt idx="8">
                  <c:v>0.71333333333333337</c:v>
                </c:pt>
                <c:pt idx="9">
                  <c:v>0.73899999999999988</c:v>
                </c:pt>
                <c:pt idx="10">
                  <c:v>0.7593333333333333</c:v>
                </c:pt>
                <c:pt idx="11">
                  <c:v>0.78266666666666662</c:v>
                </c:pt>
                <c:pt idx="12">
                  <c:v>0.82133333333333336</c:v>
                </c:pt>
                <c:pt idx="13">
                  <c:v>0.84166666666666667</c:v>
                </c:pt>
                <c:pt idx="14">
                  <c:v>0.80133333333333334</c:v>
                </c:pt>
                <c:pt idx="15">
                  <c:v>0.72666666666666668</c:v>
                </c:pt>
                <c:pt idx="16">
                  <c:v>0.67200000000000004</c:v>
                </c:pt>
                <c:pt idx="17">
                  <c:v>0.6376666666666666</c:v>
                </c:pt>
                <c:pt idx="18">
                  <c:v>0.59333333333333338</c:v>
                </c:pt>
                <c:pt idx="19">
                  <c:v>0.54100000000000004</c:v>
                </c:pt>
                <c:pt idx="20">
                  <c:v>0.52466666666666673</c:v>
                </c:pt>
                <c:pt idx="21">
                  <c:v>0.54500000000000004</c:v>
                </c:pt>
                <c:pt idx="22">
                  <c:v>0.54466666666666674</c:v>
                </c:pt>
                <c:pt idx="23">
                  <c:v>0.47066666666666662</c:v>
                </c:pt>
                <c:pt idx="24">
                  <c:v>0.36199999999999993</c:v>
                </c:pt>
                <c:pt idx="25">
                  <c:v>0.27433333333333337</c:v>
                </c:pt>
                <c:pt idx="26">
                  <c:v>0.22466666666666668</c:v>
                </c:pt>
                <c:pt idx="27">
                  <c:v>0.20833333333333334</c:v>
                </c:pt>
                <c:pt idx="28">
                  <c:v>0.214</c:v>
                </c:pt>
                <c:pt idx="29">
                  <c:v>0.23200000000000001</c:v>
                </c:pt>
                <c:pt idx="30">
                  <c:v>0.25733333333333336</c:v>
                </c:pt>
                <c:pt idx="31">
                  <c:v>0.28799999999999998</c:v>
                </c:pt>
                <c:pt idx="32">
                  <c:v>0.32200000000000001</c:v>
                </c:pt>
                <c:pt idx="33">
                  <c:v>0.36133333333333334</c:v>
                </c:pt>
                <c:pt idx="34">
                  <c:v>0.40466666666666667</c:v>
                </c:pt>
                <c:pt idx="35">
                  <c:v>0.45266666666666661</c:v>
                </c:pt>
                <c:pt idx="36">
                  <c:v>0.50700000000000001</c:v>
                </c:pt>
                <c:pt idx="37">
                  <c:v>0.56599999999999995</c:v>
                </c:pt>
                <c:pt idx="38">
                  <c:v>0.62699999999999989</c:v>
                </c:pt>
                <c:pt idx="39">
                  <c:v>0.68500000000000005</c:v>
                </c:pt>
                <c:pt idx="40">
                  <c:v>0.74299999999999999</c:v>
                </c:pt>
                <c:pt idx="41">
                  <c:v>0.80966666666666676</c:v>
                </c:pt>
                <c:pt idx="42">
                  <c:v>0.8876666666666666</c:v>
                </c:pt>
                <c:pt idx="43">
                  <c:v>0.97599999999999998</c:v>
                </c:pt>
                <c:pt idx="44">
                  <c:v>1.07</c:v>
                </c:pt>
                <c:pt idx="45">
                  <c:v>1.1556666666666666</c:v>
                </c:pt>
                <c:pt idx="46">
                  <c:v>1.2173333333333334</c:v>
                </c:pt>
                <c:pt idx="47">
                  <c:v>1.244</c:v>
                </c:pt>
                <c:pt idx="48">
                  <c:v>1.2550000000000001</c:v>
                </c:pt>
                <c:pt idx="49">
                  <c:v>1.282</c:v>
                </c:pt>
                <c:pt idx="50">
                  <c:v>1.3376666666666666</c:v>
                </c:pt>
                <c:pt idx="51">
                  <c:v>1.4059999999999999</c:v>
                </c:pt>
                <c:pt idx="52">
                  <c:v>1.4809999999999999</c:v>
                </c:pt>
                <c:pt idx="53">
                  <c:v>1.5350000000000001</c:v>
                </c:pt>
                <c:pt idx="54">
                  <c:v>1.5213333333333334</c:v>
                </c:pt>
                <c:pt idx="55">
                  <c:v>1.4273333333333333</c:v>
                </c:pt>
                <c:pt idx="56">
                  <c:v>1.2666666666666666</c:v>
                </c:pt>
                <c:pt idx="57">
                  <c:v>1.0963333333333332</c:v>
                </c:pt>
                <c:pt idx="58">
                  <c:v>0.96700000000000008</c:v>
                </c:pt>
                <c:pt idx="59">
                  <c:v>0.8653333333333334</c:v>
                </c:pt>
                <c:pt idx="60">
                  <c:v>0.76999999999999991</c:v>
                </c:pt>
                <c:pt idx="61">
                  <c:v>0.67433333333333334</c:v>
                </c:pt>
                <c:pt idx="62">
                  <c:v>0.58533333333333337</c:v>
                </c:pt>
                <c:pt idx="63">
                  <c:v>0.51333333333333331</c:v>
                </c:pt>
                <c:pt idx="64">
                  <c:v>0.46866666666666673</c:v>
                </c:pt>
                <c:pt idx="65">
                  <c:v>0.44600000000000001</c:v>
                </c:pt>
                <c:pt idx="66">
                  <c:v>0.42666666666666669</c:v>
                </c:pt>
                <c:pt idx="67">
                  <c:v>0.40500000000000003</c:v>
                </c:pt>
                <c:pt idx="68">
                  <c:v>0.38866666666666666</c:v>
                </c:pt>
                <c:pt idx="69">
                  <c:v>0.36833333333333335</c:v>
                </c:pt>
                <c:pt idx="70">
                  <c:v>0.33866666666666667</c:v>
                </c:pt>
                <c:pt idx="71">
                  <c:v>0.31566666666666671</c:v>
                </c:pt>
                <c:pt idx="72">
                  <c:v>0.311</c:v>
                </c:pt>
                <c:pt idx="73">
                  <c:v>0.32100000000000001</c:v>
                </c:pt>
                <c:pt idx="74">
                  <c:v>0.33400000000000002</c:v>
                </c:pt>
                <c:pt idx="75">
                  <c:v>0.34533333333333333</c:v>
                </c:pt>
                <c:pt idx="76">
                  <c:v>0.35166666666666674</c:v>
                </c:pt>
                <c:pt idx="77">
                  <c:v>0.34133333333333332</c:v>
                </c:pt>
                <c:pt idx="78">
                  <c:v>0.312</c:v>
                </c:pt>
                <c:pt idx="79">
                  <c:v>0.27833333333333332</c:v>
                </c:pt>
                <c:pt idx="80">
                  <c:v>0.255</c:v>
                </c:pt>
                <c:pt idx="81">
                  <c:v>0.251</c:v>
                </c:pt>
                <c:pt idx="82">
                  <c:v>0.26</c:v>
                </c:pt>
                <c:pt idx="83">
                  <c:v>0.26733333333333337</c:v>
                </c:pt>
                <c:pt idx="84">
                  <c:v>0.25700000000000001</c:v>
                </c:pt>
                <c:pt idx="85">
                  <c:v>0.22933333333333331</c:v>
                </c:pt>
                <c:pt idx="86">
                  <c:v>0.19866666666666669</c:v>
                </c:pt>
                <c:pt idx="87">
                  <c:v>0.17400000000000002</c:v>
                </c:pt>
                <c:pt idx="88">
                  <c:v>0.155</c:v>
                </c:pt>
                <c:pt idx="89">
                  <c:v>0.14366666666666669</c:v>
                </c:pt>
                <c:pt idx="90">
                  <c:v>0.14600000000000002</c:v>
                </c:pt>
                <c:pt idx="91">
                  <c:v>0.16533333333333333</c:v>
                </c:pt>
                <c:pt idx="92">
                  <c:v>0.19266666666666668</c:v>
                </c:pt>
                <c:pt idx="93">
                  <c:v>0.23066666666666666</c:v>
                </c:pt>
                <c:pt idx="94">
                  <c:v>0.28733333333333333</c:v>
                </c:pt>
                <c:pt idx="95">
                  <c:v>0.32766666666666672</c:v>
                </c:pt>
                <c:pt idx="96">
                  <c:v>0.30199999999999999</c:v>
                </c:pt>
                <c:pt idx="97">
                  <c:v>0.2253333333333333</c:v>
                </c:pt>
                <c:pt idx="98">
                  <c:v>0.14800000000000002</c:v>
                </c:pt>
                <c:pt idx="99">
                  <c:v>9.5333333333333339E-2</c:v>
                </c:pt>
                <c:pt idx="100">
                  <c:v>5.9666666666666666E-2</c:v>
                </c:pt>
                <c:pt idx="101">
                  <c:v>3.7999999999999999E-2</c:v>
                </c:pt>
                <c:pt idx="102">
                  <c:v>2.466666666666667E-2</c:v>
                </c:pt>
                <c:pt idx="103">
                  <c:v>1.7000000000000001E-2</c:v>
                </c:pt>
                <c:pt idx="104">
                  <c:v>1.2666666666666668E-2</c:v>
                </c:pt>
                <c:pt idx="105">
                  <c:v>1.0666666666666666E-2</c:v>
                </c:pt>
                <c:pt idx="106">
                  <c:v>8.3333333333333332E-3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8.3333333333333332E-3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7.6666666666666662E-3</c:v>
                </c:pt>
                <c:pt idx="116">
                  <c:v>8.666666666666668E-3</c:v>
                </c:pt>
                <c:pt idx="117">
                  <c:v>8.666666666666668E-3</c:v>
                </c:pt>
                <c:pt idx="118">
                  <c:v>7.6666666666666662E-3</c:v>
                </c:pt>
                <c:pt idx="119">
                  <c:v>7.3333333333333332E-3</c:v>
                </c:pt>
                <c:pt idx="120">
                  <c:v>7.6666666666666662E-3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164-49C7-8384-1855C29EC4CB}"/>
            </c:ext>
          </c:extLst>
        </c:ser>
        <c:ser>
          <c:idx val="9"/>
          <c:order val="5"/>
          <c:tx>
            <c:strRef>
              <c:f>'Espectros triplicado'!$K$2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triplicado'!$K$3:$K$123</c:f>
              <c:numCache>
                <c:formatCode>0.000</c:formatCode>
                <c:ptCount val="121"/>
                <c:pt idx="0">
                  <c:v>0.71</c:v>
                </c:pt>
                <c:pt idx="1">
                  <c:v>0.72599999999999998</c:v>
                </c:pt>
                <c:pt idx="2">
                  <c:v>1.0123333333333333</c:v>
                </c:pt>
                <c:pt idx="3">
                  <c:v>0.66966666666666674</c:v>
                </c:pt>
                <c:pt idx="4">
                  <c:v>0.41</c:v>
                </c:pt>
                <c:pt idx="5">
                  <c:v>0.36533333333333334</c:v>
                </c:pt>
                <c:pt idx="6">
                  <c:v>0.38666666666666666</c:v>
                </c:pt>
                <c:pt idx="7">
                  <c:v>0.41699999999999998</c:v>
                </c:pt>
                <c:pt idx="8">
                  <c:v>0.432</c:v>
                </c:pt>
                <c:pt idx="9">
                  <c:v>0.4463333333333333</c:v>
                </c:pt>
                <c:pt idx="10">
                  <c:v>0.45666666666666661</c:v>
                </c:pt>
                <c:pt idx="11">
                  <c:v>0.47033333333333333</c:v>
                </c:pt>
                <c:pt idx="12">
                  <c:v>0.49266666666666664</c:v>
                </c:pt>
                <c:pt idx="13">
                  <c:v>0.50433333333333341</c:v>
                </c:pt>
                <c:pt idx="14">
                  <c:v>0.48033333333333333</c:v>
                </c:pt>
                <c:pt idx="15">
                  <c:v>0.43533333333333329</c:v>
                </c:pt>
                <c:pt idx="16">
                  <c:v>0.40133333333333332</c:v>
                </c:pt>
                <c:pt idx="17">
                  <c:v>0.38066666666666665</c:v>
                </c:pt>
                <c:pt idx="18">
                  <c:v>0.35333333333333333</c:v>
                </c:pt>
                <c:pt idx="19">
                  <c:v>0.3213333333333333</c:v>
                </c:pt>
                <c:pt idx="20">
                  <c:v>0.3116666666666667</c:v>
                </c:pt>
                <c:pt idx="21">
                  <c:v>0.32400000000000001</c:v>
                </c:pt>
                <c:pt idx="22">
                  <c:v>0.32366666666666671</c:v>
                </c:pt>
                <c:pt idx="23">
                  <c:v>0.27966666666666667</c:v>
                </c:pt>
                <c:pt idx="24">
                  <c:v>0.215</c:v>
                </c:pt>
                <c:pt idx="25">
                  <c:v>0.16166666666666665</c:v>
                </c:pt>
                <c:pt idx="26">
                  <c:v>0.13166666666666668</c:v>
                </c:pt>
                <c:pt idx="27">
                  <c:v>0.12166666666666666</c:v>
                </c:pt>
                <c:pt idx="28">
                  <c:v>0.12533333333333332</c:v>
                </c:pt>
                <c:pt idx="29">
                  <c:v>0.13666666666666669</c:v>
                </c:pt>
                <c:pt idx="30">
                  <c:v>0.152</c:v>
                </c:pt>
                <c:pt idx="31">
                  <c:v>0.17066666666666666</c:v>
                </c:pt>
                <c:pt idx="32">
                  <c:v>0.19099999999999998</c:v>
                </c:pt>
                <c:pt idx="33">
                  <c:v>0.215</c:v>
                </c:pt>
                <c:pt idx="34">
                  <c:v>0.24133333333333332</c:v>
                </c:pt>
                <c:pt idx="35">
                  <c:v>0.27</c:v>
                </c:pt>
                <c:pt idx="36">
                  <c:v>0.3036666666666667</c:v>
                </c:pt>
                <c:pt idx="37">
                  <c:v>0.33833333333333332</c:v>
                </c:pt>
                <c:pt idx="38">
                  <c:v>0.3746666666666667</c:v>
                </c:pt>
                <c:pt idx="39">
                  <c:v>0.40933333333333338</c:v>
                </c:pt>
                <c:pt idx="40">
                  <c:v>0.4443333333333333</c:v>
                </c:pt>
                <c:pt idx="41">
                  <c:v>0.48433333333333334</c:v>
                </c:pt>
                <c:pt idx="42">
                  <c:v>0.53133333333333332</c:v>
                </c:pt>
                <c:pt idx="43">
                  <c:v>0.58466666666666667</c:v>
                </c:pt>
                <c:pt idx="44">
                  <c:v>0.64133333333333331</c:v>
                </c:pt>
                <c:pt idx="45">
                  <c:v>0.69333333333333336</c:v>
                </c:pt>
                <c:pt idx="46">
                  <c:v>0.73</c:v>
                </c:pt>
                <c:pt idx="47">
                  <c:v>0.746</c:v>
                </c:pt>
                <c:pt idx="48">
                  <c:v>0.753</c:v>
                </c:pt>
                <c:pt idx="49">
                  <c:v>0.76966666666666672</c:v>
                </c:pt>
                <c:pt idx="50">
                  <c:v>0.80399999999999994</c:v>
                </c:pt>
                <c:pt idx="51">
                  <c:v>0.84633333333333338</c:v>
                </c:pt>
                <c:pt idx="52">
                  <c:v>0.8923333333333332</c:v>
                </c:pt>
                <c:pt idx="53">
                  <c:v>0.92499999999999993</c:v>
                </c:pt>
                <c:pt idx="54">
                  <c:v>0.91599999999999993</c:v>
                </c:pt>
                <c:pt idx="55">
                  <c:v>0.85933333333333328</c:v>
                </c:pt>
                <c:pt idx="56">
                  <c:v>0.76200000000000001</c:v>
                </c:pt>
                <c:pt idx="57">
                  <c:v>0.65866666666666662</c:v>
                </c:pt>
                <c:pt idx="58">
                  <c:v>0.57900000000000007</c:v>
                </c:pt>
                <c:pt idx="59">
                  <c:v>0.51733333333333331</c:v>
                </c:pt>
                <c:pt idx="60">
                  <c:v>0.46066666666666661</c:v>
                </c:pt>
                <c:pt idx="61">
                  <c:v>0.40300000000000002</c:v>
                </c:pt>
                <c:pt idx="62">
                  <c:v>0.34933333333333333</c:v>
                </c:pt>
                <c:pt idx="63">
                  <c:v>0.30666666666666664</c:v>
                </c:pt>
                <c:pt idx="64">
                  <c:v>0.27966666666666667</c:v>
                </c:pt>
                <c:pt idx="65">
                  <c:v>0.26666666666666666</c:v>
                </c:pt>
                <c:pt idx="66">
                  <c:v>0.25433333333333336</c:v>
                </c:pt>
                <c:pt idx="67">
                  <c:v>0.24166666666666667</c:v>
                </c:pt>
                <c:pt idx="68">
                  <c:v>0.23199999999999998</c:v>
                </c:pt>
                <c:pt idx="69">
                  <c:v>0.22</c:v>
                </c:pt>
                <c:pt idx="70">
                  <c:v>0.20233333333333334</c:v>
                </c:pt>
                <c:pt idx="71">
                  <c:v>0.18866666666666668</c:v>
                </c:pt>
                <c:pt idx="72">
                  <c:v>0.18566666666666665</c:v>
                </c:pt>
                <c:pt idx="73">
                  <c:v>0.19133333333333336</c:v>
                </c:pt>
                <c:pt idx="74">
                  <c:v>0.19933333333333336</c:v>
                </c:pt>
                <c:pt idx="75">
                  <c:v>0.20633333333333334</c:v>
                </c:pt>
                <c:pt idx="76">
                  <c:v>0.21</c:v>
                </c:pt>
                <c:pt idx="77">
                  <c:v>0.20366666666666666</c:v>
                </c:pt>
                <c:pt idx="78">
                  <c:v>0.18633333333333332</c:v>
                </c:pt>
                <c:pt idx="79">
                  <c:v>0.16600000000000001</c:v>
                </c:pt>
                <c:pt idx="80">
                  <c:v>0.15200000000000002</c:v>
                </c:pt>
                <c:pt idx="81">
                  <c:v>0.1496666666666667</c:v>
                </c:pt>
                <c:pt idx="82">
                  <c:v>0.155</c:v>
                </c:pt>
                <c:pt idx="83">
                  <c:v>0.15933333333333333</c:v>
                </c:pt>
                <c:pt idx="84">
                  <c:v>0.15333333333333335</c:v>
                </c:pt>
                <c:pt idx="85">
                  <c:v>0.13666666666666669</c:v>
                </c:pt>
                <c:pt idx="86">
                  <c:v>0.11833333333333333</c:v>
                </c:pt>
                <c:pt idx="87">
                  <c:v>0.10333333333333335</c:v>
                </c:pt>
                <c:pt idx="88">
                  <c:v>9.2000000000000012E-2</c:v>
                </c:pt>
                <c:pt idx="89">
                  <c:v>8.5000000000000006E-2</c:v>
                </c:pt>
                <c:pt idx="90">
                  <c:v>8.666666666666667E-2</c:v>
                </c:pt>
                <c:pt idx="91">
                  <c:v>9.8333333333333342E-2</c:v>
                </c:pt>
                <c:pt idx="92">
                  <c:v>0.11466666666666665</c:v>
                </c:pt>
                <c:pt idx="93">
                  <c:v>0.13766666666666669</c:v>
                </c:pt>
                <c:pt idx="94">
                  <c:v>0.17166666666666666</c:v>
                </c:pt>
                <c:pt idx="95">
                  <c:v>0.19499999999999998</c:v>
                </c:pt>
                <c:pt idx="96">
                  <c:v>0.18000000000000002</c:v>
                </c:pt>
                <c:pt idx="97">
                  <c:v>0.13433333333333333</c:v>
                </c:pt>
                <c:pt idx="98">
                  <c:v>8.7333333333333332E-2</c:v>
                </c:pt>
                <c:pt idx="99">
                  <c:v>5.5999999999999994E-2</c:v>
                </c:pt>
                <c:pt idx="100">
                  <c:v>3.4333333333333334E-2</c:v>
                </c:pt>
                <c:pt idx="101">
                  <c:v>2.1333333333333333E-2</c:v>
                </c:pt>
                <c:pt idx="102">
                  <c:v>1.3333333333333334E-2</c:v>
                </c:pt>
                <c:pt idx="103">
                  <c:v>8.9999999999999993E-3</c:v>
                </c:pt>
                <c:pt idx="104">
                  <c:v>6.6666666666666654E-3</c:v>
                </c:pt>
                <c:pt idx="105">
                  <c:v>5.3333333333333332E-3</c:v>
                </c:pt>
                <c:pt idx="106">
                  <c:v>4.333333333333334E-3</c:v>
                </c:pt>
                <c:pt idx="107">
                  <c:v>3.3333333333333335E-3</c:v>
                </c:pt>
                <c:pt idx="108">
                  <c:v>4.333333333333334E-3</c:v>
                </c:pt>
                <c:pt idx="109">
                  <c:v>3.6666666666666666E-3</c:v>
                </c:pt>
                <c:pt idx="110">
                  <c:v>3.6666666666666666E-3</c:v>
                </c:pt>
                <c:pt idx="111">
                  <c:v>4.0000000000000001E-3</c:v>
                </c:pt>
                <c:pt idx="112">
                  <c:v>4.333333333333334E-3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3.3333333333333335E-3</c:v>
                </c:pt>
                <c:pt idx="116">
                  <c:v>4.333333333333334E-3</c:v>
                </c:pt>
                <c:pt idx="117">
                  <c:v>4.333333333333334E-3</c:v>
                </c:pt>
                <c:pt idx="118">
                  <c:v>3.3333333333333335E-3</c:v>
                </c:pt>
                <c:pt idx="119">
                  <c:v>3.6666666666666666E-3</c:v>
                </c:pt>
                <c:pt idx="120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164-49C7-8384-1855C29EC4CB}"/>
            </c:ext>
          </c:extLst>
        </c:ser>
        <c:ser>
          <c:idx val="10"/>
          <c:order val="6"/>
          <c:tx>
            <c:strRef>
              <c:f>'Espectros triplicado'!$L$2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triplicado'!$L$3:$L$123</c:f>
              <c:numCache>
                <c:formatCode>0.000</c:formatCode>
                <c:ptCount val="121"/>
                <c:pt idx="0">
                  <c:v>0.26733333333333331</c:v>
                </c:pt>
                <c:pt idx="1">
                  <c:v>0.15266666666666664</c:v>
                </c:pt>
                <c:pt idx="2">
                  <c:v>0.30966666666666665</c:v>
                </c:pt>
                <c:pt idx="3">
                  <c:v>0.18833333333333332</c:v>
                </c:pt>
                <c:pt idx="4">
                  <c:v>0.16066666666666665</c:v>
                </c:pt>
                <c:pt idx="5">
                  <c:v>0.12866666666666668</c:v>
                </c:pt>
                <c:pt idx="6">
                  <c:v>0.12933333333333333</c:v>
                </c:pt>
                <c:pt idx="7">
                  <c:v>0.13900000000000001</c:v>
                </c:pt>
                <c:pt idx="8">
                  <c:v>0.14100000000000001</c:v>
                </c:pt>
                <c:pt idx="9">
                  <c:v>0.14566666666666669</c:v>
                </c:pt>
                <c:pt idx="10">
                  <c:v>0.14833333333333332</c:v>
                </c:pt>
                <c:pt idx="11">
                  <c:v>0.15166666666666664</c:v>
                </c:pt>
                <c:pt idx="12">
                  <c:v>0.15866666666666665</c:v>
                </c:pt>
                <c:pt idx="13">
                  <c:v>0.16233333333333333</c:v>
                </c:pt>
                <c:pt idx="14">
                  <c:v>0.15433333333333332</c:v>
                </c:pt>
                <c:pt idx="15">
                  <c:v>0.13900000000000001</c:v>
                </c:pt>
                <c:pt idx="16">
                  <c:v>0.12766666666666668</c:v>
                </c:pt>
                <c:pt idx="17">
                  <c:v>0.12</c:v>
                </c:pt>
                <c:pt idx="18">
                  <c:v>0.11133333333333333</c:v>
                </c:pt>
                <c:pt idx="19">
                  <c:v>0.10066666666666668</c:v>
                </c:pt>
                <c:pt idx="20">
                  <c:v>9.7000000000000017E-2</c:v>
                </c:pt>
                <c:pt idx="21">
                  <c:v>0.10100000000000002</c:v>
                </c:pt>
                <c:pt idx="22">
                  <c:v>0.10133333333333333</c:v>
                </c:pt>
                <c:pt idx="23">
                  <c:v>8.6333333333333331E-2</c:v>
                </c:pt>
                <c:pt idx="24">
                  <c:v>6.5000000000000002E-2</c:v>
                </c:pt>
                <c:pt idx="25">
                  <c:v>4.7333333333333338E-2</c:v>
                </c:pt>
                <c:pt idx="26">
                  <c:v>3.7333333333333336E-2</c:v>
                </c:pt>
                <c:pt idx="27">
                  <c:v>3.4999999999999996E-2</c:v>
                </c:pt>
                <c:pt idx="28">
                  <c:v>3.5999999999999997E-2</c:v>
                </c:pt>
                <c:pt idx="29">
                  <c:v>0.04</c:v>
                </c:pt>
                <c:pt idx="30">
                  <c:v>4.5333333333333337E-2</c:v>
                </c:pt>
                <c:pt idx="31">
                  <c:v>5.1999999999999998E-2</c:v>
                </c:pt>
                <c:pt idx="32">
                  <c:v>5.8666666666666666E-2</c:v>
                </c:pt>
                <c:pt idx="33">
                  <c:v>6.7666666666666667E-2</c:v>
                </c:pt>
                <c:pt idx="34">
                  <c:v>7.6333333333333322E-2</c:v>
                </c:pt>
                <c:pt idx="35">
                  <c:v>8.666666666666667E-2</c:v>
                </c:pt>
                <c:pt idx="36">
                  <c:v>9.7333333333333341E-2</c:v>
                </c:pt>
                <c:pt idx="37">
                  <c:v>0.10899999999999999</c:v>
                </c:pt>
                <c:pt idx="38">
                  <c:v>0.121</c:v>
                </c:pt>
                <c:pt idx="39">
                  <c:v>0.13233333333333333</c:v>
                </c:pt>
                <c:pt idx="40">
                  <c:v>0.14366666666666669</c:v>
                </c:pt>
                <c:pt idx="41">
                  <c:v>0.157</c:v>
                </c:pt>
                <c:pt idx="42">
                  <c:v>0.17300000000000001</c:v>
                </c:pt>
                <c:pt idx="43">
                  <c:v>0.19066666666666668</c:v>
                </c:pt>
                <c:pt idx="44">
                  <c:v>0.20899999999999999</c:v>
                </c:pt>
                <c:pt idx="45">
                  <c:v>0.22599999999999998</c:v>
                </c:pt>
                <c:pt idx="46">
                  <c:v>0.23799999999999999</c:v>
                </c:pt>
                <c:pt idx="47">
                  <c:v>0.24366666666666667</c:v>
                </c:pt>
                <c:pt idx="48">
                  <c:v>0.24566666666666667</c:v>
                </c:pt>
                <c:pt idx="49">
                  <c:v>0.25166666666666665</c:v>
                </c:pt>
                <c:pt idx="50">
                  <c:v>0.26300000000000001</c:v>
                </c:pt>
                <c:pt idx="51">
                  <c:v>0.27766666666666667</c:v>
                </c:pt>
                <c:pt idx="52">
                  <c:v>0.29299999999999998</c:v>
                </c:pt>
                <c:pt idx="53">
                  <c:v>0.30399999999999999</c:v>
                </c:pt>
                <c:pt idx="54">
                  <c:v>0.30099999999999999</c:v>
                </c:pt>
                <c:pt idx="55">
                  <c:v>0.28233333333333338</c:v>
                </c:pt>
                <c:pt idx="56">
                  <c:v>0.25033333333333335</c:v>
                </c:pt>
                <c:pt idx="57">
                  <c:v>0.21633333333333329</c:v>
                </c:pt>
                <c:pt idx="58">
                  <c:v>0.18933333333333335</c:v>
                </c:pt>
                <c:pt idx="59">
                  <c:v>0.16900000000000001</c:v>
                </c:pt>
                <c:pt idx="60">
                  <c:v>0.15033333333333332</c:v>
                </c:pt>
                <c:pt idx="61">
                  <c:v>0.13166666666666668</c:v>
                </c:pt>
                <c:pt idx="62">
                  <c:v>0.11433333333333333</c:v>
                </c:pt>
                <c:pt idx="63">
                  <c:v>0.10000000000000002</c:v>
                </c:pt>
                <c:pt idx="64">
                  <c:v>9.1333333333333336E-2</c:v>
                </c:pt>
                <c:pt idx="65">
                  <c:v>8.666666666666667E-2</c:v>
                </c:pt>
                <c:pt idx="66">
                  <c:v>8.3333333333333329E-2</c:v>
                </c:pt>
                <c:pt idx="67">
                  <c:v>7.9000000000000001E-2</c:v>
                </c:pt>
                <c:pt idx="68">
                  <c:v>7.5999999999999998E-2</c:v>
                </c:pt>
                <c:pt idx="69">
                  <c:v>7.166666666666667E-2</c:v>
                </c:pt>
                <c:pt idx="70">
                  <c:v>6.6000000000000003E-2</c:v>
                </c:pt>
                <c:pt idx="71">
                  <c:v>6.1666666666666668E-2</c:v>
                </c:pt>
                <c:pt idx="72">
                  <c:v>6.0666666666666667E-2</c:v>
                </c:pt>
                <c:pt idx="73">
                  <c:v>6.2666666666666662E-2</c:v>
                </c:pt>
                <c:pt idx="74">
                  <c:v>6.5666666666666665E-2</c:v>
                </c:pt>
                <c:pt idx="75">
                  <c:v>6.8000000000000005E-2</c:v>
                </c:pt>
                <c:pt idx="76">
                  <c:v>6.9000000000000006E-2</c:v>
                </c:pt>
                <c:pt idx="77">
                  <c:v>6.7000000000000004E-2</c:v>
                </c:pt>
                <c:pt idx="78">
                  <c:v>6.0999999999999999E-2</c:v>
                </c:pt>
                <c:pt idx="79">
                  <c:v>5.4333333333333324E-2</c:v>
                </c:pt>
                <c:pt idx="80">
                  <c:v>5.000000000000001E-2</c:v>
                </c:pt>
                <c:pt idx="81">
                  <c:v>4.9000000000000009E-2</c:v>
                </c:pt>
                <c:pt idx="82">
                  <c:v>5.1000000000000011E-2</c:v>
                </c:pt>
                <c:pt idx="83">
                  <c:v>5.2000000000000011E-2</c:v>
                </c:pt>
                <c:pt idx="84">
                  <c:v>5.000000000000001E-2</c:v>
                </c:pt>
                <c:pt idx="85">
                  <c:v>4.4666666666666667E-2</c:v>
                </c:pt>
                <c:pt idx="86">
                  <c:v>3.8666666666666662E-2</c:v>
                </c:pt>
                <c:pt idx="87">
                  <c:v>3.3666666666666671E-2</c:v>
                </c:pt>
                <c:pt idx="88">
                  <c:v>2.9666666666666664E-2</c:v>
                </c:pt>
                <c:pt idx="89">
                  <c:v>2.7666666666666662E-2</c:v>
                </c:pt>
                <c:pt idx="90">
                  <c:v>2.8333333333333332E-2</c:v>
                </c:pt>
                <c:pt idx="91">
                  <c:v>3.1666666666666669E-2</c:v>
                </c:pt>
                <c:pt idx="92">
                  <c:v>3.7666666666666675E-2</c:v>
                </c:pt>
                <c:pt idx="93">
                  <c:v>4.5333333333333337E-2</c:v>
                </c:pt>
                <c:pt idx="94">
                  <c:v>5.5999999999999994E-2</c:v>
                </c:pt>
                <c:pt idx="95">
                  <c:v>6.3666666666666663E-2</c:v>
                </c:pt>
                <c:pt idx="96">
                  <c:v>5.9333333333333328E-2</c:v>
                </c:pt>
                <c:pt idx="97">
                  <c:v>4.4000000000000004E-2</c:v>
                </c:pt>
                <c:pt idx="98">
                  <c:v>2.7999999999999997E-2</c:v>
                </c:pt>
                <c:pt idx="99">
                  <c:v>1.8000000000000002E-2</c:v>
                </c:pt>
                <c:pt idx="100">
                  <c:v>1.0666666666666666E-2</c:v>
                </c:pt>
                <c:pt idx="101">
                  <c:v>6.333333333333334E-3</c:v>
                </c:pt>
                <c:pt idx="102">
                  <c:v>4.0000000000000001E-3</c:v>
                </c:pt>
                <c:pt idx="103">
                  <c:v>2.3333333333333335E-3</c:v>
                </c:pt>
                <c:pt idx="104">
                  <c:v>2.3333333333333335E-3</c:v>
                </c:pt>
                <c:pt idx="105">
                  <c:v>2E-3</c:v>
                </c:pt>
                <c:pt idx="106">
                  <c:v>6.6666666666666664E-4</c:v>
                </c:pt>
                <c:pt idx="107">
                  <c:v>6.6666666666666664E-4</c:v>
                </c:pt>
                <c:pt idx="108">
                  <c:v>1.6666666666666668E-3</c:v>
                </c:pt>
                <c:pt idx="109">
                  <c:v>1E-3</c:v>
                </c:pt>
                <c:pt idx="110">
                  <c:v>6.6666666666666664E-4</c:v>
                </c:pt>
                <c:pt idx="111">
                  <c:v>1.6666666666666668E-3</c:v>
                </c:pt>
                <c:pt idx="112">
                  <c:v>2E-3</c:v>
                </c:pt>
                <c:pt idx="113">
                  <c:v>1.6666666666666668E-3</c:v>
                </c:pt>
                <c:pt idx="114">
                  <c:v>1.6666666666666668E-3</c:v>
                </c:pt>
                <c:pt idx="115">
                  <c:v>6.6666666666666664E-4</c:v>
                </c:pt>
                <c:pt idx="116">
                  <c:v>1.6666666666666668E-3</c:v>
                </c:pt>
                <c:pt idx="117">
                  <c:v>1.6666666666666668E-3</c:v>
                </c:pt>
                <c:pt idx="118">
                  <c:v>1.3333333333333333E-3</c:v>
                </c:pt>
                <c:pt idx="119">
                  <c:v>1.6666666666666668E-3</c:v>
                </c:pt>
                <c:pt idx="120">
                  <c:v>1.6666666666666668E-3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164-49C7-8384-1855C29EC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48080"/>
        <c:axId val="1674051472"/>
      </c:scatterChart>
      <c:valAx>
        <c:axId val="1942448080"/>
        <c:scaling>
          <c:orientation val="minMax"/>
          <c:max val="32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Longitud de onda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74051472"/>
        <c:crosses val="autoZero"/>
        <c:crossBetween val="midCat"/>
        <c:majorUnit val="10"/>
      </c:valAx>
      <c:valAx>
        <c:axId val="16740514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942448080"/>
        <c:crosses val="autoZero"/>
        <c:crossBetween val="midCat"/>
      </c:valAx>
      <c:spPr>
        <a:noFill/>
        <a:ln w="28575">
          <a:noFill/>
        </a:ln>
        <a:effectLst/>
      </c:spPr>
    </c:plotArea>
    <c:legend>
      <c:legendPos val="t"/>
      <c:layout>
        <c:manualLayout>
          <c:xMode val="edge"/>
          <c:yMode val="edge"/>
          <c:x val="0.2480475"/>
          <c:y val="5.4092592592592595E-2"/>
          <c:w val="0.50390500000000005"/>
          <c:h val="5.052629629629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772395567038"/>
          <c:y val="0.12771407407407409"/>
          <c:w val="0.85581403033865933"/>
          <c:h val="0.74366314814814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'Espectros triplicado'!$B$2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triplicado'!$B$3:$B$123</c:f>
              <c:numCache>
                <c:formatCode>0.000</c:formatCode>
                <c:ptCount val="121"/>
                <c:pt idx="0">
                  <c:v>1.8866666666666667</c:v>
                </c:pt>
                <c:pt idx="1">
                  <c:v>1.8339999999999999</c:v>
                </c:pt>
                <c:pt idx="2">
                  <c:v>1.7286666666666666</c:v>
                </c:pt>
                <c:pt idx="3">
                  <c:v>1.3680000000000001</c:v>
                </c:pt>
                <c:pt idx="4">
                  <c:v>1.9183333333333332</c:v>
                </c:pt>
                <c:pt idx="5">
                  <c:v>2.157</c:v>
                </c:pt>
                <c:pt idx="6">
                  <c:v>2.2223333333333333</c:v>
                </c:pt>
                <c:pt idx="7">
                  <c:v>2.0963333333333334</c:v>
                </c:pt>
                <c:pt idx="8">
                  <c:v>2.4823333333333335</c:v>
                </c:pt>
                <c:pt idx="9">
                  <c:v>2.4889999999999999</c:v>
                </c:pt>
                <c:pt idx="10">
                  <c:v>2.69</c:v>
                </c:pt>
                <c:pt idx="11">
                  <c:v>2.7553333333333332</c:v>
                </c:pt>
                <c:pt idx="12">
                  <c:v>2.7356666666666669</c:v>
                </c:pt>
                <c:pt idx="13">
                  <c:v>2.8679999999999999</c:v>
                </c:pt>
                <c:pt idx="14">
                  <c:v>2.8143333333333334</c:v>
                </c:pt>
                <c:pt idx="15">
                  <c:v>2.6670000000000003</c:v>
                </c:pt>
                <c:pt idx="16">
                  <c:v>2.4936666666666665</c:v>
                </c:pt>
                <c:pt idx="17">
                  <c:v>2.4283333333333332</c:v>
                </c:pt>
                <c:pt idx="18">
                  <c:v>2.2583333333333333</c:v>
                </c:pt>
                <c:pt idx="19">
                  <c:v>2.0943333333333336</c:v>
                </c:pt>
                <c:pt idx="20">
                  <c:v>2.0383333333333336</c:v>
                </c:pt>
                <c:pt idx="21">
                  <c:v>2.0983333333333332</c:v>
                </c:pt>
                <c:pt idx="22">
                  <c:v>2.0976666666666666</c:v>
                </c:pt>
                <c:pt idx="23">
                  <c:v>1.8220000000000001</c:v>
                </c:pt>
                <c:pt idx="24">
                  <c:v>1.4186666666666667</c:v>
                </c:pt>
                <c:pt idx="25">
                  <c:v>1.0963333333333332</c:v>
                </c:pt>
                <c:pt idx="26">
                  <c:v>0.91100000000000003</c:v>
                </c:pt>
                <c:pt idx="27">
                  <c:v>0.84900000000000009</c:v>
                </c:pt>
                <c:pt idx="28">
                  <c:v>0.8703333333333334</c:v>
                </c:pt>
                <c:pt idx="29">
                  <c:v>0.94033333333333335</c:v>
                </c:pt>
                <c:pt idx="30">
                  <c:v>1.0389999999999999</c:v>
                </c:pt>
                <c:pt idx="31">
                  <c:v>1.157</c:v>
                </c:pt>
                <c:pt idx="32">
                  <c:v>1.2876666666666667</c:v>
                </c:pt>
                <c:pt idx="33">
                  <c:v>1.4406666666666663</c:v>
                </c:pt>
                <c:pt idx="34">
                  <c:v>1.6086666666666665</c:v>
                </c:pt>
                <c:pt idx="35">
                  <c:v>1.7916666666666667</c:v>
                </c:pt>
                <c:pt idx="36">
                  <c:v>1.9953333333333332</c:v>
                </c:pt>
                <c:pt idx="37">
                  <c:v>2.2080000000000002</c:v>
                </c:pt>
                <c:pt idx="38">
                  <c:v>2.4246666666666665</c:v>
                </c:pt>
                <c:pt idx="39">
                  <c:v>2.6030000000000002</c:v>
                </c:pt>
                <c:pt idx="40">
                  <c:v>2.7689999999999997</c:v>
                </c:pt>
                <c:pt idx="41">
                  <c:v>2.934333333333333</c:v>
                </c:pt>
                <c:pt idx="42">
                  <c:v>3.0836666666666672</c:v>
                </c:pt>
                <c:pt idx="43">
                  <c:v>3.2059999999999995</c:v>
                </c:pt>
                <c:pt idx="44">
                  <c:v>3.3103333333333329</c:v>
                </c:pt>
                <c:pt idx="45">
                  <c:v>3.3423333333333338</c:v>
                </c:pt>
                <c:pt idx="46">
                  <c:v>3.3959999999999995</c:v>
                </c:pt>
                <c:pt idx="47">
                  <c:v>3.3936666666666664</c:v>
                </c:pt>
                <c:pt idx="48">
                  <c:v>3.3786666666666663</c:v>
                </c:pt>
                <c:pt idx="49">
                  <c:v>3.4023333333333334</c:v>
                </c:pt>
                <c:pt idx="50">
                  <c:v>3.4433333333333334</c:v>
                </c:pt>
                <c:pt idx="51">
                  <c:v>3.4213333333333331</c:v>
                </c:pt>
                <c:pt idx="52">
                  <c:v>3.3916666666666671</c:v>
                </c:pt>
                <c:pt idx="53">
                  <c:v>3.4536666666666669</c:v>
                </c:pt>
                <c:pt idx="54">
                  <c:v>3.4813333333333332</c:v>
                </c:pt>
                <c:pt idx="55">
                  <c:v>3.4123333333333332</c:v>
                </c:pt>
                <c:pt idx="56">
                  <c:v>3.3993333333333333</c:v>
                </c:pt>
                <c:pt idx="57">
                  <c:v>3.3346666666666667</c:v>
                </c:pt>
                <c:pt idx="58">
                  <c:v>3.2433333333333336</c:v>
                </c:pt>
                <c:pt idx="59">
                  <c:v>3.0526666666666666</c:v>
                </c:pt>
                <c:pt idx="60">
                  <c:v>2.8379999999999996</c:v>
                </c:pt>
                <c:pt idx="61">
                  <c:v>2.5796666666666668</c:v>
                </c:pt>
                <c:pt idx="62">
                  <c:v>2.2733333333333334</c:v>
                </c:pt>
                <c:pt idx="63">
                  <c:v>2.0150000000000001</c:v>
                </c:pt>
                <c:pt idx="64">
                  <c:v>1.8440000000000001</c:v>
                </c:pt>
                <c:pt idx="65">
                  <c:v>1.7576666666666665</c:v>
                </c:pt>
                <c:pt idx="66">
                  <c:v>1.6813333333333336</c:v>
                </c:pt>
                <c:pt idx="67">
                  <c:v>1.5973333333333333</c:v>
                </c:pt>
                <c:pt idx="68">
                  <c:v>1.5350000000000001</c:v>
                </c:pt>
                <c:pt idx="69">
                  <c:v>1.4533333333333331</c:v>
                </c:pt>
                <c:pt idx="70">
                  <c:v>1.3363333333333334</c:v>
                </c:pt>
                <c:pt idx="71">
                  <c:v>1.2446666666666666</c:v>
                </c:pt>
                <c:pt idx="72">
                  <c:v>1.2236666666666667</c:v>
                </c:pt>
                <c:pt idx="73">
                  <c:v>1.2583333333333333</c:v>
                </c:pt>
                <c:pt idx="74">
                  <c:v>1.3066666666666666</c:v>
                </c:pt>
                <c:pt idx="75">
                  <c:v>1.3513333333333335</c:v>
                </c:pt>
                <c:pt idx="76">
                  <c:v>1.3776666666666666</c:v>
                </c:pt>
                <c:pt idx="77">
                  <c:v>1.341</c:v>
                </c:pt>
                <c:pt idx="78">
                  <c:v>1.228</c:v>
                </c:pt>
                <c:pt idx="79">
                  <c:v>1.0980000000000001</c:v>
                </c:pt>
                <c:pt idx="80">
                  <c:v>1.0069999999999999</c:v>
                </c:pt>
                <c:pt idx="81">
                  <c:v>0.98766666666666669</c:v>
                </c:pt>
                <c:pt idx="82">
                  <c:v>1.0189999999999999</c:v>
                </c:pt>
                <c:pt idx="83">
                  <c:v>1.0476666666666665</c:v>
                </c:pt>
                <c:pt idx="84">
                  <c:v>1.0123333333333333</c:v>
                </c:pt>
                <c:pt idx="85">
                  <c:v>0.90566666666666673</c:v>
                </c:pt>
                <c:pt idx="86">
                  <c:v>0.78766666666666663</c:v>
                </c:pt>
                <c:pt idx="87">
                  <c:v>0.68966666666666665</c:v>
                </c:pt>
                <c:pt idx="88">
                  <c:v>0.61533333333333329</c:v>
                </c:pt>
                <c:pt idx="89">
                  <c:v>0.56866666666666676</c:v>
                </c:pt>
                <c:pt idx="90">
                  <c:v>0.57566666666666666</c:v>
                </c:pt>
                <c:pt idx="91">
                  <c:v>0.64733333333333332</c:v>
                </c:pt>
                <c:pt idx="92">
                  <c:v>0.75</c:v>
                </c:pt>
                <c:pt idx="93">
                  <c:v>0.89066666666666672</c:v>
                </c:pt>
                <c:pt idx="94">
                  <c:v>1.1040000000000001</c:v>
                </c:pt>
                <c:pt idx="95">
                  <c:v>1.2729999999999999</c:v>
                </c:pt>
                <c:pt idx="96">
                  <c:v>1.18</c:v>
                </c:pt>
                <c:pt idx="97">
                  <c:v>0.88733333333333331</c:v>
                </c:pt>
                <c:pt idx="98">
                  <c:v>0.59399999999999997</c:v>
                </c:pt>
                <c:pt idx="99">
                  <c:v>0.38966666666666666</c:v>
                </c:pt>
                <c:pt idx="100">
                  <c:v>0.25</c:v>
                </c:pt>
                <c:pt idx="101">
                  <c:v>0.161</c:v>
                </c:pt>
                <c:pt idx="102">
                  <c:v>0.106</c:v>
                </c:pt>
                <c:pt idx="103">
                  <c:v>7.4999999999999997E-2</c:v>
                </c:pt>
                <c:pt idx="104">
                  <c:v>5.6333333333333326E-2</c:v>
                </c:pt>
                <c:pt idx="105">
                  <c:v>4.6666666666666669E-2</c:v>
                </c:pt>
                <c:pt idx="106">
                  <c:v>4.0333333333333332E-2</c:v>
                </c:pt>
                <c:pt idx="107">
                  <c:v>3.7666666666666661E-2</c:v>
                </c:pt>
                <c:pt idx="108">
                  <c:v>3.7999999999999999E-2</c:v>
                </c:pt>
                <c:pt idx="109">
                  <c:v>3.6999999999999998E-2</c:v>
                </c:pt>
                <c:pt idx="110">
                  <c:v>3.6333333333333329E-2</c:v>
                </c:pt>
                <c:pt idx="111">
                  <c:v>3.5666666666666673E-2</c:v>
                </c:pt>
                <c:pt idx="112">
                  <c:v>3.5333333333333335E-2</c:v>
                </c:pt>
                <c:pt idx="113">
                  <c:v>3.5333333333333335E-2</c:v>
                </c:pt>
                <c:pt idx="114">
                  <c:v>3.5999999999999997E-2</c:v>
                </c:pt>
                <c:pt idx="115">
                  <c:v>3.6999999999999998E-2</c:v>
                </c:pt>
                <c:pt idx="116">
                  <c:v>3.833333333333333E-2</c:v>
                </c:pt>
                <c:pt idx="117">
                  <c:v>3.7333333333333329E-2</c:v>
                </c:pt>
                <c:pt idx="118">
                  <c:v>3.4000000000000002E-2</c:v>
                </c:pt>
                <c:pt idx="119">
                  <c:v>3.266666666666667E-2</c:v>
                </c:pt>
                <c:pt idx="120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2-428F-A5A4-E979B5775EA9}"/>
            </c:ext>
          </c:extLst>
        </c:ser>
        <c:ser>
          <c:idx val="1"/>
          <c:order val="1"/>
          <c:tx>
            <c:strRef>
              <c:f>'Espectros triplicado'!$C$2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triplicado'!$C$3:$C$123</c:f>
              <c:numCache>
                <c:formatCode>0.000</c:formatCode>
                <c:ptCount val="121"/>
                <c:pt idx="0">
                  <c:v>2.0723333333333334</c:v>
                </c:pt>
                <c:pt idx="1">
                  <c:v>2.0573333333333332</c:v>
                </c:pt>
                <c:pt idx="2">
                  <c:v>1.6663333333333332</c:v>
                </c:pt>
                <c:pt idx="3">
                  <c:v>2.1286666666666667</c:v>
                </c:pt>
                <c:pt idx="4">
                  <c:v>2.4260000000000002</c:v>
                </c:pt>
                <c:pt idx="5">
                  <c:v>1.9673333333333334</c:v>
                </c:pt>
                <c:pt idx="6">
                  <c:v>2.2233333333333332</c:v>
                </c:pt>
                <c:pt idx="7">
                  <c:v>2.4813333333333336</c:v>
                </c:pt>
                <c:pt idx="8">
                  <c:v>2.4836666666666667</c:v>
                </c:pt>
                <c:pt idx="9">
                  <c:v>2.4440000000000004</c:v>
                </c:pt>
                <c:pt idx="10">
                  <c:v>2.5463333333333331</c:v>
                </c:pt>
                <c:pt idx="11">
                  <c:v>2.673</c:v>
                </c:pt>
                <c:pt idx="12">
                  <c:v>2.7570000000000001</c:v>
                </c:pt>
                <c:pt idx="13">
                  <c:v>2.7743333333333333</c:v>
                </c:pt>
                <c:pt idx="14">
                  <c:v>2.722</c:v>
                </c:pt>
                <c:pt idx="15">
                  <c:v>2.5406666666666666</c:v>
                </c:pt>
                <c:pt idx="16">
                  <c:v>2.468</c:v>
                </c:pt>
                <c:pt idx="17">
                  <c:v>2.3226666666666667</c:v>
                </c:pt>
                <c:pt idx="18">
                  <c:v>2.1720000000000002</c:v>
                </c:pt>
                <c:pt idx="19">
                  <c:v>1.998</c:v>
                </c:pt>
                <c:pt idx="20">
                  <c:v>1.9569999999999999</c:v>
                </c:pt>
                <c:pt idx="21">
                  <c:v>2.0186666666666668</c:v>
                </c:pt>
                <c:pt idx="22">
                  <c:v>2.0133333333333332</c:v>
                </c:pt>
                <c:pt idx="23">
                  <c:v>1.734</c:v>
                </c:pt>
                <c:pt idx="24">
                  <c:v>1.3479999999999999</c:v>
                </c:pt>
                <c:pt idx="25">
                  <c:v>1.044</c:v>
                </c:pt>
                <c:pt idx="26">
                  <c:v>0.8693333333333334</c:v>
                </c:pt>
                <c:pt idx="27">
                  <c:v>0.81066666666666665</c:v>
                </c:pt>
                <c:pt idx="28">
                  <c:v>0.83033333333333337</c:v>
                </c:pt>
                <c:pt idx="29">
                  <c:v>0.89566666666666661</c:v>
                </c:pt>
                <c:pt idx="30">
                  <c:v>0.98899999999999999</c:v>
                </c:pt>
                <c:pt idx="31">
                  <c:v>1.1023333333333334</c:v>
                </c:pt>
                <c:pt idx="32">
                  <c:v>1.2270000000000001</c:v>
                </c:pt>
                <c:pt idx="33">
                  <c:v>1.3710000000000002</c:v>
                </c:pt>
                <c:pt idx="34">
                  <c:v>1.53</c:v>
                </c:pt>
                <c:pt idx="35">
                  <c:v>1.7053333333333331</c:v>
                </c:pt>
                <c:pt idx="36">
                  <c:v>1.9013333333333333</c:v>
                </c:pt>
                <c:pt idx="37">
                  <c:v>2.1086666666666667</c:v>
                </c:pt>
                <c:pt idx="38">
                  <c:v>2.3123333333333331</c:v>
                </c:pt>
                <c:pt idx="39">
                  <c:v>2.5093333333333332</c:v>
                </c:pt>
                <c:pt idx="40">
                  <c:v>2.6933333333333334</c:v>
                </c:pt>
                <c:pt idx="41">
                  <c:v>2.8706666666666667</c:v>
                </c:pt>
                <c:pt idx="42">
                  <c:v>3.0396666666666667</c:v>
                </c:pt>
                <c:pt idx="43">
                  <c:v>3.1866666666666661</c:v>
                </c:pt>
                <c:pt idx="44">
                  <c:v>3.3490000000000002</c:v>
                </c:pt>
                <c:pt idx="45">
                  <c:v>3.3953333333333333</c:v>
                </c:pt>
                <c:pt idx="46">
                  <c:v>3.406333333333333</c:v>
                </c:pt>
                <c:pt idx="47">
                  <c:v>3.4076666666666662</c:v>
                </c:pt>
                <c:pt idx="48">
                  <c:v>3.3893333333333331</c:v>
                </c:pt>
                <c:pt idx="49">
                  <c:v>3.4026666666666667</c:v>
                </c:pt>
                <c:pt idx="50">
                  <c:v>3.5093333333333336</c:v>
                </c:pt>
                <c:pt idx="51">
                  <c:v>3.386333333333333</c:v>
                </c:pt>
                <c:pt idx="52">
                  <c:v>3.4039999999999999</c:v>
                </c:pt>
                <c:pt idx="53">
                  <c:v>3.4346666666666663</c:v>
                </c:pt>
                <c:pt idx="54">
                  <c:v>3.4060000000000001</c:v>
                </c:pt>
                <c:pt idx="55">
                  <c:v>3.3953333333333333</c:v>
                </c:pt>
                <c:pt idx="56">
                  <c:v>3.3896666666666668</c:v>
                </c:pt>
                <c:pt idx="57">
                  <c:v>3.3423333333333338</c:v>
                </c:pt>
                <c:pt idx="58">
                  <c:v>3.1819999999999999</c:v>
                </c:pt>
                <c:pt idx="59">
                  <c:v>2.9903333333333335</c:v>
                </c:pt>
                <c:pt idx="60">
                  <c:v>2.7476666666666669</c:v>
                </c:pt>
                <c:pt idx="61">
                  <c:v>2.4590000000000001</c:v>
                </c:pt>
                <c:pt idx="62">
                  <c:v>2.1679999999999997</c:v>
                </c:pt>
                <c:pt idx="63">
                  <c:v>1.9146666666666665</c:v>
                </c:pt>
                <c:pt idx="64">
                  <c:v>1.7543333333333333</c:v>
                </c:pt>
                <c:pt idx="65">
                  <c:v>1.6716666666666669</c:v>
                </c:pt>
                <c:pt idx="66">
                  <c:v>1.5986666666666667</c:v>
                </c:pt>
                <c:pt idx="67">
                  <c:v>1.5170000000000001</c:v>
                </c:pt>
                <c:pt idx="68">
                  <c:v>1.4580000000000002</c:v>
                </c:pt>
                <c:pt idx="69">
                  <c:v>1.381</c:v>
                </c:pt>
                <c:pt idx="70">
                  <c:v>1.2696666666666667</c:v>
                </c:pt>
                <c:pt idx="71">
                  <c:v>1.1830000000000001</c:v>
                </c:pt>
                <c:pt idx="72">
                  <c:v>1.1633333333333333</c:v>
                </c:pt>
                <c:pt idx="73">
                  <c:v>1.1966666666666665</c:v>
                </c:pt>
                <c:pt idx="74">
                  <c:v>1.2426666666666668</c:v>
                </c:pt>
                <c:pt idx="75">
                  <c:v>1.2850000000000001</c:v>
                </c:pt>
                <c:pt idx="76">
                  <c:v>1.31</c:v>
                </c:pt>
                <c:pt idx="77">
                  <c:v>1.2750000000000001</c:v>
                </c:pt>
                <c:pt idx="78">
                  <c:v>1.1663333333333332</c:v>
                </c:pt>
                <c:pt idx="79">
                  <c:v>1.0436666666666665</c:v>
                </c:pt>
                <c:pt idx="80">
                  <c:v>0.95699999999999996</c:v>
                </c:pt>
                <c:pt idx="81">
                  <c:v>0.93900000000000006</c:v>
                </c:pt>
                <c:pt idx="82">
                  <c:v>0.96899999999999997</c:v>
                </c:pt>
                <c:pt idx="83">
                  <c:v>0.99600000000000011</c:v>
                </c:pt>
                <c:pt idx="84">
                  <c:v>0.96166666666666656</c:v>
                </c:pt>
                <c:pt idx="85">
                  <c:v>0.86</c:v>
                </c:pt>
                <c:pt idx="86">
                  <c:v>0.74766666666666659</c:v>
                </c:pt>
                <c:pt idx="87">
                  <c:v>0.65466666666666662</c:v>
                </c:pt>
                <c:pt idx="88">
                  <c:v>0.58433333333333337</c:v>
                </c:pt>
                <c:pt idx="89">
                  <c:v>0.54033333333333333</c:v>
                </c:pt>
                <c:pt idx="90">
                  <c:v>0.54700000000000004</c:v>
                </c:pt>
                <c:pt idx="91">
                  <c:v>0.6153333333333334</c:v>
                </c:pt>
                <c:pt idx="92">
                  <c:v>0.71366666666666667</c:v>
                </c:pt>
                <c:pt idx="93">
                  <c:v>0.84799999999999998</c:v>
                </c:pt>
                <c:pt idx="94">
                  <c:v>1.0516666666666665</c:v>
                </c:pt>
                <c:pt idx="95">
                  <c:v>1.2113333333333334</c:v>
                </c:pt>
                <c:pt idx="96">
                  <c:v>1.1199999999999999</c:v>
                </c:pt>
                <c:pt idx="97">
                  <c:v>0.84233333333333338</c:v>
                </c:pt>
                <c:pt idx="98">
                  <c:v>0.56366666666666665</c:v>
                </c:pt>
                <c:pt idx="99">
                  <c:v>0.36899999999999999</c:v>
                </c:pt>
                <c:pt idx="100">
                  <c:v>0.23666666666666666</c:v>
                </c:pt>
                <c:pt idx="101">
                  <c:v>0.15233333333333335</c:v>
                </c:pt>
                <c:pt idx="102">
                  <c:v>0.10066666666666668</c:v>
                </c:pt>
                <c:pt idx="103">
                  <c:v>7.1333333333333332E-2</c:v>
                </c:pt>
                <c:pt idx="104">
                  <c:v>5.3666666666666668E-2</c:v>
                </c:pt>
                <c:pt idx="105">
                  <c:v>4.4333333333333336E-2</c:v>
                </c:pt>
                <c:pt idx="106">
                  <c:v>3.8666666666666662E-2</c:v>
                </c:pt>
                <c:pt idx="107">
                  <c:v>3.6000000000000004E-2</c:v>
                </c:pt>
                <c:pt idx="108">
                  <c:v>3.5666666666666673E-2</c:v>
                </c:pt>
                <c:pt idx="109">
                  <c:v>3.5333333333333335E-2</c:v>
                </c:pt>
                <c:pt idx="110">
                  <c:v>3.4666666666666672E-2</c:v>
                </c:pt>
                <c:pt idx="111">
                  <c:v>3.3666666666666671E-2</c:v>
                </c:pt>
                <c:pt idx="112">
                  <c:v>3.4000000000000002E-2</c:v>
                </c:pt>
                <c:pt idx="113">
                  <c:v>3.4000000000000002E-2</c:v>
                </c:pt>
                <c:pt idx="114">
                  <c:v>3.4333333333333334E-2</c:v>
                </c:pt>
                <c:pt idx="115">
                  <c:v>3.5000000000000003E-2</c:v>
                </c:pt>
                <c:pt idx="116">
                  <c:v>3.6666666666666667E-2</c:v>
                </c:pt>
                <c:pt idx="117">
                  <c:v>3.5333333333333335E-2</c:v>
                </c:pt>
                <c:pt idx="118">
                  <c:v>3.2333333333333332E-2</c:v>
                </c:pt>
                <c:pt idx="119">
                  <c:v>3.0666666666666665E-2</c:v>
                </c:pt>
                <c:pt idx="120">
                  <c:v>3.0333333333333334E-2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2-428F-A5A4-E979B5775EA9}"/>
            </c:ext>
          </c:extLst>
        </c:ser>
        <c:ser>
          <c:idx val="2"/>
          <c:order val="2"/>
          <c:tx>
            <c:strRef>
              <c:f>'Espectros triplicado'!$D$2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triplicado'!$D$3:$D$123</c:f>
              <c:numCache>
                <c:formatCode>0.000</c:formatCode>
                <c:ptCount val="121"/>
                <c:pt idx="0">
                  <c:v>2.0909999999999997</c:v>
                </c:pt>
                <c:pt idx="1">
                  <c:v>2.0489999999999999</c:v>
                </c:pt>
                <c:pt idx="2">
                  <c:v>1.9643333333333335</c:v>
                </c:pt>
                <c:pt idx="3">
                  <c:v>1.8816666666666666</c:v>
                </c:pt>
                <c:pt idx="4">
                  <c:v>2.1836666666666669</c:v>
                </c:pt>
                <c:pt idx="5">
                  <c:v>1.8403333333333334</c:v>
                </c:pt>
                <c:pt idx="6">
                  <c:v>2.0369999999999999</c:v>
                </c:pt>
                <c:pt idx="7">
                  <c:v>2.4166666666666665</c:v>
                </c:pt>
                <c:pt idx="8">
                  <c:v>2.5316666666666667</c:v>
                </c:pt>
                <c:pt idx="9">
                  <c:v>2.4146666666666667</c:v>
                </c:pt>
                <c:pt idx="10">
                  <c:v>2.4576666666666669</c:v>
                </c:pt>
                <c:pt idx="11">
                  <c:v>2.5413333333333332</c:v>
                </c:pt>
                <c:pt idx="12">
                  <c:v>2.6596666666666668</c:v>
                </c:pt>
                <c:pt idx="13">
                  <c:v>2.6436666666666668</c:v>
                </c:pt>
                <c:pt idx="14">
                  <c:v>2.5703333333333336</c:v>
                </c:pt>
                <c:pt idx="15">
                  <c:v>2.404666666666667</c:v>
                </c:pt>
                <c:pt idx="16">
                  <c:v>2.250666666666667</c:v>
                </c:pt>
                <c:pt idx="17">
                  <c:v>2.1540000000000004</c:v>
                </c:pt>
                <c:pt idx="18">
                  <c:v>2.0156666666666667</c:v>
                </c:pt>
                <c:pt idx="19">
                  <c:v>1.8626666666666665</c:v>
                </c:pt>
                <c:pt idx="20">
                  <c:v>1.8150000000000002</c:v>
                </c:pt>
                <c:pt idx="21">
                  <c:v>1.8776666666666666</c:v>
                </c:pt>
                <c:pt idx="22">
                  <c:v>1.8699999999999999</c:v>
                </c:pt>
                <c:pt idx="23">
                  <c:v>1.6153333333333333</c:v>
                </c:pt>
                <c:pt idx="24">
                  <c:v>1.25</c:v>
                </c:pt>
                <c:pt idx="25">
                  <c:v>0.96566666666666678</c:v>
                </c:pt>
                <c:pt idx="26">
                  <c:v>0.80333333333333334</c:v>
                </c:pt>
                <c:pt idx="27">
                  <c:v>0.74833333333333341</c:v>
                </c:pt>
                <c:pt idx="28">
                  <c:v>0.76666666666666661</c:v>
                </c:pt>
                <c:pt idx="29">
                  <c:v>0.82799999999999996</c:v>
                </c:pt>
                <c:pt idx="30">
                  <c:v>0.91466666666666663</c:v>
                </c:pt>
                <c:pt idx="31">
                  <c:v>1.0189999999999999</c:v>
                </c:pt>
                <c:pt idx="32">
                  <c:v>1.1353333333333333</c:v>
                </c:pt>
                <c:pt idx="33">
                  <c:v>1.2703333333333333</c:v>
                </c:pt>
                <c:pt idx="34">
                  <c:v>1.4193333333333336</c:v>
                </c:pt>
                <c:pt idx="35">
                  <c:v>1.5793333333333333</c:v>
                </c:pt>
                <c:pt idx="36">
                  <c:v>1.7613333333333332</c:v>
                </c:pt>
                <c:pt idx="37">
                  <c:v>1.9583333333333333</c:v>
                </c:pt>
                <c:pt idx="38">
                  <c:v>2.1556666666666668</c:v>
                </c:pt>
                <c:pt idx="39">
                  <c:v>2.343</c:v>
                </c:pt>
                <c:pt idx="40">
                  <c:v>2.52</c:v>
                </c:pt>
                <c:pt idx="41">
                  <c:v>2.6850000000000001</c:v>
                </c:pt>
                <c:pt idx="42">
                  <c:v>2.8620000000000001</c:v>
                </c:pt>
                <c:pt idx="43">
                  <c:v>3.0703333333333336</c:v>
                </c:pt>
                <c:pt idx="44">
                  <c:v>3.1696666666666666</c:v>
                </c:pt>
                <c:pt idx="45">
                  <c:v>3.2696666666666663</c:v>
                </c:pt>
                <c:pt idx="46">
                  <c:v>3.3476666666666666</c:v>
                </c:pt>
                <c:pt idx="47">
                  <c:v>3.3919999999999999</c:v>
                </c:pt>
                <c:pt idx="48">
                  <c:v>3.339</c:v>
                </c:pt>
                <c:pt idx="49">
                  <c:v>3.3566666666666669</c:v>
                </c:pt>
                <c:pt idx="50">
                  <c:v>3.422333333333333</c:v>
                </c:pt>
                <c:pt idx="51">
                  <c:v>3.418333333333333</c:v>
                </c:pt>
                <c:pt idx="52">
                  <c:v>3.4463333333333335</c:v>
                </c:pt>
                <c:pt idx="53">
                  <c:v>3.4153333333333329</c:v>
                </c:pt>
                <c:pt idx="54">
                  <c:v>3.3776666666666668</c:v>
                </c:pt>
                <c:pt idx="55">
                  <c:v>3.4023333333333334</c:v>
                </c:pt>
                <c:pt idx="56">
                  <c:v>3.4343333333333335</c:v>
                </c:pt>
                <c:pt idx="57">
                  <c:v>3.2303333333333337</c:v>
                </c:pt>
                <c:pt idx="58">
                  <c:v>3.0573333333333337</c:v>
                </c:pt>
                <c:pt idx="59">
                  <c:v>2.8353333333333333</c:v>
                </c:pt>
                <c:pt idx="60">
                  <c:v>2.5913333333333335</c:v>
                </c:pt>
                <c:pt idx="61">
                  <c:v>2.3006666666666664</c:v>
                </c:pt>
                <c:pt idx="62">
                  <c:v>2.0163333333333333</c:v>
                </c:pt>
                <c:pt idx="63">
                  <c:v>1.7780000000000002</c:v>
                </c:pt>
                <c:pt idx="64">
                  <c:v>1.6280000000000001</c:v>
                </c:pt>
                <c:pt idx="65">
                  <c:v>1.55</c:v>
                </c:pt>
                <c:pt idx="66">
                  <c:v>1.4829999999999999</c:v>
                </c:pt>
                <c:pt idx="67">
                  <c:v>1.4063333333333334</c:v>
                </c:pt>
                <c:pt idx="68">
                  <c:v>1.351</c:v>
                </c:pt>
                <c:pt idx="69">
                  <c:v>1.2803333333333333</c:v>
                </c:pt>
                <c:pt idx="70">
                  <c:v>1.177</c:v>
                </c:pt>
                <c:pt idx="71">
                  <c:v>1.0963333333333332</c:v>
                </c:pt>
                <c:pt idx="72">
                  <c:v>1.0783333333333334</c:v>
                </c:pt>
                <c:pt idx="73">
                  <c:v>1.1093333333333331</c:v>
                </c:pt>
                <c:pt idx="74">
                  <c:v>1.1526666666666665</c:v>
                </c:pt>
                <c:pt idx="75">
                  <c:v>1.1923333333333332</c:v>
                </c:pt>
                <c:pt idx="76">
                  <c:v>1.2156666666666667</c:v>
                </c:pt>
                <c:pt idx="77">
                  <c:v>1.1826666666666668</c:v>
                </c:pt>
                <c:pt idx="78">
                  <c:v>1.0813333333333333</c:v>
                </c:pt>
                <c:pt idx="79">
                  <c:v>0.96666666666666667</c:v>
                </c:pt>
                <c:pt idx="80">
                  <c:v>0.88666666666666671</c:v>
                </c:pt>
                <c:pt idx="81">
                  <c:v>0.87000000000000011</c:v>
                </c:pt>
                <c:pt idx="82">
                  <c:v>0.89866666666666672</c:v>
                </c:pt>
                <c:pt idx="83">
                  <c:v>0.92366666666666664</c:v>
                </c:pt>
                <c:pt idx="84">
                  <c:v>0.89100000000000001</c:v>
                </c:pt>
                <c:pt idx="85">
                  <c:v>0.79666666666666675</c:v>
                </c:pt>
                <c:pt idx="86">
                  <c:v>0.69233333333333336</c:v>
                </c:pt>
                <c:pt idx="87">
                  <c:v>0.60566666666666669</c:v>
                </c:pt>
                <c:pt idx="88">
                  <c:v>0.54100000000000004</c:v>
                </c:pt>
                <c:pt idx="89">
                  <c:v>0.5</c:v>
                </c:pt>
                <c:pt idx="90">
                  <c:v>0.50633333333333341</c:v>
                </c:pt>
                <c:pt idx="91">
                  <c:v>0.57033333333333325</c:v>
                </c:pt>
                <c:pt idx="92">
                  <c:v>0.66200000000000003</c:v>
                </c:pt>
                <c:pt idx="93">
                  <c:v>0.78799999999999992</c:v>
                </c:pt>
                <c:pt idx="94">
                  <c:v>0.97766666666666657</c:v>
                </c:pt>
                <c:pt idx="95">
                  <c:v>1.125</c:v>
                </c:pt>
                <c:pt idx="96">
                  <c:v>1.0393333333333332</c:v>
                </c:pt>
                <c:pt idx="97">
                  <c:v>0.78166666666666673</c:v>
                </c:pt>
                <c:pt idx="98">
                  <c:v>0.52166666666666661</c:v>
                </c:pt>
                <c:pt idx="99">
                  <c:v>0.34033333333333332</c:v>
                </c:pt>
                <c:pt idx="100">
                  <c:v>0.21733333333333335</c:v>
                </c:pt>
                <c:pt idx="101">
                  <c:v>0.13933333333333334</c:v>
                </c:pt>
                <c:pt idx="102">
                  <c:v>9.1666666666666674E-2</c:v>
                </c:pt>
                <c:pt idx="103">
                  <c:v>6.4666666666666664E-2</c:v>
                </c:pt>
                <c:pt idx="104">
                  <c:v>4.8000000000000008E-2</c:v>
                </c:pt>
                <c:pt idx="105">
                  <c:v>0.04</c:v>
                </c:pt>
                <c:pt idx="106">
                  <c:v>3.4333333333333334E-2</c:v>
                </c:pt>
                <c:pt idx="107">
                  <c:v>3.2000000000000001E-2</c:v>
                </c:pt>
                <c:pt idx="108">
                  <c:v>3.2333333333333332E-2</c:v>
                </c:pt>
                <c:pt idx="109">
                  <c:v>3.1333333333333331E-2</c:v>
                </c:pt>
                <c:pt idx="110">
                  <c:v>3.0666666666666665E-2</c:v>
                </c:pt>
                <c:pt idx="111">
                  <c:v>3.0333333333333334E-2</c:v>
                </c:pt>
                <c:pt idx="112">
                  <c:v>3.0333333333333334E-2</c:v>
                </c:pt>
                <c:pt idx="113">
                  <c:v>3.0333333333333334E-2</c:v>
                </c:pt>
                <c:pt idx="114">
                  <c:v>3.0333333333333334E-2</c:v>
                </c:pt>
                <c:pt idx="115">
                  <c:v>3.1E-2</c:v>
                </c:pt>
                <c:pt idx="116">
                  <c:v>3.266666666666667E-2</c:v>
                </c:pt>
                <c:pt idx="117">
                  <c:v>3.1333333333333331E-2</c:v>
                </c:pt>
                <c:pt idx="118">
                  <c:v>2.866666666666667E-2</c:v>
                </c:pt>
                <c:pt idx="119">
                  <c:v>2.7333333333333334E-2</c:v>
                </c:pt>
                <c:pt idx="120">
                  <c:v>2.7E-2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02-428F-A5A4-E979B5775EA9}"/>
            </c:ext>
          </c:extLst>
        </c:ser>
        <c:ser>
          <c:idx val="3"/>
          <c:order val="3"/>
          <c:tx>
            <c:strRef>
              <c:f>'Espectros triplicado'!$E$2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triplicado'!$E$3:$E$123</c:f>
              <c:numCache>
                <c:formatCode>0.000</c:formatCode>
                <c:ptCount val="121"/>
                <c:pt idx="0">
                  <c:v>1.8903333333333334</c:v>
                </c:pt>
                <c:pt idx="1">
                  <c:v>1.9143333333333334</c:v>
                </c:pt>
                <c:pt idx="2">
                  <c:v>2.0869999999999997</c:v>
                </c:pt>
                <c:pt idx="3">
                  <c:v>2.0656666666666665</c:v>
                </c:pt>
                <c:pt idx="4">
                  <c:v>2.3009999999999997</c:v>
                </c:pt>
                <c:pt idx="5">
                  <c:v>1.9543333333333333</c:v>
                </c:pt>
                <c:pt idx="6">
                  <c:v>1.9306666666666665</c:v>
                </c:pt>
                <c:pt idx="7">
                  <c:v>2.1226666666666665</c:v>
                </c:pt>
                <c:pt idx="8">
                  <c:v>2.0556666666666668</c:v>
                </c:pt>
                <c:pt idx="9">
                  <c:v>2.2023333333333333</c:v>
                </c:pt>
                <c:pt idx="10">
                  <c:v>2.2136666666666667</c:v>
                </c:pt>
                <c:pt idx="11">
                  <c:v>2.2840000000000003</c:v>
                </c:pt>
                <c:pt idx="12">
                  <c:v>2.3849999999999998</c:v>
                </c:pt>
                <c:pt idx="13">
                  <c:v>2.5023333333333331</c:v>
                </c:pt>
                <c:pt idx="14">
                  <c:v>2.3926666666666669</c:v>
                </c:pt>
                <c:pt idx="15">
                  <c:v>2.1583333333333332</c:v>
                </c:pt>
                <c:pt idx="16">
                  <c:v>2.0286666666666666</c:v>
                </c:pt>
                <c:pt idx="17">
                  <c:v>1.9273333333333333</c:v>
                </c:pt>
                <c:pt idx="18">
                  <c:v>1.8053333333333335</c:v>
                </c:pt>
                <c:pt idx="19">
                  <c:v>1.6539999999999999</c:v>
                </c:pt>
                <c:pt idx="20">
                  <c:v>1.6073333333333333</c:v>
                </c:pt>
                <c:pt idx="21">
                  <c:v>1.6653333333333336</c:v>
                </c:pt>
                <c:pt idx="22">
                  <c:v>1.6596666666666664</c:v>
                </c:pt>
                <c:pt idx="23">
                  <c:v>1.4303333333333335</c:v>
                </c:pt>
                <c:pt idx="24">
                  <c:v>1.1053333333333333</c:v>
                </c:pt>
                <c:pt idx="25">
                  <c:v>0.85033333333333339</c:v>
                </c:pt>
                <c:pt idx="26">
                  <c:v>0.70500000000000007</c:v>
                </c:pt>
                <c:pt idx="27">
                  <c:v>0.65633333333333332</c:v>
                </c:pt>
                <c:pt idx="28">
                  <c:v>0.67266666666666675</c:v>
                </c:pt>
                <c:pt idx="29">
                  <c:v>0.72800000000000009</c:v>
                </c:pt>
                <c:pt idx="30">
                  <c:v>0.80466666666666653</c:v>
                </c:pt>
                <c:pt idx="31">
                  <c:v>0.89766666666666672</c:v>
                </c:pt>
                <c:pt idx="32">
                  <c:v>1.0003333333333333</c:v>
                </c:pt>
                <c:pt idx="33">
                  <c:v>1.1196666666666668</c:v>
                </c:pt>
                <c:pt idx="34">
                  <c:v>1.2516666666666667</c:v>
                </c:pt>
                <c:pt idx="35">
                  <c:v>1.3956666666666664</c:v>
                </c:pt>
                <c:pt idx="36">
                  <c:v>1.5573333333333335</c:v>
                </c:pt>
                <c:pt idx="37">
                  <c:v>1.7323333333333333</c:v>
                </c:pt>
                <c:pt idx="38">
                  <c:v>1.9146666666666665</c:v>
                </c:pt>
                <c:pt idx="39">
                  <c:v>2.0843333333333334</c:v>
                </c:pt>
                <c:pt idx="40">
                  <c:v>2.2503333333333333</c:v>
                </c:pt>
                <c:pt idx="41">
                  <c:v>2.4239999999999999</c:v>
                </c:pt>
                <c:pt idx="42">
                  <c:v>2.6229999999999998</c:v>
                </c:pt>
                <c:pt idx="43">
                  <c:v>2.84</c:v>
                </c:pt>
                <c:pt idx="44">
                  <c:v>3.0063333333333335</c:v>
                </c:pt>
                <c:pt idx="45">
                  <c:v>3.1376666666666666</c:v>
                </c:pt>
                <c:pt idx="46">
                  <c:v>3.1940000000000004</c:v>
                </c:pt>
                <c:pt idx="47">
                  <c:v>3.2183333333333333</c:v>
                </c:pt>
                <c:pt idx="48">
                  <c:v>3.2933333333333334</c:v>
                </c:pt>
                <c:pt idx="49">
                  <c:v>3.2949999999999999</c:v>
                </c:pt>
                <c:pt idx="50">
                  <c:v>3.3190000000000004</c:v>
                </c:pt>
                <c:pt idx="51">
                  <c:v>3.3960000000000004</c:v>
                </c:pt>
                <c:pt idx="52">
                  <c:v>3.375</c:v>
                </c:pt>
                <c:pt idx="53">
                  <c:v>3.4160000000000004</c:v>
                </c:pt>
                <c:pt idx="54">
                  <c:v>3.3573333333333331</c:v>
                </c:pt>
                <c:pt idx="55">
                  <c:v>3.3636666666666666</c:v>
                </c:pt>
                <c:pt idx="56">
                  <c:v>3.2829999999999999</c:v>
                </c:pt>
                <c:pt idx="57">
                  <c:v>3.0573333333333337</c:v>
                </c:pt>
                <c:pt idx="58">
                  <c:v>2.825333333333333</c:v>
                </c:pt>
                <c:pt idx="59">
                  <c:v>2.5726666666666671</c:v>
                </c:pt>
                <c:pt idx="60">
                  <c:v>2.3176666666666672</c:v>
                </c:pt>
                <c:pt idx="61">
                  <c:v>2.0449999999999999</c:v>
                </c:pt>
                <c:pt idx="62">
                  <c:v>1.7856666666666667</c:v>
                </c:pt>
                <c:pt idx="63">
                  <c:v>1.5723333333333336</c:v>
                </c:pt>
                <c:pt idx="64">
                  <c:v>1.4386666666666665</c:v>
                </c:pt>
                <c:pt idx="65">
                  <c:v>1.3703333333333336</c:v>
                </c:pt>
                <c:pt idx="66">
                  <c:v>1.3109999999999999</c:v>
                </c:pt>
                <c:pt idx="67">
                  <c:v>1.2443333333333333</c:v>
                </c:pt>
                <c:pt idx="68">
                  <c:v>1.1943333333333332</c:v>
                </c:pt>
                <c:pt idx="69">
                  <c:v>1.131</c:v>
                </c:pt>
                <c:pt idx="70">
                  <c:v>1.0393333333333332</c:v>
                </c:pt>
                <c:pt idx="71">
                  <c:v>0.96866666666666656</c:v>
                </c:pt>
                <c:pt idx="72">
                  <c:v>0.95299999999999996</c:v>
                </c:pt>
                <c:pt idx="73">
                  <c:v>0.98066666666666669</c:v>
                </c:pt>
                <c:pt idx="74">
                  <c:v>1.0190000000000001</c:v>
                </c:pt>
                <c:pt idx="75">
                  <c:v>1.054</c:v>
                </c:pt>
                <c:pt idx="76">
                  <c:v>1.0746666666666667</c:v>
                </c:pt>
                <c:pt idx="77">
                  <c:v>1.0449999999999999</c:v>
                </c:pt>
                <c:pt idx="78">
                  <c:v>0.95466666666666666</c:v>
                </c:pt>
                <c:pt idx="79">
                  <c:v>0.85366666666666668</c:v>
                </c:pt>
                <c:pt idx="80">
                  <c:v>0.78333333333333333</c:v>
                </c:pt>
                <c:pt idx="81">
                  <c:v>0.76866666666666672</c:v>
                </c:pt>
                <c:pt idx="82">
                  <c:v>0.79433333333333334</c:v>
                </c:pt>
                <c:pt idx="83">
                  <c:v>0.81699999999999984</c:v>
                </c:pt>
                <c:pt idx="84">
                  <c:v>0.78766666666666663</c:v>
                </c:pt>
                <c:pt idx="85">
                  <c:v>0.70400000000000007</c:v>
                </c:pt>
                <c:pt idx="86">
                  <c:v>0.6113333333333334</c:v>
                </c:pt>
                <c:pt idx="87">
                  <c:v>0.53500000000000003</c:v>
                </c:pt>
                <c:pt idx="88">
                  <c:v>0.47766666666666668</c:v>
                </c:pt>
                <c:pt idx="89">
                  <c:v>0.44166666666666665</c:v>
                </c:pt>
                <c:pt idx="90">
                  <c:v>0.44733333333333331</c:v>
                </c:pt>
                <c:pt idx="91">
                  <c:v>0.5043333333333333</c:v>
                </c:pt>
                <c:pt idx="92">
                  <c:v>0.58566666666666667</c:v>
                </c:pt>
                <c:pt idx="93">
                  <c:v>0.69833333333333325</c:v>
                </c:pt>
                <c:pt idx="94">
                  <c:v>0.86699999999999999</c:v>
                </c:pt>
                <c:pt idx="95">
                  <c:v>0.996</c:v>
                </c:pt>
                <c:pt idx="96">
                  <c:v>0.91999999999999993</c:v>
                </c:pt>
                <c:pt idx="97">
                  <c:v>0.69033333333333324</c:v>
                </c:pt>
                <c:pt idx="98">
                  <c:v>0.45999999999999996</c:v>
                </c:pt>
                <c:pt idx="99">
                  <c:v>0.29966666666666669</c:v>
                </c:pt>
                <c:pt idx="100">
                  <c:v>0.19066666666666668</c:v>
                </c:pt>
                <c:pt idx="101">
                  <c:v>0.122</c:v>
                </c:pt>
                <c:pt idx="102">
                  <c:v>0.08</c:v>
                </c:pt>
                <c:pt idx="103">
                  <c:v>5.6666666666666664E-2</c:v>
                </c:pt>
                <c:pt idx="104">
                  <c:v>4.2000000000000003E-2</c:v>
                </c:pt>
                <c:pt idx="105">
                  <c:v>3.4999999999999996E-2</c:v>
                </c:pt>
                <c:pt idx="106">
                  <c:v>3.0000000000000002E-2</c:v>
                </c:pt>
                <c:pt idx="107">
                  <c:v>2.8333333333333335E-2</c:v>
                </c:pt>
                <c:pt idx="108">
                  <c:v>2.866666666666667E-2</c:v>
                </c:pt>
                <c:pt idx="109">
                  <c:v>2.7666666666666669E-2</c:v>
                </c:pt>
                <c:pt idx="110">
                  <c:v>2.7E-2</c:v>
                </c:pt>
                <c:pt idx="111">
                  <c:v>2.7E-2</c:v>
                </c:pt>
                <c:pt idx="112">
                  <c:v>2.7E-2</c:v>
                </c:pt>
                <c:pt idx="113">
                  <c:v>2.6666666666666668E-2</c:v>
                </c:pt>
                <c:pt idx="114">
                  <c:v>2.7E-2</c:v>
                </c:pt>
                <c:pt idx="115">
                  <c:v>2.7666666666666669E-2</c:v>
                </c:pt>
                <c:pt idx="116">
                  <c:v>2.9000000000000001E-2</c:v>
                </c:pt>
                <c:pt idx="117">
                  <c:v>2.8000000000000001E-2</c:v>
                </c:pt>
                <c:pt idx="118">
                  <c:v>2.5666666666666667E-2</c:v>
                </c:pt>
                <c:pt idx="119">
                  <c:v>2.4333333333333335E-2</c:v>
                </c:pt>
                <c:pt idx="120">
                  <c:v>2.4000000000000004E-2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02-428F-A5A4-E979B5775EA9}"/>
            </c:ext>
          </c:extLst>
        </c:ser>
        <c:ser>
          <c:idx val="4"/>
          <c:order val="4"/>
          <c:tx>
            <c:strRef>
              <c:f>'Espectros triplicado'!$F$2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triplicado'!$F$3:$F$123</c:f>
              <c:numCache>
                <c:formatCode>0.000</c:formatCode>
                <c:ptCount val="121"/>
                <c:pt idx="0">
                  <c:v>2.3073333333333332</c:v>
                </c:pt>
                <c:pt idx="1">
                  <c:v>1.7456666666666667</c:v>
                </c:pt>
                <c:pt idx="2">
                  <c:v>2.0376666666666665</c:v>
                </c:pt>
                <c:pt idx="3">
                  <c:v>1.554</c:v>
                </c:pt>
                <c:pt idx="4">
                  <c:v>1.7366666666666666</c:v>
                </c:pt>
                <c:pt idx="5">
                  <c:v>1.8733333333333333</c:v>
                </c:pt>
                <c:pt idx="6">
                  <c:v>1.6496666666666666</c:v>
                </c:pt>
                <c:pt idx="7">
                  <c:v>1.7303333333333335</c:v>
                </c:pt>
                <c:pt idx="8">
                  <c:v>1.7826666666666666</c:v>
                </c:pt>
                <c:pt idx="9">
                  <c:v>1.8593333333333335</c:v>
                </c:pt>
                <c:pt idx="10">
                  <c:v>1.9163333333333334</c:v>
                </c:pt>
                <c:pt idx="11">
                  <c:v>1.9770000000000001</c:v>
                </c:pt>
                <c:pt idx="12">
                  <c:v>2.06</c:v>
                </c:pt>
                <c:pt idx="13">
                  <c:v>2.1003333333333334</c:v>
                </c:pt>
                <c:pt idx="14">
                  <c:v>2.0176666666666665</c:v>
                </c:pt>
                <c:pt idx="15">
                  <c:v>1.841</c:v>
                </c:pt>
                <c:pt idx="16">
                  <c:v>1.7103333333333335</c:v>
                </c:pt>
                <c:pt idx="17">
                  <c:v>1.63</c:v>
                </c:pt>
                <c:pt idx="18">
                  <c:v>1.5173333333333332</c:v>
                </c:pt>
                <c:pt idx="19">
                  <c:v>1.3886666666666667</c:v>
                </c:pt>
                <c:pt idx="20">
                  <c:v>1.3493333333333333</c:v>
                </c:pt>
                <c:pt idx="21">
                  <c:v>1.3973333333333333</c:v>
                </c:pt>
                <c:pt idx="22">
                  <c:v>1.393</c:v>
                </c:pt>
                <c:pt idx="23">
                  <c:v>1.1990000000000001</c:v>
                </c:pt>
                <c:pt idx="24">
                  <c:v>0.92700000000000005</c:v>
                </c:pt>
                <c:pt idx="25">
                  <c:v>0.71266666666666667</c:v>
                </c:pt>
                <c:pt idx="26">
                  <c:v>0.58899999999999997</c:v>
                </c:pt>
                <c:pt idx="27">
                  <c:v>0.54766666666666663</c:v>
                </c:pt>
                <c:pt idx="28">
                  <c:v>0.56166666666666665</c:v>
                </c:pt>
                <c:pt idx="29">
                  <c:v>0.60833333333333328</c:v>
                </c:pt>
                <c:pt idx="30">
                  <c:v>0.67200000000000004</c:v>
                </c:pt>
                <c:pt idx="31">
                  <c:v>0.75066666666666659</c:v>
                </c:pt>
                <c:pt idx="32">
                  <c:v>0.83633333333333326</c:v>
                </c:pt>
                <c:pt idx="33">
                  <c:v>0.93600000000000005</c:v>
                </c:pt>
                <c:pt idx="34">
                  <c:v>1.0446666666666669</c:v>
                </c:pt>
                <c:pt idx="35">
                  <c:v>1.1653333333333331</c:v>
                </c:pt>
                <c:pt idx="36">
                  <c:v>1.304</c:v>
                </c:pt>
                <c:pt idx="37">
                  <c:v>1.452</c:v>
                </c:pt>
                <c:pt idx="38">
                  <c:v>1.607</c:v>
                </c:pt>
                <c:pt idx="39">
                  <c:v>1.7529999999999999</c:v>
                </c:pt>
                <c:pt idx="40">
                  <c:v>1.8963333333333334</c:v>
                </c:pt>
                <c:pt idx="41">
                  <c:v>2.0583333333333331</c:v>
                </c:pt>
                <c:pt idx="42">
                  <c:v>2.2366666666666668</c:v>
                </c:pt>
                <c:pt idx="43">
                  <c:v>2.444</c:v>
                </c:pt>
                <c:pt idx="44">
                  <c:v>2.6396666666666668</c:v>
                </c:pt>
                <c:pt idx="45">
                  <c:v>2.8049999999999997</c:v>
                </c:pt>
                <c:pt idx="46">
                  <c:v>2.9166666666666665</c:v>
                </c:pt>
                <c:pt idx="47">
                  <c:v>2.9623333333333335</c:v>
                </c:pt>
                <c:pt idx="48">
                  <c:v>2.9893333333333332</c:v>
                </c:pt>
                <c:pt idx="49">
                  <c:v>3.0386666666666664</c:v>
                </c:pt>
                <c:pt idx="50">
                  <c:v>3.1036666666666668</c:v>
                </c:pt>
                <c:pt idx="51">
                  <c:v>3.1796666666666664</c:v>
                </c:pt>
                <c:pt idx="52">
                  <c:v>3.2086666666666663</c:v>
                </c:pt>
                <c:pt idx="53">
                  <c:v>3.3176666666666663</c:v>
                </c:pt>
                <c:pt idx="54">
                  <c:v>3.2793333333333337</c:v>
                </c:pt>
                <c:pt idx="55">
                  <c:v>3.1720000000000002</c:v>
                </c:pt>
                <c:pt idx="56">
                  <c:v>2.972</c:v>
                </c:pt>
                <c:pt idx="57">
                  <c:v>2.6829999999999998</c:v>
                </c:pt>
                <c:pt idx="58">
                  <c:v>2.4066666666666667</c:v>
                </c:pt>
                <c:pt idx="59">
                  <c:v>2.1806666666666668</c:v>
                </c:pt>
                <c:pt idx="60">
                  <c:v>1.9543333333333333</c:v>
                </c:pt>
                <c:pt idx="61">
                  <c:v>1.7169999999999999</c:v>
                </c:pt>
                <c:pt idx="62">
                  <c:v>1.4963333333333333</c:v>
                </c:pt>
                <c:pt idx="63">
                  <c:v>1.3163333333333334</c:v>
                </c:pt>
                <c:pt idx="64">
                  <c:v>1.2033333333333334</c:v>
                </c:pt>
                <c:pt idx="65">
                  <c:v>1.1456666666666668</c:v>
                </c:pt>
                <c:pt idx="66">
                  <c:v>1.0956666666666666</c:v>
                </c:pt>
                <c:pt idx="67">
                  <c:v>1.0393333333333332</c:v>
                </c:pt>
                <c:pt idx="68">
                  <c:v>0.99766666666666659</c:v>
                </c:pt>
                <c:pt idx="69">
                  <c:v>0.94433333333333336</c:v>
                </c:pt>
                <c:pt idx="70">
                  <c:v>0.86799999999999999</c:v>
                </c:pt>
                <c:pt idx="71">
                  <c:v>0.80933333333333335</c:v>
                </c:pt>
                <c:pt idx="72">
                  <c:v>0.79700000000000004</c:v>
                </c:pt>
                <c:pt idx="73">
                  <c:v>0.82033333333333325</c:v>
                </c:pt>
                <c:pt idx="74">
                  <c:v>0.85300000000000009</c:v>
                </c:pt>
                <c:pt idx="75">
                  <c:v>0.88200000000000001</c:v>
                </c:pt>
                <c:pt idx="76">
                  <c:v>0.89933333333333332</c:v>
                </c:pt>
                <c:pt idx="77">
                  <c:v>0.874</c:v>
                </c:pt>
                <c:pt idx="78">
                  <c:v>0.79866666666666664</c:v>
                </c:pt>
                <c:pt idx="79">
                  <c:v>0.71400000000000008</c:v>
                </c:pt>
                <c:pt idx="80">
                  <c:v>0.65466666666666662</c:v>
                </c:pt>
                <c:pt idx="81">
                  <c:v>0.6429999999999999</c:v>
                </c:pt>
                <c:pt idx="82">
                  <c:v>0.66466666666666663</c:v>
                </c:pt>
                <c:pt idx="83">
                  <c:v>0.68299999999999994</c:v>
                </c:pt>
                <c:pt idx="84">
                  <c:v>0.65833333333333333</c:v>
                </c:pt>
                <c:pt idx="85">
                  <c:v>0.58766666666666667</c:v>
                </c:pt>
                <c:pt idx="86">
                  <c:v>0.51033333333333342</c:v>
                </c:pt>
                <c:pt idx="87">
                  <c:v>0.44700000000000001</c:v>
                </c:pt>
                <c:pt idx="88">
                  <c:v>0.39866666666666672</c:v>
                </c:pt>
                <c:pt idx="89">
                  <c:v>0.36899999999999999</c:v>
                </c:pt>
                <c:pt idx="90">
                  <c:v>0.37433333333333335</c:v>
                </c:pt>
                <c:pt idx="91">
                  <c:v>0.42199999999999999</c:v>
                </c:pt>
                <c:pt idx="92">
                  <c:v>0.49066666666666664</c:v>
                </c:pt>
                <c:pt idx="93">
                  <c:v>0.58566666666666667</c:v>
                </c:pt>
                <c:pt idx="94">
                  <c:v>0.72766666666666657</c:v>
                </c:pt>
                <c:pt idx="95">
                  <c:v>0.83466666666666667</c:v>
                </c:pt>
                <c:pt idx="96">
                  <c:v>0.76933333333333331</c:v>
                </c:pt>
                <c:pt idx="97">
                  <c:v>0.57833333333333337</c:v>
                </c:pt>
                <c:pt idx="98">
                  <c:v>0.38433333333333336</c:v>
                </c:pt>
                <c:pt idx="99">
                  <c:v>0.24933333333333332</c:v>
                </c:pt>
                <c:pt idx="100">
                  <c:v>0.158</c:v>
                </c:pt>
                <c:pt idx="101">
                  <c:v>0.10099999999999999</c:v>
                </c:pt>
                <c:pt idx="102">
                  <c:v>6.5666666666666665E-2</c:v>
                </c:pt>
                <c:pt idx="103">
                  <c:v>4.6000000000000006E-2</c:v>
                </c:pt>
                <c:pt idx="104">
                  <c:v>3.4999999999999996E-2</c:v>
                </c:pt>
                <c:pt idx="105">
                  <c:v>2.8666666666666663E-2</c:v>
                </c:pt>
                <c:pt idx="106">
                  <c:v>2.4333333333333332E-2</c:v>
                </c:pt>
                <c:pt idx="107">
                  <c:v>2.3000000000000003E-2</c:v>
                </c:pt>
                <c:pt idx="108">
                  <c:v>2.3333333333333334E-2</c:v>
                </c:pt>
                <c:pt idx="109">
                  <c:v>2.3000000000000003E-2</c:v>
                </c:pt>
                <c:pt idx="110">
                  <c:v>2.2000000000000002E-2</c:v>
                </c:pt>
                <c:pt idx="111">
                  <c:v>2.2000000000000002E-2</c:v>
                </c:pt>
                <c:pt idx="112">
                  <c:v>2.2000000000000002E-2</c:v>
                </c:pt>
                <c:pt idx="113">
                  <c:v>2.2000000000000002E-2</c:v>
                </c:pt>
                <c:pt idx="114">
                  <c:v>2.2000000000000002E-2</c:v>
                </c:pt>
                <c:pt idx="115">
                  <c:v>2.2666666666666668E-2</c:v>
                </c:pt>
                <c:pt idx="116">
                  <c:v>2.3666666666666666E-2</c:v>
                </c:pt>
                <c:pt idx="117">
                  <c:v>2.3000000000000003E-2</c:v>
                </c:pt>
                <c:pt idx="118">
                  <c:v>2.1000000000000001E-2</c:v>
                </c:pt>
                <c:pt idx="119">
                  <c:v>0.02</c:v>
                </c:pt>
                <c:pt idx="120">
                  <c:v>1.9666666666666666E-2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02-428F-A5A4-E979B5775EA9}"/>
            </c:ext>
          </c:extLst>
        </c:ser>
        <c:ser>
          <c:idx val="5"/>
          <c:order val="5"/>
          <c:tx>
            <c:strRef>
              <c:f>'Espectros triplicado'!$G$2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triplicado'!$G$3:$G$123</c:f>
              <c:numCache>
                <c:formatCode>0.000</c:formatCode>
                <c:ptCount val="121"/>
                <c:pt idx="0">
                  <c:v>2.1516666666666668</c:v>
                </c:pt>
                <c:pt idx="1">
                  <c:v>2.1756666666666669</c:v>
                </c:pt>
                <c:pt idx="2">
                  <c:v>2.5053333333333332</c:v>
                </c:pt>
                <c:pt idx="3">
                  <c:v>2.4693333333333332</c:v>
                </c:pt>
                <c:pt idx="4">
                  <c:v>1.7169999999999999</c:v>
                </c:pt>
                <c:pt idx="5">
                  <c:v>1.7076666666666664</c:v>
                </c:pt>
                <c:pt idx="6">
                  <c:v>1.4543333333333333</c:v>
                </c:pt>
                <c:pt idx="7">
                  <c:v>1.5229999999999999</c:v>
                </c:pt>
                <c:pt idx="8">
                  <c:v>1.546</c:v>
                </c:pt>
                <c:pt idx="9">
                  <c:v>1.6386666666666667</c:v>
                </c:pt>
                <c:pt idx="10">
                  <c:v>1.656666666666667</c:v>
                </c:pt>
                <c:pt idx="11">
                  <c:v>1.7116666666666667</c:v>
                </c:pt>
                <c:pt idx="12">
                  <c:v>1.7880000000000003</c:v>
                </c:pt>
                <c:pt idx="13">
                  <c:v>1.8233333333333333</c:v>
                </c:pt>
                <c:pt idx="14">
                  <c:v>1.7386666666666664</c:v>
                </c:pt>
                <c:pt idx="15">
                  <c:v>1.5860000000000001</c:v>
                </c:pt>
                <c:pt idx="16">
                  <c:v>1.4730000000000001</c:v>
                </c:pt>
                <c:pt idx="17">
                  <c:v>1.3996666666666666</c:v>
                </c:pt>
                <c:pt idx="18">
                  <c:v>1.3013333333333332</c:v>
                </c:pt>
                <c:pt idx="19">
                  <c:v>1.1886666666666665</c:v>
                </c:pt>
                <c:pt idx="20">
                  <c:v>1.155</c:v>
                </c:pt>
                <c:pt idx="21">
                  <c:v>1.1983333333333333</c:v>
                </c:pt>
                <c:pt idx="22">
                  <c:v>1.196</c:v>
                </c:pt>
                <c:pt idx="23">
                  <c:v>1.0316666666666665</c:v>
                </c:pt>
                <c:pt idx="24">
                  <c:v>0.79433333333333334</c:v>
                </c:pt>
                <c:pt idx="25">
                  <c:v>0.60599999999999998</c:v>
                </c:pt>
                <c:pt idx="26">
                  <c:v>0.5003333333333333</c:v>
                </c:pt>
                <c:pt idx="27">
                  <c:v>0.46533333333333332</c:v>
                </c:pt>
                <c:pt idx="28">
                  <c:v>0.47799999999999998</c:v>
                </c:pt>
                <c:pt idx="29">
                  <c:v>0.51766666666666661</c:v>
                </c:pt>
                <c:pt idx="30">
                  <c:v>0.57299999999999995</c:v>
                </c:pt>
                <c:pt idx="31">
                  <c:v>0.6393333333333332</c:v>
                </c:pt>
                <c:pt idx="32">
                  <c:v>0.71266666666666667</c:v>
                </c:pt>
                <c:pt idx="33">
                  <c:v>0.79866666666666664</c:v>
                </c:pt>
                <c:pt idx="34">
                  <c:v>0.8933333333333332</c:v>
                </c:pt>
                <c:pt idx="35">
                  <c:v>0.99733333333333329</c:v>
                </c:pt>
                <c:pt idx="36">
                  <c:v>1.1163333333333334</c:v>
                </c:pt>
                <c:pt idx="37">
                  <c:v>1.244</c:v>
                </c:pt>
                <c:pt idx="38">
                  <c:v>1.3763333333333332</c:v>
                </c:pt>
                <c:pt idx="39">
                  <c:v>1.5030000000000001</c:v>
                </c:pt>
                <c:pt idx="40">
                  <c:v>1.6293333333333333</c:v>
                </c:pt>
                <c:pt idx="41">
                  <c:v>1.7703333333333333</c:v>
                </c:pt>
                <c:pt idx="42">
                  <c:v>1.936333333333333</c:v>
                </c:pt>
                <c:pt idx="43">
                  <c:v>2.117</c:v>
                </c:pt>
                <c:pt idx="44">
                  <c:v>2.3069999999999999</c:v>
                </c:pt>
                <c:pt idx="45">
                  <c:v>2.4756666666666667</c:v>
                </c:pt>
                <c:pt idx="46">
                  <c:v>2.5929999999999995</c:v>
                </c:pt>
                <c:pt idx="47">
                  <c:v>2.6510000000000002</c:v>
                </c:pt>
                <c:pt idx="48">
                  <c:v>2.6579999999999999</c:v>
                </c:pt>
                <c:pt idx="49">
                  <c:v>2.7069999999999994</c:v>
                </c:pt>
                <c:pt idx="50">
                  <c:v>2.7983333333333333</c:v>
                </c:pt>
                <c:pt idx="51">
                  <c:v>2.9090000000000003</c:v>
                </c:pt>
                <c:pt idx="52">
                  <c:v>3.0259999999999998</c:v>
                </c:pt>
                <c:pt idx="53">
                  <c:v>3.0539999999999998</c:v>
                </c:pt>
                <c:pt idx="54">
                  <c:v>3.029666666666667</c:v>
                </c:pt>
                <c:pt idx="55">
                  <c:v>2.9156666666666666</c:v>
                </c:pt>
                <c:pt idx="56">
                  <c:v>2.6616666666666671</c:v>
                </c:pt>
                <c:pt idx="57">
                  <c:v>2.3446666666666665</c:v>
                </c:pt>
                <c:pt idx="58">
                  <c:v>2.093</c:v>
                </c:pt>
                <c:pt idx="59">
                  <c:v>1.8819999999999999</c:v>
                </c:pt>
                <c:pt idx="60">
                  <c:v>1.6803333333333335</c:v>
                </c:pt>
                <c:pt idx="61">
                  <c:v>1.4750000000000003</c:v>
                </c:pt>
                <c:pt idx="62">
                  <c:v>1.284</c:v>
                </c:pt>
                <c:pt idx="63">
                  <c:v>1.1276666666666666</c:v>
                </c:pt>
                <c:pt idx="64">
                  <c:v>1.0293333333333334</c:v>
                </c:pt>
                <c:pt idx="65">
                  <c:v>0.98033333333333328</c:v>
                </c:pt>
                <c:pt idx="66">
                  <c:v>0.93833333333333335</c:v>
                </c:pt>
                <c:pt idx="67">
                  <c:v>0.89</c:v>
                </c:pt>
                <c:pt idx="68">
                  <c:v>0.85499999999999998</c:v>
                </c:pt>
                <c:pt idx="69">
                  <c:v>0.81</c:v>
                </c:pt>
                <c:pt idx="70">
                  <c:v>0.74433333333333318</c:v>
                </c:pt>
                <c:pt idx="71">
                  <c:v>0.69366666666666665</c:v>
                </c:pt>
                <c:pt idx="72">
                  <c:v>0.68299999999999994</c:v>
                </c:pt>
                <c:pt idx="73">
                  <c:v>0.70333333333333348</c:v>
                </c:pt>
                <c:pt idx="74">
                  <c:v>0.73099999999999987</c:v>
                </c:pt>
                <c:pt idx="75">
                  <c:v>0.75633333333333341</c:v>
                </c:pt>
                <c:pt idx="76">
                  <c:v>0.77099999999999991</c:v>
                </c:pt>
                <c:pt idx="77">
                  <c:v>0.749</c:v>
                </c:pt>
                <c:pt idx="78">
                  <c:v>0.68499999999999994</c:v>
                </c:pt>
                <c:pt idx="79">
                  <c:v>0.61199999999999999</c:v>
                </c:pt>
                <c:pt idx="80">
                  <c:v>0.56100000000000005</c:v>
                </c:pt>
                <c:pt idx="81">
                  <c:v>0.55133333333333334</c:v>
                </c:pt>
                <c:pt idx="82">
                  <c:v>0.56999999999999995</c:v>
                </c:pt>
                <c:pt idx="83">
                  <c:v>0.58599999999999997</c:v>
                </c:pt>
                <c:pt idx="84">
                  <c:v>0.56466666666666665</c:v>
                </c:pt>
                <c:pt idx="85">
                  <c:v>0.50466666666666671</c:v>
                </c:pt>
                <c:pt idx="86">
                  <c:v>0.43766666666666665</c:v>
                </c:pt>
                <c:pt idx="87">
                  <c:v>0.38300000000000001</c:v>
                </c:pt>
                <c:pt idx="88">
                  <c:v>0.34233333333333332</c:v>
                </c:pt>
                <c:pt idx="89">
                  <c:v>0.31633333333333336</c:v>
                </c:pt>
                <c:pt idx="90">
                  <c:v>0.3213333333333333</c:v>
                </c:pt>
                <c:pt idx="91">
                  <c:v>0.36233333333333334</c:v>
                </c:pt>
                <c:pt idx="92">
                  <c:v>0.42166666666666663</c:v>
                </c:pt>
                <c:pt idx="93">
                  <c:v>0.503</c:v>
                </c:pt>
                <c:pt idx="94">
                  <c:v>0.626</c:v>
                </c:pt>
                <c:pt idx="95">
                  <c:v>0.71666666666666667</c:v>
                </c:pt>
                <c:pt idx="96">
                  <c:v>0.66066666666666662</c:v>
                </c:pt>
                <c:pt idx="97">
                  <c:v>0.49633333333333329</c:v>
                </c:pt>
                <c:pt idx="98">
                  <c:v>0.32933333333333331</c:v>
                </c:pt>
                <c:pt idx="99">
                  <c:v>0.21366666666666667</c:v>
                </c:pt>
                <c:pt idx="100">
                  <c:v>0.13566666666666669</c:v>
                </c:pt>
                <c:pt idx="101">
                  <c:v>8.7000000000000008E-2</c:v>
                </c:pt>
                <c:pt idx="102">
                  <c:v>5.6666666666666664E-2</c:v>
                </c:pt>
                <c:pt idx="103">
                  <c:v>0.04</c:v>
                </c:pt>
                <c:pt idx="104">
                  <c:v>3.0333333333333334E-2</c:v>
                </c:pt>
                <c:pt idx="105">
                  <c:v>2.5333333333333333E-2</c:v>
                </c:pt>
                <c:pt idx="106">
                  <c:v>2.1333333333333333E-2</c:v>
                </c:pt>
                <c:pt idx="107">
                  <c:v>2.0333333333333332E-2</c:v>
                </c:pt>
                <c:pt idx="108">
                  <c:v>2.0666666666666667E-2</c:v>
                </c:pt>
                <c:pt idx="109">
                  <c:v>0.02</c:v>
                </c:pt>
                <c:pt idx="110">
                  <c:v>1.9666666666666666E-2</c:v>
                </c:pt>
                <c:pt idx="111">
                  <c:v>1.9333333333333334E-2</c:v>
                </c:pt>
                <c:pt idx="112">
                  <c:v>1.9666666666666666E-2</c:v>
                </c:pt>
                <c:pt idx="113">
                  <c:v>1.9E-2</c:v>
                </c:pt>
                <c:pt idx="114">
                  <c:v>1.9333333333333331E-2</c:v>
                </c:pt>
                <c:pt idx="115">
                  <c:v>1.9666666666666666E-2</c:v>
                </c:pt>
                <c:pt idx="116">
                  <c:v>2.0666666666666667E-2</c:v>
                </c:pt>
                <c:pt idx="117">
                  <c:v>2.0333333333333332E-2</c:v>
                </c:pt>
                <c:pt idx="118">
                  <c:v>1.8333333333333333E-2</c:v>
                </c:pt>
                <c:pt idx="119">
                  <c:v>1.7666666666666667E-2</c:v>
                </c:pt>
                <c:pt idx="120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02-428F-A5A4-E979B5775EA9}"/>
            </c:ext>
          </c:extLst>
        </c:ser>
        <c:ser>
          <c:idx val="6"/>
          <c:order val="6"/>
          <c:tx>
            <c:strRef>
              <c:f>'Espectros triplicado'!$H$2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triplicado'!$H$3:$H$123</c:f>
              <c:numCache>
                <c:formatCode>0.000</c:formatCode>
                <c:ptCount val="121"/>
                <c:pt idx="0">
                  <c:v>1.2133333333333332</c:v>
                </c:pt>
                <c:pt idx="1">
                  <c:v>2.1783333333333332</c:v>
                </c:pt>
                <c:pt idx="2">
                  <c:v>1.787333333333333</c:v>
                </c:pt>
                <c:pt idx="3">
                  <c:v>1.7083333333333333</c:v>
                </c:pt>
                <c:pt idx="4">
                  <c:v>1.3596666666666666</c:v>
                </c:pt>
                <c:pt idx="5">
                  <c:v>0.99400000000000011</c:v>
                </c:pt>
                <c:pt idx="6">
                  <c:v>1.0746666666666667</c:v>
                </c:pt>
                <c:pt idx="7">
                  <c:v>1.1716666666666669</c:v>
                </c:pt>
                <c:pt idx="8">
                  <c:v>1.2350000000000001</c:v>
                </c:pt>
                <c:pt idx="9">
                  <c:v>1.2856666666666667</c:v>
                </c:pt>
                <c:pt idx="10">
                  <c:v>1.3276666666666668</c:v>
                </c:pt>
                <c:pt idx="11">
                  <c:v>1.369</c:v>
                </c:pt>
                <c:pt idx="12">
                  <c:v>1.4366666666666665</c:v>
                </c:pt>
                <c:pt idx="13">
                  <c:v>1.4693333333333332</c:v>
                </c:pt>
                <c:pt idx="14">
                  <c:v>1.405</c:v>
                </c:pt>
                <c:pt idx="15">
                  <c:v>1.2743333333333333</c:v>
                </c:pt>
                <c:pt idx="16">
                  <c:v>1.181</c:v>
                </c:pt>
                <c:pt idx="17">
                  <c:v>1.1216666666666668</c:v>
                </c:pt>
                <c:pt idx="18">
                  <c:v>1.0443333333333333</c:v>
                </c:pt>
                <c:pt idx="19">
                  <c:v>0.95433333333333337</c:v>
                </c:pt>
                <c:pt idx="20">
                  <c:v>0.92600000000000005</c:v>
                </c:pt>
                <c:pt idx="21">
                  <c:v>0.96099999999999997</c:v>
                </c:pt>
                <c:pt idx="22">
                  <c:v>0.96033333333333337</c:v>
                </c:pt>
                <c:pt idx="23">
                  <c:v>0.82866666666666677</c:v>
                </c:pt>
                <c:pt idx="24">
                  <c:v>0.6389999999999999</c:v>
                </c:pt>
                <c:pt idx="25">
                  <c:v>0.48833333333333334</c:v>
                </c:pt>
                <c:pt idx="26">
                  <c:v>0.40199999999999997</c:v>
                </c:pt>
                <c:pt idx="27">
                  <c:v>0.373</c:v>
                </c:pt>
                <c:pt idx="28">
                  <c:v>0.3833333333333333</c:v>
                </c:pt>
                <c:pt idx="29">
                  <c:v>0.41433333333333328</c:v>
                </c:pt>
                <c:pt idx="30">
                  <c:v>0.45933333333333337</c:v>
                </c:pt>
                <c:pt idx="31">
                  <c:v>0.51300000000000001</c:v>
                </c:pt>
                <c:pt idx="32">
                  <c:v>0.57166666666666666</c:v>
                </c:pt>
                <c:pt idx="33">
                  <c:v>0.64</c:v>
                </c:pt>
                <c:pt idx="34">
                  <c:v>0.71533333333333327</c:v>
                </c:pt>
                <c:pt idx="35">
                  <c:v>0.79933333333333334</c:v>
                </c:pt>
                <c:pt idx="36">
                  <c:v>0.89500000000000002</c:v>
                </c:pt>
                <c:pt idx="37">
                  <c:v>0.99799999999999989</c:v>
                </c:pt>
                <c:pt idx="38">
                  <c:v>1.1033333333333333</c:v>
                </c:pt>
                <c:pt idx="39">
                  <c:v>1.2050000000000001</c:v>
                </c:pt>
                <c:pt idx="40">
                  <c:v>1.3063333333333333</c:v>
                </c:pt>
                <c:pt idx="41">
                  <c:v>1.423</c:v>
                </c:pt>
                <c:pt idx="42">
                  <c:v>1.5556666666666665</c:v>
                </c:pt>
                <c:pt idx="43">
                  <c:v>1.7070000000000001</c:v>
                </c:pt>
                <c:pt idx="44">
                  <c:v>1.8669999999999998</c:v>
                </c:pt>
                <c:pt idx="45">
                  <c:v>2.0099999999999998</c:v>
                </c:pt>
                <c:pt idx="46">
                  <c:v>2.1143333333333332</c:v>
                </c:pt>
                <c:pt idx="47">
                  <c:v>2.1549999999999998</c:v>
                </c:pt>
                <c:pt idx="48">
                  <c:v>2.180333333333333</c:v>
                </c:pt>
                <c:pt idx="49">
                  <c:v>2.2193333333333336</c:v>
                </c:pt>
                <c:pt idx="50">
                  <c:v>2.3086666666666669</c:v>
                </c:pt>
                <c:pt idx="51">
                  <c:v>2.404666666666667</c:v>
                </c:pt>
                <c:pt idx="52">
                  <c:v>2.52</c:v>
                </c:pt>
                <c:pt idx="53">
                  <c:v>2.6</c:v>
                </c:pt>
                <c:pt idx="54">
                  <c:v>2.5710000000000002</c:v>
                </c:pt>
                <c:pt idx="55">
                  <c:v>2.4300000000000002</c:v>
                </c:pt>
                <c:pt idx="56">
                  <c:v>2.1853333333333329</c:v>
                </c:pt>
                <c:pt idx="57">
                  <c:v>1.9029999999999998</c:v>
                </c:pt>
                <c:pt idx="58">
                  <c:v>1.6879999999999999</c:v>
                </c:pt>
                <c:pt idx="59">
                  <c:v>1.5136666666666667</c:v>
                </c:pt>
                <c:pt idx="60">
                  <c:v>1.3496666666666668</c:v>
                </c:pt>
                <c:pt idx="61">
                  <c:v>1.1833333333333333</c:v>
                </c:pt>
                <c:pt idx="62">
                  <c:v>1.0283333333333333</c:v>
                </c:pt>
                <c:pt idx="63">
                  <c:v>0.90366666666666662</c:v>
                </c:pt>
                <c:pt idx="64">
                  <c:v>0.82533333333333336</c:v>
                </c:pt>
                <c:pt idx="65">
                  <c:v>0.78633333333333333</c:v>
                </c:pt>
                <c:pt idx="66">
                  <c:v>0.7513333333333333</c:v>
                </c:pt>
                <c:pt idx="67">
                  <c:v>0.71333333333333337</c:v>
                </c:pt>
                <c:pt idx="68">
                  <c:v>0.68466666666666676</c:v>
                </c:pt>
                <c:pt idx="69">
                  <c:v>0.64900000000000002</c:v>
                </c:pt>
                <c:pt idx="70">
                  <c:v>0.59600000000000009</c:v>
                </c:pt>
                <c:pt idx="71">
                  <c:v>0.55600000000000005</c:v>
                </c:pt>
                <c:pt idx="72">
                  <c:v>0.54766666666666675</c:v>
                </c:pt>
                <c:pt idx="73">
                  <c:v>0.56400000000000006</c:v>
                </c:pt>
                <c:pt idx="74">
                  <c:v>0.58666666666666678</c:v>
                </c:pt>
                <c:pt idx="75">
                  <c:v>0.60699999999999987</c:v>
                </c:pt>
                <c:pt idx="76">
                  <c:v>0.61833333333333329</c:v>
                </c:pt>
                <c:pt idx="77">
                  <c:v>0.60066666666666668</c:v>
                </c:pt>
                <c:pt idx="78">
                  <c:v>0.54900000000000004</c:v>
                </c:pt>
                <c:pt idx="79">
                  <c:v>0.49033333333333334</c:v>
                </c:pt>
                <c:pt idx="80">
                  <c:v>0.44966666666666666</c:v>
                </c:pt>
                <c:pt idx="81">
                  <c:v>0.44166666666666665</c:v>
                </c:pt>
                <c:pt idx="82">
                  <c:v>0.45733333333333331</c:v>
                </c:pt>
                <c:pt idx="83">
                  <c:v>0.47033333333333333</c:v>
                </c:pt>
                <c:pt idx="84">
                  <c:v>0.45266666666666661</c:v>
                </c:pt>
                <c:pt idx="85">
                  <c:v>0.40466666666666667</c:v>
                </c:pt>
                <c:pt idx="86">
                  <c:v>0.35066666666666668</c:v>
                </c:pt>
                <c:pt idx="87">
                  <c:v>0.307</c:v>
                </c:pt>
                <c:pt idx="88">
                  <c:v>0.27433333333333337</c:v>
                </c:pt>
                <c:pt idx="89">
                  <c:v>0.254</c:v>
                </c:pt>
                <c:pt idx="90">
                  <c:v>0.2573333333333333</c:v>
                </c:pt>
                <c:pt idx="91">
                  <c:v>0.29100000000000004</c:v>
                </c:pt>
                <c:pt idx="92">
                  <c:v>0.33833333333333332</c:v>
                </c:pt>
                <c:pt idx="93">
                  <c:v>0.40499999999999997</c:v>
                </c:pt>
                <c:pt idx="94">
                  <c:v>0.5036666666666666</c:v>
                </c:pt>
                <c:pt idx="95">
                  <c:v>0.57566666666666666</c:v>
                </c:pt>
                <c:pt idx="96">
                  <c:v>0.53066666666666673</c:v>
                </c:pt>
                <c:pt idx="97">
                  <c:v>0.39833333333333337</c:v>
                </c:pt>
                <c:pt idx="98">
                  <c:v>0.26300000000000001</c:v>
                </c:pt>
                <c:pt idx="99">
                  <c:v>0.17033333333333334</c:v>
                </c:pt>
                <c:pt idx="100">
                  <c:v>0.10766666666666667</c:v>
                </c:pt>
                <c:pt idx="101">
                  <c:v>6.9000000000000006E-2</c:v>
                </c:pt>
                <c:pt idx="102">
                  <c:v>4.4666666666666667E-2</c:v>
                </c:pt>
                <c:pt idx="103">
                  <c:v>3.1666666666666669E-2</c:v>
                </c:pt>
                <c:pt idx="104">
                  <c:v>2.4000000000000004E-2</c:v>
                </c:pt>
                <c:pt idx="105">
                  <c:v>2.0333333333333332E-2</c:v>
                </c:pt>
                <c:pt idx="106">
                  <c:v>1.6666666666666666E-2</c:v>
                </c:pt>
                <c:pt idx="107">
                  <c:v>1.6E-2</c:v>
                </c:pt>
                <c:pt idx="108">
                  <c:v>1.6333333333333335E-2</c:v>
                </c:pt>
                <c:pt idx="109">
                  <c:v>1.6E-2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1.5666666666666666E-2</c:v>
                </c:pt>
                <c:pt idx="113">
                  <c:v>1.5333333333333332E-2</c:v>
                </c:pt>
                <c:pt idx="114">
                  <c:v>1.4999999999999999E-2</c:v>
                </c:pt>
                <c:pt idx="115">
                  <c:v>1.5333333333333332E-2</c:v>
                </c:pt>
                <c:pt idx="116">
                  <c:v>1.6333333333333335E-2</c:v>
                </c:pt>
                <c:pt idx="117">
                  <c:v>1.6E-2</c:v>
                </c:pt>
                <c:pt idx="118">
                  <c:v>1.4666666666666668E-2</c:v>
                </c:pt>
                <c:pt idx="119">
                  <c:v>1.4E-2</c:v>
                </c:pt>
                <c:pt idx="120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02-428F-A5A4-E979B5775EA9}"/>
            </c:ext>
          </c:extLst>
        </c:ser>
        <c:ser>
          <c:idx val="7"/>
          <c:order val="7"/>
          <c:tx>
            <c:strRef>
              <c:f>'Espectros triplicado'!$I$2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triplicado'!$I$3:$I$123</c:f>
              <c:numCache>
                <c:formatCode>0.000</c:formatCode>
                <c:ptCount val="121"/>
                <c:pt idx="0">
                  <c:v>1.8583333333333334</c:v>
                </c:pt>
                <c:pt idx="1">
                  <c:v>1.7236666666666665</c:v>
                </c:pt>
                <c:pt idx="2">
                  <c:v>1.6539999999999999</c:v>
                </c:pt>
                <c:pt idx="3">
                  <c:v>1.5433333333333337</c:v>
                </c:pt>
                <c:pt idx="4">
                  <c:v>1.337</c:v>
                </c:pt>
                <c:pt idx="5">
                  <c:v>0.77933333333333332</c:v>
                </c:pt>
                <c:pt idx="6">
                  <c:v>0.85</c:v>
                </c:pt>
                <c:pt idx="7">
                  <c:v>0.94966666666666677</c:v>
                </c:pt>
                <c:pt idx="8">
                  <c:v>0.99666666666666659</c:v>
                </c:pt>
                <c:pt idx="9">
                  <c:v>1.0236666666666665</c:v>
                </c:pt>
                <c:pt idx="10">
                  <c:v>1.052</c:v>
                </c:pt>
                <c:pt idx="11">
                  <c:v>1.0896666666666668</c:v>
                </c:pt>
                <c:pt idx="12">
                  <c:v>1.1399999999999999</c:v>
                </c:pt>
                <c:pt idx="13">
                  <c:v>1.1696666666666669</c:v>
                </c:pt>
                <c:pt idx="14">
                  <c:v>1.1126666666666667</c:v>
                </c:pt>
                <c:pt idx="15">
                  <c:v>1.01</c:v>
                </c:pt>
                <c:pt idx="16">
                  <c:v>0.93466666666666676</c:v>
                </c:pt>
                <c:pt idx="17">
                  <c:v>0.88666666666666671</c:v>
                </c:pt>
                <c:pt idx="18">
                  <c:v>0.82433333333333325</c:v>
                </c:pt>
                <c:pt idx="19">
                  <c:v>0.751</c:v>
                </c:pt>
                <c:pt idx="20">
                  <c:v>0.72899999999999998</c:v>
                </c:pt>
                <c:pt idx="21">
                  <c:v>0.75633333333333341</c:v>
                </c:pt>
                <c:pt idx="22">
                  <c:v>0.75666666666666671</c:v>
                </c:pt>
                <c:pt idx="23">
                  <c:v>0.65300000000000002</c:v>
                </c:pt>
                <c:pt idx="24">
                  <c:v>0.5006666666666667</c:v>
                </c:pt>
                <c:pt idx="25">
                  <c:v>0.37966666666666665</c:v>
                </c:pt>
                <c:pt idx="26">
                  <c:v>0.31066666666666665</c:v>
                </c:pt>
                <c:pt idx="27">
                  <c:v>0.28833333333333333</c:v>
                </c:pt>
                <c:pt idx="28">
                  <c:v>0.29666666666666669</c:v>
                </c:pt>
                <c:pt idx="29">
                  <c:v>0.32266666666666666</c:v>
                </c:pt>
                <c:pt idx="30">
                  <c:v>0.35833333333333334</c:v>
                </c:pt>
                <c:pt idx="31">
                  <c:v>0.40166666666666667</c:v>
                </c:pt>
                <c:pt idx="32">
                  <c:v>0.44900000000000001</c:v>
                </c:pt>
                <c:pt idx="33">
                  <c:v>0.5043333333333333</c:v>
                </c:pt>
                <c:pt idx="34">
                  <c:v>0.56566666666666665</c:v>
                </c:pt>
                <c:pt idx="35">
                  <c:v>0.63266666666666671</c:v>
                </c:pt>
                <c:pt idx="36">
                  <c:v>0.70900000000000007</c:v>
                </c:pt>
                <c:pt idx="37">
                  <c:v>0.79100000000000004</c:v>
                </c:pt>
                <c:pt idx="38">
                  <c:v>0.87566666666666659</c:v>
                </c:pt>
                <c:pt idx="39">
                  <c:v>0.95733333333333326</c:v>
                </c:pt>
                <c:pt idx="40">
                  <c:v>1.0386666666666666</c:v>
                </c:pt>
                <c:pt idx="41">
                  <c:v>1.131</c:v>
                </c:pt>
                <c:pt idx="42">
                  <c:v>1.2383333333333333</c:v>
                </c:pt>
                <c:pt idx="43">
                  <c:v>1.36</c:v>
                </c:pt>
                <c:pt idx="44">
                  <c:v>1.4909999999999999</c:v>
                </c:pt>
                <c:pt idx="45">
                  <c:v>1.609</c:v>
                </c:pt>
                <c:pt idx="46">
                  <c:v>1.6936666666666664</c:v>
                </c:pt>
                <c:pt idx="47">
                  <c:v>1.7313333333333334</c:v>
                </c:pt>
                <c:pt idx="48">
                  <c:v>1.7463333333333333</c:v>
                </c:pt>
                <c:pt idx="49">
                  <c:v>1.782</c:v>
                </c:pt>
                <c:pt idx="50">
                  <c:v>1.8560000000000001</c:v>
                </c:pt>
                <c:pt idx="51">
                  <c:v>1.9496666666666667</c:v>
                </c:pt>
                <c:pt idx="52">
                  <c:v>2.0486666666666671</c:v>
                </c:pt>
                <c:pt idx="53">
                  <c:v>2.1193333333333335</c:v>
                </c:pt>
                <c:pt idx="54">
                  <c:v>2.1006666666666667</c:v>
                </c:pt>
                <c:pt idx="55">
                  <c:v>1.9720000000000002</c:v>
                </c:pt>
                <c:pt idx="56">
                  <c:v>1.7566666666666666</c:v>
                </c:pt>
                <c:pt idx="57">
                  <c:v>1.5243333333333335</c:v>
                </c:pt>
                <c:pt idx="58">
                  <c:v>1.3460000000000001</c:v>
                </c:pt>
                <c:pt idx="59">
                  <c:v>1.2056666666666669</c:v>
                </c:pt>
                <c:pt idx="60">
                  <c:v>1.0746666666666667</c:v>
                </c:pt>
                <c:pt idx="61">
                  <c:v>0.94166666666666676</c:v>
                </c:pt>
                <c:pt idx="62">
                  <c:v>0.81833333333333336</c:v>
                </c:pt>
                <c:pt idx="63">
                  <c:v>0.71833333333333327</c:v>
                </c:pt>
                <c:pt idx="64">
                  <c:v>0.65566666666666673</c:v>
                </c:pt>
                <c:pt idx="65">
                  <c:v>0.6243333333333333</c:v>
                </c:pt>
                <c:pt idx="66">
                  <c:v>0.59666666666666668</c:v>
                </c:pt>
                <c:pt idx="67">
                  <c:v>0.56633333333333336</c:v>
                </c:pt>
                <c:pt idx="68">
                  <c:v>0.54366666666666663</c:v>
                </c:pt>
                <c:pt idx="69">
                  <c:v>0.51500000000000001</c:v>
                </c:pt>
                <c:pt idx="70">
                  <c:v>0.47333333333333333</c:v>
                </c:pt>
                <c:pt idx="71">
                  <c:v>0.44133333333333336</c:v>
                </c:pt>
                <c:pt idx="72">
                  <c:v>0.4346666666666667</c:v>
                </c:pt>
                <c:pt idx="73">
                  <c:v>0.44800000000000001</c:v>
                </c:pt>
                <c:pt idx="74">
                  <c:v>0.46633333333333332</c:v>
                </c:pt>
                <c:pt idx="75">
                  <c:v>0.48199999999999998</c:v>
                </c:pt>
                <c:pt idx="76">
                  <c:v>0.4916666666666667</c:v>
                </c:pt>
                <c:pt idx="77">
                  <c:v>0.47766666666666668</c:v>
                </c:pt>
                <c:pt idx="78">
                  <c:v>0.436</c:v>
                </c:pt>
                <c:pt idx="79">
                  <c:v>0.38933333333333336</c:v>
                </c:pt>
                <c:pt idx="80">
                  <c:v>0.35666666666666669</c:v>
                </c:pt>
                <c:pt idx="81">
                  <c:v>0.35066666666666668</c:v>
                </c:pt>
                <c:pt idx="82">
                  <c:v>0.36299999999999999</c:v>
                </c:pt>
                <c:pt idx="83">
                  <c:v>0.37333333333333335</c:v>
                </c:pt>
                <c:pt idx="84">
                  <c:v>0.35966666666666663</c:v>
                </c:pt>
                <c:pt idx="85">
                  <c:v>0.32100000000000001</c:v>
                </c:pt>
                <c:pt idx="86">
                  <c:v>0.27833333333333338</c:v>
                </c:pt>
                <c:pt idx="87">
                  <c:v>0.24333333333333332</c:v>
                </c:pt>
                <c:pt idx="88">
                  <c:v>0.21733333333333335</c:v>
                </c:pt>
                <c:pt idx="89">
                  <c:v>0.20066666666666669</c:v>
                </c:pt>
                <c:pt idx="90">
                  <c:v>0.20400000000000004</c:v>
                </c:pt>
                <c:pt idx="91">
                  <c:v>0.23099999999999998</c:v>
                </c:pt>
                <c:pt idx="92">
                  <c:v>0.26933333333333337</c:v>
                </c:pt>
                <c:pt idx="93">
                  <c:v>0.32200000000000001</c:v>
                </c:pt>
                <c:pt idx="94">
                  <c:v>0.40133333333333338</c:v>
                </c:pt>
                <c:pt idx="95">
                  <c:v>0.45766666666666667</c:v>
                </c:pt>
                <c:pt idx="96">
                  <c:v>0.42199999999999999</c:v>
                </c:pt>
                <c:pt idx="97">
                  <c:v>0.3153333333333333</c:v>
                </c:pt>
                <c:pt idx="98">
                  <c:v>0.20799999999999999</c:v>
                </c:pt>
                <c:pt idx="99">
                  <c:v>0.13433333333333333</c:v>
                </c:pt>
                <c:pt idx="100">
                  <c:v>8.433333333333333E-2</c:v>
                </c:pt>
                <c:pt idx="101">
                  <c:v>5.3666666666666668E-2</c:v>
                </c:pt>
                <c:pt idx="102">
                  <c:v>3.4666666666666665E-2</c:v>
                </c:pt>
                <c:pt idx="103">
                  <c:v>2.4333333333333335E-2</c:v>
                </c:pt>
                <c:pt idx="104">
                  <c:v>1.7999999999999999E-2</c:v>
                </c:pt>
                <c:pt idx="105">
                  <c:v>1.5666666666666666E-2</c:v>
                </c:pt>
                <c:pt idx="106">
                  <c:v>1.2333333333333333E-2</c:v>
                </c:pt>
                <c:pt idx="107">
                  <c:v>1.1666666666666667E-2</c:v>
                </c:pt>
                <c:pt idx="108">
                  <c:v>1.2333333333333333E-2</c:v>
                </c:pt>
                <c:pt idx="109">
                  <c:v>1.1999999999999999E-2</c:v>
                </c:pt>
                <c:pt idx="110">
                  <c:v>1.1333333333333334E-2</c:v>
                </c:pt>
                <c:pt idx="111">
                  <c:v>1.1333333333333334E-2</c:v>
                </c:pt>
                <c:pt idx="112">
                  <c:v>1.1666666666666667E-2</c:v>
                </c:pt>
                <c:pt idx="113">
                  <c:v>1.1333333333333334E-2</c:v>
                </c:pt>
                <c:pt idx="114">
                  <c:v>1.1333333333333334E-2</c:v>
                </c:pt>
                <c:pt idx="115">
                  <c:v>1.1666666666666665E-2</c:v>
                </c:pt>
                <c:pt idx="116">
                  <c:v>1.2333333333333333E-2</c:v>
                </c:pt>
                <c:pt idx="117">
                  <c:v>1.1999999999999999E-2</c:v>
                </c:pt>
                <c:pt idx="118">
                  <c:v>1.1000000000000001E-2</c:v>
                </c:pt>
                <c:pt idx="119">
                  <c:v>1.0333333333333333E-2</c:v>
                </c:pt>
                <c:pt idx="120">
                  <c:v>1.0666666666666666E-2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02-428F-A5A4-E979B5775EA9}"/>
            </c:ext>
          </c:extLst>
        </c:ser>
        <c:ser>
          <c:idx val="8"/>
          <c:order val="8"/>
          <c:tx>
            <c:strRef>
              <c:f>'Espectros triplicado'!$J$2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triplicado'!$J$3:$J$123</c:f>
              <c:numCache>
                <c:formatCode>0.000</c:formatCode>
                <c:ptCount val="121"/>
                <c:pt idx="0">
                  <c:v>1.7590000000000001</c:v>
                </c:pt>
                <c:pt idx="1">
                  <c:v>1.4063333333333332</c:v>
                </c:pt>
                <c:pt idx="2">
                  <c:v>1.7270000000000001</c:v>
                </c:pt>
                <c:pt idx="3">
                  <c:v>1.3506666666666665</c:v>
                </c:pt>
                <c:pt idx="4">
                  <c:v>0.81466666666666665</c:v>
                </c:pt>
                <c:pt idx="5">
                  <c:v>0.60000000000000009</c:v>
                </c:pt>
                <c:pt idx="6">
                  <c:v>0.62233333333333329</c:v>
                </c:pt>
                <c:pt idx="7">
                  <c:v>0.68566666666666665</c:v>
                </c:pt>
                <c:pt idx="8">
                  <c:v>0.71333333333333337</c:v>
                </c:pt>
                <c:pt idx="9">
                  <c:v>0.73899999999999988</c:v>
                </c:pt>
                <c:pt idx="10">
                  <c:v>0.7593333333333333</c:v>
                </c:pt>
                <c:pt idx="11">
                  <c:v>0.78266666666666662</c:v>
                </c:pt>
                <c:pt idx="12">
                  <c:v>0.82133333333333336</c:v>
                </c:pt>
                <c:pt idx="13">
                  <c:v>0.84166666666666667</c:v>
                </c:pt>
                <c:pt idx="14">
                  <c:v>0.80133333333333334</c:v>
                </c:pt>
                <c:pt idx="15">
                  <c:v>0.72666666666666668</c:v>
                </c:pt>
                <c:pt idx="16">
                  <c:v>0.67200000000000004</c:v>
                </c:pt>
                <c:pt idx="17">
                  <c:v>0.6376666666666666</c:v>
                </c:pt>
                <c:pt idx="18">
                  <c:v>0.59333333333333338</c:v>
                </c:pt>
                <c:pt idx="19">
                  <c:v>0.54100000000000004</c:v>
                </c:pt>
                <c:pt idx="20">
                  <c:v>0.52466666666666673</c:v>
                </c:pt>
                <c:pt idx="21">
                  <c:v>0.54500000000000004</c:v>
                </c:pt>
                <c:pt idx="22">
                  <c:v>0.54466666666666674</c:v>
                </c:pt>
                <c:pt idx="23">
                  <c:v>0.47066666666666662</c:v>
                </c:pt>
                <c:pt idx="24">
                  <c:v>0.36199999999999993</c:v>
                </c:pt>
                <c:pt idx="25">
                  <c:v>0.27433333333333337</c:v>
                </c:pt>
                <c:pt idx="26">
                  <c:v>0.22466666666666668</c:v>
                </c:pt>
                <c:pt idx="27">
                  <c:v>0.20833333333333334</c:v>
                </c:pt>
                <c:pt idx="28">
                  <c:v>0.214</c:v>
                </c:pt>
                <c:pt idx="29">
                  <c:v>0.23200000000000001</c:v>
                </c:pt>
                <c:pt idx="30">
                  <c:v>0.25733333333333336</c:v>
                </c:pt>
                <c:pt idx="31">
                  <c:v>0.28799999999999998</c:v>
                </c:pt>
                <c:pt idx="32">
                  <c:v>0.32200000000000001</c:v>
                </c:pt>
                <c:pt idx="33">
                  <c:v>0.36133333333333334</c:v>
                </c:pt>
                <c:pt idx="34">
                  <c:v>0.40466666666666667</c:v>
                </c:pt>
                <c:pt idx="35">
                  <c:v>0.45266666666666661</c:v>
                </c:pt>
                <c:pt idx="36">
                  <c:v>0.50700000000000001</c:v>
                </c:pt>
                <c:pt idx="37">
                  <c:v>0.56599999999999995</c:v>
                </c:pt>
                <c:pt idx="38">
                  <c:v>0.62699999999999989</c:v>
                </c:pt>
                <c:pt idx="39">
                  <c:v>0.68500000000000005</c:v>
                </c:pt>
                <c:pt idx="40">
                  <c:v>0.74299999999999999</c:v>
                </c:pt>
                <c:pt idx="41">
                  <c:v>0.80966666666666676</c:v>
                </c:pt>
                <c:pt idx="42">
                  <c:v>0.8876666666666666</c:v>
                </c:pt>
                <c:pt idx="43">
                  <c:v>0.97599999999999998</c:v>
                </c:pt>
                <c:pt idx="44">
                  <c:v>1.07</c:v>
                </c:pt>
                <c:pt idx="45">
                  <c:v>1.1556666666666666</c:v>
                </c:pt>
                <c:pt idx="46">
                  <c:v>1.2173333333333334</c:v>
                </c:pt>
                <c:pt idx="47">
                  <c:v>1.244</c:v>
                </c:pt>
                <c:pt idx="48">
                  <c:v>1.2550000000000001</c:v>
                </c:pt>
                <c:pt idx="49">
                  <c:v>1.282</c:v>
                </c:pt>
                <c:pt idx="50">
                  <c:v>1.3376666666666666</c:v>
                </c:pt>
                <c:pt idx="51">
                  <c:v>1.4059999999999999</c:v>
                </c:pt>
                <c:pt idx="52">
                  <c:v>1.4809999999999999</c:v>
                </c:pt>
                <c:pt idx="53">
                  <c:v>1.5350000000000001</c:v>
                </c:pt>
                <c:pt idx="54">
                  <c:v>1.5213333333333334</c:v>
                </c:pt>
                <c:pt idx="55">
                  <c:v>1.4273333333333333</c:v>
                </c:pt>
                <c:pt idx="56">
                  <c:v>1.2666666666666666</c:v>
                </c:pt>
                <c:pt idx="57">
                  <c:v>1.0963333333333332</c:v>
                </c:pt>
                <c:pt idx="58">
                  <c:v>0.96700000000000008</c:v>
                </c:pt>
                <c:pt idx="59">
                  <c:v>0.8653333333333334</c:v>
                </c:pt>
                <c:pt idx="60">
                  <c:v>0.76999999999999991</c:v>
                </c:pt>
                <c:pt idx="61">
                  <c:v>0.67433333333333334</c:v>
                </c:pt>
                <c:pt idx="62">
                  <c:v>0.58533333333333337</c:v>
                </c:pt>
                <c:pt idx="63">
                  <c:v>0.51333333333333331</c:v>
                </c:pt>
                <c:pt idx="64">
                  <c:v>0.46866666666666673</c:v>
                </c:pt>
                <c:pt idx="65">
                  <c:v>0.44600000000000001</c:v>
                </c:pt>
                <c:pt idx="66">
                  <c:v>0.42666666666666669</c:v>
                </c:pt>
                <c:pt idx="67">
                  <c:v>0.40500000000000003</c:v>
                </c:pt>
                <c:pt idx="68">
                  <c:v>0.38866666666666666</c:v>
                </c:pt>
                <c:pt idx="69">
                  <c:v>0.36833333333333335</c:v>
                </c:pt>
                <c:pt idx="70">
                  <c:v>0.33866666666666667</c:v>
                </c:pt>
                <c:pt idx="71">
                  <c:v>0.31566666666666671</c:v>
                </c:pt>
                <c:pt idx="72">
                  <c:v>0.311</c:v>
                </c:pt>
                <c:pt idx="73">
                  <c:v>0.32100000000000001</c:v>
                </c:pt>
                <c:pt idx="74">
                  <c:v>0.33400000000000002</c:v>
                </c:pt>
                <c:pt idx="75">
                  <c:v>0.34533333333333333</c:v>
                </c:pt>
                <c:pt idx="76">
                  <c:v>0.35166666666666674</c:v>
                </c:pt>
                <c:pt idx="77">
                  <c:v>0.34133333333333332</c:v>
                </c:pt>
                <c:pt idx="78">
                  <c:v>0.312</c:v>
                </c:pt>
                <c:pt idx="79">
                  <c:v>0.27833333333333332</c:v>
                </c:pt>
                <c:pt idx="80">
                  <c:v>0.255</c:v>
                </c:pt>
                <c:pt idx="81">
                  <c:v>0.251</c:v>
                </c:pt>
                <c:pt idx="82">
                  <c:v>0.26</c:v>
                </c:pt>
                <c:pt idx="83">
                  <c:v>0.26733333333333337</c:v>
                </c:pt>
                <c:pt idx="84">
                  <c:v>0.25700000000000001</c:v>
                </c:pt>
                <c:pt idx="85">
                  <c:v>0.22933333333333331</c:v>
                </c:pt>
                <c:pt idx="86">
                  <c:v>0.19866666666666669</c:v>
                </c:pt>
                <c:pt idx="87">
                  <c:v>0.17400000000000002</c:v>
                </c:pt>
                <c:pt idx="88">
                  <c:v>0.155</c:v>
                </c:pt>
                <c:pt idx="89">
                  <c:v>0.14366666666666669</c:v>
                </c:pt>
                <c:pt idx="90">
                  <c:v>0.14600000000000002</c:v>
                </c:pt>
                <c:pt idx="91">
                  <c:v>0.16533333333333333</c:v>
                </c:pt>
                <c:pt idx="92">
                  <c:v>0.19266666666666668</c:v>
                </c:pt>
                <c:pt idx="93">
                  <c:v>0.23066666666666666</c:v>
                </c:pt>
                <c:pt idx="94">
                  <c:v>0.28733333333333333</c:v>
                </c:pt>
                <c:pt idx="95">
                  <c:v>0.32766666666666672</c:v>
                </c:pt>
                <c:pt idx="96">
                  <c:v>0.30199999999999999</c:v>
                </c:pt>
                <c:pt idx="97">
                  <c:v>0.2253333333333333</c:v>
                </c:pt>
                <c:pt idx="98">
                  <c:v>0.14800000000000002</c:v>
                </c:pt>
                <c:pt idx="99">
                  <c:v>9.5333333333333339E-2</c:v>
                </c:pt>
                <c:pt idx="100">
                  <c:v>5.9666666666666666E-2</c:v>
                </c:pt>
                <c:pt idx="101">
                  <c:v>3.7999999999999999E-2</c:v>
                </c:pt>
                <c:pt idx="102">
                  <c:v>2.466666666666667E-2</c:v>
                </c:pt>
                <c:pt idx="103">
                  <c:v>1.7000000000000001E-2</c:v>
                </c:pt>
                <c:pt idx="104">
                  <c:v>1.2666666666666668E-2</c:v>
                </c:pt>
                <c:pt idx="105">
                  <c:v>1.0666666666666666E-2</c:v>
                </c:pt>
                <c:pt idx="106">
                  <c:v>8.3333333333333332E-3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8.3333333333333332E-3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7.6666666666666662E-3</c:v>
                </c:pt>
                <c:pt idx="116">
                  <c:v>8.666666666666668E-3</c:v>
                </c:pt>
                <c:pt idx="117">
                  <c:v>8.666666666666668E-3</c:v>
                </c:pt>
                <c:pt idx="118">
                  <c:v>7.6666666666666662E-3</c:v>
                </c:pt>
                <c:pt idx="119">
                  <c:v>7.3333333333333332E-3</c:v>
                </c:pt>
                <c:pt idx="120">
                  <c:v>7.6666666666666662E-3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02-428F-A5A4-E979B5775EA9}"/>
            </c:ext>
          </c:extLst>
        </c:ser>
        <c:ser>
          <c:idx val="9"/>
          <c:order val="9"/>
          <c:tx>
            <c:strRef>
              <c:f>'Espectros triplicado'!$K$2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triplicado'!$K$3:$K$123</c:f>
              <c:numCache>
                <c:formatCode>0.000</c:formatCode>
                <c:ptCount val="121"/>
                <c:pt idx="0">
                  <c:v>0.71</c:v>
                </c:pt>
                <c:pt idx="1">
                  <c:v>0.72599999999999998</c:v>
                </c:pt>
                <c:pt idx="2">
                  <c:v>1.0123333333333333</c:v>
                </c:pt>
                <c:pt idx="3">
                  <c:v>0.66966666666666674</c:v>
                </c:pt>
                <c:pt idx="4">
                  <c:v>0.41</c:v>
                </c:pt>
                <c:pt idx="5">
                  <c:v>0.36533333333333334</c:v>
                </c:pt>
                <c:pt idx="6">
                  <c:v>0.38666666666666666</c:v>
                </c:pt>
                <c:pt idx="7">
                  <c:v>0.41699999999999998</c:v>
                </c:pt>
                <c:pt idx="8">
                  <c:v>0.432</c:v>
                </c:pt>
                <c:pt idx="9">
                  <c:v>0.4463333333333333</c:v>
                </c:pt>
                <c:pt idx="10">
                  <c:v>0.45666666666666661</c:v>
                </c:pt>
                <c:pt idx="11">
                  <c:v>0.47033333333333333</c:v>
                </c:pt>
                <c:pt idx="12">
                  <c:v>0.49266666666666664</c:v>
                </c:pt>
                <c:pt idx="13">
                  <c:v>0.50433333333333341</c:v>
                </c:pt>
                <c:pt idx="14">
                  <c:v>0.48033333333333333</c:v>
                </c:pt>
                <c:pt idx="15">
                  <c:v>0.43533333333333329</c:v>
                </c:pt>
                <c:pt idx="16">
                  <c:v>0.40133333333333332</c:v>
                </c:pt>
                <c:pt idx="17">
                  <c:v>0.38066666666666665</c:v>
                </c:pt>
                <c:pt idx="18">
                  <c:v>0.35333333333333333</c:v>
                </c:pt>
                <c:pt idx="19">
                  <c:v>0.3213333333333333</c:v>
                </c:pt>
                <c:pt idx="20">
                  <c:v>0.3116666666666667</c:v>
                </c:pt>
                <c:pt idx="21">
                  <c:v>0.32400000000000001</c:v>
                </c:pt>
                <c:pt idx="22">
                  <c:v>0.32366666666666671</c:v>
                </c:pt>
                <c:pt idx="23">
                  <c:v>0.27966666666666667</c:v>
                </c:pt>
                <c:pt idx="24">
                  <c:v>0.215</c:v>
                </c:pt>
                <c:pt idx="25">
                  <c:v>0.16166666666666665</c:v>
                </c:pt>
                <c:pt idx="26">
                  <c:v>0.13166666666666668</c:v>
                </c:pt>
                <c:pt idx="27">
                  <c:v>0.12166666666666666</c:v>
                </c:pt>
                <c:pt idx="28">
                  <c:v>0.12533333333333332</c:v>
                </c:pt>
                <c:pt idx="29">
                  <c:v>0.13666666666666669</c:v>
                </c:pt>
                <c:pt idx="30">
                  <c:v>0.152</c:v>
                </c:pt>
                <c:pt idx="31">
                  <c:v>0.17066666666666666</c:v>
                </c:pt>
                <c:pt idx="32">
                  <c:v>0.19099999999999998</c:v>
                </c:pt>
                <c:pt idx="33">
                  <c:v>0.215</c:v>
                </c:pt>
                <c:pt idx="34">
                  <c:v>0.24133333333333332</c:v>
                </c:pt>
                <c:pt idx="35">
                  <c:v>0.27</c:v>
                </c:pt>
                <c:pt idx="36">
                  <c:v>0.3036666666666667</c:v>
                </c:pt>
                <c:pt idx="37">
                  <c:v>0.33833333333333332</c:v>
                </c:pt>
                <c:pt idx="38">
                  <c:v>0.3746666666666667</c:v>
                </c:pt>
                <c:pt idx="39">
                  <c:v>0.40933333333333338</c:v>
                </c:pt>
                <c:pt idx="40">
                  <c:v>0.4443333333333333</c:v>
                </c:pt>
                <c:pt idx="41">
                  <c:v>0.48433333333333334</c:v>
                </c:pt>
                <c:pt idx="42">
                  <c:v>0.53133333333333332</c:v>
                </c:pt>
                <c:pt idx="43">
                  <c:v>0.58466666666666667</c:v>
                </c:pt>
                <c:pt idx="44">
                  <c:v>0.64133333333333331</c:v>
                </c:pt>
                <c:pt idx="45">
                  <c:v>0.69333333333333336</c:v>
                </c:pt>
                <c:pt idx="46">
                  <c:v>0.73</c:v>
                </c:pt>
                <c:pt idx="47">
                  <c:v>0.746</c:v>
                </c:pt>
                <c:pt idx="48">
                  <c:v>0.753</c:v>
                </c:pt>
                <c:pt idx="49">
                  <c:v>0.76966666666666672</c:v>
                </c:pt>
                <c:pt idx="50">
                  <c:v>0.80399999999999994</c:v>
                </c:pt>
                <c:pt idx="51">
                  <c:v>0.84633333333333338</c:v>
                </c:pt>
                <c:pt idx="52">
                  <c:v>0.8923333333333332</c:v>
                </c:pt>
                <c:pt idx="53">
                  <c:v>0.92499999999999993</c:v>
                </c:pt>
                <c:pt idx="54">
                  <c:v>0.91599999999999993</c:v>
                </c:pt>
                <c:pt idx="55">
                  <c:v>0.85933333333333328</c:v>
                </c:pt>
                <c:pt idx="56">
                  <c:v>0.76200000000000001</c:v>
                </c:pt>
                <c:pt idx="57">
                  <c:v>0.65866666666666662</c:v>
                </c:pt>
                <c:pt idx="58">
                  <c:v>0.57900000000000007</c:v>
                </c:pt>
                <c:pt idx="59">
                  <c:v>0.51733333333333331</c:v>
                </c:pt>
                <c:pt idx="60">
                  <c:v>0.46066666666666661</c:v>
                </c:pt>
                <c:pt idx="61">
                  <c:v>0.40300000000000002</c:v>
                </c:pt>
                <c:pt idx="62">
                  <c:v>0.34933333333333333</c:v>
                </c:pt>
                <c:pt idx="63">
                  <c:v>0.30666666666666664</c:v>
                </c:pt>
                <c:pt idx="64">
                  <c:v>0.27966666666666667</c:v>
                </c:pt>
                <c:pt idx="65">
                  <c:v>0.26666666666666666</c:v>
                </c:pt>
                <c:pt idx="66">
                  <c:v>0.25433333333333336</c:v>
                </c:pt>
                <c:pt idx="67">
                  <c:v>0.24166666666666667</c:v>
                </c:pt>
                <c:pt idx="68">
                  <c:v>0.23199999999999998</c:v>
                </c:pt>
                <c:pt idx="69">
                  <c:v>0.22</c:v>
                </c:pt>
                <c:pt idx="70">
                  <c:v>0.20233333333333334</c:v>
                </c:pt>
                <c:pt idx="71">
                  <c:v>0.18866666666666668</c:v>
                </c:pt>
                <c:pt idx="72">
                  <c:v>0.18566666666666665</c:v>
                </c:pt>
                <c:pt idx="73">
                  <c:v>0.19133333333333336</c:v>
                </c:pt>
                <c:pt idx="74">
                  <c:v>0.19933333333333336</c:v>
                </c:pt>
                <c:pt idx="75">
                  <c:v>0.20633333333333334</c:v>
                </c:pt>
                <c:pt idx="76">
                  <c:v>0.21</c:v>
                </c:pt>
                <c:pt idx="77">
                  <c:v>0.20366666666666666</c:v>
                </c:pt>
                <c:pt idx="78">
                  <c:v>0.18633333333333332</c:v>
                </c:pt>
                <c:pt idx="79">
                  <c:v>0.16600000000000001</c:v>
                </c:pt>
                <c:pt idx="80">
                  <c:v>0.15200000000000002</c:v>
                </c:pt>
                <c:pt idx="81">
                  <c:v>0.1496666666666667</c:v>
                </c:pt>
                <c:pt idx="82">
                  <c:v>0.155</c:v>
                </c:pt>
                <c:pt idx="83">
                  <c:v>0.15933333333333333</c:v>
                </c:pt>
                <c:pt idx="84">
                  <c:v>0.15333333333333335</c:v>
                </c:pt>
                <c:pt idx="85">
                  <c:v>0.13666666666666669</c:v>
                </c:pt>
                <c:pt idx="86">
                  <c:v>0.11833333333333333</c:v>
                </c:pt>
                <c:pt idx="87">
                  <c:v>0.10333333333333335</c:v>
                </c:pt>
                <c:pt idx="88">
                  <c:v>9.2000000000000012E-2</c:v>
                </c:pt>
                <c:pt idx="89">
                  <c:v>8.5000000000000006E-2</c:v>
                </c:pt>
                <c:pt idx="90">
                  <c:v>8.666666666666667E-2</c:v>
                </c:pt>
                <c:pt idx="91">
                  <c:v>9.8333333333333342E-2</c:v>
                </c:pt>
                <c:pt idx="92">
                  <c:v>0.11466666666666665</c:v>
                </c:pt>
                <c:pt idx="93">
                  <c:v>0.13766666666666669</c:v>
                </c:pt>
                <c:pt idx="94">
                  <c:v>0.17166666666666666</c:v>
                </c:pt>
                <c:pt idx="95">
                  <c:v>0.19499999999999998</c:v>
                </c:pt>
                <c:pt idx="96">
                  <c:v>0.18000000000000002</c:v>
                </c:pt>
                <c:pt idx="97">
                  <c:v>0.13433333333333333</c:v>
                </c:pt>
                <c:pt idx="98">
                  <c:v>8.7333333333333332E-2</c:v>
                </c:pt>
                <c:pt idx="99">
                  <c:v>5.5999999999999994E-2</c:v>
                </c:pt>
                <c:pt idx="100">
                  <c:v>3.4333333333333334E-2</c:v>
                </c:pt>
                <c:pt idx="101">
                  <c:v>2.1333333333333333E-2</c:v>
                </c:pt>
                <c:pt idx="102">
                  <c:v>1.3333333333333334E-2</c:v>
                </c:pt>
                <c:pt idx="103">
                  <c:v>8.9999999999999993E-3</c:v>
                </c:pt>
                <c:pt idx="104">
                  <c:v>6.6666666666666654E-3</c:v>
                </c:pt>
                <c:pt idx="105">
                  <c:v>5.3333333333333332E-3</c:v>
                </c:pt>
                <c:pt idx="106">
                  <c:v>4.333333333333334E-3</c:v>
                </c:pt>
                <c:pt idx="107">
                  <c:v>3.3333333333333335E-3</c:v>
                </c:pt>
                <c:pt idx="108">
                  <c:v>4.333333333333334E-3</c:v>
                </c:pt>
                <c:pt idx="109">
                  <c:v>3.6666666666666666E-3</c:v>
                </c:pt>
                <c:pt idx="110">
                  <c:v>3.6666666666666666E-3</c:v>
                </c:pt>
                <c:pt idx="111">
                  <c:v>4.0000000000000001E-3</c:v>
                </c:pt>
                <c:pt idx="112">
                  <c:v>4.333333333333334E-3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3.3333333333333335E-3</c:v>
                </c:pt>
                <c:pt idx="116">
                  <c:v>4.333333333333334E-3</c:v>
                </c:pt>
                <c:pt idx="117">
                  <c:v>4.333333333333334E-3</c:v>
                </c:pt>
                <c:pt idx="118">
                  <c:v>3.3333333333333335E-3</c:v>
                </c:pt>
                <c:pt idx="119">
                  <c:v>3.6666666666666666E-3</c:v>
                </c:pt>
                <c:pt idx="120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302-428F-A5A4-E979B5775EA9}"/>
            </c:ext>
          </c:extLst>
        </c:ser>
        <c:ser>
          <c:idx val="10"/>
          <c:order val="10"/>
          <c:tx>
            <c:strRef>
              <c:f>'Espectros triplicado'!$L$2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triplicado'!$L$3:$L$123</c:f>
              <c:numCache>
                <c:formatCode>0.000</c:formatCode>
                <c:ptCount val="121"/>
                <c:pt idx="0">
                  <c:v>0.26733333333333331</c:v>
                </c:pt>
                <c:pt idx="1">
                  <c:v>0.15266666666666664</c:v>
                </c:pt>
                <c:pt idx="2">
                  <c:v>0.30966666666666665</c:v>
                </c:pt>
                <c:pt idx="3">
                  <c:v>0.18833333333333332</c:v>
                </c:pt>
                <c:pt idx="4">
                  <c:v>0.16066666666666665</c:v>
                </c:pt>
                <c:pt idx="5">
                  <c:v>0.12866666666666668</c:v>
                </c:pt>
                <c:pt idx="6">
                  <c:v>0.12933333333333333</c:v>
                </c:pt>
                <c:pt idx="7">
                  <c:v>0.13900000000000001</c:v>
                </c:pt>
                <c:pt idx="8">
                  <c:v>0.14100000000000001</c:v>
                </c:pt>
                <c:pt idx="9">
                  <c:v>0.14566666666666669</c:v>
                </c:pt>
                <c:pt idx="10">
                  <c:v>0.14833333333333332</c:v>
                </c:pt>
                <c:pt idx="11">
                  <c:v>0.15166666666666664</c:v>
                </c:pt>
                <c:pt idx="12">
                  <c:v>0.15866666666666665</c:v>
                </c:pt>
                <c:pt idx="13">
                  <c:v>0.16233333333333333</c:v>
                </c:pt>
                <c:pt idx="14">
                  <c:v>0.15433333333333332</c:v>
                </c:pt>
                <c:pt idx="15">
                  <c:v>0.13900000000000001</c:v>
                </c:pt>
                <c:pt idx="16">
                  <c:v>0.12766666666666668</c:v>
                </c:pt>
                <c:pt idx="17">
                  <c:v>0.12</c:v>
                </c:pt>
                <c:pt idx="18">
                  <c:v>0.11133333333333333</c:v>
                </c:pt>
                <c:pt idx="19">
                  <c:v>0.10066666666666668</c:v>
                </c:pt>
                <c:pt idx="20">
                  <c:v>9.7000000000000017E-2</c:v>
                </c:pt>
                <c:pt idx="21">
                  <c:v>0.10100000000000002</c:v>
                </c:pt>
                <c:pt idx="22">
                  <c:v>0.10133333333333333</c:v>
                </c:pt>
                <c:pt idx="23">
                  <c:v>8.6333333333333331E-2</c:v>
                </c:pt>
                <c:pt idx="24">
                  <c:v>6.5000000000000002E-2</c:v>
                </c:pt>
                <c:pt idx="25">
                  <c:v>4.7333333333333338E-2</c:v>
                </c:pt>
                <c:pt idx="26">
                  <c:v>3.7333333333333336E-2</c:v>
                </c:pt>
                <c:pt idx="27">
                  <c:v>3.4999999999999996E-2</c:v>
                </c:pt>
                <c:pt idx="28">
                  <c:v>3.5999999999999997E-2</c:v>
                </c:pt>
                <c:pt idx="29">
                  <c:v>0.04</c:v>
                </c:pt>
                <c:pt idx="30">
                  <c:v>4.5333333333333337E-2</c:v>
                </c:pt>
                <c:pt idx="31">
                  <c:v>5.1999999999999998E-2</c:v>
                </c:pt>
                <c:pt idx="32">
                  <c:v>5.8666666666666666E-2</c:v>
                </c:pt>
                <c:pt idx="33">
                  <c:v>6.7666666666666667E-2</c:v>
                </c:pt>
                <c:pt idx="34">
                  <c:v>7.6333333333333322E-2</c:v>
                </c:pt>
                <c:pt idx="35">
                  <c:v>8.666666666666667E-2</c:v>
                </c:pt>
                <c:pt idx="36">
                  <c:v>9.7333333333333341E-2</c:v>
                </c:pt>
                <c:pt idx="37">
                  <c:v>0.10899999999999999</c:v>
                </c:pt>
                <c:pt idx="38">
                  <c:v>0.121</c:v>
                </c:pt>
                <c:pt idx="39">
                  <c:v>0.13233333333333333</c:v>
                </c:pt>
                <c:pt idx="40">
                  <c:v>0.14366666666666669</c:v>
                </c:pt>
                <c:pt idx="41">
                  <c:v>0.157</c:v>
                </c:pt>
                <c:pt idx="42">
                  <c:v>0.17300000000000001</c:v>
                </c:pt>
                <c:pt idx="43">
                  <c:v>0.19066666666666668</c:v>
                </c:pt>
                <c:pt idx="44">
                  <c:v>0.20899999999999999</c:v>
                </c:pt>
                <c:pt idx="45">
                  <c:v>0.22599999999999998</c:v>
                </c:pt>
                <c:pt idx="46">
                  <c:v>0.23799999999999999</c:v>
                </c:pt>
                <c:pt idx="47">
                  <c:v>0.24366666666666667</c:v>
                </c:pt>
                <c:pt idx="48">
                  <c:v>0.24566666666666667</c:v>
                </c:pt>
                <c:pt idx="49">
                  <c:v>0.25166666666666665</c:v>
                </c:pt>
                <c:pt idx="50">
                  <c:v>0.26300000000000001</c:v>
                </c:pt>
                <c:pt idx="51">
                  <c:v>0.27766666666666667</c:v>
                </c:pt>
                <c:pt idx="52">
                  <c:v>0.29299999999999998</c:v>
                </c:pt>
                <c:pt idx="53">
                  <c:v>0.30399999999999999</c:v>
                </c:pt>
                <c:pt idx="54">
                  <c:v>0.30099999999999999</c:v>
                </c:pt>
                <c:pt idx="55">
                  <c:v>0.28233333333333338</c:v>
                </c:pt>
                <c:pt idx="56">
                  <c:v>0.25033333333333335</c:v>
                </c:pt>
                <c:pt idx="57">
                  <c:v>0.21633333333333329</c:v>
                </c:pt>
                <c:pt idx="58">
                  <c:v>0.18933333333333335</c:v>
                </c:pt>
                <c:pt idx="59">
                  <c:v>0.16900000000000001</c:v>
                </c:pt>
                <c:pt idx="60">
                  <c:v>0.15033333333333332</c:v>
                </c:pt>
                <c:pt idx="61">
                  <c:v>0.13166666666666668</c:v>
                </c:pt>
                <c:pt idx="62">
                  <c:v>0.11433333333333333</c:v>
                </c:pt>
                <c:pt idx="63">
                  <c:v>0.10000000000000002</c:v>
                </c:pt>
                <c:pt idx="64">
                  <c:v>9.1333333333333336E-2</c:v>
                </c:pt>
                <c:pt idx="65">
                  <c:v>8.666666666666667E-2</c:v>
                </c:pt>
                <c:pt idx="66">
                  <c:v>8.3333333333333329E-2</c:v>
                </c:pt>
                <c:pt idx="67">
                  <c:v>7.9000000000000001E-2</c:v>
                </c:pt>
                <c:pt idx="68">
                  <c:v>7.5999999999999998E-2</c:v>
                </c:pt>
                <c:pt idx="69">
                  <c:v>7.166666666666667E-2</c:v>
                </c:pt>
                <c:pt idx="70">
                  <c:v>6.6000000000000003E-2</c:v>
                </c:pt>
                <c:pt idx="71">
                  <c:v>6.1666666666666668E-2</c:v>
                </c:pt>
                <c:pt idx="72">
                  <c:v>6.0666666666666667E-2</c:v>
                </c:pt>
                <c:pt idx="73">
                  <c:v>6.2666666666666662E-2</c:v>
                </c:pt>
                <c:pt idx="74">
                  <c:v>6.5666666666666665E-2</c:v>
                </c:pt>
                <c:pt idx="75">
                  <c:v>6.8000000000000005E-2</c:v>
                </c:pt>
                <c:pt idx="76">
                  <c:v>6.9000000000000006E-2</c:v>
                </c:pt>
                <c:pt idx="77">
                  <c:v>6.7000000000000004E-2</c:v>
                </c:pt>
                <c:pt idx="78">
                  <c:v>6.0999999999999999E-2</c:v>
                </c:pt>
                <c:pt idx="79">
                  <c:v>5.4333333333333324E-2</c:v>
                </c:pt>
                <c:pt idx="80">
                  <c:v>5.000000000000001E-2</c:v>
                </c:pt>
                <c:pt idx="81">
                  <c:v>4.9000000000000009E-2</c:v>
                </c:pt>
                <c:pt idx="82">
                  <c:v>5.1000000000000011E-2</c:v>
                </c:pt>
                <c:pt idx="83">
                  <c:v>5.2000000000000011E-2</c:v>
                </c:pt>
                <c:pt idx="84">
                  <c:v>5.000000000000001E-2</c:v>
                </c:pt>
                <c:pt idx="85">
                  <c:v>4.4666666666666667E-2</c:v>
                </c:pt>
                <c:pt idx="86">
                  <c:v>3.8666666666666662E-2</c:v>
                </c:pt>
                <c:pt idx="87">
                  <c:v>3.3666666666666671E-2</c:v>
                </c:pt>
                <c:pt idx="88">
                  <c:v>2.9666666666666664E-2</c:v>
                </c:pt>
                <c:pt idx="89">
                  <c:v>2.7666666666666662E-2</c:v>
                </c:pt>
                <c:pt idx="90">
                  <c:v>2.8333333333333332E-2</c:v>
                </c:pt>
                <c:pt idx="91">
                  <c:v>3.1666666666666669E-2</c:v>
                </c:pt>
                <c:pt idx="92">
                  <c:v>3.7666666666666675E-2</c:v>
                </c:pt>
                <c:pt idx="93">
                  <c:v>4.5333333333333337E-2</c:v>
                </c:pt>
                <c:pt idx="94">
                  <c:v>5.5999999999999994E-2</c:v>
                </c:pt>
                <c:pt idx="95">
                  <c:v>6.3666666666666663E-2</c:v>
                </c:pt>
                <c:pt idx="96">
                  <c:v>5.9333333333333328E-2</c:v>
                </c:pt>
                <c:pt idx="97">
                  <c:v>4.4000000000000004E-2</c:v>
                </c:pt>
                <c:pt idx="98">
                  <c:v>2.7999999999999997E-2</c:v>
                </c:pt>
                <c:pt idx="99">
                  <c:v>1.8000000000000002E-2</c:v>
                </c:pt>
                <c:pt idx="100">
                  <c:v>1.0666666666666666E-2</c:v>
                </c:pt>
                <c:pt idx="101">
                  <c:v>6.333333333333334E-3</c:v>
                </c:pt>
                <c:pt idx="102">
                  <c:v>4.0000000000000001E-3</c:v>
                </c:pt>
                <c:pt idx="103">
                  <c:v>2.3333333333333335E-3</c:v>
                </c:pt>
                <c:pt idx="104">
                  <c:v>2.3333333333333335E-3</c:v>
                </c:pt>
                <c:pt idx="105">
                  <c:v>2E-3</c:v>
                </c:pt>
                <c:pt idx="106">
                  <c:v>6.6666666666666664E-4</c:v>
                </c:pt>
                <c:pt idx="107">
                  <c:v>6.6666666666666664E-4</c:v>
                </c:pt>
                <c:pt idx="108">
                  <c:v>1.6666666666666668E-3</c:v>
                </c:pt>
                <c:pt idx="109">
                  <c:v>1E-3</c:v>
                </c:pt>
                <c:pt idx="110">
                  <c:v>6.6666666666666664E-4</c:v>
                </c:pt>
                <c:pt idx="111">
                  <c:v>1.6666666666666668E-3</c:v>
                </c:pt>
                <c:pt idx="112">
                  <c:v>2E-3</c:v>
                </c:pt>
                <c:pt idx="113">
                  <c:v>1.6666666666666668E-3</c:v>
                </c:pt>
                <c:pt idx="114">
                  <c:v>1.6666666666666668E-3</c:v>
                </c:pt>
                <c:pt idx="115">
                  <c:v>6.6666666666666664E-4</c:v>
                </c:pt>
                <c:pt idx="116">
                  <c:v>1.6666666666666668E-3</c:v>
                </c:pt>
                <c:pt idx="117">
                  <c:v>1.6666666666666668E-3</c:v>
                </c:pt>
                <c:pt idx="118">
                  <c:v>1.3333333333333333E-3</c:v>
                </c:pt>
                <c:pt idx="119">
                  <c:v>1.6666666666666668E-3</c:v>
                </c:pt>
                <c:pt idx="120">
                  <c:v>1.6666666666666668E-3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302-428F-A5A4-E979B5775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48080"/>
        <c:axId val="1674051472"/>
      </c:scatterChart>
      <c:valAx>
        <c:axId val="1942448080"/>
        <c:scaling>
          <c:orientation val="minMax"/>
          <c:max val="32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Longitud de onda [nm]</a:t>
                </a:r>
              </a:p>
            </c:rich>
          </c:tx>
          <c:layout>
            <c:manualLayout>
              <c:xMode val="edge"/>
              <c:yMode val="edge"/>
              <c:x val="0.4002031889304381"/>
              <c:y val="0.93861666666666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74051472"/>
        <c:crosses val="autoZero"/>
        <c:crossBetween val="midCat"/>
        <c:majorUnit val="10"/>
      </c:valAx>
      <c:valAx>
        <c:axId val="16740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Absorbancia</a:t>
                </a:r>
              </a:p>
            </c:rich>
          </c:tx>
          <c:layout>
            <c:manualLayout>
              <c:xMode val="edge"/>
              <c:yMode val="edge"/>
              <c:x val="1.2324351403272685E-2"/>
              <c:y val="0.3821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942448080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4615212369364498"/>
          <c:y val="6.099740740740741E-2"/>
          <c:w val="0.71327974105564873"/>
          <c:h val="4.54374074074073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1027777777777"/>
          <c:y val="0.11830666666666668"/>
          <c:w val="0.8522169444444444"/>
          <c:h val="0.75777425925925923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'Espectros triplicado'!$F$2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triplicado'!$F$3:$F$123</c:f>
              <c:numCache>
                <c:formatCode>0.000</c:formatCode>
                <c:ptCount val="121"/>
                <c:pt idx="0">
                  <c:v>2.3073333333333332</c:v>
                </c:pt>
                <c:pt idx="1">
                  <c:v>1.7456666666666667</c:v>
                </c:pt>
                <c:pt idx="2">
                  <c:v>2.0376666666666665</c:v>
                </c:pt>
                <c:pt idx="3">
                  <c:v>1.554</c:v>
                </c:pt>
                <c:pt idx="4">
                  <c:v>1.7366666666666666</c:v>
                </c:pt>
                <c:pt idx="5">
                  <c:v>1.8733333333333333</c:v>
                </c:pt>
                <c:pt idx="6">
                  <c:v>1.6496666666666666</c:v>
                </c:pt>
                <c:pt idx="7">
                  <c:v>1.7303333333333335</c:v>
                </c:pt>
                <c:pt idx="8">
                  <c:v>1.7826666666666666</c:v>
                </c:pt>
                <c:pt idx="9">
                  <c:v>1.8593333333333335</c:v>
                </c:pt>
                <c:pt idx="10">
                  <c:v>1.9163333333333334</c:v>
                </c:pt>
                <c:pt idx="11">
                  <c:v>1.9770000000000001</c:v>
                </c:pt>
                <c:pt idx="12">
                  <c:v>2.06</c:v>
                </c:pt>
                <c:pt idx="13">
                  <c:v>2.1003333333333334</c:v>
                </c:pt>
                <c:pt idx="14">
                  <c:v>2.0176666666666665</c:v>
                </c:pt>
                <c:pt idx="15">
                  <c:v>1.841</c:v>
                </c:pt>
                <c:pt idx="16">
                  <c:v>1.7103333333333335</c:v>
                </c:pt>
                <c:pt idx="17">
                  <c:v>1.63</c:v>
                </c:pt>
                <c:pt idx="18">
                  <c:v>1.5173333333333332</c:v>
                </c:pt>
                <c:pt idx="19">
                  <c:v>1.3886666666666667</c:v>
                </c:pt>
                <c:pt idx="20">
                  <c:v>1.3493333333333333</c:v>
                </c:pt>
                <c:pt idx="21">
                  <c:v>1.3973333333333333</c:v>
                </c:pt>
                <c:pt idx="22">
                  <c:v>1.393</c:v>
                </c:pt>
                <c:pt idx="23">
                  <c:v>1.1990000000000001</c:v>
                </c:pt>
                <c:pt idx="24">
                  <c:v>0.92700000000000005</c:v>
                </c:pt>
                <c:pt idx="25">
                  <c:v>0.71266666666666667</c:v>
                </c:pt>
                <c:pt idx="26">
                  <c:v>0.58899999999999997</c:v>
                </c:pt>
                <c:pt idx="27">
                  <c:v>0.54766666666666663</c:v>
                </c:pt>
                <c:pt idx="28">
                  <c:v>0.56166666666666665</c:v>
                </c:pt>
                <c:pt idx="29">
                  <c:v>0.60833333333333328</c:v>
                </c:pt>
                <c:pt idx="30">
                  <c:v>0.67200000000000004</c:v>
                </c:pt>
                <c:pt idx="31">
                  <c:v>0.75066666666666659</c:v>
                </c:pt>
                <c:pt idx="32">
                  <c:v>0.83633333333333326</c:v>
                </c:pt>
                <c:pt idx="33">
                  <c:v>0.93600000000000005</c:v>
                </c:pt>
                <c:pt idx="34">
                  <c:v>1.0446666666666669</c:v>
                </c:pt>
                <c:pt idx="35">
                  <c:v>1.1653333333333331</c:v>
                </c:pt>
                <c:pt idx="36">
                  <c:v>1.304</c:v>
                </c:pt>
                <c:pt idx="37">
                  <c:v>1.452</c:v>
                </c:pt>
                <c:pt idx="38">
                  <c:v>1.607</c:v>
                </c:pt>
                <c:pt idx="39">
                  <c:v>1.7529999999999999</c:v>
                </c:pt>
                <c:pt idx="40">
                  <c:v>1.8963333333333334</c:v>
                </c:pt>
                <c:pt idx="41">
                  <c:v>2.0583333333333331</c:v>
                </c:pt>
                <c:pt idx="42">
                  <c:v>2.2366666666666668</c:v>
                </c:pt>
                <c:pt idx="43">
                  <c:v>2.444</c:v>
                </c:pt>
                <c:pt idx="44">
                  <c:v>2.6396666666666668</c:v>
                </c:pt>
                <c:pt idx="45">
                  <c:v>2.8049999999999997</c:v>
                </c:pt>
                <c:pt idx="46">
                  <c:v>2.9166666666666665</c:v>
                </c:pt>
                <c:pt idx="47">
                  <c:v>2.9623333333333335</c:v>
                </c:pt>
                <c:pt idx="48">
                  <c:v>2.9893333333333332</c:v>
                </c:pt>
                <c:pt idx="49">
                  <c:v>3.0386666666666664</c:v>
                </c:pt>
                <c:pt idx="50">
                  <c:v>3.1036666666666668</c:v>
                </c:pt>
                <c:pt idx="51">
                  <c:v>3.1796666666666664</c:v>
                </c:pt>
                <c:pt idx="52">
                  <c:v>3.2086666666666663</c:v>
                </c:pt>
                <c:pt idx="53">
                  <c:v>3.3176666666666663</c:v>
                </c:pt>
                <c:pt idx="54">
                  <c:v>3.2793333333333337</c:v>
                </c:pt>
                <c:pt idx="55">
                  <c:v>3.1720000000000002</c:v>
                </c:pt>
                <c:pt idx="56">
                  <c:v>2.972</c:v>
                </c:pt>
                <c:pt idx="57">
                  <c:v>2.6829999999999998</c:v>
                </c:pt>
                <c:pt idx="58">
                  <c:v>2.4066666666666667</c:v>
                </c:pt>
                <c:pt idx="59">
                  <c:v>2.1806666666666668</c:v>
                </c:pt>
                <c:pt idx="60">
                  <c:v>1.9543333333333333</c:v>
                </c:pt>
                <c:pt idx="61">
                  <c:v>1.7169999999999999</c:v>
                </c:pt>
                <c:pt idx="62">
                  <c:v>1.4963333333333333</c:v>
                </c:pt>
                <c:pt idx="63">
                  <c:v>1.3163333333333334</c:v>
                </c:pt>
                <c:pt idx="64">
                  <c:v>1.2033333333333334</c:v>
                </c:pt>
                <c:pt idx="65">
                  <c:v>1.1456666666666668</c:v>
                </c:pt>
                <c:pt idx="66">
                  <c:v>1.0956666666666666</c:v>
                </c:pt>
                <c:pt idx="67">
                  <c:v>1.0393333333333332</c:v>
                </c:pt>
                <c:pt idx="68">
                  <c:v>0.99766666666666659</c:v>
                </c:pt>
                <c:pt idx="69">
                  <c:v>0.94433333333333336</c:v>
                </c:pt>
                <c:pt idx="70">
                  <c:v>0.86799999999999999</c:v>
                </c:pt>
                <c:pt idx="71">
                  <c:v>0.80933333333333335</c:v>
                </c:pt>
                <c:pt idx="72">
                  <c:v>0.79700000000000004</c:v>
                </c:pt>
                <c:pt idx="73">
                  <c:v>0.82033333333333325</c:v>
                </c:pt>
                <c:pt idx="74">
                  <c:v>0.85300000000000009</c:v>
                </c:pt>
                <c:pt idx="75">
                  <c:v>0.88200000000000001</c:v>
                </c:pt>
                <c:pt idx="76">
                  <c:v>0.89933333333333332</c:v>
                </c:pt>
                <c:pt idx="77">
                  <c:v>0.874</c:v>
                </c:pt>
                <c:pt idx="78">
                  <c:v>0.79866666666666664</c:v>
                </c:pt>
                <c:pt idx="79">
                  <c:v>0.71400000000000008</c:v>
                </c:pt>
                <c:pt idx="80">
                  <c:v>0.65466666666666662</c:v>
                </c:pt>
                <c:pt idx="81">
                  <c:v>0.6429999999999999</c:v>
                </c:pt>
                <c:pt idx="82">
                  <c:v>0.66466666666666663</c:v>
                </c:pt>
                <c:pt idx="83">
                  <c:v>0.68299999999999994</c:v>
                </c:pt>
                <c:pt idx="84">
                  <c:v>0.65833333333333333</c:v>
                </c:pt>
                <c:pt idx="85">
                  <c:v>0.58766666666666667</c:v>
                </c:pt>
                <c:pt idx="86">
                  <c:v>0.51033333333333342</c:v>
                </c:pt>
                <c:pt idx="87">
                  <c:v>0.44700000000000001</c:v>
                </c:pt>
                <c:pt idx="88">
                  <c:v>0.39866666666666672</c:v>
                </c:pt>
                <c:pt idx="89">
                  <c:v>0.36899999999999999</c:v>
                </c:pt>
                <c:pt idx="90">
                  <c:v>0.37433333333333335</c:v>
                </c:pt>
                <c:pt idx="91">
                  <c:v>0.42199999999999999</c:v>
                </c:pt>
                <c:pt idx="92">
                  <c:v>0.49066666666666664</c:v>
                </c:pt>
                <c:pt idx="93">
                  <c:v>0.58566666666666667</c:v>
                </c:pt>
                <c:pt idx="94">
                  <c:v>0.72766666666666657</c:v>
                </c:pt>
                <c:pt idx="95">
                  <c:v>0.83466666666666667</c:v>
                </c:pt>
                <c:pt idx="96">
                  <c:v>0.76933333333333331</c:v>
                </c:pt>
                <c:pt idx="97">
                  <c:v>0.57833333333333337</c:v>
                </c:pt>
                <c:pt idx="98">
                  <c:v>0.38433333333333336</c:v>
                </c:pt>
                <c:pt idx="99">
                  <c:v>0.24933333333333332</c:v>
                </c:pt>
                <c:pt idx="100">
                  <c:v>0.158</c:v>
                </c:pt>
                <c:pt idx="101">
                  <c:v>0.10099999999999999</c:v>
                </c:pt>
                <c:pt idx="102">
                  <c:v>6.5666666666666665E-2</c:v>
                </c:pt>
                <c:pt idx="103">
                  <c:v>4.6000000000000006E-2</c:v>
                </c:pt>
                <c:pt idx="104">
                  <c:v>3.4999999999999996E-2</c:v>
                </c:pt>
                <c:pt idx="105">
                  <c:v>2.8666666666666663E-2</c:v>
                </c:pt>
                <c:pt idx="106">
                  <c:v>2.4333333333333332E-2</c:v>
                </c:pt>
                <c:pt idx="107">
                  <c:v>2.3000000000000003E-2</c:v>
                </c:pt>
                <c:pt idx="108">
                  <c:v>2.3333333333333334E-2</c:v>
                </c:pt>
                <c:pt idx="109">
                  <c:v>2.3000000000000003E-2</c:v>
                </c:pt>
                <c:pt idx="110">
                  <c:v>2.2000000000000002E-2</c:v>
                </c:pt>
                <c:pt idx="111">
                  <c:v>2.2000000000000002E-2</c:v>
                </c:pt>
                <c:pt idx="112">
                  <c:v>2.2000000000000002E-2</c:v>
                </c:pt>
                <c:pt idx="113">
                  <c:v>2.2000000000000002E-2</c:v>
                </c:pt>
                <c:pt idx="114">
                  <c:v>2.2000000000000002E-2</c:v>
                </c:pt>
                <c:pt idx="115">
                  <c:v>2.2666666666666668E-2</c:v>
                </c:pt>
                <c:pt idx="116">
                  <c:v>2.3666666666666666E-2</c:v>
                </c:pt>
                <c:pt idx="117">
                  <c:v>2.3000000000000003E-2</c:v>
                </c:pt>
                <c:pt idx="118">
                  <c:v>2.1000000000000001E-2</c:v>
                </c:pt>
                <c:pt idx="119">
                  <c:v>0.02</c:v>
                </c:pt>
                <c:pt idx="120">
                  <c:v>1.9666666666666666E-2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B-41A9-8E0F-948D052693C3}"/>
            </c:ext>
          </c:extLst>
        </c:ser>
        <c:ser>
          <c:idx val="5"/>
          <c:order val="1"/>
          <c:tx>
            <c:strRef>
              <c:f>'Espectros triplicado'!$G$2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triplicado'!$G$3:$G$123</c:f>
              <c:numCache>
                <c:formatCode>0.000</c:formatCode>
                <c:ptCount val="121"/>
                <c:pt idx="0">
                  <c:v>2.1516666666666668</c:v>
                </c:pt>
                <c:pt idx="1">
                  <c:v>2.1756666666666669</c:v>
                </c:pt>
                <c:pt idx="2">
                  <c:v>2.5053333333333332</c:v>
                </c:pt>
                <c:pt idx="3">
                  <c:v>2.4693333333333332</c:v>
                </c:pt>
                <c:pt idx="4">
                  <c:v>1.7169999999999999</c:v>
                </c:pt>
                <c:pt idx="5">
                  <c:v>1.7076666666666664</c:v>
                </c:pt>
                <c:pt idx="6">
                  <c:v>1.4543333333333333</c:v>
                </c:pt>
                <c:pt idx="7">
                  <c:v>1.5229999999999999</c:v>
                </c:pt>
                <c:pt idx="8">
                  <c:v>1.546</c:v>
                </c:pt>
                <c:pt idx="9">
                  <c:v>1.6386666666666667</c:v>
                </c:pt>
                <c:pt idx="10">
                  <c:v>1.656666666666667</c:v>
                </c:pt>
                <c:pt idx="11">
                  <c:v>1.7116666666666667</c:v>
                </c:pt>
                <c:pt idx="12">
                  <c:v>1.7880000000000003</c:v>
                </c:pt>
                <c:pt idx="13">
                  <c:v>1.8233333333333333</c:v>
                </c:pt>
                <c:pt idx="14">
                  <c:v>1.7386666666666664</c:v>
                </c:pt>
                <c:pt idx="15">
                  <c:v>1.5860000000000001</c:v>
                </c:pt>
                <c:pt idx="16">
                  <c:v>1.4730000000000001</c:v>
                </c:pt>
                <c:pt idx="17">
                  <c:v>1.3996666666666666</c:v>
                </c:pt>
                <c:pt idx="18">
                  <c:v>1.3013333333333332</c:v>
                </c:pt>
                <c:pt idx="19">
                  <c:v>1.1886666666666665</c:v>
                </c:pt>
                <c:pt idx="20">
                  <c:v>1.155</c:v>
                </c:pt>
                <c:pt idx="21">
                  <c:v>1.1983333333333333</c:v>
                </c:pt>
                <c:pt idx="22">
                  <c:v>1.196</c:v>
                </c:pt>
                <c:pt idx="23">
                  <c:v>1.0316666666666665</c:v>
                </c:pt>
                <c:pt idx="24">
                  <c:v>0.79433333333333334</c:v>
                </c:pt>
                <c:pt idx="25">
                  <c:v>0.60599999999999998</c:v>
                </c:pt>
                <c:pt idx="26">
                  <c:v>0.5003333333333333</c:v>
                </c:pt>
                <c:pt idx="27">
                  <c:v>0.46533333333333332</c:v>
                </c:pt>
                <c:pt idx="28">
                  <c:v>0.47799999999999998</c:v>
                </c:pt>
                <c:pt idx="29">
                  <c:v>0.51766666666666661</c:v>
                </c:pt>
                <c:pt idx="30">
                  <c:v>0.57299999999999995</c:v>
                </c:pt>
                <c:pt idx="31">
                  <c:v>0.6393333333333332</c:v>
                </c:pt>
                <c:pt idx="32">
                  <c:v>0.71266666666666667</c:v>
                </c:pt>
                <c:pt idx="33">
                  <c:v>0.79866666666666664</c:v>
                </c:pt>
                <c:pt idx="34">
                  <c:v>0.8933333333333332</c:v>
                </c:pt>
                <c:pt idx="35">
                  <c:v>0.99733333333333329</c:v>
                </c:pt>
                <c:pt idx="36">
                  <c:v>1.1163333333333334</c:v>
                </c:pt>
                <c:pt idx="37">
                  <c:v>1.244</c:v>
                </c:pt>
                <c:pt idx="38">
                  <c:v>1.3763333333333332</c:v>
                </c:pt>
                <c:pt idx="39">
                  <c:v>1.5030000000000001</c:v>
                </c:pt>
                <c:pt idx="40">
                  <c:v>1.6293333333333333</c:v>
                </c:pt>
                <c:pt idx="41">
                  <c:v>1.7703333333333333</c:v>
                </c:pt>
                <c:pt idx="42">
                  <c:v>1.936333333333333</c:v>
                </c:pt>
                <c:pt idx="43">
                  <c:v>2.117</c:v>
                </c:pt>
                <c:pt idx="44">
                  <c:v>2.3069999999999999</c:v>
                </c:pt>
                <c:pt idx="45">
                  <c:v>2.4756666666666667</c:v>
                </c:pt>
                <c:pt idx="46">
                  <c:v>2.5929999999999995</c:v>
                </c:pt>
                <c:pt idx="47">
                  <c:v>2.6510000000000002</c:v>
                </c:pt>
                <c:pt idx="48">
                  <c:v>2.6579999999999999</c:v>
                </c:pt>
                <c:pt idx="49">
                  <c:v>2.7069999999999994</c:v>
                </c:pt>
                <c:pt idx="50">
                  <c:v>2.7983333333333333</c:v>
                </c:pt>
                <c:pt idx="51">
                  <c:v>2.9090000000000003</c:v>
                </c:pt>
                <c:pt idx="52">
                  <c:v>3.0259999999999998</c:v>
                </c:pt>
                <c:pt idx="53">
                  <c:v>3.0539999999999998</c:v>
                </c:pt>
                <c:pt idx="54">
                  <c:v>3.029666666666667</c:v>
                </c:pt>
                <c:pt idx="55">
                  <c:v>2.9156666666666666</c:v>
                </c:pt>
                <c:pt idx="56">
                  <c:v>2.6616666666666671</c:v>
                </c:pt>
                <c:pt idx="57">
                  <c:v>2.3446666666666665</c:v>
                </c:pt>
                <c:pt idx="58">
                  <c:v>2.093</c:v>
                </c:pt>
                <c:pt idx="59">
                  <c:v>1.8819999999999999</c:v>
                </c:pt>
                <c:pt idx="60">
                  <c:v>1.6803333333333335</c:v>
                </c:pt>
                <c:pt idx="61">
                  <c:v>1.4750000000000003</c:v>
                </c:pt>
                <c:pt idx="62">
                  <c:v>1.284</c:v>
                </c:pt>
                <c:pt idx="63">
                  <c:v>1.1276666666666666</c:v>
                </c:pt>
                <c:pt idx="64">
                  <c:v>1.0293333333333334</c:v>
                </c:pt>
                <c:pt idx="65">
                  <c:v>0.98033333333333328</c:v>
                </c:pt>
                <c:pt idx="66">
                  <c:v>0.93833333333333335</c:v>
                </c:pt>
                <c:pt idx="67">
                  <c:v>0.89</c:v>
                </c:pt>
                <c:pt idx="68">
                  <c:v>0.85499999999999998</c:v>
                </c:pt>
                <c:pt idx="69">
                  <c:v>0.81</c:v>
                </c:pt>
                <c:pt idx="70">
                  <c:v>0.74433333333333318</c:v>
                </c:pt>
                <c:pt idx="71">
                  <c:v>0.69366666666666665</c:v>
                </c:pt>
                <c:pt idx="72">
                  <c:v>0.68299999999999994</c:v>
                </c:pt>
                <c:pt idx="73">
                  <c:v>0.70333333333333348</c:v>
                </c:pt>
                <c:pt idx="74">
                  <c:v>0.73099999999999987</c:v>
                </c:pt>
                <c:pt idx="75">
                  <c:v>0.75633333333333341</c:v>
                </c:pt>
                <c:pt idx="76">
                  <c:v>0.77099999999999991</c:v>
                </c:pt>
                <c:pt idx="77">
                  <c:v>0.749</c:v>
                </c:pt>
                <c:pt idx="78">
                  <c:v>0.68499999999999994</c:v>
                </c:pt>
                <c:pt idx="79">
                  <c:v>0.61199999999999999</c:v>
                </c:pt>
                <c:pt idx="80">
                  <c:v>0.56100000000000005</c:v>
                </c:pt>
                <c:pt idx="81">
                  <c:v>0.55133333333333334</c:v>
                </c:pt>
                <c:pt idx="82">
                  <c:v>0.56999999999999995</c:v>
                </c:pt>
                <c:pt idx="83">
                  <c:v>0.58599999999999997</c:v>
                </c:pt>
                <c:pt idx="84">
                  <c:v>0.56466666666666665</c:v>
                </c:pt>
                <c:pt idx="85">
                  <c:v>0.50466666666666671</c:v>
                </c:pt>
                <c:pt idx="86">
                  <c:v>0.43766666666666665</c:v>
                </c:pt>
                <c:pt idx="87">
                  <c:v>0.38300000000000001</c:v>
                </c:pt>
                <c:pt idx="88">
                  <c:v>0.34233333333333332</c:v>
                </c:pt>
                <c:pt idx="89">
                  <c:v>0.31633333333333336</c:v>
                </c:pt>
                <c:pt idx="90">
                  <c:v>0.3213333333333333</c:v>
                </c:pt>
                <c:pt idx="91">
                  <c:v>0.36233333333333334</c:v>
                </c:pt>
                <c:pt idx="92">
                  <c:v>0.42166666666666663</c:v>
                </c:pt>
                <c:pt idx="93">
                  <c:v>0.503</c:v>
                </c:pt>
                <c:pt idx="94">
                  <c:v>0.626</c:v>
                </c:pt>
                <c:pt idx="95">
                  <c:v>0.71666666666666667</c:v>
                </c:pt>
                <c:pt idx="96">
                  <c:v>0.66066666666666662</c:v>
                </c:pt>
                <c:pt idx="97">
                  <c:v>0.49633333333333329</c:v>
                </c:pt>
                <c:pt idx="98">
                  <c:v>0.32933333333333331</c:v>
                </c:pt>
                <c:pt idx="99">
                  <c:v>0.21366666666666667</c:v>
                </c:pt>
                <c:pt idx="100">
                  <c:v>0.13566666666666669</c:v>
                </c:pt>
                <c:pt idx="101">
                  <c:v>8.7000000000000008E-2</c:v>
                </c:pt>
                <c:pt idx="102">
                  <c:v>5.6666666666666664E-2</c:v>
                </c:pt>
                <c:pt idx="103">
                  <c:v>0.04</c:v>
                </c:pt>
                <c:pt idx="104">
                  <c:v>3.0333333333333334E-2</c:v>
                </c:pt>
                <c:pt idx="105">
                  <c:v>2.5333333333333333E-2</c:v>
                </c:pt>
                <c:pt idx="106">
                  <c:v>2.1333333333333333E-2</c:v>
                </c:pt>
                <c:pt idx="107">
                  <c:v>2.0333333333333332E-2</c:v>
                </c:pt>
                <c:pt idx="108">
                  <c:v>2.0666666666666667E-2</c:v>
                </c:pt>
                <c:pt idx="109">
                  <c:v>0.02</c:v>
                </c:pt>
                <c:pt idx="110">
                  <c:v>1.9666666666666666E-2</c:v>
                </c:pt>
                <c:pt idx="111">
                  <c:v>1.9333333333333334E-2</c:v>
                </c:pt>
                <c:pt idx="112">
                  <c:v>1.9666666666666666E-2</c:v>
                </c:pt>
                <c:pt idx="113">
                  <c:v>1.9E-2</c:v>
                </c:pt>
                <c:pt idx="114">
                  <c:v>1.9333333333333331E-2</c:v>
                </c:pt>
                <c:pt idx="115">
                  <c:v>1.9666666666666666E-2</c:v>
                </c:pt>
                <c:pt idx="116">
                  <c:v>2.0666666666666667E-2</c:v>
                </c:pt>
                <c:pt idx="117">
                  <c:v>2.0333333333333332E-2</c:v>
                </c:pt>
                <c:pt idx="118">
                  <c:v>1.8333333333333333E-2</c:v>
                </c:pt>
                <c:pt idx="119">
                  <c:v>1.7666666666666667E-2</c:v>
                </c:pt>
                <c:pt idx="120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4B-41A9-8E0F-948D052693C3}"/>
            </c:ext>
          </c:extLst>
        </c:ser>
        <c:ser>
          <c:idx val="6"/>
          <c:order val="2"/>
          <c:tx>
            <c:strRef>
              <c:f>'Espectros triplicado'!$H$2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triplicado'!$H$3:$H$123</c:f>
              <c:numCache>
                <c:formatCode>0.000</c:formatCode>
                <c:ptCount val="121"/>
                <c:pt idx="0">
                  <c:v>1.2133333333333332</c:v>
                </c:pt>
                <c:pt idx="1">
                  <c:v>2.1783333333333332</c:v>
                </c:pt>
                <c:pt idx="2">
                  <c:v>1.787333333333333</c:v>
                </c:pt>
                <c:pt idx="3">
                  <c:v>1.7083333333333333</c:v>
                </c:pt>
                <c:pt idx="4">
                  <c:v>1.3596666666666666</c:v>
                </c:pt>
                <c:pt idx="5">
                  <c:v>0.99400000000000011</c:v>
                </c:pt>
                <c:pt idx="6">
                  <c:v>1.0746666666666667</c:v>
                </c:pt>
                <c:pt idx="7">
                  <c:v>1.1716666666666669</c:v>
                </c:pt>
                <c:pt idx="8">
                  <c:v>1.2350000000000001</c:v>
                </c:pt>
                <c:pt idx="9">
                  <c:v>1.2856666666666667</c:v>
                </c:pt>
                <c:pt idx="10">
                  <c:v>1.3276666666666668</c:v>
                </c:pt>
                <c:pt idx="11">
                  <c:v>1.369</c:v>
                </c:pt>
                <c:pt idx="12">
                  <c:v>1.4366666666666665</c:v>
                </c:pt>
                <c:pt idx="13">
                  <c:v>1.4693333333333332</c:v>
                </c:pt>
                <c:pt idx="14">
                  <c:v>1.405</c:v>
                </c:pt>
                <c:pt idx="15">
                  <c:v>1.2743333333333333</c:v>
                </c:pt>
                <c:pt idx="16">
                  <c:v>1.181</c:v>
                </c:pt>
                <c:pt idx="17">
                  <c:v>1.1216666666666668</c:v>
                </c:pt>
                <c:pt idx="18">
                  <c:v>1.0443333333333333</c:v>
                </c:pt>
                <c:pt idx="19">
                  <c:v>0.95433333333333337</c:v>
                </c:pt>
                <c:pt idx="20">
                  <c:v>0.92600000000000005</c:v>
                </c:pt>
                <c:pt idx="21">
                  <c:v>0.96099999999999997</c:v>
                </c:pt>
                <c:pt idx="22">
                  <c:v>0.96033333333333337</c:v>
                </c:pt>
                <c:pt idx="23">
                  <c:v>0.82866666666666677</c:v>
                </c:pt>
                <c:pt idx="24">
                  <c:v>0.6389999999999999</c:v>
                </c:pt>
                <c:pt idx="25">
                  <c:v>0.48833333333333334</c:v>
                </c:pt>
                <c:pt idx="26">
                  <c:v>0.40199999999999997</c:v>
                </c:pt>
                <c:pt idx="27">
                  <c:v>0.373</c:v>
                </c:pt>
                <c:pt idx="28">
                  <c:v>0.3833333333333333</c:v>
                </c:pt>
                <c:pt idx="29">
                  <c:v>0.41433333333333328</c:v>
                </c:pt>
                <c:pt idx="30">
                  <c:v>0.45933333333333337</c:v>
                </c:pt>
                <c:pt idx="31">
                  <c:v>0.51300000000000001</c:v>
                </c:pt>
                <c:pt idx="32">
                  <c:v>0.57166666666666666</c:v>
                </c:pt>
                <c:pt idx="33">
                  <c:v>0.64</c:v>
                </c:pt>
                <c:pt idx="34">
                  <c:v>0.71533333333333327</c:v>
                </c:pt>
                <c:pt idx="35">
                  <c:v>0.79933333333333334</c:v>
                </c:pt>
                <c:pt idx="36">
                  <c:v>0.89500000000000002</c:v>
                </c:pt>
                <c:pt idx="37">
                  <c:v>0.99799999999999989</c:v>
                </c:pt>
                <c:pt idx="38">
                  <c:v>1.1033333333333333</c:v>
                </c:pt>
                <c:pt idx="39">
                  <c:v>1.2050000000000001</c:v>
                </c:pt>
                <c:pt idx="40">
                  <c:v>1.3063333333333333</c:v>
                </c:pt>
                <c:pt idx="41">
                  <c:v>1.423</c:v>
                </c:pt>
                <c:pt idx="42">
                  <c:v>1.5556666666666665</c:v>
                </c:pt>
                <c:pt idx="43">
                  <c:v>1.7070000000000001</c:v>
                </c:pt>
                <c:pt idx="44">
                  <c:v>1.8669999999999998</c:v>
                </c:pt>
                <c:pt idx="45">
                  <c:v>2.0099999999999998</c:v>
                </c:pt>
                <c:pt idx="46">
                  <c:v>2.1143333333333332</c:v>
                </c:pt>
                <c:pt idx="47">
                  <c:v>2.1549999999999998</c:v>
                </c:pt>
                <c:pt idx="48">
                  <c:v>2.180333333333333</c:v>
                </c:pt>
                <c:pt idx="49">
                  <c:v>2.2193333333333336</c:v>
                </c:pt>
                <c:pt idx="50">
                  <c:v>2.3086666666666669</c:v>
                </c:pt>
                <c:pt idx="51">
                  <c:v>2.404666666666667</c:v>
                </c:pt>
                <c:pt idx="52">
                  <c:v>2.52</c:v>
                </c:pt>
                <c:pt idx="53">
                  <c:v>2.6</c:v>
                </c:pt>
                <c:pt idx="54">
                  <c:v>2.5710000000000002</c:v>
                </c:pt>
                <c:pt idx="55">
                  <c:v>2.4300000000000002</c:v>
                </c:pt>
                <c:pt idx="56">
                  <c:v>2.1853333333333329</c:v>
                </c:pt>
                <c:pt idx="57">
                  <c:v>1.9029999999999998</c:v>
                </c:pt>
                <c:pt idx="58">
                  <c:v>1.6879999999999999</c:v>
                </c:pt>
                <c:pt idx="59">
                  <c:v>1.5136666666666667</c:v>
                </c:pt>
                <c:pt idx="60">
                  <c:v>1.3496666666666668</c:v>
                </c:pt>
                <c:pt idx="61">
                  <c:v>1.1833333333333333</c:v>
                </c:pt>
                <c:pt idx="62">
                  <c:v>1.0283333333333333</c:v>
                </c:pt>
                <c:pt idx="63">
                  <c:v>0.90366666666666662</c:v>
                </c:pt>
                <c:pt idx="64">
                  <c:v>0.82533333333333336</c:v>
                </c:pt>
                <c:pt idx="65">
                  <c:v>0.78633333333333333</c:v>
                </c:pt>
                <c:pt idx="66">
                  <c:v>0.7513333333333333</c:v>
                </c:pt>
                <c:pt idx="67">
                  <c:v>0.71333333333333337</c:v>
                </c:pt>
                <c:pt idx="68">
                  <c:v>0.68466666666666676</c:v>
                </c:pt>
                <c:pt idx="69">
                  <c:v>0.64900000000000002</c:v>
                </c:pt>
                <c:pt idx="70">
                  <c:v>0.59600000000000009</c:v>
                </c:pt>
                <c:pt idx="71">
                  <c:v>0.55600000000000005</c:v>
                </c:pt>
                <c:pt idx="72">
                  <c:v>0.54766666666666675</c:v>
                </c:pt>
                <c:pt idx="73">
                  <c:v>0.56400000000000006</c:v>
                </c:pt>
                <c:pt idx="74">
                  <c:v>0.58666666666666678</c:v>
                </c:pt>
                <c:pt idx="75">
                  <c:v>0.60699999999999987</c:v>
                </c:pt>
                <c:pt idx="76">
                  <c:v>0.61833333333333329</c:v>
                </c:pt>
                <c:pt idx="77">
                  <c:v>0.60066666666666668</c:v>
                </c:pt>
                <c:pt idx="78">
                  <c:v>0.54900000000000004</c:v>
                </c:pt>
                <c:pt idx="79">
                  <c:v>0.49033333333333334</c:v>
                </c:pt>
                <c:pt idx="80">
                  <c:v>0.44966666666666666</c:v>
                </c:pt>
                <c:pt idx="81">
                  <c:v>0.44166666666666665</c:v>
                </c:pt>
                <c:pt idx="82">
                  <c:v>0.45733333333333331</c:v>
                </c:pt>
                <c:pt idx="83">
                  <c:v>0.47033333333333333</c:v>
                </c:pt>
                <c:pt idx="84">
                  <c:v>0.45266666666666661</c:v>
                </c:pt>
                <c:pt idx="85">
                  <c:v>0.40466666666666667</c:v>
                </c:pt>
                <c:pt idx="86">
                  <c:v>0.35066666666666668</c:v>
                </c:pt>
                <c:pt idx="87">
                  <c:v>0.307</c:v>
                </c:pt>
                <c:pt idx="88">
                  <c:v>0.27433333333333337</c:v>
                </c:pt>
                <c:pt idx="89">
                  <c:v>0.254</c:v>
                </c:pt>
                <c:pt idx="90">
                  <c:v>0.2573333333333333</c:v>
                </c:pt>
                <c:pt idx="91">
                  <c:v>0.29100000000000004</c:v>
                </c:pt>
                <c:pt idx="92">
                  <c:v>0.33833333333333332</c:v>
                </c:pt>
                <c:pt idx="93">
                  <c:v>0.40499999999999997</c:v>
                </c:pt>
                <c:pt idx="94">
                  <c:v>0.5036666666666666</c:v>
                </c:pt>
                <c:pt idx="95">
                  <c:v>0.57566666666666666</c:v>
                </c:pt>
                <c:pt idx="96">
                  <c:v>0.53066666666666673</c:v>
                </c:pt>
                <c:pt idx="97">
                  <c:v>0.39833333333333337</c:v>
                </c:pt>
                <c:pt idx="98">
                  <c:v>0.26300000000000001</c:v>
                </c:pt>
                <c:pt idx="99">
                  <c:v>0.17033333333333334</c:v>
                </c:pt>
                <c:pt idx="100">
                  <c:v>0.10766666666666667</c:v>
                </c:pt>
                <c:pt idx="101">
                  <c:v>6.9000000000000006E-2</c:v>
                </c:pt>
                <c:pt idx="102">
                  <c:v>4.4666666666666667E-2</c:v>
                </c:pt>
                <c:pt idx="103">
                  <c:v>3.1666666666666669E-2</c:v>
                </c:pt>
                <c:pt idx="104">
                  <c:v>2.4000000000000004E-2</c:v>
                </c:pt>
                <c:pt idx="105">
                  <c:v>2.0333333333333332E-2</c:v>
                </c:pt>
                <c:pt idx="106">
                  <c:v>1.6666666666666666E-2</c:v>
                </c:pt>
                <c:pt idx="107">
                  <c:v>1.6E-2</c:v>
                </c:pt>
                <c:pt idx="108">
                  <c:v>1.6333333333333335E-2</c:v>
                </c:pt>
                <c:pt idx="109">
                  <c:v>1.6E-2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1.5666666666666666E-2</c:v>
                </c:pt>
                <c:pt idx="113">
                  <c:v>1.5333333333333332E-2</c:v>
                </c:pt>
                <c:pt idx="114">
                  <c:v>1.4999999999999999E-2</c:v>
                </c:pt>
                <c:pt idx="115">
                  <c:v>1.5333333333333332E-2</c:v>
                </c:pt>
                <c:pt idx="116">
                  <c:v>1.6333333333333335E-2</c:v>
                </c:pt>
                <c:pt idx="117">
                  <c:v>1.6E-2</c:v>
                </c:pt>
                <c:pt idx="118">
                  <c:v>1.4666666666666668E-2</c:v>
                </c:pt>
                <c:pt idx="119">
                  <c:v>1.4E-2</c:v>
                </c:pt>
                <c:pt idx="120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4B-41A9-8E0F-948D052693C3}"/>
            </c:ext>
          </c:extLst>
        </c:ser>
        <c:ser>
          <c:idx val="7"/>
          <c:order val="3"/>
          <c:tx>
            <c:strRef>
              <c:f>'Espectros triplicado'!$I$2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triplicado'!$I$3:$I$123</c:f>
              <c:numCache>
                <c:formatCode>0.000</c:formatCode>
                <c:ptCount val="121"/>
                <c:pt idx="0">
                  <c:v>1.8583333333333334</c:v>
                </c:pt>
                <c:pt idx="1">
                  <c:v>1.7236666666666665</c:v>
                </c:pt>
                <c:pt idx="2">
                  <c:v>1.6539999999999999</c:v>
                </c:pt>
                <c:pt idx="3">
                  <c:v>1.5433333333333337</c:v>
                </c:pt>
                <c:pt idx="4">
                  <c:v>1.337</c:v>
                </c:pt>
                <c:pt idx="5">
                  <c:v>0.77933333333333332</c:v>
                </c:pt>
                <c:pt idx="6">
                  <c:v>0.85</c:v>
                </c:pt>
                <c:pt idx="7">
                  <c:v>0.94966666666666677</c:v>
                </c:pt>
                <c:pt idx="8">
                  <c:v>0.99666666666666659</c:v>
                </c:pt>
                <c:pt idx="9">
                  <c:v>1.0236666666666665</c:v>
                </c:pt>
                <c:pt idx="10">
                  <c:v>1.052</c:v>
                </c:pt>
                <c:pt idx="11">
                  <c:v>1.0896666666666668</c:v>
                </c:pt>
                <c:pt idx="12">
                  <c:v>1.1399999999999999</c:v>
                </c:pt>
                <c:pt idx="13">
                  <c:v>1.1696666666666669</c:v>
                </c:pt>
                <c:pt idx="14">
                  <c:v>1.1126666666666667</c:v>
                </c:pt>
                <c:pt idx="15">
                  <c:v>1.01</c:v>
                </c:pt>
                <c:pt idx="16">
                  <c:v>0.93466666666666676</c:v>
                </c:pt>
                <c:pt idx="17">
                  <c:v>0.88666666666666671</c:v>
                </c:pt>
                <c:pt idx="18">
                  <c:v>0.82433333333333325</c:v>
                </c:pt>
                <c:pt idx="19">
                  <c:v>0.751</c:v>
                </c:pt>
                <c:pt idx="20">
                  <c:v>0.72899999999999998</c:v>
                </c:pt>
                <c:pt idx="21">
                  <c:v>0.75633333333333341</c:v>
                </c:pt>
                <c:pt idx="22">
                  <c:v>0.75666666666666671</c:v>
                </c:pt>
                <c:pt idx="23">
                  <c:v>0.65300000000000002</c:v>
                </c:pt>
                <c:pt idx="24">
                  <c:v>0.5006666666666667</c:v>
                </c:pt>
                <c:pt idx="25">
                  <c:v>0.37966666666666665</c:v>
                </c:pt>
                <c:pt idx="26">
                  <c:v>0.31066666666666665</c:v>
                </c:pt>
                <c:pt idx="27">
                  <c:v>0.28833333333333333</c:v>
                </c:pt>
                <c:pt idx="28">
                  <c:v>0.29666666666666669</c:v>
                </c:pt>
                <c:pt idx="29">
                  <c:v>0.32266666666666666</c:v>
                </c:pt>
                <c:pt idx="30">
                  <c:v>0.35833333333333334</c:v>
                </c:pt>
                <c:pt idx="31">
                  <c:v>0.40166666666666667</c:v>
                </c:pt>
                <c:pt idx="32">
                  <c:v>0.44900000000000001</c:v>
                </c:pt>
                <c:pt idx="33">
                  <c:v>0.5043333333333333</c:v>
                </c:pt>
                <c:pt idx="34">
                  <c:v>0.56566666666666665</c:v>
                </c:pt>
                <c:pt idx="35">
                  <c:v>0.63266666666666671</c:v>
                </c:pt>
                <c:pt idx="36">
                  <c:v>0.70900000000000007</c:v>
                </c:pt>
                <c:pt idx="37">
                  <c:v>0.79100000000000004</c:v>
                </c:pt>
                <c:pt idx="38">
                  <c:v>0.87566666666666659</c:v>
                </c:pt>
                <c:pt idx="39">
                  <c:v>0.95733333333333326</c:v>
                </c:pt>
                <c:pt idx="40">
                  <c:v>1.0386666666666666</c:v>
                </c:pt>
                <c:pt idx="41">
                  <c:v>1.131</c:v>
                </c:pt>
                <c:pt idx="42">
                  <c:v>1.2383333333333333</c:v>
                </c:pt>
                <c:pt idx="43">
                  <c:v>1.36</c:v>
                </c:pt>
                <c:pt idx="44">
                  <c:v>1.4909999999999999</c:v>
                </c:pt>
                <c:pt idx="45">
                  <c:v>1.609</c:v>
                </c:pt>
                <c:pt idx="46">
                  <c:v>1.6936666666666664</c:v>
                </c:pt>
                <c:pt idx="47">
                  <c:v>1.7313333333333334</c:v>
                </c:pt>
                <c:pt idx="48">
                  <c:v>1.7463333333333333</c:v>
                </c:pt>
                <c:pt idx="49">
                  <c:v>1.782</c:v>
                </c:pt>
                <c:pt idx="50">
                  <c:v>1.8560000000000001</c:v>
                </c:pt>
                <c:pt idx="51">
                  <c:v>1.9496666666666667</c:v>
                </c:pt>
                <c:pt idx="52">
                  <c:v>2.0486666666666671</c:v>
                </c:pt>
                <c:pt idx="53">
                  <c:v>2.1193333333333335</c:v>
                </c:pt>
                <c:pt idx="54">
                  <c:v>2.1006666666666667</c:v>
                </c:pt>
                <c:pt idx="55">
                  <c:v>1.9720000000000002</c:v>
                </c:pt>
                <c:pt idx="56">
                  <c:v>1.7566666666666666</c:v>
                </c:pt>
                <c:pt idx="57">
                  <c:v>1.5243333333333335</c:v>
                </c:pt>
                <c:pt idx="58">
                  <c:v>1.3460000000000001</c:v>
                </c:pt>
                <c:pt idx="59">
                  <c:v>1.2056666666666669</c:v>
                </c:pt>
                <c:pt idx="60">
                  <c:v>1.0746666666666667</c:v>
                </c:pt>
                <c:pt idx="61">
                  <c:v>0.94166666666666676</c:v>
                </c:pt>
                <c:pt idx="62">
                  <c:v>0.81833333333333336</c:v>
                </c:pt>
                <c:pt idx="63">
                  <c:v>0.71833333333333327</c:v>
                </c:pt>
                <c:pt idx="64">
                  <c:v>0.65566666666666673</c:v>
                </c:pt>
                <c:pt idx="65">
                  <c:v>0.6243333333333333</c:v>
                </c:pt>
                <c:pt idx="66">
                  <c:v>0.59666666666666668</c:v>
                </c:pt>
                <c:pt idx="67">
                  <c:v>0.56633333333333336</c:v>
                </c:pt>
                <c:pt idx="68">
                  <c:v>0.54366666666666663</c:v>
                </c:pt>
                <c:pt idx="69">
                  <c:v>0.51500000000000001</c:v>
                </c:pt>
                <c:pt idx="70">
                  <c:v>0.47333333333333333</c:v>
                </c:pt>
                <c:pt idx="71">
                  <c:v>0.44133333333333336</c:v>
                </c:pt>
                <c:pt idx="72">
                  <c:v>0.4346666666666667</c:v>
                </c:pt>
                <c:pt idx="73">
                  <c:v>0.44800000000000001</c:v>
                </c:pt>
                <c:pt idx="74">
                  <c:v>0.46633333333333332</c:v>
                </c:pt>
                <c:pt idx="75">
                  <c:v>0.48199999999999998</c:v>
                </c:pt>
                <c:pt idx="76">
                  <c:v>0.4916666666666667</c:v>
                </c:pt>
                <c:pt idx="77">
                  <c:v>0.47766666666666668</c:v>
                </c:pt>
                <c:pt idx="78">
                  <c:v>0.436</c:v>
                </c:pt>
                <c:pt idx="79">
                  <c:v>0.38933333333333336</c:v>
                </c:pt>
                <c:pt idx="80">
                  <c:v>0.35666666666666669</c:v>
                </c:pt>
                <c:pt idx="81">
                  <c:v>0.35066666666666668</c:v>
                </c:pt>
                <c:pt idx="82">
                  <c:v>0.36299999999999999</c:v>
                </c:pt>
                <c:pt idx="83">
                  <c:v>0.37333333333333335</c:v>
                </c:pt>
                <c:pt idx="84">
                  <c:v>0.35966666666666663</c:v>
                </c:pt>
                <c:pt idx="85">
                  <c:v>0.32100000000000001</c:v>
                </c:pt>
                <c:pt idx="86">
                  <c:v>0.27833333333333338</c:v>
                </c:pt>
                <c:pt idx="87">
                  <c:v>0.24333333333333332</c:v>
                </c:pt>
                <c:pt idx="88">
                  <c:v>0.21733333333333335</c:v>
                </c:pt>
                <c:pt idx="89">
                  <c:v>0.20066666666666669</c:v>
                </c:pt>
                <c:pt idx="90">
                  <c:v>0.20400000000000004</c:v>
                </c:pt>
                <c:pt idx="91">
                  <c:v>0.23099999999999998</c:v>
                </c:pt>
                <c:pt idx="92">
                  <c:v>0.26933333333333337</c:v>
                </c:pt>
                <c:pt idx="93">
                  <c:v>0.32200000000000001</c:v>
                </c:pt>
                <c:pt idx="94">
                  <c:v>0.40133333333333338</c:v>
                </c:pt>
                <c:pt idx="95">
                  <c:v>0.45766666666666667</c:v>
                </c:pt>
                <c:pt idx="96">
                  <c:v>0.42199999999999999</c:v>
                </c:pt>
                <c:pt idx="97">
                  <c:v>0.3153333333333333</c:v>
                </c:pt>
                <c:pt idx="98">
                  <c:v>0.20799999999999999</c:v>
                </c:pt>
                <c:pt idx="99">
                  <c:v>0.13433333333333333</c:v>
                </c:pt>
                <c:pt idx="100">
                  <c:v>8.433333333333333E-2</c:v>
                </c:pt>
                <c:pt idx="101">
                  <c:v>5.3666666666666668E-2</c:v>
                </c:pt>
                <c:pt idx="102">
                  <c:v>3.4666666666666665E-2</c:v>
                </c:pt>
                <c:pt idx="103">
                  <c:v>2.4333333333333335E-2</c:v>
                </c:pt>
                <c:pt idx="104">
                  <c:v>1.7999999999999999E-2</c:v>
                </c:pt>
                <c:pt idx="105">
                  <c:v>1.5666666666666666E-2</c:v>
                </c:pt>
                <c:pt idx="106">
                  <c:v>1.2333333333333333E-2</c:v>
                </c:pt>
                <c:pt idx="107">
                  <c:v>1.1666666666666667E-2</c:v>
                </c:pt>
                <c:pt idx="108">
                  <c:v>1.2333333333333333E-2</c:v>
                </c:pt>
                <c:pt idx="109">
                  <c:v>1.1999999999999999E-2</c:v>
                </c:pt>
                <c:pt idx="110">
                  <c:v>1.1333333333333334E-2</c:v>
                </c:pt>
                <c:pt idx="111">
                  <c:v>1.1333333333333334E-2</c:v>
                </c:pt>
                <c:pt idx="112">
                  <c:v>1.1666666666666667E-2</c:v>
                </c:pt>
                <c:pt idx="113">
                  <c:v>1.1333333333333334E-2</c:v>
                </c:pt>
                <c:pt idx="114">
                  <c:v>1.1333333333333334E-2</c:v>
                </c:pt>
                <c:pt idx="115">
                  <c:v>1.1666666666666665E-2</c:v>
                </c:pt>
                <c:pt idx="116">
                  <c:v>1.2333333333333333E-2</c:v>
                </c:pt>
                <c:pt idx="117">
                  <c:v>1.1999999999999999E-2</c:v>
                </c:pt>
                <c:pt idx="118">
                  <c:v>1.1000000000000001E-2</c:v>
                </c:pt>
                <c:pt idx="119">
                  <c:v>1.0333333333333333E-2</c:v>
                </c:pt>
                <c:pt idx="120">
                  <c:v>1.0666666666666666E-2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4B-41A9-8E0F-948D052693C3}"/>
            </c:ext>
          </c:extLst>
        </c:ser>
        <c:ser>
          <c:idx val="8"/>
          <c:order val="4"/>
          <c:tx>
            <c:strRef>
              <c:f>'Espectros triplicado'!$J$2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triplicado'!$J$3:$J$123</c:f>
              <c:numCache>
                <c:formatCode>0.000</c:formatCode>
                <c:ptCount val="121"/>
                <c:pt idx="0">
                  <c:v>1.7590000000000001</c:v>
                </c:pt>
                <c:pt idx="1">
                  <c:v>1.4063333333333332</c:v>
                </c:pt>
                <c:pt idx="2">
                  <c:v>1.7270000000000001</c:v>
                </c:pt>
                <c:pt idx="3">
                  <c:v>1.3506666666666665</c:v>
                </c:pt>
                <c:pt idx="4">
                  <c:v>0.81466666666666665</c:v>
                </c:pt>
                <c:pt idx="5">
                  <c:v>0.60000000000000009</c:v>
                </c:pt>
                <c:pt idx="6">
                  <c:v>0.62233333333333329</c:v>
                </c:pt>
                <c:pt idx="7">
                  <c:v>0.68566666666666665</c:v>
                </c:pt>
                <c:pt idx="8">
                  <c:v>0.71333333333333337</c:v>
                </c:pt>
                <c:pt idx="9">
                  <c:v>0.73899999999999988</c:v>
                </c:pt>
                <c:pt idx="10">
                  <c:v>0.7593333333333333</c:v>
                </c:pt>
                <c:pt idx="11">
                  <c:v>0.78266666666666662</c:v>
                </c:pt>
                <c:pt idx="12">
                  <c:v>0.82133333333333336</c:v>
                </c:pt>
                <c:pt idx="13">
                  <c:v>0.84166666666666667</c:v>
                </c:pt>
                <c:pt idx="14">
                  <c:v>0.80133333333333334</c:v>
                </c:pt>
                <c:pt idx="15">
                  <c:v>0.72666666666666668</c:v>
                </c:pt>
                <c:pt idx="16">
                  <c:v>0.67200000000000004</c:v>
                </c:pt>
                <c:pt idx="17">
                  <c:v>0.6376666666666666</c:v>
                </c:pt>
                <c:pt idx="18">
                  <c:v>0.59333333333333338</c:v>
                </c:pt>
                <c:pt idx="19">
                  <c:v>0.54100000000000004</c:v>
                </c:pt>
                <c:pt idx="20">
                  <c:v>0.52466666666666673</c:v>
                </c:pt>
                <c:pt idx="21">
                  <c:v>0.54500000000000004</c:v>
                </c:pt>
                <c:pt idx="22">
                  <c:v>0.54466666666666674</c:v>
                </c:pt>
                <c:pt idx="23">
                  <c:v>0.47066666666666662</c:v>
                </c:pt>
                <c:pt idx="24">
                  <c:v>0.36199999999999993</c:v>
                </c:pt>
                <c:pt idx="25">
                  <c:v>0.27433333333333337</c:v>
                </c:pt>
                <c:pt idx="26">
                  <c:v>0.22466666666666668</c:v>
                </c:pt>
                <c:pt idx="27">
                  <c:v>0.20833333333333334</c:v>
                </c:pt>
                <c:pt idx="28">
                  <c:v>0.214</c:v>
                </c:pt>
                <c:pt idx="29">
                  <c:v>0.23200000000000001</c:v>
                </c:pt>
                <c:pt idx="30">
                  <c:v>0.25733333333333336</c:v>
                </c:pt>
                <c:pt idx="31">
                  <c:v>0.28799999999999998</c:v>
                </c:pt>
                <c:pt idx="32">
                  <c:v>0.32200000000000001</c:v>
                </c:pt>
                <c:pt idx="33">
                  <c:v>0.36133333333333334</c:v>
                </c:pt>
                <c:pt idx="34">
                  <c:v>0.40466666666666667</c:v>
                </c:pt>
                <c:pt idx="35">
                  <c:v>0.45266666666666661</c:v>
                </c:pt>
                <c:pt idx="36">
                  <c:v>0.50700000000000001</c:v>
                </c:pt>
                <c:pt idx="37">
                  <c:v>0.56599999999999995</c:v>
                </c:pt>
                <c:pt idx="38">
                  <c:v>0.62699999999999989</c:v>
                </c:pt>
                <c:pt idx="39">
                  <c:v>0.68500000000000005</c:v>
                </c:pt>
                <c:pt idx="40">
                  <c:v>0.74299999999999999</c:v>
                </c:pt>
                <c:pt idx="41">
                  <c:v>0.80966666666666676</c:v>
                </c:pt>
                <c:pt idx="42">
                  <c:v>0.8876666666666666</c:v>
                </c:pt>
                <c:pt idx="43">
                  <c:v>0.97599999999999998</c:v>
                </c:pt>
                <c:pt idx="44">
                  <c:v>1.07</c:v>
                </c:pt>
                <c:pt idx="45">
                  <c:v>1.1556666666666666</c:v>
                </c:pt>
                <c:pt idx="46">
                  <c:v>1.2173333333333334</c:v>
                </c:pt>
                <c:pt idx="47">
                  <c:v>1.244</c:v>
                </c:pt>
                <c:pt idx="48">
                  <c:v>1.2550000000000001</c:v>
                </c:pt>
                <c:pt idx="49">
                  <c:v>1.282</c:v>
                </c:pt>
                <c:pt idx="50">
                  <c:v>1.3376666666666666</c:v>
                </c:pt>
                <c:pt idx="51">
                  <c:v>1.4059999999999999</c:v>
                </c:pt>
                <c:pt idx="52">
                  <c:v>1.4809999999999999</c:v>
                </c:pt>
                <c:pt idx="53">
                  <c:v>1.5350000000000001</c:v>
                </c:pt>
                <c:pt idx="54">
                  <c:v>1.5213333333333334</c:v>
                </c:pt>
                <c:pt idx="55">
                  <c:v>1.4273333333333333</c:v>
                </c:pt>
                <c:pt idx="56">
                  <c:v>1.2666666666666666</c:v>
                </c:pt>
                <c:pt idx="57">
                  <c:v>1.0963333333333332</c:v>
                </c:pt>
                <c:pt idx="58">
                  <c:v>0.96700000000000008</c:v>
                </c:pt>
                <c:pt idx="59">
                  <c:v>0.8653333333333334</c:v>
                </c:pt>
                <c:pt idx="60">
                  <c:v>0.76999999999999991</c:v>
                </c:pt>
                <c:pt idx="61">
                  <c:v>0.67433333333333334</c:v>
                </c:pt>
                <c:pt idx="62">
                  <c:v>0.58533333333333337</c:v>
                </c:pt>
                <c:pt idx="63">
                  <c:v>0.51333333333333331</c:v>
                </c:pt>
                <c:pt idx="64">
                  <c:v>0.46866666666666673</c:v>
                </c:pt>
                <c:pt idx="65">
                  <c:v>0.44600000000000001</c:v>
                </c:pt>
                <c:pt idx="66">
                  <c:v>0.42666666666666669</c:v>
                </c:pt>
                <c:pt idx="67">
                  <c:v>0.40500000000000003</c:v>
                </c:pt>
                <c:pt idx="68">
                  <c:v>0.38866666666666666</c:v>
                </c:pt>
                <c:pt idx="69">
                  <c:v>0.36833333333333335</c:v>
                </c:pt>
                <c:pt idx="70">
                  <c:v>0.33866666666666667</c:v>
                </c:pt>
                <c:pt idx="71">
                  <c:v>0.31566666666666671</c:v>
                </c:pt>
                <c:pt idx="72">
                  <c:v>0.311</c:v>
                </c:pt>
                <c:pt idx="73">
                  <c:v>0.32100000000000001</c:v>
                </c:pt>
                <c:pt idx="74">
                  <c:v>0.33400000000000002</c:v>
                </c:pt>
                <c:pt idx="75">
                  <c:v>0.34533333333333333</c:v>
                </c:pt>
                <c:pt idx="76">
                  <c:v>0.35166666666666674</c:v>
                </c:pt>
                <c:pt idx="77">
                  <c:v>0.34133333333333332</c:v>
                </c:pt>
                <c:pt idx="78">
                  <c:v>0.312</c:v>
                </c:pt>
                <c:pt idx="79">
                  <c:v>0.27833333333333332</c:v>
                </c:pt>
                <c:pt idx="80">
                  <c:v>0.255</c:v>
                </c:pt>
                <c:pt idx="81">
                  <c:v>0.251</c:v>
                </c:pt>
                <c:pt idx="82">
                  <c:v>0.26</c:v>
                </c:pt>
                <c:pt idx="83">
                  <c:v>0.26733333333333337</c:v>
                </c:pt>
                <c:pt idx="84">
                  <c:v>0.25700000000000001</c:v>
                </c:pt>
                <c:pt idx="85">
                  <c:v>0.22933333333333331</c:v>
                </c:pt>
                <c:pt idx="86">
                  <c:v>0.19866666666666669</c:v>
                </c:pt>
                <c:pt idx="87">
                  <c:v>0.17400000000000002</c:v>
                </c:pt>
                <c:pt idx="88">
                  <c:v>0.155</c:v>
                </c:pt>
                <c:pt idx="89">
                  <c:v>0.14366666666666669</c:v>
                </c:pt>
                <c:pt idx="90">
                  <c:v>0.14600000000000002</c:v>
                </c:pt>
                <c:pt idx="91">
                  <c:v>0.16533333333333333</c:v>
                </c:pt>
                <c:pt idx="92">
                  <c:v>0.19266666666666668</c:v>
                </c:pt>
                <c:pt idx="93">
                  <c:v>0.23066666666666666</c:v>
                </c:pt>
                <c:pt idx="94">
                  <c:v>0.28733333333333333</c:v>
                </c:pt>
                <c:pt idx="95">
                  <c:v>0.32766666666666672</c:v>
                </c:pt>
                <c:pt idx="96">
                  <c:v>0.30199999999999999</c:v>
                </c:pt>
                <c:pt idx="97">
                  <c:v>0.2253333333333333</c:v>
                </c:pt>
                <c:pt idx="98">
                  <c:v>0.14800000000000002</c:v>
                </c:pt>
                <c:pt idx="99">
                  <c:v>9.5333333333333339E-2</c:v>
                </c:pt>
                <c:pt idx="100">
                  <c:v>5.9666666666666666E-2</c:v>
                </c:pt>
                <c:pt idx="101">
                  <c:v>3.7999999999999999E-2</c:v>
                </c:pt>
                <c:pt idx="102">
                  <c:v>2.466666666666667E-2</c:v>
                </c:pt>
                <c:pt idx="103">
                  <c:v>1.7000000000000001E-2</c:v>
                </c:pt>
                <c:pt idx="104">
                  <c:v>1.2666666666666668E-2</c:v>
                </c:pt>
                <c:pt idx="105">
                  <c:v>1.0666666666666666E-2</c:v>
                </c:pt>
                <c:pt idx="106">
                  <c:v>8.3333333333333332E-3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8.3333333333333332E-3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7.6666666666666662E-3</c:v>
                </c:pt>
                <c:pt idx="116">
                  <c:v>8.666666666666668E-3</c:v>
                </c:pt>
                <c:pt idx="117">
                  <c:v>8.666666666666668E-3</c:v>
                </c:pt>
                <c:pt idx="118">
                  <c:v>7.6666666666666662E-3</c:v>
                </c:pt>
                <c:pt idx="119">
                  <c:v>7.3333333333333332E-3</c:v>
                </c:pt>
                <c:pt idx="120">
                  <c:v>7.6666666666666662E-3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4B-41A9-8E0F-948D052693C3}"/>
            </c:ext>
          </c:extLst>
        </c:ser>
        <c:ser>
          <c:idx val="9"/>
          <c:order val="5"/>
          <c:tx>
            <c:strRef>
              <c:f>'Espectros triplicado'!$K$2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triplicado'!$K$3:$K$123</c:f>
              <c:numCache>
                <c:formatCode>0.000</c:formatCode>
                <c:ptCount val="121"/>
                <c:pt idx="0">
                  <c:v>0.71</c:v>
                </c:pt>
                <c:pt idx="1">
                  <c:v>0.72599999999999998</c:v>
                </c:pt>
                <c:pt idx="2">
                  <c:v>1.0123333333333333</c:v>
                </c:pt>
                <c:pt idx="3">
                  <c:v>0.66966666666666674</c:v>
                </c:pt>
                <c:pt idx="4">
                  <c:v>0.41</c:v>
                </c:pt>
                <c:pt idx="5">
                  <c:v>0.36533333333333334</c:v>
                </c:pt>
                <c:pt idx="6">
                  <c:v>0.38666666666666666</c:v>
                </c:pt>
                <c:pt idx="7">
                  <c:v>0.41699999999999998</c:v>
                </c:pt>
                <c:pt idx="8">
                  <c:v>0.432</c:v>
                </c:pt>
                <c:pt idx="9">
                  <c:v>0.4463333333333333</c:v>
                </c:pt>
                <c:pt idx="10">
                  <c:v>0.45666666666666661</c:v>
                </c:pt>
                <c:pt idx="11">
                  <c:v>0.47033333333333333</c:v>
                </c:pt>
                <c:pt idx="12">
                  <c:v>0.49266666666666664</c:v>
                </c:pt>
                <c:pt idx="13">
                  <c:v>0.50433333333333341</c:v>
                </c:pt>
                <c:pt idx="14">
                  <c:v>0.48033333333333333</c:v>
                </c:pt>
                <c:pt idx="15">
                  <c:v>0.43533333333333329</c:v>
                </c:pt>
                <c:pt idx="16">
                  <c:v>0.40133333333333332</c:v>
                </c:pt>
                <c:pt idx="17">
                  <c:v>0.38066666666666665</c:v>
                </c:pt>
                <c:pt idx="18">
                  <c:v>0.35333333333333333</c:v>
                </c:pt>
                <c:pt idx="19">
                  <c:v>0.3213333333333333</c:v>
                </c:pt>
                <c:pt idx="20">
                  <c:v>0.3116666666666667</c:v>
                </c:pt>
                <c:pt idx="21">
                  <c:v>0.32400000000000001</c:v>
                </c:pt>
                <c:pt idx="22">
                  <c:v>0.32366666666666671</c:v>
                </c:pt>
                <c:pt idx="23">
                  <c:v>0.27966666666666667</c:v>
                </c:pt>
                <c:pt idx="24">
                  <c:v>0.215</c:v>
                </c:pt>
                <c:pt idx="25">
                  <c:v>0.16166666666666665</c:v>
                </c:pt>
                <c:pt idx="26">
                  <c:v>0.13166666666666668</c:v>
                </c:pt>
                <c:pt idx="27">
                  <c:v>0.12166666666666666</c:v>
                </c:pt>
                <c:pt idx="28">
                  <c:v>0.12533333333333332</c:v>
                </c:pt>
                <c:pt idx="29">
                  <c:v>0.13666666666666669</c:v>
                </c:pt>
                <c:pt idx="30">
                  <c:v>0.152</c:v>
                </c:pt>
                <c:pt idx="31">
                  <c:v>0.17066666666666666</c:v>
                </c:pt>
                <c:pt idx="32">
                  <c:v>0.19099999999999998</c:v>
                </c:pt>
                <c:pt idx="33">
                  <c:v>0.215</c:v>
                </c:pt>
                <c:pt idx="34">
                  <c:v>0.24133333333333332</c:v>
                </c:pt>
                <c:pt idx="35">
                  <c:v>0.27</c:v>
                </c:pt>
                <c:pt idx="36">
                  <c:v>0.3036666666666667</c:v>
                </c:pt>
                <c:pt idx="37">
                  <c:v>0.33833333333333332</c:v>
                </c:pt>
                <c:pt idx="38">
                  <c:v>0.3746666666666667</c:v>
                </c:pt>
                <c:pt idx="39">
                  <c:v>0.40933333333333338</c:v>
                </c:pt>
                <c:pt idx="40">
                  <c:v>0.4443333333333333</c:v>
                </c:pt>
                <c:pt idx="41">
                  <c:v>0.48433333333333334</c:v>
                </c:pt>
                <c:pt idx="42">
                  <c:v>0.53133333333333332</c:v>
                </c:pt>
                <c:pt idx="43">
                  <c:v>0.58466666666666667</c:v>
                </c:pt>
                <c:pt idx="44">
                  <c:v>0.64133333333333331</c:v>
                </c:pt>
                <c:pt idx="45">
                  <c:v>0.69333333333333336</c:v>
                </c:pt>
                <c:pt idx="46">
                  <c:v>0.73</c:v>
                </c:pt>
                <c:pt idx="47">
                  <c:v>0.746</c:v>
                </c:pt>
                <c:pt idx="48">
                  <c:v>0.753</c:v>
                </c:pt>
                <c:pt idx="49">
                  <c:v>0.76966666666666672</c:v>
                </c:pt>
                <c:pt idx="50">
                  <c:v>0.80399999999999994</c:v>
                </c:pt>
                <c:pt idx="51">
                  <c:v>0.84633333333333338</c:v>
                </c:pt>
                <c:pt idx="52">
                  <c:v>0.8923333333333332</c:v>
                </c:pt>
                <c:pt idx="53">
                  <c:v>0.92499999999999993</c:v>
                </c:pt>
                <c:pt idx="54">
                  <c:v>0.91599999999999993</c:v>
                </c:pt>
                <c:pt idx="55">
                  <c:v>0.85933333333333328</c:v>
                </c:pt>
                <c:pt idx="56">
                  <c:v>0.76200000000000001</c:v>
                </c:pt>
                <c:pt idx="57">
                  <c:v>0.65866666666666662</c:v>
                </c:pt>
                <c:pt idx="58">
                  <c:v>0.57900000000000007</c:v>
                </c:pt>
                <c:pt idx="59">
                  <c:v>0.51733333333333331</c:v>
                </c:pt>
                <c:pt idx="60">
                  <c:v>0.46066666666666661</c:v>
                </c:pt>
                <c:pt idx="61">
                  <c:v>0.40300000000000002</c:v>
                </c:pt>
                <c:pt idx="62">
                  <c:v>0.34933333333333333</c:v>
                </c:pt>
                <c:pt idx="63">
                  <c:v>0.30666666666666664</c:v>
                </c:pt>
                <c:pt idx="64">
                  <c:v>0.27966666666666667</c:v>
                </c:pt>
                <c:pt idx="65">
                  <c:v>0.26666666666666666</c:v>
                </c:pt>
                <c:pt idx="66">
                  <c:v>0.25433333333333336</c:v>
                </c:pt>
                <c:pt idx="67">
                  <c:v>0.24166666666666667</c:v>
                </c:pt>
                <c:pt idx="68">
                  <c:v>0.23199999999999998</c:v>
                </c:pt>
                <c:pt idx="69">
                  <c:v>0.22</c:v>
                </c:pt>
                <c:pt idx="70">
                  <c:v>0.20233333333333334</c:v>
                </c:pt>
                <c:pt idx="71">
                  <c:v>0.18866666666666668</c:v>
                </c:pt>
                <c:pt idx="72">
                  <c:v>0.18566666666666665</c:v>
                </c:pt>
                <c:pt idx="73">
                  <c:v>0.19133333333333336</c:v>
                </c:pt>
                <c:pt idx="74">
                  <c:v>0.19933333333333336</c:v>
                </c:pt>
                <c:pt idx="75">
                  <c:v>0.20633333333333334</c:v>
                </c:pt>
                <c:pt idx="76">
                  <c:v>0.21</c:v>
                </c:pt>
                <c:pt idx="77">
                  <c:v>0.20366666666666666</c:v>
                </c:pt>
                <c:pt idx="78">
                  <c:v>0.18633333333333332</c:v>
                </c:pt>
                <c:pt idx="79">
                  <c:v>0.16600000000000001</c:v>
                </c:pt>
                <c:pt idx="80">
                  <c:v>0.15200000000000002</c:v>
                </c:pt>
                <c:pt idx="81">
                  <c:v>0.1496666666666667</c:v>
                </c:pt>
                <c:pt idx="82">
                  <c:v>0.155</c:v>
                </c:pt>
                <c:pt idx="83">
                  <c:v>0.15933333333333333</c:v>
                </c:pt>
                <c:pt idx="84">
                  <c:v>0.15333333333333335</c:v>
                </c:pt>
                <c:pt idx="85">
                  <c:v>0.13666666666666669</c:v>
                </c:pt>
                <c:pt idx="86">
                  <c:v>0.11833333333333333</c:v>
                </c:pt>
                <c:pt idx="87">
                  <c:v>0.10333333333333335</c:v>
                </c:pt>
                <c:pt idx="88">
                  <c:v>9.2000000000000012E-2</c:v>
                </c:pt>
                <c:pt idx="89">
                  <c:v>8.5000000000000006E-2</c:v>
                </c:pt>
                <c:pt idx="90">
                  <c:v>8.666666666666667E-2</c:v>
                </c:pt>
                <c:pt idx="91">
                  <c:v>9.8333333333333342E-2</c:v>
                </c:pt>
                <c:pt idx="92">
                  <c:v>0.11466666666666665</c:v>
                </c:pt>
                <c:pt idx="93">
                  <c:v>0.13766666666666669</c:v>
                </c:pt>
                <c:pt idx="94">
                  <c:v>0.17166666666666666</c:v>
                </c:pt>
                <c:pt idx="95">
                  <c:v>0.19499999999999998</c:v>
                </c:pt>
                <c:pt idx="96">
                  <c:v>0.18000000000000002</c:v>
                </c:pt>
                <c:pt idx="97">
                  <c:v>0.13433333333333333</c:v>
                </c:pt>
                <c:pt idx="98">
                  <c:v>8.7333333333333332E-2</c:v>
                </c:pt>
                <c:pt idx="99">
                  <c:v>5.5999999999999994E-2</c:v>
                </c:pt>
                <c:pt idx="100">
                  <c:v>3.4333333333333334E-2</c:v>
                </c:pt>
                <c:pt idx="101">
                  <c:v>2.1333333333333333E-2</c:v>
                </c:pt>
                <c:pt idx="102">
                  <c:v>1.3333333333333334E-2</c:v>
                </c:pt>
                <c:pt idx="103">
                  <c:v>8.9999999999999993E-3</c:v>
                </c:pt>
                <c:pt idx="104">
                  <c:v>6.6666666666666654E-3</c:v>
                </c:pt>
                <c:pt idx="105">
                  <c:v>5.3333333333333332E-3</c:v>
                </c:pt>
                <c:pt idx="106">
                  <c:v>4.333333333333334E-3</c:v>
                </c:pt>
                <c:pt idx="107">
                  <c:v>3.3333333333333335E-3</c:v>
                </c:pt>
                <c:pt idx="108">
                  <c:v>4.333333333333334E-3</c:v>
                </c:pt>
                <c:pt idx="109">
                  <c:v>3.6666666666666666E-3</c:v>
                </c:pt>
                <c:pt idx="110">
                  <c:v>3.6666666666666666E-3</c:v>
                </c:pt>
                <c:pt idx="111">
                  <c:v>4.0000000000000001E-3</c:v>
                </c:pt>
                <c:pt idx="112">
                  <c:v>4.333333333333334E-3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3.3333333333333335E-3</c:v>
                </c:pt>
                <c:pt idx="116">
                  <c:v>4.333333333333334E-3</c:v>
                </c:pt>
                <c:pt idx="117">
                  <c:v>4.333333333333334E-3</c:v>
                </c:pt>
                <c:pt idx="118">
                  <c:v>3.3333333333333335E-3</c:v>
                </c:pt>
                <c:pt idx="119">
                  <c:v>3.6666666666666666E-3</c:v>
                </c:pt>
                <c:pt idx="120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4B-41A9-8E0F-948D052693C3}"/>
            </c:ext>
          </c:extLst>
        </c:ser>
        <c:ser>
          <c:idx val="10"/>
          <c:order val="6"/>
          <c:tx>
            <c:strRef>
              <c:f>'Espectros triplicado'!$L$2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'Espectros triplicado'!$A$3:$A$123</c:f>
              <c:numCache>
                <c:formatCode>General</c:formatCode>
                <c:ptCount val="1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</c:numCache>
            </c:numRef>
          </c:xVal>
          <c:yVal>
            <c:numRef>
              <c:f>'Espectros triplicado'!$L$3:$L$123</c:f>
              <c:numCache>
                <c:formatCode>0.000</c:formatCode>
                <c:ptCount val="121"/>
                <c:pt idx="0">
                  <c:v>0.26733333333333331</c:v>
                </c:pt>
                <c:pt idx="1">
                  <c:v>0.15266666666666664</c:v>
                </c:pt>
                <c:pt idx="2">
                  <c:v>0.30966666666666665</c:v>
                </c:pt>
                <c:pt idx="3">
                  <c:v>0.18833333333333332</c:v>
                </c:pt>
                <c:pt idx="4">
                  <c:v>0.16066666666666665</c:v>
                </c:pt>
                <c:pt idx="5">
                  <c:v>0.12866666666666668</c:v>
                </c:pt>
                <c:pt idx="6">
                  <c:v>0.12933333333333333</c:v>
                </c:pt>
                <c:pt idx="7">
                  <c:v>0.13900000000000001</c:v>
                </c:pt>
                <c:pt idx="8">
                  <c:v>0.14100000000000001</c:v>
                </c:pt>
                <c:pt idx="9">
                  <c:v>0.14566666666666669</c:v>
                </c:pt>
                <c:pt idx="10">
                  <c:v>0.14833333333333332</c:v>
                </c:pt>
                <c:pt idx="11">
                  <c:v>0.15166666666666664</c:v>
                </c:pt>
                <c:pt idx="12">
                  <c:v>0.15866666666666665</c:v>
                </c:pt>
                <c:pt idx="13">
                  <c:v>0.16233333333333333</c:v>
                </c:pt>
                <c:pt idx="14">
                  <c:v>0.15433333333333332</c:v>
                </c:pt>
                <c:pt idx="15">
                  <c:v>0.13900000000000001</c:v>
                </c:pt>
                <c:pt idx="16">
                  <c:v>0.12766666666666668</c:v>
                </c:pt>
                <c:pt idx="17">
                  <c:v>0.12</c:v>
                </c:pt>
                <c:pt idx="18">
                  <c:v>0.11133333333333333</c:v>
                </c:pt>
                <c:pt idx="19">
                  <c:v>0.10066666666666668</c:v>
                </c:pt>
                <c:pt idx="20">
                  <c:v>9.7000000000000017E-2</c:v>
                </c:pt>
                <c:pt idx="21">
                  <c:v>0.10100000000000002</c:v>
                </c:pt>
                <c:pt idx="22">
                  <c:v>0.10133333333333333</c:v>
                </c:pt>
                <c:pt idx="23">
                  <c:v>8.6333333333333331E-2</c:v>
                </c:pt>
                <c:pt idx="24">
                  <c:v>6.5000000000000002E-2</c:v>
                </c:pt>
                <c:pt idx="25">
                  <c:v>4.7333333333333338E-2</c:v>
                </c:pt>
                <c:pt idx="26">
                  <c:v>3.7333333333333336E-2</c:v>
                </c:pt>
                <c:pt idx="27">
                  <c:v>3.4999999999999996E-2</c:v>
                </c:pt>
                <c:pt idx="28">
                  <c:v>3.5999999999999997E-2</c:v>
                </c:pt>
                <c:pt idx="29">
                  <c:v>0.04</c:v>
                </c:pt>
                <c:pt idx="30">
                  <c:v>4.5333333333333337E-2</c:v>
                </c:pt>
                <c:pt idx="31">
                  <c:v>5.1999999999999998E-2</c:v>
                </c:pt>
                <c:pt idx="32">
                  <c:v>5.8666666666666666E-2</c:v>
                </c:pt>
                <c:pt idx="33">
                  <c:v>6.7666666666666667E-2</c:v>
                </c:pt>
                <c:pt idx="34">
                  <c:v>7.6333333333333322E-2</c:v>
                </c:pt>
                <c:pt idx="35">
                  <c:v>8.666666666666667E-2</c:v>
                </c:pt>
                <c:pt idx="36">
                  <c:v>9.7333333333333341E-2</c:v>
                </c:pt>
                <c:pt idx="37">
                  <c:v>0.10899999999999999</c:v>
                </c:pt>
                <c:pt idx="38">
                  <c:v>0.121</c:v>
                </c:pt>
                <c:pt idx="39">
                  <c:v>0.13233333333333333</c:v>
                </c:pt>
                <c:pt idx="40">
                  <c:v>0.14366666666666669</c:v>
                </c:pt>
                <c:pt idx="41">
                  <c:v>0.157</c:v>
                </c:pt>
                <c:pt idx="42">
                  <c:v>0.17300000000000001</c:v>
                </c:pt>
                <c:pt idx="43">
                  <c:v>0.19066666666666668</c:v>
                </c:pt>
                <c:pt idx="44">
                  <c:v>0.20899999999999999</c:v>
                </c:pt>
                <c:pt idx="45">
                  <c:v>0.22599999999999998</c:v>
                </c:pt>
                <c:pt idx="46">
                  <c:v>0.23799999999999999</c:v>
                </c:pt>
                <c:pt idx="47">
                  <c:v>0.24366666666666667</c:v>
                </c:pt>
                <c:pt idx="48">
                  <c:v>0.24566666666666667</c:v>
                </c:pt>
                <c:pt idx="49">
                  <c:v>0.25166666666666665</c:v>
                </c:pt>
                <c:pt idx="50">
                  <c:v>0.26300000000000001</c:v>
                </c:pt>
                <c:pt idx="51">
                  <c:v>0.27766666666666667</c:v>
                </c:pt>
                <c:pt idx="52">
                  <c:v>0.29299999999999998</c:v>
                </c:pt>
                <c:pt idx="53">
                  <c:v>0.30399999999999999</c:v>
                </c:pt>
                <c:pt idx="54">
                  <c:v>0.30099999999999999</c:v>
                </c:pt>
                <c:pt idx="55">
                  <c:v>0.28233333333333338</c:v>
                </c:pt>
                <c:pt idx="56">
                  <c:v>0.25033333333333335</c:v>
                </c:pt>
                <c:pt idx="57">
                  <c:v>0.21633333333333329</c:v>
                </c:pt>
                <c:pt idx="58">
                  <c:v>0.18933333333333335</c:v>
                </c:pt>
                <c:pt idx="59">
                  <c:v>0.16900000000000001</c:v>
                </c:pt>
                <c:pt idx="60">
                  <c:v>0.15033333333333332</c:v>
                </c:pt>
                <c:pt idx="61">
                  <c:v>0.13166666666666668</c:v>
                </c:pt>
                <c:pt idx="62">
                  <c:v>0.11433333333333333</c:v>
                </c:pt>
                <c:pt idx="63">
                  <c:v>0.10000000000000002</c:v>
                </c:pt>
                <c:pt idx="64">
                  <c:v>9.1333333333333336E-2</c:v>
                </c:pt>
                <c:pt idx="65">
                  <c:v>8.666666666666667E-2</c:v>
                </c:pt>
                <c:pt idx="66">
                  <c:v>8.3333333333333329E-2</c:v>
                </c:pt>
                <c:pt idx="67">
                  <c:v>7.9000000000000001E-2</c:v>
                </c:pt>
                <c:pt idx="68">
                  <c:v>7.5999999999999998E-2</c:v>
                </c:pt>
                <c:pt idx="69">
                  <c:v>7.166666666666667E-2</c:v>
                </c:pt>
                <c:pt idx="70">
                  <c:v>6.6000000000000003E-2</c:v>
                </c:pt>
                <c:pt idx="71">
                  <c:v>6.1666666666666668E-2</c:v>
                </c:pt>
                <c:pt idx="72">
                  <c:v>6.0666666666666667E-2</c:v>
                </c:pt>
                <c:pt idx="73">
                  <c:v>6.2666666666666662E-2</c:v>
                </c:pt>
                <c:pt idx="74">
                  <c:v>6.5666666666666665E-2</c:v>
                </c:pt>
                <c:pt idx="75">
                  <c:v>6.8000000000000005E-2</c:v>
                </c:pt>
                <c:pt idx="76">
                  <c:v>6.9000000000000006E-2</c:v>
                </c:pt>
                <c:pt idx="77">
                  <c:v>6.7000000000000004E-2</c:v>
                </c:pt>
                <c:pt idx="78">
                  <c:v>6.0999999999999999E-2</c:v>
                </c:pt>
                <c:pt idx="79">
                  <c:v>5.4333333333333324E-2</c:v>
                </c:pt>
                <c:pt idx="80">
                  <c:v>5.000000000000001E-2</c:v>
                </c:pt>
                <c:pt idx="81">
                  <c:v>4.9000000000000009E-2</c:v>
                </c:pt>
                <c:pt idx="82">
                  <c:v>5.1000000000000011E-2</c:v>
                </c:pt>
                <c:pt idx="83">
                  <c:v>5.2000000000000011E-2</c:v>
                </c:pt>
                <c:pt idx="84">
                  <c:v>5.000000000000001E-2</c:v>
                </c:pt>
                <c:pt idx="85">
                  <c:v>4.4666666666666667E-2</c:v>
                </c:pt>
                <c:pt idx="86">
                  <c:v>3.8666666666666662E-2</c:v>
                </c:pt>
                <c:pt idx="87">
                  <c:v>3.3666666666666671E-2</c:v>
                </c:pt>
                <c:pt idx="88">
                  <c:v>2.9666666666666664E-2</c:v>
                </c:pt>
                <c:pt idx="89">
                  <c:v>2.7666666666666662E-2</c:v>
                </c:pt>
                <c:pt idx="90">
                  <c:v>2.8333333333333332E-2</c:v>
                </c:pt>
                <c:pt idx="91">
                  <c:v>3.1666666666666669E-2</c:v>
                </c:pt>
                <c:pt idx="92">
                  <c:v>3.7666666666666675E-2</c:v>
                </c:pt>
                <c:pt idx="93">
                  <c:v>4.5333333333333337E-2</c:v>
                </c:pt>
                <c:pt idx="94">
                  <c:v>5.5999999999999994E-2</c:v>
                </c:pt>
                <c:pt idx="95">
                  <c:v>6.3666666666666663E-2</c:v>
                </c:pt>
                <c:pt idx="96">
                  <c:v>5.9333333333333328E-2</c:v>
                </c:pt>
                <c:pt idx="97">
                  <c:v>4.4000000000000004E-2</c:v>
                </c:pt>
                <c:pt idx="98">
                  <c:v>2.7999999999999997E-2</c:v>
                </c:pt>
                <c:pt idx="99">
                  <c:v>1.8000000000000002E-2</c:v>
                </c:pt>
                <c:pt idx="100">
                  <c:v>1.0666666666666666E-2</c:v>
                </c:pt>
                <c:pt idx="101">
                  <c:v>6.333333333333334E-3</c:v>
                </c:pt>
                <c:pt idx="102">
                  <c:v>4.0000000000000001E-3</c:v>
                </c:pt>
                <c:pt idx="103">
                  <c:v>2.3333333333333335E-3</c:v>
                </c:pt>
                <c:pt idx="104">
                  <c:v>2.3333333333333335E-3</c:v>
                </c:pt>
                <c:pt idx="105">
                  <c:v>2E-3</c:v>
                </c:pt>
                <c:pt idx="106">
                  <c:v>6.6666666666666664E-4</c:v>
                </c:pt>
                <c:pt idx="107">
                  <c:v>6.6666666666666664E-4</c:v>
                </c:pt>
                <c:pt idx="108">
                  <c:v>1.6666666666666668E-3</c:v>
                </c:pt>
                <c:pt idx="109">
                  <c:v>1E-3</c:v>
                </c:pt>
                <c:pt idx="110">
                  <c:v>6.6666666666666664E-4</c:v>
                </c:pt>
                <c:pt idx="111">
                  <c:v>1.6666666666666668E-3</c:v>
                </c:pt>
                <c:pt idx="112">
                  <c:v>2E-3</c:v>
                </c:pt>
                <c:pt idx="113">
                  <c:v>1.6666666666666668E-3</c:v>
                </c:pt>
                <c:pt idx="114">
                  <c:v>1.6666666666666668E-3</c:v>
                </c:pt>
                <c:pt idx="115">
                  <c:v>6.6666666666666664E-4</c:v>
                </c:pt>
                <c:pt idx="116">
                  <c:v>1.6666666666666668E-3</c:v>
                </c:pt>
                <c:pt idx="117">
                  <c:v>1.6666666666666668E-3</c:v>
                </c:pt>
                <c:pt idx="118">
                  <c:v>1.3333333333333333E-3</c:v>
                </c:pt>
                <c:pt idx="119">
                  <c:v>1.6666666666666668E-3</c:v>
                </c:pt>
                <c:pt idx="120">
                  <c:v>1.6666666666666668E-3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4B-41A9-8E0F-948D0526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48080"/>
        <c:axId val="1674051472"/>
      </c:scatterChart>
      <c:valAx>
        <c:axId val="1942448080"/>
        <c:scaling>
          <c:orientation val="minMax"/>
          <c:max val="32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b="1"/>
                  <a:t>Longitud de onda [nm]</a:t>
                </a:r>
              </a:p>
            </c:rich>
          </c:tx>
          <c:layout>
            <c:manualLayout>
              <c:xMode val="edge"/>
              <c:yMode val="edge"/>
              <c:x val="0.39841541666666669"/>
              <c:y val="0.93861666666666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74051472"/>
        <c:crosses val="autoZero"/>
        <c:crossBetween val="midCat"/>
        <c:majorUnit val="10"/>
      </c:valAx>
      <c:valAx>
        <c:axId val="16740514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b="1"/>
                  <a:t>Absorbancia</a:t>
                </a:r>
              </a:p>
            </c:rich>
          </c:tx>
          <c:layout>
            <c:manualLayout>
              <c:xMode val="edge"/>
              <c:yMode val="edge"/>
              <c:x val="8.819444444444444E-3"/>
              <c:y val="0.3869037037037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942448080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1571740628790252"/>
          <c:y val="5.6951222960554222E-2"/>
          <c:w val="0.44374166666666665"/>
          <c:h val="4.538027239737971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33CC"/>
              </a:solidFill>
              <a:ln w="38100">
                <a:solidFill>
                  <a:srgbClr val="0033CC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33CC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871894756225947E-2"/>
                  <c:y val="0.61619452712092881"/>
                </c:manualLayout>
              </c:layout>
              <c:numFmt formatCode="General" sourceLinked="0"/>
              <c:spPr>
                <a:noFill/>
                <a:ln>
                  <a:solidFill>
                    <a:srgbClr val="0033CC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</c:trendlineLbl>
          </c:trendline>
          <c:xVal>
            <c:numRef>
              <c:f>Triplicado!$B$5:$B$11</c:f>
              <c:numCache>
                <c:formatCode>0.000</c:formatCode>
                <c:ptCount val="7"/>
                <c:pt idx="0" formatCode="General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Triplicado!$F$5:$F$11</c:f>
              <c:numCache>
                <c:formatCode>0.000</c:formatCode>
                <c:ptCount val="7"/>
                <c:pt idx="0">
                  <c:v>3.0539999999999998</c:v>
                </c:pt>
                <c:pt idx="1">
                  <c:v>2.4655</c:v>
                </c:pt>
                <c:pt idx="2" formatCode="General">
                  <c:v>2.0085000000000002</c:v>
                </c:pt>
                <c:pt idx="3" formatCode="General">
                  <c:v>1.454</c:v>
                </c:pt>
                <c:pt idx="4" formatCode="General">
                  <c:v>0.87850000000000006</c:v>
                </c:pt>
                <c:pt idx="5" formatCode="General">
                  <c:v>0.28899999999999998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F-4B6F-940B-9C81A2CA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47663"/>
        <c:axId val="1351213583"/>
      </c:scatterChart>
      <c:valAx>
        <c:axId val="162054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Concentración de fenantreno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351213583"/>
        <c:crosses val="autoZero"/>
        <c:crossBetween val="midCat"/>
      </c:valAx>
      <c:valAx>
        <c:axId val="13512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Absorbancia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2054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7292082284798"/>
          <c:y val="0.10525459284538798"/>
          <c:w val="0.85513394082182836"/>
          <c:h val="0.77453274730315413"/>
        </c:manualLayout>
      </c:layout>
      <c:scatterChart>
        <c:scatterStyle val="lineMarker"/>
        <c:varyColors val="0"/>
        <c:ser>
          <c:idx val="0"/>
          <c:order val="0"/>
          <c:tx>
            <c:strRef>
              <c:f>Triplicado!$D$1</c:f>
              <c:strCache>
                <c:ptCount val="1"/>
                <c:pt idx="0">
                  <c:v>Dato 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38100">
                <a:solidFill>
                  <a:srgbClr val="7030A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105441849956525E-2"/>
                  <c:y val="0.6092174111456955"/>
                </c:manualLayout>
              </c:layout>
              <c:numFmt formatCode="General" sourceLinked="0"/>
              <c:spPr>
                <a:solidFill>
                  <a:schemeClr val="bg2"/>
                </a:solidFill>
                <a:ln w="25400"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Triplicado!$G$5:$G$11</c:f>
                <c:numCache>
                  <c:formatCode>General</c:formatCode>
                  <c:ptCount val="7"/>
                  <c:pt idx="0">
                    <c:v>0.17413787640832207</c:v>
                  </c:pt>
                  <c:pt idx="1">
                    <c:v>0.23377553336480711</c:v>
                  </c:pt>
                  <c:pt idx="2">
                    <c:v>0.19599064603529773</c:v>
                  </c:pt>
                  <c:pt idx="3">
                    <c:v>0.14644794296950714</c:v>
                  </c:pt>
                  <c:pt idx="4">
                    <c:v>8.2018290643002326E-2</c:v>
                  </c:pt>
                  <c:pt idx="5">
                    <c:v>2.6057628441590788E-2</c:v>
                  </c:pt>
                  <c:pt idx="6">
                    <c:v>0</c:v>
                  </c:pt>
                </c:numCache>
              </c:numRef>
            </c:plus>
            <c:minus>
              <c:numRef>
                <c:f>Triplicado!$G$5:$G$11</c:f>
                <c:numCache>
                  <c:formatCode>General</c:formatCode>
                  <c:ptCount val="7"/>
                  <c:pt idx="0">
                    <c:v>0.17413787640832207</c:v>
                  </c:pt>
                  <c:pt idx="1">
                    <c:v>0.23377553336480711</c:v>
                  </c:pt>
                  <c:pt idx="2">
                    <c:v>0.19599064603529773</c:v>
                  </c:pt>
                  <c:pt idx="3">
                    <c:v>0.14644794296950714</c:v>
                  </c:pt>
                  <c:pt idx="4">
                    <c:v>8.2018290643002326E-2</c:v>
                  </c:pt>
                  <c:pt idx="5">
                    <c:v>2.6057628441590788E-2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Triplicado!$B$5:$B$11</c:f>
              <c:numCache>
                <c:formatCode>0.000</c:formatCode>
                <c:ptCount val="7"/>
                <c:pt idx="0" formatCode="General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Triplicado!$F$5:$F$11</c:f>
              <c:numCache>
                <c:formatCode>0.000</c:formatCode>
                <c:ptCount val="7"/>
                <c:pt idx="0">
                  <c:v>3.0539999999999998</c:v>
                </c:pt>
                <c:pt idx="1">
                  <c:v>2.4655</c:v>
                </c:pt>
                <c:pt idx="2" formatCode="General">
                  <c:v>2.0085000000000002</c:v>
                </c:pt>
                <c:pt idx="3" formatCode="General">
                  <c:v>1.454</c:v>
                </c:pt>
                <c:pt idx="4" formatCode="General">
                  <c:v>0.87850000000000006</c:v>
                </c:pt>
                <c:pt idx="5" formatCode="General">
                  <c:v>0.28899999999999998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1-469A-B2A0-D46B94D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47663"/>
        <c:axId val="1351213583"/>
      </c:scatterChart>
      <c:valAx>
        <c:axId val="162054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b="1"/>
                  <a:t>Concentración de fenantreno [mg/l]</a:t>
                </a:r>
              </a:p>
            </c:rich>
          </c:tx>
          <c:layout>
            <c:manualLayout>
              <c:xMode val="edge"/>
              <c:yMode val="edge"/>
              <c:x val="0.3318446995751258"/>
              <c:y val="0.934647680365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351213583"/>
        <c:crosses val="autoZero"/>
        <c:crossBetween val="midCat"/>
      </c:valAx>
      <c:valAx>
        <c:axId val="13512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b="1"/>
                  <a:t>Absorbancia [253 nm]</a:t>
                </a:r>
              </a:p>
            </c:rich>
          </c:tx>
          <c:layout>
            <c:manualLayout>
              <c:xMode val="edge"/>
              <c:yMode val="edge"/>
              <c:x val="1.2383226453134711E-2"/>
              <c:y val="0.3050693600409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20547663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34267917426402217"/>
          <c:y val="5.1113598211319784E-2"/>
          <c:w val="0.62900069656331581"/>
          <c:h val="3.967555056625918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35378</xdr:colOff>
      <xdr:row>0</xdr:row>
      <xdr:rowOff>114299</xdr:rowOff>
    </xdr:from>
    <xdr:to>
      <xdr:col>29</xdr:col>
      <xdr:colOff>19050</xdr:colOff>
      <xdr:row>39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B2F1B3-E0EF-4156-B07C-F296F8BBE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19050</xdr:rowOff>
    </xdr:from>
    <xdr:to>
      <xdr:col>29</xdr:col>
      <xdr:colOff>0</xdr:colOff>
      <xdr:row>87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E4F94-65D9-41DF-8714-910AC1C4C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115658</xdr:colOff>
      <xdr:row>88</xdr:row>
      <xdr:rowOff>68036</xdr:rowOff>
    </xdr:from>
    <xdr:to>
      <xdr:col>22</xdr:col>
      <xdr:colOff>433845</xdr:colOff>
      <xdr:row>116</xdr:row>
      <xdr:rowOff>134036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B44328-642D-F67E-DEF9-A078870C7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54428</xdr:colOff>
      <xdr:row>88</xdr:row>
      <xdr:rowOff>81643</xdr:rowOff>
    </xdr:from>
    <xdr:to>
      <xdr:col>32</xdr:col>
      <xdr:colOff>396428</xdr:colOff>
      <xdr:row>116</xdr:row>
      <xdr:rowOff>147643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1F1B07-B543-41AA-84E1-3D341B367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118</xdr:row>
      <xdr:rowOff>0</xdr:rowOff>
    </xdr:from>
    <xdr:to>
      <xdr:col>22</xdr:col>
      <xdr:colOff>314786</xdr:colOff>
      <xdr:row>146</xdr:row>
      <xdr:rowOff>66000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4B3025-055E-4BC7-8E3C-6879EEE26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700770</xdr:colOff>
      <xdr:row>118</xdr:row>
      <xdr:rowOff>13607</xdr:rowOff>
    </xdr:from>
    <xdr:to>
      <xdr:col>32</xdr:col>
      <xdr:colOff>280770</xdr:colOff>
      <xdr:row>146</xdr:row>
      <xdr:rowOff>79607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E18DA-4C6C-4764-B4A1-A8D4201C1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0.06517</cdr:x>
      <cdr:y>0.03528</cdr:y>
    </cdr:from>
    <cdr:to>
      <cdr:x>0.15962</cdr:x>
      <cdr:y>0.06552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F932853-CB01-08FF-5626-080DD1194E0C}"/>
            </a:ext>
          </a:extLst>
        </cdr:cNvPr>
        <cdr:cNvSpPr txBox="1"/>
      </cdr:nvSpPr>
      <cdr:spPr>
        <a:xfrm xmlns:a="http://schemas.openxmlformats.org/drawingml/2006/main">
          <a:off x="469448" y="190500"/>
          <a:ext cx="680358" cy="163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0.29752</cdr:x>
      <cdr:y>0.07056</cdr:y>
    </cdr:from>
    <cdr:to>
      <cdr:x>0.39763</cdr:x>
      <cdr:y>0.13103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E8562B50-BBA8-E2A0-6309-77298ABE4BE1}"/>
            </a:ext>
          </a:extLst>
        </cdr:cNvPr>
        <cdr:cNvSpPr txBox="1"/>
      </cdr:nvSpPr>
      <cdr:spPr>
        <a:xfrm xmlns:a="http://schemas.openxmlformats.org/drawingml/2006/main">
          <a:off x="2143128" y="381000"/>
          <a:ext cx="721178" cy="326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0.33951</cdr:x>
      <cdr:y>0.00437</cdr:y>
    </cdr:from>
    <cdr:to>
      <cdr:x>0.76265</cdr:x>
      <cdr:y>0.06736</cdr:y>
    </cdr:to>
    <cdr:sp macro="" textlink="">
      <cdr:nvSpPr>
        <cdr:cNvPr id="4" name="CuadroTexto 4">
          <a:extLst xmlns:a="http://schemas.openxmlformats.org/drawingml/2006/main">
            <a:ext uri="{FF2B5EF4-FFF2-40B4-BE49-F238E27FC236}">
              <a16:creationId xmlns:a16="http://schemas.microsoft.com/office/drawing/2014/main" id="{43660769-15C4-BDBD-6803-78C9775543D8}"/>
            </a:ext>
          </a:extLst>
        </cdr:cNvPr>
        <cdr:cNvSpPr txBox="1"/>
      </cdr:nvSpPr>
      <cdr:spPr>
        <a:xfrm xmlns:a="http://schemas.openxmlformats.org/drawingml/2006/main">
          <a:off x="2445658" y="23585"/>
          <a:ext cx="3048000" cy="3401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4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Concentración</a:t>
          </a:r>
          <a:r>
            <a:rPr lang="es-MX" sz="14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fenantreno [mg/l]</a:t>
          </a:r>
          <a:endParaRPr lang="es-MX" sz="14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0.30188</cdr:x>
      <cdr:y>0.00689</cdr:y>
    </cdr:from>
    <cdr:to>
      <cdr:x>0.72521</cdr:x>
      <cdr:y>0.06988</cdr:y>
    </cdr:to>
    <cdr:sp macro="" textlink="">
      <cdr:nvSpPr>
        <cdr:cNvPr id="2" name="CuadroTexto 4">
          <a:extLst xmlns:a="http://schemas.openxmlformats.org/drawingml/2006/main">
            <a:ext uri="{FF2B5EF4-FFF2-40B4-BE49-F238E27FC236}">
              <a16:creationId xmlns:a16="http://schemas.microsoft.com/office/drawing/2014/main" id="{43660769-15C4-BDBD-6803-78C9775543D8}"/>
            </a:ext>
          </a:extLst>
        </cdr:cNvPr>
        <cdr:cNvSpPr txBox="1"/>
      </cdr:nvSpPr>
      <cdr:spPr>
        <a:xfrm xmlns:a="http://schemas.openxmlformats.org/drawingml/2006/main">
          <a:off x="2173514" y="37193"/>
          <a:ext cx="3048000" cy="3401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4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Concentración</a:t>
          </a:r>
          <a:r>
            <a:rPr lang="es-MX" sz="14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fenantreno [mg/l]</a:t>
          </a:r>
          <a:endParaRPr lang="es-MX" sz="14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0.06517</cdr:x>
      <cdr:y>0.03528</cdr:y>
    </cdr:from>
    <cdr:to>
      <cdr:x>0.15962</cdr:x>
      <cdr:y>0.06552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F932853-CB01-08FF-5626-080DD1194E0C}"/>
            </a:ext>
          </a:extLst>
        </cdr:cNvPr>
        <cdr:cNvSpPr txBox="1"/>
      </cdr:nvSpPr>
      <cdr:spPr>
        <a:xfrm xmlns:a="http://schemas.openxmlformats.org/drawingml/2006/main">
          <a:off x="469448" y="190500"/>
          <a:ext cx="680358" cy="163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0.29752</cdr:x>
      <cdr:y>0.07056</cdr:y>
    </cdr:from>
    <cdr:to>
      <cdr:x>0.39763</cdr:x>
      <cdr:y>0.13103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E8562B50-BBA8-E2A0-6309-77298ABE4BE1}"/>
            </a:ext>
          </a:extLst>
        </cdr:cNvPr>
        <cdr:cNvSpPr txBox="1"/>
      </cdr:nvSpPr>
      <cdr:spPr>
        <a:xfrm xmlns:a="http://schemas.openxmlformats.org/drawingml/2006/main">
          <a:off x="2143128" y="381000"/>
          <a:ext cx="721178" cy="326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0.40544</cdr:x>
      <cdr:y>0.01646</cdr:y>
    </cdr:from>
    <cdr:to>
      <cdr:x>0.82371</cdr:x>
      <cdr:y>0.06115</cdr:y>
    </cdr:to>
    <cdr:sp macro="" textlink="">
      <cdr:nvSpPr>
        <cdr:cNvPr id="4" name="CuadroTexto 4">
          <a:extLst xmlns:a="http://schemas.openxmlformats.org/drawingml/2006/main">
            <a:ext uri="{FF2B5EF4-FFF2-40B4-BE49-F238E27FC236}">
              <a16:creationId xmlns:a16="http://schemas.microsoft.com/office/drawing/2014/main" id="{43660769-15C4-BDBD-6803-78C9775543D8}"/>
            </a:ext>
          </a:extLst>
        </cdr:cNvPr>
        <cdr:cNvSpPr txBox="1"/>
      </cdr:nvSpPr>
      <cdr:spPr>
        <a:xfrm xmlns:a="http://schemas.openxmlformats.org/drawingml/2006/main">
          <a:off x="2922375" y="88901"/>
          <a:ext cx="3014875" cy="241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ctr"/>
          <a:r>
            <a:rPr lang="es-MX" sz="14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Concentración</a:t>
          </a:r>
          <a:r>
            <a:rPr lang="es-MX" sz="14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fenantreno [mg/l]</a:t>
          </a:r>
          <a:endParaRPr lang="es-MX" sz="14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0.52984</cdr:x>
      <cdr:y>0.01266</cdr:y>
    </cdr:from>
    <cdr:to>
      <cdr:x>0.94725</cdr:x>
      <cdr:y>0.05498</cdr:y>
    </cdr:to>
    <cdr:sp macro="" textlink="">
      <cdr:nvSpPr>
        <cdr:cNvPr id="2" name="CuadroTexto 4">
          <a:extLst xmlns:a="http://schemas.openxmlformats.org/drawingml/2006/main">
            <a:ext uri="{FF2B5EF4-FFF2-40B4-BE49-F238E27FC236}">
              <a16:creationId xmlns:a16="http://schemas.microsoft.com/office/drawing/2014/main" id="{43660769-15C4-BDBD-6803-78C9775543D8}"/>
            </a:ext>
          </a:extLst>
        </cdr:cNvPr>
        <cdr:cNvSpPr txBox="1"/>
      </cdr:nvSpPr>
      <cdr:spPr>
        <a:xfrm xmlns:a="http://schemas.openxmlformats.org/drawingml/2006/main">
          <a:off x="3814839" y="68371"/>
          <a:ext cx="3005350" cy="2285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Concentración</a:t>
          </a:r>
          <a:r>
            <a:rPr lang="es-MX" sz="14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fenantreno [mg/l]</a:t>
          </a:r>
          <a:endParaRPr lang="es-MX" sz="14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761580</xdr:colOff>
      <xdr:row>3</xdr:row>
      <xdr:rowOff>93784</xdr:rowOff>
    </xdr:from>
    <xdr:to>
      <xdr:col>18</xdr:col>
      <xdr:colOff>320646</xdr:colOff>
      <xdr:row>32</xdr:row>
      <xdr:rowOff>29993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77151C-1092-5FC1-CBF4-8DA3B570C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741851</xdr:colOff>
      <xdr:row>3</xdr:row>
      <xdr:rowOff>187753</xdr:rowOff>
    </xdr:from>
    <xdr:to>
      <xdr:col>28</xdr:col>
      <xdr:colOff>302749</xdr:colOff>
      <xdr:row>32</xdr:row>
      <xdr:rowOff>122130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78940C-9D05-438A-A1DD-C10CBFD3F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0.66633</cdr:x>
      <cdr:y>0.05466</cdr:y>
    </cdr:from>
    <cdr:to>
      <cdr:x>0.96211</cdr:x>
      <cdr:y>0.08732</cdr:y>
    </cdr:to>
    <cdr:sp macro="" textlink="">
      <cdr:nvSpPr>
        <cdr:cNvPr id="2" name="CuadroTexto 4">
          <a:extLst xmlns:a="http://schemas.openxmlformats.org/drawingml/2006/main">
            <a:ext uri="{FF2B5EF4-FFF2-40B4-BE49-F238E27FC236}">
              <a16:creationId xmlns:a16="http://schemas.microsoft.com/office/drawing/2014/main" id="{04B0E9BA-3083-79B7-A078-76A9C85C5696}"/>
            </a:ext>
          </a:extLst>
        </cdr:cNvPr>
        <cdr:cNvSpPr txBox="1"/>
      </cdr:nvSpPr>
      <cdr:spPr>
        <a:xfrm xmlns:a="http://schemas.openxmlformats.org/drawingml/2006/main">
          <a:off x="4784847" y="298382"/>
          <a:ext cx="2124000" cy="17828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spcAft>
              <a:spcPts val="50"/>
            </a:spcAft>
          </a:pPr>
          <a:r>
            <a:rPr lang="es-MX" sz="1400">
              <a:latin typeface="Arial" panose="020B0604020202020204" pitchFamily="34" charset="0"/>
              <a:cs typeface="Arial" panose="020B0604020202020204" pitchFamily="34" charset="0"/>
            </a:rPr>
            <a:t>Regresión lineal</a:t>
          </a:r>
        </a:p>
      </cdr:txBody>
    </cdr:sp>
  </cdr:relSizeAnchor>
  <cdr:relSizeAnchor xmlns:cdr="http://schemas.openxmlformats.org/drawingml/2006/chartDrawing">
    <cdr:from>
      <cdr:x>0.5621</cdr:x>
      <cdr:y>0.01291</cdr:y>
    </cdr:from>
    <cdr:to>
      <cdr:x>0.73045</cdr:x>
      <cdr:y>0.05164</cdr:y>
    </cdr:to>
    <cdr:sp macro="" textlink="">
      <cdr:nvSpPr>
        <cdr:cNvPr id="3" name="CuadroTexto 4">
          <a:extLst xmlns:a="http://schemas.openxmlformats.org/drawingml/2006/main">
            <a:ext uri="{FF2B5EF4-FFF2-40B4-BE49-F238E27FC236}">
              <a16:creationId xmlns:a16="http://schemas.microsoft.com/office/drawing/2014/main" id="{595C0717-2B96-4A96-E411-5C5CBEB07BD5}"/>
            </a:ext>
          </a:extLst>
        </cdr:cNvPr>
        <cdr:cNvSpPr txBox="1"/>
      </cdr:nvSpPr>
      <cdr:spPr>
        <a:xfrm xmlns:a="http://schemas.openxmlformats.org/drawingml/2006/main">
          <a:off x="4026116" y="71167"/>
          <a:ext cx="1205818" cy="21349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spcAft>
              <a:spcPts val="50"/>
            </a:spcAft>
          </a:pPr>
          <a:r>
            <a:rPr lang="es-MX" sz="1400">
              <a:latin typeface="Arial" panose="020B0604020202020204" pitchFamily="34" charset="0"/>
              <a:cs typeface="Arial" panose="020B0604020202020204" pitchFamily="34" charset="0"/>
            </a:rPr>
            <a:t>Absorbancia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B9B2-939B-434F-BD21-F61208ECF35E}">
  <dimension ref="A1:G21"/>
  <sheetViews>
    <sheetView topLeftCell="A5" workbookViewId="0">
      <selection activeCell="G24" sqref="G24"/>
    </sheetView>
  </sheetViews>
  <sheetFormatPr baseColWidth="10" defaultRowHeight="15" x14ac:dyDescent="0.25"/>
  <cols>
    <col min="1" max="1" width="18.28515625" customWidth="1"/>
  </cols>
  <sheetData>
    <row r="1" spans="1:7" ht="15.75" thickBot="1" x14ac:dyDescent="0.3"/>
    <row r="2" spans="1:7" ht="30" x14ac:dyDescent="0.25">
      <c r="A2" s="38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2" t="s">
        <v>6</v>
      </c>
    </row>
    <row r="3" spans="1:7" ht="15.75" thickBot="1" x14ac:dyDescent="0.3">
      <c r="A3" s="39"/>
      <c r="B3" s="4" t="s">
        <v>7</v>
      </c>
      <c r="C3" s="4" t="s">
        <v>8</v>
      </c>
      <c r="D3" s="4" t="s">
        <v>9</v>
      </c>
      <c r="E3" s="3"/>
      <c r="F3" s="3"/>
      <c r="G3" s="4" t="s">
        <v>9</v>
      </c>
    </row>
    <row r="5" spans="1:7" ht="15.75" thickBot="1" x14ac:dyDescent="0.3">
      <c r="A5" s="3" t="s">
        <v>10</v>
      </c>
      <c r="B5" s="4">
        <v>1309.7</v>
      </c>
      <c r="C5" s="4">
        <v>1.08</v>
      </c>
      <c r="D5" s="4">
        <v>13</v>
      </c>
      <c r="E5" s="4">
        <v>15</v>
      </c>
      <c r="F5" s="4">
        <v>59</v>
      </c>
      <c r="G5" s="4"/>
    </row>
    <row r="6" spans="1:7" ht="30.75" thickBot="1" x14ac:dyDescent="0.3">
      <c r="A6" s="3" t="s">
        <v>11</v>
      </c>
      <c r="B6" s="4">
        <v>220.35</v>
      </c>
      <c r="C6" s="4">
        <v>0.94499999999999995</v>
      </c>
      <c r="D6" s="4">
        <v>55</v>
      </c>
      <c r="E6" s="4">
        <v>13.2</v>
      </c>
      <c r="F6" s="4">
        <v>100</v>
      </c>
      <c r="G6" s="4"/>
    </row>
    <row r="9" spans="1:7" x14ac:dyDescent="0.25">
      <c r="A9" t="s">
        <v>12</v>
      </c>
      <c r="B9" s="5">
        <v>1000</v>
      </c>
      <c r="C9" t="s">
        <v>13</v>
      </c>
      <c r="D9">
        <f>B9/1000</f>
        <v>1</v>
      </c>
      <c r="E9" t="s">
        <v>14</v>
      </c>
      <c r="F9" s="5" t="s">
        <v>15</v>
      </c>
      <c r="G9" s="5"/>
    </row>
    <row r="13" spans="1:7" ht="15.75" thickBot="1" x14ac:dyDescent="0.3">
      <c r="A13" s="6" t="s">
        <v>16</v>
      </c>
    </row>
    <row r="14" spans="1:7" x14ac:dyDescent="0.25">
      <c r="A14" t="s">
        <v>17</v>
      </c>
      <c r="B14">
        <v>55</v>
      </c>
    </row>
    <row r="15" spans="1:7" x14ac:dyDescent="0.25">
      <c r="A15" s="7" t="s">
        <v>19</v>
      </c>
      <c r="B15" s="7">
        <f>B14*D9</f>
        <v>55</v>
      </c>
      <c r="C15" s="7" t="s">
        <v>20</v>
      </c>
      <c r="D15" s="8">
        <f>B15/1000</f>
        <v>5.5E-2</v>
      </c>
      <c r="E15" t="s">
        <v>21</v>
      </c>
    </row>
    <row r="16" spans="1:7" x14ac:dyDescent="0.25">
      <c r="A16" s="9" t="s">
        <v>22</v>
      </c>
      <c r="B16" s="10">
        <f>D15/C6</f>
        <v>5.8201058201058205E-2</v>
      </c>
      <c r="C16" s="9" t="s">
        <v>23</v>
      </c>
      <c r="D16" s="8">
        <f>B16</f>
        <v>5.8201058201058205E-2</v>
      </c>
      <c r="E16" t="s">
        <v>13</v>
      </c>
    </row>
    <row r="18" spans="1:5" ht="15.75" thickBot="1" x14ac:dyDescent="0.3">
      <c r="A18" s="6" t="s">
        <v>10</v>
      </c>
    </row>
    <row r="19" spans="1:5" x14ac:dyDescent="0.25">
      <c r="A19" t="s">
        <v>17</v>
      </c>
      <c r="B19">
        <v>13</v>
      </c>
      <c r="C19" t="s">
        <v>18</v>
      </c>
    </row>
    <row r="20" spans="1:5" x14ac:dyDescent="0.25">
      <c r="A20" s="7" t="s">
        <v>19</v>
      </c>
      <c r="B20" s="7">
        <f>B19*D9</f>
        <v>13</v>
      </c>
      <c r="C20" s="7" t="s">
        <v>20</v>
      </c>
      <c r="D20" s="8">
        <f>B20/1000</f>
        <v>1.2999999999999999E-2</v>
      </c>
      <c r="E20" t="s">
        <v>21</v>
      </c>
    </row>
    <row r="21" spans="1:5" x14ac:dyDescent="0.25">
      <c r="A21" s="9" t="s">
        <v>22</v>
      </c>
      <c r="B21" s="10">
        <f>D20/C5</f>
        <v>1.2037037037037035E-2</v>
      </c>
      <c r="C21" s="9" t="s">
        <v>23</v>
      </c>
      <c r="D21" s="8">
        <f>B21</f>
        <v>1.2037037037037035E-2</v>
      </c>
      <c r="E21" t="s">
        <v>13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6E39-A60C-465C-B2ED-F46B74A94C14}">
  <dimension ref="B2:H41"/>
  <sheetViews>
    <sheetView zoomScale="71" zoomScaleNormal="71" workbookViewId="0">
      <selection activeCell="F32" sqref="F32"/>
    </sheetView>
  </sheetViews>
  <sheetFormatPr baseColWidth="10" defaultRowHeight="15" x14ac:dyDescent="0.25"/>
  <cols>
    <col min="2" max="2" width="38.7109375" bestFit="1" customWidth="1"/>
    <col min="3" max="3" width="13.85546875" bestFit="1" customWidth="1"/>
    <col min="4" max="4" width="17.7109375" bestFit="1" customWidth="1"/>
    <col min="5" max="5" width="12" bestFit="1" customWidth="1"/>
    <col min="6" max="6" width="13" bestFit="1" customWidth="1"/>
    <col min="8" max="8" width="51.5703125" bestFit="1" customWidth="1"/>
  </cols>
  <sheetData>
    <row r="2" spans="2:8" ht="18.75" x14ac:dyDescent="0.3">
      <c r="B2" s="11" t="s">
        <v>25</v>
      </c>
      <c r="C2" s="7" t="s">
        <v>26</v>
      </c>
    </row>
    <row r="3" spans="2:8" x14ac:dyDescent="0.25">
      <c r="G3" s="12"/>
      <c r="H3" t="s">
        <v>27</v>
      </c>
    </row>
    <row r="4" spans="2:8" x14ac:dyDescent="0.25">
      <c r="B4" s="13" t="s">
        <v>28</v>
      </c>
      <c r="C4" s="12">
        <v>150</v>
      </c>
      <c r="D4">
        <f>C4/1000</f>
        <v>0.15</v>
      </c>
      <c r="E4" t="s">
        <v>55</v>
      </c>
      <c r="G4" s="13"/>
      <c r="H4" t="s">
        <v>29</v>
      </c>
    </row>
    <row r="5" spans="2:8" x14ac:dyDescent="0.25">
      <c r="B5" s="13" t="s">
        <v>30</v>
      </c>
      <c r="C5" s="13">
        <v>20</v>
      </c>
      <c r="G5" s="14"/>
      <c r="H5" t="s">
        <v>31</v>
      </c>
    </row>
    <row r="6" spans="2:8" x14ac:dyDescent="0.25">
      <c r="B6" s="13" t="s">
        <v>32</v>
      </c>
      <c r="C6" s="13">
        <f>(C5*C4)/1000</f>
        <v>3</v>
      </c>
      <c r="D6" s="8">
        <f>C6/1000</f>
        <v>3.0000000000000001E-3</v>
      </c>
      <c r="E6" t="s">
        <v>21</v>
      </c>
      <c r="G6" s="15"/>
      <c r="H6" t="s">
        <v>33</v>
      </c>
    </row>
    <row r="8" spans="2:8" ht="18.75" x14ac:dyDescent="0.3">
      <c r="B8" s="16" t="s">
        <v>34</v>
      </c>
      <c r="C8" s="40" t="s">
        <v>35</v>
      </c>
      <c r="D8" s="40"/>
      <c r="E8" s="12">
        <v>15</v>
      </c>
    </row>
    <row r="10" spans="2:8" x14ac:dyDescent="0.25">
      <c r="B10" s="17" t="s">
        <v>36</v>
      </c>
      <c r="C10" s="17" t="s">
        <v>37</v>
      </c>
      <c r="D10" s="32" t="s">
        <v>38</v>
      </c>
    </row>
    <row r="11" spans="2:8" x14ac:dyDescent="0.25">
      <c r="B11" s="18">
        <v>20</v>
      </c>
      <c r="C11" s="17">
        <f>B11*$E$8/$C$5</f>
        <v>15</v>
      </c>
      <c r="D11" s="32">
        <f>$E$8-C11</f>
        <v>0</v>
      </c>
    </row>
    <row r="12" spans="2:8" x14ac:dyDescent="0.25">
      <c r="B12" s="18">
        <v>19</v>
      </c>
      <c r="C12" s="17">
        <f>B12*$E$8/$C$5</f>
        <v>14.25</v>
      </c>
      <c r="D12" s="32">
        <f t="shared" ref="D12:D21" si="0">$E$8-C12</f>
        <v>0.75</v>
      </c>
    </row>
    <row r="13" spans="2:8" x14ac:dyDescent="0.25">
      <c r="B13" s="18">
        <v>17</v>
      </c>
      <c r="C13" s="17">
        <f t="shared" ref="C13:C21" si="1">B13*$E$8/$C$5</f>
        <v>12.75</v>
      </c>
      <c r="D13" s="32">
        <f t="shared" si="0"/>
        <v>2.25</v>
      </c>
    </row>
    <row r="14" spans="2:8" x14ac:dyDescent="0.25">
      <c r="B14" s="18">
        <v>15</v>
      </c>
      <c r="C14" s="17">
        <f t="shared" si="1"/>
        <v>11.25</v>
      </c>
      <c r="D14" s="32">
        <f t="shared" si="0"/>
        <v>3.75</v>
      </c>
    </row>
    <row r="15" spans="2:8" x14ac:dyDescent="0.25">
      <c r="B15" s="18">
        <v>13</v>
      </c>
      <c r="C15" s="17">
        <f t="shared" si="1"/>
        <v>9.75</v>
      </c>
      <c r="D15" s="32">
        <f t="shared" si="0"/>
        <v>5.25</v>
      </c>
    </row>
    <row r="16" spans="2:8" x14ac:dyDescent="0.25">
      <c r="B16" s="18">
        <v>11</v>
      </c>
      <c r="C16" s="17">
        <f t="shared" si="1"/>
        <v>8.25</v>
      </c>
      <c r="D16" s="32">
        <f t="shared" si="0"/>
        <v>6.75</v>
      </c>
    </row>
    <row r="17" spans="2:5" x14ac:dyDescent="0.25">
      <c r="B17" s="18">
        <v>9</v>
      </c>
      <c r="C17" s="17">
        <f t="shared" si="1"/>
        <v>6.75</v>
      </c>
      <c r="D17" s="32">
        <f t="shared" si="0"/>
        <v>8.25</v>
      </c>
    </row>
    <row r="18" spans="2:5" x14ac:dyDescent="0.25">
      <c r="B18" s="18">
        <v>7</v>
      </c>
      <c r="C18" s="17">
        <f t="shared" si="1"/>
        <v>5.25</v>
      </c>
      <c r="D18" s="32">
        <f t="shared" si="0"/>
        <v>9.75</v>
      </c>
    </row>
    <row r="19" spans="2:5" x14ac:dyDescent="0.25">
      <c r="B19" s="18">
        <v>5</v>
      </c>
      <c r="C19" s="17">
        <f t="shared" si="1"/>
        <v>3.75</v>
      </c>
      <c r="D19" s="32">
        <f t="shared" si="0"/>
        <v>11.25</v>
      </c>
    </row>
    <row r="20" spans="2:5" x14ac:dyDescent="0.25">
      <c r="B20" s="18">
        <v>3</v>
      </c>
      <c r="C20" s="17">
        <f t="shared" si="1"/>
        <v>2.25</v>
      </c>
      <c r="D20" s="32">
        <f t="shared" si="0"/>
        <v>12.75</v>
      </c>
    </row>
    <row r="21" spans="2:5" x14ac:dyDescent="0.25">
      <c r="B21" s="18">
        <v>1</v>
      </c>
      <c r="C21" s="17">
        <f t="shared" si="1"/>
        <v>0.75</v>
      </c>
      <c r="D21" s="32">
        <f t="shared" si="0"/>
        <v>14.25</v>
      </c>
    </row>
    <row r="22" spans="2:5" x14ac:dyDescent="0.25">
      <c r="B22" s="18" t="s">
        <v>39</v>
      </c>
      <c r="C22" s="17">
        <v>0</v>
      </c>
      <c r="D22" s="32">
        <v>15</v>
      </c>
    </row>
    <row r="24" spans="2:5" x14ac:dyDescent="0.25">
      <c r="B24" s="19" t="s">
        <v>40</v>
      </c>
      <c r="C24" s="19">
        <f>SUM(D11:D22)</f>
        <v>90</v>
      </c>
    </row>
    <row r="25" spans="2:5" x14ac:dyDescent="0.25">
      <c r="B25" s="19" t="s">
        <v>41</v>
      </c>
      <c r="C25" s="19">
        <f>SUM(C11:C22)</f>
        <v>90</v>
      </c>
    </row>
    <row r="26" spans="2:5" x14ac:dyDescent="0.25">
      <c r="B26" s="19" t="s">
        <v>42</v>
      </c>
      <c r="C26" s="19">
        <f>$C$4-SUM(C11:C22)</f>
        <v>60</v>
      </c>
    </row>
    <row r="27" spans="2:5" x14ac:dyDescent="0.25">
      <c r="B27" s="20" t="s">
        <v>43</v>
      </c>
      <c r="C27" s="20">
        <f>INT(C24/10)*10+50+C4</f>
        <v>290</v>
      </c>
      <c r="D27">
        <f>C27/1000</f>
        <v>0.28999999999999998</v>
      </c>
      <c r="E27" t="s">
        <v>55</v>
      </c>
    </row>
    <row r="30" spans="2:5" ht="15.75" x14ac:dyDescent="0.25">
      <c r="B30" s="21" t="s">
        <v>44</v>
      </c>
    </row>
    <row r="32" spans="2:5" x14ac:dyDescent="0.25">
      <c r="B32" t="s">
        <v>45</v>
      </c>
      <c r="E32" s="22"/>
    </row>
    <row r="33" spans="2:6" x14ac:dyDescent="0.25">
      <c r="B33" s="23" t="s">
        <v>6</v>
      </c>
      <c r="C33" s="24">
        <v>5</v>
      </c>
      <c r="D33" s="25" t="s">
        <v>18</v>
      </c>
      <c r="E33" s="26"/>
    </row>
    <row r="34" spans="2:6" x14ac:dyDescent="0.25">
      <c r="B34" s="23" t="s">
        <v>10</v>
      </c>
      <c r="C34" s="24">
        <v>160</v>
      </c>
      <c r="D34" s="25" t="s">
        <v>24</v>
      </c>
      <c r="E34" s="26"/>
      <c r="F34" t="s">
        <v>46</v>
      </c>
    </row>
    <row r="35" spans="2:6" x14ac:dyDescent="0.25">
      <c r="E35" s="26"/>
    </row>
    <row r="36" spans="2:6" x14ac:dyDescent="0.25">
      <c r="B36" s="23" t="s">
        <v>47</v>
      </c>
      <c r="C36" s="24">
        <f>$C$5</f>
        <v>20</v>
      </c>
      <c r="D36" s="25" t="s">
        <v>18</v>
      </c>
    </row>
    <row r="37" spans="2:6" x14ac:dyDescent="0.25">
      <c r="B37" s="23" t="s">
        <v>10</v>
      </c>
      <c r="C37" s="24">
        <f>C34*C36/C33</f>
        <v>640</v>
      </c>
      <c r="D37" s="25" t="s">
        <v>24</v>
      </c>
    </row>
    <row r="40" spans="2:6" x14ac:dyDescent="0.25">
      <c r="B40" s="17" t="s">
        <v>3</v>
      </c>
      <c r="C40" s="17" t="s">
        <v>48</v>
      </c>
      <c r="D40" s="17" t="s">
        <v>49</v>
      </c>
      <c r="E40" s="17" t="s">
        <v>50</v>
      </c>
      <c r="F40" s="17"/>
    </row>
    <row r="41" spans="2:6" ht="15.75" x14ac:dyDescent="0.25">
      <c r="B41">
        <v>60</v>
      </c>
      <c r="C41" s="8">
        <f>'Solubilidad del tensoactivo'!D21*'Experimento '!B41</f>
        <v>0.7222222222222221</v>
      </c>
      <c r="D41" s="8">
        <f>C41*D27</f>
        <v>0.20944444444444441</v>
      </c>
      <c r="E41" s="33">
        <f>D41*C36/C33</f>
        <v>0.83777777777777762</v>
      </c>
      <c r="F41" s="27"/>
    </row>
  </sheetData>
  <mergeCells count="1"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C610-283C-4DC0-BE5E-16871987701B}">
  <sheetPr>
    <tabColor theme="5"/>
  </sheetPr>
  <dimension ref="A1"/>
  <sheetViews>
    <sheetView workbookViewId="0">
      <selection activeCell="F12" sqref="F1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54E7-9F4A-48D8-A36A-1BF9D0E3870E}">
  <dimension ref="A1:AP124"/>
  <sheetViews>
    <sheetView workbookViewId="0">
      <selection activeCell="I11" sqref="I11"/>
    </sheetView>
  </sheetViews>
  <sheetFormatPr baseColWidth="10" defaultRowHeight="15" x14ac:dyDescent="0.25"/>
  <cols>
    <col min="12" max="12" width="10.85546875" bestFit="1" customWidth="1"/>
    <col min="13" max="14" width="3.85546875" style="30" customWidth="1"/>
    <col min="15" max="15" width="5.140625" customWidth="1"/>
    <col min="29" max="29" width="3.85546875" style="30" customWidth="1"/>
    <col min="30" max="30" width="3.85546875" customWidth="1"/>
    <col min="31" max="31" width="15.5703125" bestFit="1" customWidth="1"/>
    <col min="32" max="41" width="10.85546875" bestFit="1" customWidth="1"/>
    <col min="42" max="42" width="7.42578125" customWidth="1"/>
  </cols>
  <sheetData>
    <row r="1" spans="1:42" x14ac:dyDescent="0.25">
      <c r="A1" t="s">
        <v>70</v>
      </c>
      <c r="P1" t="s">
        <v>71</v>
      </c>
      <c r="AE1" t="s">
        <v>72</v>
      </c>
    </row>
    <row r="2" spans="1:42" x14ac:dyDescent="0.25">
      <c r="B2">
        <v>20</v>
      </c>
      <c r="C2">
        <v>19</v>
      </c>
      <c r="D2">
        <v>17</v>
      </c>
      <c r="E2">
        <v>15</v>
      </c>
      <c r="F2">
        <v>13</v>
      </c>
      <c r="G2">
        <v>11</v>
      </c>
      <c r="H2">
        <v>9</v>
      </c>
      <c r="I2">
        <v>7</v>
      </c>
      <c r="J2">
        <v>5</v>
      </c>
      <c r="K2">
        <v>3</v>
      </c>
      <c r="L2">
        <v>1</v>
      </c>
      <c r="M2"/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 t="s">
        <v>64</v>
      </c>
      <c r="Z2" t="s">
        <v>65</v>
      </c>
      <c r="AA2" t="s">
        <v>66</v>
      </c>
      <c r="AF2">
        <v>20</v>
      </c>
      <c r="AG2">
        <v>19</v>
      </c>
      <c r="AH2">
        <v>17</v>
      </c>
      <c r="AI2">
        <v>15</v>
      </c>
      <c r="AJ2">
        <v>13</v>
      </c>
      <c r="AK2">
        <v>11</v>
      </c>
      <c r="AL2">
        <v>9</v>
      </c>
      <c r="AM2">
        <v>7</v>
      </c>
      <c r="AN2">
        <v>5</v>
      </c>
      <c r="AO2">
        <v>3</v>
      </c>
      <c r="AP2">
        <v>1</v>
      </c>
    </row>
    <row r="3" spans="1:42" x14ac:dyDescent="0.25">
      <c r="A3" t="s">
        <v>54</v>
      </c>
      <c r="B3" t="s">
        <v>53</v>
      </c>
      <c r="C3" t="s">
        <v>53</v>
      </c>
      <c r="D3" t="s">
        <v>53</v>
      </c>
      <c r="E3" t="s">
        <v>53</v>
      </c>
      <c r="F3" t="s">
        <v>53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t="s">
        <v>53</v>
      </c>
      <c r="M3"/>
      <c r="P3" t="s">
        <v>54</v>
      </c>
      <c r="Q3" t="s">
        <v>53</v>
      </c>
      <c r="R3" t="s">
        <v>53</v>
      </c>
      <c r="S3" t="s">
        <v>53</v>
      </c>
      <c r="T3" t="s">
        <v>53</v>
      </c>
      <c r="U3" t="s">
        <v>53</v>
      </c>
      <c r="V3" t="s">
        <v>53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E3" t="s">
        <v>54</v>
      </c>
      <c r="AF3" t="s">
        <v>53</v>
      </c>
      <c r="AG3" t="s">
        <v>53</v>
      </c>
      <c r="AH3" t="s">
        <v>53</v>
      </c>
      <c r="AI3" t="s">
        <v>53</v>
      </c>
      <c r="AJ3" t="s">
        <v>53</v>
      </c>
      <c r="AK3" t="s">
        <v>53</v>
      </c>
      <c r="AL3" t="s">
        <v>53</v>
      </c>
      <c r="AM3" t="s">
        <v>53</v>
      </c>
      <c r="AN3" t="s">
        <v>53</v>
      </c>
      <c r="AO3" t="s">
        <v>53</v>
      </c>
      <c r="AP3" t="s">
        <v>53</v>
      </c>
    </row>
    <row r="4" spans="1:42" x14ac:dyDescent="0.25">
      <c r="A4">
        <v>200</v>
      </c>
      <c r="B4">
        <v>1.78</v>
      </c>
      <c r="C4">
        <v>2.4889999999999999</v>
      </c>
      <c r="D4">
        <v>1.7969999999999999</v>
      </c>
      <c r="E4">
        <v>1.7969999999999999</v>
      </c>
      <c r="F4">
        <v>2.3119999999999998</v>
      </c>
      <c r="G4">
        <v>1.7330000000000001</v>
      </c>
      <c r="H4">
        <v>1.006</v>
      </c>
      <c r="I4">
        <v>2.6160000000000001</v>
      </c>
      <c r="J4">
        <v>1.579</v>
      </c>
      <c r="K4">
        <v>0.91200000000000003</v>
      </c>
      <c r="L4">
        <v>0.157</v>
      </c>
      <c r="M4"/>
      <c r="P4">
        <v>200</v>
      </c>
      <c r="Q4">
        <v>2.746</v>
      </c>
      <c r="R4">
        <v>1.498</v>
      </c>
      <c r="S4">
        <v>2.246</v>
      </c>
      <c r="T4">
        <v>1.988</v>
      </c>
      <c r="U4">
        <v>2.7040000000000002</v>
      </c>
      <c r="V4">
        <v>1.4850000000000001</v>
      </c>
      <c r="W4">
        <v>1.355</v>
      </c>
      <c r="X4">
        <v>1.3260000000000001</v>
      </c>
      <c r="Y4">
        <v>1.518</v>
      </c>
      <c r="Z4">
        <v>0.51100000000000001</v>
      </c>
      <c r="AA4">
        <v>5.7000000000000002E-2</v>
      </c>
      <c r="AE4">
        <v>200</v>
      </c>
      <c r="AF4">
        <v>1.1339999999999999</v>
      </c>
      <c r="AG4">
        <v>2.23</v>
      </c>
      <c r="AH4">
        <v>2.23</v>
      </c>
      <c r="AI4">
        <v>1.8859999999999999</v>
      </c>
      <c r="AJ4">
        <v>1.9059999999999999</v>
      </c>
      <c r="AK4">
        <v>3.2370000000000001</v>
      </c>
      <c r="AL4">
        <v>1.2789999999999999</v>
      </c>
      <c r="AM4">
        <v>1.633</v>
      </c>
      <c r="AN4">
        <v>2.1800000000000002</v>
      </c>
      <c r="AO4">
        <v>0.70699999999999996</v>
      </c>
      <c r="AP4">
        <v>0.58799999999999997</v>
      </c>
    </row>
    <row r="5" spans="1:42" x14ac:dyDescent="0.25">
      <c r="A5">
        <v>201</v>
      </c>
      <c r="B5">
        <v>1.855</v>
      </c>
      <c r="C5">
        <v>2.4249999999999998</v>
      </c>
      <c r="D5">
        <v>2.5659999999999998</v>
      </c>
      <c r="E5">
        <v>2.5659999999999998</v>
      </c>
      <c r="F5">
        <v>2.0409999999999999</v>
      </c>
      <c r="G5">
        <v>1.536</v>
      </c>
      <c r="H5">
        <v>1.871</v>
      </c>
      <c r="I5">
        <v>2.4529999999999998</v>
      </c>
      <c r="J5">
        <v>0.94799999999999995</v>
      </c>
      <c r="K5">
        <v>0.46500000000000002</v>
      </c>
      <c r="L5">
        <v>7.0000000000000007E-2</v>
      </c>
      <c r="M5"/>
      <c r="P5">
        <v>201</v>
      </c>
      <c r="Q5">
        <v>2.2010000000000001</v>
      </c>
      <c r="R5">
        <v>1.869</v>
      </c>
      <c r="S5">
        <v>1.7030000000000001</v>
      </c>
      <c r="T5">
        <v>1.4690000000000001</v>
      </c>
      <c r="U5">
        <v>1.4930000000000001</v>
      </c>
      <c r="V5">
        <v>2.0910000000000002</v>
      </c>
      <c r="W5">
        <v>2.0579999999999998</v>
      </c>
      <c r="X5">
        <v>1.5189999999999999</v>
      </c>
      <c r="Y5">
        <v>0.92300000000000004</v>
      </c>
      <c r="Z5">
        <v>1.0680000000000001</v>
      </c>
      <c r="AA5">
        <v>0.14599999999999999</v>
      </c>
      <c r="AE5">
        <v>201</v>
      </c>
      <c r="AF5">
        <v>1.446</v>
      </c>
      <c r="AG5">
        <v>1.8779999999999999</v>
      </c>
      <c r="AH5">
        <v>1.8779999999999999</v>
      </c>
      <c r="AI5">
        <v>1.708</v>
      </c>
      <c r="AJ5">
        <v>1.7030000000000001</v>
      </c>
      <c r="AK5">
        <v>2.9</v>
      </c>
      <c r="AL5">
        <v>2.6059999999999999</v>
      </c>
      <c r="AM5">
        <v>1.1990000000000001</v>
      </c>
      <c r="AN5">
        <v>2.3479999999999999</v>
      </c>
      <c r="AO5">
        <v>0.64500000000000002</v>
      </c>
      <c r="AP5">
        <v>0.24199999999999999</v>
      </c>
    </row>
    <row r="6" spans="1:42" x14ac:dyDescent="0.25">
      <c r="A6">
        <v>202</v>
      </c>
      <c r="B6">
        <v>1.794</v>
      </c>
      <c r="C6">
        <v>2.387</v>
      </c>
      <c r="D6">
        <v>2.0310000000000001</v>
      </c>
      <c r="E6">
        <v>2.0310000000000001</v>
      </c>
      <c r="F6">
        <v>1.8069999999999999</v>
      </c>
      <c r="G6">
        <v>2.2450000000000001</v>
      </c>
      <c r="H6">
        <v>1.071</v>
      </c>
      <c r="I6">
        <v>1.7170000000000001</v>
      </c>
      <c r="J6">
        <v>1.423</v>
      </c>
      <c r="K6">
        <v>0.79500000000000004</v>
      </c>
      <c r="L6">
        <v>9.4E-2</v>
      </c>
      <c r="M6"/>
      <c r="P6">
        <v>202</v>
      </c>
      <c r="Q6">
        <v>2.3370000000000002</v>
      </c>
      <c r="R6">
        <v>1.109</v>
      </c>
      <c r="S6">
        <v>2.359</v>
      </c>
      <c r="T6">
        <v>2.024</v>
      </c>
      <c r="U6">
        <v>1.7849999999999999</v>
      </c>
      <c r="V6">
        <v>2.4540000000000002</v>
      </c>
      <c r="W6">
        <v>2.76</v>
      </c>
      <c r="X6">
        <v>1.581</v>
      </c>
      <c r="Y6">
        <v>1.482</v>
      </c>
      <c r="Z6">
        <v>0.873</v>
      </c>
      <c r="AA6">
        <v>0.26900000000000002</v>
      </c>
      <c r="AE6">
        <v>202</v>
      </c>
      <c r="AF6">
        <v>1.0549999999999999</v>
      </c>
      <c r="AG6">
        <v>1.5029999999999999</v>
      </c>
      <c r="AH6">
        <v>1.5029999999999999</v>
      </c>
      <c r="AI6">
        <v>2.206</v>
      </c>
      <c r="AJ6">
        <v>2.5209999999999999</v>
      </c>
      <c r="AK6">
        <v>2.8170000000000002</v>
      </c>
      <c r="AL6">
        <v>1.5309999999999999</v>
      </c>
      <c r="AM6">
        <v>1.6639999999999999</v>
      </c>
      <c r="AN6">
        <v>2.2759999999999998</v>
      </c>
      <c r="AO6">
        <v>1.369</v>
      </c>
      <c r="AP6">
        <v>0.56599999999999995</v>
      </c>
    </row>
    <row r="7" spans="1:42" x14ac:dyDescent="0.25">
      <c r="A7">
        <v>203</v>
      </c>
      <c r="B7">
        <v>1.677</v>
      </c>
      <c r="C7">
        <v>2.8290000000000002</v>
      </c>
      <c r="D7">
        <v>2.5209999999999999</v>
      </c>
      <c r="E7">
        <v>2.5209999999999999</v>
      </c>
      <c r="F7">
        <v>1.367</v>
      </c>
      <c r="G7">
        <v>2.774</v>
      </c>
      <c r="H7">
        <v>1.335</v>
      </c>
      <c r="I7">
        <v>2.1419999999999999</v>
      </c>
      <c r="J7">
        <v>0.98299999999999998</v>
      </c>
      <c r="K7">
        <v>0.68</v>
      </c>
      <c r="L7">
        <v>0.13200000000000001</v>
      </c>
      <c r="M7"/>
      <c r="P7">
        <v>203</v>
      </c>
      <c r="Q7">
        <v>1.637</v>
      </c>
      <c r="R7">
        <v>1.6479999999999999</v>
      </c>
      <c r="S7">
        <v>1.2150000000000001</v>
      </c>
      <c r="T7">
        <v>1.5369999999999999</v>
      </c>
      <c r="U7">
        <v>1.1040000000000001</v>
      </c>
      <c r="V7">
        <v>1.4710000000000001</v>
      </c>
      <c r="W7">
        <v>2.4820000000000002</v>
      </c>
      <c r="X7">
        <v>1.899</v>
      </c>
      <c r="Y7">
        <v>0.81699999999999995</v>
      </c>
      <c r="Z7">
        <v>0.55900000000000005</v>
      </c>
      <c r="AA7">
        <v>0.10199999999999999</v>
      </c>
      <c r="AE7">
        <v>203</v>
      </c>
      <c r="AF7">
        <v>0.79</v>
      </c>
      <c r="AG7">
        <v>1.909</v>
      </c>
      <c r="AH7">
        <v>1.909</v>
      </c>
      <c r="AI7">
        <v>2.1389999999999998</v>
      </c>
      <c r="AJ7">
        <v>2.1909999999999998</v>
      </c>
      <c r="AK7">
        <v>3.1629999999999998</v>
      </c>
      <c r="AL7">
        <v>1.3080000000000001</v>
      </c>
      <c r="AM7">
        <v>0.58899999999999997</v>
      </c>
      <c r="AN7">
        <v>2.2519999999999998</v>
      </c>
      <c r="AO7">
        <v>0.77</v>
      </c>
      <c r="AP7">
        <v>0.33100000000000002</v>
      </c>
    </row>
    <row r="8" spans="1:42" x14ac:dyDescent="0.25">
      <c r="A8">
        <v>204</v>
      </c>
      <c r="B8">
        <v>1.5189999999999999</v>
      </c>
      <c r="C8">
        <v>3.194</v>
      </c>
      <c r="D8">
        <v>2.64</v>
      </c>
      <c r="E8">
        <v>2.64</v>
      </c>
      <c r="F8">
        <v>1.7789999999999999</v>
      </c>
      <c r="G8">
        <v>2.2570000000000001</v>
      </c>
      <c r="H8">
        <v>1.173</v>
      </c>
      <c r="I8">
        <v>1.262</v>
      </c>
      <c r="J8">
        <v>0.79900000000000004</v>
      </c>
      <c r="K8">
        <v>0.48499999999999999</v>
      </c>
      <c r="L8">
        <v>0.16500000000000001</v>
      </c>
      <c r="M8"/>
      <c r="P8">
        <v>204</v>
      </c>
      <c r="Q8">
        <v>2.59</v>
      </c>
      <c r="R8">
        <v>2.11</v>
      </c>
      <c r="S8">
        <v>1.9370000000000001</v>
      </c>
      <c r="T8">
        <v>2.0720000000000001</v>
      </c>
      <c r="U8">
        <v>1.4670000000000001</v>
      </c>
      <c r="V8">
        <v>0.73799999999999999</v>
      </c>
      <c r="W8">
        <v>1.34</v>
      </c>
      <c r="X8">
        <v>1.413</v>
      </c>
      <c r="Y8">
        <v>0.76700000000000002</v>
      </c>
      <c r="Z8">
        <v>0.3</v>
      </c>
      <c r="AA8">
        <v>7.4999999999999997E-2</v>
      </c>
      <c r="AE8">
        <v>204</v>
      </c>
      <c r="AF8">
        <v>1.6459999999999999</v>
      </c>
      <c r="AG8">
        <v>1.974</v>
      </c>
      <c r="AH8">
        <v>1.974</v>
      </c>
      <c r="AI8">
        <v>2.1909999999999998</v>
      </c>
      <c r="AJ8">
        <v>1.964</v>
      </c>
      <c r="AK8">
        <v>2.1560000000000001</v>
      </c>
      <c r="AL8">
        <v>1.5660000000000001</v>
      </c>
      <c r="AM8">
        <v>1.3360000000000001</v>
      </c>
      <c r="AN8">
        <v>0.878</v>
      </c>
      <c r="AO8">
        <v>0.44500000000000001</v>
      </c>
      <c r="AP8">
        <v>0.24199999999999999</v>
      </c>
    </row>
    <row r="9" spans="1:42" x14ac:dyDescent="0.25">
      <c r="A9">
        <v>205</v>
      </c>
      <c r="B9">
        <v>2.2799999999999998</v>
      </c>
      <c r="C9">
        <v>2.125</v>
      </c>
      <c r="D9">
        <v>2.129</v>
      </c>
      <c r="E9">
        <v>2.129</v>
      </c>
      <c r="F9">
        <v>1.397</v>
      </c>
      <c r="G9">
        <v>1.2669999999999999</v>
      </c>
      <c r="H9">
        <v>1.026</v>
      </c>
      <c r="I9">
        <v>0.79700000000000004</v>
      </c>
      <c r="J9">
        <v>0.54900000000000004</v>
      </c>
      <c r="K9">
        <v>0.34899999999999998</v>
      </c>
      <c r="L9">
        <v>0.122</v>
      </c>
      <c r="M9"/>
      <c r="P9">
        <v>205</v>
      </c>
      <c r="Q9">
        <v>2.12</v>
      </c>
      <c r="R9">
        <v>1.905</v>
      </c>
      <c r="S9">
        <v>1.52</v>
      </c>
      <c r="T9">
        <v>1.637</v>
      </c>
      <c r="U9">
        <v>1.9119999999999999</v>
      </c>
      <c r="V9">
        <v>1.4019999999999999</v>
      </c>
      <c r="W9">
        <v>0.93100000000000005</v>
      </c>
      <c r="X9">
        <v>0.85699999999999998</v>
      </c>
      <c r="Y9">
        <v>0.60299999999999998</v>
      </c>
      <c r="Z9">
        <v>0.38900000000000001</v>
      </c>
      <c r="AA9">
        <v>0.105</v>
      </c>
      <c r="AE9">
        <v>205</v>
      </c>
      <c r="AF9">
        <v>2.0710000000000002</v>
      </c>
      <c r="AG9">
        <v>1.8720000000000001</v>
      </c>
      <c r="AH9">
        <v>1.8720000000000001</v>
      </c>
      <c r="AI9">
        <v>2.097</v>
      </c>
      <c r="AJ9">
        <v>2.3109999999999999</v>
      </c>
      <c r="AK9">
        <v>2.4540000000000002</v>
      </c>
      <c r="AL9">
        <v>1.0249999999999999</v>
      </c>
      <c r="AM9">
        <v>0.68400000000000005</v>
      </c>
      <c r="AN9">
        <v>0.64800000000000002</v>
      </c>
      <c r="AO9">
        <v>0.35799999999999998</v>
      </c>
      <c r="AP9">
        <v>0.159</v>
      </c>
    </row>
    <row r="10" spans="1:42" x14ac:dyDescent="0.25">
      <c r="A10">
        <v>206</v>
      </c>
      <c r="B10">
        <v>1.746</v>
      </c>
      <c r="C10">
        <v>2.649</v>
      </c>
      <c r="D10">
        <v>1.885</v>
      </c>
      <c r="E10">
        <v>1.885</v>
      </c>
      <c r="F10">
        <v>1.5920000000000001</v>
      </c>
      <c r="G10">
        <v>1.212</v>
      </c>
      <c r="H10">
        <v>1.024</v>
      </c>
      <c r="I10">
        <v>0.77700000000000002</v>
      </c>
      <c r="J10">
        <v>0.56899999999999995</v>
      </c>
      <c r="K10">
        <v>0.372</v>
      </c>
      <c r="L10">
        <v>0.12</v>
      </c>
      <c r="M10"/>
      <c r="P10">
        <v>206</v>
      </c>
      <c r="Q10">
        <v>3.2229999999999999</v>
      </c>
      <c r="R10">
        <v>1.8620000000000001</v>
      </c>
      <c r="S10">
        <v>2.0670000000000002</v>
      </c>
      <c r="T10">
        <v>1.9379999999999999</v>
      </c>
      <c r="U10">
        <v>1.728</v>
      </c>
      <c r="V10">
        <v>1.3480000000000001</v>
      </c>
      <c r="W10">
        <v>1.218</v>
      </c>
      <c r="X10">
        <v>0.96</v>
      </c>
      <c r="Y10">
        <v>0.68</v>
      </c>
      <c r="Z10">
        <v>0.41299999999999998</v>
      </c>
      <c r="AA10">
        <v>0.123</v>
      </c>
      <c r="AE10">
        <v>206</v>
      </c>
      <c r="AF10">
        <v>1.698</v>
      </c>
      <c r="AG10">
        <v>2.1589999999999998</v>
      </c>
      <c r="AH10">
        <v>2.1589999999999998</v>
      </c>
      <c r="AI10">
        <v>1.9690000000000001</v>
      </c>
      <c r="AJ10">
        <v>1.629</v>
      </c>
      <c r="AK10">
        <v>1.8029999999999999</v>
      </c>
      <c r="AL10">
        <v>0.98199999999999998</v>
      </c>
      <c r="AM10">
        <v>0.81299999999999994</v>
      </c>
      <c r="AN10">
        <v>0.61799999999999999</v>
      </c>
      <c r="AO10">
        <v>0.375</v>
      </c>
      <c r="AP10">
        <v>0.14499999999999999</v>
      </c>
    </row>
    <row r="11" spans="1:42" x14ac:dyDescent="0.25">
      <c r="A11">
        <v>207</v>
      </c>
      <c r="B11">
        <v>2.0710000000000002</v>
      </c>
      <c r="C11">
        <v>2.2799999999999998</v>
      </c>
      <c r="D11">
        <v>2.4159999999999999</v>
      </c>
      <c r="E11">
        <v>2.4159999999999999</v>
      </c>
      <c r="F11">
        <v>1.613</v>
      </c>
      <c r="G11">
        <v>1.3660000000000001</v>
      </c>
      <c r="H11">
        <v>1.111</v>
      </c>
      <c r="I11">
        <v>0.86599999999999999</v>
      </c>
      <c r="J11">
        <v>0.61599999999999999</v>
      </c>
      <c r="K11">
        <v>0.39300000000000002</v>
      </c>
      <c r="L11">
        <v>0.13500000000000001</v>
      </c>
      <c r="M11"/>
      <c r="P11">
        <v>207</v>
      </c>
      <c r="Q11">
        <v>2.464</v>
      </c>
      <c r="R11">
        <v>2.71</v>
      </c>
      <c r="S11">
        <v>2.38</v>
      </c>
      <c r="T11">
        <v>2.0019999999999998</v>
      </c>
      <c r="U11">
        <v>1.909</v>
      </c>
      <c r="V11">
        <v>1.6259999999999999</v>
      </c>
      <c r="W11">
        <v>1.302</v>
      </c>
      <c r="X11">
        <v>1.0620000000000001</v>
      </c>
      <c r="Y11">
        <v>0.75700000000000001</v>
      </c>
      <c r="Z11">
        <v>0.45</v>
      </c>
      <c r="AA11">
        <v>0.14199999999999999</v>
      </c>
      <c r="AE11">
        <v>207</v>
      </c>
      <c r="AF11">
        <v>1.754</v>
      </c>
      <c r="AG11">
        <v>2.4540000000000002</v>
      </c>
      <c r="AH11">
        <v>2.4540000000000002</v>
      </c>
      <c r="AI11">
        <v>1.95</v>
      </c>
      <c r="AJ11">
        <v>1.669</v>
      </c>
      <c r="AK11">
        <v>1.577</v>
      </c>
      <c r="AL11">
        <v>1.1020000000000001</v>
      </c>
      <c r="AM11">
        <v>0.92100000000000004</v>
      </c>
      <c r="AN11">
        <v>0.68400000000000005</v>
      </c>
      <c r="AO11">
        <v>0.40799999999999997</v>
      </c>
      <c r="AP11">
        <v>0.14000000000000001</v>
      </c>
    </row>
    <row r="12" spans="1:42" x14ac:dyDescent="0.25">
      <c r="A12">
        <v>208</v>
      </c>
      <c r="B12">
        <v>2.3210000000000002</v>
      </c>
      <c r="C12">
        <v>2.5859999999999999</v>
      </c>
      <c r="D12">
        <v>2.0870000000000002</v>
      </c>
      <c r="E12">
        <v>2.0870000000000002</v>
      </c>
      <c r="F12">
        <v>1.7130000000000001</v>
      </c>
      <c r="G12">
        <v>1.399</v>
      </c>
      <c r="H12">
        <v>1.165</v>
      </c>
      <c r="I12">
        <v>0.90400000000000003</v>
      </c>
      <c r="J12">
        <v>0.64</v>
      </c>
      <c r="K12">
        <v>0.41099999999999998</v>
      </c>
      <c r="L12">
        <v>0.13300000000000001</v>
      </c>
      <c r="M12"/>
      <c r="P12">
        <v>208</v>
      </c>
      <c r="Q12">
        <v>2.895</v>
      </c>
      <c r="R12">
        <v>2.3679999999999999</v>
      </c>
      <c r="S12">
        <v>3.0110000000000001</v>
      </c>
      <c r="T12">
        <v>2.173</v>
      </c>
      <c r="U12">
        <v>1.909</v>
      </c>
      <c r="V12">
        <v>1.6919999999999999</v>
      </c>
      <c r="W12">
        <v>1.387</v>
      </c>
      <c r="X12">
        <v>1.1299999999999999</v>
      </c>
      <c r="Y12">
        <v>0.79500000000000004</v>
      </c>
      <c r="Z12">
        <v>0.46800000000000003</v>
      </c>
      <c r="AA12">
        <v>0.14899999999999999</v>
      </c>
      <c r="AE12">
        <v>208</v>
      </c>
      <c r="AF12">
        <v>2.2309999999999999</v>
      </c>
      <c r="AG12">
        <v>2.4969999999999999</v>
      </c>
      <c r="AH12">
        <v>2.4969999999999999</v>
      </c>
      <c r="AI12">
        <v>1.907</v>
      </c>
      <c r="AJ12">
        <v>1.726</v>
      </c>
      <c r="AK12">
        <v>1.5469999999999999</v>
      </c>
      <c r="AL12">
        <v>1.153</v>
      </c>
      <c r="AM12">
        <v>0.95599999999999996</v>
      </c>
      <c r="AN12">
        <v>0.70499999999999996</v>
      </c>
      <c r="AO12">
        <v>0.41699999999999998</v>
      </c>
      <c r="AP12">
        <v>0.14099999999999999</v>
      </c>
    </row>
    <row r="13" spans="1:42" x14ac:dyDescent="0.25">
      <c r="A13">
        <v>209</v>
      </c>
      <c r="B13">
        <v>2.387</v>
      </c>
      <c r="C13">
        <v>2.419</v>
      </c>
      <c r="D13">
        <v>2.319</v>
      </c>
      <c r="E13">
        <v>2.319</v>
      </c>
      <c r="F13">
        <v>1.7390000000000001</v>
      </c>
      <c r="G13">
        <v>1.4630000000000001</v>
      </c>
      <c r="H13">
        <v>1.2030000000000001</v>
      </c>
      <c r="I13">
        <v>0.93300000000000005</v>
      </c>
      <c r="J13">
        <v>0.66800000000000004</v>
      </c>
      <c r="K13">
        <v>0.42399999999999999</v>
      </c>
      <c r="L13">
        <v>0.13900000000000001</v>
      </c>
      <c r="M13"/>
      <c r="P13">
        <v>209</v>
      </c>
      <c r="Q13">
        <v>2.96</v>
      </c>
      <c r="R13">
        <v>2.516</v>
      </c>
      <c r="S13">
        <v>2.528</v>
      </c>
      <c r="T13">
        <v>2.2269999999999999</v>
      </c>
      <c r="U13">
        <v>2.0470000000000002</v>
      </c>
      <c r="V13">
        <v>1.831</v>
      </c>
      <c r="W13">
        <v>1.458</v>
      </c>
      <c r="X13">
        <v>1.1539999999999999</v>
      </c>
      <c r="Y13">
        <v>0.82899999999999996</v>
      </c>
      <c r="Z13">
        <v>0.49</v>
      </c>
      <c r="AA13">
        <v>0.159</v>
      </c>
      <c r="AE13">
        <v>209</v>
      </c>
      <c r="AF13">
        <v>2.12</v>
      </c>
      <c r="AG13">
        <v>2.3969999999999998</v>
      </c>
      <c r="AH13">
        <v>2.3969999999999998</v>
      </c>
      <c r="AI13">
        <v>2.0609999999999999</v>
      </c>
      <c r="AJ13">
        <v>1.792</v>
      </c>
      <c r="AK13">
        <v>1.6220000000000001</v>
      </c>
      <c r="AL13">
        <v>1.196</v>
      </c>
      <c r="AM13">
        <v>0.98399999999999999</v>
      </c>
      <c r="AN13">
        <v>0.72</v>
      </c>
      <c r="AO13">
        <v>0.42499999999999999</v>
      </c>
      <c r="AP13">
        <v>0.13900000000000001</v>
      </c>
    </row>
    <row r="14" spans="1:42" x14ac:dyDescent="0.25">
      <c r="A14">
        <v>210</v>
      </c>
      <c r="B14">
        <v>2.6539999999999999</v>
      </c>
      <c r="C14">
        <v>2.4649999999999999</v>
      </c>
      <c r="D14">
        <v>2.2570000000000001</v>
      </c>
      <c r="E14">
        <v>2.2570000000000001</v>
      </c>
      <c r="F14">
        <v>1.7729999999999999</v>
      </c>
      <c r="G14">
        <v>1.514</v>
      </c>
      <c r="H14">
        <v>1.2390000000000001</v>
      </c>
      <c r="I14">
        <v>0.95899999999999996</v>
      </c>
      <c r="J14">
        <v>0.68500000000000005</v>
      </c>
      <c r="K14">
        <v>0.432</v>
      </c>
      <c r="L14">
        <v>0.14199999999999999</v>
      </c>
      <c r="M14"/>
      <c r="P14">
        <v>210</v>
      </c>
      <c r="Q14">
        <v>2.8140000000000001</v>
      </c>
      <c r="R14">
        <v>2.601</v>
      </c>
      <c r="S14">
        <v>2.5430000000000001</v>
      </c>
      <c r="T14">
        <v>2.282</v>
      </c>
      <c r="U14">
        <v>2.1339999999999999</v>
      </c>
      <c r="V14">
        <v>1.8220000000000001</v>
      </c>
      <c r="W14">
        <v>1.5089999999999999</v>
      </c>
      <c r="X14">
        <v>1.1890000000000001</v>
      </c>
      <c r="Y14">
        <v>0.85199999999999998</v>
      </c>
      <c r="Z14">
        <v>0.502</v>
      </c>
      <c r="AA14">
        <v>0.16200000000000001</v>
      </c>
      <c r="AE14">
        <v>210</v>
      </c>
      <c r="AF14">
        <v>2.6019999999999999</v>
      </c>
      <c r="AG14">
        <v>2.573</v>
      </c>
      <c r="AH14">
        <v>2.573</v>
      </c>
      <c r="AI14">
        <v>2.1019999999999999</v>
      </c>
      <c r="AJ14">
        <v>1.8420000000000001</v>
      </c>
      <c r="AK14">
        <v>1.6339999999999999</v>
      </c>
      <c r="AL14">
        <v>1.2350000000000001</v>
      </c>
      <c r="AM14">
        <v>1.008</v>
      </c>
      <c r="AN14">
        <v>0.74099999999999999</v>
      </c>
      <c r="AO14">
        <v>0.436</v>
      </c>
      <c r="AP14">
        <v>0.14099999999999999</v>
      </c>
    </row>
    <row r="15" spans="1:42" x14ac:dyDescent="0.25">
      <c r="A15">
        <v>211</v>
      </c>
      <c r="B15">
        <v>2.6960000000000002</v>
      </c>
      <c r="C15">
        <v>2.6520000000000001</v>
      </c>
      <c r="D15">
        <v>2.331</v>
      </c>
      <c r="E15">
        <v>2.331</v>
      </c>
      <c r="F15">
        <v>1.8129999999999999</v>
      </c>
      <c r="G15">
        <v>1.5660000000000001</v>
      </c>
      <c r="H15">
        <v>1.278</v>
      </c>
      <c r="I15">
        <v>0.99</v>
      </c>
      <c r="J15">
        <v>0.70499999999999996</v>
      </c>
      <c r="K15">
        <v>0.44400000000000001</v>
      </c>
      <c r="L15">
        <v>0.14399999999999999</v>
      </c>
      <c r="M15"/>
      <c r="P15">
        <v>211</v>
      </c>
      <c r="Q15">
        <v>3.0390000000000001</v>
      </c>
      <c r="R15">
        <v>2.74</v>
      </c>
      <c r="S15">
        <v>2.6659999999999999</v>
      </c>
      <c r="T15">
        <v>2.37</v>
      </c>
      <c r="U15">
        <v>2.2320000000000002</v>
      </c>
      <c r="V15">
        <v>1.9</v>
      </c>
      <c r="W15">
        <v>1.56</v>
      </c>
      <c r="X15">
        <v>1.232</v>
      </c>
      <c r="Y15">
        <v>0.879</v>
      </c>
      <c r="Z15">
        <v>0.51800000000000002</v>
      </c>
      <c r="AA15">
        <v>0.16600000000000001</v>
      </c>
      <c r="AE15">
        <v>211</v>
      </c>
      <c r="AF15">
        <v>2.5310000000000001</v>
      </c>
      <c r="AG15">
        <v>2.6269999999999998</v>
      </c>
      <c r="AH15">
        <v>2.6269999999999998</v>
      </c>
      <c r="AI15">
        <v>2.1509999999999998</v>
      </c>
      <c r="AJ15">
        <v>1.8859999999999999</v>
      </c>
      <c r="AK15">
        <v>1.669</v>
      </c>
      <c r="AL15">
        <v>1.2689999999999999</v>
      </c>
      <c r="AM15">
        <v>1.0469999999999999</v>
      </c>
      <c r="AN15">
        <v>0.76400000000000001</v>
      </c>
      <c r="AO15">
        <v>0.44900000000000001</v>
      </c>
      <c r="AP15">
        <v>0.14499999999999999</v>
      </c>
    </row>
    <row r="16" spans="1:42" x14ac:dyDescent="0.25">
      <c r="A16">
        <v>212</v>
      </c>
      <c r="B16">
        <v>2.6840000000000002</v>
      </c>
      <c r="C16">
        <v>2.5430000000000001</v>
      </c>
      <c r="D16">
        <v>2.3940000000000001</v>
      </c>
      <c r="E16">
        <v>2.3940000000000001</v>
      </c>
      <c r="F16">
        <v>1.9159999999999999</v>
      </c>
      <c r="G16">
        <v>1.631</v>
      </c>
      <c r="H16">
        <v>1.345</v>
      </c>
      <c r="I16">
        <v>1.0369999999999999</v>
      </c>
      <c r="J16">
        <v>0.74</v>
      </c>
      <c r="K16">
        <v>0.46400000000000002</v>
      </c>
      <c r="L16">
        <v>0.151</v>
      </c>
      <c r="M16"/>
      <c r="P16">
        <v>212</v>
      </c>
      <c r="Q16">
        <v>2.8769999999999998</v>
      </c>
      <c r="R16">
        <v>2.976</v>
      </c>
      <c r="S16">
        <v>2.8330000000000002</v>
      </c>
      <c r="T16">
        <v>2.5179999999999998</v>
      </c>
      <c r="U16">
        <v>2.2770000000000001</v>
      </c>
      <c r="V16">
        <v>1.9870000000000001</v>
      </c>
      <c r="W16">
        <v>1.6319999999999999</v>
      </c>
      <c r="X16">
        <v>1.29</v>
      </c>
      <c r="Y16">
        <v>0.92200000000000004</v>
      </c>
      <c r="Z16">
        <v>0.54400000000000004</v>
      </c>
      <c r="AA16">
        <v>0.17499999999999999</v>
      </c>
      <c r="AE16">
        <v>212</v>
      </c>
      <c r="AF16">
        <v>2.6459999999999999</v>
      </c>
      <c r="AG16">
        <v>2.7519999999999998</v>
      </c>
      <c r="AH16">
        <v>2.7519999999999998</v>
      </c>
      <c r="AI16">
        <v>2.2429999999999999</v>
      </c>
      <c r="AJ16">
        <v>1.9870000000000001</v>
      </c>
      <c r="AK16">
        <v>1.746</v>
      </c>
      <c r="AL16">
        <v>1.333</v>
      </c>
      <c r="AM16">
        <v>1.093</v>
      </c>
      <c r="AN16">
        <v>0.80200000000000005</v>
      </c>
      <c r="AO16">
        <v>0.47</v>
      </c>
      <c r="AP16">
        <v>0.15</v>
      </c>
    </row>
    <row r="17" spans="1:42" x14ac:dyDescent="0.25">
      <c r="A17">
        <v>213</v>
      </c>
      <c r="B17">
        <v>2.7989999999999999</v>
      </c>
      <c r="C17">
        <v>2.7149999999999999</v>
      </c>
      <c r="D17">
        <v>2.5129999999999999</v>
      </c>
      <c r="E17">
        <v>2.5129999999999999</v>
      </c>
      <c r="F17">
        <v>1.984</v>
      </c>
      <c r="G17">
        <v>1.659</v>
      </c>
      <c r="H17">
        <v>1.371</v>
      </c>
      <c r="I17">
        <v>1.069</v>
      </c>
      <c r="J17">
        <v>0.75900000000000001</v>
      </c>
      <c r="K17">
        <v>0.47299999999999998</v>
      </c>
      <c r="L17">
        <v>0.154</v>
      </c>
      <c r="M17"/>
      <c r="P17">
        <v>213</v>
      </c>
      <c r="Q17">
        <v>3.0510000000000002</v>
      </c>
      <c r="R17">
        <v>3.0089999999999999</v>
      </c>
      <c r="S17">
        <v>2.819</v>
      </c>
      <c r="T17">
        <v>2.681</v>
      </c>
      <c r="U17">
        <v>2.278</v>
      </c>
      <c r="V17">
        <v>2.0270000000000001</v>
      </c>
      <c r="W17">
        <v>1.67</v>
      </c>
      <c r="X17">
        <v>1.32</v>
      </c>
      <c r="Y17">
        <v>0.94599999999999995</v>
      </c>
      <c r="Z17">
        <v>0.55800000000000005</v>
      </c>
      <c r="AA17">
        <v>0.17899999999999999</v>
      </c>
      <c r="AE17">
        <v>213</v>
      </c>
      <c r="AF17">
        <v>2.754</v>
      </c>
      <c r="AG17">
        <v>2.5990000000000002</v>
      </c>
      <c r="AH17">
        <v>2.5990000000000002</v>
      </c>
      <c r="AI17">
        <v>2.3130000000000002</v>
      </c>
      <c r="AJ17">
        <v>2.0390000000000001</v>
      </c>
      <c r="AK17">
        <v>1.784</v>
      </c>
      <c r="AL17">
        <v>1.367</v>
      </c>
      <c r="AM17">
        <v>1.1200000000000001</v>
      </c>
      <c r="AN17">
        <v>0.82</v>
      </c>
      <c r="AO17">
        <v>0.48199999999999998</v>
      </c>
      <c r="AP17">
        <v>0.154</v>
      </c>
    </row>
    <row r="18" spans="1:42" x14ac:dyDescent="0.25">
      <c r="A18">
        <v>214</v>
      </c>
      <c r="B18">
        <v>2.6360000000000001</v>
      </c>
      <c r="C18">
        <v>2.6110000000000002</v>
      </c>
      <c r="D18">
        <v>2.38</v>
      </c>
      <c r="E18">
        <v>2.38</v>
      </c>
      <c r="F18">
        <v>1.88</v>
      </c>
      <c r="G18">
        <v>1.591</v>
      </c>
      <c r="H18">
        <v>1.3129999999999999</v>
      </c>
      <c r="I18">
        <v>1.0129999999999999</v>
      </c>
      <c r="J18">
        <v>0.72199999999999998</v>
      </c>
      <c r="K18">
        <v>0.45100000000000001</v>
      </c>
      <c r="L18">
        <v>0.14599999999999999</v>
      </c>
      <c r="M18"/>
      <c r="P18">
        <v>214</v>
      </c>
      <c r="Q18">
        <v>3.1459999999999999</v>
      </c>
      <c r="R18">
        <v>2.923</v>
      </c>
      <c r="S18">
        <v>2.6989999999999998</v>
      </c>
      <c r="T18">
        <v>2.6030000000000002</v>
      </c>
      <c r="U18">
        <v>2.2330000000000001</v>
      </c>
      <c r="V18">
        <v>1.919</v>
      </c>
      <c r="W18">
        <v>1.597</v>
      </c>
      <c r="X18">
        <v>1.2589999999999999</v>
      </c>
      <c r="Y18">
        <v>0.9</v>
      </c>
      <c r="Z18">
        <v>0.53100000000000003</v>
      </c>
      <c r="AA18">
        <v>0.17100000000000001</v>
      </c>
      <c r="AE18">
        <v>214</v>
      </c>
      <c r="AF18">
        <v>2.661</v>
      </c>
      <c r="AG18">
        <v>2.6320000000000001</v>
      </c>
      <c r="AH18">
        <v>2.6320000000000001</v>
      </c>
      <c r="AI18">
        <v>2.1949999999999998</v>
      </c>
      <c r="AJ18">
        <v>1.94</v>
      </c>
      <c r="AK18">
        <v>1.706</v>
      </c>
      <c r="AL18">
        <v>1.3049999999999999</v>
      </c>
      <c r="AM18">
        <v>1.0660000000000001</v>
      </c>
      <c r="AN18">
        <v>0.78200000000000003</v>
      </c>
      <c r="AO18">
        <v>0.45900000000000002</v>
      </c>
      <c r="AP18">
        <v>0.14599999999999999</v>
      </c>
    </row>
    <row r="19" spans="1:42" x14ac:dyDescent="0.25">
      <c r="A19">
        <v>215</v>
      </c>
      <c r="B19">
        <v>2.464</v>
      </c>
      <c r="C19">
        <v>2.3540000000000001</v>
      </c>
      <c r="D19">
        <v>2.1720000000000002</v>
      </c>
      <c r="E19">
        <v>2.1720000000000002</v>
      </c>
      <c r="F19">
        <v>1.7010000000000001</v>
      </c>
      <c r="G19">
        <v>1.4419999999999999</v>
      </c>
      <c r="H19">
        <v>1.1879999999999999</v>
      </c>
      <c r="I19">
        <v>0.91900000000000004</v>
      </c>
      <c r="J19">
        <v>0.65400000000000003</v>
      </c>
      <c r="K19">
        <v>0.41</v>
      </c>
      <c r="L19">
        <v>0.13100000000000001</v>
      </c>
      <c r="M19"/>
      <c r="P19">
        <v>215</v>
      </c>
      <c r="Q19">
        <v>3.048</v>
      </c>
      <c r="R19">
        <v>2.8159999999999998</v>
      </c>
      <c r="S19">
        <v>2.59</v>
      </c>
      <c r="T19">
        <v>2.294</v>
      </c>
      <c r="U19">
        <v>2.0649999999999999</v>
      </c>
      <c r="V19">
        <v>1.774</v>
      </c>
      <c r="W19">
        <v>1.454</v>
      </c>
      <c r="X19">
        <v>1.1459999999999999</v>
      </c>
      <c r="Y19">
        <v>0.81699999999999995</v>
      </c>
      <c r="Z19">
        <v>0.48199999999999998</v>
      </c>
      <c r="AA19">
        <v>0.155</v>
      </c>
      <c r="AE19">
        <v>215</v>
      </c>
      <c r="AF19">
        <v>2.4889999999999999</v>
      </c>
      <c r="AG19">
        <v>2.452</v>
      </c>
      <c r="AH19">
        <v>2.452</v>
      </c>
      <c r="AI19">
        <v>2.0089999999999999</v>
      </c>
      <c r="AJ19">
        <v>1.7569999999999999</v>
      </c>
      <c r="AK19">
        <v>1.542</v>
      </c>
      <c r="AL19">
        <v>1.181</v>
      </c>
      <c r="AM19">
        <v>0.96499999999999997</v>
      </c>
      <c r="AN19">
        <v>0.70899999999999996</v>
      </c>
      <c r="AO19">
        <v>0.41399999999999998</v>
      </c>
      <c r="AP19">
        <v>0.13100000000000001</v>
      </c>
    </row>
    <row r="20" spans="1:42" x14ac:dyDescent="0.25">
      <c r="A20">
        <v>216</v>
      </c>
      <c r="B20">
        <v>2.3260000000000001</v>
      </c>
      <c r="C20">
        <v>2.242</v>
      </c>
      <c r="D20">
        <v>2.0339999999999998</v>
      </c>
      <c r="E20">
        <v>2.0339999999999998</v>
      </c>
      <c r="F20">
        <v>1.575</v>
      </c>
      <c r="G20">
        <v>1.339</v>
      </c>
      <c r="H20">
        <v>1.1000000000000001</v>
      </c>
      <c r="I20">
        <v>0.84799999999999998</v>
      </c>
      <c r="J20">
        <v>0.60399999999999998</v>
      </c>
      <c r="K20">
        <v>0.377</v>
      </c>
      <c r="L20">
        <v>0.11899999999999999</v>
      </c>
      <c r="M20"/>
      <c r="P20">
        <v>216</v>
      </c>
      <c r="Q20">
        <v>2.82</v>
      </c>
      <c r="R20">
        <v>2.855</v>
      </c>
      <c r="S20">
        <v>2.411</v>
      </c>
      <c r="T20">
        <v>2.1760000000000002</v>
      </c>
      <c r="U20">
        <v>1.925</v>
      </c>
      <c r="V20">
        <v>1.6479999999999999</v>
      </c>
      <c r="W20">
        <v>1.351</v>
      </c>
      <c r="X20">
        <v>1.0629999999999999</v>
      </c>
      <c r="Y20">
        <v>0.75800000000000001</v>
      </c>
      <c r="Z20">
        <v>0.44600000000000001</v>
      </c>
      <c r="AA20">
        <v>0.14399999999999999</v>
      </c>
      <c r="AE20">
        <v>216</v>
      </c>
      <c r="AF20">
        <v>2.335</v>
      </c>
      <c r="AG20">
        <v>2.3069999999999999</v>
      </c>
      <c r="AH20">
        <v>2.3069999999999999</v>
      </c>
      <c r="AI20">
        <v>1.8759999999999999</v>
      </c>
      <c r="AJ20">
        <v>1.631</v>
      </c>
      <c r="AK20">
        <v>1.4319999999999999</v>
      </c>
      <c r="AL20">
        <v>1.0920000000000001</v>
      </c>
      <c r="AM20">
        <v>0.89300000000000002</v>
      </c>
      <c r="AN20">
        <v>0.65400000000000003</v>
      </c>
      <c r="AO20">
        <v>0.38100000000000001</v>
      </c>
      <c r="AP20">
        <v>0.12</v>
      </c>
    </row>
    <row r="21" spans="1:42" x14ac:dyDescent="0.25">
      <c r="A21">
        <v>217</v>
      </c>
      <c r="B21">
        <v>2.246</v>
      </c>
      <c r="C21">
        <v>2.1459999999999999</v>
      </c>
      <c r="D21">
        <v>1.9279999999999999</v>
      </c>
      <c r="E21">
        <v>1.9279999999999999</v>
      </c>
      <c r="F21">
        <v>1.496</v>
      </c>
      <c r="G21">
        <v>1.268</v>
      </c>
      <c r="H21">
        <v>1.0449999999999999</v>
      </c>
      <c r="I21">
        <v>0.80500000000000005</v>
      </c>
      <c r="J21">
        <v>0.57299999999999995</v>
      </c>
      <c r="K21">
        <v>0.35799999999999998</v>
      </c>
      <c r="L21">
        <v>0.112</v>
      </c>
      <c r="M21"/>
      <c r="P21">
        <v>217</v>
      </c>
      <c r="Q21">
        <v>2.7250000000000001</v>
      </c>
      <c r="R21">
        <v>2.625</v>
      </c>
      <c r="S21">
        <v>2.3370000000000002</v>
      </c>
      <c r="T21">
        <v>2.0699999999999998</v>
      </c>
      <c r="U21">
        <v>1.841</v>
      </c>
      <c r="V21">
        <v>1.573</v>
      </c>
      <c r="W21">
        <v>1.282</v>
      </c>
      <c r="X21">
        <v>1.008</v>
      </c>
      <c r="Y21">
        <v>0.71899999999999997</v>
      </c>
      <c r="Z21">
        <v>0.42399999999999999</v>
      </c>
      <c r="AA21">
        <v>0.13500000000000001</v>
      </c>
      <c r="AE21">
        <v>217</v>
      </c>
      <c r="AF21">
        <v>2.3140000000000001</v>
      </c>
      <c r="AG21">
        <v>2.1970000000000001</v>
      </c>
      <c r="AH21">
        <v>2.1970000000000001</v>
      </c>
      <c r="AI21">
        <v>1.784</v>
      </c>
      <c r="AJ21">
        <v>1.5529999999999999</v>
      </c>
      <c r="AK21">
        <v>1.3580000000000001</v>
      </c>
      <c r="AL21">
        <v>1.038</v>
      </c>
      <c r="AM21">
        <v>0.84699999999999998</v>
      </c>
      <c r="AN21">
        <v>0.621</v>
      </c>
      <c r="AO21">
        <v>0.36</v>
      </c>
      <c r="AP21">
        <v>0.113</v>
      </c>
    </row>
    <row r="22" spans="1:42" x14ac:dyDescent="0.25">
      <c r="A22">
        <v>218</v>
      </c>
      <c r="B22">
        <v>2.1019999999999999</v>
      </c>
      <c r="C22">
        <v>2.012</v>
      </c>
      <c r="D22">
        <v>1.7969999999999999</v>
      </c>
      <c r="E22">
        <v>1.7969999999999999</v>
      </c>
      <c r="F22">
        <v>1.3979999999999999</v>
      </c>
      <c r="G22">
        <v>1.1779999999999999</v>
      </c>
      <c r="H22">
        <v>0.97399999999999998</v>
      </c>
      <c r="I22">
        <v>0.749</v>
      </c>
      <c r="J22">
        <v>0.53200000000000003</v>
      </c>
      <c r="K22">
        <v>0.33300000000000002</v>
      </c>
      <c r="L22">
        <v>0.104</v>
      </c>
      <c r="M22"/>
      <c r="P22">
        <v>218</v>
      </c>
      <c r="Q22">
        <v>2.5289999999999999</v>
      </c>
      <c r="R22">
        <v>2.4489999999999998</v>
      </c>
      <c r="S22">
        <v>2.1949999999999998</v>
      </c>
      <c r="T22">
        <v>1.956</v>
      </c>
      <c r="U22">
        <v>1.71</v>
      </c>
      <c r="V22">
        <v>1.4630000000000001</v>
      </c>
      <c r="W22">
        <v>1.194</v>
      </c>
      <c r="X22">
        <v>0.93799999999999994</v>
      </c>
      <c r="Y22">
        <v>0.67100000000000004</v>
      </c>
      <c r="Z22">
        <v>0.39400000000000002</v>
      </c>
      <c r="AA22">
        <v>0.126</v>
      </c>
      <c r="AE22">
        <v>218</v>
      </c>
      <c r="AF22">
        <v>2.1440000000000001</v>
      </c>
      <c r="AG22">
        <v>2.0550000000000002</v>
      </c>
      <c r="AH22">
        <v>2.0550000000000002</v>
      </c>
      <c r="AI22">
        <v>1.663</v>
      </c>
      <c r="AJ22">
        <v>1.444</v>
      </c>
      <c r="AK22">
        <v>1.2629999999999999</v>
      </c>
      <c r="AL22">
        <v>0.96499999999999997</v>
      </c>
      <c r="AM22">
        <v>0.78600000000000003</v>
      </c>
      <c r="AN22">
        <v>0.57699999999999996</v>
      </c>
      <c r="AO22">
        <v>0.33300000000000002</v>
      </c>
      <c r="AP22">
        <v>0.104</v>
      </c>
    </row>
    <row r="23" spans="1:42" x14ac:dyDescent="0.25">
      <c r="A23">
        <v>219</v>
      </c>
      <c r="B23">
        <v>1.913</v>
      </c>
      <c r="C23">
        <v>1.8420000000000001</v>
      </c>
      <c r="D23">
        <v>1.6519999999999999</v>
      </c>
      <c r="E23">
        <v>1.6519999999999999</v>
      </c>
      <c r="F23">
        <v>1.28</v>
      </c>
      <c r="G23">
        <v>1.075</v>
      </c>
      <c r="H23">
        <v>0.88900000000000001</v>
      </c>
      <c r="I23">
        <v>0.68100000000000005</v>
      </c>
      <c r="J23">
        <v>0.48399999999999999</v>
      </c>
      <c r="K23">
        <v>0.30299999999999999</v>
      </c>
      <c r="L23">
        <v>9.1999999999999998E-2</v>
      </c>
      <c r="M23"/>
      <c r="P23">
        <v>219</v>
      </c>
      <c r="Q23">
        <v>2.3769999999999998</v>
      </c>
      <c r="R23">
        <v>2.262</v>
      </c>
      <c r="S23">
        <v>2.0459999999999998</v>
      </c>
      <c r="T23">
        <v>1.792</v>
      </c>
      <c r="U23">
        <v>1.5669999999999999</v>
      </c>
      <c r="V23">
        <v>1.3420000000000001</v>
      </c>
      <c r="W23">
        <v>1.095</v>
      </c>
      <c r="X23">
        <v>0.85799999999999998</v>
      </c>
      <c r="Y23">
        <v>0.61299999999999999</v>
      </c>
      <c r="Z23">
        <v>0.35899999999999999</v>
      </c>
      <c r="AA23">
        <v>0.11600000000000001</v>
      </c>
      <c r="AE23">
        <v>219</v>
      </c>
      <c r="AF23">
        <v>1.9930000000000001</v>
      </c>
      <c r="AG23">
        <v>1.89</v>
      </c>
      <c r="AH23">
        <v>1.89</v>
      </c>
      <c r="AI23">
        <v>1.518</v>
      </c>
      <c r="AJ23">
        <v>1.319</v>
      </c>
      <c r="AK23">
        <v>1.149</v>
      </c>
      <c r="AL23">
        <v>0.879</v>
      </c>
      <c r="AM23">
        <v>0.71399999999999997</v>
      </c>
      <c r="AN23">
        <v>0.52600000000000002</v>
      </c>
      <c r="AO23">
        <v>0.30199999999999999</v>
      </c>
      <c r="AP23">
        <v>9.4E-2</v>
      </c>
    </row>
    <row r="24" spans="1:42" x14ac:dyDescent="0.25">
      <c r="A24">
        <v>220</v>
      </c>
      <c r="B24">
        <v>1.88</v>
      </c>
      <c r="C24">
        <v>1.7989999999999999</v>
      </c>
      <c r="D24">
        <v>1.6020000000000001</v>
      </c>
      <c r="E24">
        <v>1.6020000000000001</v>
      </c>
      <c r="F24">
        <v>1.238</v>
      </c>
      <c r="G24">
        <v>1.042</v>
      </c>
      <c r="H24">
        <v>0.86</v>
      </c>
      <c r="I24">
        <v>0.66</v>
      </c>
      <c r="J24">
        <v>0.46800000000000003</v>
      </c>
      <c r="K24">
        <v>0.29399999999999998</v>
      </c>
      <c r="L24">
        <v>8.8999999999999996E-2</v>
      </c>
      <c r="M24"/>
      <c r="P24">
        <v>220</v>
      </c>
      <c r="Q24">
        <v>2.2890000000000001</v>
      </c>
      <c r="R24">
        <v>2.2210000000000001</v>
      </c>
      <c r="S24">
        <v>1.992</v>
      </c>
      <c r="T24">
        <v>1.74</v>
      </c>
      <c r="U24">
        <v>1.526</v>
      </c>
      <c r="V24">
        <v>1.306</v>
      </c>
      <c r="W24">
        <v>1.0640000000000001</v>
      </c>
      <c r="X24">
        <v>0.83399999999999996</v>
      </c>
      <c r="Y24">
        <v>0.59599999999999997</v>
      </c>
      <c r="Z24">
        <v>0.34899999999999998</v>
      </c>
      <c r="AA24">
        <v>0.112</v>
      </c>
      <c r="AE24">
        <v>220</v>
      </c>
      <c r="AF24">
        <v>1.946</v>
      </c>
      <c r="AG24">
        <v>1.851</v>
      </c>
      <c r="AH24">
        <v>1.851</v>
      </c>
      <c r="AI24">
        <v>1.48</v>
      </c>
      <c r="AJ24">
        <v>1.284</v>
      </c>
      <c r="AK24">
        <v>1.117</v>
      </c>
      <c r="AL24">
        <v>0.85399999999999998</v>
      </c>
      <c r="AM24">
        <v>0.69299999999999995</v>
      </c>
      <c r="AN24">
        <v>0.51</v>
      </c>
      <c r="AO24">
        <v>0.29199999999999998</v>
      </c>
      <c r="AP24">
        <v>0.09</v>
      </c>
    </row>
    <row r="25" spans="1:42" x14ac:dyDescent="0.25">
      <c r="A25">
        <v>221</v>
      </c>
      <c r="B25">
        <v>1.9279999999999999</v>
      </c>
      <c r="C25">
        <v>1.86</v>
      </c>
      <c r="D25">
        <v>1.661</v>
      </c>
      <c r="E25">
        <v>1.661</v>
      </c>
      <c r="F25">
        <v>1.2829999999999999</v>
      </c>
      <c r="G25">
        <v>1.081</v>
      </c>
      <c r="H25">
        <v>0.89200000000000002</v>
      </c>
      <c r="I25">
        <v>0.68500000000000005</v>
      </c>
      <c r="J25">
        <v>0.48599999999999999</v>
      </c>
      <c r="K25">
        <v>0.30499999999999999</v>
      </c>
      <c r="L25">
        <v>9.1999999999999998E-2</v>
      </c>
      <c r="M25"/>
      <c r="P25">
        <v>221</v>
      </c>
      <c r="Q25">
        <v>2.3610000000000002</v>
      </c>
      <c r="R25">
        <v>2.2839999999999998</v>
      </c>
      <c r="S25">
        <v>2.06</v>
      </c>
      <c r="T25">
        <v>1.7989999999999999</v>
      </c>
      <c r="U25">
        <v>1.5760000000000001</v>
      </c>
      <c r="V25">
        <v>1.3520000000000001</v>
      </c>
      <c r="W25">
        <v>1.103</v>
      </c>
      <c r="X25">
        <v>0.86399999999999999</v>
      </c>
      <c r="Y25">
        <v>0.61799999999999999</v>
      </c>
      <c r="Z25">
        <v>0.36299999999999999</v>
      </c>
      <c r="AA25">
        <v>0.11700000000000001</v>
      </c>
      <c r="AE25">
        <v>221</v>
      </c>
      <c r="AF25">
        <v>2.0059999999999998</v>
      </c>
      <c r="AG25">
        <v>1.9119999999999999</v>
      </c>
      <c r="AH25">
        <v>1.9119999999999999</v>
      </c>
      <c r="AI25">
        <v>1.536</v>
      </c>
      <c r="AJ25">
        <v>1.333</v>
      </c>
      <c r="AK25">
        <v>1.1619999999999999</v>
      </c>
      <c r="AL25">
        <v>0.88800000000000001</v>
      </c>
      <c r="AM25">
        <v>0.72</v>
      </c>
      <c r="AN25">
        <v>0.53100000000000003</v>
      </c>
      <c r="AO25">
        <v>0.30399999999999999</v>
      </c>
      <c r="AP25">
        <v>9.4E-2</v>
      </c>
    </row>
    <row r="26" spans="1:42" x14ac:dyDescent="0.25">
      <c r="A26">
        <v>222</v>
      </c>
      <c r="B26">
        <v>1.9339999999999999</v>
      </c>
      <c r="C26">
        <v>1.8560000000000001</v>
      </c>
      <c r="D26">
        <v>1.6559999999999999</v>
      </c>
      <c r="E26">
        <v>1.6559999999999999</v>
      </c>
      <c r="F26">
        <v>1.28</v>
      </c>
      <c r="G26">
        <v>1.08</v>
      </c>
      <c r="H26">
        <v>0.89200000000000002</v>
      </c>
      <c r="I26">
        <v>0.68500000000000005</v>
      </c>
      <c r="J26">
        <v>0.48599999999999999</v>
      </c>
      <c r="K26">
        <v>0.30399999999999999</v>
      </c>
      <c r="L26">
        <v>9.1999999999999998E-2</v>
      </c>
      <c r="M26"/>
      <c r="P26">
        <v>222</v>
      </c>
      <c r="Q26">
        <v>2.359</v>
      </c>
      <c r="R26">
        <v>2.2759999999999998</v>
      </c>
      <c r="S26">
        <v>2.0459999999999998</v>
      </c>
      <c r="T26">
        <v>1.7949999999999999</v>
      </c>
      <c r="U26">
        <v>1.573</v>
      </c>
      <c r="V26">
        <v>1.351</v>
      </c>
      <c r="W26">
        <v>1.1020000000000001</v>
      </c>
      <c r="X26">
        <v>0.86499999999999999</v>
      </c>
      <c r="Y26">
        <v>0.61799999999999999</v>
      </c>
      <c r="Z26">
        <v>0.36299999999999999</v>
      </c>
      <c r="AA26">
        <v>0.11799999999999999</v>
      </c>
      <c r="AE26">
        <v>222</v>
      </c>
      <c r="AF26">
        <v>2</v>
      </c>
      <c r="AG26">
        <v>1.9079999999999999</v>
      </c>
      <c r="AH26">
        <v>1.9079999999999999</v>
      </c>
      <c r="AI26">
        <v>1.528</v>
      </c>
      <c r="AJ26">
        <v>1.3260000000000001</v>
      </c>
      <c r="AK26">
        <v>1.157</v>
      </c>
      <c r="AL26">
        <v>0.88700000000000001</v>
      </c>
      <c r="AM26">
        <v>0.72</v>
      </c>
      <c r="AN26">
        <v>0.53</v>
      </c>
      <c r="AO26">
        <v>0.30399999999999999</v>
      </c>
      <c r="AP26">
        <v>9.4E-2</v>
      </c>
    </row>
    <row r="27" spans="1:42" x14ac:dyDescent="0.25">
      <c r="A27">
        <v>223</v>
      </c>
      <c r="B27">
        <v>1.671</v>
      </c>
      <c r="C27">
        <v>1.6</v>
      </c>
      <c r="D27">
        <v>1.43</v>
      </c>
      <c r="E27">
        <v>1.43</v>
      </c>
      <c r="F27">
        <v>1.1040000000000001</v>
      </c>
      <c r="G27">
        <v>0.93</v>
      </c>
      <c r="H27">
        <v>0.76900000000000002</v>
      </c>
      <c r="I27">
        <v>0.59</v>
      </c>
      <c r="J27">
        <v>0.42</v>
      </c>
      <c r="K27">
        <v>0.26500000000000001</v>
      </c>
      <c r="L27">
        <v>7.8E-2</v>
      </c>
      <c r="M27"/>
      <c r="P27">
        <v>223</v>
      </c>
      <c r="Q27">
        <v>2.0760000000000001</v>
      </c>
      <c r="R27">
        <v>1.9670000000000001</v>
      </c>
      <c r="S27">
        <v>1.7809999999999999</v>
      </c>
      <c r="T27">
        <v>1.552</v>
      </c>
      <c r="U27">
        <v>1.3580000000000001</v>
      </c>
      <c r="V27">
        <v>1.1719999999999999</v>
      </c>
      <c r="W27">
        <v>0.95599999999999996</v>
      </c>
      <c r="X27">
        <v>0.751</v>
      </c>
      <c r="Y27">
        <v>0.53600000000000003</v>
      </c>
      <c r="Z27">
        <v>0.314</v>
      </c>
      <c r="AA27">
        <v>0.10199999999999999</v>
      </c>
      <c r="AE27">
        <v>223</v>
      </c>
      <c r="AF27">
        <v>1.7190000000000001</v>
      </c>
      <c r="AG27">
        <v>1.635</v>
      </c>
      <c r="AH27">
        <v>1.635</v>
      </c>
      <c r="AI27">
        <v>1.3089999999999999</v>
      </c>
      <c r="AJ27">
        <v>1.135</v>
      </c>
      <c r="AK27">
        <v>0.99299999999999999</v>
      </c>
      <c r="AL27">
        <v>0.76100000000000001</v>
      </c>
      <c r="AM27">
        <v>0.61799999999999999</v>
      </c>
      <c r="AN27">
        <v>0.45600000000000002</v>
      </c>
      <c r="AO27">
        <v>0.26</v>
      </c>
      <c r="AP27">
        <v>7.9000000000000001E-2</v>
      </c>
    </row>
    <row r="28" spans="1:42" x14ac:dyDescent="0.25">
      <c r="A28">
        <v>224</v>
      </c>
      <c r="B28">
        <v>1.2869999999999999</v>
      </c>
      <c r="C28">
        <v>1.236</v>
      </c>
      <c r="D28">
        <v>1.1000000000000001</v>
      </c>
      <c r="E28">
        <v>1.1000000000000001</v>
      </c>
      <c r="F28">
        <v>0.84799999999999998</v>
      </c>
      <c r="G28">
        <v>0.71199999999999997</v>
      </c>
      <c r="H28">
        <v>0.58899999999999997</v>
      </c>
      <c r="I28">
        <v>0.45</v>
      </c>
      <c r="J28">
        <v>0.32200000000000001</v>
      </c>
      <c r="K28">
        <v>0.20499999999999999</v>
      </c>
      <c r="L28">
        <v>5.8000000000000003E-2</v>
      </c>
      <c r="M28"/>
      <c r="P28">
        <v>224</v>
      </c>
      <c r="Q28">
        <v>1.639</v>
      </c>
      <c r="R28">
        <v>1.5509999999999999</v>
      </c>
      <c r="S28">
        <v>1.393</v>
      </c>
      <c r="T28">
        <v>1.214</v>
      </c>
      <c r="U28">
        <v>1.0629999999999999</v>
      </c>
      <c r="V28">
        <v>0.91300000000000003</v>
      </c>
      <c r="W28">
        <v>0.74399999999999999</v>
      </c>
      <c r="X28">
        <v>0.58199999999999996</v>
      </c>
      <c r="Y28">
        <v>0.41599999999999998</v>
      </c>
      <c r="Z28">
        <v>0.24399999999999999</v>
      </c>
      <c r="AA28">
        <v>7.8E-2</v>
      </c>
      <c r="AE28">
        <v>224</v>
      </c>
      <c r="AF28">
        <v>1.33</v>
      </c>
      <c r="AG28">
        <v>1.2569999999999999</v>
      </c>
      <c r="AH28">
        <v>1.2569999999999999</v>
      </c>
      <c r="AI28">
        <v>1.002</v>
      </c>
      <c r="AJ28">
        <v>0.87</v>
      </c>
      <c r="AK28">
        <v>0.75800000000000001</v>
      </c>
      <c r="AL28">
        <v>0.58399999999999996</v>
      </c>
      <c r="AM28">
        <v>0.47</v>
      </c>
      <c r="AN28">
        <v>0.34799999999999998</v>
      </c>
      <c r="AO28">
        <v>0.19600000000000001</v>
      </c>
      <c r="AP28">
        <v>5.8999999999999997E-2</v>
      </c>
    </row>
    <row r="29" spans="1:42" x14ac:dyDescent="0.25">
      <c r="A29">
        <v>225</v>
      </c>
      <c r="B29">
        <v>0.98499999999999999</v>
      </c>
      <c r="C29">
        <v>0.94699999999999995</v>
      </c>
      <c r="D29">
        <v>0.83899999999999997</v>
      </c>
      <c r="E29">
        <v>0.83899999999999997</v>
      </c>
      <c r="F29">
        <v>0.64500000000000002</v>
      </c>
      <c r="G29">
        <v>0.53900000000000003</v>
      </c>
      <c r="H29">
        <v>0.44800000000000001</v>
      </c>
      <c r="I29">
        <v>0.34</v>
      </c>
      <c r="J29">
        <v>0.24099999999999999</v>
      </c>
      <c r="K29">
        <v>0.155</v>
      </c>
      <c r="L29">
        <v>4.1000000000000002E-2</v>
      </c>
      <c r="M29"/>
      <c r="P29">
        <v>225</v>
      </c>
      <c r="Q29">
        <v>1.2849999999999999</v>
      </c>
      <c r="R29">
        <v>1.2210000000000001</v>
      </c>
      <c r="S29">
        <v>1.0940000000000001</v>
      </c>
      <c r="T29">
        <v>0.95</v>
      </c>
      <c r="U29">
        <v>0.82899999999999996</v>
      </c>
      <c r="V29">
        <v>0.70599999999999996</v>
      </c>
      <c r="W29">
        <v>0.57399999999999995</v>
      </c>
      <c r="X29">
        <v>0.44700000000000001</v>
      </c>
      <c r="Y29">
        <v>0.31900000000000001</v>
      </c>
      <c r="Z29">
        <v>0.185</v>
      </c>
      <c r="AA29">
        <v>5.8999999999999997E-2</v>
      </c>
      <c r="AE29">
        <v>225</v>
      </c>
      <c r="AF29">
        <v>1.0189999999999999</v>
      </c>
      <c r="AG29">
        <v>0.96399999999999997</v>
      </c>
      <c r="AH29">
        <v>0.96399999999999997</v>
      </c>
      <c r="AI29">
        <v>0.76200000000000001</v>
      </c>
      <c r="AJ29">
        <v>0.66400000000000003</v>
      </c>
      <c r="AK29">
        <v>0.57299999999999995</v>
      </c>
      <c r="AL29">
        <v>0.443</v>
      </c>
      <c r="AM29">
        <v>0.35199999999999998</v>
      </c>
      <c r="AN29">
        <v>0.26300000000000001</v>
      </c>
      <c r="AO29">
        <v>0.14499999999999999</v>
      </c>
      <c r="AP29">
        <v>4.2000000000000003E-2</v>
      </c>
    </row>
    <row r="30" spans="1:42" x14ac:dyDescent="0.25">
      <c r="A30">
        <v>226</v>
      </c>
      <c r="B30">
        <v>0.81</v>
      </c>
      <c r="C30">
        <v>0.78100000000000003</v>
      </c>
      <c r="D30">
        <v>0.69099999999999995</v>
      </c>
      <c r="E30">
        <v>0.69099999999999995</v>
      </c>
      <c r="F30">
        <v>0.53100000000000003</v>
      </c>
      <c r="G30">
        <v>0.443</v>
      </c>
      <c r="H30">
        <v>0.36699999999999999</v>
      </c>
      <c r="I30">
        <v>0.27600000000000002</v>
      </c>
      <c r="J30">
        <v>0.19500000000000001</v>
      </c>
      <c r="K30">
        <v>0.127</v>
      </c>
      <c r="L30">
        <v>3.2000000000000001E-2</v>
      </c>
      <c r="M30"/>
      <c r="P30">
        <v>226</v>
      </c>
      <c r="Q30">
        <v>1.083</v>
      </c>
      <c r="R30">
        <v>1.03</v>
      </c>
      <c r="S30">
        <v>0.92200000000000004</v>
      </c>
      <c r="T30">
        <v>0.79600000000000004</v>
      </c>
      <c r="U30">
        <v>0.69099999999999995</v>
      </c>
      <c r="V30">
        <v>0.58899999999999997</v>
      </c>
      <c r="W30">
        <v>0.47799999999999998</v>
      </c>
      <c r="X30">
        <v>0.37</v>
      </c>
      <c r="Y30">
        <v>0.26400000000000001</v>
      </c>
      <c r="Z30">
        <v>0.152</v>
      </c>
      <c r="AA30">
        <v>4.8000000000000001E-2</v>
      </c>
      <c r="AE30">
        <v>226</v>
      </c>
      <c r="AF30">
        <v>0.84</v>
      </c>
      <c r="AG30">
        <v>0.79700000000000004</v>
      </c>
      <c r="AH30">
        <v>0.79700000000000004</v>
      </c>
      <c r="AI30">
        <v>0.628</v>
      </c>
      <c r="AJ30">
        <v>0.54500000000000004</v>
      </c>
      <c r="AK30">
        <v>0.46899999999999997</v>
      </c>
      <c r="AL30">
        <v>0.36099999999999999</v>
      </c>
      <c r="AM30">
        <v>0.28599999999999998</v>
      </c>
      <c r="AN30">
        <v>0.215</v>
      </c>
      <c r="AO30">
        <v>0.11600000000000001</v>
      </c>
      <c r="AP30">
        <v>3.2000000000000001E-2</v>
      </c>
    </row>
    <row r="31" spans="1:42" x14ac:dyDescent="0.25">
      <c r="A31">
        <v>227</v>
      </c>
      <c r="B31">
        <v>0.752</v>
      </c>
      <c r="C31">
        <v>0.72599999999999998</v>
      </c>
      <c r="D31">
        <v>0.64200000000000002</v>
      </c>
      <c r="E31">
        <v>0.64200000000000002</v>
      </c>
      <c r="F31">
        <v>0.49199999999999999</v>
      </c>
      <c r="G31">
        <v>0.41</v>
      </c>
      <c r="H31">
        <v>0.34</v>
      </c>
      <c r="I31">
        <v>0.255</v>
      </c>
      <c r="J31">
        <v>0.18</v>
      </c>
      <c r="K31">
        <v>0.11700000000000001</v>
      </c>
      <c r="L31">
        <v>0.03</v>
      </c>
      <c r="M31"/>
      <c r="P31">
        <v>227</v>
      </c>
      <c r="Q31">
        <v>1.014</v>
      </c>
      <c r="R31">
        <v>0.96499999999999997</v>
      </c>
      <c r="S31">
        <v>0.86199999999999999</v>
      </c>
      <c r="T31">
        <v>0.74299999999999999</v>
      </c>
      <c r="U31">
        <v>0.64500000000000002</v>
      </c>
      <c r="V31">
        <v>0.55000000000000004</v>
      </c>
      <c r="W31">
        <v>0.44500000000000001</v>
      </c>
      <c r="X31">
        <v>0.34499999999999997</v>
      </c>
      <c r="Y31">
        <v>0.246</v>
      </c>
      <c r="Z31">
        <v>0.14099999999999999</v>
      </c>
      <c r="AA31">
        <v>4.4999999999999998E-2</v>
      </c>
      <c r="AE31">
        <v>227</v>
      </c>
      <c r="AF31">
        <v>0.78100000000000003</v>
      </c>
      <c r="AG31">
        <v>0.74099999999999999</v>
      </c>
      <c r="AH31">
        <v>0.74099999999999999</v>
      </c>
      <c r="AI31">
        <v>0.58399999999999996</v>
      </c>
      <c r="AJ31">
        <v>0.50600000000000001</v>
      </c>
      <c r="AK31">
        <v>0.436</v>
      </c>
      <c r="AL31">
        <v>0.33400000000000002</v>
      </c>
      <c r="AM31">
        <v>0.26500000000000001</v>
      </c>
      <c r="AN31">
        <v>0.19900000000000001</v>
      </c>
      <c r="AO31">
        <v>0.107</v>
      </c>
      <c r="AP31">
        <v>0.03</v>
      </c>
    </row>
    <row r="32" spans="1:42" x14ac:dyDescent="0.25">
      <c r="A32">
        <v>228</v>
      </c>
      <c r="B32">
        <v>0.77200000000000002</v>
      </c>
      <c r="C32">
        <v>0.74399999999999999</v>
      </c>
      <c r="D32">
        <v>0.65800000000000003</v>
      </c>
      <c r="E32">
        <v>0.65800000000000003</v>
      </c>
      <c r="F32">
        <v>0.505</v>
      </c>
      <c r="G32">
        <v>0.42199999999999999</v>
      </c>
      <c r="H32">
        <v>0.34899999999999998</v>
      </c>
      <c r="I32">
        <v>0.26300000000000001</v>
      </c>
      <c r="J32">
        <v>0.186</v>
      </c>
      <c r="K32">
        <v>0.12</v>
      </c>
      <c r="L32">
        <v>3.1E-2</v>
      </c>
      <c r="M32"/>
      <c r="P32">
        <v>228</v>
      </c>
      <c r="Q32">
        <v>1.036</v>
      </c>
      <c r="R32">
        <v>0.98499999999999999</v>
      </c>
      <c r="S32">
        <v>0.88</v>
      </c>
      <c r="T32">
        <v>0.76</v>
      </c>
      <c r="U32">
        <v>0.66</v>
      </c>
      <c r="V32">
        <v>0.56299999999999994</v>
      </c>
      <c r="W32">
        <v>0.45700000000000002</v>
      </c>
      <c r="X32">
        <v>0.35399999999999998</v>
      </c>
      <c r="Y32">
        <v>0.252</v>
      </c>
      <c r="Z32">
        <v>0.14499999999999999</v>
      </c>
      <c r="AA32">
        <v>4.5999999999999999E-2</v>
      </c>
      <c r="AE32">
        <v>228</v>
      </c>
      <c r="AF32">
        <v>0.80300000000000005</v>
      </c>
      <c r="AG32">
        <v>0.76200000000000001</v>
      </c>
      <c r="AH32">
        <v>0.76200000000000001</v>
      </c>
      <c r="AI32">
        <v>0.6</v>
      </c>
      <c r="AJ32">
        <v>0.52</v>
      </c>
      <c r="AK32">
        <v>0.44900000000000001</v>
      </c>
      <c r="AL32">
        <v>0.34399999999999997</v>
      </c>
      <c r="AM32">
        <v>0.27300000000000002</v>
      </c>
      <c r="AN32">
        <v>0.20399999999999999</v>
      </c>
      <c r="AO32">
        <v>0.111</v>
      </c>
      <c r="AP32">
        <v>3.1E-2</v>
      </c>
    </row>
    <row r="33" spans="1:42" x14ac:dyDescent="0.25">
      <c r="A33">
        <v>229</v>
      </c>
      <c r="B33">
        <v>0.83799999999999997</v>
      </c>
      <c r="C33">
        <v>0.80400000000000005</v>
      </c>
      <c r="D33">
        <v>0.71299999999999997</v>
      </c>
      <c r="E33">
        <v>0.71299999999999997</v>
      </c>
      <c r="F33">
        <v>0.54800000000000004</v>
      </c>
      <c r="G33">
        <v>0.45800000000000002</v>
      </c>
      <c r="H33">
        <v>0.378</v>
      </c>
      <c r="I33">
        <v>0.28699999999999998</v>
      </c>
      <c r="J33">
        <v>0.20300000000000001</v>
      </c>
      <c r="K33">
        <v>0.13</v>
      </c>
      <c r="L33">
        <v>3.5000000000000003E-2</v>
      </c>
      <c r="M33"/>
      <c r="P33">
        <v>229</v>
      </c>
      <c r="Q33">
        <v>1.1120000000000001</v>
      </c>
      <c r="R33">
        <v>1.0569999999999999</v>
      </c>
      <c r="S33">
        <v>0.94499999999999995</v>
      </c>
      <c r="T33">
        <v>0.81899999999999995</v>
      </c>
      <c r="U33">
        <v>0.71199999999999997</v>
      </c>
      <c r="V33">
        <v>0.60799999999999998</v>
      </c>
      <c r="W33">
        <v>0.49199999999999999</v>
      </c>
      <c r="X33">
        <v>0.38300000000000001</v>
      </c>
      <c r="Y33">
        <v>0.27200000000000002</v>
      </c>
      <c r="Z33">
        <v>0.158</v>
      </c>
      <c r="AA33">
        <v>0.05</v>
      </c>
      <c r="AE33">
        <v>229</v>
      </c>
      <c r="AF33">
        <v>0.871</v>
      </c>
      <c r="AG33">
        <v>0.82599999999999996</v>
      </c>
      <c r="AH33">
        <v>0.82599999999999996</v>
      </c>
      <c r="AI33">
        <v>0.65200000000000002</v>
      </c>
      <c r="AJ33">
        <v>0.56499999999999995</v>
      </c>
      <c r="AK33">
        <v>0.48699999999999999</v>
      </c>
      <c r="AL33">
        <v>0.373</v>
      </c>
      <c r="AM33">
        <v>0.29799999999999999</v>
      </c>
      <c r="AN33">
        <v>0.221</v>
      </c>
      <c r="AO33">
        <v>0.122</v>
      </c>
      <c r="AP33">
        <v>3.5000000000000003E-2</v>
      </c>
    </row>
    <row r="34" spans="1:42" x14ac:dyDescent="0.25">
      <c r="A34">
        <v>230</v>
      </c>
      <c r="B34">
        <v>0.92800000000000005</v>
      </c>
      <c r="C34">
        <v>0.89100000000000001</v>
      </c>
      <c r="D34">
        <v>0.79100000000000004</v>
      </c>
      <c r="E34">
        <v>0.79100000000000004</v>
      </c>
      <c r="F34">
        <v>0.60699999999999998</v>
      </c>
      <c r="G34">
        <v>0.50900000000000001</v>
      </c>
      <c r="H34">
        <v>0.42</v>
      </c>
      <c r="I34">
        <v>0.32</v>
      </c>
      <c r="J34">
        <v>0.22600000000000001</v>
      </c>
      <c r="K34">
        <v>0.14399999999999999</v>
      </c>
      <c r="L34">
        <v>0.04</v>
      </c>
      <c r="M34"/>
      <c r="P34">
        <v>230</v>
      </c>
      <c r="Q34">
        <v>1.222</v>
      </c>
      <c r="R34">
        <v>1.1599999999999999</v>
      </c>
      <c r="S34">
        <v>1.0369999999999999</v>
      </c>
      <c r="T34">
        <v>0.89900000000000002</v>
      </c>
      <c r="U34">
        <v>0.78200000000000003</v>
      </c>
      <c r="V34">
        <v>0.66900000000000004</v>
      </c>
      <c r="W34">
        <v>0.54300000000000004</v>
      </c>
      <c r="X34">
        <v>0.42199999999999999</v>
      </c>
      <c r="Y34">
        <v>0.3</v>
      </c>
      <c r="Z34">
        <v>0.17499999999999999</v>
      </c>
      <c r="AA34">
        <v>5.6000000000000001E-2</v>
      </c>
      <c r="AE34">
        <v>230</v>
      </c>
      <c r="AF34">
        <v>0.96699999999999997</v>
      </c>
      <c r="AG34">
        <v>0.91600000000000004</v>
      </c>
      <c r="AH34">
        <v>0.91600000000000004</v>
      </c>
      <c r="AI34">
        <v>0.72399999999999998</v>
      </c>
      <c r="AJ34">
        <v>0.627</v>
      </c>
      <c r="AK34">
        <v>0.54100000000000004</v>
      </c>
      <c r="AL34">
        <v>0.41499999999999998</v>
      </c>
      <c r="AM34">
        <v>0.33300000000000002</v>
      </c>
      <c r="AN34">
        <v>0.246</v>
      </c>
      <c r="AO34">
        <v>0.13700000000000001</v>
      </c>
      <c r="AP34">
        <v>0.04</v>
      </c>
    </row>
    <row r="35" spans="1:42" x14ac:dyDescent="0.25">
      <c r="A35">
        <v>231</v>
      </c>
      <c r="B35">
        <v>1.04</v>
      </c>
      <c r="C35">
        <v>0.996</v>
      </c>
      <c r="D35">
        <v>0.88400000000000001</v>
      </c>
      <c r="E35">
        <v>0.88400000000000001</v>
      </c>
      <c r="F35">
        <v>0.68</v>
      </c>
      <c r="G35">
        <v>0.57099999999999995</v>
      </c>
      <c r="H35">
        <v>0.47099999999999997</v>
      </c>
      <c r="I35">
        <v>0.36</v>
      </c>
      <c r="J35">
        <v>0.255</v>
      </c>
      <c r="K35">
        <v>0.161</v>
      </c>
      <c r="L35">
        <v>4.7E-2</v>
      </c>
      <c r="M35"/>
      <c r="P35">
        <v>231</v>
      </c>
      <c r="Q35">
        <v>1.351</v>
      </c>
      <c r="R35">
        <v>1.286</v>
      </c>
      <c r="S35">
        <v>1.1479999999999999</v>
      </c>
      <c r="T35">
        <v>0.998</v>
      </c>
      <c r="U35">
        <v>0.86899999999999999</v>
      </c>
      <c r="V35">
        <v>0.74099999999999999</v>
      </c>
      <c r="W35">
        <v>0.60199999999999998</v>
      </c>
      <c r="X35">
        <v>0.47</v>
      </c>
      <c r="Y35">
        <v>0.33400000000000002</v>
      </c>
      <c r="Z35">
        <v>0.19600000000000001</v>
      </c>
      <c r="AA35">
        <v>6.3E-2</v>
      </c>
      <c r="AE35">
        <v>231</v>
      </c>
      <c r="AF35">
        <v>1.08</v>
      </c>
      <c r="AG35">
        <v>1.0249999999999999</v>
      </c>
      <c r="AH35">
        <v>1.0249999999999999</v>
      </c>
      <c r="AI35">
        <v>0.81100000000000005</v>
      </c>
      <c r="AJ35">
        <v>0.70299999999999996</v>
      </c>
      <c r="AK35">
        <v>0.60599999999999998</v>
      </c>
      <c r="AL35">
        <v>0.46600000000000003</v>
      </c>
      <c r="AM35">
        <v>0.375</v>
      </c>
      <c r="AN35">
        <v>0.27500000000000002</v>
      </c>
      <c r="AO35">
        <v>0.155</v>
      </c>
      <c r="AP35">
        <v>4.5999999999999999E-2</v>
      </c>
    </row>
    <row r="36" spans="1:42" x14ac:dyDescent="0.25">
      <c r="A36">
        <v>232</v>
      </c>
      <c r="B36">
        <v>1.163</v>
      </c>
      <c r="C36">
        <v>1.111</v>
      </c>
      <c r="D36">
        <v>0.98699999999999999</v>
      </c>
      <c r="E36">
        <v>0.98699999999999999</v>
      </c>
      <c r="F36">
        <v>0.75900000000000001</v>
      </c>
      <c r="G36">
        <v>0.63900000000000001</v>
      </c>
      <c r="H36">
        <v>0.52700000000000002</v>
      </c>
      <c r="I36">
        <v>0.40400000000000003</v>
      </c>
      <c r="J36">
        <v>0.28599999999999998</v>
      </c>
      <c r="K36">
        <v>0.17899999999999999</v>
      </c>
      <c r="L36">
        <v>5.3999999999999999E-2</v>
      </c>
      <c r="M36"/>
      <c r="P36">
        <v>232</v>
      </c>
      <c r="Q36">
        <v>1.4930000000000001</v>
      </c>
      <c r="R36">
        <v>1.4219999999999999</v>
      </c>
      <c r="S36">
        <v>1.2709999999999999</v>
      </c>
      <c r="T36">
        <v>1.1060000000000001</v>
      </c>
      <c r="U36">
        <v>0.96399999999999997</v>
      </c>
      <c r="V36">
        <v>0.82099999999999995</v>
      </c>
      <c r="W36">
        <v>0.66700000000000004</v>
      </c>
      <c r="X36">
        <v>0.52200000000000002</v>
      </c>
      <c r="Y36">
        <v>0.372</v>
      </c>
      <c r="Z36">
        <v>0.218</v>
      </c>
      <c r="AA36">
        <v>7.0000000000000007E-2</v>
      </c>
      <c r="AE36">
        <v>232</v>
      </c>
      <c r="AF36">
        <v>1.2070000000000001</v>
      </c>
      <c r="AG36">
        <v>1.1479999999999999</v>
      </c>
      <c r="AH36">
        <v>1.1479999999999999</v>
      </c>
      <c r="AI36">
        <v>0.90800000000000003</v>
      </c>
      <c r="AJ36">
        <v>0.78600000000000003</v>
      </c>
      <c r="AK36">
        <v>0.67800000000000005</v>
      </c>
      <c r="AL36">
        <v>0.52100000000000002</v>
      </c>
      <c r="AM36">
        <v>0.42099999999999999</v>
      </c>
      <c r="AN36">
        <v>0.308</v>
      </c>
      <c r="AO36">
        <v>0.17599999999999999</v>
      </c>
      <c r="AP36">
        <v>5.1999999999999998E-2</v>
      </c>
    </row>
    <row r="37" spans="1:42" x14ac:dyDescent="0.25">
      <c r="A37">
        <v>233</v>
      </c>
      <c r="B37">
        <v>1.3049999999999999</v>
      </c>
      <c r="C37">
        <v>1.244</v>
      </c>
      <c r="D37">
        <v>1.1080000000000001</v>
      </c>
      <c r="E37">
        <v>1.1080000000000001</v>
      </c>
      <c r="F37">
        <v>0.85199999999999998</v>
      </c>
      <c r="G37">
        <v>0.71899999999999997</v>
      </c>
      <c r="H37">
        <v>0.59199999999999997</v>
      </c>
      <c r="I37">
        <v>0.45400000000000001</v>
      </c>
      <c r="J37">
        <v>0.32200000000000001</v>
      </c>
      <c r="K37">
        <v>0.20100000000000001</v>
      </c>
      <c r="L37">
        <v>6.3E-2</v>
      </c>
      <c r="M37"/>
      <c r="P37">
        <v>233</v>
      </c>
      <c r="Q37">
        <v>1.6619999999999999</v>
      </c>
      <c r="R37">
        <v>1.581</v>
      </c>
      <c r="S37">
        <v>1.415</v>
      </c>
      <c r="T37">
        <v>1.2310000000000001</v>
      </c>
      <c r="U37">
        <v>1.0740000000000001</v>
      </c>
      <c r="V37">
        <v>0.91500000000000004</v>
      </c>
      <c r="W37">
        <v>0.74399999999999999</v>
      </c>
      <c r="X37">
        <v>0.58299999999999996</v>
      </c>
      <c r="Y37">
        <v>0.41599999999999998</v>
      </c>
      <c r="Z37">
        <v>0.24399999999999999</v>
      </c>
      <c r="AA37">
        <v>7.9000000000000001E-2</v>
      </c>
      <c r="AE37">
        <v>233</v>
      </c>
      <c r="AF37">
        <v>1.355</v>
      </c>
      <c r="AG37">
        <v>1.288</v>
      </c>
      <c r="AH37">
        <v>1.288</v>
      </c>
      <c r="AI37">
        <v>1.02</v>
      </c>
      <c r="AJ37">
        <v>0.88200000000000001</v>
      </c>
      <c r="AK37">
        <v>0.76200000000000001</v>
      </c>
      <c r="AL37">
        <v>0.58399999999999996</v>
      </c>
      <c r="AM37">
        <v>0.47599999999999998</v>
      </c>
      <c r="AN37">
        <v>0.34599999999999997</v>
      </c>
      <c r="AO37">
        <v>0.2</v>
      </c>
      <c r="AP37">
        <v>6.0999999999999999E-2</v>
      </c>
    </row>
    <row r="38" spans="1:42" x14ac:dyDescent="0.25">
      <c r="A38">
        <v>234</v>
      </c>
      <c r="B38">
        <v>1.4630000000000001</v>
      </c>
      <c r="C38">
        <v>1.393</v>
      </c>
      <c r="D38">
        <v>1.2430000000000001</v>
      </c>
      <c r="E38">
        <v>1.2430000000000001</v>
      </c>
      <c r="F38">
        <v>0.95399999999999996</v>
      </c>
      <c r="G38">
        <v>0.80500000000000005</v>
      </c>
      <c r="H38">
        <v>0.66200000000000003</v>
      </c>
      <c r="I38">
        <v>0.51100000000000001</v>
      </c>
      <c r="J38">
        <v>0.36299999999999999</v>
      </c>
      <c r="K38">
        <v>0.22500000000000001</v>
      </c>
      <c r="L38">
        <v>7.1999999999999995E-2</v>
      </c>
      <c r="M38"/>
      <c r="P38">
        <v>234</v>
      </c>
      <c r="Q38">
        <v>1.845</v>
      </c>
      <c r="R38">
        <v>1.754</v>
      </c>
      <c r="S38">
        <v>1.5720000000000001</v>
      </c>
      <c r="T38">
        <v>1.367</v>
      </c>
      <c r="U38">
        <v>1.1930000000000001</v>
      </c>
      <c r="V38">
        <v>1.0189999999999999</v>
      </c>
      <c r="W38">
        <v>0.82899999999999996</v>
      </c>
      <c r="X38">
        <v>0.65100000000000002</v>
      </c>
      <c r="Y38">
        <v>0.46400000000000002</v>
      </c>
      <c r="Z38">
        <v>0.27300000000000002</v>
      </c>
      <c r="AA38">
        <v>8.7999999999999995E-2</v>
      </c>
      <c r="AE38">
        <v>234</v>
      </c>
      <c r="AF38">
        <v>1.518</v>
      </c>
      <c r="AG38">
        <v>1.4430000000000001</v>
      </c>
      <c r="AH38">
        <v>1.4430000000000001</v>
      </c>
      <c r="AI38">
        <v>1.145</v>
      </c>
      <c r="AJ38">
        <v>0.98699999999999999</v>
      </c>
      <c r="AK38">
        <v>0.85599999999999998</v>
      </c>
      <c r="AL38">
        <v>0.65500000000000003</v>
      </c>
      <c r="AM38">
        <v>0.53500000000000003</v>
      </c>
      <c r="AN38">
        <v>0.38700000000000001</v>
      </c>
      <c r="AO38">
        <v>0.22600000000000001</v>
      </c>
      <c r="AP38">
        <v>6.9000000000000006E-2</v>
      </c>
    </row>
    <row r="39" spans="1:42" x14ac:dyDescent="0.25">
      <c r="A39">
        <v>235</v>
      </c>
      <c r="B39">
        <v>1.635</v>
      </c>
      <c r="C39">
        <v>1.5580000000000001</v>
      </c>
      <c r="D39">
        <v>1.389</v>
      </c>
      <c r="E39">
        <v>1.389</v>
      </c>
      <c r="F39">
        <v>1.0660000000000001</v>
      </c>
      <c r="G39">
        <v>0.90100000000000002</v>
      </c>
      <c r="H39">
        <v>0.74199999999999999</v>
      </c>
      <c r="I39">
        <v>0.57299999999999995</v>
      </c>
      <c r="J39">
        <v>0.40699999999999997</v>
      </c>
      <c r="K39">
        <v>0.251</v>
      </c>
      <c r="L39">
        <v>8.2000000000000003E-2</v>
      </c>
      <c r="M39"/>
      <c r="P39">
        <v>235</v>
      </c>
      <c r="Q39">
        <v>2.0459999999999998</v>
      </c>
      <c r="R39">
        <v>1.9470000000000001</v>
      </c>
      <c r="S39">
        <v>1.738</v>
      </c>
      <c r="T39">
        <v>1.5189999999999999</v>
      </c>
      <c r="U39">
        <v>1.327</v>
      </c>
      <c r="V39">
        <v>1.133</v>
      </c>
      <c r="W39">
        <v>0.92200000000000004</v>
      </c>
      <c r="X39">
        <v>0.72499999999999998</v>
      </c>
      <c r="Y39">
        <v>0.51700000000000002</v>
      </c>
      <c r="Z39">
        <v>0.30499999999999999</v>
      </c>
      <c r="AA39">
        <v>9.9000000000000005E-2</v>
      </c>
      <c r="AE39">
        <v>235</v>
      </c>
      <c r="AF39">
        <v>1.694</v>
      </c>
      <c r="AG39">
        <v>1.611</v>
      </c>
      <c r="AH39">
        <v>1.611</v>
      </c>
      <c r="AI39">
        <v>1.2789999999999999</v>
      </c>
      <c r="AJ39">
        <v>1.103</v>
      </c>
      <c r="AK39">
        <v>0.95799999999999996</v>
      </c>
      <c r="AL39">
        <v>0.73399999999999999</v>
      </c>
      <c r="AM39">
        <v>0.6</v>
      </c>
      <c r="AN39">
        <v>0.434</v>
      </c>
      <c r="AO39">
        <v>0.254</v>
      </c>
      <c r="AP39">
        <v>7.9000000000000001E-2</v>
      </c>
    </row>
    <row r="40" spans="1:42" x14ac:dyDescent="0.25">
      <c r="A40">
        <v>236</v>
      </c>
      <c r="B40">
        <v>1.8320000000000001</v>
      </c>
      <c r="C40">
        <v>1.744</v>
      </c>
      <c r="D40">
        <v>1.552</v>
      </c>
      <c r="E40">
        <v>1.552</v>
      </c>
      <c r="F40">
        <v>1.1950000000000001</v>
      </c>
      <c r="G40">
        <v>1.012</v>
      </c>
      <c r="H40">
        <v>0.83299999999999996</v>
      </c>
      <c r="I40">
        <v>0.64400000000000002</v>
      </c>
      <c r="J40">
        <v>0.45700000000000002</v>
      </c>
      <c r="K40">
        <v>0.28199999999999997</v>
      </c>
      <c r="L40">
        <v>9.2999999999999999E-2</v>
      </c>
      <c r="M40"/>
      <c r="P40">
        <v>236</v>
      </c>
      <c r="Q40">
        <v>2.2599999999999998</v>
      </c>
      <c r="R40">
        <v>2.157</v>
      </c>
      <c r="S40">
        <v>1.929</v>
      </c>
      <c r="T40">
        <v>1.6879999999999999</v>
      </c>
      <c r="U40">
        <v>1.478</v>
      </c>
      <c r="V40">
        <v>1.2629999999999999</v>
      </c>
      <c r="W40">
        <v>1.028</v>
      </c>
      <c r="X40">
        <v>0.80900000000000005</v>
      </c>
      <c r="Y40">
        <v>0.57699999999999996</v>
      </c>
      <c r="Z40">
        <v>0.34200000000000003</v>
      </c>
      <c r="AA40">
        <v>0.11</v>
      </c>
      <c r="AE40">
        <v>236</v>
      </c>
      <c r="AF40">
        <v>1.8939999999999999</v>
      </c>
      <c r="AG40">
        <v>1.8029999999999999</v>
      </c>
      <c r="AH40">
        <v>1.8029999999999999</v>
      </c>
      <c r="AI40">
        <v>1.4319999999999999</v>
      </c>
      <c r="AJ40">
        <v>1.2390000000000001</v>
      </c>
      <c r="AK40">
        <v>1.0740000000000001</v>
      </c>
      <c r="AL40">
        <v>0.82399999999999995</v>
      </c>
      <c r="AM40">
        <v>0.67400000000000004</v>
      </c>
      <c r="AN40">
        <v>0.48699999999999999</v>
      </c>
      <c r="AO40">
        <v>0.28699999999999998</v>
      </c>
      <c r="AP40">
        <v>8.8999999999999996E-2</v>
      </c>
    </row>
    <row r="41" spans="1:42" x14ac:dyDescent="0.25">
      <c r="A41">
        <v>237</v>
      </c>
      <c r="B41">
        <v>2.0350000000000001</v>
      </c>
      <c r="C41">
        <v>1.9379999999999999</v>
      </c>
      <c r="D41">
        <v>1.728</v>
      </c>
      <c r="E41">
        <v>1.728</v>
      </c>
      <c r="F41">
        <v>1.335</v>
      </c>
      <c r="G41">
        <v>1.131</v>
      </c>
      <c r="H41">
        <v>0.93100000000000005</v>
      </c>
      <c r="I41">
        <v>0.72</v>
      </c>
      <c r="J41">
        <v>0.51100000000000001</v>
      </c>
      <c r="K41">
        <v>0.314</v>
      </c>
      <c r="L41">
        <v>0.104</v>
      </c>
      <c r="M41"/>
      <c r="P41">
        <v>237</v>
      </c>
      <c r="Q41">
        <v>2.4830000000000001</v>
      </c>
      <c r="R41">
        <v>2.38</v>
      </c>
      <c r="S41">
        <v>2.1389999999999998</v>
      </c>
      <c r="T41">
        <v>1.8720000000000001</v>
      </c>
      <c r="U41">
        <v>1.639</v>
      </c>
      <c r="V41">
        <v>1.403</v>
      </c>
      <c r="W41">
        <v>1.143</v>
      </c>
      <c r="X41">
        <v>0.89900000000000002</v>
      </c>
      <c r="Y41">
        <v>0.64200000000000002</v>
      </c>
      <c r="Z41">
        <v>0.38</v>
      </c>
      <c r="AA41">
        <v>0.123</v>
      </c>
      <c r="AE41">
        <v>237</v>
      </c>
      <c r="AF41">
        <v>2.1059999999999999</v>
      </c>
      <c r="AG41">
        <v>2.008</v>
      </c>
      <c r="AH41">
        <v>2.008</v>
      </c>
      <c r="AI41">
        <v>1.597</v>
      </c>
      <c r="AJ41">
        <v>1.3819999999999999</v>
      </c>
      <c r="AK41">
        <v>1.198</v>
      </c>
      <c r="AL41">
        <v>0.92</v>
      </c>
      <c r="AM41">
        <v>0.754</v>
      </c>
      <c r="AN41">
        <v>0.54500000000000004</v>
      </c>
      <c r="AO41">
        <v>0.32100000000000001</v>
      </c>
      <c r="AP41">
        <v>0.1</v>
      </c>
    </row>
    <row r="42" spans="1:42" x14ac:dyDescent="0.25">
      <c r="A42">
        <v>238</v>
      </c>
      <c r="B42">
        <v>2.242</v>
      </c>
      <c r="C42">
        <v>2.1379999999999999</v>
      </c>
      <c r="D42">
        <v>1.919</v>
      </c>
      <c r="E42">
        <v>1.919</v>
      </c>
      <c r="F42">
        <v>1.4810000000000001</v>
      </c>
      <c r="G42">
        <v>1.2529999999999999</v>
      </c>
      <c r="H42">
        <v>1.03</v>
      </c>
      <c r="I42">
        <v>0.79900000000000004</v>
      </c>
      <c r="J42">
        <v>0.56799999999999995</v>
      </c>
      <c r="K42">
        <v>0.34799999999999998</v>
      </c>
      <c r="L42">
        <v>0.115</v>
      </c>
      <c r="M42"/>
      <c r="P42">
        <v>238</v>
      </c>
      <c r="Q42">
        <v>2.7170000000000001</v>
      </c>
      <c r="R42">
        <v>2.5979999999999999</v>
      </c>
      <c r="S42">
        <v>2.347</v>
      </c>
      <c r="T42">
        <v>2.0579999999999998</v>
      </c>
      <c r="U42">
        <v>1.8069999999999999</v>
      </c>
      <c r="V42">
        <v>1.546</v>
      </c>
      <c r="W42">
        <v>1.2609999999999999</v>
      </c>
      <c r="X42">
        <v>0.99099999999999999</v>
      </c>
      <c r="Y42">
        <v>0.70899999999999996</v>
      </c>
      <c r="Z42">
        <v>0.42</v>
      </c>
      <c r="AA42">
        <v>0.13600000000000001</v>
      </c>
      <c r="AE42">
        <v>238</v>
      </c>
      <c r="AF42">
        <v>2.3149999999999999</v>
      </c>
      <c r="AG42">
        <v>2.2010000000000001</v>
      </c>
      <c r="AH42">
        <v>2.2010000000000001</v>
      </c>
      <c r="AI42">
        <v>1.7669999999999999</v>
      </c>
      <c r="AJ42">
        <v>1.5329999999999999</v>
      </c>
      <c r="AK42">
        <v>1.33</v>
      </c>
      <c r="AL42">
        <v>1.0189999999999999</v>
      </c>
      <c r="AM42">
        <v>0.83699999999999997</v>
      </c>
      <c r="AN42">
        <v>0.60399999999999998</v>
      </c>
      <c r="AO42">
        <v>0.35599999999999998</v>
      </c>
      <c r="AP42">
        <v>0.112</v>
      </c>
    </row>
    <row r="43" spans="1:42" x14ac:dyDescent="0.25">
      <c r="A43">
        <v>239</v>
      </c>
      <c r="B43">
        <v>2.4300000000000002</v>
      </c>
      <c r="C43">
        <v>2.33</v>
      </c>
      <c r="D43">
        <v>2.09</v>
      </c>
      <c r="E43">
        <v>2.09</v>
      </c>
      <c r="F43">
        <v>1.619</v>
      </c>
      <c r="G43">
        <v>1.371</v>
      </c>
      <c r="H43">
        <v>1.127</v>
      </c>
      <c r="I43">
        <v>0.874</v>
      </c>
      <c r="J43">
        <v>0.621</v>
      </c>
      <c r="K43">
        <v>0.38</v>
      </c>
      <c r="L43">
        <v>0.126</v>
      </c>
      <c r="M43"/>
      <c r="P43">
        <v>239</v>
      </c>
      <c r="Q43">
        <v>2.883</v>
      </c>
      <c r="R43">
        <v>2.786</v>
      </c>
      <c r="S43">
        <v>2.5270000000000001</v>
      </c>
      <c r="T43">
        <v>2.2320000000000002</v>
      </c>
      <c r="U43">
        <v>1.968</v>
      </c>
      <c r="V43">
        <v>1.6850000000000001</v>
      </c>
      <c r="W43">
        <v>1.373</v>
      </c>
      <c r="X43">
        <v>1.0820000000000001</v>
      </c>
      <c r="Y43">
        <v>0.77300000000000002</v>
      </c>
      <c r="Z43">
        <v>0.45800000000000002</v>
      </c>
      <c r="AA43">
        <v>0.14799999999999999</v>
      </c>
      <c r="AE43">
        <v>239</v>
      </c>
      <c r="AF43">
        <v>2.496</v>
      </c>
      <c r="AG43">
        <v>2.4119999999999999</v>
      </c>
      <c r="AH43">
        <v>2.4119999999999999</v>
      </c>
      <c r="AI43">
        <v>1.931</v>
      </c>
      <c r="AJ43">
        <v>1.6719999999999999</v>
      </c>
      <c r="AK43">
        <v>1.4530000000000001</v>
      </c>
      <c r="AL43">
        <v>1.115</v>
      </c>
      <c r="AM43">
        <v>0.91600000000000004</v>
      </c>
      <c r="AN43">
        <v>0.66100000000000003</v>
      </c>
      <c r="AO43">
        <v>0.39</v>
      </c>
      <c r="AP43">
        <v>0.123</v>
      </c>
    </row>
    <row r="44" spans="1:42" x14ac:dyDescent="0.25">
      <c r="A44">
        <v>240</v>
      </c>
      <c r="B44">
        <v>2.601</v>
      </c>
      <c r="C44">
        <v>2.5150000000000001</v>
      </c>
      <c r="D44">
        <v>2.262</v>
      </c>
      <c r="E44">
        <v>2.262</v>
      </c>
      <c r="F44">
        <v>1.7529999999999999</v>
      </c>
      <c r="G44">
        <v>1.488</v>
      </c>
      <c r="H44">
        <v>1.224</v>
      </c>
      <c r="I44">
        <v>0.95</v>
      </c>
      <c r="J44">
        <v>0.67500000000000004</v>
      </c>
      <c r="K44">
        <v>0.41199999999999998</v>
      </c>
      <c r="L44">
        <v>0.13700000000000001</v>
      </c>
      <c r="M44"/>
      <c r="P44">
        <v>240</v>
      </c>
      <c r="Q44">
        <v>3.0219999999999998</v>
      </c>
      <c r="R44">
        <v>2.9790000000000001</v>
      </c>
      <c r="S44">
        <v>2.7120000000000002</v>
      </c>
      <c r="T44">
        <v>2.4060000000000001</v>
      </c>
      <c r="U44">
        <v>2.1219999999999999</v>
      </c>
      <c r="V44">
        <v>1.821</v>
      </c>
      <c r="W44">
        <v>1.4850000000000001</v>
      </c>
      <c r="X44">
        <v>1.1719999999999999</v>
      </c>
      <c r="Y44">
        <v>0.83599999999999997</v>
      </c>
      <c r="Z44">
        <v>0.497</v>
      </c>
      <c r="AA44">
        <v>0.161</v>
      </c>
      <c r="AE44">
        <v>240</v>
      </c>
      <c r="AF44">
        <v>2.6840000000000002</v>
      </c>
      <c r="AG44">
        <v>2.5859999999999999</v>
      </c>
      <c r="AH44">
        <v>2.5859999999999999</v>
      </c>
      <c r="AI44">
        <v>2.0830000000000002</v>
      </c>
      <c r="AJ44">
        <v>1.8140000000000001</v>
      </c>
      <c r="AK44">
        <v>1.579</v>
      </c>
      <c r="AL44">
        <v>1.21</v>
      </c>
      <c r="AM44">
        <v>0.99399999999999999</v>
      </c>
      <c r="AN44">
        <v>0.71799999999999997</v>
      </c>
      <c r="AO44">
        <v>0.42399999999999999</v>
      </c>
      <c r="AP44">
        <v>0.13300000000000001</v>
      </c>
    </row>
    <row r="45" spans="1:42" x14ac:dyDescent="0.25">
      <c r="A45">
        <v>241</v>
      </c>
      <c r="B45">
        <v>2.7709999999999999</v>
      </c>
      <c r="C45">
        <v>2.6930000000000001</v>
      </c>
      <c r="D45">
        <v>2.4279999999999999</v>
      </c>
      <c r="E45">
        <v>2.4279999999999999</v>
      </c>
      <c r="F45">
        <v>1.9079999999999999</v>
      </c>
      <c r="G45">
        <v>1.621</v>
      </c>
      <c r="H45">
        <v>1.3360000000000001</v>
      </c>
      <c r="I45">
        <v>1.036</v>
      </c>
      <c r="J45">
        <v>0.73499999999999999</v>
      </c>
      <c r="K45">
        <v>0.44900000000000001</v>
      </c>
      <c r="L45">
        <v>0.15</v>
      </c>
      <c r="M45"/>
      <c r="P45">
        <v>241</v>
      </c>
      <c r="Q45">
        <v>3.1720000000000002</v>
      </c>
      <c r="R45">
        <v>3.1419999999999999</v>
      </c>
      <c r="S45">
        <v>2.85</v>
      </c>
      <c r="T45">
        <v>2.5870000000000002</v>
      </c>
      <c r="U45">
        <v>2.2959999999999998</v>
      </c>
      <c r="V45">
        <v>1.972</v>
      </c>
      <c r="W45">
        <v>1.6140000000000001</v>
      </c>
      <c r="X45">
        <v>1.274</v>
      </c>
      <c r="Y45">
        <v>0.91</v>
      </c>
      <c r="Z45">
        <v>0.54</v>
      </c>
      <c r="AA45">
        <v>0.17499999999999999</v>
      </c>
      <c r="AE45">
        <v>241</v>
      </c>
      <c r="AF45">
        <v>2.86</v>
      </c>
      <c r="AG45">
        <v>2.7770000000000001</v>
      </c>
      <c r="AH45">
        <v>2.7770000000000001</v>
      </c>
      <c r="AI45">
        <v>2.2570000000000001</v>
      </c>
      <c r="AJ45">
        <v>1.9710000000000001</v>
      </c>
      <c r="AK45">
        <v>1.718</v>
      </c>
      <c r="AL45">
        <v>1.319</v>
      </c>
      <c r="AM45">
        <v>1.083</v>
      </c>
      <c r="AN45">
        <v>0.78400000000000003</v>
      </c>
      <c r="AO45">
        <v>0.46400000000000002</v>
      </c>
      <c r="AP45">
        <v>0.14599999999999999</v>
      </c>
    </row>
    <row r="46" spans="1:42" x14ac:dyDescent="0.25">
      <c r="A46">
        <v>242</v>
      </c>
      <c r="B46">
        <v>2.99</v>
      </c>
      <c r="C46">
        <v>2.9249999999999998</v>
      </c>
      <c r="D46">
        <v>2.625</v>
      </c>
      <c r="E46">
        <v>2.625</v>
      </c>
      <c r="F46">
        <v>2.0830000000000002</v>
      </c>
      <c r="G46">
        <v>1.7769999999999999</v>
      </c>
      <c r="H46">
        <v>1.462</v>
      </c>
      <c r="I46">
        <v>1.1339999999999999</v>
      </c>
      <c r="J46">
        <v>0.80700000000000005</v>
      </c>
      <c r="K46">
        <v>0.49399999999999999</v>
      </c>
      <c r="L46">
        <v>0.16500000000000001</v>
      </c>
      <c r="M46"/>
      <c r="P46">
        <v>242</v>
      </c>
      <c r="Q46">
        <v>3.2080000000000002</v>
      </c>
      <c r="R46">
        <v>3.274</v>
      </c>
      <c r="S46">
        <v>3.0409999999999999</v>
      </c>
      <c r="T46">
        <v>2.7839999999999998</v>
      </c>
      <c r="U46">
        <v>2.4820000000000002</v>
      </c>
      <c r="V46">
        <v>2.15</v>
      </c>
      <c r="W46">
        <v>1.762</v>
      </c>
      <c r="X46">
        <v>1.393</v>
      </c>
      <c r="Y46">
        <v>0.996</v>
      </c>
      <c r="Z46">
        <v>0.59099999999999997</v>
      </c>
      <c r="AA46">
        <v>0.193</v>
      </c>
      <c r="AE46">
        <v>242</v>
      </c>
      <c r="AF46">
        <v>3.0529999999999999</v>
      </c>
      <c r="AG46">
        <v>2.92</v>
      </c>
      <c r="AH46">
        <v>2.92</v>
      </c>
      <c r="AI46">
        <v>2.46</v>
      </c>
      <c r="AJ46">
        <v>2.145</v>
      </c>
      <c r="AK46">
        <v>1.8819999999999999</v>
      </c>
      <c r="AL46">
        <v>1.4430000000000001</v>
      </c>
      <c r="AM46">
        <v>1.1879999999999999</v>
      </c>
      <c r="AN46">
        <v>0.86</v>
      </c>
      <c r="AO46">
        <v>0.50900000000000001</v>
      </c>
      <c r="AP46">
        <v>0.161</v>
      </c>
    </row>
    <row r="47" spans="1:42" x14ac:dyDescent="0.25">
      <c r="A47">
        <v>243</v>
      </c>
      <c r="B47">
        <v>3.1309999999999998</v>
      </c>
      <c r="C47">
        <v>3.1019999999999999</v>
      </c>
      <c r="D47">
        <v>2.8420000000000001</v>
      </c>
      <c r="E47">
        <v>2.8420000000000001</v>
      </c>
      <c r="F47">
        <v>2.2909999999999999</v>
      </c>
      <c r="G47">
        <v>1.944</v>
      </c>
      <c r="H47">
        <v>1.605</v>
      </c>
      <c r="I47">
        <v>1.2470000000000001</v>
      </c>
      <c r="J47">
        <v>0.88900000000000001</v>
      </c>
      <c r="K47">
        <v>0.54300000000000004</v>
      </c>
      <c r="L47">
        <v>0.182</v>
      </c>
      <c r="M47"/>
      <c r="P47">
        <v>243</v>
      </c>
      <c r="Q47">
        <v>3.3570000000000002</v>
      </c>
      <c r="R47">
        <v>3.3969999999999998</v>
      </c>
      <c r="S47">
        <v>3.3079999999999998</v>
      </c>
      <c r="T47">
        <v>3.0070000000000001</v>
      </c>
      <c r="U47">
        <v>2.6930000000000001</v>
      </c>
      <c r="V47">
        <v>2.34</v>
      </c>
      <c r="W47">
        <v>1.9279999999999999</v>
      </c>
      <c r="X47">
        <v>1.526</v>
      </c>
      <c r="Y47">
        <v>1.093</v>
      </c>
      <c r="Z47">
        <v>0.65</v>
      </c>
      <c r="AA47">
        <v>0.21199999999999999</v>
      </c>
      <c r="AE47">
        <v>243</v>
      </c>
      <c r="AF47">
        <v>3.13</v>
      </c>
      <c r="AG47">
        <v>3.0609999999999999</v>
      </c>
      <c r="AH47">
        <v>3.0609999999999999</v>
      </c>
      <c r="AI47">
        <v>2.6709999999999998</v>
      </c>
      <c r="AJ47">
        <v>2.3479999999999999</v>
      </c>
      <c r="AK47">
        <v>2.0670000000000002</v>
      </c>
      <c r="AL47">
        <v>1.5880000000000001</v>
      </c>
      <c r="AM47">
        <v>1.3069999999999999</v>
      </c>
      <c r="AN47">
        <v>0.94599999999999995</v>
      </c>
      <c r="AO47">
        <v>0.56100000000000005</v>
      </c>
      <c r="AP47">
        <v>0.17799999999999999</v>
      </c>
    </row>
    <row r="48" spans="1:42" x14ac:dyDescent="0.25">
      <c r="A48">
        <v>244</v>
      </c>
      <c r="B48">
        <v>3.2679999999999998</v>
      </c>
      <c r="C48">
        <v>3.3069999999999999</v>
      </c>
      <c r="D48">
        <v>3.02</v>
      </c>
      <c r="E48">
        <v>3.02</v>
      </c>
      <c r="F48">
        <v>2.4900000000000002</v>
      </c>
      <c r="G48">
        <v>2.125</v>
      </c>
      <c r="H48">
        <v>1.7609999999999999</v>
      </c>
      <c r="I48">
        <v>1.371</v>
      </c>
      <c r="J48">
        <v>0.97599999999999998</v>
      </c>
      <c r="K48">
        <v>0.59599999999999997</v>
      </c>
      <c r="L48">
        <v>0.2</v>
      </c>
      <c r="M48"/>
      <c r="P48">
        <v>244</v>
      </c>
      <c r="Q48">
        <v>3.4220000000000002</v>
      </c>
      <c r="R48">
        <v>3.5459999999999998</v>
      </c>
      <c r="S48">
        <v>3.2949999999999999</v>
      </c>
      <c r="T48">
        <v>3.117</v>
      </c>
      <c r="U48">
        <v>2.871</v>
      </c>
      <c r="V48">
        <v>2.5419999999999998</v>
      </c>
      <c r="W48">
        <v>2.1019999999999999</v>
      </c>
      <c r="X48">
        <v>1.669</v>
      </c>
      <c r="Y48">
        <v>1.196</v>
      </c>
      <c r="Z48">
        <v>0.71199999999999997</v>
      </c>
      <c r="AA48">
        <v>0.23200000000000001</v>
      </c>
      <c r="AE48">
        <v>244</v>
      </c>
      <c r="AF48">
        <v>3.2410000000000001</v>
      </c>
      <c r="AG48">
        <v>3.194</v>
      </c>
      <c r="AH48">
        <v>3.194</v>
      </c>
      <c r="AI48">
        <v>2.8820000000000001</v>
      </c>
      <c r="AJ48">
        <v>2.5579999999999998</v>
      </c>
      <c r="AK48">
        <v>2.254</v>
      </c>
      <c r="AL48">
        <v>1.738</v>
      </c>
      <c r="AM48">
        <v>1.4330000000000001</v>
      </c>
      <c r="AN48">
        <v>1.038</v>
      </c>
      <c r="AO48">
        <v>0.61599999999999999</v>
      </c>
      <c r="AP48">
        <v>0.19500000000000001</v>
      </c>
    </row>
    <row r="49" spans="1:42" x14ac:dyDescent="0.25">
      <c r="A49">
        <v>245</v>
      </c>
      <c r="B49">
        <v>3.3359999999999999</v>
      </c>
      <c r="C49">
        <v>3.3340000000000001</v>
      </c>
      <c r="D49">
        <v>3.165</v>
      </c>
      <c r="E49">
        <v>3.165</v>
      </c>
      <c r="F49">
        <v>2.6640000000000001</v>
      </c>
      <c r="G49">
        <v>2.2919999999999998</v>
      </c>
      <c r="H49">
        <v>1.9</v>
      </c>
      <c r="I49">
        <v>1.4810000000000001</v>
      </c>
      <c r="J49">
        <v>1.0549999999999999</v>
      </c>
      <c r="K49">
        <v>0.64400000000000002</v>
      </c>
      <c r="L49">
        <v>0.216</v>
      </c>
      <c r="M49"/>
      <c r="P49">
        <v>245</v>
      </c>
      <c r="Q49">
        <v>3.4780000000000002</v>
      </c>
      <c r="R49">
        <v>3.5339999999999998</v>
      </c>
      <c r="S49">
        <v>3.3260000000000001</v>
      </c>
      <c r="T49">
        <v>3.2349999999999999</v>
      </c>
      <c r="U49">
        <v>3.0190000000000001</v>
      </c>
      <c r="V49">
        <v>2.7080000000000002</v>
      </c>
      <c r="W49">
        <v>2.254</v>
      </c>
      <c r="X49">
        <v>1.7969999999999999</v>
      </c>
      <c r="Y49">
        <v>1.29</v>
      </c>
      <c r="Z49">
        <v>0.76900000000000002</v>
      </c>
      <c r="AA49">
        <v>0.25</v>
      </c>
      <c r="AE49">
        <v>245</v>
      </c>
      <c r="AF49">
        <v>3.2130000000000001</v>
      </c>
      <c r="AG49">
        <v>3.3180000000000001</v>
      </c>
      <c r="AH49">
        <v>3.3180000000000001</v>
      </c>
      <c r="AI49">
        <v>3.0129999999999999</v>
      </c>
      <c r="AJ49">
        <v>2.7320000000000002</v>
      </c>
      <c r="AK49">
        <v>2.427</v>
      </c>
      <c r="AL49">
        <v>1.8759999999999999</v>
      </c>
      <c r="AM49">
        <v>1.5489999999999999</v>
      </c>
      <c r="AN49">
        <v>1.1220000000000001</v>
      </c>
      <c r="AO49">
        <v>0.66700000000000004</v>
      </c>
      <c r="AP49">
        <v>0.21199999999999999</v>
      </c>
    </row>
    <row r="50" spans="1:42" x14ac:dyDescent="0.25">
      <c r="A50">
        <v>246</v>
      </c>
      <c r="B50">
        <v>3.3919999999999999</v>
      </c>
      <c r="C50">
        <v>3.3519999999999999</v>
      </c>
      <c r="D50">
        <v>3.2480000000000002</v>
      </c>
      <c r="E50">
        <v>3.2480000000000002</v>
      </c>
      <c r="F50">
        <v>2.8010000000000002</v>
      </c>
      <c r="G50">
        <v>2.4049999999999998</v>
      </c>
      <c r="H50">
        <v>1.998</v>
      </c>
      <c r="I50">
        <v>1.56</v>
      </c>
      <c r="J50">
        <v>1.113</v>
      </c>
      <c r="K50">
        <v>0.67900000000000005</v>
      </c>
      <c r="L50">
        <v>0.22800000000000001</v>
      </c>
      <c r="M50"/>
      <c r="P50">
        <v>246</v>
      </c>
      <c r="Q50">
        <v>3.4580000000000002</v>
      </c>
      <c r="R50">
        <v>3.4750000000000001</v>
      </c>
      <c r="S50">
        <v>3.403</v>
      </c>
      <c r="T50">
        <v>3.2690000000000001</v>
      </c>
      <c r="U50">
        <v>3.1150000000000002</v>
      </c>
      <c r="V50">
        <v>2.8239999999999998</v>
      </c>
      <c r="W50">
        <v>2.3730000000000002</v>
      </c>
      <c r="X50">
        <v>1.8879999999999999</v>
      </c>
      <c r="Y50">
        <v>1.3560000000000001</v>
      </c>
      <c r="Z50">
        <v>0.80900000000000005</v>
      </c>
      <c r="AA50">
        <v>0.26300000000000001</v>
      </c>
      <c r="AE50">
        <v>246</v>
      </c>
      <c r="AF50">
        <v>3.3380000000000001</v>
      </c>
      <c r="AG50">
        <v>3.3919999999999999</v>
      </c>
      <c r="AH50">
        <v>3.3919999999999999</v>
      </c>
      <c r="AI50">
        <v>3.0649999999999999</v>
      </c>
      <c r="AJ50">
        <v>2.8340000000000001</v>
      </c>
      <c r="AK50">
        <v>2.5499999999999998</v>
      </c>
      <c r="AL50">
        <v>1.972</v>
      </c>
      <c r="AM50">
        <v>1.633</v>
      </c>
      <c r="AN50">
        <v>1.1830000000000001</v>
      </c>
      <c r="AO50">
        <v>0.70199999999999996</v>
      </c>
      <c r="AP50">
        <v>0.223</v>
      </c>
    </row>
    <row r="51" spans="1:42" x14ac:dyDescent="0.25">
      <c r="A51">
        <v>247</v>
      </c>
      <c r="B51">
        <v>3.3370000000000002</v>
      </c>
      <c r="C51">
        <v>3.3780000000000001</v>
      </c>
      <c r="D51">
        <v>3.2789999999999999</v>
      </c>
      <c r="E51">
        <v>3.2789999999999999</v>
      </c>
      <c r="F51">
        <v>2.8290000000000002</v>
      </c>
      <c r="G51">
        <v>2.468</v>
      </c>
      <c r="H51">
        <v>2.0419999999999998</v>
      </c>
      <c r="I51">
        <v>1.5960000000000001</v>
      </c>
      <c r="J51">
        <v>1.1379999999999999</v>
      </c>
      <c r="K51">
        <v>0.69399999999999995</v>
      </c>
      <c r="L51">
        <v>0.23300000000000001</v>
      </c>
      <c r="M51"/>
      <c r="P51">
        <v>247</v>
      </c>
      <c r="Q51">
        <v>3.4390000000000001</v>
      </c>
      <c r="R51">
        <v>3.4239999999999999</v>
      </c>
      <c r="S51">
        <v>3.476</v>
      </c>
      <c r="T51">
        <v>3.238</v>
      </c>
      <c r="U51">
        <v>3.161</v>
      </c>
      <c r="V51">
        <v>2.8730000000000002</v>
      </c>
      <c r="W51">
        <v>2.4079999999999999</v>
      </c>
      <c r="X51">
        <v>1.93</v>
      </c>
      <c r="Y51">
        <v>1.385</v>
      </c>
      <c r="Z51">
        <v>0.82599999999999996</v>
      </c>
      <c r="AA51">
        <v>0.26900000000000002</v>
      </c>
      <c r="AE51">
        <v>247</v>
      </c>
      <c r="AF51">
        <v>3.4049999999999998</v>
      </c>
      <c r="AG51">
        <v>3.4209999999999998</v>
      </c>
      <c r="AH51">
        <v>3.4209999999999998</v>
      </c>
      <c r="AI51">
        <v>3.1379999999999999</v>
      </c>
      <c r="AJ51">
        <v>2.8969999999999998</v>
      </c>
      <c r="AK51">
        <v>2.6120000000000001</v>
      </c>
      <c r="AL51">
        <v>2.0150000000000001</v>
      </c>
      <c r="AM51">
        <v>1.6679999999999999</v>
      </c>
      <c r="AN51">
        <v>1.2090000000000001</v>
      </c>
      <c r="AO51">
        <v>0.71799999999999997</v>
      </c>
      <c r="AP51">
        <v>0.22900000000000001</v>
      </c>
    </row>
    <row r="52" spans="1:42" x14ac:dyDescent="0.25">
      <c r="A52">
        <v>248</v>
      </c>
      <c r="B52">
        <v>3.419</v>
      </c>
      <c r="C52">
        <v>3.399</v>
      </c>
      <c r="D52">
        <v>3.282</v>
      </c>
      <c r="E52">
        <v>3.282</v>
      </c>
      <c r="F52">
        <v>2.8769999999999998</v>
      </c>
      <c r="G52">
        <v>2.4740000000000002</v>
      </c>
      <c r="H52">
        <v>2.0640000000000001</v>
      </c>
      <c r="I52">
        <v>1.611</v>
      </c>
      <c r="J52">
        <v>1.149</v>
      </c>
      <c r="K52">
        <v>0.70099999999999996</v>
      </c>
      <c r="L52">
        <v>0.23499999999999999</v>
      </c>
      <c r="M52"/>
      <c r="P52">
        <v>248</v>
      </c>
      <c r="Q52">
        <v>3.4119999999999999</v>
      </c>
      <c r="R52">
        <v>3.4329999999999998</v>
      </c>
      <c r="S52">
        <v>3.399</v>
      </c>
      <c r="T52">
        <v>3.4740000000000002</v>
      </c>
      <c r="U52">
        <v>3.1819999999999999</v>
      </c>
      <c r="V52">
        <v>2.8929999999999998</v>
      </c>
      <c r="W52">
        <v>2.4430000000000001</v>
      </c>
      <c r="X52">
        <v>1.9450000000000001</v>
      </c>
      <c r="Y52">
        <v>1.397</v>
      </c>
      <c r="Z52">
        <v>0.83299999999999996</v>
      </c>
      <c r="AA52">
        <v>0.27100000000000002</v>
      </c>
      <c r="AE52">
        <v>248</v>
      </c>
      <c r="AF52">
        <v>3.3050000000000002</v>
      </c>
      <c r="AG52">
        <v>3.3359999999999999</v>
      </c>
      <c r="AH52">
        <v>3.3359999999999999</v>
      </c>
      <c r="AI52">
        <v>3.1240000000000001</v>
      </c>
      <c r="AJ52">
        <v>2.9089999999999998</v>
      </c>
      <c r="AK52">
        <v>2.6070000000000002</v>
      </c>
      <c r="AL52">
        <v>2.0339999999999998</v>
      </c>
      <c r="AM52">
        <v>1.6830000000000001</v>
      </c>
      <c r="AN52">
        <v>1.2190000000000001</v>
      </c>
      <c r="AO52">
        <v>0.72499999999999998</v>
      </c>
      <c r="AP52">
        <v>0.23100000000000001</v>
      </c>
    </row>
    <row r="53" spans="1:42" x14ac:dyDescent="0.25">
      <c r="A53">
        <v>249</v>
      </c>
      <c r="B53">
        <v>3.4039999999999999</v>
      </c>
      <c r="C53">
        <v>3.4609999999999999</v>
      </c>
      <c r="D53">
        <v>3.3250000000000002</v>
      </c>
      <c r="E53">
        <v>3.3250000000000002</v>
      </c>
      <c r="F53">
        <v>2.9119999999999999</v>
      </c>
      <c r="G53">
        <v>2.516</v>
      </c>
      <c r="H53">
        <v>2.1040000000000001</v>
      </c>
      <c r="I53">
        <v>1.643</v>
      </c>
      <c r="J53">
        <v>1.173</v>
      </c>
      <c r="K53">
        <v>0.71599999999999997</v>
      </c>
      <c r="L53">
        <v>0.24099999999999999</v>
      </c>
      <c r="M53"/>
      <c r="P53">
        <v>249</v>
      </c>
      <c r="Q53">
        <v>3.4329999999999998</v>
      </c>
      <c r="R53">
        <v>3.44</v>
      </c>
      <c r="S53">
        <v>3.4380000000000002</v>
      </c>
      <c r="T53">
        <v>3.33</v>
      </c>
      <c r="U53">
        <v>3.25</v>
      </c>
      <c r="V53">
        <v>2.927</v>
      </c>
      <c r="W53">
        <v>2.4790000000000001</v>
      </c>
      <c r="X53">
        <v>1.986</v>
      </c>
      <c r="Y53">
        <v>1.427</v>
      </c>
      <c r="Z53">
        <v>0.85199999999999998</v>
      </c>
      <c r="AA53">
        <v>0.27800000000000002</v>
      </c>
      <c r="AE53">
        <v>249</v>
      </c>
      <c r="AF53">
        <v>3.37</v>
      </c>
      <c r="AG53">
        <v>3.3069999999999999</v>
      </c>
      <c r="AH53">
        <v>3.3069999999999999</v>
      </c>
      <c r="AI53">
        <v>3.23</v>
      </c>
      <c r="AJ53">
        <v>2.9540000000000002</v>
      </c>
      <c r="AK53">
        <v>2.6779999999999999</v>
      </c>
      <c r="AL53">
        <v>2.0750000000000002</v>
      </c>
      <c r="AM53">
        <v>1.7170000000000001</v>
      </c>
      <c r="AN53">
        <v>1.246</v>
      </c>
      <c r="AO53">
        <v>0.74099999999999999</v>
      </c>
      <c r="AP53">
        <v>0.23599999999999999</v>
      </c>
    </row>
    <row r="54" spans="1:42" x14ac:dyDescent="0.25">
      <c r="A54">
        <v>250</v>
      </c>
      <c r="B54">
        <v>3.411</v>
      </c>
      <c r="C54">
        <v>3.6059999999999999</v>
      </c>
      <c r="D54">
        <v>3.3839999999999999</v>
      </c>
      <c r="E54">
        <v>3.3839999999999999</v>
      </c>
      <c r="F54">
        <v>2.9940000000000002</v>
      </c>
      <c r="G54">
        <v>2.6120000000000001</v>
      </c>
      <c r="H54">
        <v>2.1890000000000001</v>
      </c>
      <c r="I54">
        <v>1.7110000000000001</v>
      </c>
      <c r="J54">
        <v>1.224</v>
      </c>
      <c r="K54">
        <v>0.748</v>
      </c>
      <c r="L54">
        <v>0.252</v>
      </c>
      <c r="M54"/>
      <c r="P54">
        <v>250</v>
      </c>
      <c r="Q54">
        <v>3.54</v>
      </c>
      <c r="R54">
        <v>3.4990000000000001</v>
      </c>
      <c r="S54">
        <v>3.46</v>
      </c>
      <c r="T54">
        <v>3.3239999999999998</v>
      </c>
      <c r="U54">
        <v>3.3090000000000002</v>
      </c>
      <c r="V54">
        <v>3.012</v>
      </c>
      <c r="W54">
        <v>2.581</v>
      </c>
      <c r="X54">
        <v>2.0670000000000002</v>
      </c>
      <c r="Y54">
        <v>1.488</v>
      </c>
      <c r="Z54">
        <v>0.88900000000000001</v>
      </c>
      <c r="AA54">
        <v>0.28999999999999998</v>
      </c>
      <c r="AE54">
        <v>250</v>
      </c>
      <c r="AF54">
        <v>3.379</v>
      </c>
      <c r="AG54">
        <v>3.423</v>
      </c>
      <c r="AH54">
        <v>3.423</v>
      </c>
      <c r="AI54">
        <v>3.2490000000000001</v>
      </c>
      <c r="AJ54">
        <v>3.008</v>
      </c>
      <c r="AK54">
        <v>2.7709999999999999</v>
      </c>
      <c r="AL54">
        <v>2.1560000000000001</v>
      </c>
      <c r="AM54">
        <v>1.79</v>
      </c>
      <c r="AN54">
        <v>1.3009999999999999</v>
      </c>
      <c r="AO54">
        <v>0.77500000000000002</v>
      </c>
      <c r="AP54">
        <v>0.247</v>
      </c>
    </row>
    <row r="55" spans="1:42" x14ac:dyDescent="0.25">
      <c r="A55">
        <v>251</v>
      </c>
      <c r="B55">
        <v>3.448</v>
      </c>
      <c r="C55">
        <v>3.4319999999999999</v>
      </c>
      <c r="D55">
        <v>3.488</v>
      </c>
      <c r="E55">
        <v>3.488</v>
      </c>
      <c r="F55">
        <v>3.1379999999999999</v>
      </c>
      <c r="G55">
        <v>2.726</v>
      </c>
      <c r="H55">
        <v>2.29</v>
      </c>
      <c r="I55">
        <v>1.798</v>
      </c>
      <c r="J55">
        <v>1.288</v>
      </c>
      <c r="K55">
        <v>0.78800000000000003</v>
      </c>
      <c r="L55">
        <v>0.26600000000000001</v>
      </c>
      <c r="M55"/>
      <c r="P55">
        <v>251</v>
      </c>
      <c r="Q55">
        <v>3.4689999999999999</v>
      </c>
      <c r="R55">
        <v>3.4089999999999998</v>
      </c>
      <c r="S55">
        <v>3.4489999999999998</v>
      </c>
      <c r="T55">
        <v>3.3820000000000001</v>
      </c>
      <c r="U55">
        <v>3.306</v>
      </c>
      <c r="V55">
        <v>3.097</v>
      </c>
      <c r="W55">
        <v>2.6680000000000001</v>
      </c>
      <c r="X55">
        <v>2.169</v>
      </c>
      <c r="Y55">
        <v>1.5609999999999999</v>
      </c>
      <c r="Z55">
        <v>0.93500000000000005</v>
      </c>
      <c r="AA55">
        <v>0.30599999999999999</v>
      </c>
      <c r="AE55">
        <v>251</v>
      </c>
      <c r="AF55">
        <v>3.347</v>
      </c>
      <c r="AG55">
        <v>3.3180000000000001</v>
      </c>
      <c r="AH55">
        <v>3.3180000000000001</v>
      </c>
      <c r="AI55">
        <v>3.3180000000000001</v>
      </c>
      <c r="AJ55">
        <v>3.0950000000000002</v>
      </c>
      <c r="AK55">
        <v>2.9039999999999999</v>
      </c>
      <c r="AL55">
        <v>2.2559999999999998</v>
      </c>
      <c r="AM55">
        <v>1.8819999999999999</v>
      </c>
      <c r="AN55">
        <v>1.369</v>
      </c>
      <c r="AO55">
        <v>0.81599999999999995</v>
      </c>
      <c r="AP55">
        <v>0.26100000000000001</v>
      </c>
    </row>
    <row r="56" spans="1:42" x14ac:dyDescent="0.25">
      <c r="A56">
        <v>252</v>
      </c>
      <c r="B56">
        <v>3.3639999999999999</v>
      </c>
      <c r="C56">
        <v>3.411</v>
      </c>
      <c r="D56">
        <v>3.468</v>
      </c>
      <c r="E56">
        <v>3.468</v>
      </c>
      <c r="F56">
        <v>3.1480000000000001</v>
      </c>
      <c r="G56">
        <v>2.831</v>
      </c>
      <c r="H56">
        <v>2.399</v>
      </c>
      <c r="I56">
        <v>1.897</v>
      </c>
      <c r="J56">
        <v>1.359</v>
      </c>
      <c r="K56">
        <v>0.83099999999999996</v>
      </c>
      <c r="L56">
        <v>0.28000000000000003</v>
      </c>
      <c r="M56"/>
      <c r="P56">
        <v>252</v>
      </c>
      <c r="Q56">
        <v>3.456</v>
      </c>
      <c r="R56">
        <v>3.47</v>
      </c>
      <c r="S56">
        <v>3.54</v>
      </c>
      <c r="T56">
        <v>3.3330000000000002</v>
      </c>
      <c r="U56">
        <v>3.3119999999999998</v>
      </c>
      <c r="V56">
        <v>3.246</v>
      </c>
      <c r="W56">
        <v>2.79</v>
      </c>
      <c r="X56">
        <v>2.2690000000000001</v>
      </c>
      <c r="Y56">
        <v>1.6419999999999999</v>
      </c>
      <c r="Z56">
        <v>0.98499999999999999</v>
      </c>
      <c r="AA56">
        <v>0.32300000000000001</v>
      </c>
      <c r="AE56">
        <v>252</v>
      </c>
      <c r="AF56">
        <v>3.355</v>
      </c>
      <c r="AG56">
        <v>3.331</v>
      </c>
      <c r="AH56">
        <v>3.331</v>
      </c>
      <c r="AI56">
        <v>3.3239999999999998</v>
      </c>
      <c r="AJ56">
        <v>3.1659999999999999</v>
      </c>
      <c r="AK56">
        <v>3.0009999999999999</v>
      </c>
      <c r="AL56">
        <v>2.371</v>
      </c>
      <c r="AM56">
        <v>1.98</v>
      </c>
      <c r="AN56">
        <v>1.4419999999999999</v>
      </c>
      <c r="AO56">
        <v>0.86099999999999999</v>
      </c>
      <c r="AP56">
        <v>0.27600000000000002</v>
      </c>
    </row>
    <row r="57" spans="1:42" s="29" customFormat="1" x14ac:dyDescent="0.25">
      <c r="A57" s="31">
        <v>253</v>
      </c>
      <c r="B57" s="31">
        <v>3.4910000000000001</v>
      </c>
      <c r="C57" s="31">
        <v>3.4350000000000001</v>
      </c>
      <c r="D57" s="31">
        <v>3.4049999999999998</v>
      </c>
      <c r="E57" s="31">
        <v>3.4049999999999998</v>
      </c>
      <c r="F57" s="31">
        <v>3.2469999999999999</v>
      </c>
      <c r="G57" s="31">
        <v>2.8839999999999999</v>
      </c>
      <c r="H57" s="31">
        <v>2.4849999999999999</v>
      </c>
      <c r="I57" s="31">
        <v>1.9690000000000001</v>
      </c>
      <c r="J57" s="31">
        <v>1.4119999999999999</v>
      </c>
      <c r="K57" s="31">
        <v>0.86299999999999999</v>
      </c>
      <c r="L57" s="31">
        <v>0.29099999999999998</v>
      </c>
      <c r="M57" s="31"/>
      <c r="N57" s="30"/>
      <c r="O57"/>
      <c r="P57" s="31">
        <v>253</v>
      </c>
      <c r="Q57" s="31">
        <v>3.5449999999999999</v>
      </c>
      <c r="R57" s="31">
        <v>3.5019999999999998</v>
      </c>
      <c r="S57" s="31">
        <v>3.4740000000000002</v>
      </c>
      <c r="T57" s="31">
        <v>3.45</v>
      </c>
      <c r="U57" s="31">
        <v>3.464</v>
      </c>
      <c r="V57" s="31">
        <v>3.2320000000000002</v>
      </c>
      <c r="W57" s="31">
        <v>2.8690000000000002</v>
      </c>
      <c r="X57" s="31">
        <v>2.3410000000000002</v>
      </c>
      <c r="Y57" s="31">
        <v>1.6970000000000001</v>
      </c>
      <c r="Z57" s="31">
        <v>1.018</v>
      </c>
      <c r="AA57" s="31">
        <v>0.33400000000000002</v>
      </c>
      <c r="AC57" s="30"/>
      <c r="AE57" s="31">
        <v>253</v>
      </c>
      <c r="AF57" s="31">
        <v>3.3250000000000002</v>
      </c>
      <c r="AG57" s="31">
        <v>3.367</v>
      </c>
      <c r="AH57" s="31">
        <v>3.367</v>
      </c>
      <c r="AI57" s="31">
        <v>3.3929999999999998</v>
      </c>
      <c r="AJ57" s="31">
        <v>3.242</v>
      </c>
      <c r="AK57" s="31">
        <v>3.0459999999999998</v>
      </c>
      <c r="AL57" s="31">
        <v>2.4460000000000002</v>
      </c>
      <c r="AM57" s="31">
        <v>2.048</v>
      </c>
      <c r="AN57" s="31">
        <v>1.496</v>
      </c>
      <c r="AO57" s="31">
        <v>0.89400000000000002</v>
      </c>
      <c r="AP57" s="31">
        <v>0.28699999999999998</v>
      </c>
    </row>
    <row r="58" spans="1:42" x14ac:dyDescent="0.25">
      <c r="A58">
        <v>254</v>
      </c>
      <c r="B58">
        <v>3.4460000000000002</v>
      </c>
      <c r="C58">
        <v>3.4510000000000001</v>
      </c>
      <c r="D58">
        <v>3.3730000000000002</v>
      </c>
      <c r="E58">
        <v>3.3730000000000002</v>
      </c>
      <c r="F58">
        <v>3.2229999999999999</v>
      </c>
      <c r="G58">
        <v>2.8959999999999999</v>
      </c>
      <c r="H58">
        <v>2.4729999999999999</v>
      </c>
      <c r="I58">
        <v>1.956</v>
      </c>
      <c r="J58">
        <v>1.403</v>
      </c>
      <c r="K58">
        <v>0.85699999999999998</v>
      </c>
      <c r="L58">
        <v>0.28899999999999998</v>
      </c>
      <c r="M58"/>
      <c r="P58">
        <v>254</v>
      </c>
      <c r="Q58">
        <v>3.6339999999999999</v>
      </c>
      <c r="R58">
        <v>3.4279999999999999</v>
      </c>
      <c r="S58">
        <v>3.4209999999999998</v>
      </c>
      <c r="T58">
        <v>3.4220000000000002</v>
      </c>
      <c r="U58">
        <v>3.4369999999999998</v>
      </c>
      <c r="V58">
        <v>3.1389999999999998</v>
      </c>
      <c r="W58">
        <v>2.8149999999999999</v>
      </c>
      <c r="X58">
        <v>2.3149999999999999</v>
      </c>
      <c r="Y58">
        <v>1.6779999999999999</v>
      </c>
      <c r="Z58">
        <v>1.0049999999999999</v>
      </c>
      <c r="AA58">
        <v>0.32900000000000001</v>
      </c>
      <c r="AE58">
        <v>254</v>
      </c>
      <c r="AF58">
        <v>3.3639999999999999</v>
      </c>
      <c r="AG58">
        <v>3.339</v>
      </c>
      <c r="AH58">
        <v>3.339</v>
      </c>
      <c r="AI58">
        <v>3.2770000000000001</v>
      </c>
      <c r="AJ58">
        <v>3.1779999999999999</v>
      </c>
      <c r="AK58">
        <v>3.0539999999999998</v>
      </c>
      <c r="AL58">
        <v>2.4249999999999998</v>
      </c>
      <c r="AM58">
        <v>2.0310000000000001</v>
      </c>
      <c r="AN58">
        <v>1.4830000000000001</v>
      </c>
      <c r="AO58">
        <v>0.88600000000000001</v>
      </c>
      <c r="AP58">
        <v>0.28499999999999998</v>
      </c>
    </row>
    <row r="59" spans="1:42" x14ac:dyDescent="0.25">
      <c r="A59">
        <v>255</v>
      </c>
      <c r="B59">
        <v>3.4430000000000001</v>
      </c>
      <c r="C59">
        <v>3.403</v>
      </c>
      <c r="D59">
        <v>3.411</v>
      </c>
      <c r="E59">
        <v>3.411</v>
      </c>
      <c r="F59">
        <v>3.1150000000000002</v>
      </c>
      <c r="G59">
        <v>2.7749999999999999</v>
      </c>
      <c r="H59">
        <v>2.327</v>
      </c>
      <c r="I59">
        <v>1.837</v>
      </c>
      <c r="J59">
        <v>1.319</v>
      </c>
      <c r="K59">
        <v>0.80500000000000005</v>
      </c>
      <c r="L59">
        <v>0.27200000000000002</v>
      </c>
      <c r="M59"/>
      <c r="P59">
        <v>255</v>
      </c>
      <c r="Q59">
        <v>3.4780000000000002</v>
      </c>
      <c r="R59">
        <v>3.4009999999999998</v>
      </c>
      <c r="S59">
        <v>3.4140000000000001</v>
      </c>
      <c r="T59">
        <v>3.3839999999999999</v>
      </c>
      <c r="U59">
        <v>3.2879999999999998</v>
      </c>
      <c r="V59">
        <v>3.0649999999999999</v>
      </c>
      <c r="W59">
        <v>2.673</v>
      </c>
      <c r="X59">
        <v>2.1709999999999998</v>
      </c>
      <c r="Y59">
        <v>1.57</v>
      </c>
      <c r="Z59">
        <v>0.94099999999999995</v>
      </c>
      <c r="AA59">
        <v>0.308</v>
      </c>
      <c r="AE59">
        <v>255</v>
      </c>
      <c r="AF59">
        <v>3.3159999999999998</v>
      </c>
      <c r="AG59">
        <v>3.3820000000000001</v>
      </c>
      <c r="AH59">
        <v>3.3820000000000001</v>
      </c>
      <c r="AI59">
        <v>3.2959999999999998</v>
      </c>
      <c r="AJ59">
        <v>3.113</v>
      </c>
      <c r="AK59">
        <v>2.907</v>
      </c>
      <c r="AL59">
        <v>2.29</v>
      </c>
      <c r="AM59">
        <v>1.9079999999999999</v>
      </c>
      <c r="AN59">
        <v>1.393</v>
      </c>
      <c r="AO59">
        <v>0.83199999999999996</v>
      </c>
      <c r="AP59">
        <v>0.26700000000000002</v>
      </c>
    </row>
    <row r="60" spans="1:42" x14ac:dyDescent="0.25">
      <c r="A60">
        <v>256</v>
      </c>
      <c r="B60">
        <v>3.37</v>
      </c>
      <c r="C60">
        <v>3.3340000000000001</v>
      </c>
      <c r="D60">
        <v>3.3580000000000001</v>
      </c>
      <c r="E60">
        <v>3.3580000000000001</v>
      </c>
      <c r="F60">
        <v>2.8370000000000002</v>
      </c>
      <c r="G60">
        <v>2.4900000000000002</v>
      </c>
      <c r="H60">
        <v>2.0819999999999999</v>
      </c>
      <c r="I60">
        <v>1.6339999999999999</v>
      </c>
      <c r="J60">
        <v>1.169</v>
      </c>
      <c r="K60">
        <v>0.71299999999999997</v>
      </c>
      <c r="L60">
        <v>0.24099999999999999</v>
      </c>
      <c r="M60"/>
      <c r="P60">
        <v>256</v>
      </c>
      <c r="Q60">
        <v>3.4710000000000001</v>
      </c>
      <c r="R60">
        <v>3.4380000000000002</v>
      </c>
      <c r="S60">
        <v>3.548</v>
      </c>
      <c r="T60">
        <v>3.3319999999999999</v>
      </c>
      <c r="U60">
        <v>3.17</v>
      </c>
      <c r="V60">
        <v>2.871</v>
      </c>
      <c r="W60">
        <v>2.4279999999999999</v>
      </c>
      <c r="X60">
        <v>1.9379999999999999</v>
      </c>
      <c r="Y60">
        <v>1.395</v>
      </c>
      <c r="Z60">
        <v>0.83599999999999997</v>
      </c>
      <c r="AA60">
        <v>0.27400000000000002</v>
      </c>
      <c r="AE60">
        <v>256</v>
      </c>
      <c r="AF60">
        <v>3.3570000000000002</v>
      </c>
      <c r="AG60">
        <v>3.3969999999999998</v>
      </c>
      <c r="AH60">
        <v>3.3969999999999998</v>
      </c>
      <c r="AI60">
        <v>3.1589999999999998</v>
      </c>
      <c r="AJ60">
        <v>2.9089999999999998</v>
      </c>
      <c r="AK60">
        <v>2.6240000000000001</v>
      </c>
      <c r="AL60">
        <v>2.0459999999999998</v>
      </c>
      <c r="AM60">
        <v>1.698</v>
      </c>
      <c r="AN60">
        <v>1.236</v>
      </c>
      <c r="AO60">
        <v>0.73699999999999999</v>
      </c>
      <c r="AP60">
        <v>0.23599999999999999</v>
      </c>
    </row>
    <row r="61" spans="1:42" x14ac:dyDescent="0.25">
      <c r="A61">
        <v>257</v>
      </c>
      <c r="B61">
        <v>3.2280000000000002</v>
      </c>
      <c r="C61">
        <v>3.2869999999999999</v>
      </c>
      <c r="D61">
        <v>3.129</v>
      </c>
      <c r="E61">
        <v>3.129</v>
      </c>
      <c r="F61">
        <v>2.536</v>
      </c>
      <c r="G61">
        <v>2.1819999999999999</v>
      </c>
      <c r="H61">
        <v>1.8049999999999999</v>
      </c>
      <c r="I61">
        <v>1.41</v>
      </c>
      <c r="J61">
        <v>1.0069999999999999</v>
      </c>
      <c r="K61">
        <v>0.61499999999999999</v>
      </c>
      <c r="L61">
        <v>0.20699999999999999</v>
      </c>
      <c r="M61"/>
      <c r="P61">
        <v>257</v>
      </c>
      <c r="Q61">
        <v>3.504</v>
      </c>
      <c r="R61">
        <v>3.4750000000000001</v>
      </c>
      <c r="S61">
        <v>3.2970000000000002</v>
      </c>
      <c r="T61">
        <v>3.12</v>
      </c>
      <c r="U61">
        <v>2.9319999999999999</v>
      </c>
      <c r="V61">
        <v>2.556</v>
      </c>
      <c r="W61">
        <v>2.1259999999999999</v>
      </c>
      <c r="X61">
        <v>1.6919999999999999</v>
      </c>
      <c r="Y61">
        <v>1.2150000000000001</v>
      </c>
      <c r="Z61">
        <v>0.72599999999999998</v>
      </c>
      <c r="AA61">
        <v>0.23799999999999999</v>
      </c>
      <c r="AE61">
        <v>257</v>
      </c>
      <c r="AF61">
        <v>3.2719999999999998</v>
      </c>
      <c r="AG61">
        <v>3.2650000000000001</v>
      </c>
      <c r="AH61">
        <v>3.2650000000000001</v>
      </c>
      <c r="AI61">
        <v>2.923</v>
      </c>
      <c r="AJ61">
        <v>2.581</v>
      </c>
      <c r="AK61">
        <v>2.2959999999999998</v>
      </c>
      <c r="AL61">
        <v>1.778</v>
      </c>
      <c r="AM61">
        <v>1.4710000000000001</v>
      </c>
      <c r="AN61">
        <v>1.0669999999999999</v>
      </c>
      <c r="AO61">
        <v>0.63500000000000001</v>
      </c>
      <c r="AP61">
        <v>0.20399999999999999</v>
      </c>
    </row>
    <row r="62" spans="1:42" x14ac:dyDescent="0.25">
      <c r="A62">
        <v>258</v>
      </c>
      <c r="B62">
        <v>3.1320000000000001</v>
      </c>
      <c r="C62">
        <v>3.0750000000000002</v>
      </c>
      <c r="D62">
        <v>2.87</v>
      </c>
      <c r="E62">
        <v>2.87</v>
      </c>
      <c r="F62">
        <v>2.2570000000000001</v>
      </c>
      <c r="G62">
        <v>1.929</v>
      </c>
      <c r="H62">
        <v>1.5920000000000001</v>
      </c>
      <c r="I62">
        <v>1.2390000000000001</v>
      </c>
      <c r="J62">
        <v>0.88400000000000001</v>
      </c>
      <c r="K62">
        <v>0.53800000000000003</v>
      </c>
      <c r="L62">
        <v>0.18099999999999999</v>
      </c>
      <c r="M62"/>
      <c r="P62">
        <v>258</v>
      </c>
      <c r="Q62">
        <v>3.4049999999999998</v>
      </c>
      <c r="R62">
        <v>3.3860000000000001</v>
      </c>
      <c r="S62">
        <v>3.2170000000000001</v>
      </c>
      <c r="T62">
        <v>2.952</v>
      </c>
      <c r="U62">
        <v>2.6469999999999998</v>
      </c>
      <c r="V62">
        <v>2.3050000000000002</v>
      </c>
      <c r="W62">
        <v>1.8979999999999999</v>
      </c>
      <c r="X62">
        <v>1.5009999999999999</v>
      </c>
      <c r="Y62">
        <v>1.0780000000000001</v>
      </c>
      <c r="Z62">
        <v>0.64100000000000001</v>
      </c>
      <c r="AA62">
        <v>0.20899999999999999</v>
      </c>
      <c r="AE62">
        <v>258</v>
      </c>
      <c r="AF62">
        <v>3.1930000000000001</v>
      </c>
      <c r="AG62">
        <v>3.085</v>
      </c>
      <c r="AH62">
        <v>3.085</v>
      </c>
      <c r="AI62">
        <v>2.6539999999999999</v>
      </c>
      <c r="AJ62">
        <v>2.3159999999999998</v>
      </c>
      <c r="AK62">
        <v>2.0449999999999999</v>
      </c>
      <c r="AL62">
        <v>1.5740000000000001</v>
      </c>
      <c r="AM62">
        <v>1.298</v>
      </c>
      <c r="AN62">
        <v>0.93899999999999995</v>
      </c>
      <c r="AO62">
        <v>0.55800000000000005</v>
      </c>
      <c r="AP62">
        <v>0.17799999999999999</v>
      </c>
    </row>
    <row r="63" spans="1:42" x14ac:dyDescent="0.25">
      <c r="A63">
        <v>259</v>
      </c>
      <c r="B63">
        <v>2.9129999999999998</v>
      </c>
      <c r="C63">
        <v>2.8439999999999999</v>
      </c>
      <c r="D63">
        <v>2.6</v>
      </c>
      <c r="E63">
        <v>2.6</v>
      </c>
      <c r="F63">
        <v>2.032</v>
      </c>
      <c r="G63">
        <v>1.726</v>
      </c>
      <c r="H63">
        <v>1.4219999999999999</v>
      </c>
      <c r="I63">
        <v>1.1060000000000001</v>
      </c>
      <c r="J63">
        <v>0.78800000000000003</v>
      </c>
      <c r="K63">
        <v>0.47899999999999998</v>
      </c>
      <c r="L63">
        <v>0.161</v>
      </c>
      <c r="M63"/>
      <c r="P63">
        <v>259</v>
      </c>
      <c r="Q63">
        <v>3.2280000000000002</v>
      </c>
      <c r="R63">
        <v>3.23</v>
      </c>
      <c r="S63">
        <v>3.0089999999999999</v>
      </c>
      <c r="T63">
        <v>2.7160000000000002</v>
      </c>
      <c r="U63">
        <v>2.4159999999999999</v>
      </c>
      <c r="V63">
        <v>2.0819999999999999</v>
      </c>
      <c r="W63">
        <v>1.7070000000000001</v>
      </c>
      <c r="X63">
        <v>1.35</v>
      </c>
      <c r="Y63">
        <v>0.96799999999999997</v>
      </c>
      <c r="Z63">
        <v>0.57499999999999996</v>
      </c>
      <c r="AA63">
        <v>0.187</v>
      </c>
      <c r="AE63">
        <v>259</v>
      </c>
      <c r="AF63">
        <v>3.0169999999999999</v>
      </c>
      <c r="AG63">
        <v>2.8969999999999998</v>
      </c>
      <c r="AH63">
        <v>2.8969999999999998</v>
      </c>
      <c r="AI63">
        <v>2.4020000000000001</v>
      </c>
      <c r="AJ63">
        <v>2.0939999999999999</v>
      </c>
      <c r="AK63">
        <v>1.8380000000000001</v>
      </c>
      <c r="AL63">
        <v>1.4119999999999999</v>
      </c>
      <c r="AM63">
        <v>1.161</v>
      </c>
      <c r="AN63">
        <v>0.84</v>
      </c>
      <c r="AO63">
        <v>0.498</v>
      </c>
      <c r="AP63">
        <v>0.159</v>
      </c>
    </row>
    <row r="64" spans="1:42" x14ac:dyDescent="0.25">
      <c r="A64">
        <v>260</v>
      </c>
      <c r="B64">
        <v>2.6789999999999998</v>
      </c>
      <c r="C64">
        <v>2.58</v>
      </c>
      <c r="D64">
        <v>2.3290000000000002</v>
      </c>
      <c r="E64">
        <v>2.3290000000000002</v>
      </c>
      <c r="F64">
        <v>1.81</v>
      </c>
      <c r="G64">
        <v>1.538</v>
      </c>
      <c r="H64">
        <v>1.2669999999999999</v>
      </c>
      <c r="I64">
        <v>0.98299999999999998</v>
      </c>
      <c r="J64">
        <v>0.69899999999999995</v>
      </c>
      <c r="K64">
        <v>0.42499999999999999</v>
      </c>
      <c r="L64">
        <v>0.14299999999999999</v>
      </c>
      <c r="M64"/>
      <c r="P64">
        <v>260</v>
      </c>
      <c r="Q64">
        <v>3.08</v>
      </c>
      <c r="R64">
        <v>3.0030000000000001</v>
      </c>
      <c r="S64">
        <v>2.7850000000000001</v>
      </c>
      <c r="T64">
        <v>2.468</v>
      </c>
      <c r="U64">
        <v>2.1749999999999998</v>
      </c>
      <c r="V64">
        <v>1.8660000000000001</v>
      </c>
      <c r="W64">
        <v>1.526</v>
      </c>
      <c r="X64">
        <v>1.208</v>
      </c>
      <c r="Y64">
        <v>0.86299999999999999</v>
      </c>
      <c r="Z64">
        <v>0.51300000000000001</v>
      </c>
      <c r="AA64">
        <v>0.16600000000000001</v>
      </c>
      <c r="AE64">
        <v>260</v>
      </c>
      <c r="AF64">
        <v>2.7549999999999999</v>
      </c>
      <c r="AG64">
        <v>2.66</v>
      </c>
      <c r="AH64">
        <v>2.66</v>
      </c>
      <c r="AI64">
        <v>2.1560000000000001</v>
      </c>
      <c r="AJ64">
        <v>1.8779999999999999</v>
      </c>
      <c r="AK64">
        <v>1.637</v>
      </c>
      <c r="AL64">
        <v>1.256</v>
      </c>
      <c r="AM64">
        <v>1.0329999999999999</v>
      </c>
      <c r="AN64">
        <v>0.748</v>
      </c>
      <c r="AO64">
        <v>0.44400000000000001</v>
      </c>
      <c r="AP64">
        <v>0.14199999999999999</v>
      </c>
    </row>
    <row r="65" spans="1:42" x14ac:dyDescent="0.25">
      <c r="A65">
        <v>261</v>
      </c>
      <c r="B65">
        <v>2.3969999999999998</v>
      </c>
      <c r="C65">
        <v>2.2850000000000001</v>
      </c>
      <c r="D65">
        <v>2.0539999999999998</v>
      </c>
      <c r="E65">
        <v>2.0539999999999998</v>
      </c>
      <c r="F65">
        <v>1.5880000000000001</v>
      </c>
      <c r="G65">
        <v>1.3480000000000001</v>
      </c>
      <c r="H65">
        <v>1.109</v>
      </c>
      <c r="I65">
        <v>0.85899999999999999</v>
      </c>
      <c r="J65">
        <v>0.61</v>
      </c>
      <c r="K65">
        <v>0.372</v>
      </c>
      <c r="L65">
        <v>0.125</v>
      </c>
      <c r="M65"/>
      <c r="P65">
        <v>261</v>
      </c>
      <c r="Q65">
        <v>2.8610000000000002</v>
      </c>
      <c r="R65">
        <v>2.7290000000000001</v>
      </c>
      <c r="S65">
        <v>2.4849999999999999</v>
      </c>
      <c r="T65">
        <v>2.1829999999999998</v>
      </c>
      <c r="U65">
        <v>1.9179999999999999</v>
      </c>
      <c r="V65">
        <v>1.645</v>
      </c>
      <c r="W65">
        <v>1.343</v>
      </c>
      <c r="X65">
        <v>1.0609999999999999</v>
      </c>
      <c r="Y65">
        <v>0.75700000000000001</v>
      </c>
      <c r="Z65">
        <v>0.44900000000000001</v>
      </c>
      <c r="AA65">
        <v>0.14599999999999999</v>
      </c>
      <c r="AE65">
        <v>261</v>
      </c>
      <c r="AF65">
        <v>2.4809999999999999</v>
      </c>
      <c r="AG65">
        <v>2.363</v>
      </c>
      <c r="AH65">
        <v>2.363</v>
      </c>
      <c r="AI65">
        <v>1.8979999999999999</v>
      </c>
      <c r="AJ65">
        <v>1.645</v>
      </c>
      <c r="AK65">
        <v>1.4319999999999999</v>
      </c>
      <c r="AL65">
        <v>1.0980000000000001</v>
      </c>
      <c r="AM65">
        <v>0.90500000000000003</v>
      </c>
      <c r="AN65">
        <v>0.65600000000000003</v>
      </c>
      <c r="AO65">
        <v>0.38800000000000001</v>
      </c>
      <c r="AP65">
        <v>0.124</v>
      </c>
    </row>
    <row r="66" spans="1:42" x14ac:dyDescent="0.25">
      <c r="A66">
        <v>262</v>
      </c>
      <c r="B66">
        <v>2.0979999999999999</v>
      </c>
      <c r="C66">
        <v>2</v>
      </c>
      <c r="D66">
        <v>1.792</v>
      </c>
      <c r="E66">
        <v>1.792</v>
      </c>
      <c r="F66">
        <v>1.381</v>
      </c>
      <c r="G66">
        <v>1.17</v>
      </c>
      <c r="H66">
        <v>0.96099999999999997</v>
      </c>
      <c r="I66">
        <v>0.745</v>
      </c>
      <c r="J66">
        <v>0.53</v>
      </c>
      <c r="K66">
        <v>0.32300000000000001</v>
      </c>
      <c r="L66">
        <v>0.108</v>
      </c>
      <c r="M66"/>
      <c r="P66">
        <v>262</v>
      </c>
      <c r="Q66">
        <v>2.54</v>
      </c>
      <c r="R66">
        <v>2.431</v>
      </c>
      <c r="S66">
        <v>2.1840000000000002</v>
      </c>
      <c r="T66">
        <v>1.911</v>
      </c>
      <c r="U66">
        <v>1.677</v>
      </c>
      <c r="V66">
        <v>1.4370000000000001</v>
      </c>
      <c r="W66">
        <v>1.17</v>
      </c>
      <c r="X66">
        <v>0.92200000000000004</v>
      </c>
      <c r="Y66">
        <v>0.65700000000000003</v>
      </c>
      <c r="Z66">
        <v>0.38900000000000001</v>
      </c>
      <c r="AA66">
        <v>0.127</v>
      </c>
      <c r="AE66">
        <v>262</v>
      </c>
      <c r="AF66">
        <v>2.1819999999999999</v>
      </c>
      <c r="AG66">
        <v>2.073</v>
      </c>
      <c r="AH66">
        <v>2.073</v>
      </c>
      <c r="AI66">
        <v>1.6539999999999999</v>
      </c>
      <c r="AJ66">
        <v>1.431</v>
      </c>
      <c r="AK66">
        <v>1.2450000000000001</v>
      </c>
      <c r="AL66">
        <v>0.95399999999999996</v>
      </c>
      <c r="AM66">
        <v>0.78800000000000003</v>
      </c>
      <c r="AN66">
        <v>0.56899999999999995</v>
      </c>
      <c r="AO66">
        <v>0.33600000000000002</v>
      </c>
      <c r="AP66">
        <v>0.108</v>
      </c>
    </row>
    <row r="67" spans="1:42" x14ac:dyDescent="0.25">
      <c r="A67">
        <v>263</v>
      </c>
      <c r="B67">
        <v>1.8520000000000001</v>
      </c>
      <c r="C67">
        <v>1.7609999999999999</v>
      </c>
      <c r="D67">
        <v>1.573</v>
      </c>
      <c r="E67">
        <v>1.573</v>
      </c>
      <c r="F67">
        <v>1.2110000000000001</v>
      </c>
      <c r="G67">
        <v>1.026</v>
      </c>
      <c r="H67">
        <v>0.84299999999999997</v>
      </c>
      <c r="I67">
        <v>0.65400000000000003</v>
      </c>
      <c r="J67">
        <v>0.46500000000000002</v>
      </c>
      <c r="K67">
        <v>0.28299999999999997</v>
      </c>
      <c r="L67">
        <v>9.5000000000000001E-2</v>
      </c>
      <c r="M67"/>
      <c r="P67">
        <v>263</v>
      </c>
      <c r="Q67">
        <v>2.2679999999999998</v>
      </c>
      <c r="R67">
        <v>2.1549999999999998</v>
      </c>
      <c r="S67">
        <v>1.9330000000000001</v>
      </c>
      <c r="T67">
        <v>1.6910000000000001</v>
      </c>
      <c r="U67">
        <v>1.4810000000000001</v>
      </c>
      <c r="V67">
        <v>1.264</v>
      </c>
      <c r="W67">
        <v>1.0289999999999999</v>
      </c>
      <c r="X67">
        <v>0.81</v>
      </c>
      <c r="Y67">
        <v>0.57699999999999996</v>
      </c>
      <c r="Z67">
        <v>0.34200000000000003</v>
      </c>
      <c r="AA67">
        <v>0.111</v>
      </c>
      <c r="AE67">
        <v>263</v>
      </c>
      <c r="AF67">
        <v>1.925</v>
      </c>
      <c r="AG67">
        <v>1.8280000000000001</v>
      </c>
      <c r="AH67">
        <v>1.8280000000000001</v>
      </c>
      <c r="AI67">
        <v>1.4530000000000001</v>
      </c>
      <c r="AJ67">
        <v>1.2569999999999999</v>
      </c>
      <c r="AK67">
        <v>1.093</v>
      </c>
      <c r="AL67">
        <v>0.83899999999999997</v>
      </c>
      <c r="AM67">
        <v>0.69099999999999995</v>
      </c>
      <c r="AN67">
        <v>0.498</v>
      </c>
      <c r="AO67">
        <v>0.29499999999999998</v>
      </c>
      <c r="AP67">
        <v>9.4E-2</v>
      </c>
    </row>
    <row r="68" spans="1:42" x14ac:dyDescent="0.25">
      <c r="A68">
        <v>264</v>
      </c>
      <c r="B68">
        <v>1.6930000000000001</v>
      </c>
      <c r="C68">
        <v>1.61</v>
      </c>
      <c r="D68">
        <v>1.4370000000000001</v>
      </c>
      <c r="E68">
        <v>1.4370000000000001</v>
      </c>
      <c r="F68">
        <v>1.105</v>
      </c>
      <c r="G68">
        <v>0.93600000000000005</v>
      </c>
      <c r="H68">
        <v>0.77</v>
      </c>
      <c r="I68">
        <v>0.59699999999999998</v>
      </c>
      <c r="J68">
        <v>0.42399999999999999</v>
      </c>
      <c r="K68">
        <v>0.25800000000000001</v>
      </c>
      <c r="L68">
        <v>8.6999999999999994E-2</v>
      </c>
      <c r="M68"/>
      <c r="P68">
        <v>264</v>
      </c>
      <c r="Q68">
        <v>2.0760000000000001</v>
      </c>
      <c r="R68">
        <v>1.978</v>
      </c>
      <c r="S68">
        <v>1.772</v>
      </c>
      <c r="T68">
        <v>1.55</v>
      </c>
      <c r="U68">
        <v>1.3560000000000001</v>
      </c>
      <c r="V68">
        <v>1.155</v>
      </c>
      <c r="W68">
        <v>0.94</v>
      </c>
      <c r="X68">
        <v>0.74</v>
      </c>
      <c r="Y68">
        <v>0.52700000000000002</v>
      </c>
      <c r="Z68">
        <v>0.312</v>
      </c>
      <c r="AA68">
        <v>0.10100000000000001</v>
      </c>
      <c r="AE68">
        <v>264</v>
      </c>
      <c r="AF68">
        <v>1.7629999999999999</v>
      </c>
      <c r="AG68">
        <v>1.675</v>
      </c>
      <c r="AH68">
        <v>1.675</v>
      </c>
      <c r="AI68">
        <v>1.329</v>
      </c>
      <c r="AJ68">
        <v>1.149</v>
      </c>
      <c r="AK68">
        <v>0.997</v>
      </c>
      <c r="AL68">
        <v>0.76600000000000001</v>
      </c>
      <c r="AM68">
        <v>0.63</v>
      </c>
      <c r="AN68">
        <v>0.45500000000000002</v>
      </c>
      <c r="AO68">
        <v>0.26900000000000002</v>
      </c>
      <c r="AP68">
        <v>8.5999999999999993E-2</v>
      </c>
    </row>
    <row r="69" spans="1:42" x14ac:dyDescent="0.25">
      <c r="A69">
        <v>265</v>
      </c>
      <c r="B69">
        <v>1.6120000000000001</v>
      </c>
      <c r="C69">
        <v>1.532</v>
      </c>
      <c r="D69">
        <v>1.367</v>
      </c>
      <c r="E69">
        <v>1.367</v>
      </c>
      <c r="F69">
        <v>1.052</v>
      </c>
      <c r="G69">
        <v>0.89100000000000001</v>
      </c>
      <c r="H69">
        <v>0.73299999999999998</v>
      </c>
      <c r="I69">
        <v>0.56799999999999995</v>
      </c>
      <c r="J69">
        <v>0.40300000000000002</v>
      </c>
      <c r="K69">
        <v>0.245</v>
      </c>
      <c r="L69">
        <v>8.2000000000000003E-2</v>
      </c>
      <c r="M69"/>
      <c r="P69">
        <v>265</v>
      </c>
      <c r="Q69">
        <v>1.9810000000000001</v>
      </c>
      <c r="R69">
        <v>1.889</v>
      </c>
      <c r="S69">
        <v>1.6890000000000001</v>
      </c>
      <c r="T69">
        <v>1.4770000000000001</v>
      </c>
      <c r="U69">
        <v>1.29</v>
      </c>
      <c r="V69">
        <v>1.1000000000000001</v>
      </c>
      <c r="W69">
        <v>0.89600000000000002</v>
      </c>
      <c r="X69">
        <v>0.70499999999999996</v>
      </c>
      <c r="Y69">
        <v>0.502</v>
      </c>
      <c r="Z69">
        <v>0.29799999999999999</v>
      </c>
      <c r="AA69">
        <v>9.6000000000000002E-2</v>
      </c>
      <c r="AE69">
        <v>265</v>
      </c>
      <c r="AF69">
        <v>1.68</v>
      </c>
      <c r="AG69">
        <v>1.5940000000000001</v>
      </c>
      <c r="AH69">
        <v>1.5940000000000001</v>
      </c>
      <c r="AI69">
        <v>1.2669999999999999</v>
      </c>
      <c r="AJ69">
        <v>1.095</v>
      </c>
      <c r="AK69">
        <v>0.95</v>
      </c>
      <c r="AL69">
        <v>0.73</v>
      </c>
      <c r="AM69">
        <v>0.6</v>
      </c>
      <c r="AN69">
        <v>0.433</v>
      </c>
      <c r="AO69">
        <v>0.25700000000000001</v>
      </c>
      <c r="AP69">
        <v>8.2000000000000003E-2</v>
      </c>
    </row>
    <row r="70" spans="1:42" x14ac:dyDescent="0.25">
      <c r="A70">
        <v>266</v>
      </c>
      <c r="B70">
        <v>1.5409999999999999</v>
      </c>
      <c r="C70">
        <v>1.4650000000000001</v>
      </c>
      <c r="D70">
        <v>1.3080000000000001</v>
      </c>
      <c r="E70">
        <v>1.3080000000000001</v>
      </c>
      <c r="F70">
        <v>1.0069999999999999</v>
      </c>
      <c r="G70">
        <v>0.85299999999999998</v>
      </c>
      <c r="H70">
        <v>0.70099999999999996</v>
      </c>
      <c r="I70">
        <v>0.54300000000000004</v>
      </c>
      <c r="J70">
        <v>0.38600000000000001</v>
      </c>
      <c r="K70">
        <v>0.23400000000000001</v>
      </c>
      <c r="L70">
        <v>7.9000000000000001E-2</v>
      </c>
      <c r="M70"/>
      <c r="P70">
        <v>266</v>
      </c>
      <c r="Q70">
        <v>1.8979999999999999</v>
      </c>
      <c r="R70">
        <v>1.8069999999999999</v>
      </c>
      <c r="S70">
        <v>1.617</v>
      </c>
      <c r="T70">
        <v>1.413</v>
      </c>
      <c r="U70">
        <v>1.2330000000000001</v>
      </c>
      <c r="V70">
        <v>1.052</v>
      </c>
      <c r="W70">
        <v>0.85599999999999998</v>
      </c>
      <c r="X70">
        <v>0.67400000000000004</v>
      </c>
      <c r="Y70">
        <v>0.48</v>
      </c>
      <c r="Z70">
        <v>0.28399999999999997</v>
      </c>
      <c r="AA70">
        <v>9.1999999999999998E-2</v>
      </c>
      <c r="AE70">
        <v>266</v>
      </c>
      <c r="AF70">
        <v>1.605</v>
      </c>
      <c r="AG70">
        <v>1.524</v>
      </c>
      <c r="AH70">
        <v>1.524</v>
      </c>
      <c r="AI70">
        <v>1.212</v>
      </c>
      <c r="AJ70">
        <v>1.0469999999999999</v>
      </c>
      <c r="AK70">
        <v>0.91</v>
      </c>
      <c r="AL70">
        <v>0.69699999999999995</v>
      </c>
      <c r="AM70">
        <v>0.57299999999999995</v>
      </c>
      <c r="AN70">
        <v>0.41399999999999998</v>
      </c>
      <c r="AO70">
        <v>0.245</v>
      </c>
      <c r="AP70">
        <v>7.9000000000000001E-2</v>
      </c>
    </row>
    <row r="71" spans="1:42" x14ac:dyDescent="0.25">
      <c r="A71">
        <v>267</v>
      </c>
      <c r="B71">
        <v>1.4630000000000001</v>
      </c>
      <c r="C71">
        <v>1.39</v>
      </c>
      <c r="D71">
        <v>1.2410000000000001</v>
      </c>
      <c r="E71">
        <v>1.2410000000000001</v>
      </c>
      <c r="F71">
        <v>0.95499999999999996</v>
      </c>
      <c r="G71">
        <v>0.80800000000000005</v>
      </c>
      <c r="H71">
        <v>0.66500000000000004</v>
      </c>
      <c r="I71">
        <v>0.51500000000000001</v>
      </c>
      <c r="J71">
        <v>0.36599999999999999</v>
      </c>
      <c r="K71">
        <v>0.222</v>
      </c>
      <c r="L71">
        <v>7.4999999999999997E-2</v>
      </c>
      <c r="M71"/>
      <c r="P71">
        <v>267</v>
      </c>
      <c r="Q71">
        <v>1.804</v>
      </c>
      <c r="R71">
        <v>1.7170000000000001</v>
      </c>
      <c r="S71">
        <v>1.534</v>
      </c>
      <c r="T71">
        <v>1.341</v>
      </c>
      <c r="U71">
        <v>1.17</v>
      </c>
      <c r="V71">
        <v>0.999</v>
      </c>
      <c r="W71">
        <v>0.81299999999999994</v>
      </c>
      <c r="X71">
        <v>0.64</v>
      </c>
      <c r="Y71">
        <v>0.45600000000000002</v>
      </c>
      <c r="Z71">
        <v>0.27</v>
      </c>
      <c r="AA71">
        <v>8.6999999999999994E-2</v>
      </c>
      <c r="AE71">
        <v>267</v>
      </c>
      <c r="AF71">
        <v>1.5249999999999999</v>
      </c>
      <c r="AG71">
        <v>1.444</v>
      </c>
      <c r="AH71">
        <v>1.444</v>
      </c>
      <c r="AI71">
        <v>1.151</v>
      </c>
      <c r="AJ71">
        <v>0.99299999999999999</v>
      </c>
      <c r="AK71">
        <v>0.86299999999999999</v>
      </c>
      <c r="AL71">
        <v>0.66200000000000003</v>
      </c>
      <c r="AM71">
        <v>0.54400000000000004</v>
      </c>
      <c r="AN71">
        <v>0.39300000000000002</v>
      </c>
      <c r="AO71">
        <v>0.23300000000000001</v>
      </c>
      <c r="AP71">
        <v>7.4999999999999997E-2</v>
      </c>
    </row>
    <row r="72" spans="1:42" x14ac:dyDescent="0.25">
      <c r="A72">
        <v>268</v>
      </c>
      <c r="B72">
        <v>1.4059999999999999</v>
      </c>
      <c r="C72">
        <v>1.3360000000000001</v>
      </c>
      <c r="D72">
        <v>1.1910000000000001</v>
      </c>
      <c r="E72">
        <v>1.1910000000000001</v>
      </c>
      <c r="F72">
        <v>0.91600000000000004</v>
      </c>
      <c r="G72">
        <v>0.77600000000000002</v>
      </c>
      <c r="H72">
        <v>0.63800000000000001</v>
      </c>
      <c r="I72">
        <v>0.49399999999999999</v>
      </c>
      <c r="J72">
        <v>0.35099999999999998</v>
      </c>
      <c r="K72">
        <v>0.21299999999999999</v>
      </c>
      <c r="L72">
        <v>7.1999999999999995E-2</v>
      </c>
      <c r="M72"/>
      <c r="P72">
        <v>268</v>
      </c>
      <c r="Q72">
        <v>1.7350000000000001</v>
      </c>
      <c r="R72">
        <v>1.649</v>
      </c>
      <c r="S72">
        <v>1.4730000000000001</v>
      </c>
      <c r="T72">
        <v>1.2869999999999999</v>
      </c>
      <c r="U72">
        <v>1.1240000000000001</v>
      </c>
      <c r="V72">
        <v>0.96</v>
      </c>
      <c r="W72">
        <v>0.78100000000000003</v>
      </c>
      <c r="X72">
        <v>0.61499999999999999</v>
      </c>
      <c r="Y72">
        <v>0.438</v>
      </c>
      <c r="Z72">
        <v>0.25900000000000001</v>
      </c>
      <c r="AA72">
        <v>8.4000000000000005E-2</v>
      </c>
      <c r="AE72">
        <v>268</v>
      </c>
      <c r="AF72">
        <v>1.464</v>
      </c>
      <c r="AG72">
        <v>1.389</v>
      </c>
      <c r="AH72">
        <v>1.389</v>
      </c>
      <c r="AI72">
        <v>1.105</v>
      </c>
      <c r="AJ72">
        <v>0.95299999999999996</v>
      </c>
      <c r="AK72">
        <v>0.82899999999999996</v>
      </c>
      <c r="AL72">
        <v>0.63500000000000001</v>
      </c>
      <c r="AM72">
        <v>0.52200000000000002</v>
      </c>
      <c r="AN72">
        <v>0.377</v>
      </c>
      <c r="AO72">
        <v>0.224</v>
      </c>
      <c r="AP72">
        <v>7.1999999999999995E-2</v>
      </c>
    </row>
    <row r="73" spans="1:42" x14ac:dyDescent="0.25">
      <c r="A73">
        <v>269</v>
      </c>
      <c r="B73">
        <v>1.331</v>
      </c>
      <c r="C73">
        <v>1.2649999999999999</v>
      </c>
      <c r="D73">
        <v>1.1279999999999999</v>
      </c>
      <c r="E73">
        <v>1.1279999999999999</v>
      </c>
      <c r="F73">
        <v>0.86699999999999999</v>
      </c>
      <c r="G73">
        <v>0.73499999999999999</v>
      </c>
      <c r="H73">
        <v>0.60399999999999998</v>
      </c>
      <c r="I73">
        <v>0.46800000000000003</v>
      </c>
      <c r="J73">
        <v>0.33200000000000002</v>
      </c>
      <c r="K73">
        <v>0.20200000000000001</v>
      </c>
      <c r="L73">
        <v>6.8000000000000005E-2</v>
      </c>
      <c r="M73"/>
      <c r="P73">
        <v>269</v>
      </c>
      <c r="Q73">
        <v>1.6419999999999999</v>
      </c>
      <c r="R73">
        <v>1.5609999999999999</v>
      </c>
      <c r="S73">
        <v>1.3959999999999999</v>
      </c>
      <c r="T73">
        <v>1.22</v>
      </c>
      <c r="U73">
        <v>1.0640000000000001</v>
      </c>
      <c r="V73">
        <v>0.91</v>
      </c>
      <c r="W73">
        <v>0.74099999999999999</v>
      </c>
      <c r="X73">
        <v>0.58299999999999996</v>
      </c>
      <c r="Y73">
        <v>0.41499999999999998</v>
      </c>
      <c r="Z73">
        <v>0.246</v>
      </c>
      <c r="AA73">
        <v>7.9000000000000001E-2</v>
      </c>
      <c r="AE73">
        <v>269</v>
      </c>
      <c r="AF73">
        <v>1.387</v>
      </c>
      <c r="AG73">
        <v>1.3169999999999999</v>
      </c>
      <c r="AH73">
        <v>1.3169999999999999</v>
      </c>
      <c r="AI73">
        <v>1.0449999999999999</v>
      </c>
      <c r="AJ73">
        <v>0.90200000000000002</v>
      </c>
      <c r="AK73">
        <v>0.78500000000000003</v>
      </c>
      <c r="AL73">
        <v>0.60199999999999998</v>
      </c>
      <c r="AM73">
        <v>0.49399999999999999</v>
      </c>
      <c r="AN73">
        <v>0.35799999999999998</v>
      </c>
      <c r="AO73">
        <v>0.21199999999999999</v>
      </c>
      <c r="AP73">
        <v>6.8000000000000005E-2</v>
      </c>
    </row>
    <row r="74" spans="1:42" x14ac:dyDescent="0.25">
      <c r="A74">
        <v>270</v>
      </c>
      <c r="B74">
        <v>1.2210000000000001</v>
      </c>
      <c r="C74">
        <v>1.161</v>
      </c>
      <c r="D74">
        <v>1.036</v>
      </c>
      <c r="E74">
        <v>1.036</v>
      </c>
      <c r="F74">
        <v>0.79600000000000004</v>
      </c>
      <c r="G74">
        <v>0.67400000000000004</v>
      </c>
      <c r="H74">
        <v>0.55400000000000005</v>
      </c>
      <c r="I74">
        <v>0.42899999999999999</v>
      </c>
      <c r="J74">
        <v>0.30499999999999999</v>
      </c>
      <c r="K74">
        <v>0.186</v>
      </c>
      <c r="L74">
        <v>6.2E-2</v>
      </c>
      <c r="M74"/>
      <c r="P74">
        <v>270</v>
      </c>
      <c r="Q74">
        <v>1.514</v>
      </c>
      <c r="R74">
        <v>1.4390000000000001</v>
      </c>
      <c r="S74">
        <v>1.286</v>
      </c>
      <c r="T74">
        <v>1.123</v>
      </c>
      <c r="U74">
        <v>0.98</v>
      </c>
      <c r="V74">
        <v>0.83899999999999997</v>
      </c>
      <c r="W74">
        <v>0.68200000000000005</v>
      </c>
      <c r="X74">
        <v>0.53700000000000003</v>
      </c>
      <c r="Y74">
        <v>0.38200000000000001</v>
      </c>
      <c r="Z74">
        <v>0.22600000000000001</v>
      </c>
      <c r="AA74">
        <v>7.2999999999999995E-2</v>
      </c>
      <c r="AE74">
        <v>270</v>
      </c>
      <c r="AF74">
        <v>1.274</v>
      </c>
      <c r="AG74">
        <v>1.2090000000000001</v>
      </c>
      <c r="AH74">
        <v>1.2090000000000001</v>
      </c>
      <c r="AI74">
        <v>0.95899999999999996</v>
      </c>
      <c r="AJ74">
        <v>0.82799999999999996</v>
      </c>
      <c r="AK74">
        <v>0.72</v>
      </c>
      <c r="AL74">
        <v>0.55200000000000005</v>
      </c>
      <c r="AM74">
        <v>0.45400000000000001</v>
      </c>
      <c r="AN74">
        <v>0.32900000000000001</v>
      </c>
      <c r="AO74">
        <v>0.19500000000000001</v>
      </c>
      <c r="AP74">
        <v>6.3E-2</v>
      </c>
    </row>
    <row r="75" spans="1:42" x14ac:dyDescent="0.25">
      <c r="A75">
        <v>271</v>
      </c>
      <c r="B75">
        <v>1.137</v>
      </c>
      <c r="C75">
        <v>1.081</v>
      </c>
      <c r="D75">
        <v>0.96399999999999997</v>
      </c>
      <c r="E75">
        <v>0.96399999999999997</v>
      </c>
      <c r="F75">
        <v>0.74099999999999999</v>
      </c>
      <c r="G75">
        <v>0.628</v>
      </c>
      <c r="H75">
        <v>0.51600000000000001</v>
      </c>
      <c r="I75">
        <v>0.4</v>
      </c>
      <c r="J75">
        <v>0.28499999999999998</v>
      </c>
      <c r="K75">
        <v>0.17299999999999999</v>
      </c>
      <c r="L75">
        <v>5.8000000000000003E-2</v>
      </c>
      <c r="M75"/>
      <c r="P75">
        <v>271</v>
      </c>
      <c r="Q75">
        <v>1.411</v>
      </c>
      <c r="R75">
        <v>1.343</v>
      </c>
      <c r="S75">
        <v>1.2</v>
      </c>
      <c r="T75">
        <v>1.0489999999999999</v>
      </c>
      <c r="U75">
        <v>0.91600000000000004</v>
      </c>
      <c r="V75">
        <v>0.78300000000000003</v>
      </c>
      <c r="W75">
        <v>0.63700000000000001</v>
      </c>
      <c r="X75">
        <v>0.501</v>
      </c>
      <c r="Y75">
        <v>0.35599999999999998</v>
      </c>
      <c r="Z75">
        <v>0.21099999999999999</v>
      </c>
      <c r="AA75">
        <v>6.8000000000000005E-2</v>
      </c>
      <c r="AE75">
        <v>271</v>
      </c>
      <c r="AF75">
        <v>1.1859999999999999</v>
      </c>
      <c r="AG75">
        <v>1.125</v>
      </c>
      <c r="AH75">
        <v>1.125</v>
      </c>
      <c r="AI75">
        <v>0.89300000000000002</v>
      </c>
      <c r="AJ75">
        <v>0.77100000000000002</v>
      </c>
      <c r="AK75">
        <v>0.67</v>
      </c>
      <c r="AL75">
        <v>0.51500000000000001</v>
      </c>
      <c r="AM75">
        <v>0.42299999999999999</v>
      </c>
      <c r="AN75">
        <v>0.30599999999999999</v>
      </c>
      <c r="AO75">
        <v>0.182</v>
      </c>
      <c r="AP75">
        <v>5.8999999999999997E-2</v>
      </c>
    </row>
    <row r="76" spans="1:42" x14ac:dyDescent="0.25">
      <c r="A76">
        <v>272</v>
      </c>
      <c r="B76">
        <v>1.1180000000000001</v>
      </c>
      <c r="C76">
        <v>1.0629999999999999</v>
      </c>
      <c r="D76">
        <v>0.94799999999999995</v>
      </c>
      <c r="E76">
        <v>0.94799999999999995</v>
      </c>
      <c r="F76">
        <v>0.73</v>
      </c>
      <c r="G76">
        <v>0.61799999999999999</v>
      </c>
      <c r="H76">
        <v>0.50900000000000001</v>
      </c>
      <c r="I76">
        <v>0.39400000000000002</v>
      </c>
      <c r="J76">
        <v>0.28000000000000003</v>
      </c>
      <c r="K76">
        <v>0.17</v>
      </c>
      <c r="L76">
        <v>5.7000000000000002E-2</v>
      </c>
      <c r="M76"/>
      <c r="P76">
        <v>272</v>
      </c>
      <c r="Q76">
        <v>1.387</v>
      </c>
      <c r="R76">
        <v>1.32</v>
      </c>
      <c r="S76">
        <v>1.18</v>
      </c>
      <c r="T76">
        <v>1.032</v>
      </c>
      <c r="U76">
        <v>0.90100000000000002</v>
      </c>
      <c r="V76">
        <v>0.77</v>
      </c>
      <c r="W76">
        <v>0.627</v>
      </c>
      <c r="X76">
        <v>0.49299999999999999</v>
      </c>
      <c r="Y76">
        <v>0.35099999999999998</v>
      </c>
      <c r="Z76">
        <v>0.20799999999999999</v>
      </c>
      <c r="AA76">
        <v>6.7000000000000004E-2</v>
      </c>
      <c r="AE76">
        <v>272</v>
      </c>
      <c r="AF76">
        <v>1.1659999999999999</v>
      </c>
      <c r="AG76">
        <v>1.107</v>
      </c>
      <c r="AH76">
        <v>1.107</v>
      </c>
      <c r="AI76">
        <v>0.879</v>
      </c>
      <c r="AJ76">
        <v>0.76</v>
      </c>
      <c r="AK76">
        <v>0.66100000000000003</v>
      </c>
      <c r="AL76">
        <v>0.50700000000000001</v>
      </c>
      <c r="AM76">
        <v>0.41699999999999998</v>
      </c>
      <c r="AN76">
        <v>0.30199999999999999</v>
      </c>
      <c r="AO76">
        <v>0.17899999999999999</v>
      </c>
      <c r="AP76">
        <v>5.8000000000000003E-2</v>
      </c>
    </row>
    <row r="77" spans="1:42" x14ac:dyDescent="0.25">
      <c r="A77">
        <v>273</v>
      </c>
      <c r="B77">
        <v>1.1499999999999999</v>
      </c>
      <c r="C77">
        <v>1.0940000000000001</v>
      </c>
      <c r="D77">
        <v>0.97599999999999998</v>
      </c>
      <c r="E77">
        <v>0.97599999999999998</v>
      </c>
      <c r="F77">
        <v>0.751</v>
      </c>
      <c r="G77">
        <v>0.63700000000000001</v>
      </c>
      <c r="H77">
        <v>0.52400000000000002</v>
      </c>
      <c r="I77">
        <v>0.40600000000000003</v>
      </c>
      <c r="J77">
        <v>0.28899999999999998</v>
      </c>
      <c r="K77">
        <v>0.17499999999999999</v>
      </c>
      <c r="L77">
        <v>5.8999999999999997E-2</v>
      </c>
      <c r="M77"/>
      <c r="P77">
        <v>273</v>
      </c>
      <c r="Q77">
        <v>1.4239999999999999</v>
      </c>
      <c r="R77">
        <v>1.3560000000000001</v>
      </c>
      <c r="S77">
        <v>1.212</v>
      </c>
      <c r="T77">
        <v>1.06</v>
      </c>
      <c r="U77">
        <v>0.92700000000000005</v>
      </c>
      <c r="V77">
        <v>0.79200000000000004</v>
      </c>
      <c r="W77">
        <v>0.64500000000000002</v>
      </c>
      <c r="X77">
        <v>0.50800000000000001</v>
      </c>
      <c r="Y77">
        <v>0.36199999999999999</v>
      </c>
      <c r="Z77">
        <v>0.214</v>
      </c>
      <c r="AA77">
        <v>6.9000000000000006E-2</v>
      </c>
      <c r="AE77">
        <v>273</v>
      </c>
      <c r="AF77">
        <v>1.2010000000000001</v>
      </c>
      <c r="AG77">
        <v>1.1399999999999999</v>
      </c>
      <c r="AH77">
        <v>1.1399999999999999</v>
      </c>
      <c r="AI77">
        <v>0.90600000000000003</v>
      </c>
      <c r="AJ77">
        <v>0.78300000000000003</v>
      </c>
      <c r="AK77">
        <v>0.68100000000000005</v>
      </c>
      <c r="AL77">
        <v>0.52300000000000002</v>
      </c>
      <c r="AM77">
        <v>0.43</v>
      </c>
      <c r="AN77">
        <v>0.312</v>
      </c>
      <c r="AO77">
        <v>0.185</v>
      </c>
      <c r="AP77">
        <v>0.06</v>
      </c>
    </row>
    <row r="78" spans="1:42" x14ac:dyDescent="0.25">
      <c r="A78">
        <v>274</v>
      </c>
      <c r="B78">
        <v>1.1970000000000001</v>
      </c>
      <c r="C78">
        <v>1.137</v>
      </c>
      <c r="D78">
        <v>1.014</v>
      </c>
      <c r="E78">
        <v>1.014</v>
      </c>
      <c r="F78">
        <v>0.78100000000000003</v>
      </c>
      <c r="G78">
        <v>0.66200000000000003</v>
      </c>
      <c r="H78">
        <v>0.54500000000000004</v>
      </c>
      <c r="I78">
        <v>0.42299999999999999</v>
      </c>
      <c r="J78">
        <v>0.30099999999999999</v>
      </c>
      <c r="K78">
        <v>0.182</v>
      </c>
      <c r="L78">
        <v>6.2E-2</v>
      </c>
      <c r="M78"/>
      <c r="P78">
        <v>274</v>
      </c>
      <c r="Q78">
        <v>1.4750000000000001</v>
      </c>
      <c r="R78">
        <v>1.4059999999999999</v>
      </c>
      <c r="S78">
        <v>1.2589999999999999</v>
      </c>
      <c r="T78">
        <v>1.101</v>
      </c>
      <c r="U78">
        <v>0.96299999999999997</v>
      </c>
      <c r="V78">
        <v>0.82299999999999995</v>
      </c>
      <c r="W78">
        <v>0.67</v>
      </c>
      <c r="X78">
        <v>0.52800000000000002</v>
      </c>
      <c r="Y78">
        <v>0.376</v>
      </c>
      <c r="Z78">
        <v>0.223</v>
      </c>
      <c r="AA78">
        <v>7.1999999999999995E-2</v>
      </c>
      <c r="AE78">
        <v>274</v>
      </c>
      <c r="AF78">
        <v>1.248</v>
      </c>
      <c r="AG78">
        <v>1.1850000000000001</v>
      </c>
      <c r="AH78">
        <v>1.1850000000000001</v>
      </c>
      <c r="AI78">
        <v>0.94199999999999995</v>
      </c>
      <c r="AJ78">
        <v>0.81499999999999995</v>
      </c>
      <c r="AK78">
        <v>0.70799999999999996</v>
      </c>
      <c r="AL78">
        <v>0.54500000000000004</v>
      </c>
      <c r="AM78">
        <v>0.44800000000000001</v>
      </c>
      <c r="AN78">
        <v>0.32500000000000001</v>
      </c>
      <c r="AO78">
        <v>0.193</v>
      </c>
      <c r="AP78">
        <v>6.3E-2</v>
      </c>
    </row>
    <row r="79" spans="1:42" x14ac:dyDescent="0.25">
      <c r="A79">
        <v>275</v>
      </c>
      <c r="B79">
        <v>1.2370000000000001</v>
      </c>
      <c r="C79">
        <v>1.175</v>
      </c>
      <c r="D79">
        <v>1.05</v>
      </c>
      <c r="E79">
        <v>1.05</v>
      </c>
      <c r="F79">
        <v>0.80800000000000005</v>
      </c>
      <c r="G79">
        <v>0.68500000000000005</v>
      </c>
      <c r="H79">
        <v>0.56399999999999995</v>
      </c>
      <c r="I79">
        <v>0.437</v>
      </c>
      <c r="J79">
        <v>0.311</v>
      </c>
      <c r="K79">
        <v>0.189</v>
      </c>
      <c r="L79">
        <v>6.4000000000000001E-2</v>
      </c>
      <c r="M79"/>
      <c r="P79">
        <v>275</v>
      </c>
      <c r="Q79">
        <v>1.5249999999999999</v>
      </c>
      <c r="R79">
        <v>1.4530000000000001</v>
      </c>
      <c r="S79">
        <v>1.3</v>
      </c>
      <c r="T79">
        <v>1.137</v>
      </c>
      <c r="U79">
        <v>0.995</v>
      </c>
      <c r="V79">
        <v>0.85099999999999998</v>
      </c>
      <c r="W79">
        <v>0.69299999999999995</v>
      </c>
      <c r="X79">
        <v>0.54500000000000004</v>
      </c>
      <c r="Y79">
        <v>0.38900000000000001</v>
      </c>
      <c r="Z79">
        <v>0.23</v>
      </c>
      <c r="AA79">
        <v>7.4999999999999997E-2</v>
      </c>
      <c r="AE79">
        <v>275</v>
      </c>
      <c r="AF79">
        <v>1.292</v>
      </c>
      <c r="AG79">
        <v>1.2270000000000001</v>
      </c>
      <c r="AH79">
        <v>1.2270000000000001</v>
      </c>
      <c r="AI79">
        <v>0.97499999999999998</v>
      </c>
      <c r="AJ79">
        <v>0.84299999999999997</v>
      </c>
      <c r="AK79">
        <v>0.73299999999999998</v>
      </c>
      <c r="AL79">
        <v>0.56399999999999995</v>
      </c>
      <c r="AM79">
        <v>0.46400000000000002</v>
      </c>
      <c r="AN79">
        <v>0.33600000000000002</v>
      </c>
      <c r="AO79">
        <v>0.2</v>
      </c>
      <c r="AP79">
        <v>6.5000000000000002E-2</v>
      </c>
    </row>
    <row r="80" spans="1:42" x14ac:dyDescent="0.25">
      <c r="A80">
        <v>276</v>
      </c>
      <c r="B80">
        <v>1.262</v>
      </c>
      <c r="C80">
        <v>1.1990000000000001</v>
      </c>
      <c r="D80">
        <v>1.071</v>
      </c>
      <c r="E80">
        <v>1.071</v>
      </c>
      <c r="F80">
        <v>0.82499999999999996</v>
      </c>
      <c r="G80">
        <v>0.69899999999999995</v>
      </c>
      <c r="H80">
        <v>0.57599999999999996</v>
      </c>
      <c r="I80">
        <v>0.44600000000000001</v>
      </c>
      <c r="J80">
        <v>0.317</v>
      </c>
      <c r="K80">
        <v>0.192</v>
      </c>
      <c r="L80">
        <v>6.5000000000000002E-2</v>
      </c>
      <c r="M80"/>
      <c r="P80">
        <v>276</v>
      </c>
      <c r="Q80">
        <v>1.554</v>
      </c>
      <c r="R80">
        <v>1.48</v>
      </c>
      <c r="S80">
        <v>1.325</v>
      </c>
      <c r="T80">
        <v>1.1579999999999999</v>
      </c>
      <c r="U80">
        <v>1.0129999999999999</v>
      </c>
      <c r="V80">
        <v>0.86599999999999999</v>
      </c>
      <c r="W80">
        <v>0.70499999999999996</v>
      </c>
      <c r="X80">
        <v>0.55600000000000005</v>
      </c>
      <c r="Y80">
        <v>0.39600000000000002</v>
      </c>
      <c r="Z80">
        <v>0.23499999999999999</v>
      </c>
      <c r="AA80">
        <v>7.5999999999999998E-2</v>
      </c>
      <c r="AE80">
        <v>276</v>
      </c>
      <c r="AF80">
        <v>1.3169999999999999</v>
      </c>
      <c r="AG80">
        <v>1.2509999999999999</v>
      </c>
      <c r="AH80">
        <v>1.2509999999999999</v>
      </c>
      <c r="AI80">
        <v>0.995</v>
      </c>
      <c r="AJ80">
        <v>0.86</v>
      </c>
      <c r="AK80">
        <v>0.748</v>
      </c>
      <c r="AL80">
        <v>0.57399999999999995</v>
      </c>
      <c r="AM80">
        <v>0.47299999999999998</v>
      </c>
      <c r="AN80">
        <v>0.34200000000000003</v>
      </c>
      <c r="AO80">
        <v>0.20300000000000001</v>
      </c>
      <c r="AP80">
        <v>6.6000000000000003E-2</v>
      </c>
    </row>
    <row r="81" spans="1:42" x14ac:dyDescent="0.25">
      <c r="A81">
        <v>277</v>
      </c>
      <c r="B81">
        <v>1.228</v>
      </c>
      <c r="C81">
        <v>1.1679999999999999</v>
      </c>
      <c r="D81">
        <v>1.042</v>
      </c>
      <c r="E81">
        <v>1.042</v>
      </c>
      <c r="F81">
        <v>0.80200000000000005</v>
      </c>
      <c r="G81">
        <v>0.67900000000000005</v>
      </c>
      <c r="H81">
        <v>0.55900000000000005</v>
      </c>
      <c r="I81">
        <v>0.434</v>
      </c>
      <c r="J81">
        <v>0.308</v>
      </c>
      <c r="K81">
        <v>0.187</v>
      </c>
      <c r="L81">
        <v>6.3E-2</v>
      </c>
      <c r="M81"/>
      <c r="P81">
        <v>277</v>
      </c>
      <c r="Q81">
        <v>1.5149999999999999</v>
      </c>
      <c r="R81">
        <v>1.4410000000000001</v>
      </c>
      <c r="S81">
        <v>1.29</v>
      </c>
      <c r="T81">
        <v>1.127</v>
      </c>
      <c r="U81">
        <v>0.98499999999999999</v>
      </c>
      <c r="V81">
        <v>0.84199999999999997</v>
      </c>
      <c r="W81">
        <v>0.68600000000000005</v>
      </c>
      <c r="X81">
        <v>0.54</v>
      </c>
      <c r="Y81">
        <v>0.38400000000000001</v>
      </c>
      <c r="Z81">
        <v>0.22700000000000001</v>
      </c>
      <c r="AA81">
        <v>7.3999999999999996E-2</v>
      </c>
      <c r="AE81">
        <v>277</v>
      </c>
      <c r="AF81">
        <v>1.28</v>
      </c>
      <c r="AG81">
        <v>1.216</v>
      </c>
      <c r="AH81">
        <v>1.216</v>
      </c>
      <c r="AI81">
        <v>0.96599999999999997</v>
      </c>
      <c r="AJ81">
        <v>0.83499999999999996</v>
      </c>
      <c r="AK81">
        <v>0.72599999999999998</v>
      </c>
      <c r="AL81">
        <v>0.55700000000000005</v>
      </c>
      <c r="AM81">
        <v>0.45900000000000002</v>
      </c>
      <c r="AN81">
        <v>0.33200000000000002</v>
      </c>
      <c r="AO81">
        <v>0.19700000000000001</v>
      </c>
      <c r="AP81">
        <v>6.4000000000000001E-2</v>
      </c>
    </row>
    <row r="82" spans="1:42" x14ac:dyDescent="0.25">
      <c r="A82">
        <v>278</v>
      </c>
      <c r="B82">
        <v>1.123</v>
      </c>
      <c r="C82">
        <v>1.0669999999999999</v>
      </c>
      <c r="D82">
        <v>0.95099999999999996</v>
      </c>
      <c r="E82">
        <v>0.95099999999999996</v>
      </c>
      <c r="F82">
        <v>0.73199999999999998</v>
      </c>
      <c r="G82">
        <v>0.621</v>
      </c>
      <c r="H82">
        <v>0.51100000000000001</v>
      </c>
      <c r="I82">
        <v>0.39600000000000002</v>
      </c>
      <c r="J82">
        <v>0.28199999999999997</v>
      </c>
      <c r="K82">
        <v>0.17100000000000001</v>
      </c>
      <c r="L82">
        <v>5.8000000000000003E-2</v>
      </c>
      <c r="M82"/>
      <c r="P82">
        <v>278</v>
      </c>
      <c r="Q82">
        <v>1.39</v>
      </c>
      <c r="R82">
        <v>1.321</v>
      </c>
      <c r="S82">
        <v>1.1819999999999999</v>
      </c>
      <c r="T82">
        <v>1.0309999999999999</v>
      </c>
      <c r="U82">
        <v>0.90200000000000002</v>
      </c>
      <c r="V82">
        <v>0.77100000000000002</v>
      </c>
      <c r="W82">
        <v>0.628</v>
      </c>
      <c r="X82">
        <v>0.49299999999999999</v>
      </c>
      <c r="Y82">
        <v>0.35099999999999998</v>
      </c>
      <c r="Z82">
        <v>0.20799999999999999</v>
      </c>
      <c r="AA82">
        <v>6.7000000000000004E-2</v>
      </c>
      <c r="AE82">
        <v>278</v>
      </c>
      <c r="AF82">
        <v>1.171</v>
      </c>
      <c r="AG82">
        <v>1.111</v>
      </c>
      <c r="AH82">
        <v>1.111</v>
      </c>
      <c r="AI82">
        <v>0.88200000000000001</v>
      </c>
      <c r="AJ82">
        <v>0.76200000000000001</v>
      </c>
      <c r="AK82">
        <v>0.66300000000000003</v>
      </c>
      <c r="AL82">
        <v>0.50800000000000001</v>
      </c>
      <c r="AM82">
        <v>0.41899999999999998</v>
      </c>
      <c r="AN82">
        <v>0.30299999999999999</v>
      </c>
      <c r="AO82">
        <v>0.18</v>
      </c>
      <c r="AP82">
        <v>5.8000000000000003E-2</v>
      </c>
    </row>
    <row r="83" spans="1:42" x14ac:dyDescent="0.25">
      <c r="A83">
        <v>279</v>
      </c>
      <c r="B83">
        <v>1.0029999999999999</v>
      </c>
      <c r="C83">
        <v>0.95299999999999996</v>
      </c>
      <c r="D83">
        <v>0.84899999999999998</v>
      </c>
      <c r="E83">
        <v>0.84899999999999998</v>
      </c>
      <c r="F83">
        <v>0.65400000000000003</v>
      </c>
      <c r="G83">
        <v>0.55400000000000005</v>
      </c>
      <c r="H83">
        <v>0.45600000000000002</v>
      </c>
      <c r="I83">
        <v>0.35299999999999998</v>
      </c>
      <c r="J83">
        <v>0.251</v>
      </c>
      <c r="K83">
        <v>0.152</v>
      </c>
      <c r="L83">
        <v>5.0999999999999997E-2</v>
      </c>
      <c r="M83"/>
      <c r="P83">
        <v>279</v>
      </c>
      <c r="Q83">
        <v>1.2450000000000001</v>
      </c>
      <c r="R83">
        <v>1.1859999999999999</v>
      </c>
      <c r="S83">
        <v>1.0589999999999999</v>
      </c>
      <c r="T83">
        <v>0.92500000000000004</v>
      </c>
      <c r="U83">
        <v>0.80800000000000005</v>
      </c>
      <c r="V83">
        <v>0.69</v>
      </c>
      <c r="W83">
        <v>0.56100000000000005</v>
      </c>
      <c r="X83">
        <v>0.441</v>
      </c>
      <c r="Y83">
        <v>0.314</v>
      </c>
      <c r="Z83">
        <v>0.186</v>
      </c>
      <c r="AA83">
        <v>0.06</v>
      </c>
      <c r="AE83">
        <v>279</v>
      </c>
      <c r="AF83">
        <v>1.046</v>
      </c>
      <c r="AG83">
        <v>0.99199999999999999</v>
      </c>
      <c r="AH83">
        <v>0.99199999999999999</v>
      </c>
      <c r="AI83">
        <v>0.78700000000000003</v>
      </c>
      <c r="AJ83">
        <v>0.68</v>
      </c>
      <c r="AK83">
        <v>0.59199999999999997</v>
      </c>
      <c r="AL83">
        <v>0.45400000000000001</v>
      </c>
      <c r="AM83">
        <v>0.374</v>
      </c>
      <c r="AN83">
        <v>0.27</v>
      </c>
      <c r="AO83">
        <v>0.16</v>
      </c>
      <c r="AP83">
        <v>5.1999999999999998E-2</v>
      </c>
    </row>
    <row r="84" spans="1:42" x14ac:dyDescent="0.25">
      <c r="A84">
        <v>280</v>
      </c>
      <c r="B84">
        <v>0.91900000000000004</v>
      </c>
      <c r="C84">
        <v>0.873</v>
      </c>
      <c r="D84">
        <v>0.77800000000000002</v>
      </c>
      <c r="E84">
        <v>0.77800000000000002</v>
      </c>
      <c r="F84">
        <v>0.59899999999999998</v>
      </c>
      <c r="G84">
        <v>0.50800000000000001</v>
      </c>
      <c r="H84">
        <v>0.41799999999999998</v>
      </c>
      <c r="I84">
        <v>0.32300000000000001</v>
      </c>
      <c r="J84">
        <v>0.23</v>
      </c>
      <c r="K84">
        <v>0.13900000000000001</v>
      </c>
      <c r="L84">
        <v>4.7E-2</v>
      </c>
      <c r="M84"/>
      <c r="P84">
        <v>280</v>
      </c>
      <c r="Q84">
        <v>1.1439999999999999</v>
      </c>
      <c r="R84">
        <v>1.089</v>
      </c>
      <c r="S84">
        <v>0.97299999999999998</v>
      </c>
      <c r="T84">
        <v>0.85</v>
      </c>
      <c r="U84">
        <v>0.74099999999999999</v>
      </c>
      <c r="V84">
        <v>0.63300000000000001</v>
      </c>
      <c r="W84">
        <v>0.51500000000000001</v>
      </c>
      <c r="X84">
        <v>0.40500000000000003</v>
      </c>
      <c r="Y84">
        <v>0.28799999999999998</v>
      </c>
      <c r="Z84">
        <v>0.17</v>
      </c>
      <c r="AA84">
        <v>5.5E-2</v>
      </c>
      <c r="AE84">
        <v>280</v>
      </c>
      <c r="AF84">
        <v>0.95799999999999996</v>
      </c>
      <c r="AG84">
        <v>0.90900000000000003</v>
      </c>
      <c r="AH84">
        <v>0.90900000000000003</v>
      </c>
      <c r="AI84">
        <v>0.72199999999999998</v>
      </c>
      <c r="AJ84">
        <v>0.624</v>
      </c>
      <c r="AK84">
        <v>0.54200000000000004</v>
      </c>
      <c r="AL84">
        <v>0.41599999999999998</v>
      </c>
      <c r="AM84">
        <v>0.34200000000000003</v>
      </c>
      <c r="AN84">
        <v>0.247</v>
      </c>
      <c r="AO84">
        <v>0.14699999999999999</v>
      </c>
      <c r="AP84">
        <v>4.8000000000000001E-2</v>
      </c>
    </row>
    <row r="85" spans="1:42" x14ac:dyDescent="0.25">
      <c r="A85">
        <v>281</v>
      </c>
      <c r="B85">
        <v>0.90200000000000002</v>
      </c>
      <c r="C85">
        <v>0.85699999999999998</v>
      </c>
      <c r="D85">
        <v>0.76400000000000001</v>
      </c>
      <c r="E85">
        <v>0.76400000000000001</v>
      </c>
      <c r="F85">
        <v>0.58799999999999997</v>
      </c>
      <c r="G85">
        <v>0.499</v>
      </c>
      <c r="H85">
        <v>0.41</v>
      </c>
      <c r="I85">
        <v>0.318</v>
      </c>
      <c r="J85">
        <v>0.22600000000000001</v>
      </c>
      <c r="K85">
        <v>0.13700000000000001</v>
      </c>
      <c r="L85">
        <v>4.5999999999999999E-2</v>
      </c>
      <c r="M85"/>
      <c r="P85">
        <v>281</v>
      </c>
      <c r="Q85">
        <v>1.1200000000000001</v>
      </c>
      <c r="R85">
        <v>1.0669999999999999</v>
      </c>
      <c r="S85">
        <v>0.95299999999999996</v>
      </c>
      <c r="T85">
        <v>0.83299999999999996</v>
      </c>
      <c r="U85">
        <v>0.72799999999999998</v>
      </c>
      <c r="V85">
        <v>0.622</v>
      </c>
      <c r="W85">
        <v>0.50600000000000001</v>
      </c>
      <c r="X85">
        <v>0.39800000000000002</v>
      </c>
      <c r="Y85">
        <v>0.28299999999999997</v>
      </c>
      <c r="Z85">
        <v>0.16700000000000001</v>
      </c>
      <c r="AA85">
        <v>5.3999999999999999E-2</v>
      </c>
      <c r="AE85">
        <v>281</v>
      </c>
      <c r="AF85">
        <v>0.94099999999999995</v>
      </c>
      <c r="AG85">
        <v>0.89300000000000002</v>
      </c>
      <c r="AH85">
        <v>0.89300000000000002</v>
      </c>
      <c r="AI85">
        <v>0.70899999999999996</v>
      </c>
      <c r="AJ85">
        <v>0.61299999999999999</v>
      </c>
      <c r="AK85">
        <v>0.53300000000000003</v>
      </c>
      <c r="AL85">
        <v>0.40899999999999997</v>
      </c>
      <c r="AM85">
        <v>0.33600000000000002</v>
      </c>
      <c r="AN85">
        <v>0.24399999999999999</v>
      </c>
      <c r="AO85">
        <v>0.14499999999999999</v>
      </c>
      <c r="AP85">
        <v>4.7E-2</v>
      </c>
    </row>
    <row r="86" spans="1:42" x14ac:dyDescent="0.25">
      <c r="A86">
        <v>282</v>
      </c>
      <c r="B86">
        <v>0.93100000000000005</v>
      </c>
      <c r="C86">
        <v>0.88500000000000001</v>
      </c>
      <c r="D86">
        <v>0.79</v>
      </c>
      <c r="E86">
        <v>0.79</v>
      </c>
      <c r="F86">
        <v>0.60799999999999998</v>
      </c>
      <c r="G86">
        <v>0.51600000000000001</v>
      </c>
      <c r="H86">
        <v>0.42499999999999999</v>
      </c>
      <c r="I86">
        <v>0.32900000000000001</v>
      </c>
      <c r="J86">
        <v>0.23400000000000001</v>
      </c>
      <c r="K86">
        <v>0.14199999999999999</v>
      </c>
      <c r="L86">
        <v>4.8000000000000001E-2</v>
      </c>
      <c r="M86"/>
      <c r="P86">
        <v>282</v>
      </c>
      <c r="Q86">
        <v>1.153</v>
      </c>
      <c r="R86">
        <v>1.0980000000000001</v>
      </c>
      <c r="S86">
        <v>0.98199999999999998</v>
      </c>
      <c r="T86">
        <v>0.85899999999999999</v>
      </c>
      <c r="U86">
        <v>0.751</v>
      </c>
      <c r="V86">
        <v>0.64200000000000002</v>
      </c>
      <c r="W86">
        <v>0.52300000000000002</v>
      </c>
      <c r="X86">
        <v>0.41099999999999998</v>
      </c>
      <c r="Y86">
        <v>0.29299999999999998</v>
      </c>
      <c r="Z86">
        <v>0.17299999999999999</v>
      </c>
      <c r="AA86">
        <v>5.6000000000000001E-2</v>
      </c>
      <c r="AE86">
        <v>282</v>
      </c>
      <c r="AF86">
        <v>0.97299999999999998</v>
      </c>
      <c r="AG86">
        <v>0.92400000000000004</v>
      </c>
      <c r="AH86">
        <v>0.92400000000000004</v>
      </c>
      <c r="AI86">
        <v>0.73399999999999999</v>
      </c>
      <c r="AJ86">
        <v>0.63500000000000001</v>
      </c>
      <c r="AK86">
        <v>0.55200000000000005</v>
      </c>
      <c r="AL86">
        <v>0.42399999999999999</v>
      </c>
      <c r="AM86">
        <v>0.34899999999999998</v>
      </c>
      <c r="AN86">
        <v>0.253</v>
      </c>
      <c r="AO86">
        <v>0.15</v>
      </c>
      <c r="AP86">
        <v>4.9000000000000002E-2</v>
      </c>
    </row>
    <row r="87" spans="1:42" x14ac:dyDescent="0.25">
      <c r="A87">
        <v>283</v>
      </c>
      <c r="B87">
        <v>0.95799999999999996</v>
      </c>
      <c r="C87">
        <v>0.91100000000000003</v>
      </c>
      <c r="D87">
        <v>0.81299999999999994</v>
      </c>
      <c r="E87">
        <v>0.81299999999999994</v>
      </c>
      <c r="F87">
        <v>0.626</v>
      </c>
      <c r="G87">
        <v>0.53100000000000003</v>
      </c>
      <c r="H87">
        <v>0.437</v>
      </c>
      <c r="I87">
        <v>0.33900000000000002</v>
      </c>
      <c r="J87">
        <v>0.24099999999999999</v>
      </c>
      <c r="K87">
        <v>0.14599999999999999</v>
      </c>
      <c r="L87">
        <v>4.9000000000000002E-2</v>
      </c>
      <c r="M87"/>
      <c r="P87">
        <v>283</v>
      </c>
      <c r="Q87">
        <v>1.1839999999999999</v>
      </c>
      <c r="R87">
        <v>1.127</v>
      </c>
      <c r="S87">
        <v>1.008</v>
      </c>
      <c r="T87">
        <v>0.88200000000000001</v>
      </c>
      <c r="U87">
        <v>0.77</v>
      </c>
      <c r="V87">
        <v>0.65900000000000003</v>
      </c>
      <c r="W87">
        <v>0.53700000000000003</v>
      </c>
      <c r="X87">
        <v>0.42199999999999999</v>
      </c>
      <c r="Y87">
        <v>0.30099999999999999</v>
      </c>
      <c r="Z87">
        <v>0.17799999999999999</v>
      </c>
      <c r="AA87">
        <v>5.7000000000000002E-2</v>
      </c>
      <c r="AE87">
        <v>283</v>
      </c>
      <c r="AF87">
        <v>1.0009999999999999</v>
      </c>
      <c r="AG87">
        <v>0.95</v>
      </c>
      <c r="AH87">
        <v>0.95</v>
      </c>
      <c r="AI87">
        <v>0.75600000000000001</v>
      </c>
      <c r="AJ87">
        <v>0.65300000000000002</v>
      </c>
      <c r="AK87">
        <v>0.56799999999999995</v>
      </c>
      <c r="AL87">
        <v>0.437</v>
      </c>
      <c r="AM87">
        <v>0.35899999999999999</v>
      </c>
      <c r="AN87">
        <v>0.26</v>
      </c>
      <c r="AO87">
        <v>0.154</v>
      </c>
      <c r="AP87">
        <v>0.05</v>
      </c>
    </row>
    <row r="88" spans="1:42" x14ac:dyDescent="0.25">
      <c r="A88">
        <v>284</v>
      </c>
      <c r="B88">
        <v>0.92600000000000005</v>
      </c>
      <c r="C88">
        <v>0.88</v>
      </c>
      <c r="D88">
        <v>0.78500000000000003</v>
      </c>
      <c r="E88">
        <v>0.78500000000000003</v>
      </c>
      <c r="F88">
        <v>0.60399999999999998</v>
      </c>
      <c r="G88">
        <v>0.51200000000000001</v>
      </c>
      <c r="H88">
        <v>0.42099999999999999</v>
      </c>
      <c r="I88">
        <v>0.32600000000000001</v>
      </c>
      <c r="J88">
        <v>0.23200000000000001</v>
      </c>
      <c r="K88">
        <v>0.14000000000000001</v>
      </c>
      <c r="L88">
        <v>4.7E-2</v>
      </c>
      <c r="M88"/>
      <c r="P88">
        <v>284</v>
      </c>
      <c r="Q88">
        <v>1.145</v>
      </c>
      <c r="R88">
        <v>1.089</v>
      </c>
      <c r="S88">
        <v>0.97199999999999998</v>
      </c>
      <c r="T88">
        <v>0.85</v>
      </c>
      <c r="U88">
        <v>0.74199999999999999</v>
      </c>
      <c r="V88">
        <v>0.63500000000000001</v>
      </c>
      <c r="W88">
        <v>0.51700000000000002</v>
      </c>
      <c r="X88">
        <v>0.40699999999999997</v>
      </c>
      <c r="Y88">
        <v>0.28899999999999998</v>
      </c>
      <c r="Z88">
        <v>0.17100000000000001</v>
      </c>
      <c r="AA88">
        <v>5.5E-2</v>
      </c>
      <c r="AE88">
        <v>284</v>
      </c>
      <c r="AF88">
        <v>0.96599999999999997</v>
      </c>
      <c r="AG88">
        <v>0.91600000000000004</v>
      </c>
      <c r="AH88">
        <v>0.91600000000000004</v>
      </c>
      <c r="AI88">
        <v>0.72799999999999998</v>
      </c>
      <c r="AJ88">
        <v>0.629</v>
      </c>
      <c r="AK88">
        <v>0.54700000000000004</v>
      </c>
      <c r="AL88">
        <v>0.42</v>
      </c>
      <c r="AM88">
        <v>0.34599999999999997</v>
      </c>
      <c r="AN88">
        <v>0.25</v>
      </c>
      <c r="AO88">
        <v>0.14899999999999999</v>
      </c>
      <c r="AP88">
        <v>4.8000000000000001E-2</v>
      </c>
    </row>
    <row r="89" spans="1:42" x14ac:dyDescent="0.25">
      <c r="A89">
        <v>285</v>
      </c>
      <c r="B89">
        <v>0.82799999999999996</v>
      </c>
      <c r="C89">
        <v>0.78600000000000003</v>
      </c>
      <c r="D89">
        <v>0.70099999999999996</v>
      </c>
      <c r="E89">
        <v>0.70099999999999996</v>
      </c>
      <c r="F89">
        <v>0.53900000000000003</v>
      </c>
      <c r="G89">
        <v>0.45700000000000002</v>
      </c>
      <c r="H89">
        <v>0.376</v>
      </c>
      <c r="I89">
        <v>0.29099999999999998</v>
      </c>
      <c r="J89">
        <v>0.20699999999999999</v>
      </c>
      <c r="K89">
        <v>0.126</v>
      </c>
      <c r="L89">
        <v>4.2000000000000003E-2</v>
      </c>
      <c r="M89"/>
      <c r="P89">
        <v>285</v>
      </c>
      <c r="Q89">
        <v>1.026</v>
      </c>
      <c r="R89">
        <v>0.97599999999999998</v>
      </c>
      <c r="S89">
        <v>0.871</v>
      </c>
      <c r="T89">
        <v>0.76200000000000001</v>
      </c>
      <c r="U89">
        <v>0.66400000000000003</v>
      </c>
      <c r="V89">
        <v>0.56899999999999995</v>
      </c>
      <c r="W89">
        <v>0.46300000000000002</v>
      </c>
      <c r="X89">
        <v>0.36399999999999999</v>
      </c>
      <c r="Y89">
        <v>0.25800000000000001</v>
      </c>
      <c r="Z89">
        <v>0.152</v>
      </c>
      <c r="AA89">
        <v>4.9000000000000002E-2</v>
      </c>
      <c r="AE89">
        <v>285</v>
      </c>
      <c r="AF89">
        <v>0.86299999999999999</v>
      </c>
      <c r="AG89">
        <v>0.81799999999999995</v>
      </c>
      <c r="AH89">
        <v>0.81799999999999995</v>
      </c>
      <c r="AI89">
        <v>0.64900000000000002</v>
      </c>
      <c r="AJ89">
        <v>0.56000000000000005</v>
      </c>
      <c r="AK89">
        <v>0.48799999999999999</v>
      </c>
      <c r="AL89">
        <v>0.375</v>
      </c>
      <c r="AM89">
        <v>0.308</v>
      </c>
      <c r="AN89">
        <v>0.223</v>
      </c>
      <c r="AO89">
        <v>0.13200000000000001</v>
      </c>
      <c r="AP89">
        <v>4.2999999999999997E-2</v>
      </c>
    </row>
    <row r="90" spans="1:42" x14ac:dyDescent="0.25">
      <c r="A90">
        <v>286</v>
      </c>
      <c r="B90">
        <v>0.71799999999999997</v>
      </c>
      <c r="C90">
        <v>0.68200000000000005</v>
      </c>
      <c r="D90">
        <v>0.60699999999999998</v>
      </c>
      <c r="E90">
        <v>0.60699999999999998</v>
      </c>
      <c r="F90">
        <v>0.46700000000000003</v>
      </c>
      <c r="G90">
        <v>0.39600000000000002</v>
      </c>
      <c r="H90">
        <v>0.32500000000000001</v>
      </c>
      <c r="I90">
        <v>0.252</v>
      </c>
      <c r="J90">
        <v>0.17899999999999999</v>
      </c>
      <c r="K90">
        <v>0.109</v>
      </c>
      <c r="L90">
        <v>3.5999999999999997E-2</v>
      </c>
      <c r="M90"/>
      <c r="P90">
        <v>286</v>
      </c>
      <c r="Q90">
        <v>0.89600000000000002</v>
      </c>
      <c r="R90">
        <v>0.85099999999999998</v>
      </c>
      <c r="S90">
        <v>0.76</v>
      </c>
      <c r="T90">
        <v>0.66500000000000004</v>
      </c>
      <c r="U90">
        <v>0.57899999999999996</v>
      </c>
      <c r="V90">
        <v>0.495</v>
      </c>
      <c r="W90">
        <v>0.40200000000000002</v>
      </c>
      <c r="X90">
        <v>0.316</v>
      </c>
      <c r="Y90">
        <v>0.224</v>
      </c>
      <c r="Z90">
        <v>0.13200000000000001</v>
      </c>
      <c r="AA90">
        <v>4.2999999999999997E-2</v>
      </c>
      <c r="AE90">
        <v>286</v>
      </c>
      <c r="AF90">
        <v>0.749</v>
      </c>
      <c r="AG90">
        <v>0.71</v>
      </c>
      <c r="AH90">
        <v>0.71</v>
      </c>
      <c r="AI90">
        <v>0.56200000000000006</v>
      </c>
      <c r="AJ90">
        <v>0.48499999999999999</v>
      </c>
      <c r="AK90">
        <v>0.42199999999999999</v>
      </c>
      <c r="AL90">
        <v>0.32500000000000001</v>
      </c>
      <c r="AM90">
        <v>0.26700000000000002</v>
      </c>
      <c r="AN90">
        <v>0.193</v>
      </c>
      <c r="AO90">
        <v>0.114</v>
      </c>
      <c r="AP90">
        <v>3.6999999999999998E-2</v>
      </c>
    </row>
    <row r="91" spans="1:42" x14ac:dyDescent="0.25">
      <c r="A91">
        <v>287</v>
      </c>
      <c r="B91">
        <v>0.627</v>
      </c>
      <c r="C91">
        <v>0.59599999999999997</v>
      </c>
      <c r="D91">
        <v>0.53</v>
      </c>
      <c r="E91">
        <v>0.53</v>
      </c>
      <c r="F91">
        <v>0.40799999999999997</v>
      </c>
      <c r="G91">
        <v>0.34599999999999997</v>
      </c>
      <c r="H91">
        <v>0.28399999999999997</v>
      </c>
      <c r="I91">
        <v>0.22</v>
      </c>
      <c r="J91">
        <v>0.157</v>
      </c>
      <c r="K91">
        <v>9.5000000000000001E-2</v>
      </c>
      <c r="L91">
        <v>3.2000000000000001E-2</v>
      </c>
      <c r="M91"/>
      <c r="P91">
        <v>287</v>
      </c>
      <c r="Q91">
        <v>0.78800000000000003</v>
      </c>
      <c r="R91">
        <v>0.748</v>
      </c>
      <c r="S91">
        <v>0.66700000000000004</v>
      </c>
      <c r="T91">
        <v>0.58299999999999996</v>
      </c>
      <c r="U91">
        <v>0.50800000000000001</v>
      </c>
      <c r="V91">
        <v>0.434</v>
      </c>
      <c r="W91">
        <v>0.35299999999999998</v>
      </c>
      <c r="X91">
        <v>0.27700000000000002</v>
      </c>
      <c r="Y91">
        <v>0.19600000000000001</v>
      </c>
      <c r="Z91">
        <v>0.115</v>
      </c>
      <c r="AA91">
        <v>3.6999999999999998E-2</v>
      </c>
      <c r="AE91">
        <v>287</v>
      </c>
      <c r="AF91">
        <v>0.65400000000000003</v>
      </c>
      <c r="AG91">
        <v>0.62</v>
      </c>
      <c r="AH91">
        <v>0.62</v>
      </c>
      <c r="AI91">
        <v>0.49199999999999999</v>
      </c>
      <c r="AJ91">
        <v>0.42499999999999999</v>
      </c>
      <c r="AK91">
        <v>0.36899999999999999</v>
      </c>
      <c r="AL91">
        <v>0.28399999999999997</v>
      </c>
      <c r="AM91">
        <v>0.23300000000000001</v>
      </c>
      <c r="AN91">
        <v>0.16900000000000001</v>
      </c>
      <c r="AO91">
        <v>0.1</v>
      </c>
      <c r="AP91">
        <v>3.2000000000000001E-2</v>
      </c>
    </row>
    <row r="92" spans="1:42" x14ac:dyDescent="0.25">
      <c r="A92">
        <v>288</v>
      </c>
      <c r="B92">
        <v>0.55800000000000005</v>
      </c>
      <c r="C92">
        <v>0.53100000000000003</v>
      </c>
      <c r="D92">
        <v>0.47199999999999998</v>
      </c>
      <c r="E92">
        <v>0.47199999999999998</v>
      </c>
      <c r="F92">
        <v>0.36299999999999999</v>
      </c>
      <c r="G92">
        <v>0.309</v>
      </c>
      <c r="H92">
        <v>0.254</v>
      </c>
      <c r="I92">
        <v>0.19600000000000001</v>
      </c>
      <c r="J92">
        <v>0.14000000000000001</v>
      </c>
      <c r="K92">
        <v>8.4000000000000005E-2</v>
      </c>
      <c r="L92">
        <v>2.8000000000000001E-2</v>
      </c>
      <c r="M92"/>
      <c r="P92">
        <v>288</v>
      </c>
      <c r="Q92">
        <v>0.70499999999999996</v>
      </c>
      <c r="R92">
        <v>0.67</v>
      </c>
      <c r="S92">
        <v>0.59899999999999998</v>
      </c>
      <c r="T92">
        <v>0.52300000000000002</v>
      </c>
      <c r="U92">
        <v>0.45500000000000002</v>
      </c>
      <c r="V92">
        <v>0.38900000000000001</v>
      </c>
      <c r="W92">
        <v>0.316</v>
      </c>
      <c r="X92">
        <v>0.248</v>
      </c>
      <c r="Y92">
        <v>0.17499999999999999</v>
      </c>
      <c r="Z92">
        <v>0.10299999999999999</v>
      </c>
      <c r="AA92">
        <v>3.3000000000000002E-2</v>
      </c>
      <c r="AE92">
        <v>288</v>
      </c>
      <c r="AF92">
        <v>0.58299999999999996</v>
      </c>
      <c r="AG92">
        <v>0.55200000000000005</v>
      </c>
      <c r="AH92">
        <v>0.55200000000000005</v>
      </c>
      <c r="AI92">
        <v>0.438</v>
      </c>
      <c r="AJ92">
        <v>0.378</v>
      </c>
      <c r="AK92">
        <v>0.32900000000000001</v>
      </c>
      <c r="AL92">
        <v>0.253</v>
      </c>
      <c r="AM92">
        <v>0.20799999999999999</v>
      </c>
      <c r="AN92">
        <v>0.15</v>
      </c>
      <c r="AO92">
        <v>8.8999999999999996E-2</v>
      </c>
      <c r="AP92">
        <v>2.8000000000000001E-2</v>
      </c>
    </row>
    <row r="93" spans="1:42" x14ac:dyDescent="0.25">
      <c r="A93">
        <v>289</v>
      </c>
      <c r="B93">
        <v>0.51500000000000001</v>
      </c>
      <c r="C93">
        <v>0.49</v>
      </c>
      <c r="D93">
        <v>0.436</v>
      </c>
      <c r="E93">
        <v>0.436</v>
      </c>
      <c r="F93">
        <v>0.33600000000000002</v>
      </c>
      <c r="G93">
        <v>0.28499999999999998</v>
      </c>
      <c r="H93">
        <v>0.23499999999999999</v>
      </c>
      <c r="I93">
        <v>0.18099999999999999</v>
      </c>
      <c r="J93">
        <v>0.129</v>
      </c>
      <c r="K93">
        <v>7.8E-2</v>
      </c>
      <c r="L93">
        <v>2.5999999999999999E-2</v>
      </c>
      <c r="M93"/>
      <c r="P93">
        <v>289</v>
      </c>
      <c r="Q93">
        <v>0.65300000000000002</v>
      </c>
      <c r="R93">
        <v>0.621</v>
      </c>
      <c r="S93">
        <v>0.55400000000000005</v>
      </c>
      <c r="T93">
        <v>0.48399999999999999</v>
      </c>
      <c r="U93">
        <v>0.42099999999999999</v>
      </c>
      <c r="V93">
        <v>0.36</v>
      </c>
      <c r="W93">
        <v>0.29299999999999998</v>
      </c>
      <c r="X93">
        <v>0.22900000000000001</v>
      </c>
      <c r="Y93">
        <v>0.16300000000000001</v>
      </c>
      <c r="Z93">
        <v>9.5000000000000001E-2</v>
      </c>
      <c r="AA93">
        <v>3.1E-2</v>
      </c>
      <c r="AE93">
        <v>289</v>
      </c>
      <c r="AF93">
        <v>0.53800000000000003</v>
      </c>
      <c r="AG93">
        <v>0.51</v>
      </c>
      <c r="AH93">
        <v>0.51</v>
      </c>
      <c r="AI93">
        <v>0.40500000000000003</v>
      </c>
      <c r="AJ93">
        <v>0.35</v>
      </c>
      <c r="AK93">
        <v>0.30399999999999999</v>
      </c>
      <c r="AL93">
        <v>0.23400000000000001</v>
      </c>
      <c r="AM93">
        <v>0.192</v>
      </c>
      <c r="AN93">
        <v>0.13900000000000001</v>
      </c>
      <c r="AO93">
        <v>8.2000000000000003E-2</v>
      </c>
      <c r="AP93">
        <v>2.5999999999999999E-2</v>
      </c>
    </row>
    <row r="94" spans="1:42" x14ac:dyDescent="0.25">
      <c r="A94">
        <v>290</v>
      </c>
      <c r="B94">
        <v>0.52300000000000002</v>
      </c>
      <c r="C94">
        <v>0.497</v>
      </c>
      <c r="D94">
        <v>0.442</v>
      </c>
      <c r="E94">
        <v>0.442</v>
      </c>
      <c r="F94">
        <v>0.34100000000000003</v>
      </c>
      <c r="G94">
        <v>0.28899999999999998</v>
      </c>
      <c r="H94">
        <v>0.23799999999999999</v>
      </c>
      <c r="I94">
        <v>0.184</v>
      </c>
      <c r="J94">
        <v>0.13100000000000001</v>
      </c>
      <c r="K94">
        <v>7.9000000000000001E-2</v>
      </c>
      <c r="L94">
        <v>2.7E-2</v>
      </c>
      <c r="M94"/>
      <c r="P94">
        <v>290</v>
      </c>
      <c r="Q94">
        <v>0.65900000000000003</v>
      </c>
      <c r="R94">
        <v>0.627</v>
      </c>
      <c r="S94">
        <v>0.56000000000000005</v>
      </c>
      <c r="T94">
        <v>0.49</v>
      </c>
      <c r="U94">
        <v>0.42699999999999999</v>
      </c>
      <c r="V94">
        <v>0.36599999999999999</v>
      </c>
      <c r="W94">
        <v>0.29699999999999999</v>
      </c>
      <c r="X94">
        <v>0.23300000000000001</v>
      </c>
      <c r="Y94">
        <v>0.16600000000000001</v>
      </c>
      <c r="Z94">
        <v>9.7000000000000003E-2</v>
      </c>
      <c r="AA94">
        <v>3.1E-2</v>
      </c>
      <c r="AE94">
        <v>290</v>
      </c>
      <c r="AF94">
        <v>0.54500000000000004</v>
      </c>
      <c r="AG94">
        <v>0.51700000000000002</v>
      </c>
      <c r="AH94">
        <v>0.51700000000000002</v>
      </c>
      <c r="AI94">
        <v>0.41</v>
      </c>
      <c r="AJ94">
        <v>0.35499999999999998</v>
      </c>
      <c r="AK94">
        <v>0.309</v>
      </c>
      <c r="AL94">
        <v>0.23699999999999999</v>
      </c>
      <c r="AM94">
        <v>0.19500000000000001</v>
      </c>
      <c r="AN94">
        <v>0.14099999999999999</v>
      </c>
      <c r="AO94">
        <v>8.4000000000000005E-2</v>
      </c>
      <c r="AP94">
        <v>2.7E-2</v>
      </c>
    </row>
    <row r="95" spans="1:42" x14ac:dyDescent="0.25">
      <c r="A95">
        <v>291</v>
      </c>
      <c r="B95">
        <v>0.59</v>
      </c>
      <c r="C95">
        <v>0.56000000000000005</v>
      </c>
      <c r="D95">
        <v>0.499</v>
      </c>
      <c r="E95">
        <v>0.499</v>
      </c>
      <c r="F95">
        <v>0.38500000000000001</v>
      </c>
      <c r="G95">
        <v>0.32700000000000001</v>
      </c>
      <c r="H95">
        <v>0.26900000000000002</v>
      </c>
      <c r="I95">
        <v>0.20899999999999999</v>
      </c>
      <c r="J95">
        <v>0.14899999999999999</v>
      </c>
      <c r="K95">
        <v>0.09</v>
      </c>
      <c r="L95">
        <v>0.03</v>
      </c>
      <c r="M95"/>
      <c r="P95">
        <v>291</v>
      </c>
      <c r="Q95">
        <v>0.73699999999999999</v>
      </c>
      <c r="R95">
        <v>0.70199999999999996</v>
      </c>
      <c r="S95">
        <v>0.628</v>
      </c>
      <c r="T95">
        <v>0.55000000000000004</v>
      </c>
      <c r="U95">
        <v>0.48</v>
      </c>
      <c r="V95">
        <v>0.41099999999999998</v>
      </c>
      <c r="W95">
        <v>0.33500000000000002</v>
      </c>
      <c r="X95">
        <v>0.26300000000000001</v>
      </c>
      <c r="Y95">
        <v>0.187</v>
      </c>
      <c r="Z95">
        <v>0.11</v>
      </c>
      <c r="AA95">
        <v>3.5000000000000003E-2</v>
      </c>
      <c r="AE95">
        <v>291</v>
      </c>
      <c r="AF95">
        <v>0.61499999999999999</v>
      </c>
      <c r="AG95">
        <v>0.58399999999999996</v>
      </c>
      <c r="AH95">
        <v>0.58399999999999996</v>
      </c>
      <c r="AI95">
        <v>0.46400000000000002</v>
      </c>
      <c r="AJ95">
        <v>0.40100000000000002</v>
      </c>
      <c r="AK95">
        <v>0.34899999999999998</v>
      </c>
      <c r="AL95">
        <v>0.26900000000000002</v>
      </c>
      <c r="AM95">
        <v>0.221</v>
      </c>
      <c r="AN95">
        <v>0.16</v>
      </c>
      <c r="AO95">
        <v>9.5000000000000001E-2</v>
      </c>
      <c r="AP95">
        <v>0.03</v>
      </c>
    </row>
    <row r="96" spans="1:42" x14ac:dyDescent="0.25">
      <c r="A96">
        <v>292</v>
      </c>
      <c r="B96">
        <v>0.68500000000000005</v>
      </c>
      <c r="C96">
        <v>0.65100000000000002</v>
      </c>
      <c r="D96">
        <v>0.58099999999999996</v>
      </c>
      <c r="E96">
        <v>0.58099999999999996</v>
      </c>
      <c r="F96">
        <v>0.44900000000000001</v>
      </c>
      <c r="G96">
        <v>0.38200000000000001</v>
      </c>
      <c r="H96">
        <v>0.314</v>
      </c>
      <c r="I96">
        <v>0.24399999999999999</v>
      </c>
      <c r="J96">
        <v>0.17399999999999999</v>
      </c>
      <c r="K96">
        <v>0.105</v>
      </c>
      <c r="L96">
        <v>3.5000000000000003E-2</v>
      </c>
      <c r="M96"/>
      <c r="P96">
        <v>292</v>
      </c>
      <c r="Q96">
        <v>0.85099999999999998</v>
      </c>
      <c r="R96">
        <v>0.81100000000000005</v>
      </c>
      <c r="S96">
        <v>0.72599999999999998</v>
      </c>
      <c r="T96">
        <v>0.63600000000000001</v>
      </c>
      <c r="U96">
        <v>0.55500000000000005</v>
      </c>
      <c r="V96">
        <v>0.47599999999999998</v>
      </c>
      <c r="W96">
        <v>0.38800000000000001</v>
      </c>
      <c r="X96">
        <v>0.30599999999999999</v>
      </c>
      <c r="Y96">
        <v>0.218</v>
      </c>
      <c r="Z96">
        <v>0.128</v>
      </c>
      <c r="AA96">
        <v>4.2000000000000003E-2</v>
      </c>
      <c r="AE96">
        <v>292</v>
      </c>
      <c r="AF96">
        <v>0.71399999999999997</v>
      </c>
      <c r="AG96">
        <v>0.67900000000000005</v>
      </c>
      <c r="AH96">
        <v>0.67900000000000005</v>
      </c>
      <c r="AI96">
        <v>0.54</v>
      </c>
      <c r="AJ96">
        <v>0.46800000000000003</v>
      </c>
      <c r="AK96">
        <v>0.40699999999999997</v>
      </c>
      <c r="AL96">
        <v>0.313</v>
      </c>
      <c r="AM96">
        <v>0.25800000000000001</v>
      </c>
      <c r="AN96">
        <v>0.186</v>
      </c>
      <c r="AO96">
        <v>0.111</v>
      </c>
      <c r="AP96">
        <v>3.5999999999999997E-2</v>
      </c>
    </row>
    <row r="97" spans="1:42" x14ac:dyDescent="0.25">
      <c r="A97">
        <v>293</v>
      </c>
      <c r="B97">
        <v>0.81599999999999995</v>
      </c>
      <c r="C97">
        <v>0.77600000000000002</v>
      </c>
      <c r="D97">
        <v>0.69399999999999995</v>
      </c>
      <c r="E97">
        <v>0.69399999999999995</v>
      </c>
      <c r="F97">
        <v>0.53700000000000003</v>
      </c>
      <c r="G97">
        <v>0.45600000000000002</v>
      </c>
      <c r="H97">
        <v>0.376</v>
      </c>
      <c r="I97">
        <v>0.29299999999999998</v>
      </c>
      <c r="J97">
        <v>0.20899999999999999</v>
      </c>
      <c r="K97">
        <v>0.126</v>
      </c>
      <c r="L97">
        <v>4.2999999999999997E-2</v>
      </c>
      <c r="M97"/>
      <c r="P97">
        <v>293</v>
      </c>
      <c r="Q97">
        <v>1.006</v>
      </c>
      <c r="R97">
        <v>0.95899999999999996</v>
      </c>
      <c r="S97">
        <v>0.86099999999999999</v>
      </c>
      <c r="T97">
        <v>0.755</v>
      </c>
      <c r="U97">
        <v>0.66</v>
      </c>
      <c r="V97">
        <v>0.56599999999999995</v>
      </c>
      <c r="W97">
        <v>0.46300000000000002</v>
      </c>
      <c r="X97">
        <v>0.36399999999999999</v>
      </c>
      <c r="Y97">
        <v>0.26</v>
      </c>
      <c r="Z97">
        <v>0.154</v>
      </c>
      <c r="AA97">
        <v>0.05</v>
      </c>
      <c r="AE97">
        <v>293</v>
      </c>
      <c r="AF97">
        <v>0.85</v>
      </c>
      <c r="AG97">
        <v>0.80900000000000005</v>
      </c>
      <c r="AH97">
        <v>0.80900000000000005</v>
      </c>
      <c r="AI97">
        <v>0.64600000000000002</v>
      </c>
      <c r="AJ97">
        <v>0.56000000000000005</v>
      </c>
      <c r="AK97">
        <v>0.48699999999999999</v>
      </c>
      <c r="AL97">
        <v>0.376</v>
      </c>
      <c r="AM97">
        <v>0.309</v>
      </c>
      <c r="AN97">
        <v>0.223</v>
      </c>
      <c r="AO97">
        <v>0.13300000000000001</v>
      </c>
      <c r="AP97">
        <v>4.2999999999999997E-2</v>
      </c>
    </row>
    <row r="98" spans="1:42" x14ac:dyDescent="0.25">
      <c r="A98">
        <v>294</v>
      </c>
      <c r="B98">
        <v>1.0149999999999999</v>
      </c>
      <c r="C98">
        <v>0.96599999999999997</v>
      </c>
      <c r="D98">
        <v>0.86399999999999999</v>
      </c>
      <c r="E98">
        <v>0.86399999999999999</v>
      </c>
      <c r="F98">
        <v>0.66900000000000004</v>
      </c>
      <c r="G98">
        <v>0.56899999999999995</v>
      </c>
      <c r="H98">
        <v>0.46899999999999997</v>
      </c>
      <c r="I98">
        <v>0.36599999999999999</v>
      </c>
      <c r="J98">
        <v>0.26</v>
      </c>
      <c r="K98">
        <v>0.157</v>
      </c>
      <c r="L98">
        <v>5.2999999999999999E-2</v>
      </c>
      <c r="M98"/>
      <c r="P98">
        <v>294</v>
      </c>
      <c r="Q98">
        <v>1.2390000000000001</v>
      </c>
      <c r="R98">
        <v>1.1819999999999999</v>
      </c>
      <c r="S98">
        <v>1.0620000000000001</v>
      </c>
      <c r="T98">
        <v>0.93</v>
      </c>
      <c r="U98">
        <v>0.81499999999999995</v>
      </c>
      <c r="V98">
        <v>0.70099999999999996</v>
      </c>
      <c r="W98">
        <v>0.57299999999999995</v>
      </c>
      <c r="X98">
        <v>0.45200000000000001</v>
      </c>
      <c r="Y98">
        <v>0.32300000000000001</v>
      </c>
      <c r="Z98">
        <v>0.192</v>
      </c>
      <c r="AA98">
        <v>6.2E-2</v>
      </c>
      <c r="AE98">
        <v>294</v>
      </c>
      <c r="AF98">
        <v>1.0580000000000001</v>
      </c>
      <c r="AG98">
        <v>1.0069999999999999</v>
      </c>
      <c r="AH98">
        <v>1.0069999999999999</v>
      </c>
      <c r="AI98">
        <v>0.80700000000000005</v>
      </c>
      <c r="AJ98">
        <v>0.69899999999999995</v>
      </c>
      <c r="AK98">
        <v>0.60799999999999998</v>
      </c>
      <c r="AL98">
        <v>0.46899999999999997</v>
      </c>
      <c r="AM98">
        <v>0.38600000000000001</v>
      </c>
      <c r="AN98">
        <v>0.27900000000000003</v>
      </c>
      <c r="AO98">
        <v>0.16600000000000001</v>
      </c>
      <c r="AP98">
        <v>5.2999999999999999E-2</v>
      </c>
    </row>
    <row r="99" spans="1:42" x14ac:dyDescent="0.25">
      <c r="A99">
        <v>295</v>
      </c>
      <c r="B99">
        <v>1.17</v>
      </c>
      <c r="C99">
        <v>1.113</v>
      </c>
      <c r="D99">
        <v>0.995</v>
      </c>
      <c r="E99">
        <v>0.995</v>
      </c>
      <c r="F99">
        <v>0.76800000000000002</v>
      </c>
      <c r="G99">
        <v>0.65200000000000002</v>
      </c>
      <c r="H99">
        <v>0.53700000000000003</v>
      </c>
      <c r="I99">
        <v>0.41699999999999998</v>
      </c>
      <c r="J99">
        <v>0.29599999999999999</v>
      </c>
      <c r="K99">
        <v>0.17799999999999999</v>
      </c>
      <c r="L99">
        <v>0.06</v>
      </c>
      <c r="M99"/>
      <c r="P99">
        <v>295</v>
      </c>
      <c r="Q99">
        <v>1.4259999999999999</v>
      </c>
      <c r="R99">
        <v>1.359</v>
      </c>
      <c r="S99">
        <v>1.218</v>
      </c>
      <c r="T99">
        <v>1.0660000000000001</v>
      </c>
      <c r="U99">
        <v>0.93400000000000005</v>
      </c>
      <c r="V99">
        <v>0.8</v>
      </c>
      <c r="W99">
        <v>0.65300000000000002</v>
      </c>
      <c r="X99">
        <v>0.51400000000000001</v>
      </c>
      <c r="Y99">
        <v>0.36699999999999999</v>
      </c>
      <c r="Z99">
        <v>0.217</v>
      </c>
      <c r="AA99">
        <v>7.0000000000000007E-2</v>
      </c>
      <c r="AE99">
        <v>295</v>
      </c>
      <c r="AF99">
        <v>1.2230000000000001</v>
      </c>
      <c r="AG99">
        <v>1.1619999999999999</v>
      </c>
      <c r="AH99">
        <v>1.1619999999999999</v>
      </c>
      <c r="AI99">
        <v>0.92700000000000005</v>
      </c>
      <c r="AJ99">
        <v>0.80200000000000005</v>
      </c>
      <c r="AK99">
        <v>0.69799999999999995</v>
      </c>
      <c r="AL99">
        <v>0.53700000000000003</v>
      </c>
      <c r="AM99">
        <v>0.442</v>
      </c>
      <c r="AN99">
        <v>0.32</v>
      </c>
      <c r="AO99">
        <v>0.19</v>
      </c>
      <c r="AP99">
        <v>6.0999999999999999E-2</v>
      </c>
    </row>
    <row r="100" spans="1:42" x14ac:dyDescent="0.25">
      <c r="A100">
        <v>296</v>
      </c>
      <c r="B100">
        <v>1.0820000000000001</v>
      </c>
      <c r="C100">
        <v>1.026</v>
      </c>
      <c r="D100">
        <v>0.91700000000000004</v>
      </c>
      <c r="E100">
        <v>0.91700000000000004</v>
      </c>
      <c r="F100">
        <v>0.70699999999999996</v>
      </c>
      <c r="G100">
        <v>0.60099999999999998</v>
      </c>
      <c r="H100">
        <v>0.495</v>
      </c>
      <c r="I100">
        <v>0.38500000000000001</v>
      </c>
      <c r="J100">
        <v>0.27400000000000002</v>
      </c>
      <c r="K100">
        <v>0.16500000000000001</v>
      </c>
      <c r="L100">
        <v>5.6000000000000001E-2</v>
      </c>
      <c r="M100"/>
      <c r="P100">
        <v>296</v>
      </c>
      <c r="Q100">
        <v>1.325</v>
      </c>
      <c r="R100">
        <v>1.2609999999999999</v>
      </c>
      <c r="S100">
        <v>1.1279999999999999</v>
      </c>
      <c r="T100">
        <v>0.99099999999999999</v>
      </c>
      <c r="U100">
        <v>0.86399999999999999</v>
      </c>
      <c r="V100">
        <v>0.73799999999999999</v>
      </c>
      <c r="W100">
        <v>0.60099999999999998</v>
      </c>
      <c r="X100">
        <v>0.47299999999999998</v>
      </c>
      <c r="Y100">
        <v>0.33700000000000002</v>
      </c>
      <c r="Z100">
        <v>0.2</v>
      </c>
      <c r="AA100">
        <v>6.5000000000000002E-2</v>
      </c>
      <c r="AE100">
        <v>296</v>
      </c>
      <c r="AF100">
        <v>1.133</v>
      </c>
      <c r="AG100">
        <v>1.073</v>
      </c>
      <c r="AH100">
        <v>1.073</v>
      </c>
      <c r="AI100">
        <v>0.85199999999999998</v>
      </c>
      <c r="AJ100">
        <v>0.73699999999999999</v>
      </c>
      <c r="AK100">
        <v>0.64300000000000002</v>
      </c>
      <c r="AL100">
        <v>0.496</v>
      </c>
      <c r="AM100">
        <v>0.40799999999999997</v>
      </c>
      <c r="AN100">
        <v>0.29499999999999998</v>
      </c>
      <c r="AO100">
        <v>0.17499999999999999</v>
      </c>
      <c r="AP100">
        <v>5.7000000000000002E-2</v>
      </c>
    </row>
    <row r="101" spans="1:42" x14ac:dyDescent="0.25">
      <c r="A101">
        <v>297</v>
      </c>
      <c r="B101">
        <v>0.80900000000000005</v>
      </c>
      <c r="C101">
        <v>0.76800000000000002</v>
      </c>
      <c r="D101">
        <v>0.68600000000000005</v>
      </c>
      <c r="E101">
        <v>0.68600000000000005</v>
      </c>
      <c r="F101">
        <v>0.53100000000000003</v>
      </c>
      <c r="G101">
        <v>0.45200000000000001</v>
      </c>
      <c r="H101">
        <v>0.372</v>
      </c>
      <c r="I101">
        <v>0.28799999999999998</v>
      </c>
      <c r="J101">
        <v>0.20499999999999999</v>
      </c>
      <c r="K101">
        <v>0.123</v>
      </c>
      <c r="L101">
        <v>4.1000000000000002E-2</v>
      </c>
      <c r="M101"/>
      <c r="P101">
        <v>297</v>
      </c>
      <c r="Q101">
        <v>1.0049999999999999</v>
      </c>
      <c r="R101">
        <v>0.95799999999999996</v>
      </c>
      <c r="S101">
        <v>0.85799999999999998</v>
      </c>
      <c r="T101">
        <v>0.75</v>
      </c>
      <c r="U101">
        <v>0.65200000000000002</v>
      </c>
      <c r="V101">
        <v>0.55600000000000005</v>
      </c>
      <c r="W101">
        <v>0.45200000000000001</v>
      </c>
      <c r="X101">
        <v>0.35399999999999998</v>
      </c>
      <c r="Y101">
        <v>0.252</v>
      </c>
      <c r="Z101">
        <v>0.15</v>
      </c>
      <c r="AA101">
        <v>4.9000000000000002E-2</v>
      </c>
      <c r="AE101">
        <v>297</v>
      </c>
      <c r="AF101">
        <v>0.84799999999999998</v>
      </c>
      <c r="AG101">
        <v>0.80100000000000005</v>
      </c>
      <c r="AH101">
        <v>0.80100000000000005</v>
      </c>
      <c r="AI101">
        <v>0.63500000000000001</v>
      </c>
      <c r="AJ101">
        <v>0.55200000000000005</v>
      </c>
      <c r="AK101">
        <v>0.48099999999999998</v>
      </c>
      <c r="AL101">
        <v>0.371</v>
      </c>
      <c r="AM101">
        <v>0.30399999999999999</v>
      </c>
      <c r="AN101">
        <v>0.219</v>
      </c>
      <c r="AO101">
        <v>0.13</v>
      </c>
      <c r="AP101">
        <v>4.2000000000000003E-2</v>
      </c>
    </row>
    <row r="102" spans="1:42" x14ac:dyDescent="0.25">
      <c r="A102">
        <v>298</v>
      </c>
      <c r="B102">
        <v>0.53700000000000003</v>
      </c>
      <c r="C102">
        <v>0.51</v>
      </c>
      <c r="D102">
        <v>0.45600000000000002</v>
      </c>
      <c r="E102">
        <v>0.45600000000000002</v>
      </c>
      <c r="F102">
        <v>0.35199999999999998</v>
      </c>
      <c r="G102">
        <v>0.29799999999999999</v>
      </c>
      <c r="H102">
        <v>0.24399999999999999</v>
      </c>
      <c r="I102">
        <v>0.189</v>
      </c>
      <c r="J102">
        <v>0.13400000000000001</v>
      </c>
      <c r="K102">
        <v>0.08</v>
      </c>
      <c r="L102">
        <v>2.5999999999999999E-2</v>
      </c>
      <c r="M102"/>
      <c r="P102">
        <v>298</v>
      </c>
      <c r="Q102">
        <v>0.68400000000000005</v>
      </c>
      <c r="R102">
        <v>0.65100000000000002</v>
      </c>
      <c r="S102">
        <v>0.57899999999999996</v>
      </c>
      <c r="T102">
        <v>0.504</v>
      </c>
      <c r="U102">
        <v>0.436</v>
      </c>
      <c r="V102">
        <v>0.372</v>
      </c>
      <c r="W102">
        <v>0.30199999999999999</v>
      </c>
      <c r="X102">
        <v>0.23599999999999999</v>
      </c>
      <c r="Y102">
        <v>0.16700000000000001</v>
      </c>
      <c r="Z102">
        <v>9.8000000000000004E-2</v>
      </c>
      <c r="AA102">
        <v>3.1E-2</v>
      </c>
      <c r="AE102">
        <v>298</v>
      </c>
      <c r="AF102">
        <v>0.56100000000000005</v>
      </c>
      <c r="AG102">
        <v>0.53</v>
      </c>
      <c r="AH102">
        <v>0.53</v>
      </c>
      <c r="AI102">
        <v>0.42</v>
      </c>
      <c r="AJ102">
        <v>0.36499999999999999</v>
      </c>
      <c r="AK102">
        <v>0.318</v>
      </c>
      <c r="AL102">
        <v>0.24299999999999999</v>
      </c>
      <c r="AM102">
        <v>0.19900000000000001</v>
      </c>
      <c r="AN102">
        <v>0.14299999999999999</v>
      </c>
      <c r="AO102">
        <v>8.4000000000000005E-2</v>
      </c>
      <c r="AP102">
        <v>2.7E-2</v>
      </c>
    </row>
    <row r="103" spans="1:42" x14ac:dyDescent="0.25">
      <c r="A103">
        <v>299</v>
      </c>
      <c r="B103">
        <v>0.34899999999999998</v>
      </c>
      <c r="C103">
        <v>0.33200000000000002</v>
      </c>
      <c r="D103">
        <v>0.29499999999999998</v>
      </c>
      <c r="E103">
        <v>0.29499999999999998</v>
      </c>
      <c r="F103">
        <v>0.22700000000000001</v>
      </c>
      <c r="G103">
        <v>0.192</v>
      </c>
      <c r="H103">
        <v>0.157</v>
      </c>
      <c r="I103">
        <v>0.121</v>
      </c>
      <c r="J103">
        <v>8.5999999999999993E-2</v>
      </c>
      <c r="K103">
        <v>5.0999999999999997E-2</v>
      </c>
      <c r="L103">
        <v>1.7000000000000001E-2</v>
      </c>
      <c r="M103"/>
      <c r="P103">
        <v>299</v>
      </c>
      <c r="Q103">
        <v>0.45700000000000002</v>
      </c>
      <c r="R103">
        <v>0.432</v>
      </c>
      <c r="S103">
        <v>0.38300000000000001</v>
      </c>
      <c r="T103">
        <v>0.33300000000000002</v>
      </c>
      <c r="U103">
        <v>0.28599999999999998</v>
      </c>
      <c r="V103">
        <v>0.245</v>
      </c>
      <c r="W103">
        <v>0.19800000000000001</v>
      </c>
      <c r="X103">
        <v>0.155</v>
      </c>
      <c r="Y103">
        <v>0.109</v>
      </c>
      <c r="Z103">
        <v>6.3E-2</v>
      </c>
      <c r="AA103">
        <v>0.02</v>
      </c>
      <c r="AE103">
        <v>299</v>
      </c>
      <c r="AF103">
        <v>0.36299999999999999</v>
      </c>
      <c r="AG103">
        <v>0.34300000000000003</v>
      </c>
      <c r="AH103">
        <v>0.34300000000000003</v>
      </c>
      <c r="AI103">
        <v>0.27100000000000002</v>
      </c>
      <c r="AJ103">
        <v>0.23499999999999999</v>
      </c>
      <c r="AK103">
        <v>0.20399999999999999</v>
      </c>
      <c r="AL103">
        <v>0.156</v>
      </c>
      <c r="AM103">
        <v>0.127</v>
      </c>
      <c r="AN103">
        <v>9.0999999999999998E-2</v>
      </c>
      <c r="AO103">
        <v>5.3999999999999999E-2</v>
      </c>
      <c r="AP103">
        <v>1.7000000000000001E-2</v>
      </c>
    </row>
    <row r="104" spans="1:42" x14ac:dyDescent="0.25">
      <c r="A104">
        <v>300</v>
      </c>
      <c r="B104">
        <v>0.221</v>
      </c>
      <c r="C104">
        <v>0.21</v>
      </c>
      <c r="D104">
        <v>0.185</v>
      </c>
      <c r="E104">
        <v>0.185</v>
      </c>
      <c r="F104">
        <v>0.14199999999999999</v>
      </c>
      <c r="G104">
        <v>0.12</v>
      </c>
      <c r="H104">
        <v>9.8000000000000004E-2</v>
      </c>
      <c r="I104">
        <v>7.4999999999999997E-2</v>
      </c>
      <c r="J104">
        <v>5.2999999999999999E-2</v>
      </c>
      <c r="K104">
        <v>3.1E-2</v>
      </c>
      <c r="L104">
        <v>0.01</v>
      </c>
      <c r="M104"/>
      <c r="P104">
        <v>300</v>
      </c>
      <c r="Q104">
        <v>0.3</v>
      </c>
      <c r="R104">
        <v>0.28299999999999997</v>
      </c>
      <c r="S104">
        <v>0.25</v>
      </c>
      <c r="T104">
        <v>0.217</v>
      </c>
      <c r="U104">
        <v>0.185</v>
      </c>
      <c r="V104">
        <v>0.159</v>
      </c>
      <c r="W104">
        <v>0.128</v>
      </c>
      <c r="X104">
        <v>9.9000000000000005E-2</v>
      </c>
      <c r="Y104">
        <v>6.9000000000000006E-2</v>
      </c>
      <c r="Z104">
        <v>3.9E-2</v>
      </c>
      <c r="AA104">
        <v>1.2E-2</v>
      </c>
      <c r="AE104">
        <v>300</v>
      </c>
      <c r="AF104">
        <v>0.22900000000000001</v>
      </c>
      <c r="AG104">
        <v>0.217</v>
      </c>
      <c r="AH104">
        <v>0.217</v>
      </c>
      <c r="AI104">
        <v>0.17</v>
      </c>
      <c r="AJ104">
        <v>0.14699999999999999</v>
      </c>
      <c r="AK104">
        <v>0.128</v>
      </c>
      <c r="AL104">
        <v>9.7000000000000003E-2</v>
      </c>
      <c r="AM104">
        <v>7.9000000000000001E-2</v>
      </c>
      <c r="AN104">
        <v>5.7000000000000002E-2</v>
      </c>
      <c r="AO104">
        <v>3.3000000000000002E-2</v>
      </c>
      <c r="AP104">
        <v>0.01</v>
      </c>
    </row>
    <row r="105" spans="1:42" x14ac:dyDescent="0.25">
      <c r="A105">
        <v>301</v>
      </c>
      <c r="B105">
        <v>0.13900000000000001</v>
      </c>
      <c r="C105">
        <v>0.13300000000000001</v>
      </c>
      <c r="D105">
        <v>0.11600000000000001</v>
      </c>
      <c r="E105">
        <v>0.11600000000000001</v>
      </c>
      <c r="F105">
        <v>8.8999999999999996E-2</v>
      </c>
      <c r="G105">
        <v>7.5999999999999998E-2</v>
      </c>
      <c r="H105">
        <v>6.2E-2</v>
      </c>
      <c r="I105">
        <v>4.7E-2</v>
      </c>
      <c r="J105">
        <v>3.3000000000000002E-2</v>
      </c>
      <c r="K105">
        <v>1.9E-2</v>
      </c>
      <c r="L105">
        <v>6.0000000000000001E-3</v>
      </c>
      <c r="M105"/>
      <c r="P105">
        <v>301</v>
      </c>
      <c r="Q105">
        <v>0.2</v>
      </c>
      <c r="R105">
        <v>0.188</v>
      </c>
      <c r="S105">
        <v>0.16600000000000001</v>
      </c>
      <c r="T105">
        <v>0.14399999999999999</v>
      </c>
      <c r="U105">
        <v>0.122</v>
      </c>
      <c r="V105">
        <v>0.105</v>
      </c>
      <c r="W105">
        <v>8.4000000000000005E-2</v>
      </c>
      <c r="X105">
        <v>6.5000000000000002E-2</v>
      </c>
      <c r="Y105">
        <v>4.4999999999999998E-2</v>
      </c>
      <c r="Z105">
        <v>2.5000000000000001E-2</v>
      </c>
      <c r="AA105">
        <v>7.0000000000000001E-3</v>
      </c>
      <c r="AE105">
        <v>301</v>
      </c>
      <c r="AF105">
        <v>0.14399999999999999</v>
      </c>
      <c r="AG105">
        <v>0.13600000000000001</v>
      </c>
      <c r="AH105">
        <v>0.13600000000000001</v>
      </c>
      <c r="AI105">
        <v>0.106</v>
      </c>
      <c r="AJ105">
        <v>9.1999999999999998E-2</v>
      </c>
      <c r="AK105">
        <v>0.08</v>
      </c>
      <c r="AL105">
        <v>6.0999999999999999E-2</v>
      </c>
      <c r="AM105">
        <v>4.9000000000000002E-2</v>
      </c>
      <c r="AN105">
        <v>3.5999999999999997E-2</v>
      </c>
      <c r="AO105">
        <v>0.02</v>
      </c>
      <c r="AP105">
        <v>6.0000000000000001E-3</v>
      </c>
    </row>
    <row r="106" spans="1:42" x14ac:dyDescent="0.25">
      <c r="A106">
        <v>302</v>
      </c>
      <c r="B106">
        <v>8.7999999999999995E-2</v>
      </c>
      <c r="C106">
        <v>8.5000000000000006E-2</v>
      </c>
      <c r="D106">
        <v>7.3999999999999996E-2</v>
      </c>
      <c r="E106">
        <v>7.3999999999999996E-2</v>
      </c>
      <c r="F106">
        <v>5.6000000000000001E-2</v>
      </c>
      <c r="G106">
        <v>4.8000000000000001E-2</v>
      </c>
      <c r="H106">
        <v>3.9E-2</v>
      </c>
      <c r="I106">
        <v>2.9000000000000001E-2</v>
      </c>
      <c r="J106">
        <v>2.1000000000000001E-2</v>
      </c>
      <c r="K106">
        <v>1.0999999999999999E-2</v>
      </c>
      <c r="L106">
        <v>3.0000000000000001E-3</v>
      </c>
      <c r="M106"/>
      <c r="P106">
        <v>302</v>
      </c>
      <c r="Q106">
        <v>0.13800000000000001</v>
      </c>
      <c r="R106">
        <v>0.13</v>
      </c>
      <c r="S106">
        <v>0.114</v>
      </c>
      <c r="T106">
        <v>9.9000000000000005E-2</v>
      </c>
      <c r="U106">
        <v>8.3000000000000004E-2</v>
      </c>
      <c r="V106">
        <v>7.1999999999999995E-2</v>
      </c>
      <c r="W106">
        <v>5.7000000000000002E-2</v>
      </c>
      <c r="X106">
        <v>4.3999999999999997E-2</v>
      </c>
      <c r="Y106">
        <v>0.03</v>
      </c>
      <c r="Z106">
        <v>1.6E-2</v>
      </c>
      <c r="AA106">
        <v>5.0000000000000001E-3</v>
      </c>
      <c r="AE106">
        <v>302</v>
      </c>
      <c r="AF106">
        <v>9.1999999999999998E-2</v>
      </c>
      <c r="AG106">
        <v>8.6999999999999994E-2</v>
      </c>
      <c r="AH106">
        <v>8.6999999999999994E-2</v>
      </c>
      <c r="AI106">
        <v>6.7000000000000004E-2</v>
      </c>
      <c r="AJ106">
        <v>5.8000000000000003E-2</v>
      </c>
      <c r="AK106">
        <v>0.05</v>
      </c>
      <c r="AL106">
        <v>3.7999999999999999E-2</v>
      </c>
      <c r="AM106">
        <v>3.1E-2</v>
      </c>
      <c r="AN106">
        <v>2.3E-2</v>
      </c>
      <c r="AO106">
        <v>1.2999999999999999E-2</v>
      </c>
      <c r="AP106">
        <v>4.0000000000000001E-3</v>
      </c>
    </row>
    <row r="107" spans="1:42" x14ac:dyDescent="0.25">
      <c r="A107">
        <v>303</v>
      </c>
      <c r="B107">
        <v>0.06</v>
      </c>
      <c r="C107">
        <v>5.8000000000000003E-2</v>
      </c>
      <c r="D107">
        <v>0.05</v>
      </c>
      <c r="E107">
        <v>0.05</v>
      </c>
      <c r="F107">
        <v>3.7999999999999999E-2</v>
      </c>
      <c r="G107">
        <v>3.3000000000000002E-2</v>
      </c>
      <c r="H107">
        <v>2.7E-2</v>
      </c>
      <c r="I107">
        <v>0.02</v>
      </c>
      <c r="J107">
        <v>1.4E-2</v>
      </c>
      <c r="K107">
        <v>7.0000000000000001E-3</v>
      </c>
      <c r="L107">
        <v>2E-3</v>
      </c>
      <c r="M107"/>
      <c r="P107">
        <v>303</v>
      </c>
      <c r="Q107">
        <v>0.10299999999999999</v>
      </c>
      <c r="R107">
        <v>9.7000000000000003E-2</v>
      </c>
      <c r="S107">
        <v>8.5000000000000006E-2</v>
      </c>
      <c r="T107">
        <v>7.3999999999999996E-2</v>
      </c>
      <c r="U107">
        <v>6.0999999999999999E-2</v>
      </c>
      <c r="V107">
        <v>5.2999999999999999E-2</v>
      </c>
      <c r="W107">
        <v>4.2000000000000003E-2</v>
      </c>
      <c r="X107">
        <v>3.2000000000000001E-2</v>
      </c>
      <c r="Y107">
        <v>2.1000000000000001E-2</v>
      </c>
      <c r="Z107">
        <v>1.0999999999999999E-2</v>
      </c>
      <c r="AA107">
        <v>3.0000000000000001E-3</v>
      </c>
      <c r="AE107">
        <v>303</v>
      </c>
      <c r="AF107">
        <v>6.2E-2</v>
      </c>
      <c r="AG107">
        <v>5.8999999999999997E-2</v>
      </c>
      <c r="AH107">
        <v>5.8999999999999997E-2</v>
      </c>
      <c r="AI107">
        <v>4.5999999999999999E-2</v>
      </c>
      <c r="AJ107">
        <v>3.9E-2</v>
      </c>
      <c r="AK107">
        <v>3.4000000000000002E-2</v>
      </c>
      <c r="AL107">
        <v>2.5999999999999999E-2</v>
      </c>
      <c r="AM107">
        <v>2.1000000000000001E-2</v>
      </c>
      <c r="AN107">
        <v>1.6E-2</v>
      </c>
      <c r="AO107">
        <v>8.9999999999999993E-3</v>
      </c>
      <c r="AP107">
        <v>2E-3</v>
      </c>
    </row>
    <row r="108" spans="1:42" x14ac:dyDescent="0.25">
      <c r="A108">
        <v>304</v>
      </c>
      <c r="B108">
        <v>4.2999999999999997E-2</v>
      </c>
      <c r="C108">
        <v>4.2000000000000003E-2</v>
      </c>
      <c r="D108">
        <v>3.5000000000000003E-2</v>
      </c>
      <c r="E108">
        <v>3.5000000000000003E-2</v>
      </c>
      <c r="F108">
        <v>2.8000000000000001E-2</v>
      </c>
      <c r="G108">
        <v>2.4E-2</v>
      </c>
      <c r="H108">
        <v>1.9E-2</v>
      </c>
      <c r="I108">
        <v>1.4E-2</v>
      </c>
      <c r="J108">
        <v>0.01</v>
      </c>
      <c r="K108">
        <v>5.0000000000000001E-3</v>
      </c>
      <c r="L108">
        <v>2E-3</v>
      </c>
      <c r="M108"/>
      <c r="P108">
        <v>304</v>
      </c>
      <c r="Q108">
        <v>8.2000000000000003E-2</v>
      </c>
      <c r="R108">
        <v>7.6999999999999999E-2</v>
      </c>
      <c r="S108">
        <v>6.7000000000000004E-2</v>
      </c>
      <c r="T108">
        <v>5.8999999999999997E-2</v>
      </c>
      <c r="U108">
        <v>4.9000000000000002E-2</v>
      </c>
      <c r="V108">
        <v>4.2000000000000003E-2</v>
      </c>
      <c r="W108">
        <v>3.4000000000000002E-2</v>
      </c>
      <c r="X108">
        <v>2.5000000000000001E-2</v>
      </c>
      <c r="Y108">
        <v>1.7000000000000001E-2</v>
      </c>
      <c r="Z108">
        <v>8.9999999999999993E-3</v>
      </c>
      <c r="AA108">
        <v>3.0000000000000001E-3</v>
      </c>
      <c r="AE108">
        <v>304</v>
      </c>
      <c r="AF108">
        <v>4.3999999999999997E-2</v>
      </c>
      <c r="AG108">
        <v>4.2000000000000003E-2</v>
      </c>
      <c r="AH108">
        <v>4.2000000000000003E-2</v>
      </c>
      <c r="AI108">
        <v>3.2000000000000001E-2</v>
      </c>
      <c r="AJ108">
        <v>2.8000000000000001E-2</v>
      </c>
      <c r="AK108">
        <v>2.5000000000000001E-2</v>
      </c>
      <c r="AL108">
        <v>1.9E-2</v>
      </c>
      <c r="AM108">
        <v>1.4999999999999999E-2</v>
      </c>
      <c r="AN108">
        <v>1.0999999999999999E-2</v>
      </c>
      <c r="AO108">
        <v>6.0000000000000001E-3</v>
      </c>
      <c r="AP108">
        <v>2E-3</v>
      </c>
    </row>
    <row r="109" spans="1:42" x14ac:dyDescent="0.25">
      <c r="A109">
        <v>305</v>
      </c>
      <c r="B109">
        <v>3.4000000000000002E-2</v>
      </c>
      <c r="C109">
        <v>3.3000000000000002E-2</v>
      </c>
      <c r="D109">
        <v>2.8000000000000001E-2</v>
      </c>
      <c r="E109">
        <v>2.8000000000000001E-2</v>
      </c>
      <c r="F109">
        <v>2.1999999999999999E-2</v>
      </c>
      <c r="G109">
        <v>1.9E-2</v>
      </c>
      <c r="H109">
        <v>1.6E-2</v>
      </c>
      <c r="I109">
        <v>1.2E-2</v>
      </c>
      <c r="J109">
        <v>8.0000000000000002E-3</v>
      </c>
      <c r="K109">
        <v>4.0000000000000001E-3</v>
      </c>
      <c r="L109">
        <v>2E-3</v>
      </c>
      <c r="M109"/>
      <c r="P109">
        <v>305</v>
      </c>
      <c r="Q109">
        <v>7.0999999999999994E-2</v>
      </c>
      <c r="R109">
        <v>6.7000000000000004E-2</v>
      </c>
      <c r="S109">
        <v>5.8999999999999997E-2</v>
      </c>
      <c r="T109">
        <v>5.0999999999999997E-2</v>
      </c>
      <c r="U109">
        <v>4.2000000000000003E-2</v>
      </c>
      <c r="V109">
        <v>3.6999999999999998E-2</v>
      </c>
      <c r="W109">
        <v>2.9000000000000001E-2</v>
      </c>
      <c r="X109">
        <v>2.1999999999999999E-2</v>
      </c>
      <c r="Y109">
        <v>1.4E-2</v>
      </c>
      <c r="Z109">
        <v>7.0000000000000001E-3</v>
      </c>
      <c r="AA109">
        <v>2E-3</v>
      </c>
      <c r="AE109">
        <v>305</v>
      </c>
      <c r="AF109">
        <v>3.5000000000000003E-2</v>
      </c>
      <c r="AG109">
        <v>3.3000000000000002E-2</v>
      </c>
      <c r="AH109">
        <v>3.3000000000000002E-2</v>
      </c>
      <c r="AI109">
        <v>2.5999999999999999E-2</v>
      </c>
      <c r="AJ109">
        <v>2.1999999999999999E-2</v>
      </c>
      <c r="AK109">
        <v>0.02</v>
      </c>
      <c r="AL109">
        <v>1.6E-2</v>
      </c>
      <c r="AM109">
        <v>1.2999999999999999E-2</v>
      </c>
      <c r="AN109">
        <v>0.01</v>
      </c>
      <c r="AO109">
        <v>5.0000000000000001E-3</v>
      </c>
      <c r="AP109">
        <v>2E-3</v>
      </c>
    </row>
    <row r="110" spans="1:42" x14ac:dyDescent="0.25">
      <c r="A110">
        <v>306</v>
      </c>
      <c r="B110">
        <v>2.8000000000000001E-2</v>
      </c>
      <c r="C110">
        <v>2.8000000000000001E-2</v>
      </c>
      <c r="D110">
        <v>2.3E-2</v>
      </c>
      <c r="E110">
        <v>2.3E-2</v>
      </c>
      <c r="F110">
        <v>1.7999999999999999E-2</v>
      </c>
      <c r="G110">
        <v>1.6E-2</v>
      </c>
      <c r="H110">
        <v>1.2999999999999999E-2</v>
      </c>
      <c r="I110">
        <v>8.9999999999999993E-3</v>
      </c>
      <c r="J110">
        <v>6.0000000000000001E-3</v>
      </c>
      <c r="K110">
        <v>3.0000000000000001E-3</v>
      </c>
      <c r="L110">
        <v>0</v>
      </c>
      <c r="M110"/>
      <c r="P110">
        <v>306</v>
      </c>
      <c r="Q110">
        <v>6.4000000000000001E-2</v>
      </c>
      <c r="R110">
        <v>6.0999999999999999E-2</v>
      </c>
      <c r="S110">
        <v>5.2999999999999999E-2</v>
      </c>
      <c r="T110">
        <v>4.5999999999999999E-2</v>
      </c>
      <c r="U110">
        <v>3.6999999999999998E-2</v>
      </c>
      <c r="V110">
        <v>3.2000000000000001E-2</v>
      </c>
      <c r="W110">
        <v>2.5000000000000001E-2</v>
      </c>
      <c r="X110">
        <v>1.7999999999999999E-2</v>
      </c>
      <c r="Y110">
        <v>1.2E-2</v>
      </c>
      <c r="Z110">
        <v>6.0000000000000001E-3</v>
      </c>
      <c r="AA110">
        <v>1E-3</v>
      </c>
      <c r="AE110">
        <v>306</v>
      </c>
      <c r="AF110">
        <v>2.9000000000000001E-2</v>
      </c>
      <c r="AG110">
        <v>2.7E-2</v>
      </c>
      <c r="AH110">
        <v>2.7E-2</v>
      </c>
      <c r="AI110">
        <v>2.1000000000000001E-2</v>
      </c>
      <c r="AJ110">
        <v>1.7999999999999999E-2</v>
      </c>
      <c r="AK110">
        <v>1.6E-2</v>
      </c>
      <c r="AL110">
        <v>1.2E-2</v>
      </c>
      <c r="AM110">
        <v>0.01</v>
      </c>
      <c r="AN110">
        <v>7.0000000000000001E-3</v>
      </c>
      <c r="AO110">
        <v>4.0000000000000001E-3</v>
      </c>
      <c r="AP110">
        <v>1E-3</v>
      </c>
    </row>
    <row r="111" spans="1:42" x14ac:dyDescent="0.25">
      <c r="A111">
        <v>307</v>
      </c>
      <c r="B111">
        <v>2.5999999999999999E-2</v>
      </c>
      <c r="C111">
        <v>2.5000000000000001E-2</v>
      </c>
      <c r="D111">
        <v>2.1000000000000001E-2</v>
      </c>
      <c r="E111">
        <v>2.1000000000000001E-2</v>
      </c>
      <c r="F111">
        <v>1.7000000000000001E-2</v>
      </c>
      <c r="G111">
        <v>1.4999999999999999E-2</v>
      </c>
      <c r="H111">
        <v>1.2E-2</v>
      </c>
      <c r="I111">
        <v>8.9999999999999993E-3</v>
      </c>
      <c r="J111">
        <v>6.0000000000000001E-3</v>
      </c>
      <c r="K111">
        <v>2E-3</v>
      </c>
      <c r="L111">
        <v>0</v>
      </c>
      <c r="M111"/>
      <c r="P111">
        <v>307</v>
      </c>
      <c r="Q111">
        <v>6.0999999999999999E-2</v>
      </c>
      <c r="R111">
        <v>5.8000000000000003E-2</v>
      </c>
      <c r="S111">
        <v>0.05</v>
      </c>
      <c r="T111">
        <v>4.3999999999999997E-2</v>
      </c>
      <c r="U111">
        <v>3.5000000000000003E-2</v>
      </c>
      <c r="V111">
        <v>3.1E-2</v>
      </c>
      <c r="W111">
        <v>2.4E-2</v>
      </c>
      <c r="X111">
        <v>1.7000000000000001E-2</v>
      </c>
      <c r="Y111">
        <v>1.0999999999999999E-2</v>
      </c>
      <c r="Z111">
        <v>5.0000000000000001E-3</v>
      </c>
      <c r="AA111">
        <v>1E-3</v>
      </c>
      <c r="AE111">
        <v>307</v>
      </c>
      <c r="AF111">
        <v>2.5999999999999999E-2</v>
      </c>
      <c r="AG111">
        <v>2.5000000000000001E-2</v>
      </c>
      <c r="AH111">
        <v>2.5000000000000001E-2</v>
      </c>
      <c r="AI111">
        <v>0.02</v>
      </c>
      <c r="AJ111">
        <v>1.7000000000000001E-2</v>
      </c>
      <c r="AK111">
        <v>1.4999999999999999E-2</v>
      </c>
      <c r="AL111">
        <v>1.2E-2</v>
      </c>
      <c r="AM111">
        <v>8.9999999999999993E-3</v>
      </c>
      <c r="AN111">
        <v>7.0000000000000001E-3</v>
      </c>
      <c r="AO111">
        <v>3.0000000000000001E-3</v>
      </c>
      <c r="AP111">
        <v>1E-3</v>
      </c>
    </row>
    <row r="112" spans="1:42" x14ac:dyDescent="0.25">
      <c r="A112">
        <v>308</v>
      </c>
      <c r="B112">
        <v>2.5999999999999999E-2</v>
      </c>
      <c r="C112">
        <v>2.5000000000000001E-2</v>
      </c>
      <c r="D112">
        <v>2.1999999999999999E-2</v>
      </c>
      <c r="E112">
        <v>2.1999999999999999E-2</v>
      </c>
      <c r="F112">
        <v>1.7000000000000001E-2</v>
      </c>
      <c r="G112">
        <v>1.4999999999999999E-2</v>
      </c>
      <c r="H112">
        <v>1.2E-2</v>
      </c>
      <c r="I112">
        <v>8.9999999999999993E-3</v>
      </c>
      <c r="J112">
        <v>7.0000000000000001E-3</v>
      </c>
      <c r="K112">
        <v>3.0000000000000001E-3</v>
      </c>
      <c r="L112">
        <v>1E-3</v>
      </c>
      <c r="M112"/>
      <c r="P112">
        <v>308</v>
      </c>
      <c r="Q112">
        <v>6.0999999999999999E-2</v>
      </c>
      <c r="R112">
        <v>5.7000000000000002E-2</v>
      </c>
      <c r="S112">
        <v>0.05</v>
      </c>
      <c r="T112">
        <v>4.3999999999999997E-2</v>
      </c>
      <c r="U112">
        <v>3.5999999999999997E-2</v>
      </c>
      <c r="V112">
        <v>3.1E-2</v>
      </c>
      <c r="W112">
        <v>2.5000000000000001E-2</v>
      </c>
      <c r="X112">
        <v>1.7999999999999999E-2</v>
      </c>
      <c r="Y112">
        <v>1.2E-2</v>
      </c>
      <c r="Z112">
        <v>6.0000000000000001E-3</v>
      </c>
      <c r="AA112">
        <v>2E-3</v>
      </c>
      <c r="AE112">
        <v>308</v>
      </c>
      <c r="AF112">
        <v>2.7E-2</v>
      </c>
      <c r="AG112">
        <v>2.5000000000000001E-2</v>
      </c>
      <c r="AH112">
        <v>2.5000000000000001E-2</v>
      </c>
      <c r="AI112">
        <v>0.02</v>
      </c>
      <c r="AJ112">
        <v>1.7000000000000001E-2</v>
      </c>
      <c r="AK112">
        <v>1.6E-2</v>
      </c>
      <c r="AL112">
        <v>1.2E-2</v>
      </c>
      <c r="AM112">
        <v>0.01</v>
      </c>
      <c r="AN112">
        <v>8.0000000000000002E-3</v>
      </c>
      <c r="AO112">
        <v>4.0000000000000001E-3</v>
      </c>
      <c r="AP112">
        <v>2E-3</v>
      </c>
    </row>
    <row r="113" spans="1:42" x14ac:dyDescent="0.25">
      <c r="A113">
        <v>309</v>
      </c>
      <c r="B113">
        <v>2.5000000000000001E-2</v>
      </c>
      <c r="C113">
        <v>2.5000000000000001E-2</v>
      </c>
      <c r="D113">
        <v>2.1000000000000001E-2</v>
      </c>
      <c r="E113">
        <v>2.1000000000000001E-2</v>
      </c>
      <c r="F113">
        <v>1.7000000000000001E-2</v>
      </c>
      <c r="G113">
        <v>1.4999999999999999E-2</v>
      </c>
      <c r="H113">
        <v>1.2E-2</v>
      </c>
      <c r="I113">
        <v>8.9999999999999993E-3</v>
      </c>
      <c r="J113">
        <v>6.0000000000000001E-3</v>
      </c>
      <c r="K113">
        <v>2E-3</v>
      </c>
      <c r="L113">
        <v>1E-3</v>
      </c>
      <c r="M113"/>
      <c r="P113">
        <v>309</v>
      </c>
      <c r="Q113">
        <v>0.06</v>
      </c>
      <c r="R113">
        <v>5.7000000000000002E-2</v>
      </c>
      <c r="S113">
        <v>4.9000000000000002E-2</v>
      </c>
      <c r="T113">
        <v>4.2999999999999997E-2</v>
      </c>
      <c r="U113">
        <v>3.5000000000000003E-2</v>
      </c>
      <c r="V113">
        <v>0.03</v>
      </c>
      <c r="W113">
        <v>2.4E-2</v>
      </c>
      <c r="X113">
        <v>1.7999999999999999E-2</v>
      </c>
      <c r="Y113">
        <v>1.0999999999999999E-2</v>
      </c>
      <c r="Z113">
        <v>5.0000000000000001E-3</v>
      </c>
      <c r="AA113">
        <v>1E-3</v>
      </c>
      <c r="AE113">
        <v>309</v>
      </c>
      <c r="AF113">
        <v>2.5999999999999999E-2</v>
      </c>
      <c r="AG113">
        <v>2.4E-2</v>
      </c>
      <c r="AH113">
        <v>2.4E-2</v>
      </c>
      <c r="AI113">
        <v>1.9E-2</v>
      </c>
      <c r="AJ113">
        <v>1.7000000000000001E-2</v>
      </c>
      <c r="AK113">
        <v>1.4999999999999999E-2</v>
      </c>
      <c r="AL113">
        <v>1.2E-2</v>
      </c>
      <c r="AM113">
        <v>8.9999999999999993E-3</v>
      </c>
      <c r="AN113">
        <v>7.0000000000000001E-3</v>
      </c>
      <c r="AO113">
        <v>4.0000000000000001E-3</v>
      </c>
      <c r="AP113">
        <v>1E-3</v>
      </c>
    </row>
    <row r="114" spans="1:42" x14ac:dyDescent="0.25">
      <c r="A114">
        <v>310</v>
      </c>
      <c r="B114">
        <v>2.5000000000000001E-2</v>
      </c>
      <c r="C114">
        <v>2.4E-2</v>
      </c>
      <c r="D114">
        <v>0.02</v>
      </c>
      <c r="E114">
        <v>0.02</v>
      </c>
      <c r="F114">
        <v>1.6E-2</v>
      </c>
      <c r="G114">
        <v>1.4E-2</v>
      </c>
      <c r="H114">
        <v>1.0999999999999999E-2</v>
      </c>
      <c r="I114">
        <v>8.0000000000000002E-3</v>
      </c>
      <c r="J114">
        <v>6.0000000000000001E-3</v>
      </c>
      <c r="K114">
        <v>2E-3</v>
      </c>
      <c r="L114">
        <v>0</v>
      </c>
      <c r="M114"/>
      <c r="P114">
        <v>310</v>
      </c>
      <c r="Q114">
        <v>5.8999999999999997E-2</v>
      </c>
      <c r="R114">
        <v>5.6000000000000001E-2</v>
      </c>
      <c r="S114">
        <v>4.8000000000000001E-2</v>
      </c>
      <c r="T114">
        <v>4.2000000000000003E-2</v>
      </c>
      <c r="U114">
        <v>3.4000000000000002E-2</v>
      </c>
      <c r="V114">
        <v>0.03</v>
      </c>
      <c r="W114">
        <v>2.3E-2</v>
      </c>
      <c r="X114">
        <v>1.7000000000000001E-2</v>
      </c>
      <c r="Y114">
        <v>1.0999999999999999E-2</v>
      </c>
      <c r="Z114">
        <v>5.0000000000000001E-3</v>
      </c>
      <c r="AA114">
        <v>1E-3</v>
      </c>
      <c r="AE114">
        <v>310</v>
      </c>
      <c r="AF114">
        <v>2.5000000000000001E-2</v>
      </c>
      <c r="AG114">
        <v>2.4E-2</v>
      </c>
      <c r="AH114">
        <v>2.4E-2</v>
      </c>
      <c r="AI114">
        <v>1.9E-2</v>
      </c>
      <c r="AJ114">
        <v>1.6E-2</v>
      </c>
      <c r="AK114">
        <v>1.4999999999999999E-2</v>
      </c>
      <c r="AL114">
        <v>1.0999999999999999E-2</v>
      </c>
      <c r="AM114">
        <v>8.9999999999999993E-3</v>
      </c>
      <c r="AN114">
        <v>7.0000000000000001E-3</v>
      </c>
      <c r="AO114">
        <v>4.0000000000000001E-3</v>
      </c>
      <c r="AP114">
        <v>1E-3</v>
      </c>
    </row>
    <row r="115" spans="1:42" x14ac:dyDescent="0.25">
      <c r="A115">
        <v>311</v>
      </c>
      <c r="B115">
        <v>2.4E-2</v>
      </c>
      <c r="C115">
        <v>2.3E-2</v>
      </c>
      <c r="D115">
        <v>0.02</v>
      </c>
      <c r="E115">
        <v>0.02</v>
      </c>
      <c r="F115">
        <v>1.6E-2</v>
      </c>
      <c r="G115">
        <v>1.4E-2</v>
      </c>
      <c r="H115">
        <v>1.0999999999999999E-2</v>
      </c>
      <c r="I115">
        <v>8.0000000000000002E-3</v>
      </c>
      <c r="J115">
        <v>6.0000000000000001E-3</v>
      </c>
      <c r="K115">
        <v>3.0000000000000001E-3</v>
      </c>
      <c r="L115">
        <v>1E-3</v>
      </c>
      <c r="M115"/>
      <c r="P115">
        <v>311</v>
      </c>
      <c r="Q115">
        <v>5.8000000000000003E-2</v>
      </c>
      <c r="R115">
        <v>5.5E-2</v>
      </c>
      <c r="S115">
        <v>4.8000000000000001E-2</v>
      </c>
      <c r="T115">
        <v>4.2000000000000003E-2</v>
      </c>
      <c r="U115">
        <v>3.4000000000000002E-2</v>
      </c>
      <c r="V115">
        <v>2.9000000000000001E-2</v>
      </c>
      <c r="W115">
        <v>2.3E-2</v>
      </c>
      <c r="X115">
        <v>1.7000000000000001E-2</v>
      </c>
      <c r="Y115">
        <v>1.0999999999999999E-2</v>
      </c>
      <c r="Z115">
        <v>5.0000000000000001E-3</v>
      </c>
      <c r="AA115">
        <v>2E-3</v>
      </c>
      <c r="AE115">
        <v>311</v>
      </c>
      <c r="AF115">
        <v>2.5000000000000001E-2</v>
      </c>
      <c r="AG115">
        <v>2.3E-2</v>
      </c>
      <c r="AH115">
        <v>2.3E-2</v>
      </c>
      <c r="AI115">
        <v>1.9E-2</v>
      </c>
      <c r="AJ115">
        <v>1.6E-2</v>
      </c>
      <c r="AK115">
        <v>1.4999999999999999E-2</v>
      </c>
      <c r="AL115">
        <v>1.0999999999999999E-2</v>
      </c>
      <c r="AM115">
        <v>8.9999999999999993E-3</v>
      </c>
      <c r="AN115">
        <v>7.0000000000000001E-3</v>
      </c>
      <c r="AO115">
        <v>4.0000000000000001E-3</v>
      </c>
      <c r="AP115">
        <v>2E-3</v>
      </c>
    </row>
    <row r="116" spans="1:42" x14ac:dyDescent="0.25">
      <c r="A116">
        <v>312</v>
      </c>
      <c r="B116">
        <v>2.4E-2</v>
      </c>
      <c r="C116">
        <v>2.4E-2</v>
      </c>
      <c r="D116">
        <v>0.02</v>
      </c>
      <c r="E116">
        <v>0.02</v>
      </c>
      <c r="F116">
        <v>1.6E-2</v>
      </c>
      <c r="G116">
        <v>1.4999999999999999E-2</v>
      </c>
      <c r="H116">
        <v>1.2E-2</v>
      </c>
      <c r="I116">
        <v>8.9999999999999993E-3</v>
      </c>
      <c r="J116">
        <v>6.0000000000000001E-3</v>
      </c>
      <c r="K116">
        <v>3.0000000000000001E-3</v>
      </c>
      <c r="L116">
        <v>2E-3</v>
      </c>
      <c r="M116"/>
      <c r="P116">
        <v>312</v>
      </c>
      <c r="Q116">
        <v>5.8000000000000003E-2</v>
      </c>
      <c r="R116">
        <v>5.5E-2</v>
      </c>
      <c r="S116">
        <v>4.8000000000000001E-2</v>
      </c>
      <c r="T116">
        <v>4.2000000000000003E-2</v>
      </c>
      <c r="U116">
        <v>3.4000000000000002E-2</v>
      </c>
      <c r="V116">
        <v>0.03</v>
      </c>
      <c r="W116">
        <v>2.4E-2</v>
      </c>
      <c r="X116">
        <v>1.7000000000000001E-2</v>
      </c>
      <c r="Y116">
        <v>1.0999999999999999E-2</v>
      </c>
      <c r="Z116">
        <v>6.0000000000000001E-3</v>
      </c>
      <c r="AA116">
        <v>2E-3</v>
      </c>
      <c r="AE116">
        <v>312</v>
      </c>
      <c r="AF116">
        <v>2.4E-2</v>
      </c>
      <c r="AG116">
        <v>2.3E-2</v>
      </c>
      <c r="AH116">
        <v>2.3E-2</v>
      </c>
      <c r="AI116">
        <v>1.9E-2</v>
      </c>
      <c r="AJ116">
        <v>1.6E-2</v>
      </c>
      <c r="AK116">
        <v>1.4E-2</v>
      </c>
      <c r="AL116">
        <v>1.0999999999999999E-2</v>
      </c>
      <c r="AM116">
        <v>8.9999999999999993E-3</v>
      </c>
      <c r="AN116">
        <v>8.0000000000000002E-3</v>
      </c>
      <c r="AO116">
        <v>4.0000000000000001E-3</v>
      </c>
      <c r="AP116">
        <v>2E-3</v>
      </c>
    </row>
    <row r="117" spans="1:42" x14ac:dyDescent="0.25">
      <c r="A117">
        <v>313</v>
      </c>
      <c r="B117">
        <v>2.4E-2</v>
      </c>
      <c r="C117">
        <v>2.4E-2</v>
      </c>
      <c r="D117">
        <v>0.02</v>
      </c>
      <c r="E117">
        <v>0.02</v>
      </c>
      <c r="F117">
        <v>1.6E-2</v>
      </c>
      <c r="G117">
        <v>1.4E-2</v>
      </c>
      <c r="H117">
        <v>1.2E-2</v>
      </c>
      <c r="I117">
        <v>8.0000000000000002E-3</v>
      </c>
      <c r="J117">
        <v>6.0000000000000001E-3</v>
      </c>
      <c r="K117">
        <v>3.0000000000000001E-3</v>
      </c>
      <c r="L117">
        <v>1E-3</v>
      </c>
      <c r="M117"/>
      <c r="P117">
        <v>313</v>
      </c>
      <c r="Q117">
        <v>5.8000000000000003E-2</v>
      </c>
      <c r="R117">
        <v>5.5E-2</v>
      </c>
      <c r="S117">
        <v>4.8000000000000001E-2</v>
      </c>
      <c r="T117">
        <v>4.1000000000000002E-2</v>
      </c>
      <c r="U117">
        <v>3.4000000000000002E-2</v>
      </c>
      <c r="V117">
        <v>2.9000000000000001E-2</v>
      </c>
      <c r="W117">
        <v>2.3E-2</v>
      </c>
      <c r="X117">
        <v>1.7000000000000001E-2</v>
      </c>
      <c r="Y117">
        <v>1.0999999999999999E-2</v>
      </c>
      <c r="Z117">
        <v>5.0000000000000001E-3</v>
      </c>
      <c r="AA117">
        <v>2E-3</v>
      </c>
      <c r="AE117">
        <v>313</v>
      </c>
      <c r="AF117">
        <v>2.4E-2</v>
      </c>
      <c r="AG117">
        <v>2.3E-2</v>
      </c>
      <c r="AH117">
        <v>2.3E-2</v>
      </c>
      <c r="AI117">
        <v>1.9E-2</v>
      </c>
      <c r="AJ117">
        <v>1.6E-2</v>
      </c>
      <c r="AK117">
        <v>1.4E-2</v>
      </c>
      <c r="AL117">
        <v>1.0999999999999999E-2</v>
      </c>
      <c r="AM117">
        <v>8.9999999999999993E-3</v>
      </c>
      <c r="AN117">
        <v>7.0000000000000001E-3</v>
      </c>
      <c r="AO117">
        <v>4.0000000000000001E-3</v>
      </c>
      <c r="AP117">
        <v>2E-3</v>
      </c>
    </row>
    <row r="118" spans="1:42" x14ac:dyDescent="0.25">
      <c r="A118">
        <v>314</v>
      </c>
      <c r="B118">
        <v>2.4E-2</v>
      </c>
      <c r="C118">
        <v>2.4E-2</v>
      </c>
      <c r="D118">
        <v>0.02</v>
      </c>
      <c r="E118">
        <v>0.02</v>
      </c>
      <c r="F118">
        <v>1.6E-2</v>
      </c>
      <c r="G118">
        <v>1.4E-2</v>
      </c>
      <c r="H118">
        <v>1.0999999999999999E-2</v>
      </c>
      <c r="I118">
        <v>8.0000000000000002E-3</v>
      </c>
      <c r="J118">
        <v>6.0000000000000001E-3</v>
      </c>
      <c r="K118">
        <v>2E-3</v>
      </c>
      <c r="L118">
        <v>1E-3</v>
      </c>
      <c r="M118"/>
      <c r="P118">
        <v>314</v>
      </c>
      <c r="Q118">
        <v>5.8999999999999997E-2</v>
      </c>
      <c r="R118">
        <v>5.6000000000000001E-2</v>
      </c>
      <c r="S118">
        <v>4.8000000000000001E-2</v>
      </c>
      <c r="T118">
        <v>4.2000000000000003E-2</v>
      </c>
      <c r="U118">
        <v>3.4000000000000002E-2</v>
      </c>
      <c r="V118">
        <v>0.03</v>
      </c>
      <c r="W118">
        <v>2.3E-2</v>
      </c>
      <c r="X118">
        <v>1.7000000000000001E-2</v>
      </c>
      <c r="Y118">
        <v>1.0999999999999999E-2</v>
      </c>
      <c r="Z118">
        <v>6.0000000000000001E-3</v>
      </c>
      <c r="AA118">
        <v>2E-3</v>
      </c>
      <c r="AE118">
        <v>314</v>
      </c>
      <c r="AF118">
        <v>2.5000000000000001E-2</v>
      </c>
      <c r="AG118">
        <v>2.3E-2</v>
      </c>
      <c r="AH118">
        <v>2.3E-2</v>
      </c>
      <c r="AI118">
        <v>1.9E-2</v>
      </c>
      <c r="AJ118">
        <v>1.6E-2</v>
      </c>
      <c r="AK118">
        <v>1.4E-2</v>
      </c>
      <c r="AL118">
        <v>1.0999999999999999E-2</v>
      </c>
      <c r="AM118">
        <v>8.9999999999999993E-3</v>
      </c>
      <c r="AN118">
        <v>7.0000000000000001E-3</v>
      </c>
      <c r="AO118">
        <v>4.0000000000000001E-3</v>
      </c>
      <c r="AP118">
        <v>2E-3</v>
      </c>
    </row>
    <row r="119" spans="1:42" x14ac:dyDescent="0.25">
      <c r="A119">
        <v>315</v>
      </c>
      <c r="B119">
        <v>2.5000000000000001E-2</v>
      </c>
      <c r="C119">
        <v>2.4E-2</v>
      </c>
      <c r="D119">
        <v>0.02</v>
      </c>
      <c r="E119">
        <v>0.02</v>
      </c>
      <c r="F119">
        <v>1.6E-2</v>
      </c>
      <c r="G119">
        <v>1.4E-2</v>
      </c>
      <c r="H119">
        <v>1.0999999999999999E-2</v>
      </c>
      <c r="I119">
        <v>8.0000000000000002E-3</v>
      </c>
      <c r="J119">
        <v>5.0000000000000001E-3</v>
      </c>
      <c r="K119">
        <v>2E-3</v>
      </c>
      <c r="L119">
        <v>0</v>
      </c>
      <c r="M119"/>
      <c r="P119">
        <v>315</v>
      </c>
      <c r="Q119">
        <v>0.06</v>
      </c>
      <c r="R119">
        <v>5.7000000000000002E-2</v>
      </c>
      <c r="S119">
        <v>4.9000000000000002E-2</v>
      </c>
      <c r="T119">
        <v>4.2999999999999997E-2</v>
      </c>
      <c r="U119">
        <v>3.5000000000000003E-2</v>
      </c>
      <c r="V119">
        <v>0.03</v>
      </c>
      <c r="W119">
        <v>2.4E-2</v>
      </c>
      <c r="X119">
        <v>1.7999999999999999E-2</v>
      </c>
      <c r="Y119">
        <v>1.0999999999999999E-2</v>
      </c>
      <c r="Z119">
        <v>5.0000000000000001E-3</v>
      </c>
      <c r="AA119">
        <v>1E-3</v>
      </c>
      <c r="AE119">
        <v>315</v>
      </c>
      <c r="AF119">
        <v>2.5999999999999999E-2</v>
      </c>
      <c r="AG119">
        <v>2.4E-2</v>
      </c>
      <c r="AH119">
        <v>2.4E-2</v>
      </c>
      <c r="AI119">
        <v>0.02</v>
      </c>
      <c r="AJ119">
        <v>1.7000000000000001E-2</v>
      </c>
      <c r="AK119">
        <v>1.4999999999999999E-2</v>
      </c>
      <c r="AL119">
        <v>1.0999999999999999E-2</v>
      </c>
      <c r="AM119">
        <v>8.9999999999999993E-3</v>
      </c>
      <c r="AN119">
        <v>7.0000000000000001E-3</v>
      </c>
      <c r="AO119">
        <v>3.0000000000000001E-3</v>
      </c>
      <c r="AP119">
        <v>1E-3</v>
      </c>
    </row>
    <row r="120" spans="1:42" x14ac:dyDescent="0.25">
      <c r="A120">
        <v>316</v>
      </c>
      <c r="B120">
        <v>2.5999999999999999E-2</v>
      </c>
      <c r="C120">
        <v>2.5999999999999999E-2</v>
      </c>
      <c r="D120">
        <v>2.1999999999999999E-2</v>
      </c>
      <c r="E120">
        <v>2.1999999999999999E-2</v>
      </c>
      <c r="F120">
        <v>1.7000000000000001E-2</v>
      </c>
      <c r="G120">
        <v>1.4999999999999999E-2</v>
      </c>
      <c r="H120">
        <v>1.2E-2</v>
      </c>
      <c r="I120">
        <v>8.9999999999999993E-3</v>
      </c>
      <c r="J120">
        <v>6.0000000000000001E-3</v>
      </c>
      <c r="K120">
        <v>3.0000000000000001E-3</v>
      </c>
      <c r="L120">
        <v>1E-3</v>
      </c>
      <c r="M120"/>
      <c r="P120">
        <v>316</v>
      </c>
      <c r="Q120">
        <v>6.2E-2</v>
      </c>
      <c r="R120">
        <v>5.8000000000000003E-2</v>
      </c>
      <c r="S120">
        <v>0.05</v>
      </c>
      <c r="T120">
        <v>4.3999999999999997E-2</v>
      </c>
      <c r="U120">
        <v>3.5999999999999997E-2</v>
      </c>
      <c r="V120">
        <v>3.1E-2</v>
      </c>
      <c r="W120">
        <v>2.5000000000000001E-2</v>
      </c>
      <c r="X120">
        <v>1.7999999999999999E-2</v>
      </c>
      <c r="Y120">
        <v>1.2E-2</v>
      </c>
      <c r="Z120">
        <v>6.0000000000000001E-3</v>
      </c>
      <c r="AA120">
        <v>2E-3</v>
      </c>
      <c r="AE120">
        <v>316</v>
      </c>
      <c r="AF120">
        <v>2.7E-2</v>
      </c>
      <c r="AG120">
        <v>2.5999999999999999E-2</v>
      </c>
      <c r="AH120">
        <v>2.5999999999999999E-2</v>
      </c>
      <c r="AI120">
        <v>2.1000000000000001E-2</v>
      </c>
      <c r="AJ120">
        <v>1.7999999999999999E-2</v>
      </c>
      <c r="AK120">
        <v>1.6E-2</v>
      </c>
      <c r="AL120">
        <v>1.2E-2</v>
      </c>
      <c r="AM120">
        <v>0.01</v>
      </c>
      <c r="AN120">
        <v>8.0000000000000002E-3</v>
      </c>
      <c r="AO120">
        <v>4.0000000000000001E-3</v>
      </c>
      <c r="AP120">
        <v>2E-3</v>
      </c>
    </row>
    <row r="121" spans="1:42" x14ac:dyDescent="0.25">
      <c r="A121">
        <v>317</v>
      </c>
      <c r="B121">
        <v>2.5000000000000001E-2</v>
      </c>
      <c r="C121">
        <v>2.5000000000000001E-2</v>
      </c>
      <c r="D121">
        <v>2.1000000000000001E-2</v>
      </c>
      <c r="E121">
        <v>2.1000000000000001E-2</v>
      </c>
      <c r="F121">
        <v>1.7000000000000001E-2</v>
      </c>
      <c r="G121">
        <v>1.4999999999999999E-2</v>
      </c>
      <c r="H121">
        <v>1.2E-2</v>
      </c>
      <c r="I121">
        <v>8.9999999999999993E-3</v>
      </c>
      <c r="J121">
        <v>6.0000000000000001E-3</v>
      </c>
      <c r="K121">
        <v>3.0000000000000001E-3</v>
      </c>
      <c r="L121">
        <v>1E-3</v>
      </c>
      <c r="M121"/>
      <c r="P121">
        <v>317</v>
      </c>
      <c r="Q121">
        <v>6.0999999999999999E-2</v>
      </c>
      <c r="R121">
        <v>5.7000000000000002E-2</v>
      </c>
      <c r="S121">
        <v>4.9000000000000002E-2</v>
      </c>
      <c r="T121">
        <v>4.2999999999999997E-2</v>
      </c>
      <c r="U121">
        <v>3.5000000000000003E-2</v>
      </c>
      <c r="V121">
        <v>3.1E-2</v>
      </c>
      <c r="W121">
        <v>2.4E-2</v>
      </c>
      <c r="X121">
        <v>1.7999999999999999E-2</v>
      </c>
      <c r="Y121">
        <v>1.2E-2</v>
      </c>
      <c r="Z121">
        <v>6.0000000000000001E-3</v>
      </c>
      <c r="AA121">
        <v>2E-3</v>
      </c>
      <c r="AE121">
        <v>317</v>
      </c>
      <c r="AF121">
        <v>2.5999999999999999E-2</v>
      </c>
      <c r="AG121">
        <v>2.4E-2</v>
      </c>
      <c r="AH121">
        <v>2.4E-2</v>
      </c>
      <c r="AI121">
        <v>0.02</v>
      </c>
      <c r="AJ121">
        <v>1.7000000000000001E-2</v>
      </c>
      <c r="AK121">
        <v>1.4999999999999999E-2</v>
      </c>
      <c r="AL121">
        <v>1.2E-2</v>
      </c>
      <c r="AM121">
        <v>8.9999999999999993E-3</v>
      </c>
      <c r="AN121">
        <v>8.0000000000000002E-3</v>
      </c>
      <c r="AO121">
        <v>4.0000000000000001E-3</v>
      </c>
      <c r="AP121">
        <v>2E-3</v>
      </c>
    </row>
    <row r="122" spans="1:42" x14ac:dyDescent="0.25">
      <c r="A122">
        <v>318</v>
      </c>
      <c r="B122">
        <v>2.1999999999999999E-2</v>
      </c>
      <c r="C122">
        <v>2.1999999999999999E-2</v>
      </c>
      <c r="D122">
        <v>1.9E-2</v>
      </c>
      <c r="E122">
        <v>1.9E-2</v>
      </c>
      <c r="F122">
        <v>1.4999999999999999E-2</v>
      </c>
      <c r="G122">
        <v>1.2999999999999999E-2</v>
      </c>
      <c r="H122">
        <v>1.0999999999999999E-2</v>
      </c>
      <c r="I122">
        <v>8.0000000000000002E-3</v>
      </c>
      <c r="J122">
        <v>5.0000000000000001E-3</v>
      </c>
      <c r="K122">
        <v>2E-3</v>
      </c>
      <c r="L122">
        <v>1E-3</v>
      </c>
      <c r="M122"/>
      <c r="P122">
        <v>318</v>
      </c>
      <c r="Q122">
        <v>5.7000000000000002E-2</v>
      </c>
      <c r="R122">
        <v>5.3999999999999999E-2</v>
      </c>
      <c r="S122">
        <v>4.5999999999999999E-2</v>
      </c>
      <c r="T122">
        <v>0.04</v>
      </c>
      <c r="U122">
        <v>3.3000000000000002E-2</v>
      </c>
      <c r="V122">
        <v>2.9000000000000001E-2</v>
      </c>
      <c r="W122">
        <v>2.3E-2</v>
      </c>
      <c r="X122">
        <v>1.7000000000000001E-2</v>
      </c>
      <c r="Y122">
        <v>1.0999999999999999E-2</v>
      </c>
      <c r="Z122">
        <v>5.0000000000000001E-3</v>
      </c>
      <c r="AA122">
        <v>2E-3</v>
      </c>
      <c r="AE122">
        <v>318</v>
      </c>
      <c r="AF122">
        <v>2.3E-2</v>
      </c>
      <c r="AG122">
        <v>2.1000000000000001E-2</v>
      </c>
      <c r="AH122">
        <v>2.1000000000000001E-2</v>
      </c>
      <c r="AI122">
        <v>1.7999999999999999E-2</v>
      </c>
      <c r="AJ122">
        <v>1.4999999999999999E-2</v>
      </c>
      <c r="AK122">
        <v>1.2999999999999999E-2</v>
      </c>
      <c r="AL122">
        <v>0.01</v>
      </c>
      <c r="AM122">
        <v>8.0000000000000002E-3</v>
      </c>
      <c r="AN122">
        <v>7.0000000000000001E-3</v>
      </c>
      <c r="AO122">
        <v>3.0000000000000001E-3</v>
      </c>
      <c r="AP122">
        <v>1E-3</v>
      </c>
    </row>
    <row r="123" spans="1:42" x14ac:dyDescent="0.25">
      <c r="A123">
        <v>319</v>
      </c>
      <c r="B123">
        <v>2.1000000000000001E-2</v>
      </c>
      <c r="C123">
        <v>2.1000000000000001E-2</v>
      </c>
      <c r="D123">
        <v>1.7000000000000001E-2</v>
      </c>
      <c r="E123">
        <v>1.7000000000000001E-2</v>
      </c>
      <c r="F123">
        <v>1.4E-2</v>
      </c>
      <c r="G123">
        <v>1.2E-2</v>
      </c>
      <c r="H123">
        <v>0.01</v>
      </c>
      <c r="I123">
        <v>7.0000000000000001E-3</v>
      </c>
      <c r="J123">
        <v>5.0000000000000001E-3</v>
      </c>
      <c r="K123">
        <v>2E-3</v>
      </c>
      <c r="L123">
        <v>1E-3</v>
      </c>
      <c r="M123"/>
      <c r="P123">
        <v>319</v>
      </c>
      <c r="Q123">
        <v>5.5E-2</v>
      </c>
      <c r="R123">
        <v>5.0999999999999997E-2</v>
      </c>
      <c r="S123">
        <v>4.4999999999999998E-2</v>
      </c>
      <c r="T123">
        <v>3.9E-2</v>
      </c>
      <c r="U123">
        <v>3.2000000000000001E-2</v>
      </c>
      <c r="V123">
        <v>2.8000000000000001E-2</v>
      </c>
      <c r="W123">
        <v>2.1999999999999999E-2</v>
      </c>
      <c r="X123">
        <v>1.6E-2</v>
      </c>
      <c r="Y123">
        <v>0.01</v>
      </c>
      <c r="Z123">
        <v>5.0000000000000001E-3</v>
      </c>
      <c r="AA123">
        <v>2E-3</v>
      </c>
      <c r="AE123">
        <v>319</v>
      </c>
      <c r="AF123">
        <v>2.1999999999999999E-2</v>
      </c>
      <c r="AG123">
        <v>0.02</v>
      </c>
      <c r="AH123">
        <v>0.02</v>
      </c>
      <c r="AI123">
        <v>1.7000000000000001E-2</v>
      </c>
      <c r="AJ123">
        <v>1.4E-2</v>
      </c>
      <c r="AK123">
        <v>1.2999999999999999E-2</v>
      </c>
      <c r="AL123">
        <v>0.01</v>
      </c>
      <c r="AM123">
        <v>8.0000000000000002E-3</v>
      </c>
      <c r="AN123">
        <v>7.0000000000000001E-3</v>
      </c>
      <c r="AO123">
        <v>4.0000000000000001E-3</v>
      </c>
      <c r="AP123">
        <v>2E-3</v>
      </c>
    </row>
    <row r="124" spans="1:42" x14ac:dyDescent="0.25">
      <c r="A124">
        <v>320</v>
      </c>
      <c r="B124">
        <v>2.1000000000000001E-2</v>
      </c>
      <c r="C124">
        <v>0.02</v>
      </c>
      <c r="D124">
        <v>1.7000000000000001E-2</v>
      </c>
      <c r="E124">
        <v>1.7000000000000001E-2</v>
      </c>
      <c r="F124">
        <v>1.4E-2</v>
      </c>
      <c r="G124">
        <v>1.2999999999999999E-2</v>
      </c>
      <c r="H124">
        <v>0.01</v>
      </c>
      <c r="I124">
        <v>8.0000000000000002E-3</v>
      </c>
      <c r="J124">
        <v>5.0000000000000001E-3</v>
      </c>
      <c r="K124">
        <v>2E-3</v>
      </c>
      <c r="L124">
        <v>1E-3</v>
      </c>
      <c r="M124"/>
      <c r="P124">
        <v>320</v>
      </c>
      <c r="Q124">
        <v>5.3999999999999999E-2</v>
      </c>
      <c r="R124">
        <v>5.0999999999999997E-2</v>
      </c>
      <c r="S124">
        <v>4.3999999999999997E-2</v>
      </c>
      <c r="T124">
        <v>3.9E-2</v>
      </c>
      <c r="U124">
        <v>3.1E-2</v>
      </c>
      <c r="V124">
        <v>2.8000000000000001E-2</v>
      </c>
      <c r="W124">
        <v>2.1999999999999999E-2</v>
      </c>
      <c r="X124">
        <v>1.6E-2</v>
      </c>
      <c r="Y124">
        <v>1.0999999999999999E-2</v>
      </c>
      <c r="Z124">
        <v>6.0000000000000001E-3</v>
      </c>
      <c r="AA124">
        <v>2E-3</v>
      </c>
      <c r="AE124">
        <v>320</v>
      </c>
      <c r="AF124">
        <v>2.1000000000000001E-2</v>
      </c>
      <c r="AG124">
        <v>0.02</v>
      </c>
      <c r="AH124">
        <v>0.02</v>
      </c>
      <c r="AI124">
        <v>1.6E-2</v>
      </c>
      <c r="AJ124">
        <v>1.4E-2</v>
      </c>
      <c r="AK124">
        <v>1.2999999999999999E-2</v>
      </c>
      <c r="AL124">
        <v>0.01</v>
      </c>
      <c r="AM124">
        <v>8.0000000000000002E-3</v>
      </c>
      <c r="AN124">
        <v>7.0000000000000001E-3</v>
      </c>
      <c r="AO124">
        <v>4.0000000000000001E-3</v>
      </c>
      <c r="AP124">
        <v>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D29F-93F5-44FB-A443-FBBB25534441}">
  <dimension ref="A1:L213"/>
  <sheetViews>
    <sheetView topLeftCell="L103" zoomScale="70" zoomScaleNormal="70" workbookViewId="0">
      <selection activeCell="AI128" sqref="AI128"/>
    </sheetView>
  </sheetViews>
  <sheetFormatPr baseColWidth="10" defaultRowHeight="15" x14ac:dyDescent="0.25"/>
  <cols>
    <col min="1" max="14" width="11.42578125" style="22"/>
    <col min="15" max="15" width="11.85546875" style="22" customWidth="1"/>
    <col min="16" max="16384" width="11.42578125" style="22"/>
  </cols>
  <sheetData>
    <row r="1" spans="1:12" x14ac:dyDescent="0.25">
      <c r="B1" s="41" t="s">
        <v>69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x14ac:dyDescent="0.25">
      <c r="A2" t="s">
        <v>68</v>
      </c>
      <c r="B2" s="22">
        <v>20</v>
      </c>
      <c r="C2" s="22">
        <v>19</v>
      </c>
      <c r="D2" s="22">
        <v>17</v>
      </c>
      <c r="E2" s="22">
        <v>15</v>
      </c>
      <c r="F2" s="22">
        <v>13</v>
      </c>
      <c r="G2" s="22">
        <v>11</v>
      </c>
      <c r="H2" s="22">
        <v>9</v>
      </c>
      <c r="I2" s="22">
        <v>7</v>
      </c>
      <c r="J2" s="22">
        <v>5</v>
      </c>
      <c r="K2" s="22">
        <v>3</v>
      </c>
      <c r="L2" s="22">
        <v>1</v>
      </c>
    </row>
    <row r="3" spans="1:12" x14ac:dyDescent="0.25">
      <c r="A3">
        <v>200</v>
      </c>
      <c r="B3" s="28">
        <f>AVERAGE(Replicas!B4,Replicas!Q4,Replicas!AF4)</f>
        <v>1.8866666666666667</v>
      </c>
      <c r="C3" s="28">
        <f>AVERAGE(Replicas!C4,Replicas!R4,Replicas!AG4)</f>
        <v>2.0723333333333334</v>
      </c>
      <c r="D3" s="28">
        <f>AVERAGE(Replicas!D4,Replicas!S4,Replicas!AH4)</f>
        <v>2.0909999999999997</v>
      </c>
      <c r="E3" s="28">
        <f>AVERAGE(Replicas!E4,Replicas!T4,Replicas!AI4)</f>
        <v>1.8903333333333334</v>
      </c>
      <c r="F3" s="28">
        <f>AVERAGE(Replicas!F4,Replicas!U4,Replicas!AJ4)</f>
        <v>2.3073333333333332</v>
      </c>
      <c r="G3" s="28">
        <f>AVERAGE(Replicas!G4,Replicas!V4,Replicas!AK4)</f>
        <v>2.1516666666666668</v>
      </c>
      <c r="H3" s="28">
        <f>AVERAGE(Replicas!H4,Replicas!W4,Replicas!AL4)</f>
        <v>1.2133333333333332</v>
      </c>
      <c r="I3" s="28">
        <f>AVERAGE(Replicas!I4,Replicas!X4,Replicas!AM4)</f>
        <v>1.8583333333333334</v>
      </c>
      <c r="J3" s="28">
        <f>AVERAGE(Replicas!J4,Replicas!Y4,Replicas!AN4)</f>
        <v>1.7590000000000001</v>
      </c>
      <c r="K3" s="28">
        <f>AVERAGE(Replicas!K4,Replicas!Z4,Replicas!AO4)</f>
        <v>0.71</v>
      </c>
      <c r="L3" s="28">
        <f>AVERAGE(Replicas!L4,Replicas!AA4,Replicas!AP4)</f>
        <v>0.26733333333333331</v>
      </c>
    </row>
    <row r="4" spans="1:12" x14ac:dyDescent="0.25">
      <c r="A4">
        <v>201</v>
      </c>
      <c r="B4" s="28">
        <f>AVERAGE(Replicas!B5,Replicas!Q5,Replicas!AF5)</f>
        <v>1.8339999999999999</v>
      </c>
      <c r="C4" s="28">
        <f>AVERAGE(Replicas!C5,Replicas!R5,Replicas!AG5)</f>
        <v>2.0573333333333332</v>
      </c>
      <c r="D4" s="28">
        <f>AVERAGE(Replicas!D5,Replicas!S5,Replicas!AH5)</f>
        <v>2.0489999999999999</v>
      </c>
      <c r="E4" s="28">
        <f>AVERAGE(Replicas!E5,Replicas!T5,Replicas!AI5)</f>
        <v>1.9143333333333334</v>
      </c>
      <c r="F4" s="28">
        <f>AVERAGE(Replicas!F5,Replicas!U5,Replicas!AJ5)</f>
        <v>1.7456666666666667</v>
      </c>
      <c r="G4" s="28">
        <f>AVERAGE(Replicas!G5,Replicas!V5,Replicas!AK5)</f>
        <v>2.1756666666666669</v>
      </c>
      <c r="H4" s="28">
        <f>AVERAGE(Replicas!H5,Replicas!W5,Replicas!AL5)</f>
        <v>2.1783333333333332</v>
      </c>
      <c r="I4" s="28">
        <f>AVERAGE(Replicas!I5,Replicas!X5,Replicas!AM5)</f>
        <v>1.7236666666666665</v>
      </c>
      <c r="J4" s="28">
        <f>AVERAGE(Replicas!J5,Replicas!Y5,Replicas!AN5)</f>
        <v>1.4063333333333332</v>
      </c>
      <c r="K4" s="28">
        <f>AVERAGE(Replicas!K5,Replicas!Z5,Replicas!AO5)</f>
        <v>0.72599999999999998</v>
      </c>
      <c r="L4" s="28">
        <f>AVERAGE(Replicas!L5,Replicas!AA5,Replicas!AP5)</f>
        <v>0.15266666666666664</v>
      </c>
    </row>
    <row r="5" spans="1:12" x14ac:dyDescent="0.25">
      <c r="A5">
        <v>202</v>
      </c>
      <c r="B5" s="28">
        <f>AVERAGE(Replicas!B6,Replicas!Q6,Replicas!AF6)</f>
        <v>1.7286666666666666</v>
      </c>
      <c r="C5" s="28">
        <f>AVERAGE(Replicas!C6,Replicas!R6,Replicas!AG6)</f>
        <v>1.6663333333333332</v>
      </c>
      <c r="D5" s="28">
        <f>AVERAGE(Replicas!D6,Replicas!S6,Replicas!AH6)</f>
        <v>1.9643333333333335</v>
      </c>
      <c r="E5" s="28">
        <f>AVERAGE(Replicas!E6,Replicas!T6,Replicas!AI6)</f>
        <v>2.0869999999999997</v>
      </c>
      <c r="F5" s="28">
        <f>AVERAGE(Replicas!F6,Replicas!U6,Replicas!AJ6)</f>
        <v>2.0376666666666665</v>
      </c>
      <c r="G5" s="28">
        <f>AVERAGE(Replicas!G6,Replicas!V6,Replicas!AK6)</f>
        <v>2.5053333333333332</v>
      </c>
      <c r="H5" s="28">
        <f>AVERAGE(Replicas!H6,Replicas!W6,Replicas!AL6)</f>
        <v>1.787333333333333</v>
      </c>
      <c r="I5" s="28">
        <f>AVERAGE(Replicas!I6,Replicas!X6,Replicas!AM6)</f>
        <v>1.6539999999999999</v>
      </c>
      <c r="J5" s="28">
        <f>AVERAGE(Replicas!J6,Replicas!Y6,Replicas!AN6)</f>
        <v>1.7270000000000001</v>
      </c>
      <c r="K5" s="28">
        <f>AVERAGE(Replicas!K6,Replicas!Z6,Replicas!AO6)</f>
        <v>1.0123333333333333</v>
      </c>
      <c r="L5" s="28">
        <f>AVERAGE(Replicas!L6,Replicas!AA6,Replicas!AP6)</f>
        <v>0.30966666666666665</v>
      </c>
    </row>
    <row r="6" spans="1:12" x14ac:dyDescent="0.25">
      <c r="A6">
        <v>203</v>
      </c>
      <c r="B6" s="28">
        <f>AVERAGE(Replicas!B7,Replicas!Q7,Replicas!AF7)</f>
        <v>1.3680000000000001</v>
      </c>
      <c r="C6" s="28">
        <f>AVERAGE(Replicas!C7,Replicas!R7,Replicas!AG7)</f>
        <v>2.1286666666666667</v>
      </c>
      <c r="D6" s="28">
        <f>AVERAGE(Replicas!D7,Replicas!S7,Replicas!AH7)</f>
        <v>1.8816666666666666</v>
      </c>
      <c r="E6" s="28">
        <f>AVERAGE(Replicas!E7,Replicas!T7,Replicas!AI7)</f>
        <v>2.0656666666666665</v>
      </c>
      <c r="F6" s="28">
        <f>AVERAGE(Replicas!F7,Replicas!U7,Replicas!AJ7)</f>
        <v>1.554</v>
      </c>
      <c r="G6" s="28">
        <f>AVERAGE(Replicas!G7,Replicas!V7,Replicas!AK7)</f>
        <v>2.4693333333333332</v>
      </c>
      <c r="H6" s="28">
        <f>AVERAGE(Replicas!H7,Replicas!W7,Replicas!AL7)</f>
        <v>1.7083333333333333</v>
      </c>
      <c r="I6" s="28">
        <f>AVERAGE(Replicas!I7,Replicas!X7,Replicas!AM7)</f>
        <v>1.5433333333333337</v>
      </c>
      <c r="J6" s="28">
        <f>AVERAGE(Replicas!J7,Replicas!Y7,Replicas!AN7)</f>
        <v>1.3506666666666665</v>
      </c>
      <c r="K6" s="28">
        <f>AVERAGE(Replicas!K7,Replicas!Z7,Replicas!AO7)</f>
        <v>0.66966666666666674</v>
      </c>
      <c r="L6" s="28">
        <f>AVERAGE(Replicas!L7,Replicas!AA7,Replicas!AP7)</f>
        <v>0.18833333333333332</v>
      </c>
    </row>
    <row r="7" spans="1:12" x14ac:dyDescent="0.25">
      <c r="A7">
        <v>204</v>
      </c>
      <c r="B7" s="28">
        <f>AVERAGE(Replicas!B8,Replicas!Q8,Replicas!AF8)</f>
        <v>1.9183333333333332</v>
      </c>
      <c r="C7" s="28">
        <f>AVERAGE(Replicas!C8,Replicas!R8,Replicas!AG8)</f>
        <v>2.4260000000000002</v>
      </c>
      <c r="D7" s="28">
        <f>AVERAGE(Replicas!D8,Replicas!S8,Replicas!AH8)</f>
        <v>2.1836666666666669</v>
      </c>
      <c r="E7" s="28">
        <f>AVERAGE(Replicas!E8,Replicas!T8,Replicas!AI8)</f>
        <v>2.3009999999999997</v>
      </c>
      <c r="F7" s="28">
        <f>AVERAGE(Replicas!F8,Replicas!U8,Replicas!AJ8)</f>
        <v>1.7366666666666666</v>
      </c>
      <c r="G7" s="28">
        <f>AVERAGE(Replicas!G8,Replicas!V8,Replicas!AK8)</f>
        <v>1.7169999999999999</v>
      </c>
      <c r="H7" s="28">
        <f>AVERAGE(Replicas!H8,Replicas!W8,Replicas!AL8)</f>
        <v>1.3596666666666666</v>
      </c>
      <c r="I7" s="28">
        <f>AVERAGE(Replicas!I8,Replicas!X8,Replicas!AM8)</f>
        <v>1.337</v>
      </c>
      <c r="J7" s="28">
        <f>AVERAGE(Replicas!J8,Replicas!Y8,Replicas!AN8)</f>
        <v>0.81466666666666665</v>
      </c>
      <c r="K7" s="28">
        <f>AVERAGE(Replicas!K8,Replicas!Z8,Replicas!AO8)</f>
        <v>0.41</v>
      </c>
      <c r="L7" s="28">
        <f>AVERAGE(Replicas!L8,Replicas!AA8,Replicas!AP8)</f>
        <v>0.16066666666666665</v>
      </c>
    </row>
    <row r="8" spans="1:12" x14ac:dyDescent="0.25">
      <c r="A8">
        <v>205</v>
      </c>
      <c r="B8" s="28">
        <f>AVERAGE(Replicas!B9,Replicas!Q9,Replicas!AF9)</f>
        <v>2.157</v>
      </c>
      <c r="C8" s="28">
        <f>AVERAGE(Replicas!C9,Replicas!R9,Replicas!AG9)</f>
        <v>1.9673333333333334</v>
      </c>
      <c r="D8" s="28">
        <f>AVERAGE(Replicas!D9,Replicas!S9,Replicas!AH9)</f>
        <v>1.8403333333333334</v>
      </c>
      <c r="E8" s="28">
        <f>AVERAGE(Replicas!E9,Replicas!T9,Replicas!AI9)</f>
        <v>1.9543333333333333</v>
      </c>
      <c r="F8" s="28">
        <f>AVERAGE(Replicas!F9,Replicas!U9,Replicas!AJ9)</f>
        <v>1.8733333333333333</v>
      </c>
      <c r="G8" s="28">
        <f>AVERAGE(Replicas!G9,Replicas!V9,Replicas!AK9)</f>
        <v>1.7076666666666664</v>
      </c>
      <c r="H8" s="28">
        <f>AVERAGE(Replicas!H9,Replicas!W9,Replicas!AL9)</f>
        <v>0.99400000000000011</v>
      </c>
      <c r="I8" s="28">
        <f>AVERAGE(Replicas!I9,Replicas!X9,Replicas!AM9)</f>
        <v>0.77933333333333332</v>
      </c>
      <c r="J8" s="28">
        <f>AVERAGE(Replicas!J9,Replicas!Y9,Replicas!AN9)</f>
        <v>0.60000000000000009</v>
      </c>
      <c r="K8" s="28">
        <f>AVERAGE(Replicas!K9,Replicas!Z9,Replicas!AO9)</f>
        <v>0.36533333333333334</v>
      </c>
      <c r="L8" s="28">
        <f>AVERAGE(Replicas!L9,Replicas!AA9,Replicas!AP9)</f>
        <v>0.12866666666666668</v>
      </c>
    </row>
    <row r="9" spans="1:12" x14ac:dyDescent="0.25">
      <c r="A9">
        <v>206</v>
      </c>
      <c r="B9" s="28">
        <f>AVERAGE(Replicas!B10,Replicas!Q10,Replicas!AF10)</f>
        <v>2.2223333333333333</v>
      </c>
      <c r="C9" s="28">
        <f>AVERAGE(Replicas!C10,Replicas!R10,Replicas!AG10)</f>
        <v>2.2233333333333332</v>
      </c>
      <c r="D9" s="28">
        <f>AVERAGE(Replicas!D10,Replicas!S10,Replicas!AH10)</f>
        <v>2.0369999999999999</v>
      </c>
      <c r="E9" s="28">
        <f>AVERAGE(Replicas!E10,Replicas!T10,Replicas!AI10)</f>
        <v>1.9306666666666665</v>
      </c>
      <c r="F9" s="28">
        <f>AVERAGE(Replicas!F10,Replicas!U10,Replicas!AJ10)</f>
        <v>1.6496666666666666</v>
      </c>
      <c r="G9" s="28">
        <f>AVERAGE(Replicas!G10,Replicas!V10,Replicas!AK10)</f>
        <v>1.4543333333333333</v>
      </c>
      <c r="H9" s="28">
        <f>AVERAGE(Replicas!H10,Replicas!W10,Replicas!AL10)</f>
        <v>1.0746666666666667</v>
      </c>
      <c r="I9" s="28">
        <f>AVERAGE(Replicas!I10,Replicas!X10,Replicas!AM10)</f>
        <v>0.85</v>
      </c>
      <c r="J9" s="28">
        <f>AVERAGE(Replicas!J10,Replicas!Y10,Replicas!AN10)</f>
        <v>0.62233333333333329</v>
      </c>
      <c r="K9" s="28">
        <f>AVERAGE(Replicas!K10,Replicas!Z10,Replicas!AO10)</f>
        <v>0.38666666666666666</v>
      </c>
      <c r="L9" s="28">
        <f>AVERAGE(Replicas!L10,Replicas!AA10,Replicas!AP10)</f>
        <v>0.12933333333333333</v>
      </c>
    </row>
    <row r="10" spans="1:12" x14ac:dyDescent="0.25">
      <c r="A10">
        <v>207</v>
      </c>
      <c r="B10" s="28">
        <f>AVERAGE(Replicas!B11,Replicas!Q11,Replicas!AF11)</f>
        <v>2.0963333333333334</v>
      </c>
      <c r="C10" s="28">
        <f>AVERAGE(Replicas!C11,Replicas!R11,Replicas!AG11)</f>
        <v>2.4813333333333336</v>
      </c>
      <c r="D10" s="28">
        <f>AVERAGE(Replicas!D11,Replicas!S11,Replicas!AH11)</f>
        <v>2.4166666666666665</v>
      </c>
      <c r="E10" s="28">
        <f>AVERAGE(Replicas!E11,Replicas!T11,Replicas!AI11)</f>
        <v>2.1226666666666665</v>
      </c>
      <c r="F10" s="28">
        <f>AVERAGE(Replicas!F11,Replicas!U11,Replicas!AJ11)</f>
        <v>1.7303333333333335</v>
      </c>
      <c r="G10" s="28">
        <f>AVERAGE(Replicas!G11,Replicas!V11,Replicas!AK11)</f>
        <v>1.5229999999999999</v>
      </c>
      <c r="H10" s="28">
        <f>AVERAGE(Replicas!H11,Replicas!W11,Replicas!AL11)</f>
        <v>1.1716666666666669</v>
      </c>
      <c r="I10" s="28">
        <f>AVERAGE(Replicas!I11,Replicas!X11,Replicas!AM11)</f>
        <v>0.94966666666666677</v>
      </c>
      <c r="J10" s="28">
        <f>AVERAGE(Replicas!J11,Replicas!Y11,Replicas!AN11)</f>
        <v>0.68566666666666665</v>
      </c>
      <c r="K10" s="28">
        <f>AVERAGE(Replicas!K11,Replicas!Z11,Replicas!AO11)</f>
        <v>0.41699999999999998</v>
      </c>
      <c r="L10" s="28">
        <f>AVERAGE(Replicas!L11,Replicas!AA11,Replicas!AP11)</f>
        <v>0.13900000000000001</v>
      </c>
    </row>
    <row r="11" spans="1:12" x14ac:dyDescent="0.25">
      <c r="A11">
        <v>208</v>
      </c>
      <c r="B11" s="28">
        <f>AVERAGE(Replicas!B12,Replicas!Q12,Replicas!AF12)</f>
        <v>2.4823333333333335</v>
      </c>
      <c r="C11" s="28">
        <f>AVERAGE(Replicas!C12,Replicas!R12,Replicas!AG12)</f>
        <v>2.4836666666666667</v>
      </c>
      <c r="D11" s="28">
        <f>AVERAGE(Replicas!D12,Replicas!S12,Replicas!AH12)</f>
        <v>2.5316666666666667</v>
      </c>
      <c r="E11" s="28">
        <f>AVERAGE(Replicas!E12,Replicas!T12,Replicas!AI12)</f>
        <v>2.0556666666666668</v>
      </c>
      <c r="F11" s="28">
        <f>AVERAGE(Replicas!F12,Replicas!U12,Replicas!AJ12)</f>
        <v>1.7826666666666666</v>
      </c>
      <c r="G11" s="28">
        <f>AVERAGE(Replicas!G12,Replicas!V12,Replicas!AK12)</f>
        <v>1.546</v>
      </c>
      <c r="H11" s="28">
        <f>AVERAGE(Replicas!H12,Replicas!W12,Replicas!AL12)</f>
        <v>1.2350000000000001</v>
      </c>
      <c r="I11" s="28">
        <f>AVERAGE(Replicas!I12,Replicas!X12,Replicas!AM12)</f>
        <v>0.99666666666666659</v>
      </c>
      <c r="J11" s="28">
        <f>AVERAGE(Replicas!J12,Replicas!Y12,Replicas!AN12)</f>
        <v>0.71333333333333337</v>
      </c>
      <c r="K11" s="28">
        <f>AVERAGE(Replicas!K12,Replicas!Z12,Replicas!AO12)</f>
        <v>0.432</v>
      </c>
      <c r="L11" s="28">
        <f>AVERAGE(Replicas!L12,Replicas!AA12,Replicas!AP12)</f>
        <v>0.14100000000000001</v>
      </c>
    </row>
    <row r="12" spans="1:12" x14ac:dyDescent="0.25">
      <c r="A12">
        <v>209</v>
      </c>
      <c r="B12" s="28">
        <f>AVERAGE(Replicas!B13,Replicas!Q13,Replicas!AF13)</f>
        <v>2.4889999999999999</v>
      </c>
      <c r="C12" s="28">
        <f>AVERAGE(Replicas!C13,Replicas!R13,Replicas!AG13)</f>
        <v>2.4440000000000004</v>
      </c>
      <c r="D12" s="28">
        <f>AVERAGE(Replicas!D13,Replicas!S13,Replicas!AH13)</f>
        <v>2.4146666666666667</v>
      </c>
      <c r="E12" s="28">
        <f>AVERAGE(Replicas!E13,Replicas!T13,Replicas!AI13)</f>
        <v>2.2023333333333333</v>
      </c>
      <c r="F12" s="28">
        <f>AVERAGE(Replicas!F13,Replicas!U13,Replicas!AJ13)</f>
        <v>1.8593333333333335</v>
      </c>
      <c r="G12" s="28">
        <f>AVERAGE(Replicas!G13,Replicas!V13,Replicas!AK13)</f>
        <v>1.6386666666666667</v>
      </c>
      <c r="H12" s="28">
        <f>AVERAGE(Replicas!H13,Replicas!W13,Replicas!AL13)</f>
        <v>1.2856666666666667</v>
      </c>
      <c r="I12" s="28">
        <f>AVERAGE(Replicas!I13,Replicas!X13,Replicas!AM13)</f>
        <v>1.0236666666666665</v>
      </c>
      <c r="J12" s="28">
        <f>AVERAGE(Replicas!J13,Replicas!Y13,Replicas!AN13)</f>
        <v>0.73899999999999988</v>
      </c>
      <c r="K12" s="28">
        <f>AVERAGE(Replicas!K13,Replicas!Z13,Replicas!AO13)</f>
        <v>0.4463333333333333</v>
      </c>
      <c r="L12" s="28">
        <f>AVERAGE(Replicas!L13,Replicas!AA13,Replicas!AP13)</f>
        <v>0.14566666666666669</v>
      </c>
    </row>
    <row r="13" spans="1:12" x14ac:dyDescent="0.25">
      <c r="A13">
        <v>210</v>
      </c>
      <c r="B13" s="28">
        <f>AVERAGE(Replicas!B14,Replicas!Q14,Replicas!AF14)</f>
        <v>2.69</v>
      </c>
      <c r="C13" s="28">
        <f>AVERAGE(Replicas!C14,Replicas!R14,Replicas!AG14)</f>
        <v>2.5463333333333331</v>
      </c>
      <c r="D13" s="28">
        <f>AVERAGE(Replicas!D14,Replicas!S14,Replicas!AH14)</f>
        <v>2.4576666666666669</v>
      </c>
      <c r="E13" s="28">
        <f>AVERAGE(Replicas!E14,Replicas!T14,Replicas!AI14)</f>
        <v>2.2136666666666667</v>
      </c>
      <c r="F13" s="28">
        <f>AVERAGE(Replicas!F14,Replicas!U14,Replicas!AJ14)</f>
        <v>1.9163333333333334</v>
      </c>
      <c r="G13" s="28">
        <f>AVERAGE(Replicas!G14,Replicas!V14,Replicas!AK14)</f>
        <v>1.656666666666667</v>
      </c>
      <c r="H13" s="28">
        <f>AVERAGE(Replicas!H14,Replicas!W14,Replicas!AL14)</f>
        <v>1.3276666666666668</v>
      </c>
      <c r="I13" s="28">
        <f>AVERAGE(Replicas!I14,Replicas!X14,Replicas!AM14)</f>
        <v>1.052</v>
      </c>
      <c r="J13" s="28">
        <f>AVERAGE(Replicas!J14,Replicas!Y14,Replicas!AN14)</f>
        <v>0.7593333333333333</v>
      </c>
      <c r="K13" s="28">
        <f>AVERAGE(Replicas!K14,Replicas!Z14,Replicas!AO14)</f>
        <v>0.45666666666666661</v>
      </c>
      <c r="L13" s="28">
        <f>AVERAGE(Replicas!L14,Replicas!AA14,Replicas!AP14)</f>
        <v>0.14833333333333332</v>
      </c>
    </row>
    <row r="14" spans="1:12" x14ac:dyDescent="0.25">
      <c r="A14">
        <v>211</v>
      </c>
      <c r="B14" s="28">
        <f>AVERAGE(Replicas!B15,Replicas!Q15,Replicas!AF15)</f>
        <v>2.7553333333333332</v>
      </c>
      <c r="C14" s="28">
        <f>AVERAGE(Replicas!C15,Replicas!R15,Replicas!AG15)</f>
        <v>2.673</v>
      </c>
      <c r="D14" s="28">
        <f>AVERAGE(Replicas!D15,Replicas!S15,Replicas!AH15)</f>
        <v>2.5413333333333332</v>
      </c>
      <c r="E14" s="28">
        <f>AVERAGE(Replicas!E15,Replicas!T15,Replicas!AI15)</f>
        <v>2.2840000000000003</v>
      </c>
      <c r="F14" s="28">
        <f>AVERAGE(Replicas!F15,Replicas!U15,Replicas!AJ15)</f>
        <v>1.9770000000000001</v>
      </c>
      <c r="G14" s="28">
        <f>AVERAGE(Replicas!G15,Replicas!V15,Replicas!AK15)</f>
        <v>1.7116666666666667</v>
      </c>
      <c r="H14" s="28">
        <f>AVERAGE(Replicas!H15,Replicas!W15,Replicas!AL15)</f>
        <v>1.369</v>
      </c>
      <c r="I14" s="28">
        <f>AVERAGE(Replicas!I15,Replicas!X15,Replicas!AM15)</f>
        <v>1.0896666666666668</v>
      </c>
      <c r="J14" s="28">
        <f>AVERAGE(Replicas!J15,Replicas!Y15,Replicas!AN15)</f>
        <v>0.78266666666666662</v>
      </c>
      <c r="K14" s="28">
        <f>AVERAGE(Replicas!K15,Replicas!Z15,Replicas!AO15)</f>
        <v>0.47033333333333333</v>
      </c>
      <c r="L14" s="28">
        <f>AVERAGE(Replicas!L15,Replicas!AA15,Replicas!AP15)</f>
        <v>0.15166666666666664</v>
      </c>
    </row>
    <row r="15" spans="1:12" x14ac:dyDescent="0.25">
      <c r="A15">
        <v>212</v>
      </c>
      <c r="B15" s="28">
        <f>AVERAGE(Replicas!B16,Replicas!Q16,Replicas!AF16)</f>
        <v>2.7356666666666669</v>
      </c>
      <c r="C15" s="28">
        <f>AVERAGE(Replicas!C16,Replicas!R16,Replicas!AG16)</f>
        <v>2.7570000000000001</v>
      </c>
      <c r="D15" s="28">
        <f>AVERAGE(Replicas!D16,Replicas!S16,Replicas!AH16)</f>
        <v>2.6596666666666668</v>
      </c>
      <c r="E15" s="28">
        <f>AVERAGE(Replicas!E16,Replicas!T16,Replicas!AI16)</f>
        <v>2.3849999999999998</v>
      </c>
      <c r="F15" s="28">
        <f>AVERAGE(Replicas!F16,Replicas!U16,Replicas!AJ16)</f>
        <v>2.06</v>
      </c>
      <c r="G15" s="28">
        <f>AVERAGE(Replicas!G16,Replicas!V16,Replicas!AK16)</f>
        <v>1.7880000000000003</v>
      </c>
      <c r="H15" s="28">
        <f>AVERAGE(Replicas!H16,Replicas!W16,Replicas!AL16)</f>
        <v>1.4366666666666665</v>
      </c>
      <c r="I15" s="28">
        <f>AVERAGE(Replicas!I16,Replicas!X16,Replicas!AM16)</f>
        <v>1.1399999999999999</v>
      </c>
      <c r="J15" s="28">
        <f>AVERAGE(Replicas!J16,Replicas!Y16,Replicas!AN16)</f>
        <v>0.82133333333333336</v>
      </c>
      <c r="K15" s="28">
        <f>AVERAGE(Replicas!K16,Replicas!Z16,Replicas!AO16)</f>
        <v>0.49266666666666664</v>
      </c>
      <c r="L15" s="28">
        <f>AVERAGE(Replicas!L16,Replicas!AA16,Replicas!AP16)</f>
        <v>0.15866666666666665</v>
      </c>
    </row>
    <row r="16" spans="1:12" x14ac:dyDescent="0.25">
      <c r="A16">
        <v>213</v>
      </c>
      <c r="B16" s="28">
        <f>AVERAGE(Replicas!B17,Replicas!Q17,Replicas!AF17)</f>
        <v>2.8679999999999999</v>
      </c>
      <c r="C16" s="28">
        <f>AVERAGE(Replicas!C17,Replicas!R17,Replicas!AG17)</f>
        <v>2.7743333333333333</v>
      </c>
      <c r="D16" s="28">
        <f>AVERAGE(Replicas!D17,Replicas!S17,Replicas!AH17)</f>
        <v>2.6436666666666668</v>
      </c>
      <c r="E16" s="28">
        <f>AVERAGE(Replicas!E17,Replicas!T17,Replicas!AI17)</f>
        <v>2.5023333333333331</v>
      </c>
      <c r="F16" s="28">
        <f>AVERAGE(Replicas!F17,Replicas!U17,Replicas!AJ17)</f>
        <v>2.1003333333333334</v>
      </c>
      <c r="G16" s="28">
        <f>AVERAGE(Replicas!G17,Replicas!V17,Replicas!AK17)</f>
        <v>1.8233333333333333</v>
      </c>
      <c r="H16" s="28">
        <f>AVERAGE(Replicas!H17,Replicas!W17,Replicas!AL17)</f>
        <v>1.4693333333333332</v>
      </c>
      <c r="I16" s="28">
        <f>AVERAGE(Replicas!I17,Replicas!X17,Replicas!AM17)</f>
        <v>1.1696666666666669</v>
      </c>
      <c r="J16" s="28">
        <f>AVERAGE(Replicas!J17,Replicas!Y17,Replicas!AN17)</f>
        <v>0.84166666666666667</v>
      </c>
      <c r="K16" s="28">
        <f>AVERAGE(Replicas!K17,Replicas!Z17,Replicas!AO17)</f>
        <v>0.50433333333333341</v>
      </c>
      <c r="L16" s="28">
        <f>AVERAGE(Replicas!L17,Replicas!AA17,Replicas!AP17)</f>
        <v>0.16233333333333333</v>
      </c>
    </row>
    <row r="17" spans="1:12" x14ac:dyDescent="0.25">
      <c r="A17">
        <v>214</v>
      </c>
      <c r="B17" s="28">
        <f>AVERAGE(Replicas!B18,Replicas!Q18,Replicas!AF18)</f>
        <v>2.8143333333333334</v>
      </c>
      <c r="C17" s="28">
        <f>AVERAGE(Replicas!C18,Replicas!R18,Replicas!AG18)</f>
        <v>2.722</v>
      </c>
      <c r="D17" s="28">
        <f>AVERAGE(Replicas!D18,Replicas!S18,Replicas!AH18)</f>
        <v>2.5703333333333336</v>
      </c>
      <c r="E17" s="28">
        <f>AVERAGE(Replicas!E18,Replicas!T18,Replicas!AI18)</f>
        <v>2.3926666666666669</v>
      </c>
      <c r="F17" s="28">
        <f>AVERAGE(Replicas!F18,Replicas!U18,Replicas!AJ18)</f>
        <v>2.0176666666666665</v>
      </c>
      <c r="G17" s="28">
        <f>AVERAGE(Replicas!G18,Replicas!V18,Replicas!AK18)</f>
        <v>1.7386666666666664</v>
      </c>
      <c r="H17" s="28">
        <f>AVERAGE(Replicas!H18,Replicas!W18,Replicas!AL18)</f>
        <v>1.405</v>
      </c>
      <c r="I17" s="28">
        <f>AVERAGE(Replicas!I18,Replicas!X18,Replicas!AM18)</f>
        <v>1.1126666666666667</v>
      </c>
      <c r="J17" s="28">
        <f>AVERAGE(Replicas!J18,Replicas!Y18,Replicas!AN18)</f>
        <v>0.80133333333333334</v>
      </c>
      <c r="K17" s="28">
        <f>AVERAGE(Replicas!K18,Replicas!Z18,Replicas!AO18)</f>
        <v>0.48033333333333333</v>
      </c>
      <c r="L17" s="28">
        <f>AVERAGE(Replicas!L18,Replicas!AA18,Replicas!AP18)</f>
        <v>0.15433333333333332</v>
      </c>
    </row>
    <row r="18" spans="1:12" x14ac:dyDescent="0.25">
      <c r="A18">
        <v>215</v>
      </c>
      <c r="B18" s="28">
        <f>AVERAGE(Replicas!B19,Replicas!Q19,Replicas!AF19)</f>
        <v>2.6670000000000003</v>
      </c>
      <c r="C18" s="28">
        <f>AVERAGE(Replicas!C19,Replicas!R19,Replicas!AG19)</f>
        <v>2.5406666666666666</v>
      </c>
      <c r="D18" s="28">
        <f>AVERAGE(Replicas!D19,Replicas!S19,Replicas!AH19)</f>
        <v>2.404666666666667</v>
      </c>
      <c r="E18" s="28">
        <f>AVERAGE(Replicas!E19,Replicas!T19,Replicas!AI19)</f>
        <v>2.1583333333333332</v>
      </c>
      <c r="F18" s="28">
        <f>AVERAGE(Replicas!F19,Replicas!U19,Replicas!AJ19)</f>
        <v>1.841</v>
      </c>
      <c r="G18" s="28">
        <f>AVERAGE(Replicas!G19,Replicas!V19,Replicas!AK19)</f>
        <v>1.5860000000000001</v>
      </c>
      <c r="H18" s="28">
        <f>AVERAGE(Replicas!H19,Replicas!W19,Replicas!AL19)</f>
        <v>1.2743333333333333</v>
      </c>
      <c r="I18" s="28">
        <f>AVERAGE(Replicas!I19,Replicas!X19,Replicas!AM19)</f>
        <v>1.01</v>
      </c>
      <c r="J18" s="28">
        <f>AVERAGE(Replicas!J19,Replicas!Y19,Replicas!AN19)</f>
        <v>0.72666666666666668</v>
      </c>
      <c r="K18" s="28">
        <f>AVERAGE(Replicas!K19,Replicas!Z19,Replicas!AO19)</f>
        <v>0.43533333333333329</v>
      </c>
      <c r="L18" s="28">
        <f>AVERAGE(Replicas!L19,Replicas!AA19,Replicas!AP19)</f>
        <v>0.13900000000000001</v>
      </c>
    </row>
    <row r="19" spans="1:12" x14ac:dyDescent="0.25">
      <c r="A19">
        <v>216</v>
      </c>
      <c r="B19" s="28">
        <f>AVERAGE(Replicas!B20,Replicas!Q20,Replicas!AF20)</f>
        <v>2.4936666666666665</v>
      </c>
      <c r="C19" s="28">
        <f>AVERAGE(Replicas!C20,Replicas!R20,Replicas!AG20)</f>
        <v>2.468</v>
      </c>
      <c r="D19" s="28">
        <f>AVERAGE(Replicas!D20,Replicas!S20,Replicas!AH20)</f>
        <v>2.250666666666667</v>
      </c>
      <c r="E19" s="28">
        <f>AVERAGE(Replicas!E20,Replicas!T20,Replicas!AI20)</f>
        <v>2.0286666666666666</v>
      </c>
      <c r="F19" s="28">
        <f>AVERAGE(Replicas!F20,Replicas!U20,Replicas!AJ20)</f>
        <v>1.7103333333333335</v>
      </c>
      <c r="G19" s="28">
        <f>AVERAGE(Replicas!G20,Replicas!V20,Replicas!AK20)</f>
        <v>1.4730000000000001</v>
      </c>
      <c r="H19" s="28">
        <f>AVERAGE(Replicas!H20,Replicas!W20,Replicas!AL20)</f>
        <v>1.181</v>
      </c>
      <c r="I19" s="28">
        <f>AVERAGE(Replicas!I20,Replicas!X20,Replicas!AM20)</f>
        <v>0.93466666666666676</v>
      </c>
      <c r="J19" s="28">
        <f>AVERAGE(Replicas!J20,Replicas!Y20,Replicas!AN20)</f>
        <v>0.67200000000000004</v>
      </c>
      <c r="K19" s="28">
        <f>AVERAGE(Replicas!K20,Replicas!Z20,Replicas!AO20)</f>
        <v>0.40133333333333332</v>
      </c>
      <c r="L19" s="28">
        <f>AVERAGE(Replicas!L20,Replicas!AA20,Replicas!AP20)</f>
        <v>0.12766666666666668</v>
      </c>
    </row>
    <row r="20" spans="1:12" x14ac:dyDescent="0.25">
      <c r="A20">
        <v>217</v>
      </c>
      <c r="B20" s="28">
        <f>AVERAGE(Replicas!B21,Replicas!Q21,Replicas!AF21)</f>
        <v>2.4283333333333332</v>
      </c>
      <c r="C20" s="28">
        <f>AVERAGE(Replicas!C21,Replicas!R21,Replicas!AG21)</f>
        <v>2.3226666666666667</v>
      </c>
      <c r="D20" s="28">
        <f>AVERAGE(Replicas!D21,Replicas!S21,Replicas!AH21)</f>
        <v>2.1540000000000004</v>
      </c>
      <c r="E20" s="28">
        <f>AVERAGE(Replicas!E21,Replicas!T21,Replicas!AI21)</f>
        <v>1.9273333333333333</v>
      </c>
      <c r="F20" s="28">
        <f>AVERAGE(Replicas!F21,Replicas!U21,Replicas!AJ21)</f>
        <v>1.63</v>
      </c>
      <c r="G20" s="28">
        <f>AVERAGE(Replicas!G21,Replicas!V21,Replicas!AK21)</f>
        <v>1.3996666666666666</v>
      </c>
      <c r="H20" s="28">
        <f>AVERAGE(Replicas!H21,Replicas!W21,Replicas!AL21)</f>
        <v>1.1216666666666668</v>
      </c>
      <c r="I20" s="28">
        <f>AVERAGE(Replicas!I21,Replicas!X21,Replicas!AM21)</f>
        <v>0.88666666666666671</v>
      </c>
      <c r="J20" s="28">
        <f>AVERAGE(Replicas!J21,Replicas!Y21,Replicas!AN21)</f>
        <v>0.6376666666666666</v>
      </c>
      <c r="K20" s="28">
        <f>AVERAGE(Replicas!K21,Replicas!Z21,Replicas!AO21)</f>
        <v>0.38066666666666665</v>
      </c>
      <c r="L20" s="28">
        <f>AVERAGE(Replicas!L21,Replicas!AA21,Replicas!AP21)</f>
        <v>0.12</v>
      </c>
    </row>
    <row r="21" spans="1:12" x14ac:dyDescent="0.25">
      <c r="A21">
        <v>218</v>
      </c>
      <c r="B21" s="28">
        <f>AVERAGE(Replicas!B22,Replicas!Q22,Replicas!AF22)</f>
        <v>2.2583333333333333</v>
      </c>
      <c r="C21" s="28">
        <f>AVERAGE(Replicas!C22,Replicas!R22,Replicas!AG22)</f>
        <v>2.1720000000000002</v>
      </c>
      <c r="D21" s="28">
        <f>AVERAGE(Replicas!D22,Replicas!S22,Replicas!AH22)</f>
        <v>2.0156666666666667</v>
      </c>
      <c r="E21" s="28">
        <f>AVERAGE(Replicas!E22,Replicas!T22,Replicas!AI22)</f>
        <v>1.8053333333333335</v>
      </c>
      <c r="F21" s="28">
        <f>AVERAGE(Replicas!F22,Replicas!U22,Replicas!AJ22)</f>
        <v>1.5173333333333332</v>
      </c>
      <c r="G21" s="28">
        <f>AVERAGE(Replicas!G22,Replicas!V22,Replicas!AK22)</f>
        <v>1.3013333333333332</v>
      </c>
      <c r="H21" s="28">
        <f>AVERAGE(Replicas!H22,Replicas!W22,Replicas!AL22)</f>
        <v>1.0443333333333333</v>
      </c>
      <c r="I21" s="28">
        <f>AVERAGE(Replicas!I22,Replicas!X22,Replicas!AM22)</f>
        <v>0.82433333333333325</v>
      </c>
      <c r="J21" s="28">
        <f>AVERAGE(Replicas!J22,Replicas!Y22,Replicas!AN22)</f>
        <v>0.59333333333333338</v>
      </c>
      <c r="K21" s="28">
        <f>AVERAGE(Replicas!K22,Replicas!Z22,Replicas!AO22)</f>
        <v>0.35333333333333333</v>
      </c>
      <c r="L21" s="28">
        <f>AVERAGE(Replicas!L22,Replicas!AA22,Replicas!AP22)</f>
        <v>0.11133333333333333</v>
      </c>
    </row>
    <row r="22" spans="1:12" x14ac:dyDescent="0.25">
      <c r="A22">
        <v>219</v>
      </c>
      <c r="B22" s="28">
        <f>AVERAGE(Replicas!B23,Replicas!Q23,Replicas!AF23)</f>
        <v>2.0943333333333336</v>
      </c>
      <c r="C22" s="28">
        <f>AVERAGE(Replicas!C23,Replicas!R23,Replicas!AG23)</f>
        <v>1.998</v>
      </c>
      <c r="D22" s="28">
        <f>AVERAGE(Replicas!D23,Replicas!S23,Replicas!AH23)</f>
        <v>1.8626666666666665</v>
      </c>
      <c r="E22" s="28">
        <f>AVERAGE(Replicas!E23,Replicas!T23,Replicas!AI23)</f>
        <v>1.6539999999999999</v>
      </c>
      <c r="F22" s="28">
        <f>AVERAGE(Replicas!F23,Replicas!U23,Replicas!AJ23)</f>
        <v>1.3886666666666667</v>
      </c>
      <c r="G22" s="28">
        <f>AVERAGE(Replicas!G23,Replicas!V23,Replicas!AK23)</f>
        <v>1.1886666666666665</v>
      </c>
      <c r="H22" s="28">
        <f>AVERAGE(Replicas!H23,Replicas!W23,Replicas!AL23)</f>
        <v>0.95433333333333337</v>
      </c>
      <c r="I22" s="28">
        <f>AVERAGE(Replicas!I23,Replicas!X23,Replicas!AM23)</f>
        <v>0.751</v>
      </c>
      <c r="J22" s="28">
        <f>AVERAGE(Replicas!J23,Replicas!Y23,Replicas!AN23)</f>
        <v>0.54100000000000004</v>
      </c>
      <c r="K22" s="28">
        <f>AVERAGE(Replicas!K23,Replicas!Z23,Replicas!AO23)</f>
        <v>0.3213333333333333</v>
      </c>
      <c r="L22" s="28">
        <f>AVERAGE(Replicas!L23,Replicas!AA23,Replicas!AP23)</f>
        <v>0.10066666666666668</v>
      </c>
    </row>
    <row r="23" spans="1:12" x14ac:dyDescent="0.25">
      <c r="A23">
        <v>220</v>
      </c>
      <c r="B23" s="28">
        <f>AVERAGE(Replicas!B24,Replicas!Q24,Replicas!AF24)</f>
        <v>2.0383333333333336</v>
      </c>
      <c r="C23" s="28">
        <f>AVERAGE(Replicas!C24,Replicas!R24,Replicas!AG24)</f>
        <v>1.9569999999999999</v>
      </c>
      <c r="D23" s="28">
        <f>AVERAGE(Replicas!D24,Replicas!S24,Replicas!AH24)</f>
        <v>1.8150000000000002</v>
      </c>
      <c r="E23" s="28">
        <f>AVERAGE(Replicas!E24,Replicas!T24,Replicas!AI24)</f>
        <v>1.6073333333333333</v>
      </c>
      <c r="F23" s="28">
        <f>AVERAGE(Replicas!F24,Replicas!U24,Replicas!AJ24)</f>
        <v>1.3493333333333333</v>
      </c>
      <c r="G23" s="28">
        <f>AVERAGE(Replicas!G24,Replicas!V24,Replicas!AK24)</f>
        <v>1.155</v>
      </c>
      <c r="H23" s="28">
        <f>AVERAGE(Replicas!H24,Replicas!W24,Replicas!AL24)</f>
        <v>0.92600000000000005</v>
      </c>
      <c r="I23" s="28">
        <f>AVERAGE(Replicas!I24,Replicas!X24,Replicas!AM24)</f>
        <v>0.72899999999999998</v>
      </c>
      <c r="J23" s="28">
        <f>AVERAGE(Replicas!J24,Replicas!Y24,Replicas!AN24)</f>
        <v>0.52466666666666673</v>
      </c>
      <c r="K23" s="28">
        <f>AVERAGE(Replicas!K24,Replicas!Z24,Replicas!AO24)</f>
        <v>0.3116666666666667</v>
      </c>
      <c r="L23" s="28">
        <f>AVERAGE(Replicas!L24,Replicas!AA24,Replicas!AP24)</f>
        <v>9.7000000000000017E-2</v>
      </c>
    </row>
    <row r="24" spans="1:12" x14ac:dyDescent="0.25">
      <c r="A24">
        <v>221</v>
      </c>
      <c r="B24" s="28">
        <f>AVERAGE(Replicas!B25,Replicas!Q25,Replicas!AF25)</f>
        <v>2.0983333333333332</v>
      </c>
      <c r="C24" s="28">
        <f>AVERAGE(Replicas!C25,Replicas!R25,Replicas!AG25)</f>
        <v>2.0186666666666668</v>
      </c>
      <c r="D24" s="28">
        <f>AVERAGE(Replicas!D25,Replicas!S25,Replicas!AH25)</f>
        <v>1.8776666666666666</v>
      </c>
      <c r="E24" s="28">
        <f>AVERAGE(Replicas!E25,Replicas!T25,Replicas!AI25)</f>
        <v>1.6653333333333336</v>
      </c>
      <c r="F24" s="28">
        <f>AVERAGE(Replicas!F25,Replicas!U25,Replicas!AJ25)</f>
        <v>1.3973333333333333</v>
      </c>
      <c r="G24" s="28">
        <f>AVERAGE(Replicas!G25,Replicas!V25,Replicas!AK25)</f>
        <v>1.1983333333333333</v>
      </c>
      <c r="H24" s="28">
        <f>AVERAGE(Replicas!H25,Replicas!W25,Replicas!AL25)</f>
        <v>0.96099999999999997</v>
      </c>
      <c r="I24" s="28">
        <f>AVERAGE(Replicas!I25,Replicas!X25,Replicas!AM25)</f>
        <v>0.75633333333333341</v>
      </c>
      <c r="J24" s="28">
        <f>AVERAGE(Replicas!J25,Replicas!Y25,Replicas!AN25)</f>
        <v>0.54500000000000004</v>
      </c>
      <c r="K24" s="28">
        <f>AVERAGE(Replicas!K25,Replicas!Z25,Replicas!AO25)</f>
        <v>0.32400000000000001</v>
      </c>
      <c r="L24" s="28">
        <f>AVERAGE(Replicas!L25,Replicas!AA25,Replicas!AP25)</f>
        <v>0.10100000000000002</v>
      </c>
    </row>
    <row r="25" spans="1:12" x14ac:dyDescent="0.25">
      <c r="A25">
        <v>222</v>
      </c>
      <c r="B25" s="28">
        <f>AVERAGE(Replicas!B26,Replicas!Q26,Replicas!AF26)</f>
        <v>2.0976666666666666</v>
      </c>
      <c r="C25" s="28">
        <f>AVERAGE(Replicas!C26,Replicas!R26,Replicas!AG26)</f>
        <v>2.0133333333333332</v>
      </c>
      <c r="D25" s="28">
        <f>AVERAGE(Replicas!D26,Replicas!S26,Replicas!AH26)</f>
        <v>1.8699999999999999</v>
      </c>
      <c r="E25" s="28">
        <f>AVERAGE(Replicas!E26,Replicas!T26,Replicas!AI26)</f>
        <v>1.6596666666666664</v>
      </c>
      <c r="F25" s="28">
        <f>AVERAGE(Replicas!F26,Replicas!U26,Replicas!AJ26)</f>
        <v>1.393</v>
      </c>
      <c r="G25" s="28">
        <f>AVERAGE(Replicas!G26,Replicas!V26,Replicas!AK26)</f>
        <v>1.196</v>
      </c>
      <c r="H25" s="28">
        <f>AVERAGE(Replicas!H26,Replicas!W26,Replicas!AL26)</f>
        <v>0.96033333333333337</v>
      </c>
      <c r="I25" s="28">
        <f>AVERAGE(Replicas!I26,Replicas!X26,Replicas!AM26)</f>
        <v>0.75666666666666671</v>
      </c>
      <c r="J25" s="28">
        <f>AVERAGE(Replicas!J26,Replicas!Y26,Replicas!AN26)</f>
        <v>0.54466666666666674</v>
      </c>
      <c r="K25" s="28">
        <f>AVERAGE(Replicas!K26,Replicas!Z26,Replicas!AO26)</f>
        <v>0.32366666666666671</v>
      </c>
      <c r="L25" s="28">
        <f>AVERAGE(Replicas!L26,Replicas!AA26,Replicas!AP26)</f>
        <v>0.10133333333333333</v>
      </c>
    </row>
    <row r="26" spans="1:12" x14ac:dyDescent="0.25">
      <c r="A26">
        <v>223</v>
      </c>
      <c r="B26" s="28">
        <f>AVERAGE(Replicas!B27,Replicas!Q27,Replicas!AF27)</f>
        <v>1.8220000000000001</v>
      </c>
      <c r="C26" s="28">
        <f>AVERAGE(Replicas!C27,Replicas!R27,Replicas!AG27)</f>
        <v>1.734</v>
      </c>
      <c r="D26" s="28">
        <f>AVERAGE(Replicas!D27,Replicas!S27,Replicas!AH27)</f>
        <v>1.6153333333333333</v>
      </c>
      <c r="E26" s="28">
        <f>AVERAGE(Replicas!E27,Replicas!T27,Replicas!AI27)</f>
        <v>1.4303333333333335</v>
      </c>
      <c r="F26" s="28">
        <f>AVERAGE(Replicas!F27,Replicas!U27,Replicas!AJ27)</f>
        <v>1.1990000000000001</v>
      </c>
      <c r="G26" s="28">
        <f>AVERAGE(Replicas!G27,Replicas!V27,Replicas!AK27)</f>
        <v>1.0316666666666665</v>
      </c>
      <c r="H26" s="28">
        <f>AVERAGE(Replicas!H27,Replicas!W27,Replicas!AL27)</f>
        <v>0.82866666666666677</v>
      </c>
      <c r="I26" s="28">
        <f>AVERAGE(Replicas!I27,Replicas!X27,Replicas!AM27)</f>
        <v>0.65300000000000002</v>
      </c>
      <c r="J26" s="28">
        <f>AVERAGE(Replicas!J27,Replicas!Y27,Replicas!AN27)</f>
        <v>0.47066666666666662</v>
      </c>
      <c r="K26" s="28">
        <f>AVERAGE(Replicas!K27,Replicas!Z27,Replicas!AO27)</f>
        <v>0.27966666666666667</v>
      </c>
      <c r="L26" s="28">
        <f>AVERAGE(Replicas!L27,Replicas!AA27,Replicas!AP27)</f>
        <v>8.6333333333333331E-2</v>
      </c>
    </row>
    <row r="27" spans="1:12" x14ac:dyDescent="0.25">
      <c r="A27">
        <v>224</v>
      </c>
      <c r="B27" s="28">
        <f>AVERAGE(Replicas!B28,Replicas!Q28,Replicas!AF28)</f>
        <v>1.4186666666666667</v>
      </c>
      <c r="C27" s="28">
        <f>AVERAGE(Replicas!C28,Replicas!R28,Replicas!AG28)</f>
        <v>1.3479999999999999</v>
      </c>
      <c r="D27" s="28">
        <f>AVERAGE(Replicas!D28,Replicas!S28,Replicas!AH28)</f>
        <v>1.25</v>
      </c>
      <c r="E27" s="28">
        <f>AVERAGE(Replicas!E28,Replicas!T28,Replicas!AI28)</f>
        <v>1.1053333333333333</v>
      </c>
      <c r="F27" s="28">
        <f>AVERAGE(Replicas!F28,Replicas!U28,Replicas!AJ28)</f>
        <v>0.92700000000000005</v>
      </c>
      <c r="G27" s="28">
        <f>AVERAGE(Replicas!G28,Replicas!V28,Replicas!AK28)</f>
        <v>0.79433333333333334</v>
      </c>
      <c r="H27" s="28">
        <f>AVERAGE(Replicas!H28,Replicas!W28,Replicas!AL28)</f>
        <v>0.6389999999999999</v>
      </c>
      <c r="I27" s="28">
        <f>AVERAGE(Replicas!I28,Replicas!X28,Replicas!AM28)</f>
        <v>0.5006666666666667</v>
      </c>
      <c r="J27" s="28">
        <f>AVERAGE(Replicas!J28,Replicas!Y28,Replicas!AN28)</f>
        <v>0.36199999999999993</v>
      </c>
      <c r="K27" s="28">
        <f>AVERAGE(Replicas!K28,Replicas!Z28,Replicas!AO28)</f>
        <v>0.215</v>
      </c>
      <c r="L27" s="28">
        <f>AVERAGE(Replicas!L28,Replicas!AA28,Replicas!AP28)</f>
        <v>6.5000000000000002E-2</v>
      </c>
    </row>
    <row r="28" spans="1:12" x14ac:dyDescent="0.25">
      <c r="A28">
        <v>225</v>
      </c>
      <c r="B28" s="28">
        <f>AVERAGE(Replicas!B29,Replicas!Q29,Replicas!AF29)</f>
        <v>1.0963333333333332</v>
      </c>
      <c r="C28" s="28">
        <f>AVERAGE(Replicas!C29,Replicas!R29,Replicas!AG29)</f>
        <v>1.044</v>
      </c>
      <c r="D28" s="28">
        <f>AVERAGE(Replicas!D29,Replicas!S29,Replicas!AH29)</f>
        <v>0.96566666666666678</v>
      </c>
      <c r="E28" s="28">
        <f>AVERAGE(Replicas!E29,Replicas!T29,Replicas!AI29)</f>
        <v>0.85033333333333339</v>
      </c>
      <c r="F28" s="28">
        <f>AVERAGE(Replicas!F29,Replicas!U29,Replicas!AJ29)</f>
        <v>0.71266666666666667</v>
      </c>
      <c r="G28" s="28">
        <f>AVERAGE(Replicas!G29,Replicas!V29,Replicas!AK29)</f>
        <v>0.60599999999999998</v>
      </c>
      <c r="H28" s="28">
        <f>AVERAGE(Replicas!H29,Replicas!W29,Replicas!AL29)</f>
        <v>0.48833333333333334</v>
      </c>
      <c r="I28" s="28">
        <f>AVERAGE(Replicas!I29,Replicas!X29,Replicas!AM29)</f>
        <v>0.37966666666666665</v>
      </c>
      <c r="J28" s="28">
        <f>AVERAGE(Replicas!J29,Replicas!Y29,Replicas!AN29)</f>
        <v>0.27433333333333337</v>
      </c>
      <c r="K28" s="28">
        <f>AVERAGE(Replicas!K29,Replicas!Z29,Replicas!AO29)</f>
        <v>0.16166666666666665</v>
      </c>
      <c r="L28" s="28">
        <f>AVERAGE(Replicas!L29,Replicas!AA29,Replicas!AP29)</f>
        <v>4.7333333333333338E-2</v>
      </c>
    </row>
    <row r="29" spans="1:12" x14ac:dyDescent="0.25">
      <c r="A29">
        <v>226</v>
      </c>
      <c r="B29" s="28">
        <f>AVERAGE(Replicas!B30,Replicas!Q30,Replicas!AF30)</f>
        <v>0.91100000000000003</v>
      </c>
      <c r="C29" s="28">
        <f>AVERAGE(Replicas!C30,Replicas!R30,Replicas!AG30)</f>
        <v>0.8693333333333334</v>
      </c>
      <c r="D29" s="28">
        <f>AVERAGE(Replicas!D30,Replicas!S30,Replicas!AH30)</f>
        <v>0.80333333333333334</v>
      </c>
      <c r="E29" s="28">
        <f>AVERAGE(Replicas!E30,Replicas!T30,Replicas!AI30)</f>
        <v>0.70500000000000007</v>
      </c>
      <c r="F29" s="28">
        <f>AVERAGE(Replicas!F30,Replicas!U30,Replicas!AJ30)</f>
        <v>0.58899999999999997</v>
      </c>
      <c r="G29" s="28">
        <f>AVERAGE(Replicas!G30,Replicas!V30,Replicas!AK30)</f>
        <v>0.5003333333333333</v>
      </c>
      <c r="H29" s="28">
        <f>AVERAGE(Replicas!H30,Replicas!W30,Replicas!AL30)</f>
        <v>0.40199999999999997</v>
      </c>
      <c r="I29" s="28">
        <f>AVERAGE(Replicas!I30,Replicas!X30,Replicas!AM30)</f>
        <v>0.31066666666666665</v>
      </c>
      <c r="J29" s="28">
        <f>AVERAGE(Replicas!J30,Replicas!Y30,Replicas!AN30)</f>
        <v>0.22466666666666668</v>
      </c>
      <c r="K29" s="28">
        <f>AVERAGE(Replicas!K30,Replicas!Z30,Replicas!AO30)</f>
        <v>0.13166666666666668</v>
      </c>
      <c r="L29" s="28">
        <f>AVERAGE(Replicas!L30,Replicas!AA30,Replicas!AP30)</f>
        <v>3.7333333333333336E-2</v>
      </c>
    </row>
    <row r="30" spans="1:12" x14ac:dyDescent="0.25">
      <c r="A30">
        <v>227</v>
      </c>
      <c r="B30" s="28">
        <f>AVERAGE(Replicas!B31,Replicas!Q31,Replicas!AF31)</f>
        <v>0.84900000000000009</v>
      </c>
      <c r="C30" s="28">
        <f>AVERAGE(Replicas!C31,Replicas!R31,Replicas!AG31)</f>
        <v>0.81066666666666665</v>
      </c>
      <c r="D30" s="28">
        <f>AVERAGE(Replicas!D31,Replicas!S31,Replicas!AH31)</f>
        <v>0.74833333333333341</v>
      </c>
      <c r="E30" s="28">
        <f>AVERAGE(Replicas!E31,Replicas!T31,Replicas!AI31)</f>
        <v>0.65633333333333332</v>
      </c>
      <c r="F30" s="28">
        <f>AVERAGE(Replicas!F31,Replicas!U31,Replicas!AJ31)</f>
        <v>0.54766666666666663</v>
      </c>
      <c r="G30" s="28">
        <f>AVERAGE(Replicas!G31,Replicas!V31,Replicas!AK31)</f>
        <v>0.46533333333333332</v>
      </c>
      <c r="H30" s="28">
        <f>AVERAGE(Replicas!H31,Replicas!W31,Replicas!AL31)</f>
        <v>0.373</v>
      </c>
      <c r="I30" s="28">
        <f>AVERAGE(Replicas!I31,Replicas!X31,Replicas!AM31)</f>
        <v>0.28833333333333333</v>
      </c>
      <c r="J30" s="28">
        <f>AVERAGE(Replicas!J31,Replicas!Y31,Replicas!AN31)</f>
        <v>0.20833333333333334</v>
      </c>
      <c r="K30" s="28">
        <f>AVERAGE(Replicas!K31,Replicas!Z31,Replicas!AO31)</f>
        <v>0.12166666666666666</v>
      </c>
      <c r="L30" s="28">
        <f>AVERAGE(Replicas!L31,Replicas!AA31,Replicas!AP31)</f>
        <v>3.4999999999999996E-2</v>
      </c>
    </row>
    <row r="31" spans="1:12" x14ac:dyDescent="0.25">
      <c r="A31">
        <v>228</v>
      </c>
      <c r="B31" s="28">
        <f>AVERAGE(Replicas!B32,Replicas!Q32,Replicas!AF32)</f>
        <v>0.8703333333333334</v>
      </c>
      <c r="C31" s="28">
        <f>AVERAGE(Replicas!C32,Replicas!R32,Replicas!AG32)</f>
        <v>0.83033333333333337</v>
      </c>
      <c r="D31" s="28">
        <f>AVERAGE(Replicas!D32,Replicas!S32,Replicas!AH32)</f>
        <v>0.76666666666666661</v>
      </c>
      <c r="E31" s="28">
        <f>AVERAGE(Replicas!E32,Replicas!T32,Replicas!AI32)</f>
        <v>0.67266666666666675</v>
      </c>
      <c r="F31" s="28">
        <f>AVERAGE(Replicas!F32,Replicas!U32,Replicas!AJ32)</f>
        <v>0.56166666666666665</v>
      </c>
      <c r="G31" s="28">
        <f>AVERAGE(Replicas!G32,Replicas!V32,Replicas!AK32)</f>
        <v>0.47799999999999998</v>
      </c>
      <c r="H31" s="28">
        <f>AVERAGE(Replicas!H32,Replicas!W32,Replicas!AL32)</f>
        <v>0.3833333333333333</v>
      </c>
      <c r="I31" s="28">
        <f>AVERAGE(Replicas!I32,Replicas!X32,Replicas!AM32)</f>
        <v>0.29666666666666669</v>
      </c>
      <c r="J31" s="28">
        <f>AVERAGE(Replicas!J32,Replicas!Y32,Replicas!AN32)</f>
        <v>0.214</v>
      </c>
      <c r="K31" s="28">
        <f>AVERAGE(Replicas!K32,Replicas!Z32,Replicas!AO32)</f>
        <v>0.12533333333333332</v>
      </c>
      <c r="L31" s="28">
        <f>AVERAGE(Replicas!L32,Replicas!AA32,Replicas!AP32)</f>
        <v>3.5999999999999997E-2</v>
      </c>
    </row>
    <row r="32" spans="1:12" x14ac:dyDescent="0.25">
      <c r="A32">
        <v>229</v>
      </c>
      <c r="B32" s="28">
        <f>AVERAGE(Replicas!B33,Replicas!Q33,Replicas!AF33)</f>
        <v>0.94033333333333335</v>
      </c>
      <c r="C32" s="28">
        <f>AVERAGE(Replicas!C33,Replicas!R33,Replicas!AG33)</f>
        <v>0.89566666666666661</v>
      </c>
      <c r="D32" s="28">
        <f>AVERAGE(Replicas!D33,Replicas!S33,Replicas!AH33)</f>
        <v>0.82799999999999996</v>
      </c>
      <c r="E32" s="28">
        <f>AVERAGE(Replicas!E33,Replicas!T33,Replicas!AI33)</f>
        <v>0.72800000000000009</v>
      </c>
      <c r="F32" s="28">
        <f>AVERAGE(Replicas!F33,Replicas!U33,Replicas!AJ33)</f>
        <v>0.60833333333333328</v>
      </c>
      <c r="G32" s="28">
        <f>AVERAGE(Replicas!G33,Replicas!V33,Replicas!AK33)</f>
        <v>0.51766666666666661</v>
      </c>
      <c r="H32" s="28">
        <f>AVERAGE(Replicas!H33,Replicas!W33,Replicas!AL33)</f>
        <v>0.41433333333333328</v>
      </c>
      <c r="I32" s="28">
        <f>AVERAGE(Replicas!I33,Replicas!X33,Replicas!AM33)</f>
        <v>0.32266666666666666</v>
      </c>
      <c r="J32" s="28">
        <f>AVERAGE(Replicas!J33,Replicas!Y33,Replicas!AN33)</f>
        <v>0.23200000000000001</v>
      </c>
      <c r="K32" s="28">
        <f>AVERAGE(Replicas!K33,Replicas!Z33,Replicas!AO33)</f>
        <v>0.13666666666666669</v>
      </c>
      <c r="L32" s="28">
        <f>AVERAGE(Replicas!L33,Replicas!AA33,Replicas!AP33)</f>
        <v>0.04</v>
      </c>
    </row>
    <row r="33" spans="1:12" x14ac:dyDescent="0.25">
      <c r="A33">
        <v>230</v>
      </c>
      <c r="B33" s="28">
        <f>AVERAGE(Replicas!B34,Replicas!Q34,Replicas!AF34)</f>
        <v>1.0389999999999999</v>
      </c>
      <c r="C33" s="28">
        <f>AVERAGE(Replicas!C34,Replicas!R34,Replicas!AG34)</f>
        <v>0.98899999999999999</v>
      </c>
      <c r="D33" s="28">
        <f>AVERAGE(Replicas!D34,Replicas!S34,Replicas!AH34)</f>
        <v>0.91466666666666663</v>
      </c>
      <c r="E33" s="28">
        <f>AVERAGE(Replicas!E34,Replicas!T34,Replicas!AI34)</f>
        <v>0.80466666666666653</v>
      </c>
      <c r="F33" s="28">
        <f>AVERAGE(Replicas!F34,Replicas!U34,Replicas!AJ34)</f>
        <v>0.67200000000000004</v>
      </c>
      <c r="G33" s="28">
        <f>AVERAGE(Replicas!G34,Replicas!V34,Replicas!AK34)</f>
        <v>0.57299999999999995</v>
      </c>
      <c r="H33" s="28">
        <f>AVERAGE(Replicas!H34,Replicas!W34,Replicas!AL34)</f>
        <v>0.45933333333333337</v>
      </c>
      <c r="I33" s="28">
        <f>AVERAGE(Replicas!I34,Replicas!X34,Replicas!AM34)</f>
        <v>0.35833333333333334</v>
      </c>
      <c r="J33" s="28">
        <f>AVERAGE(Replicas!J34,Replicas!Y34,Replicas!AN34)</f>
        <v>0.25733333333333336</v>
      </c>
      <c r="K33" s="28">
        <f>AVERAGE(Replicas!K34,Replicas!Z34,Replicas!AO34)</f>
        <v>0.152</v>
      </c>
      <c r="L33" s="28">
        <f>AVERAGE(Replicas!L34,Replicas!AA34,Replicas!AP34)</f>
        <v>4.5333333333333337E-2</v>
      </c>
    </row>
    <row r="34" spans="1:12" x14ac:dyDescent="0.25">
      <c r="A34">
        <v>231</v>
      </c>
      <c r="B34" s="28">
        <f>AVERAGE(Replicas!B35,Replicas!Q35,Replicas!AF35)</f>
        <v>1.157</v>
      </c>
      <c r="C34" s="28">
        <f>AVERAGE(Replicas!C35,Replicas!R35,Replicas!AG35)</f>
        <v>1.1023333333333334</v>
      </c>
      <c r="D34" s="28">
        <f>AVERAGE(Replicas!D35,Replicas!S35,Replicas!AH35)</f>
        <v>1.0189999999999999</v>
      </c>
      <c r="E34" s="28">
        <f>AVERAGE(Replicas!E35,Replicas!T35,Replicas!AI35)</f>
        <v>0.89766666666666672</v>
      </c>
      <c r="F34" s="28">
        <f>AVERAGE(Replicas!F35,Replicas!U35,Replicas!AJ35)</f>
        <v>0.75066666666666659</v>
      </c>
      <c r="G34" s="28">
        <f>AVERAGE(Replicas!G35,Replicas!V35,Replicas!AK35)</f>
        <v>0.6393333333333332</v>
      </c>
      <c r="H34" s="28">
        <f>AVERAGE(Replicas!H35,Replicas!W35,Replicas!AL35)</f>
        <v>0.51300000000000001</v>
      </c>
      <c r="I34" s="28">
        <f>AVERAGE(Replicas!I35,Replicas!X35,Replicas!AM35)</f>
        <v>0.40166666666666667</v>
      </c>
      <c r="J34" s="28">
        <f>AVERAGE(Replicas!J35,Replicas!Y35,Replicas!AN35)</f>
        <v>0.28799999999999998</v>
      </c>
      <c r="K34" s="28">
        <f>AVERAGE(Replicas!K35,Replicas!Z35,Replicas!AO35)</f>
        <v>0.17066666666666666</v>
      </c>
      <c r="L34" s="28">
        <f>AVERAGE(Replicas!L35,Replicas!AA35,Replicas!AP35)</f>
        <v>5.1999999999999998E-2</v>
      </c>
    </row>
    <row r="35" spans="1:12" x14ac:dyDescent="0.25">
      <c r="A35">
        <v>232</v>
      </c>
      <c r="B35" s="28">
        <f>AVERAGE(Replicas!B36,Replicas!Q36,Replicas!AF36)</f>
        <v>1.2876666666666667</v>
      </c>
      <c r="C35" s="28">
        <f>AVERAGE(Replicas!C36,Replicas!R36,Replicas!AG36)</f>
        <v>1.2270000000000001</v>
      </c>
      <c r="D35" s="28">
        <f>AVERAGE(Replicas!D36,Replicas!S36,Replicas!AH36)</f>
        <v>1.1353333333333333</v>
      </c>
      <c r="E35" s="28">
        <f>AVERAGE(Replicas!E36,Replicas!T36,Replicas!AI36)</f>
        <v>1.0003333333333333</v>
      </c>
      <c r="F35" s="28">
        <f>AVERAGE(Replicas!F36,Replicas!U36,Replicas!AJ36)</f>
        <v>0.83633333333333326</v>
      </c>
      <c r="G35" s="28">
        <f>AVERAGE(Replicas!G36,Replicas!V36,Replicas!AK36)</f>
        <v>0.71266666666666667</v>
      </c>
      <c r="H35" s="28">
        <f>AVERAGE(Replicas!H36,Replicas!W36,Replicas!AL36)</f>
        <v>0.57166666666666666</v>
      </c>
      <c r="I35" s="28">
        <f>AVERAGE(Replicas!I36,Replicas!X36,Replicas!AM36)</f>
        <v>0.44900000000000001</v>
      </c>
      <c r="J35" s="28">
        <f>AVERAGE(Replicas!J36,Replicas!Y36,Replicas!AN36)</f>
        <v>0.32200000000000001</v>
      </c>
      <c r="K35" s="28">
        <f>AVERAGE(Replicas!K36,Replicas!Z36,Replicas!AO36)</f>
        <v>0.19099999999999998</v>
      </c>
      <c r="L35" s="28">
        <f>AVERAGE(Replicas!L36,Replicas!AA36,Replicas!AP36)</f>
        <v>5.8666666666666666E-2</v>
      </c>
    </row>
    <row r="36" spans="1:12" x14ac:dyDescent="0.25">
      <c r="A36">
        <v>233</v>
      </c>
      <c r="B36" s="28">
        <f>AVERAGE(Replicas!B37,Replicas!Q37,Replicas!AF37)</f>
        <v>1.4406666666666663</v>
      </c>
      <c r="C36" s="28">
        <f>AVERAGE(Replicas!C37,Replicas!R37,Replicas!AG37)</f>
        <v>1.3710000000000002</v>
      </c>
      <c r="D36" s="28">
        <f>AVERAGE(Replicas!D37,Replicas!S37,Replicas!AH37)</f>
        <v>1.2703333333333333</v>
      </c>
      <c r="E36" s="28">
        <f>AVERAGE(Replicas!E37,Replicas!T37,Replicas!AI37)</f>
        <v>1.1196666666666668</v>
      </c>
      <c r="F36" s="28">
        <f>AVERAGE(Replicas!F37,Replicas!U37,Replicas!AJ37)</f>
        <v>0.93600000000000005</v>
      </c>
      <c r="G36" s="28">
        <f>AVERAGE(Replicas!G37,Replicas!V37,Replicas!AK37)</f>
        <v>0.79866666666666664</v>
      </c>
      <c r="H36" s="28">
        <f>AVERAGE(Replicas!H37,Replicas!W37,Replicas!AL37)</f>
        <v>0.64</v>
      </c>
      <c r="I36" s="28">
        <f>AVERAGE(Replicas!I37,Replicas!X37,Replicas!AM37)</f>
        <v>0.5043333333333333</v>
      </c>
      <c r="J36" s="28">
        <f>AVERAGE(Replicas!J37,Replicas!Y37,Replicas!AN37)</f>
        <v>0.36133333333333334</v>
      </c>
      <c r="K36" s="28">
        <f>AVERAGE(Replicas!K37,Replicas!Z37,Replicas!AO37)</f>
        <v>0.215</v>
      </c>
      <c r="L36" s="28">
        <f>AVERAGE(Replicas!L37,Replicas!AA37,Replicas!AP37)</f>
        <v>6.7666666666666667E-2</v>
      </c>
    </row>
    <row r="37" spans="1:12" x14ac:dyDescent="0.25">
      <c r="A37">
        <v>234</v>
      </c>
      <c r="B37" s="28">
        <f>AVERAGE(Replicas!B38,Replicas!Q38,Replicas!AF38)</f>
        <v>1.6086666666666665</v>
      </c>
      <c r="C37" s="28">
        <f>AVERAGE(Replicas!C38,Replicas!R38,Replicas!AG38)</f>
        <v>1.53</v>
      </c>
      <c r="D37" s="28">
        <f>AVERAGE(Replicas!D38,Replicas!S38,Replicas!AH38)</f>
        <v>1.4193333333333336</v>
      </c>
      <c r="E37" s="28">
        <f>AVERAGE(Replicas!E38,Replicas!T38,Replicas!AI38)</f>
        <v>1.2516666666666667</v>
      </c>
      <c r="F37" s="28">
        <f>AVERAGE(Replicas!F38,Replicas!U38,Replicas!AJ38)</f>
        <v>1.0446666666666669</v>
      </c>
      <c r="G37" s="28">
        <f>AVERAGE(Replicas!G38,Replicas!V38,Replicas!AK38)</f>
        <v>0.8933333333333332</v>
      </c>
      <c r="H37" s="28">
        <f>AVERAGE(Replicas!H38,Replicas!W38,Replicas!AL38)</f>
        <v>0.71533333333333327</v>
      </c>
      <c r="I37" s="28">
        <f>AVERAGE(Replicas!I38,Replicas!X38,Replicas!AM38)</f>
        <v>0.56566666666666665</v>
      </c>
      <c r="J37" s="28">
        <f>AVERAGE(Replicas!J38,Replicas!Y38,Replicas!AN38)</f>
        <v>0.40466666666666667</v>
      </c>
      <c r="K37" s="28">
        <f>AVERAGE(Replicas!K38,Replicas!Z38,Replicas!AO38)</f>
        <v>0.24133333333333332</v>
      </c>
      <c r="L37" s="28">
        <f>AVERAGE(Replicas!L38,Replicas!AA38,Replicas!AP38)</f>
        <v>7.6333333333333322E-2</v>
      </c>
    </row>
    <row r="38" spans="1:12" x14ac:dyDescent="0.25">
      <c r="A38">
        <v>235</v>
      </c>
      <c r="B38" s="28">
        <f>AVERAGE(Replicas!B39,Replicas!Q39,Replicas!AF39)</f>
        <v>1.7916666666666667</v>
      </c>
      <c r="C38" s="28">
        <f>AVERAGE(Replicas!C39,Replicas!R39,Replicas!AG39)</f>
        <v>1.7053333333333331</v>
      </c>
      <c r="D38" s="28">
        <f>AVERAGE(Replicas!D39,Replicas!S39,Replicas!AH39)</f>
        <v>1.5793333333333333</v>
      </c>
      <c r="E38" s="28">
        <f>AVERAGE(Replicas!E39,Replicas!T39,Replicas!AI39)</f>
        <v>1.3956666666666664</v>
      </c>
      <c r="F38" s="28">
        <f>AVERAGE(Replicas!F39,Replicas!U39,Replicas!AJ39)</f>
        <v>1.1653333333333331</v>
      </c>
      <c r="G38" s="28">
        <f>AVERAGE(Replicas!G39,Replicas!V39,Replicas!AK39)</f>
        <v>0.99733333333333329</v>
      </c>
      <c r="H38" s="28">
        <f>AVERAGE(Replicas!H39,Replicas!W39,Replicas!AL39)</f>
        <v>0.79933333333333334</v>
      </c>
      <c r="I38" s="28">
        <f>AVERAGE(Replicas!I39,Replicas!X39,Replicas!AM39)</f>
        <v>0.63266666666666671</v>
      </c>
      <c r="J38" s="28">
        <f>AVERAGE(Replicas!J39,Replicas!Y39,Replicas!AN39)</f>
        <v>0.45266666666666661</v>
      </c>
      <c r="K38" s="28">
        <f>AVERAGE(Replicas!K39,Replicas!Z39,Replicas!AO39)</f>
        <v>0.27</v>
      </c>
      <c r="L38" s="28">
        <f>AVERAGE(Replicas!L39,Replicas!AA39,Replicas!AP39)</f>
        <v>8.666666666666667E-2</v>
      </c>
    </row>
    <row r="39" spans="1:12" x14ac:dyDescent="0.25">
      <c r="A39">
        <v>236</v>
      </c>
      <c r="B39" s="28">
        <f>AVERAGE(Replicas!B40,Replicas!Q40,Replicas!AF40)</f>
        <v>1.9953333333333332</v>
      </c>
      <c r="C39" s="28">
        <f>AVERAGE(Replicas!C40,Replicas!R40,Replicas!AG40)</f>
        <v>1.9013333333333333</v>
      </c>
      <c r="D39" s="28">
        <f>AVERAGE(Replicas!D40,Replicas!S40,Replicas!AH40)</f>
        <v>1.7613333333333332</v>
      </c>
      <c r="E39" s="28">
        <f>AVERAGE(Replicas!E40,Replicas!T40,Replicas!AI40)</f>
        <v>1.5573333333333335</v>
      </c>
      <c r="F39" s="28">
        <f>AVERAGE(Replicas!F40,Replicas!U40,Replicas!AJ40)</f>
        <v>1.304</v>
      </c>
      <c r="G39" s="28">
        <f>AVERAGE(Replicas!G40,Replicas!V40,Replicas!AK40)</f>
        <v>1.1163333333333334</v>
      </c>
      <c r="H39" s="28">
        <f>AVERAGE(Replicas!H40,Replicas!W40,Replicas!AL40)</f>
        <v>0.89500000000000002</v>
      </c>
      <c r="I39" s="28">
        <f>AVERAGE(Replicas!I40,Replicas!X40,Replicas!AM40)</f>
        <v>0.70900000000000007</v>
      </c>
      <c r="J39" s="28">
        <f>AVERAGE(Replicas!J40,Replicas!Y40,Replicas!AN40)</f>
        <v>0.50700000000000001</v>
      </c>
      <c r="K39" s="28">
        <f>AVERAGE(Replicas!K40,Replicas!Z40,Replicas!AO40)</f>
        <v>0.3036666666666667</v>
      </c>
      <c r="L39" s="28">
        <f>AVERAGE(Replicas!L40,Replicas!AA40,Replicas!AP40)</f>
        <v>9.7333333333333341E-2</v>
      </c>
    </row>
    <row r="40" spans="1:12" x14ac:dyDescent="0.25">
      <c r="A40">
        <v>237</v>
      </c>
      <c r="B40" s="28">
        <f>AVERAGE(Replicas!B41,Replicas!Q41,Replicas!AF41)</f>
        <v>2.2080000000000002</v>
      </c>
      <c r="C40" s="28">
        <f>AVERAGE(Replicas!C41,Replicas!R41,Replicas!AG41)</f>
        <v>2.1086666666666667</v>
      </c>
      <c r="D40" s="28">
        <f>AVERAGE(Replicas!D41,Replicas!S41,Replicas!AH41)</f>
        <v>1.9583333333333333</v>
      </c>
      <c r="E40" s="28">
        <f>AVERAGE(Replicas!E41,Replicas!T41,Replicas!AI41)</f>
        <v>1.7323333333333333</v>
      </c>
      <c r="F40" s="28">
        <f>AVERAGE(Replicas!F41,Replicas!U41,Replicas!AJ41)</f>
        <v>1.452</v>
      </c>
      <c r="G40" s="28">
        <f>AVERAGE(Replicas!G41,Replicas!V41,Replicas!AK41)</f>
        <v>1.244</v>
      </c>
      <c r="H40" s="28">
        <f>AVERAGE(Replicas!H41,Replicas!W41,Replicas!AL41)</f>
        <v>0.99799999999999989</v>
      </c>
      <c r="I40" s="28">
        <f>AVERAGE(Replicas!I41,Replicas!X41,Replicas!AM41)</f>
        <v>0.79100000000000004</v>
      </c>
      <c r="J40" s="28">
        <f>AVERAGE(Replicas!J41,Replicas!Y41,Replicas!AN41)</f>
        <v>0.56599999999999995</v>
      </c>
      <c r="K40" s="28">
        <f>AVERAGE(Replicas!K41,Replicas!Z41,Replicas!AO41)</f>
        <v>0.33833333333333332</v>
      </c>
      <c r="L40" s="28">
        <f>AVERAGE(Replicas!L41,Replicas!AA41,Replicas!AP41)</f>
        <v>0.10899999999999999</v>
      </c>
    </row>
    <row r="41" spans="1:12" x14ac:dyDescent="0.25">
      <c r="A41">
        <v>238</v>
      </c>
      <c r="B41" s="28">
        <f>AVERAGE(Replicas!B42,Replicas!Q42,Replicas!AF42)</f>
        <v>2.4246666666666665</v>
      </c>
      <c r="C41" s="28">
        <f>AVERAGE(Replicas!C42,Replicas!R42,Replicas!AG42)</f>
        <v>2.3123333333333331</v>
      </c>
      <c r="D41" s="28">
        <f>AVERAGE(Replicas!D42,Replicas!S42,Replicas!AH42)</f>
        <v>2.1556666666666668</v>
      </c>
      <c r="E41" s="28">
        <f>AVERAGE(Replicas!E42,Replicas!T42,Replicas!AI42)</f>
        <v>1.9146666666666665</v>
      </c>
      <c r="F41" s="28">
        <f>AVERAGE(Replicas!F42,Replicas!U42,Replicas!AJ42)</f>
        <v>1.607</v>
      </c>
      <c r="G41" s="28">
        <f>AVERAGE(Replicas!G42,Replicas!V42,Replicas!AK42)</f>
        <v>1.3763333333333332</v>
      </c>
      <c r="H41" s="28">
        <f>AVERAGE(Replicas!H42,Replicas!W42,Replicas!AL42)</f>
        <v>1.1033333333333333</v>
      </c>
      <c r="I41" s="28">
        <f>AVERAGE(Replicas!I42,Replicas!X42,Replicas!AM42)</f>
        <v>0.87566666666666659</v>
      </c>
      <c r="J41" s="28">
        <f>AVERAGE(Replicas!J42,Replicas!Y42,Replicas!AN42)</f>
        <v>0.62699999999999989</v>
      </c>
      <c r="K41" s="28">
        <f>AVERAGE(Replicas!K42,Replicas!Z42,Replicas!AO42)</f>
        <v>0.3746666666666667</v>
      </c>
      <c r="L41" s="28">
        <f>AVERAGE(Replicas!L42,Replicas!AA42,Replicas!AP42)</f>
        <v>0.121</v>
      </c>
    </row>
    <row r="42" spans="1:12" x14ac:dyDescent="0.25">
      <c r="A42">
        <v>239</v>
      </c>
      <c r="B42" s="28">
        <f>AVERAGE(Replicas!B43,Replicas!Q43,Replicas!AF43)</f>
        <v>2.6030000000000002</v>
      </c>
      <c r="C42" s="28">
        <f>AVERAGE(Replicas!C43,Replicas!R43,Replicas!AG43)</f>
        <v>2.5093333333333332</v>
      </c>
      <c r="D42" s="28">
        <f>AVERAGE(Replicas!D43,Replicas!S43,Replicas!AH43)</f>
        <v>2.343</v>
      </c>
      <c r="E42" s="28">
        <f>AVERAGE(Replicas!E43,Replicas!T43,Replicas!AI43)</f>
        <v>2.0843333333333334</v>
      </c>
      <c r="F42" s="28">
        <f>AVERAGE(Replicas!F43,Replicas!U43,Replicas!AJ43)</f>
        <v>1.7529999999999999</v>
      </c>
      <c r="G42" s="28">
        <f>AVERAGE(Replicas!G43,Replicas!V43,Replicas!AK43)</f>
        <v>1.5030000000000001</v>
      </c>
      <c r="H42" s="28">
        <f>AVERAGE(Replicas!H43,Replicas!W43,Replicas!AL43)</f>
        <v>1.2050000000000001</v>
      </c>
      <c r="I42" s="28">
        <f>AVERAGE(Replicas!I43,Replicas!X43,Replicas!AM43)</f>
        <v>0.95733333333333326</v>
      </c>
      <c r="J42" s="28">
        <f>AVERAGE(Replicas!J43,Replicas!Y43,Replicas!AN43)</f>
        <v>0.68500000000000005</v>
      </c>
      <c r="K42" s="28">
        <f>AVERAGE(Replicas!K43,Replicas!Z43,Replicas!AO43)</f>
        <v>0.40933333333333338</v>
      </c>
      <c r="L42" s="28">
        <f>AVERAGE(Replicas!L43,Replicas!AA43,Replicas!AP43)</f>
        <v>0.13233333333333333</v>
      </c>
    </row>
    <row r="43" spans="1:12" x14ac:dyDescent="0.25">
      <c r="A43">
        <v>240</v>
      </c>
      <c r="B43" s="28">
        <f>AVERAGE(Replicas!B44,Replicas!Q44,Replicas!AF44)</f>
        <v>2.7689999999999997</v>
      </c>
      <c r="C43" s="28">
        <f>AVERAGE(Replicas!C44,Replicas!R44,Replicas!AG44)</f>
        <v>2.6933333333333334</v>
      </c>
      <c r="D43" s="28">
        <f>AVERAGE(Replicas!D44,Replicas!S44,Replicas!AH44)</f>
        <v>2.52</v>
      </c>
      <c r="E43" s="28">
        <f>AVERAGE(Replicas!E44,Replicas!T44,Replicas!AI44)</f>
        <v>2.2503333333333333</v>
      </c>
      <c r="F43" s="28">
        <f>AVERAGE(Replicas!F44,Replicas!U44,Replicas!AJ44)</f>
        <v>1.8963333333333334</v>
      </c>
      <c r="G43" s="28">
        <f>AVERAGE(Replicas!G44,Replicas!V44,Replicas!AK44)</f>
        <v>1.6293333333333333</v>
      </c>
      <c r="H43" s="28">
        <f>AVERAGE(Replicas!H44,Replicas!W44,Replicas!AL44)</f>
        <v>1.3063333333333333</v>
      </c>
      <c r="I43" s="28">
        <f>AVERAGE(Replicas!I44,Replicas!X44,Replicas!AM44)</f>
        <v>1.0386666666666666</v>
      </c>
      <c r="J43" s="28">
        <f>AVERAGE(Replicas!J44,Replicas!Y44,Replicas!AN44)</f>
        <v>0.74299999999999999</v>
      </c>
      <c r="K43" s="28">
        <f>AVERAGE(Replicas!K44,Replicas!Z44,Replicas!AO44)</f>
        <v>0.4443333333333333</v>
      </c>
      <c r="L43" s="28">
        <f>AVERAGE(Replicas!L44,Replicas!AA44,Replicas!AP44)</f>
        <v>0.14366666666666669</v>
      </c>
    </row>
    <row r="44" spans="1:12" x14ac:dyDescent="0.25">
      <c r="A44">
        <v>241</v>
      </c>
      <c r="B44" s="28">
        <f>AVERAGE(Replicas!B45,Replicas!Q45,Replicas!AF45)</f>
        <v>2.934333333333333</v>
      </c>
      <c r="C44" s="28">
        <f>AVERAGE(Replicas!C45,Replicas!R45,Replicas!AG45)</f>
        <v>2.8706666666666667</v>
      </c>
      <c r="D44" s="28">
        <f>AVERAGE(Replicas!D45,Replicas!S45,Replicas!AH45)</f>
        <v>2.6850000000000001</v>
      </c>
      <c r="E44" s="28">
        <f>AVERAGE(Replicas!E45,Replicas!T45,Replicas!AI45)</f>
        <v>2.4239999999999999</v>
      </c>
      <c r="F44" s="28">
        <f>AVERAGE(Replicas!F45,Replicas!U45,Replicas!AJ45)</f>
        <v>2.0583333333333331</v>
      </c>
      <c r="G44" s="28">
        <f>AVERAGE(Replicas!G45,Replicas!V45,Replicas!AK45)</f>
        <v>1.7703333333333333</v>
      </c>
      <c r="H44" s="28">
        <f>AVERAGE(Replicas!H45,Replicas!W45,Replicas!AL45)</f>
        <v>1.423</v>
      </c>
      <c r="I44" s="28">
        <f>AVERAGE(Replicas!I45,Replicas!X45,Replicas!AM45)</f>
        <v>1.131</v>
      </c>
      <c r="J44" s="28">
        <f>AVERAGE(Replicas!J45,Replicas!Y45,Replicas!AN45)</f>
        <v>0.80966666666666676</v>
      </c>
      <c r="K44" s="28">
        <f>AVERAGE(Replicas!K45,Replicas!Z45,Replicas!AO45)</f>
        <v>0.48433333333333334</v>
      </c>
      <c r="L44" s="28">
        <f>AVERAGE(Replicas!L45,Replicas!AA45,Replicas!AP45)</f>
        <v>0.157</v>
      </c>
    </row>
    <row r="45" spans="1:12" x14ac:dyDescent="0.25">
      <c r="A45">
        <v>242</v>
      </c>
      <c r="B45" s="28">
        <f>AVERAGE(Replicas!B46,Replicas!Q46,Replicas!AF46)</f>
        <v>3.0836666666666672</v>
      </c>
      <c r="C45" s="28">
        <f>AVERAGE(Replicas!C46,Replicas!R46,Replicas!AG46)</f>
        <v>3.0396666666666667</v>
      </c>
      <c r="D45" s="28">
        <f>AVERAGE(Replicas!D46,Replicas!S46,Replicas!AH46)</f>
        <v>2.8620000000000001</v>
      </c>
      <c r="E45" s="28">
        <f>AVERAGE(Replicas!E46,Replicas!T46,Replicas!AI46)</f>
        <v>2.6229999999999998</v>
      </c>
      <c r="F45" s="28">
        <f>AVERAGE(Replicas!F46,Replicas!U46,Replicas!AJ46)</f>
        <v>2.2366666666666668</v>
      </c>
      <c r="G45" s="28">
        <f>AVERAGE(Replicas!G46,Replicas!V46,Replicas!AK46)</f>
        <v>1.936333333333333</v>
      </c>
      <c r="H45" s="28">
        <f>AVERAGE(Replicas!H46,Replicas!W46,Replicas!AL46)</f>
        <v>1.5556666666666665</v>
      </c>
      <c r="I45" s="28">
        <f>AVERAGE(Replicas!I46,Replicas!X46,Replicas!AM46)</f>
        <v>1.2383333333333333</v>
      </c>
      <c r="J45" s="28">
        <f>AVERAGE(Replicas!J46,Replicas!Y46,Replicas!AN46)</f>
        <v>0.8876666666666666</v>
      </c>
      <c r="K45" s="28">
        <f>AVERAGE(Replicas!K46,Replicas!Z46,Replicas!AO46)</f>
        <v>0.53133333333333332</v>
      </c>
      <c r="L45" s="28">
        <f>AVERAGE(Replicas!L46,Replicas!AA46,Replicas!AP46)</f>
        <v>0.17300000000000001</v>
      </c>
    </row>
    <row r="46" spans="1:12" x14ac:dyDescent="0.25">
      <c r="A46">
        <v>243</v>
      </c>
      <c r="B46" s="28">
        <f>AVERAGE(Replicas!B47,Replicas!Q47,Replicas!AF47)</f>
        <v>3.2059999999999995</v>
      </c>
      <c r="C46" s="28">
        <f>AVERAGE(Replicas!C47,Replicas!R47,Replicas!AG47)</f>
        <v>3.1866666666666661</v>
      </c>
      <c r="D46" s="28">
        <f>AVERAGE(Replicas!D47,Replicas!S47,Replicas!AH47)</f>
        <v>3.0703333333333336</v>
      </c>
      <c r="E46" s="28">
        <f>AVERAGE(Replicas!E47,Replicas!T47,Replicas!AI47)</f>
        <v>2.84</v>
      </c>
      <c r="F46" s="28">
        <f>AVERAGE(Replicas!F47,Replicas!U47,Replicas!AJ47)</f>
        <v>2.444</v>
      </c>
      <c r="G46" s="28">
        <f>AVERAGE(Replicas!G47,Replicas!V47,Replicas!AK47)</f>
        <v>2.117</v>
      </c>
      <c r="H46" s="28">
        <f>AVERAGE(Replicas!H47,Replicas!W47,Replicas!AL47)</f>
        <v>1.7070000000000001</v>
      </c>
      <c r="I46" s="28">
        <f>AVERAGE(Replicas!I47,Replicas!X47,Replicas!AM47)</f>
        <v>1.36</v>
      </c>
      <c r="J46" s="28">
        <f>AVERAGE(Replicas!J47,Replicas!Y47,Replicas!AN47)</f>
        <v>0.97599999999999998</v>
      </c>
      <c r="K46" s="28">
        <f>AVERAGE(Replicas!K47,Replicas!Z47,Replicas!AO47)</f>
        <v>0.58466666666666667</v>
      </c>
      <c r="L46" s="28">
        <f>AVERAGE(Replicas!L47,Replicas!AA47,Replicas!AP47)</f>
        <v>0.19066666666666668</v>
      </c>
    </row>
    <row r="47" spans="1:12" x14ac:dyDescent="0.25">
      <c r="A47">
        <v>244</v>
      </c>
      <c r="B47" s="28">
        <f>AVERAGE(Replicas!B48,Replicas!Q48,Replicas!AF48)</f>
        <v>3.3103333333333329</v>
      </c>
      <c r="C47" s="28">
        <f>AVERAGE(Replicas!C48,Replicas!R48,Replicas!AG48)</f>
        <v>3.3490000000000002</v>
      </c>
      <c r="D47" s="28">
        <f>AVERAGE(Replicas!D48,Replicas!S48,Replicas!AH48)</f>
        <v>3.1696666666666666</v>
      </c>
      <c r="E47" s="28">
        <f>AVERAGE(Replicas!E48,Replicas!T48,Replicas!AI48)</f>
        <v>3.0063333333333335</v>
      </c>
      <c r="F47" s="28">
        <f>AVERAGE(Replicas!F48,Replicas!U48,Replicas!AJ48)</f>
        <v>2.6396666666666668</v>
      </c>
      <c r="G47" s="28">
        <f>AVERAGE(Replicas!G48,Replicas!V48,Replicas!AK48)</f>
        <v>2.3069999999999999</v>
      </c>
      <c r="H47" s="28">
        <f>AVERAGE(Replicas!H48,Replicas!W48,Replicas!AL48)</f>
        <v>1.8669999999999998</v>
      </c>
      <c r="I47" s="28">
        <f>AVERAGE(Replicas!I48,Replicas!X48,Replicas!AM48)</f>
        <v>1.4909999999999999</v>
      </c>
      <c r="J47" s="28">
        <f>AVERAGE(Replicas!J48,Replicas!Y48,Replicas!AN48)</f>
        <v>1.07</v>
      </c>
      <c r="K47" s="28">
        <f>AVERAGE(Replicas!K48,Replicas!Z48,Replicas!AO48)</f>
        <v>0.64133333333333331</v>
      </c>
      <c r="L47" s="28">
        <f>AVERAGE(Replicas!L48,Replicas!AA48,Replicas!AP48)</f>
        <v>0.20899999999999999</v>
      </c>
    </row>
    <row r="48" spans="1:12" x14ac:dyDescent="0.25">
      <c r="A48">
        <v>245</v>
      </c>
      <c r="B48" s="28">
        <f>AVERAGE(Replicas!B49,Replicas!Q49,Replicas!AF49)</f>
        <v>3.3423333333333338</v>
      </c>
      <c r="C48" s="28">
        <f>AVERAGE(Replicas!C49,Replicas!R49,Replicas!AG49)</f>
        <v>3.3953333333333333</v>
      </c>
      <c r="D48" s="28">
        <f>AVERAGE(Replicas!D49,Replicas!S49,Replicas!AH49)</f>
        <v>3.2696666666666663</v>
      </c>
      <c r="E48" s="28">
        <f>AVERAGE(Replicas!E49,Replicas!T49,Replicas!AI49)</f>
        <v>3.1376666666666666</v>
      </c>
      <c r="F48" s="28">
        <f>AVERAGE(Replicas!F49,Replicas!U49,Replicas!AJ49)</f>
        <v>2.8049999999999997</v>
      </c>
      <c r="G48" s="28">
        <f>AVERAGE(Replicas!G49,Replicas!V49,Replicas!AK49)</f>
        <v>2.4756666666666667</v>
      </c>
      <c r="H48" s="28">
        <f>AVERAGE(Replicas!H49,Replicas!W49,Replicas!AL49)</f>
        <v>2.0099999999999998</v>
      </c>
      <c r="I48" s="28">
        <f>AVERAGE(Replicas!I49,Replicas!X49,Replicas!AM49)</f>
        <v>1.609</v>
      </c>
      <c r="J48" s="28">
        <f>AVERAGE(Replicas!J49,Replicas!Y49,Replicas!AN49)</f>
        <v>1.1556666666666666</v>
      </c>
      <c r="K48" s="28">
        <f>AVERAGE(Replicas!K49,Replicas!Z49,Replicas!AO49)</f>
        <v>0.69333333333333336</v>
      </c>
      <c r="L48" s="28">
        <f>AVERAGE(Replicas!L49,Replicas!AA49,Replicas!AP49)</f>
        <v>0.22599999999999998</v>
      </c>
    </row>
    <row r="49" spans="1:12" x14ac:dyDescent="0.25">
      <c r="A49">
        <v>246</v>
      </c>
      <c r="B49" s="28">
        <f>AVERAGE(Replicas!B50,Replicas!Q50,Replicas!AF50)</f>
        <v>3.3959999999999995</v>
      </c>
      <c r="C49" s="28">
        <f>AVERAGE(Replicas!C50,Replicas!R50,Replicas!AG50)</f>
        <v>3.406333333333333</v>
      </c>
      <c r="D49" s="28">
        <f>AVERAGE(Replicas!D50,Replicas!S50,Replicas!AH50)</f>
        <v>3.3476666666666666</v>
      </c>
      <c r="E49" s="28">
        <f>AVERAGE(Replicas!E50,Replicas!T50,Replicas!AI50)</f>
        <v>3.1940000000000004</v>
      </c>
      <c r="F49" s="28">
        <f>AVERAGE(Replicas!F50,Replicas!U50,Replicas!AJ50)</f>
        <v>2.9166666666666665</v>
      </c>
      <c r="G49" s="28">
        <f>AVERAGE(Replicas!G50,Replicas!V50,Replicas!AK50)</f>
        <v>2.5929999999999995</v>
      </c>
      <c r="H49" s="28">
        <f>AVERAGE(Replicas!H50,Replicas!W50,Replicas!AL50)</f>
        <v>2.1143333333333332</v>
      </c>
      <c r="I49" s="28">
        <f>AVERAGE(Replicas!I50,Replicas!X50,Replicas!AM50)</f>
        <v>1.6936666666666664</v>
      </c>
      <c r="J49" s="28">
        <f>AVERAGE(Replicas!J50,Replicas!Y50,Replicas!AN50)</f>
        <v>1.2173333333333334</v>
      </c>
      <c r="K49" s="28">
        <f>AVERAGE(Replicas!K50,Replicas!Z50,Replicas!AO50)</f>
        <v>0.73</v>
      </c>
      <c r="L49" s="28">
        <f>AVERAGE(Replicas!L50,Replicas!AA50,Replicas!AP50)</f>
        <v>0.23799999999999999</v>
      </c>
    </row>
    <row r="50" spans="1:12" x14ac:dyDescent="0.25">
      <c r="A50">
        <v>247</v>
      </c>
      <c r="B50" s="28">
        <f>AVERAGE(Replicas!B51,Replicas!Q51,Replicas!AF51)</f>
        <v>3.3936666666666664</v>
      </c>
      <c r="C50" s="28">
        <f>AVERAGE(Replicas!C51,Replicas!R51,Replicas!AG51)</f>
        <v>3.4076666666666662</v>
      </c>
      <c r="D50" s="28">
        <f>AVERAGE(Replicas!D51,Replicas!S51,Replicas!AH51)</f>
        <v>3.3919999999999999</v>
      </c>
      <c r="E50" s="28">
        <f>AVERAGE(Replicas!E51,Replicas!T51,Replicas!AI51)</f>
        <v>3.2183333333333333</v>
      </c>
      <c r="F50" s="28">
        <f>AVERAGE(Replicas!F51,Replicas!U51,Replicas!AJ51)</f>
        <v>2.9623333333333335</v>
      </c>
      <c r="G50" s="28">
        <f>AVERAGE(Replicas!G51,Replicas!V51,Replicas!AK51)</f>
        <v>2.6510000000000002</v>
      </c>
      <c r="H50" s="28">
        <f>AVERAGE(Replicas!H51,Replicas!W51,Replicas!AL51)</f>
        <v>2.1549999999999998</v>
      </c>
      <c r="I50" s="28">
        <f>AVERAGE(Replicas!I51,Replicas!X51,Replicas!AM51)</f>
        <v>1.7313333333333334</v>
      </c>
      <c r="J50" s="28">
        <f>AVERAGE(Replicas!J51,Replicas!Y51,Replicas!AN51)</f>
        <v>1.244</v>
      </c>
      <c r="K50" s="28">
        <f>AVERAGE(Replicas!K51,Replicas!Z51,Replicas!AO51)</f>
        <v>0.746</v>
      </c>
      <c r="L50" s="28">
        <f>AVERAGE(Replicas!L51,Replicas!AA51,Replicas!AP51)</f>
        <v>0.24366666666666667</v>
      </c>
    </row>
    <row r="51" spans="1:12" x14ac:dyDescent="0.25">
      <c r="A51">
        <v>248</v>
      </c>
      <c r="B51" s="28">
        <f>AVERAGE(Replicas!B52,Replicas!Q52,Replicas!AF52)</f>
        <v>3.3786666666666663</v>
      </c>
      <c r="C51" s="28">
        <f>AVERAGE(Replicas!C52,Replicas!R52,Replicas!AG52)</f>
        <v>3.3893333333333331</v>
      </c>
      <c r="D51" s="28">
        <f>AVERAGE(Replicas!D52,Replicas!S52,Replicas!AH52)</f>
        <v>3.339</v>
      </c>
      <c r="E51" s="28">
        <f>AVERAGE(Replicas!E52,Replicas!T52,Replicas!AI52)</f>
        <v>3.2933333333333334</v>
      </c>
      <c r="F51" s="28">
        <f>AVERAGE(Replicas!F52,Replicas!U52,Replicas!AJ52)</f>
        <v>2.9893333333333332</v>
      </c>
      <c r="G51" s="28">
        <f>AVERAGE(Replicas!G52,Replicas!V52,Replicas!AK52)</f>
        <v>2.6579999999999999</v>
      </c>
      <c r="H51" s="28">
        <f>AVERAGE(Replicas!H52,Replicas!W52,Replicas!AL52)</f>
        <v>2.180333333333333</v>
      </c>
      <c r="I51" s="28">
        <f>AVERAGE(Replicas!I52,Replicas!X52,Replicas!AM52)</f>
        <v>1.7463333333333333</v>
      </c>
      <c r="J51" s="28">
        <f>AVERAGE(Replicas!J52,Replicas!Y52,Replicas!AN52)</f>
        <v>1.2550000000000001</v>
      </c>
      <c r="K51" s="28">
        <f>AVERAGE(Replicas!K52,Replicas!Z52,Replicas!AO52)</f>
        <v>0.753</v>
      </c>
      <c r="L51" s="28">
        <f>AVERAGE(Replicas!L52,Replicas!AA52,Replicas!AP52)</f>
        <v>0.24566666666666667</v>
      </c>
    </row>
    <row r="52" spans="1:12" x14ac:dyDescent="0.25">
      <c r="A52">
        <v>249</v>
      </c>
      <c r="B52" s="28">
        <f>AVERAGE(Replicas!B53,Replicas!Q53,Replicas!AF53)</f>
        <v>3.4023333333333334</v>
      </c>
      <c r="C52" s="28">
        <f>AVERAGE(Replicas!C53,Replicas!R53,Replicas!AG53)</f>
        <v>3.4026666666666667</v>
      </c>
      <c r="D52" s="28">
        <f>AVERAGE(Replicas!D53,Replicas!S53,Replicas!AH53)</f>
        <v>3.3566666666666669</v>
      </c>
      <c r="E52" s="28">
        <f>AVERAGE(Replicas!E53,Replicas!T53,Replicas!AI53)</f>
        <v>3.2949999999999999</v>
      </c>
      <c r="F52" s="28">
        <f>AVERAGE(Replicas!F53,Replicas!U53,Replicas!AJ53)</f>
        <v>3.0386666666666664</v>
      </c>
      <c r="G52" s="28">
        <f>AVERAGE(Replicas!G53,Replicas!V53,Replicas!AK53)</f>
        <v>2.7069999999999994</v>
      </c>
      <c r="H52" s="28">
        <f>AVERAGE(Replicas!H53,Replicas!W53,Replicas!AL53)</f>
        <v>2.2193333333333336</v>
      </c>
      <c r="I52" s="28">
        <f>AVERAGE(Replicas!I53,Replicas!X53,Replicas!AM53)</f>
        <v>1.782</v>
      </c>
      <c r="J52" s="28">
        <f>AVERAGE(Replicas!J53,Replicas!Y53,Replicas!AN53)</f>
        <v>1.282</v>
      </c>
      <c r="K52" s="28">
        <f>AVERAGE(Replicas!K53,Replicas!Z53,Replicas!AO53)</f>
        <v>0.76966666666666672</v>
      </c>
      <c r="L52" s="28">
        <f>AVERAGE(Replicas!L53,Replicas!AA53,Replicas!AP53)</f>
        <v>0.25166666666666665</v>
      </c>
    </row>
    <row r="53" spans="1:12" x14ac:dyDescent="0.25">
      <c r="A53">
        <v>250</v>
      </c>
      <c r="B53" s="28">
        <f>AVERAGE(Replicas!B54,Replicas!Q54,Replicas!AF54)</f>
        <v>3.4433333333333334</v>
      </c>
      <c r="C53" s="28">
        <f>AVERAGE(Replicas!C54,Replicas!R54,Replicas!AG54)</f>
        <v>3.5093333333333336</v>
      </c>
      <c r="D53" s="28">
        <f>AVERAGE(Replicas!D54,Replicas!S54,Replicas!AH54)</f>
        <v>3.422333333333333</v>
      </c>
      <c r="E53" s="28">
        <f>AVERAGE(Replicas!E54,Replicas!T54,Replicas!AI54)</f>
        <v>3.3190000000000004</v>
      </c>
      <c r="F53" s="28">
        <f>AVERAGE(Replicas!F54,Replicas!U54,Replicas!AJ54)</f>
        <v>3.1036666666666668</v>
      </c>
      <c r="G53" s="28">
        <f>AVERAGE(Replicas!G54,Replicas!V54,Replicas!AK54)</f>
        <v>2.7983333333333333</v>
      </c>
      <c r="H53" s="28">
        <f>AVERAGE(Replicas!H54,Replicas!W54,Replicas!AL54)</f>
        <v>2.3086666666666669</v>
      </c>
      <c r="I53" s="28">
        <f>AVERAGE(Replicas!I54,Replicas!X54,Replicas!AM54)</f>
        <v>1.8560000000000001</v>
      </c>
      <c r="J53" s="28">
        <f>AVERAGE(Replicas!J54,Replicas!Y54,Replicas!AN54)</f>
        <v>1.3376666666666666</v>
      </c>
      <c r="K53" s="28">
        <f>AVERAGE(Replicas!K54,Replicas!Z54,Replicas!AO54)</f>
        <v>0.80399999999999994</v>
      </c>
      <c r="L53" s="28">
        <f>AVERAGE(Replicas!L54,Replicas!AA54,Replicas!AP54)</f>
        <v>0.26300000000000001</v>
      </c>
    </row>
    <row r="54" spans="1:12" x14ac:dyDescent="0.25">
      <c r="A54">
        <v>251</v>
      </c>
      <c r="B54" s="28">
        <f>AVERAGE(Replicas!B55,Replicas!Q55,Replicas!AF55)</f>
        <v>3.4213333333333331</v>
      </c>
      <c r="C54" s="28">
        <f>AVERAGE(Replicas!C55,Replicas!R55,Replicas!AG55)</f>
        <v>3.386333333333333</v>
      </c>
      <c r="D54" s="28">
        <f>AVERAGE(Replicas!D55,Replicas!S55,Replicas!AH55)</f>
        <v>3.418333333333333</v>
      </c>
      <c r="E54" s="28">
        <f>AVERAGE(Replicas!E55,Replicas!T55,Replicas!AI55)</f>
        <v>3.3960000000000004</v>
      </c>
      <c r="F54" s="28">
        <f>AVERAGE(Replicas!F55,Replicas!U55,Replicas!AJ55)</f>
        <v>3.1796666666666664</v>
      </c>
      <c r="G54" s="28">
        <f>AVERAGE(Replicas!G55,Replicas!V55,Replicas!AK55)</f>
        <v>2.9090000000000003</v>
      </c>
      <c r="H54" s="28">
        <f>AVERAGE(Replicas!H55,Replicas!W55,Replicas!AL55)</f>
        <v>2.404666666666667</v>
      </c>
      <c r="I54" s="28">
        <f>AVERAGE(Replicas!I55,Replicas!X55,Replicas!AM55)</f>
        <v>1.9496666666666667</v>
      </c>
      <c r="J54" s="28">
        <f>AVERAGE(Replicas!J55,Replicas!Y55,Replicas!AN55)</f>
        <v>1.4059999999999999</v>
      </c>
      <c r="K54" s="28">
        <f>AVERAGE(Replicas!K55,Replicas!Z55,Replicas!AO55)</f>
        <v>0.84633333333333338</v>
      </c>
      <c r="L54" s="28">
        <f>AVERAGE(Replicas!L55,Replicas!AA55,Replicas!AP55)</f>
        <v>0.27766666666666667</v>
      </c>
    </row>
    <row r="55" spans="1:12" x14ac:dyDescent="0.25">
      <c r="A55">
        <v>252</v>
      </c>
      <c r="B55" s="28">
        <f>AVERAGE(Replicas!B56,Replicas!Q56,Replicas!AF56)</f>
        <v>3.3916666666666671</v>
      </c>
      <c r="C55" s="28">
        <f>AVERAGE(Replicas!C56,Replicas!R56,Replicas!AG56)</f>
        <v>3.4039999999999999</v>
      </c>
      <c r="D55" s="28">
        <f>AVERAGE(Replicas!D56,Replicas!S56,Replicas!AH56)</f>
        <v>3.4463333333333335</v>
      </c>
      <c r="E55" s="28">
        <f>AVERAGE(Replicas!E56,Replicas!T56,Replicas!AI56)</f>
        <v>3.375</v>
      </c>
      <c r="F55" s="28">
        <f>AVERAGE(Replicas!F56,Replicas!U56,Replicas!AJ56)</f>
        <v>3.2086666666666663</v>
      </c>
      <c r="G55" s="28">
        <f>AVERAGE(Replicas!G56,Replicas!V56,Replicas!AK56)</f>
        <v>3.0259999999999998</v>
      </c>
      <c r="H55" s="28">
        <f>AVERAGE(Replicas!H56,Replicas!W56,Replicas!AL56)</f>
        <v>2.52</v>
      </c>
      <c r="I55" s="28">
        <f>AVERAGE(Replicas!I56,Replicas!X56,Replicas!AM56)</f>
        <v>2.0486666666666671</v>
      </c>
      <c r="J55" s="28">
        <f>AVERAGE(Replicas!J56,Replicas!Y56,Replicas!AN56)</f>
        <v>1.4809999999999999</v>
      </c>
      <c r="K55" s="28">
        <f>AVERAGE(Replicas!K56,Replicas!Z56,Replicas!AO56)</f>
        <v>0.8923333333333332</v>
      </c>
      <c r="L55" s="28">
        <f>AVERAGE(Replicas!L56,Replicas!AA56,Replicas!AP56)</f>
        <v>0.29299999999999998</v>
      </c>
    </row>
    <row r="56" spans="1:12" x14ac:dyDescent="0.25">
      <c r="A56" s="31">
        <v>253</v>
      </c>
      <c r="B56" s="28">
        <f>AVERAGE(Replicas!B57,Replicas!Q57,Replicas!AF57)</f>
        <v>3.4536666666666669</v>
      </c>
      <c r="C56" s="28">
        <f>AVERAGE(Replicas!C57,Replicas!R57,Replicas!AG57)</f>
        <v>3.4346666666666663</v>
      </c>
      <c r="D56" s="28">
        <f>AVERAGE(Replicas!D57,Replicas!S57,Replicas!AH57)</f>
        <v>3.4153333333333329</v>
      </c>
      <c r="E56" s="28">
        <f>AVERAGE(Replicas!E57,Replicas!T57,Replicas!AI57)</f>
        <v>3.4160000000000004</v>
      </c>
      <c r="F56" s="28">
        <f>AVERAGE(Replicas!F57,Replicas!U57,Replicas!AJ57)</f>
        <v>3.3176666666666663</v>
      </c>
      <c r="G56" s="28">
        <f>AVERAGE(Replicas!G57,Replicas!V57,Replicas!AK57)</f>
        <v>3.0539999999999998</v>
      </c>
      <c r="H56" s="28">
        <f>AVERAGE(Replicas!H57,Replicas!W57,Replicas!AL57)</f>
        <v>2.6</v>
      </c>
      <c r="I56" s="28">
        <f>AVERAGE(Replicas!I57,Replicas!X57,Replicas!AM57)</f>
        <v>2.1193333333333335</v>
      </c>
      <c r="J56" s="28">
        <f>AVERAGE(Replicas!J57,Replicas!Y57,Replicas!AN57)</f>
        <v>1.5350000000000001</v>
      </c>
      <c r="K56" s="28">
        <f>AVERAGE(Replicas!K57,Replicas!Z57,Replicas!AO57)</f>
        <v>0.92499999999999993</v>
      </c>
      <c r="L56" s="28">
        <f>AVERAGE(Replicas!L57,Replicas!AA57,Replicas!AP57)</f>
        <v>0.30399999999999999</v>
      </c>
    </row>
    <row r="57" spans="1:12" x14ac:dyDescent="0.25">
      <c r="A57">
        <v>254</v>
      </c>
      <c r="B57" s="28">
        <f>AVERAGE(Replicas!B58,Replicas!Q58,Replicas!AF58)</f>
        <v>3.4813333333333332</v>
      </c>
      <c r="C57" s="28">
        <f>AVERAGE(Replicas!C58,Replicas!R58,Replicas!AG58)</f>
        <v>3.4060000000000001</v>
      </c>
      <c r="D57" s="28">
        <f>AVERAGE(Replicas!D58,Replicas!S58,Replicas!AH58)</f>
        <v>3.3776666666666668</v>
      </c>
      <c r="E57" s="28">
        <f>AVERAGE(Replicas!E58,Replicas!T58,Replicas!AI58)</f>
        <v>3.3573333333333331</v>
      </c>
      <c r="F57" s="28">
        <f>AVERAGE(Replicas!F58,Replicas!U58,Replicas!AJ58)</f>
        <v>3.2793333333333337</v>
      </c>
      <c r="G57" s="28">
        <f>AVERAGE(Replicas!G58,Replicas!V58,Replicas!AK58)</f>
        <v>3.029666666666667</v>
      </c>
      <c r="H57" s="28">
        <f>AVERAGE(Replicas!H58,Replicas!W58,Replicas!AL58)</f>
        <v>2.5710000000000002</v>
      </c>
      <c r="I57" s="28">
        <f>AVERAGE(Replicas!I58,Replicas!X58,Replicas!AM58)</f>
        <v>2.1006666666666667</v>
      </c>
      <c r="J57" s="28">
        <f>AVERAGE(Replicas!J58,Replicas!Y58,Replicas!AN58)</f>
        <v>1.5213333333333334</v>
      </c>
      <c r="K57" s="28">
        <f>AVERAGE(Replicas!K58,Replicas!Z58,Replicas!AO58)</f>
        <v>0.91599999999999993</v>
      </c>
      <c r="L57" s="28">
        <f>AVERAGE(Replicas!L58,Replicas!AA58,Replicas!AP58)</f>
        <v>0.30099999999999999</v>
      </c>
    </row>
    <row r="58" spans="1:12" x14ac:dyDescent="0.25">
      <c r="A58">
        <v>255</v>
      </c>
      <c r="B58" s="28">
        <f>AVERAGE(Replicas!B59,Replicas!Q59,Replicas!AF59)</f>
        <v>3.4123333333333332</v>
      </c>
      <c r="C58" s="28">
        <f>AVERAGE(Replicas!C59,Replicas!R59,Replicas!AG59)</f>
        <v>3.3953333333333333</v>
      </c>
      <c r="D58" s="28">
        <f>AVERAGE(Replicas!D59,Replicas!S59,Replicas!AH59)</f>
        <v>3.4023333333333334</v>
      </c>
      <c r="E58" s="28">
        <f>AVERAGE(Replicas!E59,Replicas!T59,Replicas!AI59)</f>
        <v>3.3636666666666666</v>
      </c>
      <c r="F58" s="28">
        <f>AVERAGE(Replicas!F59,Replicas!U59,Replicas!AJ59)</f>
        <v>3.1720000000000002</v>
      </c>
      <c r="G58" s="28">
        <f>AVERAGE(Replicas!G59,Replicas!V59,Replicas!AK59)</f>
        <v>2.9156666666666666</v>
      </c>
      <c r="H58" s="28">
        <f>AVERAGE(Replicas!H59,Replicas!W59,Replicas!AL59)</f>
        <v>2.4300000000000002</v>
      </c>
      <c r="I58" s="28">
        <f>AVERAGE(Replicas!I59,Replicas!X59,Replicas!AM59)</f>
        <v>1.9720000000000002</v>
      </c>
      <c r="J58" s="28">
        <f>AVERAGE(Replicas!J59,Replicas!Y59,Replicas!AN59)</f>
        <v>1.4273333333333333</v>
      </c>
      <c r="K58" s="28">
        <f>AVERAGE(Replicas!K59,Replicas!Z59,Replicas!AO59)</f>
        <v>0.85933333333333328</v>
      </c>
      <c r="L58" s="28">
        <f>AVERAGE(Replicas!L59,Replicas!AA59,Replicas!AP59)</f>
        <v>0.28233333333333338</v>
      </c>
    </row>
    <row r="59" spans="1:12" x14ac:dyDescent="0.25">
      <c r="A59">
        <v>256</v>
      </c>
      <c r="B59" s="28">
        <f>AVERAGE(Replicas!B60,Replicas!Q60,Replicas!AF60)</f>
        <v>3.3993333333333333</v>
      </c>
      <c r="C59" s="28">
        <f>AVERAGE(Replicas!C60,Replicas!R60,Replicas!AG60)</f>
        <v>3.3896666666666668</v>
      </c>
      <c r="D59" s="28">
        <f>AVERAGE(Replicas!D60,Replicas!S60,Replicas!AH60)</f>
        <v>3.4343333333333335</v>
      </c>
      <c r="E59" s="28">
        <f>AVERAGE(Replicas!E60,Replicas!T60,Replicas!AI60)</f>
        <v>3.2829999999999999</v>
      </c>
      <c r="F59" s="28">
        <f>AVERAGE(Replicas!F60,Replicas!U60,Replicas!AJ60)</f>
        <v>2.972</v>
      </c>
      <c r="G59" s="28">
        <f>AVERAGE(Replicas!G60,Replicas!V60,Replicas!AK60)</f>
        <v>2.6616666666666671</v>
      </c>
      <c r="H59" s="28">
        <f>AVERAGE(Replicas!H60,Replicas!W60,Replicas!AL60)</f>
        <v>2.1853333333333329</v>
      </c>
      <c r="I59" s="28">
        <f>AVERAGE(Replicas!I60,Replicas!X60,Replicas!AM60)</f>
        <v>1.7566666666666666</v>
      </c>
      <c r="J59" s="28">
        <f>AVERAGE(Replicas!J60,Replicas!Y60,Replicas!AN60)</f>
        <v>1.2666666666666666</v>
      </c>
      <c r="K59" s="28">
        <f>AVERAGE(Replicas!K60,Replicas!Z60,Replicas!AO60)</f>
        <v>0.76200000000000001</v>
      </c>
      <c r="L59" s="28">
        <f>AVERAGE(Replicas!L60,Replicas!AA60,Replicas!AP60)</f>
        <v>0.25033333333333335</v>
      </c>
    </row>
    <row r="60" spans="1:12" x14ac:dyDescent="0.25">
      <c r="A60">
        <v>257</v>
      </c>
      <c r="B60" s="28">
        <f>AVERAGE(Replicas!B61,Replicas!Q61,Replicas!AF61)</f>
        <v>3.3346666666666667</v>
      </c>
      <c r="C60" s="28">
        <f>AVERAGE(Replicas!C61,Replicas!R61,Replicas!AG61)</f>
        <v>3.3423333333333338</v>
      </c>
      <c r="D60" s="28">
        <f>AVERAGE(Replicas!D61,Replicas!S61,Replicas!AH61)</f>
        <v>3.2303333333333337</v>
      </c>
      <c r="E60" s="28">
        <f>AVERAGE(Replicas!E61,Replicas!T61,Replicas!AI61)</f>
        <v>3.0573333333333337</v>
      </c>
      <c r="F60" s="28">
        <f>AVERAGE(Replicas!F61,Replicas!U61,Replicas!AJ61)</f>
        <v>2.6829999999999998</v>
      </c>
      <c r="G60" s="28">
        <f>AVERAGE(Replicas!G61,Replicas!V61,Replicas!AK61)</f>
        <v>2.3446666666666665</v>
      </c>
      <c r="H60" s="28">
        <f>AVERAGE(Replicas!H61,Replicas!W61,Replicas!AL61)</f>
        <v>1.9029999999999998</v>
      </c>
      <c r="I60" s="28">
        <f>AVERAGE(Replicas!I61,Replicas!X61,Replicas!AM61)</f>
        <v>1.5243333333333335</v>
      </c>
      <c r="J60" s="28">
        <f>AVERAGE(Replicas!J61,Replicas!Y61,Replicas!AN61)</f>
        <v>1.0963333333333332</v>
      </c>
      <c r="K60" s="28">
        <f>AVERAGE(Replicas!K61,Replicas!Z61,Replicas!AO61)</f>
        <v>0.65866666666666662</v>
      </c>
      <c r="L60" s="28">
        <f>AVERAGE(Replicas!L61,Replicas!AA61,Replicas!AP61)</f>
        <v>0.21633333333333329</v>
      </c>
    </row>
    <row r="61" spans="1:12" x14ac:dyDescent="0.25">
      <c r="A61">
        <v>258</v>
      </c>
      <c r="B61" s="28">
        <f>AVERAGE(Replicas!B62,Replicas!Q62,Replicas!AF62)</f>
        <v>3.2433333333333336</v>
      </c>
      <c r="C61" s="28">
        <f>AVERAGE(Replicas!C62,Replicas!R62,Replicas!AG62)</f>
        <v>3.1819999999999999</v>
      </c>
      <c r="D61" s="28">
        <f>AVERAGE(Replicas!D62,Replicas!S62,Replicas!AH62)</f>
        <v>3.0573333333333337</v>
      </c>
      <c r="E61" s="28">
        <f>AVERAGE(Replicas!E62,Replicas!T62,Replicas!AI62)</f>
        <v>2.825333333333333</v>
      </c>
      <c r="F61" s="28">
        <f>AVERAGE(Replicas!F62,Replicas!U62,Replicas!AJ62)</f>
        <v>2.4066666666666667</v>
      </c>
      <c r="G61" s="28">
        <f>AVERAGE(Replicas!G62,Replicas!V62,Replicas!AK62)</f>
        <v>2.093</v>
      </c>
      <c r="H61" s="28">
        <f>AVERAGE(Replicas!H62,Replicas!W62,Replicas!AL62)</f>
        <v>1.6879999999999999</v>
      </c>
      <c r="I61" s="28">
        <f>AVERAGE(Replicas!I62,Replicas!X62,Replicas!AM62)</f>
        <v>1.3460000000000001</v>
      </c>
      <c r="J61" s="28">
        <f>AVERAGE(Replicas!J62,Replicas!Y62,Replicas!AN62)</f>
        <v>0.96700000000000008</v>
      </c>
      <c r="K61" s="28">
        <f>AVERAGE(Replicas!K62,Replicas!Z62,Replicas!AO62)</f>
        <v>0.57900000000000007</v>
      </c>
      <c r="L61" s="28">
        <f>AVERAGE(Replicas!L62,Replicas!AA62,Replicas!AP62)</f>
        <v>0.18933333333333335</v>
      </c>
    </row>
    <row r="62" spans="1:12" x14ac:dyDescent="0.25">
      <c r="A62">
        <v>259</v>
      </c>
      <c r="B62" s="28">
        <f>AVERAGE(Replicas!B63,Replicas!Q63,Replicas!AF63)</f>
        <v>3.0526666666666666</v>
      </c>
      <c r="C62" s="28">
        <f>AVERAGE(Replicas!C63,Replicas!R63,Replicas!AG63)</f>
        <v>2.9903333333333335</v>
      </c>
      <c r="D62" s="28">
        <f>AVERAGE(Replicas!D63,Replicas!S63,Replicas!AH63)</f>
        <v>2.8353333333333333</v>
      </c>
      <c r="E62" s="28">
        <f>AVERAGE(Replicas!E63,Replicas!T63,Replicas!AI63)</f>
        <v>2.5726666666666671</v>
      </c>
      <c r="F62" s="28">
        <f>AVERAGE(Replicas!F63,Replicas!U63,Replicas!AJ63)</f>
        <v>2.1806666666666668</v>
      </c>
      <c r="G62" s="28">
        <f>AVERAGE(Replicas!G63,Replicas!V63,Replicas!AK63)</f>
        <v>1.8819999999999999</v>
      </c>
      <c r="H62" s="28">
        <f>AVERAGE(Replicas!H63,Replicas!W63,Replicas!AL63)</f>
        <v>1.5136666666666667</v>
      </c>
      <c r="I62" s="28">
        <f>AVERAGE(Replicas!I63,Replicas!X63,Replicas!AM63)</f>
        <v>1.2056666666666669</v>
      </c>
      <c r="J62" s="28">
        <f>AVERAGE(Replicas!J63,Replicas!Y63,Replicas!AN63)</f>
        <v>0.8653333333333334</v>
      </c>
      <c r="K62" s="28">
        <f>AVERAGE(Replicas!K63,Replicas!Z63,Replicas!AO63)</f>
        <v>0.51733333333333331</v>
      </c>
      <c r="L62" s="28">
        <f>AVERAGE(Replicas!L63,Replicas!AA63,Replicas!AP63)</f>
        <v>0.16900000000000001</v>
      </c>
    </row>
    <row r="63" spans="1:12" x14ac:dyDescent="0.25">
      <c r="A63">
        <v>260</v>
      </c>
      <c r="B63" s="28">
        <f>AVERAGE(Replicas!B64,Replicas!Q64,Replicas!AF64)</f>
        <v>2.8379999999999996</v>
      </c>
      <c r="C63" s="28">
        <f>AVERAGE(Replicas!C64,Replicas!R64,Replicas!AG64)</f>
        <v>2.7476666666666669</v>
      </c>
      <c r="D63" s="28">
        <f>AVERAGE(Replicas!D64,Replicas!S64,Replicas!AH64)</f>
        <v>2.5913333333333335</v>
      </c>
      <c r="E63" s="28">
        <f>AVERAGE(Replicas!E64,Replicas!T64,Replicas!AI64)</f>
        <v>2.3176666666666672</v>
      </c>
      <c r="F63" s="28">
        <f>AVERAGE(Replicas!F64,Replicas!U64,Replicas!AJ64)</f>
        <v>1.9543333333333333</v>
      </c>
      <c r="G63" s="28">
        <f>AVERAGE(Replicas!G64,Replicas!V64,Replicas!AK64)</f>
        <v>1.6803333333333335</v>
      </c>
      <c r="H63" s="28">
        <f>AVERAGE(Replicas!H64,Replicas!W64,Replicas!AL64)</f>
        <v>1.3496666666666668</v>
      </c>
      <c r="I63" s="28">
        <f>AVERAGE(Replicas!I64,Replicas!X64,Replicas!AM64)</f>
        <v>1.0746666666666667</v>
      </c>
      <c r="J63" s="28">
        <f>AVERAGE(Replicas!J64,Replicas!Y64,Replicas!AN64)</f>
        <v>0.76999999999999991</v>
      </c>
      <c r="K63" s="28">
        <f>AVERAGE(Replicas!K64,Replicas!Z64,Replicas!AO64)</f>
        <v>0.46066666666666661</v>
      </c>
      <c r="L63" s="28">
        <f>AVERAGE(Replicas!L64,Replicas!AA64,Replicas!AP64)</f>
        <v>0.15033333333333332</v>
      </c>
    </row>
    <row r="64" spans="1:12" x14ac:dyDescent="0.25">
      <c r="A64">
        <v>261</v>
      </c>
      <c r="B64" s="28">
        <f>AVERAGE(Replicas!B65,Replicas!Q65,Replicas!AF65)</f>
        <v>2.5796666666666668</v>
      </c>
      <c r="C64" s="28">
        <f>AVERAGE(Replicas!C65,Replicas!R65,Replicas!AG65)</f>
        <v>2.4590000000000001</v>
      </c>
      <c r="D64" s="28">
        <f>AVERAGE(Replicas!D65,Replicas!S65,Replicas!AH65)</f>
        <v>2.3006666666666664</v>
      </c>
      <c r="E64" s="28">
        <f>AVERAGE(Replicas!E65,Replicas!T65,Replicas!AI65)</f>
        <v>2.0449999999999999</v>
      </c>
      <c r="F64" s="28">
        <f>AVERAGE(Replicas!F65,Replicas!U65,Replicas!AJ65)</f>
        <v>1.7169999999999999</v>
      </c>
      <c r="G64" s="28">
        <f>AVERAGE(Replicas!G65,Replicas!V65,Replicas!AK65)</f>
        <v>1.4750000000000003</v>
      </c>
      <c r="H64" s="28">
        <f>AVERAGE(Replicas!H65,Replicas!W65,Replicas!AL65)</f>
        <v>1.1833333333333333</v>
      </c>
      <c r="I64" s="28">
        <f>AVERAGE(Replicas!I65,Replicas!X65,Replicas!AM65)</f>
        <v>0.94166666666666676</v>
      </c>
      <c r="J64" s="28">
        <f>AVERAGE(Replicas!J65,Replicas!Y65,Replicas!AN65)</f>
        <v>0.67433333333333334</v>
      </c>
      <c r="K64" s="28">
        <f>AVERAGE(Replicas!K65,Replicas!Z65,Replicas!AO65)</f>
        <v>0.40300000000000002</v>
      </c>
      <c r="L64" s="28">
        <f>AVERAGE(Replicas!L65,Replicas!AA65,Replicas!AP65)</f>
        <v>0.13166666666666668</v>
      </c>
    </row>
    <row r="65" spans="1:12" x14ac:dyDescent="0.25">
      <c r="A65">
        <v>262</v>
      </c>
      <c r="B65" s="28">
        <f>AVERAGE(Replicas!B66,Replicas!Q66,Replicas!AF66)</f>
        <v>2.2733333333333334</v>
      </c>
      <c r="C65" s="28">
        <f>AVERAGE(Replicas!C66,Replicas!R66,Replicas!AG66)</f>
        <v>2.1679999999999997</v>
      </c>
      <c r="D65" s="28">
        <f>AVERAGE(Replicas!D66,Replicas!S66,Replicas!AH66)</f>
        <v>2.0163333333333333</v>
      </c>
      <c r="E65" s="28">
        <f>AVERAGE(Replicas!E66,Replicas!T66,Replicas!AI66)</f>
        <v>1.7856666666666667</v>
      </c>
      <c r="F65" s="28">
        <f>AVERAGE(Replicas!F66,Replicas!U66,Replicas!AJ66)</f>
        <v>1.4963333333333333</v>
      </c>
      <c r="G65" s="28">
        <f>AVERAGE(Replicas!G66,Replicas!V66,Replicas!AK66)</f>
        <v>1.284</v>
      </c>
      <c r="H65" s="28">
        <f>AVERAGE(Replicas!H66,Replicas!W66,Replicas!AL66)</f>
        <v>1.0283333333333333</v>
      </c>
      <c r="I65" s="28">
        <f>AVERAGE(Replicas!I66,Replicas!X66,Replicas!AM66)</f>
        <v>0.81833333333333336</v>
      </c>
      <c r="J65" s="28">
        <f>AVERAGE(Replicas!J66,Replicas!Y66,Replicas!AN66)</f>
        <v>0.58533333333333337</v>
      </c>
      <c r="K65" s="28">
        <f>AVERAGE(Replicas!K66,Replicas!Z66,Replicas!AO66)</f>
        <v>0.34933333333333333</v>
      </c>
      <c r="L65" s="28">
        <f>AVERAGE(Replicas!L66,Replicas!AA66,Replicas!AP66)</f>
        <v>0.11433333333333333</v>
      </c>
    </row>
    <row r="66" spans="1:12" x14ac:dyDescent="0.25">
      <c r="A66">
        <v>263</v>
      </c>
      <c r="B66" s="28">
        <f>AVERAGE(Replicas!B67,Replicas!Q67,Replicas!AF67)</f>
        <v>2.0150000000000001</v>
      </c>
      <c r="C66" s="28">
        <f>AVERAGE(Replicas!C67,Replicas!R67,Replicas!AG67)</f>
        <v>1.9146666666666665</v>
      </c>
      <c r="D66" s="28">
        <f>AVERAGE(Replicas!D67,Replicas!S67,Replicas!AH67)</f>
        <v>1.7780000000000002</v>
      </c>
      <c r="E66" s="28">
        <f>AVERAGE(Replicas!E67,Replicas!T67,Replicas!AI67)</f>
        <v>1.5723333333333336</v>
      </c>
      <c r="F66" s="28">
        <f>AVERAGE(Replicas!F67,Replicas!U67,Replicas!AJ67)</f>
        <v>1.3163333333333334</v>
      </c>
      <c r="G66" s="28">
        <f>AVERAGE(Replicas!G67,Replicas!V67,Replicas!AK67)</f>
        <v>1.1276666666666666</v>
      </c>
      <c r="H66" s="28">
        <f>AVERAGE(Replicas!H67,Replicas!W67,Replicas!AL67)</f>
        <v>0.90366666666666662</v>
      </c>
      <c r="I66" s="28">
        <f>AVERAGE(Replicas!I67,Replicas!X67,Replicas!AM67)</f>
        <v>0.71833333333333327</v>
      </c>
      <c r="J66" s="28">
        <f>AVERAGE(Replicas!J67,Replicas!Y67,Replicas!AN67)</f>
        <v>0.51333333333333331</v>
      </c>
      <c r="K66" s="28">
        <f>AVERAGE(Replicas!K67,Replicas!Z67,Replicas!AO67)</f>
        <v>0.30666666666666664</v>
      </c>
      <c r="L66" s="28">
        <f>AVERAGE(Replicas!L67,Replicas!AA67,Replicas!AP67)</f>
        <v>0.10000000000000002</v>
      </c>
    </row>
    <row r="67" spans="1:12" x14ac:dyDescent="0.25">
      <c r="A67">
        <v>264</v>
      </c>
      <c r="B67" s="28">
        <f>AVERAGE(Replicas!B68,Replicas!Q68,Replicas!AF68)</f>
        <v>1.8440000000000001</v>
      </c>
      <c r="C67" s="28">
        <f>AVERAGE(Replicas!C68,Replicas!R68,Replicas!AG68)</f>
        <v>1.7543333333333333</v>
      </c>
      <c r="D67" s="28">
        <f>AVERAGE(Replicas!D68,Replicas!S68,Replicas!AH68)</f>
        <v>1.6280000000000001</v>
      </c>
      <c r="E67" s="28">
        <f>AVERAGE(Replicas!E68,Replicas!T68,Replicas!AI68)</f>
        <v>1.4386666666666665</v>
      </c>
      <c r="F67" s="28">
        <f>AVERAGE(Replicas!F68,Replicas!U68,Replicas!AJ68)</f>
        <v>1.2033333333333334</v>
      </c>
      <c r="G67" s="28">
        <f>AVERAGE(Replicas!G68,Replicas!V68,Replicas!AK68)</f>
        <v>1.0293333333333334</v>
      </c>
      <c r="H67" s="28">
        <f>AVERAGE(Replicas!H68,Replicas!W68,Replicas!AL68)</f>
        <v>0.82533333333333336</v>
      </c>
      <c r="I67" s="28">
        <f>AVERAGE(Replicas!I68,Replicas!X68,Replicas!AM68)</f>
        <v>0.65566666666666673</v>
      </c>
      <c r="J67" s="28">
        <f>AVERAGE(Replicas!J68,Replicas!Y68,Replicas!AN68)</f>
        <v>0.46866666666666673</v>
      </c>
      <c r="K67" s="28">
        <f>AVERAGE(Replicas!K68,Replicas!Z68,Replicas!AO68)</f>
        <v>0.27966666666666667</v>
      </c>
      <c r="L67" s="28">
        <f>AVERAGE(Replicas!L68,Replicas!AA68,Replicas!AP68)</f>
        <v>9.1333333333333336E-2</v>
      </c>
    </row>
    <row r="68" spans="1:12" x14ac:dyDescent="0.25">
      <c r="A68">
        <v>265</v>
      </c>
      <c r="B68" s="28">
        <f>AVERAGE(Replicas!B69,Replicas!Q69,Replicas!AF69)</f>
        <v>1.7576666666666665</v>
      </c>
      <c r="C68" s="28">
        <f>AVERAGE(Replicas!C69,Replicas!R69,Replicas!AG69)</f>
        <v>1.6716666666666669</v>
      </c>
      <c r="D68" s="28">
        <f>AVERAGE(Replicas!D69,Replicas!S69,Replicas!AH69)</f>
        <v>1.55</v>
      </c>
      <c r="E68" s="28">
        <f>AVERAGE(Replicas!E69,Replicas!T69,Replicas!AI69)</f>
        <v>1.3703333333333336</v>
      </c>
      <c r="F68" s="28">
        <f>AVERAGE(Replicas!F69,Replicas!U69,Replicas!AJ69)</f>
        <v>1.1456666666666668</v>
      </c>
      <c r="G68" s="28">
        <f>AVERAGE(Replicas!G69,Replicas!V69,Replicas!AK69)</f>
        <v>0.98033333333333328</v>
      </c>
      <c r="H68" s="28">
        <f>AVERAGE(Replicas!H69,Replicas!W69,Replicas!AL69)</f>
        <v>0.78633333333333333</v>
      </c>
      <c r="I68" s="28">
        <f>AVERAGE(Replicas!I69,Replicas!X69,Replicas!AM69)</f>
        <v>0.6243333333333333</v>
      </c>
      <c r="J68" s="28">
        <f>AVERAGE(Replicas!J69,Replicas!Y69,Replicas!AN69)</f>
        <v>0.44600000000000001</v>
      </c>
      <c r="K68" s="28">
        <f>AVERAGE(Replicas!K69,Replicas!Z69,Replicas!AO69)</f>
        <v>0.26666666666666666</v>
      </c>
      <c r="L68" s="28">
        <f>AVERAGE(Replicas!L69,Replicas!AA69,Replicas!AP69)</f>
        <v>8.666666666666667E-2</v>
      </c>
    </row>
    <row r="69" spans="1:12" x14ac:dyDescent="0.25">
      <c r="A69">
        <v>266</v>
      </c>
      <c r="B69" s="28">
        <f>AVERAGE(Replicas!B70,Replicas!Q70,Replicas!AF70)</f>
        <v>1.6813333333333336</v>
      </c>
      <c r="C69" s="28">
        <f>AVERAGE(Replicas!C70,Replicas!R70,Replicas!AG70)</f>
        <v>1.5986666666666667</v>
      </c>
      <c r="D69" s="28">
        <f>AVERAGE(Replicas!D70,Replicas!S70,Replicas!AH70)</f>
        <v>1.4829999999999999</v>
      </c>
      <c r="E69" s="28">
        <f>AVERAGE(Replicas!E70,Replicas!T70,Replicas!AI70)</f>
        <v>1.3109999999999999</v>
      </c>
      <c r="F69" s="28">
        <f>AVERAGE(Replicas!F70,Replicas!U70,Replicas!AJ70)</f>
        <v>1.0956666666666666</v>
      </c>
      <c r="G69" s="28">
        <f>AVERAGE(Replicas!G70,Replicas!V70,Replicas!AK70)</f>
        <v>0.93833333333333335</v>
      </c>
      <c r="H69" s="28">
        <f>AVERAGE(Replicas!H70,Replicas!W70,Replicas!AL70)</f>
        <v>0.7513333333333333</v>
      </c>
      <c r="I69" s="28">
        <f>AVERAGE(Replicas!I70,Replicas!X70,Replicas!AM70)</f>
        <v>0.59666666666666668</v>
      </c>
      <c r="J69" s="28">
        <f>AVERAGE(Replicas!J70,Replicas!Y70,Replicas!AN70)</f>
        <v>0.42666666666666669</v>
      </c>
      <c r="K69" s="28">
        <f>AVERAGE(Replicas!K70,Replicas!Z70,Replicas!AO70)</f>
        <v>0.25433333333333336</v>
      </c>
      <c r="L69" s="28">
        <f>AVERAGE(Replicas!L70,Replicas!AA70,Replicas!AP70)</f>
        <v>8.3333333333333329E-2</v>
      </c>
    </row>
    <row r="70" spans="1:12" x14ac:dyDescent="0.25">
      <c r="A70">
        <v>267</v>
      </c>
      <c r="B70" s="28">
        <f>AVERAGE(Replicas!B71,Replicas!Q71,Replicas!AF71)</f>
        <v>1.5973333333333333</v>
      </c>
      <c r="C70" s="28">
        <f>AVERAGE(Replicas!C71,Replicas!R71,Replicas!AG71)</f>
        <v>1.5170000000000001</v>
      </c>
      <c r="D70" s="28">
        <f>AVERAGE(Replicas!D71,Replicas!S71,Replicas!AH71)</f>
        <v>1.4063333333333334</v>
      </c>
      <c r="E70" s="28">
        <f>AVERAGE(Replicas!E71,Replicas!T71,Replicas!AI71)</f>
        <v>1.2443333333333333</v>
      </c>
      <c r="F70" s="28">
        <f>AVERAGE(Replicas!F71,Replicas!U71,Replicas!AJ71)</f>
        <v>1.0393333333333332</v>
      </c>
      <c r="G70" s="28">
        <f>AVERAGE(Replicas!G71,Replicas!V71,Replicas!AK71)</f>
        <v>0.89</v>
      </c>
      <c r="H70" s="28">
        <f>AVERAGE(Replicas!H71,Replicas!W71,Replicas!AL71)</f>
        <v>0.71333333333333337</v>
      </c>
      <c r="I70" s="28">
        <f>AVERAGE(Replicas!I71,Replicas!X71,Replicas!AM71)</f>
        <v>0.56633333333333336</v>
      </c>
      <c r="J70" s="28">
        <f>AVERAGE(Replicas!J71,Replicas!Y71,Replicas!AN71)</f>
        <v>0.40500000000000003</v>
      </c>
      <c r="K70" s="28">
        <f>AVERAGE(Replicas!K71,Replicas!Z71,Replicas!AO71)</f>
        <v>0.24166666666666667</v>
      </c>
      <c r="L70" s="28">
        <f>AVERAGE(Replicas!L71,Replicas!AA71,Replicas!AP71)</f>
        <v>7.9000000000000001E-2</v>
      </c>
    </row>
    <row r="71" spans="1:12" x14ac:dyDescent="0.25">
      <c r="A71">
        <v>268</v>
      </c>
      <c r="B71" s="28">
        <f>AVERAGE(Replicas!B72,Replicas!Q72,Replicas!AF72)</f>
        <v>1.5350000000000001</v>
      </c>
      <c r="C71" s="28">
        <f>AVERAGE(Replicas!C72,Replicas!R72,Replicas!AG72)</f>
        <v>1.4580000000000002</v>
      </c>
      <c r="D71" s="28">
        <f>AVERAGE(Replicas!D72,Replicas!S72,Replicas!AH72)</f>
        <v>1.351</v>
      </c>
      <c r="E71" s="28">
        <f>AVERAGE(Replicas!E72,Replicas!T72,Replicas!AI72)</f>
        <v>1.1943333333333332</v>
      </c>
      <c r="F71" s="28">
        <f>AVERAGE(Replicas!F72,Replicas!U72,Replicas!AJ72)</f>
        <v>0.99766666666666659</v>
      </c>
      <c r="G71" s="28">
        <f>AVERAGE(Replicas!G72,Replicas!V72,Replicas!AK72)</f>
        <v>0.85499999999999998</v>
      </c>
      <c r="H71" s="28">
        <f>AVERAGE(Replicas!H72,Replicas!W72,Replicas!AL72)</f>
        <v>0.68466666666666676</v>
      </c>
      <c r="I71" s="28">
        <f>AVERAGE(Replicas!I72,Replicas!X72,Replicas!AM72)</f>
        <v>0.54366666666666663</v>
      </c>
      <c r="J71" s="28">
        <f>AVERAGE(Replicas!J72,Replicas!Y72,Replicas!AN72)</f>
        <v>0.38866666666666666</v>
      </c>
      <c r="K71" s="28">
        <f>AVERAGE(Replicas!K72,Replicas!Z72,Replicas!AO72)</f>
        <v>0.23199999999999998</v>
      </c>
      <c r="L71" s="28">
        <f>AVERAGE(Replicas!L72,Replicas!AA72,Replicas!AP72)</f>
        <v>7.5999999999999998E-2</v>
      </c>
    </row>
    <row r="72" spans="1:12" x14ac:dyDescent="0.25">
      <c r="A72">
        <v>269</v>
      </c>
      <c r="B72" s="28">
        <f>AVERAGE(Replicas!B73,Replicas!Q73,Replicas!AF73)</f>
        <v>1.4533333333333331</v>
      </c>
      <c r="C72" s="28">
        <f>AVERAGE(Replicas!C73,Replicas!R73,Replicas!AG73)</f>
        <v>1.381</v>
      </c>
      <c r="D72" s="28">
        <f>AVERAGE(Replicas!D73,Replicas!S73,Replicas!AH73)</f>
        <v>1.2803333333333333</v>
      </c>
      <c r="E72" s="28">
        <f>AVERAGE(Replicas!E73,Replicas!T73,Replicas!AI73)</f>
        <v>1.131</v>
      </c>
      <c r="F72" s="28">
        <f>AVERAGE(Replicas!F73,Replicas!U73,Replicas!AJ73)</f>
        <v>0.94433333333333336</v>
      </c>
      <c r="G72" s="28">
        <f>AVERAGE(Replicas!G73,Replicas!V73,Replicas!AK73)</f>
        <v>0.81</v>
      </c>
      <c r="H72" s="28">
        <f>AVERAGE(Replicas!H73,Replicas!W73,Replicas!AL73)</f>
        <v>0.64900000000000002</v>
      </c>
      <c r="I72" s="28">
        <f>AVERAGE(Replicas!I73,Replicas!X73,Replicas!AM73)</f>
        <v>0.51500000000000001</v>
      </c>
      <c r="J72" s="28">
        <f>AVERAGE(Replicas!J73,Replicas!Y73,Replicas!AN73)</f>
        <v>0.36833333333333335</v>
      </c>
      <c r="K72" s="28">
        <f>AVERAGE(Replicas!K73,Replicas!Z73,Replicas!AO73)</f>
        <v>0.22</v>
      </c>
      <c r="L72" s="28">
        <f>AVERAGE(Replicas!L73,Replicas!AA73,Replicas!AP73)</f>
        <v>7.166666666666667E-2</v>
      </c>
    </row>
    <row r="73" spans="1:12" x14ac:dyDescent="0.25">
      <c r="A73">
        <v>270</v>
      </c>
      <c r="B73" s="28">
        <f>AVERAGE(Replicas!B74,Replicas!Q74,Replicas!AF74)</f>
        <v>1.3363333333333334</v>
      </c>
      <c r="C73" s="28">
        <f>AVERAGE(Replicas!C74,Replicas!R74,Replicas!AG74)</f>
        <v>1.2696666666666667</v>
      </c>
      <c r="D73" s="28">
        <f>AVERAGE(Replicas!D74,Replicas!S74,Replicas!AH74)</f>
        <v>1.177</v>
      </c>
      <c r="E73" s="28">
        <f>AVERAGE(Replicas!E74,Replicas!T74,Replicas!AI74)</f>
        <v>1.0393333333333332</v>
      </c>
      <c r="F73" s="28">
        <f>AVERAGE(Replicas!F74,Replicas!U74,Replicas!AJ74)</f>
        <v>0.86799999999999999</v>
      </c>
      <c r="G73" s="28">
        <f>AVERAGE(Replicas!G74,Replicas!V74,Replicas!AK74)</f>
        <v>0.74433333333333318</v>
      </c>
      <c r="H73" s="28">
        <f>AVERAGE(Replicas!H74,Replicas!W74,Replicas!AL74)</f>
        <v>0.59600000000000009</v>
      </c>
      <c r="I73" s="28">
        <f>AVERAGE(Replicas!I74,Replicas!X74,Replicas!AM74)</f>
        <v>0.47333333333333333</v>
      </c>
      <c r="J73" s="28">
        <f>AVERAGE(Replicas!J74,Replicas!Y74,Replicas!AN74)</f>
        <v>0.33866666666666667</v>
      </c>
      <c r="K73" s="28">
        <f>AVERAGE(Replicas!K74,Replicas!Z74,Replicas!AO74)</f>
        <v>0.20233333333333334</v>
      </c>
      <c r="L73" s="28">
        <f>AVERAGE(Replicas!L74,Replicas!AA74,Replicas!AP74)</f>
        <v>6.6000000000000003E-2</v>
      </c>
    </row>
    <row r="74" spans="1:12" x14ac:dyDescent="0.25">
      <c r="A74">
        <v>271</v>
      </c>
      <c r="B74" s="28">
        <f>AVERAGE(Replicas!B75,Replicas!Q75,Replicas!AF75)</f>
        <v>1.2446666666666666</v>
      </c>
      <c r="C74" s="28">
        <f>AVERAGE(Replicas!C75,Replicas!R75,Replicas!AG75)</f>
        <v>1.1830000000000001</v>
      </c>
      <c r="D74" s="28">
        <f>AVERAGE(Replicas!D75,Replicas!S75,Replicas!AH75)</f>
        <v>1.0963333333333332</v>
      </c>
      <c r="E74" s="28">
        <f>AVERAGE(Replicas!E75,Replicas!T75,Replicas!AI75)</f>
        <v>0.96866666666666656</v>
      </c>
      <c r="F74" s="28">
        <f>AVERAGE(Replicas!F75,Replicas!U75,Replicas!AJ75)</f>
        <v>0.80933333333333335</v>
      </c>
      <c r="G74" s="28">
        <f>AVERAGE(Replicas!G75,Replicas!V75,Replicas!AK75)</f>
        <v>0.69366666666666665</v>
      </c>
      <c r="H74" s="28">
        <f>AVERAGE(Replicas!H75,Replicas!W75,Replicas!AL75)</f>
        <v>0.55600000000000005</v>
      </c>
      <c r="I74" s="28">
        <f>AVERAGE(Replicas!I75,Replicas!X75,Replicas!AM75)</f>
        <v>0.44133333333333336</v>
      </c>
      <c r="J74" s="28">
        <f>AVERAGE(Replicas!J75,Replicas!Y75,Replicas!AN75)</f>
        <v>0.31566666666666671</v>
      </c>
      <c r="K74" s="28">
        <f>AVERAGE(Replicas!K75,Replicas!Z75,Replicas!AO75)</f>
        <v>0.18866666666666668</v>
      </c>
      <c r="L74" s="28">
        <f>AVERAGE(Replicas!L75,Replicas!AA75,Replicas!AP75)</f>
        <v>6.1666666666666668E-2</v>
      </c>
    </row>
    <row r="75" spans="1:12" x14ac:dyDescent="0.25">
      <c r="A75">
        <v>272</v>
      </c>
      <c r="B75" s="28">
        <f>AVERAGE(Replicas!B76,Replicas!Q76,Replicas!AF76)</f>
        <v>1.2236666666666667</v>
      </c>
      <c r="C75" s="28">
        <f>AVERAGE(Replicas!C76,Replicas!R76,Replicas!AG76)</f>
        <v>1.1633333333333333</v>
      </c>
      <c r="D75" s="28">
        <f>AVERAGE(Replicas!D76,Replicas!S76,Replicas!AH76)</f>
        <v>1.0783333333333334</v>
      </c>
      <c r="E75" s="28">
        <f>AVERAGE(Replicas!E76,Replicas!T76,Replicas!AI76)</f>
        <v>0.95299999999999996</v>
      </c>
      <c r="F75" s="28">
        <f>AVERAGE(Replicas!F76,Replicas!U76,Replicas!AJ76)</f>
        <v>0.79700000000000004</v>
      </c>
      <c r="G75" s="28">
        <f>AVERAGE(Replicas!G76,Replicas!V76,Replicas!AK76)</f>
        <v>0.68299999999999994</v>
      </c>
      <c r="H75" s="28">
        <f>AVERAGE(Replicas!H76,Replicas!W76,Replicas!AL76)</f>
        <v>0.54766666666666675</v>
      </c>
      <c r="I75" s="28">
        <f>AVERAGE(Replicas!I76,Replicas!X76,Replicas!AM76)</f>
        <v>0.4346666666666667</v>
      </c>
      <c r="J75" s="28">
        <f>AVERAGE(Replicas!J76,Replicas!Y76,Replicas!AN76)</f>
        <v>0.311</v>
      </c>
      <c r="K75" s="28">
        <f>AVERAGE(Replicas!K76,Replicas!Z76,Replicas!AO76)</f>
        <v>0.18566666666666665</v>
      </c>
      <c r="L75" s="28">
        <f>AVERAGE(Replicas!L76,Replicas!AA76,Replicas!AP76)</f>
        <v>6.0666666666666667E-2</v>
      </c>
    </row>
    <row r="76" spans="1:12" x14ac:dyDescent="0.25">
      <c r="A76">
        <v>273</v>
      </c>
      <c r="B76" s="28">
        <f>AVERAGE(Replicas!B77,Replicas!Q77,Replicas!AF77)</f>
        <v>1.2583333333333333</v>
      </c>
      <c r="C76" s="28">
        <f>AVERAGE(Replicas!C77,Replicas!R77,Replicas!AG77)</f>
        <v>1.1966666666666665</v>
      </c>
      <c r="D76" s="28">
        <f>AVERAGE(Replicas!D77,Replicas!S77,Replicas!AH77)</f>
        <v>1.1093333333333331</v>
      </c>
      <c r="E76" s="28">
        <f>AVERAGE(Replicas!E77,Replicas!T77,Replicas!AI77)</f>
        <v>0.98066666666666669</v>
      </c>
      <c r="F76" s="28">
        <f>AVERAGE(Replicas!F77,Replicas!U77,Replicas!AJ77)</f>
        <v>0.82033333333333325</v>
      </c>
      <c r="G76" s="28">
        <f>AVERAGE(Replicas!G77,Replicas!V77,Replicas!AK77)</f>
        <v>0.70333333333333348</v>
      </c>
      <c r="H76" s="28">
        <f>AVERAGE(Replicas!H77,Replicas!W77,Replicas!AL77)</f>
        <v>0.56400000000000006</v>
      </c>
      <c r="I76" s="28">
        <f>AVERAGE(Replicas!I77,Replicas!X77,Replicas!AM77)</f>
        <v>0.44800000000000001</v>
      </c>
      <c r="J76" s="28">
        <f>AVERAGE(Replicas!J77,Replicas!Y77,Replicas!AN77)</f>
        <v>0.32100000000000001</v>
      </c>
      <c r="K76" s="28">
        <f>AVERAGE(Replicas!K77,Replicas!Z77,Replicas!AO77)</f>
        <v>0.19133333333333336</v>
      </c>
      <c r="L76" s="28">
        <f>AVERAGE(Replicas!L77,Replicas!AA77,Replicas!AP77)</f>
        <v>6.2666666666666662E-2</v>
      </c>
    </row>
    <row r="77" spans="1:12" x14ac:dyDescent="0.25">
      <c r="A77">
        <v>274</v>
      </c>
      <c r="B77" s="28">
        <f>AVERAGE(Replicas!B78,Replicas!Q78,Replicas!AF78)</f>
        <v>1.3066666666666666</v>
      </c>
      <c r="C77" s="28">
        <f>AVERAGE(Replicas!C78,Replicas!R78,Replicas!AG78)</f>
        <v>1.2426666666666668</v>
      </c>
      <c r="D77" s="28">
        <f>AVERAGE(Replicas!D78,Replicas!S78,Replicas!AH78)</f>
        <v>1.1526666666666665</v>
      </c>
      <c r="E77" s="28">
        <f>AVERAGE(Replicas!E78,Replicas!T78,Replicas!AI78)</f>
        <v>1.0190000000000001</v>
      </c>
      <c r="F77" s="28">
        <f>AVERAGE(Replicas!F78,Replicas!U78,Replicas!AJ78)</f>
        <v>0.85300000000000009</v>
      </c>
      <c r="G77" s="28">
        <f>AVERAGE(Replicas!G78,Replicas!V78,Replicas!AK78)</f>
        <v>0.73099999999999987</v>
      </c>
      <c r="H77" s="28">
        <f>AVERAGE(Replicas!H78,Replicas!W78,Replicas!AL78)</f>
        <v>0.58666666666666678</v>
      </c>
      <c r="I77" s="28">
        <f>AVERAGE(Replicas!I78,Replicas!X78,Replicas!AM78)</f>
        <v>0.46633333333333332</v>
      </c>
      <c r="J77" s="28">
        <f>AVERAGE(Replicas!J78,Replicas!Y78,Replicas!AN78)</f>
        <v>0.33400000000000002</v>
      </c>
      <c r="K77" s="28">
        <f>AVERAGE(Replicas!K78,Replicas!Z78,Replicas!AO78)</f>
        <v>0.19933333333333336</v>
      </c>
      <c r="L77" s="28">
        <f>AVERAGE(Replicas!L78,Replicas!AA78,Replicas!AP78)</f>
        <v>6.5666666666666665E-2</v>
      </c>
    </row>
    <row r="78" spans="1:12" x14ac:dyDescent="0.25">
      <c r="A78">
        <v>275</v>
      </c>
      <c r="B78" s="28">
        <f>AVERAGE(Replicas!B79,Replicas!Q79,Replicas!AF79)</f>
        <v>1.3513333333333335</v>
      </c>
      <c r="C78" s="28">
        <f>AVERAGE(Replicas!C79,Replicas!R79,Replicas!AG79)</f>
        <v>1.2850000000000001</v>
      </c>
      <c r="D78" s="28">
        <f>AVERAGE(Replicas!D79,Replicas!S79,Replicas!AH79)</f>
        <v>1.1923333333333332</v>
      </c>
      <c r="E78" s="28">
        <f>AVERAGE(Replicas!E79,Replicas!T79,Replicas!AI79)</f>
        <v>1.054</v>
      </c>
      <c r="F78" s="28">
        <f>AVERAGE(Replicas!F79,Replicas!U79,Replicas!AJ79)</f>
        <v>0.88200000000000001</v>
      </c>
      <c r="G78" s="28">
        <f>AVERAGE(Replicas!G79,Replicas!V79,Replicas!AK79)</f>
        <v>0.75633333333333341</v>
      </c>
      <c r="H78" s="28">
        <f>AVERAGE(Replicas!H79,Replicas!W79,Replicas!AL79)</f>
        <v>0.60699999999999987</v>
      </c>
      <c r="I78" s="28">
        <f>AVERAGE(Replicas!I79,Replicas!X79,Replicas!AM79)</f>
        <v>0.48199999999999998</v>
      </c>
      <c r="J78" s="28">
        <f>AVERAGE(Replicas!J79,Replicas!Y79,Replicas!AN79)</f>
        <v>0.34533333333333333</v>
      </c>
      <c r="K78" s="28">
        <f>AVERAGE(Replicas!K79,Replicas!Z79,Replicas!AO79)</f>
        <v>0.20633333333333334</v>
      </c>
      <c r="L78" s="28">
        <f>AVERAGE(Replicas!L79,Replicas!AA79,Replicas!AP79)</f>
        <v>6.8000000000000005E-2</v>
      </c>
    </row>
    <row r="79" spans="1:12" x14ac:dyDescent="0.25">
      <c r="A79">
        <v>276</v>
      </c>
      <c r="B79" s="28">
        <f>AVERAGE(Replicas!B80,Replicas!Q80,Replicas!AF80)</f>
        <v>1.3776666666666666</v>
      </c>
      <c r="C79" s="28">
        <f>AVERAGE(Replicas!C80,Replicas!R80,Replicas!AG80)</f>
        <v>1.31</v>
      </c>
      <c r="D79" s="28">
        <f>AVERAGE(Replicas!D80,Replicas!S80,Replicas!AH80)</f>
        <v>1.2156666666666667</v>
      </c>
      <c r="E79" s="28">
        <f>AVERAGE(Replicas!E80,Replicas!T80,Replicas!AI80)</f>
        <v>1.0746666666666667</v>
      </c>
      <c r="F79" s="28">
        <f>AVERAGE(Replicas!F80,Replicas!U80,Replicas!AJ80)</f>
        <v>0.89933333333333332</v>
      </c>
      <c r="G79" s="28">
        <f>AVERAGE(Replicas!G80,Replicas!V80,Replicas!AK80)</f>
        <v>0.77099999999999991</v>
      </c>
      <c r="H79" s="28">
        <f>AVERAGE(Replicas!H80,Replicas!W80,Replicas!AL80)</f>
        <v>0.61833333333333329</v>
      </c>
      <c r="I79" s="28">
        <f>AVERAGE(Replicas!I80,Replicas!X80,Replicas!AM80)</f>
        <v>0.4916666666666667</v>
      </c>
      <c r="J79" s="28">
        <f>AVERAGE(Replicas!J80,Replicas!Y80,Replicas!AN80)</f>
        <v>0.35166666666666674</v>
      </c>
      <c r="K79" s="28">
        <f>AVERAGE(Replicas!K80,Replicas!Z80,Replicas!AO80)</f>
        <v>0.21</v>
      </c>
      <c r="L79" s="28">
        <f>AVERAGE(Replicas!L80,Replicas!AA80,Replicas!AP80)</f>
        <v>6.9000000000000006E-2</v>
      </c>
    </row>
    <row r="80" spans="1:12" x14ac:dyDescent="0.25">
      <c r="A80">
        <v>277</v>
      </c>
      <c r="B80" s="28">
        <f>AVERAGE(Replicas!B81,Replicas!Q81,Replicas!AF81)</f>
        <v>1.341</v>
      </c>
      <c r="C80" s="28">
        <f>AVERAGE(Replicas!C81,Replicas!R81,Replicas!AG81)</f>
        <v>1.2750000000000001</v>
      </c>
      <c r="D80" s="28">
        <f>AVERAGE(Replicas!D81,Replicas!S81,Replicas!AH81)</f>
        <v>1.1826666666666668</v>
      </c>
      <c r="E80" s="28">
        <f>AVERAGE(Replicas!E81,Replicas!T81,Replicas!AI81)</f>
        <v>1.0449999999999999</v>
      </c>
      <c r="F80" s="28">
        <f>AVERAGE(Replicas!F81,Replicas!U81,Replicas!AJ81)</f>
        <v>0.874</v>
      </c>
      <c r="G80" s="28">
        <f>AVERAGE(Replicas!G81,Replicas!V81,Replicas!AK81)</f>
        <v>0.749</v>
      </c>
      <c r="H80" s="28">
        <f>AVERAGE(Replicas!H81,Replicas!W81,Replicas!AL81)</f>
        <v>0.60066666666666668</v>
      </c>
      <c r="I80" s="28">
        <f>AVERAGE(Replicas!I81,Replicas!X81,Replicas!AM81)</f>
        <v>0.47766666666666668</v>
      </c>
      <c r="J80" s="28">
        <f>AVERAGE(Replicas!J81,Replicas!Y81,Replicas!AN81)</f>
        <v>0.34133333333333332</v>
      </c>
      <c r="K80" s="28">
        <f>AVERAGE(Replicas!K81,Replicas!Z81,Replicas!AO81)</f>
        <v>0.20366666666666666</v>
      </c>
      <c r="L80" s="28">
        <f>AVERAGE(Replicas!L81,Replicas!AA81,Replicas!AP81)</f>
        <v>6.7000000000000004E-2</v>
      </c>
    </row>
    <row r="81" spans="1:12" x14ac:dyDescent="0.25">
      <c r="A81">
        <v>278</v>
      </c>
      <c r="B81" s="28">
        <f>AVERAGE(Replicas!B82,Replicas!Q82,Replicas!AF82)</f>
        <v>1.228</v>
      </c>
      <c r="C81" s="28">
        <f>AVERAGE(Replicas!C82,Replicas!R82,Replicas!AG82)</f>
        <v>1.1663333333333332</v>
      </c>
      <c r="D81" s="28">
        <f>AVERAGE(Replicas!D82,Replicas!S82,Replicas!AH82)</f>
        <v>1.0813333333333333</v>
      </c>
      <c r="E81" s="28">
        <f>AVERAGE(Replicas!E82,Replicas!T82,Replicas!AI82)</f>
        <v>0.95466666666666666</v>
      </c>
      <c r="F81" s="28">
        <f>AVERAGE(Replicas!F82,Replicas!U82,Replicas!AJ82)</f>
        <v>0.79866666666666664</v>
      </c>
      <c r="G81" s="28">
        <f>AVERAGE(Replicas!G82,Replicas!V82,Replicas!AK82)</f>
        <v>0.68499999999999994</v>
      </c>
      <c r="H81" s="28">
        <f>AVERAGE(Replicas!H82,Replicas!W82,Replicas!AL82)</f>
        <v>0.54900000000000004</v>
      </c>
      <c r="I81" s="28">
        <f>AVERAGE(Replicas!I82,Replicas!X82,Replicas!AM82)</f>
        <v>0.436</v>
      </c>
      <c r="J81" s="28">
        <f>AVERAGE(Replicas!J82,Replicas!Y82,Replicas!AN82)</f>
        <v>0.312</v>
      </c>
      <c r="K81" s="28">
        <f>AVERAGE(Replicas!K82,Replicas!Z82,Replicas!AO82)</f>
        <v>0.18633333333333332</v>
      </c>
      <c r="L81" s="28">
        <f>AVERAGE(Replicas!L82,Replicas!AA82,Replicas!AP82)</f>
        <v>6.0999999999999999E-2</v>
      </c>
    </row>
    <row r="82" spans="1:12" x14ac:dyDescent="0.25">
      <c r="A82">
        <v>279</v>
      </c>
      <c r="B82" s="28">
        <f>AVERAGE(Replicas!B83,Replicas!Q83,Replicas!AF83)</f>
        <v>1.0980000000000001</v>
      </c>
      <c r="C82" s="28">
        <f>AVERAGE(Replicas!C83,Replicas!R83,Replicas!AG83)</f>
        <v>1.0436666666666665</v>
      </c>
      <c r="D82" s="28">
        <f>AVERAGE(Replicas!D83,Replicas!S83,Replicas!AH83)</f>
        <v>0.96666666666666667</v>
      </c>
      <c r="E82" s="28">
        <f>AVERAGE(Replicas!E83,Replicas!T83,Replicas!AI83)</f>
        <v>0.85366666666666668</v>
      </c>
      <c r="F82" s="28">
        <f>AVERAGE(Replicas!F83,Replicas!U83,Replicas!AJ83)</f>
        <v>0.71400000000000008</v>
      </c>
      <c r="G82" s="28">
        <f>AVERAGE(Replicas!G83,Replicas!V83,Replicas!AK83)</f>
        <v>0.61199999999999999</v>
      </c>
      <c r="H82" s="28">
        <f>AVERAGE(Replicas!H83,Replicas!W83,Replicas!AL83)</f>
        <v>0.49033333333333334</v>
      </c>
      <c r="I82" s="28">
        <f>AVERAGE(Replicas!I83,Replicas!X83,Replicas!AM83)</f>
        <v>0.38933333333333336</v>
      </c>
      <c r="J82" s="28">
        <f>AVERAGE(Replicas!J83,Replicas!Y83,Replicas!AN83)</f>
        <v>0.27833333333333332</v>
      </c>
      <c r="K82" s="28">
        <f>AVERAGE(Replicas!K83,Replicas!Z83,Replicas!AO83)</f>
        <v>0.16600000000000001</v>
      </c>
      <c r="L82" s="28">
        <f>AVERAGE(Replicas!L83,Replicas!AA83,Replicas!AP83)</f>
        <v>5.4333333333333324E-2</v>
      </c>
    </row>
    <row r="83" spans="1:12" x14ac:dyDescent="0.25">
      <c r="A83">
        <v>280</v>
      </c>
      <c r="B83" s="28">
        <f>AVERAGE(Replicas!B84,Replicas!Q84,Replicas!AF84)</f>
        <v>1.0069999999999999</v>
      </c>
      <c r="C83" s="28">
        <f>AVERAGE(Replicas!C84,Replicas!R84,Replicas!AG84)</f>
        <v>0.95699999999999996</v>
      </c>
      <c r="D83" s="28">
        <f>AVERAGE(Replicas!D84,Replicas!S84,Replicas!AH84)</f>
        <v>0.88666666666666671</v>
      </c>
      <c r="E83" s="28">
        <f>AVERAGE(Replicas!E84,Replicas!T84,Replicas!AI84)</f>
        <v>0.78333333333333333</v>
      </c>
      <c r="F83" s="28">
        <f>AVERAGE(Replicas!F84,Replicas!U84,Replicas!AJ84)</f>
        <v>0.65466666666666662</v>
      </c>
      <c r="G83" s="28">
        <f>AVERAGE(Replicas!G84,Replicas!V84,Replicas!AK84)</f>
        <v>0.56100000000000005</v>
      </c>
      <c r="H83" s="28">
        <f>AVERAGE(Replicas!H84,Replicas!W84,Replicas!AL84)</f>
        <v>0.44966666666666666</v>
      </c>
      <c r="I83" s="28">
        <f>AVERAGE(Replicas!I84,Replicas!X84,Replicas!AM84)</f>
        <v>0.35666666666666669</v>
      </c>
      <c r="J83" s="28">
        <f>AVERAGE(Replicas!J84,Replicas!Y84,Replicas!AN84)</f>
        <v>0.255</v>
      </c>
      <c r="K83" s="28">
        <f>AVERAGE(Replicas!K84,Replicas!Z84,Replicas!AO84)</f>
        <v>0.15200000000000002</v>
      </c>
      <c r="L83" s="28">
        <f>AVERAGE(Replicas!L84,Replicas!AA84,Replicas!AP84)</f>
        <v>5.000000000000001E-2</v>
      </c>
    </row>
    <row r="84" spans="1:12" x14ac:dyDescent="0.25">
      <c r="A84">
        <v>281</v>
      </c>
      <c r="B84" s="28">
        <f>AVERAGE(Replicas!B85,Replicas!Q85,Replicas!AF85)</f>
        <v>0.98766666666666669</v>
      </c>
      <c r="C84" s="28">
        <f>AVERAGE(Replicas!C85,Replicas!R85,Replicas!AG85)</f>
        <v>0.93900000000000006</v>
      </c>
      <c r="D84" s="28">
        <f>AVERAGE(Replicas!D85,Replicas!S85,Replicas!AH85)</f>
        <v>0.87000000000000011</v>
      </c>
      <c r="E84" s="28">
        <f>AVERAGE(Replicas!E85,Replicas!T85,Replicas!AI85)</f>
        <v>0.76866666666666672</v>
      </c>
      <c r="F84" s="28">
        <f>AVERAGE(Replicas!F85,Replicas!U85,Replicas!AJ85)</f>
        <v>0.6429999999999999</v>
      </c>
      <c r="G84" s="28">
        <f>AVERAGE(Replicas!G85,Replicas!V85,Replicas!AK85)</f>
        <v>0.55133333333333334</v>
      </c>
      <c r="H84" s="28">
        <f>AVERAGE(Replicas!H85,Replicas!W85,Replicas!AL85)</f>
        <v>0.44166666666666665</v>
      </c>
      <c r="I84" s="28">
        <f>AVERAGE(Replicas!I85,Replicas!X85,Replicas!AM85)</f>
        <v>0.35066666666666668</v>
      </c>
      <c r="J84" s="28">
        <f>AVERAGE(Replicas!J85,Replicas!Y85,Replicas!AN85)</f>
        <v>0.251</v>
      </c>
      <c r="K84" s="28">
        <f>AVERAGE(Replicas!K85,Replicas!Z85,Replicas!AO85)</f>
        <v>0.1496666666666667</v>
      </c>
      <c r="L84" s="28">
        <f>AVERAGE(Replicas!L85,Replicas!AA85,Replicas!AP85)</f>
        <v>4.9000000000000009E-2</v>
      </c>
    </row>
    <row r="85" spans="1:12" x14ac:dyDescent="0.25">
      <c r="A85">
        <v>282</v>
      </c>
      <c r="B85" s="28">
        <f>AVERAGE(Replicas!B86,Replicas!Q86,Replicas!AF86)</f>
        <v>1.0189999999999999</v>
      </c>
      <c r="C85" s="28">
        <f>AVERAGE(Replicas!C86,Replicas!R86,Replicas!AG86)</f>
        <v>0.96899999999999997</v>
      </c>
      <c r="D85" s="28">
        <f>AVERAGE(Replicas!D86,Replicas!S86,Replicas!AH86)</f>
        <v>0.89866666666666672</v>
      </c>
      <c r="E85" s="28">
        <f>AVERAGE(Replicas!E86,Replicas!T86,Replicas!AI86)</f>
        <v>0.79433333333333334</v>
      </c>
      <c r="F85" s="28">
        <f>AVERAGE(Replicas!F86,Replicas!U86,Replicas!AJ86)</f>
        <v>0.66466666666666663</v>
      </c>
      <c r="G85" s="28">
        <f>AVERAGE(Replicas!G86,Replicas!V86,Replicas!AK86)</f>
        <v>0.56999999999999995</v>
      </c>
      <c r="H85" s="28">
        <f>AVERAGE(Replicas!H86,Replicas!W86,Replicas!AL86)</f>
        <v>0.45733333333333331</v>
      </c>
      <c r="I85" s="28">
        <f>AVERAGE(Replicas!I86,Replicas!X86,Replicas!AM86)</f>
        <v>0.36299999999999999</v>
      </c>
      <c r="J85" s="28">
        <f>AVERAGE(Replicas!J86,Replicas!Y86,Replicas!AN86)</f>
        <v>0.26</v>
      </c>
      <c r="K85" s="28">
        <f>AVERAGE(Replicas!K86,Replicas!Z86,Replicas!AO86)</f>
        <v>0.155</v>
      </c>
      <c r="L85" s="28">
        <f>AVERAGE(Replicas!L86,Replicas!AA86,Replicas!AP86)</f>
        <v>5.1000000000000011E-2</v>
      </c>
    </row>
    <row r="86" spans="1:12" x14ac:dyDescent="0.25">
      <c r="A86">
        <v>283</v>
      </c>
      <c r="B86" s="28">
        <f>AVERAGE(Replicas!B87,Replicas!Q87,Replicas!AF87)</f>
        <v>1.0476666666666665</v>
      </c>
      <c r="C86" s="28">
        <f>AVERAGE(Replicas!C87,Replicas!R87,Replicas!AG87)</f>
        <v>0.99600000000000011</v>
      </c>
      <c r="D86" s="28">
        <f>AVERAGE(Replicas!D87,Replicas!S87,Replicas!AH87)</f>
        <v>0.92366666666666664</v>
      </c>
      <c r="E86" s="28">
        <f>AVERAGE(Replicas!E87,Replicas!T87,Replicas!AI87)</f>
        <v>0.81699999999999984</v>
      </c>
      <c r="F86" s="28">
        <f>AVERAGE(Replicas!F87,Replicas!U87,Replicas!AJ87)</f>
        <v>0.68299999999999994</v>
      </c>
      <c r="G86" s="28">
        <f>AVERAGE(Replicas!G87,Replicas!V87,Replicas!AK87)</f>
        <v>0.58599999999999997</v>
      </c>
      <c r="H86" s="28">
        <f>AVERAGE(Replicas!H87,Replicas!W87,Replicas!AL87)</f>
        <v>0.47033333333333333</v>
      </c>
      <c r="I86" s="28">
        <f>AVERAGE(Replicas!I87,Replicas!X87,Replicas!AM87)</f>
        <v>0.37333333333333335</v>
      </c>
      <c r="J86" s="28">
        <f>AVERAGE(Replicas!J87,Replicas!Y87,Replicas!AN87)</f>
        <v>0.26733333333333337</v>
      </c>
      <c r="K86" s="28">
        <f>AVERAGE(Replicas!K87,Replicas!Z87,Replicas!AO87)</f>
        <v>0.15933333333333333</v>
      </c>
      <c r="L86" s="28">
        <f>AVERAGE(Replicas!L87,Replicas!AA87,Replicas!AP87)</f>
        <v>5.2000000000000011E-2</v>
      </c>
    </row>
    <row r="87" spans="1:12" x14ac:dyDescent="0.25">
      <c r="A87">
        <v>284</v>
      </c>
      <c r="B87" s="28">
        <f>AVERAGE(Replicas!B88,Replicas!Q88,Replicas!AF88)</f>
        <v>1.0123333333333333</v>
      </c>
      <c r="C87" s="28">
        <f>AVERAGE(Replicas!C88,Replicas!R88,Replicas!AG88)</f>
        <v>0.96166666666666656</v>
      </c>
      <c r="D87" s="28">
        <f>AVERAGE(Replicas!D88,Replicas!S88,Replicas!AH88)</f>
        <v>0.89100000000000001</v>
      </c>
      <c r="E87" s="28">
        <f>AVERAGE(Replicas!E88,Replicas!T88,Replicas!AI88)</f>
        <v>0.78766666666666663</v>
      </c>
      <c r="F87" s="28">
        <f>AVERAGE(Replicas!F88,Replicas!U88,Replicas!AJ88)</f>
        <v>0.65833333333333333</v>
      </c>
      <c r="G87" s="28">
        <f>AVERAGE(Replicas!G88,Replicas!V88,Replicas!AK88)</f>
        <v>0.56466666666666665</v>
      </c>
      <c r="H87" s="28">
        <f>AVERAGE(Replicas!H88,Replicas!W88,Replicas!AL88)</f>
        <v>0.45266666666666661</v>
      </c>
      <c r="I87" s="28">
        <f>AVERAGE(Replicas!I88,Replicas!X88,Replicas!AM88)</f>
        <v>0.35966666666666663</v>
      </c>
      <c r="J87" s="28">
        <f>AVERAGE(Replicas!J88,Replicas!Y88,Replicas!AN88)</f>
        <v>0.25700000000000001</v>
      </c>
      <c r="K87" s="28">
        <f>AVERAGE(Replicas!K88,Replicas!Z88,Replicas!AO88)</f>
        <v>0.15333333333333335</v>
      </c>
      <c r="L87" s="28">
        <f>AVERAGE(Replicas!L88,Replicas!AA88,Replicas!AP88)</f>
        <v>5.000000000000001E-2</v>
      </c>
    </row>
    <row r="88" spans="1:12" x14ac:dyDescent="0.25">
      <c r="A88">
        <v>285</v>
      </c>
      <c r="B88" s="28">
        <f>AVERAGE(Replicas!B89,Replicas!Q89,Replicas!AF89)</f>
        <v>0.90566666666666673</v>
      </c>
      <c r="C88" s="28">
        <f>AVERAGE(Replicas!C89,Replicas!R89,Replicas!AG89)</f>
        <v>0.86</v>
      </c>
      <c r="D88" s="28">
        <f>AVERAGE(Replicas!D89,Replicas!S89,Replicas!AH89)</f>
        <v>0.79666666666666675</v>
      </c>
      <c r="E88" s="28">
        <f>AVERAGE(Replicas!E89,Replicas!T89,Replicas!AI89)</f>
        <v>0.70400000000000007</v>
      </c>
      <c r="F88" s="28">
        <f>AVERAGE(Replicas!F89,Replicas!U89,Replicas!AJ89)</f>
        <v>0.58766666666666667</v>
      </c>
      <c r="G88" s="28">
        <f>AVERAGE(Replicas!G89,Replicas!V89,Replicas!AK89)</f>
        <v>0.50466666666666671</v>
      </c>
      <c r="H88" s="28">
        <f>AVERAGE(Replicas!H89,Replicas!W89,Replicas!AL89)</f>
        <v>0.40466666666666667</v>
      </c>
      <c r="I88" s="28">
        <f>AVERAGE(Replicas!I89,Replicas!X89,Replicas!AM89)</f>
        <v>0.32100000000000001</v>
      </c>
      <c r="J88" s="28">
        <f>AVERAGE(Replicas!J89,Replicas!Y89,Replicas!AN89)</f>
        <v>0.22933333333333331</v>
      </c>
      <c r="K88" s="28">
        <f>AVERAGE(Replicas!K89,Replicas!Z89,Replicas!AO89)</f>
        <v>0.13666666666666669</v>
      </c>
      <c r="L88" s="28">
        <f>AVERAGE(Replicas!L89,Replicas!AA89,Replicas!AP89)</f>
        <v>4.4666666666666667E-2</v>
      </c>
    </row>
    <row r="89" spans="1:12" x14ac:dyDescent="0.25">
      <c r="A89">
        <v>286</v>
      </c>
      <c r="B89" s="28">
        <f>AVERAGE(Replicas!B90,Replicas!Q90,Replicas!AF90)</f>
        <v>0.78766666666666663</v>
      </c>
      <c r="C89" s="28">
        <f>AVERAGE(Replicas!C90,Replicas!R90,Replicas!AG90)</f>
        <v>0.74766666666666659</v>
      </c>
      <c r="D89" s="28">
        <f>AVERAGE(Replicas!D90,Replicas!S90,Replicas!AH90)</f>
        <v>0.69233333333333336</v>
      </c>
      <c r="E89" s="28">
        <f>AVERAGE(Replicas!E90,Replicas!T90,Replicas!AI90)</f>
        <v>0.6113333333333334</v>
      </c>
      <c r="F89" s="28">
        <f>AVERAGE(Replicas!F90,Replicas!U90,Replicas!AJ90)</f>
        <v>0.51033333333333342</v>
      </c>
      <c r="G89" s="28">
        <f>AVERAGE(Replicas!G90,Replicas!V90,Replicas!AK90)</f>
        <v>0.43766666666666665</v>
      </c>
      <c r="H89" s="28">
        <f>AVERAGE(Replicas!H90,Replicas!W90,Replicas!AL90)</f>
        <v>0.35066666666666668</v>
      </c>
      <c r="I89" s="28">
        <f>AVERAGE(Replicas!I90,Replicas!X90,Replicas!AM90)</f>
        <v>0.27833333333333338</v>
      </c>
      <c r="J89" s="28">
        <f>AVERAGE(Replicas!J90,Replicas!Y90,Replicas!AN90)</f>
        <v>0.19866666666666669</v>
      </c>
      <c r="K89" s="28">
        <f>AVERAGE(Replicas!K90,Replicas!Z90,Replicas!AO90)</f>
        <v>0.11833333333333333</v>
      </c>
      <c r="L89" s="28">
        <f>AVERAGE(Replicas!L90,Replicas!AA90,Replicas!AP90)</f>
        <v>3.8666666666666662E-2</v>
      </c>
    </row>
    <row r="90" spans="1:12" x14ac:dyDescent="0.25">
      <c r="A90">
        <v>287</v>
      </c>
      <c r="B90" s="28">
        <f>AVERAGE(Replicas!B91,Replicas!Q91,Replicas!AF91)</f>
        <v>0.68966666666666665</v>
      </c>
      <c r="C90" s="28">
        <f>AVERAGE(Replicas!C91,Replicas!R91,Replicas!AG91)</f>
        <v>0.65466666666666662</v>
      </c>
      <c r="D90" s="28">
        <f>AVERAGE(Replicas!D91,Replicas!S91,Replicas!AH91)</f>
        <v>0.60566666666666669</v>
      </c>
      <c r="E90" s="28">
        <f>AVERAGE(Replicas!E91,Replicas!T91,Replicas!AI91)</f>
        <v>0.53500000000000003</v>
      </c>
      <c r="F90" s="28">
        <f>AVERAGE(Replicas!F91,Replicas!U91,Replicas!AJ91)</f>
        <v>0.44700000000000001</v>
      </c>
      <c r="G90" s="28">
        <f>AVERAGE(Replicas!G91,Replicas!V91,Replicas!AK91)</f>
        <v>0.38300000000000001</v>
      </c>
      <c r="H90" s="28">
        <f>AVERAGE(Replicas!H91,Replicas!W91,Replicas!AL91)</f>
        <v>0.307</v>
      </c>
      <c r="I90" s="28">
        <f>AVERAGE(Replicas!I91,Replicas!X91,Replicas!AM91)</f>
        <v>0.24333333333333332</v>
      </c>
      <c r="J90" s="28">
        <f>AVERAGE(Replicas!J91,Replicas!Y91,Replicas!AN91)</f>
        <v>0.17400000000000002</v>
      </c>
      <c r="K90" s="28">
        <f>AVERAGE(Replicas!K91,Replicas!Z91,Replicas!AO91)</f>
        <v>0.10333333333333335</v>
      </c>
      <c r="L90" s="28">
        <f>AVERAGE(Replicas!L91,Replicas!AA91,Replicas!AP91)</f>
        <v>3.3666666666666671E-2</v>
      </c>
    </row>
    <row r="91" spans="1:12" x14ac:dyDescent="0.25">
      <c r="A91">
        <v>288</v>
      </c>
      <c r="B91" s="28">
        <f>AVERAGE(Replicas!B92,Replicas!Q92,Replicas!AF92)</f>
        <v>0.61533333333333329</v>
      </c>
      <c r="C91" s="28">
        <f>AVERAGE(Replicas!C92,Replicas!R92,Replicas!AG92)</f>
        <v>0.58433333333333337</v>
      </c>
      <c r="D91" s="28">
        <f>AVERAGE(Replicas!D92,Replicas!S92,Replicas!AH92)</f>
        <v>0.54100000000000004</v>
      </c>
      <c r="E91" s="28">
        <f>AVERAGE(Replicas!E92,Replicas!T92,Replicas!AI92)</f>
        <v>0.47766666666666668</v>
      </c>
      <c r="F91" s="28">
        <f>AVERAGE(Replicas!F92,Replicas!U92,Replicas!AJ92)</f>
        <v>0.39866666666666672</v>
      </c>
      <c r="G91" s="28">
        <f>AVERAGE(Replicas!G92,Replicas!V92,Replicas!AK92)</f>
        <v>0.34233333333333332</v>
      </c>
      <c r="H91" s="28">
        <f>AVERAGE(Replicas!H92,Replicas!W92,Replicas!AL92)</f>
        <v>0.27433333333333337</v>
      </c>
      <c r="I91" s="28">
        <f>AVERAGE(Replicas!I92,Replicas!X92,Replicas!AM92)</f>
        <v>0.21733333333333335</v>
      </c>
      <c r="J91" s="28">
        <f>AVERAGE(Replicas!J92,Replicas!Y92,Replicas!AN92)</f>
        <v>0.155</v>
      </c>
      <c r="K91" s="28">
        <f>AVERAGE(Replicas!K92,Replicas!Z92,Replicas!AO92)</f>
        <v>9.2000000000000012E-2</v>
      </c>
      <c r="L91" s="28">
        <f>AVERAGE(Replicas!L92,Replicas!AA92,Replicas!AP92)</f>
        <v>2.9666666666666664E-2</v>
      </c>
    </row>
    <row r="92" spans="1:12" x14ac:dyDescent="0.25">
      <c r="A92">
        <v>289</v>
      </c>
      <c r="B92" s="28">
        <f>AVERAGE(Replicas!B93,Replicas!Q93,Replicas!AF93)</f>
        <v>0.56866666666666676</v>
      </c>
      <c r="C92" s="28">
        <f>AVERAGE(Replicas!C93,Replicas!R93,Replicas!AG93)</f>
        <v>0.54033333333333333</v>
      </c>
      <c r="D92" s="28">
        <f>AVERAGE(Replicas!D93,Replicas!S93,Replicas!AH93)</f>
        <v>0.5</v>
      </c>
      <c r="E92" s="28">
        <f>AVERAGE(Replicas!E93,Replicas!T93,Replicas!AI93)</f>
        <v>0.44166666666666665</v>
      </c>
      <c r="F92" s="28">
        <f>AVERAGE(Replicas!F93,Replicas!U93,Replicas!AJ93)</f>
        <v>0.36899999999999999</v>
      </c>
      <c r="G92" s="28">
        <f>AVERAGE(Replicas!G93,Replicas!V93,Replicas!AK93)</f>
        <v>0.31633333333333336</v>
      </c>
      <c r="H92" s="28">
        <f>AVERAGE(Replicas!H93,Replicas!W93,Replicas!AL93)</f>
        <v>0.254</v>
      </c>
      <c r="I92" s="28">
        <f>AVERAGE(Replicas!I93,Replicas!X93,Replicas!AM93)</f>
        <v>0.20066666666666669</v>
      </c>
      <c r="J92" s="28">
        <f>AVERAGE(Replicas!J93,Replicas!Y93,Replicas!AN93)</f>
        <v>0.14366666666666669</v>
      </c>
      <c r="K92" s="28">
        <f>AVERAGE(Replicas!K93,Replicas!Z93,Replicas!AO93)</f>
        <v>8.5000000000000006E-2</v>
      </c>
      <c r="L92" s="28">
        <f>AVERAGE(Replicas!L93,Replicas!AA93,Replicas!AP93)</f>
        <v>2.7666666666666662E-2</v>
      </c>
    </row>
    <row r="93" spans="1:12" x14ac:dyDescent="0.25">
      <c r="A93">
        <v>290</v>
      </c>
      <c r="B93" s="28">
        <f>AVERAGE(Replicas!B94,Replicas!Q94,Replicas!AF94)</f>
        <v>0.57566666666666666</v>
      </c>
      <c r="C93" s="28">
        <f>AVERAGE(Replicas!C94,Replicas!R94,Replicas!AG94)</f>
        <v>0.54700000000000004</v>
      </c>
      <c r="D93" s="28">
        <f>AVERAGE(Replicas!D94,Replicas!S94,Replicas!AH94)</f>
        <v>0.50633333333333341</v>
      </c>
      <c r="E93" s="28">
        <f>AVERAGE(Replicas!E94,Replicas!T94,Replicas!AI94)</f>
        <v>0.44733333333333331</v>
      </c>
      <c r="F93" s="28">
        <f>AVERAGE(Replicas!F94,Replicas!U94,Replicas!AJ94)</f>
        <v>0.37433333333333335</v>
      </c>
      <c r="G93" s="28">
        <f>AVERAGE(Replicas!G94,Replicas!V94,Replicas!AK94)</f>
        <v>0.3213333333333333</v>
      </c>
      <c r="H93" s="28">
        <f>AVERAGE(Replicas!H94,Replicas!W94,Replicas!AL94)</f>
        <v>0.2573333333333333</v>
      </c>
      <c r="I93" s="28">
        <f>AVERAGE(Replicas!I94,Replicas!X94,Replicas!AM94)</f>
        <v>0.20400000000000004</v>
      </c>
      <c r="J93" s="28">
        <f>AVERAGE(Replicas!J94,Replicas!Y94,Replicas!AN94)</f>
        <v>0.14600000000000002</v>
      </c>
      <c r="K93" s="28">
        <f>AVERAGE(Replicas!K94,Replicas!Z94,Replicas!AO94)</f>
        <v>8.666666666666667E-2</v>
      </c>
      <c r="L93" s="28">
        <f>AVERAGE(Replicas!L94,Replicas!AA94,Replicas!AP94)</f>
        <v>2.8333333333333332E-2</v>
      </c>
    </row>
    <row r="94" spans="1:12" x14ac:dyDescent="0.25">
      <c r="A94">
        <v>291</v>
      </c>
      <c r="B94" s="28">
        <f>AVERAGE(Replicas!B95,Replicas!Q95,Replicas!AF95)</f>
        <v>0.64733333333333332</v>
      </c>
      <c r="C94" s="28">
        <f>AVERAGE(Replicas!C95,Replicas!R95,Replicas!AG95)</f>
        <v>0.6153333333333334</v>
      </c>
      <c r="D94" s="28">
        <f>AVERAGE(Replicas!D95,Replicas!S95,Replicas!AH95)</f>
        <v>0.57033333333333325</v>
      </c>
      <c r="E94" s="28">
        <f>AVERAGE(Replicas!E95,Replicas!T95,Replicas!AI95)</f>
        <v>0.5043333333333333</v>
      </c>
      <c r="F94" s="28">
        <f>AVERAGE(Replicas!F95,Replicas!U95,Replicas!AJ95)</f>
        <v>0.42199999999999999</v>
      </c>
      <c r="G94" s="28">
        <f>AVERAGE(Replicas!G95,Replicas!V95,Replicas!AK95)</f>
        <v>0.36233333333333334</v>
      </c>
      <c r="H94" s="28">
        <f>AVERAGE(Replicas!H95,Replicas!W95,Replicas!AL95)</f>
        <v>0.29100000000000004</v>
      </c>
      <c r="I94" s="28">
        <f>AVERAGE(Replicas!I95,Replicas!X95,Replicas!AM95)</f>
        <v>0.23099999999999998</v>
      </c>
      <c r="J94" s="28">
        <f>AVERAGE(Replicas!J95,Replicas!Y95,Replicas!AN95)</f>
        <v>0.16533333333333333</v>
      </c>
      <c r="K94" s="28">
        <f>AVERAGE(Replicas!K95,Replicas!Z95,Replicas!AO95)</f>
        <v>9.8333333333333342E-2</v>
      </c>
      <c r="L94" s="28">
        <f>AVERAGE(Replicas!L95,Replicas!AA95,Replicas!AP95)</f>
        <v>3.1666666666666669E-2</v>
      </c>
    </row>
    <row r="95" spans="1:12" x14ac:dyDescent="0.25">
      <c r="A95">
        <v>292</v>
      </c>
      <c r="B95" s="28">
        <f>AVERAGE(Replicas!B96,Replicas!Q96,Replicas!AF96)</f>
        <v>0.75</v>
      </c>
      <c r="C95" s="28">
        <f>AVERAGE(Replicas!C96,Replicas!R96,Replicas!AG96)</f>
        <v>0.71366666666666667</v>
      </c>
      <c r="D95" s="28">
        <f>AVERAGE(Replicas!D96,Replicas!S96,Replicas!AH96)</f>
        <v>0.66200000000000003</v>
      </c>
      <c r="E95" s="28">
        <f>AVERAGE(Replicas!E96,Replicas!T96,Replicas!AI96)</f>
        <v>0.58566666666666667</v>
      </c>
      <c r="F95" s="28">
        <f>AVERAGE(Replicas!F96,Replicas!U96,Replicas!AJ96)</f>
        <v>0.49066666666666664</v>
      </c>
      <c r="G95" s="28">
        <f>AVERAGE(Replicas!G96,Replicas!V96,Replicas!AK96)</f>
        <v>0.42166666666666663</v>
      </c>
      <c r="H95" s="28">
        <f>AVERAGE(Replicas!H96,Replicas!W96,Replicas!AL96)</f>
        <v>0.33833333333333332</v>
      </c>
      <c r="I95" s="28">
        <f>AVERAGE(Replicas!I96,Replicas!X96,Replicas!AM96)</f>
        <v>0.26933333333333337</v>
      </c>
      <c r="J95" s="28">
        <f>AVERAGE(Replicas!J96,Replicas!Y96,Replicas!AN96)</f>
        <v>0.19266666666666668</v>
      </c>
      <c r="K95" s="28">
        <f>AVERAGE(Replicas!K96,Replicas!Z96,Replicas!AO96)</f>
        <v>0.11466666666666665</v>
      </c>
      <c r="L95" s="28">
        <f>AVERAGE(Replicas!L96,Replicas!AA96,Replicas!AP96)</f>
        <v>3.7666666666666675E-2</v>
      </c>
    </row>
    <row r="96" spans="1:12" x14ac:dyDescent="0.25">
      <c r="A96">
        <v>293</v>
      </c>
      <c r="B96" s="28">
        <f>AVERAGE(Replicas!B97,Replicas!Q97,Replicas!AF97)</f>
        <v>0.89066666666666672</v>
      </c>
      <c r="C96" s="28">
        <f>AVERAGE(Replicas!C97,Replicas!R97,Replicas!AG97)</f>
        <v>0.84799999999999998</v>
      </c>
      <c r="D96" s="28">
        <f>AVERAGE(Replicas!D97,Replicas!S97,Replicas!AH97)</f>
        <v>0.78799999999999992</v>
      </c>
      <c r="E96" s="28">
        <f>AVERAGE(Replicas!E97,Replicas!T97,Replicas!AI97)</f>
        <v>0.69833333333333325</v>
      </c>
      <c r="F96" s="28">
        <f>AVERAGE(Replicas!F97,Replicas!U97,Replicas!AJ97)</f>
        <v>0.58566666666666667</v>
      </c>
      <c r="G96" s="28">
        <f>AVERAGE(Replicas!G97,Replicas!V97,Replicas!AK97)</f>
        <v>0.503</v>
      </c>
      <c r="H96" s="28">
        <f>AVERAGE(Replicas!H97,Replicas!W97,Replicas!AL97)</f>
        <v>0.40499999999999997</v>
      </c>
      <c r="I96" s="28">
        <f>AVERAGE(Replicas!I97,Replicas!X97,Replicas!AM97)</f>
        <v>0.32200000000000001</v>
      </c>
      <c r="J96" s="28">
        <f>AVERAGE(Replicas!J97,Replicas!Y97,Replicas!AN97)</f>
        <v>0.23066666666666666</v>
      </c>
      <c r="K96" s="28">
        <f>AVERAGE(Replicas!K97,Replicas!Z97,Replicas!AO97)</f>
        <v>0.13766666666666669</v>
      </c>
      <c r="L96" s="28">
        <f>AVERAGE(Replicas!L97,Replicas!AA97,Replicas!AP97)</f>
        <v>4.5333333333333337E-2</v>
      </c>
    </row>
    <row r="97" spans="1:12" x14ac:dyDescent="0.25">
      <c r="A97">
        <v>294</v>
      </c>
      <c r="B97" s="28">
        <f>AVERAGE(Replicas!B98,Replicas!Q98,Replicas!AF98)</f>
        <v>1.1040000000000001</v>
      </c>
      <c r="C97" s="28">
        <f>AVERAGE(Replicas!C98,Replicas!R98,Replicas!AG98)</f>
        <v>1.0516666666666665</v>
      </c>
      <c r="D97" s="28">
        <f>AVERAGE(Replicas!D98,Replicas!S98,Replicas!AH98)</f>
        <v>0.97766666666666657</v>
      </c>
      <c r="E97" s="28">
        <f>AVERAGE(Replicas!E98,Replicas!T98,Replicas!AI98)</f>
        <v>0.86699999999999999</v>
      </c>
      <c r="F97" s="28">
        <f>AVERAGE(Replicas!F98,Replicas!U98,Replicas!AJ98)</f>
        <v>0.72766666666666657</v>
      </c>
      <c r="G97" s="28">
        <f>AVERAGE(Replicas!G98,Replicas!V98,Replicas!AK98)</f>
        <v>0.626</v>
      </c>
      <c r="H97" s="28">
        <f>AVERAGE(Replicas!H98,Replicas!W98,Replicas!AL98)</f>
        <v>0.5036666666666666</v>
      </c>
      <c r="I97" s="28">
        <f>AVERAGE(Replicas!I98,Replicas!X98,Replicas!AM98)</f>
        <v>0.40133333333333338</v>
      </c>
      <c r="J97" s="28">
        <f>AVERAGE(Replicas!J98,Replicas!Y98,Replicas!AN98)</f>
        <v>0.28733333333333333</v>
      </c>
      <c r="K97" s="28">
        <f>AVERAGE(Replicas!K98,Replicas!Z98,Replicas!AO98)</f>
        <v>0.17166666666666666</v>
      </c>
      <c r="L97" s="28">
        <f>AVERAGE(Replicas!L98,Replicas!AA98,Replicas!AP98)</f>
        <v>5.5999999999999994E-2</v>
      </c>
    </row>
    <row r="98" spans="1:12" x14ac:dyDescent="0.25">
      <c r="A98">
        <v>295</v>
      </c>
      <c r="B98" s="28">
        <f>AVERAGE(Replicas!B99,Replicas!Q99,Replicas!AF99)</f>
        <v>1.2729999999999999</v>
      </c>
      <c r="C98" s="28">
        <f>AVERAGE(Replicas!C99,Replicas!R99,Replicas!AG99)</f>
        <v>1.2113333333333334</v>
      </c>
      <c r="D98" s="28">
        <f>AVERAGE(Replicas!D99,Replicas!S99,Replicas!AH99)</f>
        <v>1.125</v>
      </c>
      <c r="E98" s="28">
        <f>AVERAGE(Replicas!E99,Replicas!T99,Replicas!AI99)</f>
        <v>0.996</v>
      </c>
      <c r="F98" s="28">
        <f>AVERAGE(Replicas!F99,Replicas!U99,Replicas!AJ99)</f>
        <v>0.83466666666666667</v>
      </c>
      <c r="G98" s="28">
        <f>AVERAGE(Replicas!G99,Replicas!V99,Replicas!AK99)</f>
        <v>0.71666666666666667</v>
      </c>
      <c r="H98" s="28">
        <f>AVERAGE(Replicas!H99,Replicas!W99,Replicas!AL99)</f>
        <v>0.57566666666666666</v>
      </c>
      <c r="I98" s="28">
        <f>AVERAGE(Replicas!I99,Replicas!X99,Replicas!AM99)</f>
        <v>0.45766666666666667</v>
      </c>
      <c r="J98" s="28">
        <f>AVERAGE(Replicas!J99,Replicas!Y99,Replicas!AN99)</f>
        <v>0.32766666666666672</v>
      </c>
      <c r="K98" s="28">
        <f>AVERAGE(Replicas!K99,Replicas!Z99,Replicas!AO99)</f>
        <v>0.19499999999999998</v>
      </c>
      <c r="L98" s="28">
        <f>AVERAGE(Replicas!L99,Replicas!AA99,Replicas!AP99)</f>
        <v>6.3666666666666663E-2</v>
      </c>
    </row>
    <row r="99" spans="1:12" x14ac:dyDescent="0.25">
      <c r="A99">
        <v>296</v>
      </c>
      <c r="B99" s="28">
        <f>AVERAGE(Replicas!B100,Replicas!Q100,Replicas!AF100)</f>
        <v>1.18</v>
      </c>
      <c r="C99" s="28">
        <f>AVERAGE(Replicas!C100,Replicas!R100,Replicas!AG100)</f>
        <v>1.1199999999999999</v>
      </c>
      <c r="D99" s="28">
        <f>AVERAGE(Replicas!D100,Replicas!S100,Replicas!AH100)</f>
        <v>1.0393333333333332</v>
      </c>
      <c r="E99" s="28">
        <f>AVERAGE(Replicas!E100,Replicas!T100,Replicas!AI100)</f>
        <v>0.91999999999999993</v>
      </c>
      <c r="F99" s="28">
        <f>AVERAGE(Replicas!F100,Replicas!U100,Replicas!AJ100)</f>
        <v>0.76933333333333331</v>
      </c>
      <c r="G99" s="28">
        <f>AVERAGE(Replicas!G100,Replicas!V100,Replicas!AK100)</f>
        <v>0.66066666666666662</v>
      </c>
      <c r="H99" s="28">
        <f>AVERAGE(Replicas!H100,Replicas!W100,Replicas!AL100)</f>
        <v>0.53066666666666673</v>
      </c>
      <c r="I99" s="28">
        <f>AVERAGE(Replicas!I100,Replicas!X100,Replicas!AM100)</f>
        <v>0.42199999999999999</v>
      </c>
      <c r="J99" s="28">
        <f>AVERAGE(Replicas!J100,Replicas!Y100,Replicas!AN100)</f>
        <v>0.30199999999999999</v>
      </c>
      <c r="K99" s="28">
        <f>AVERAGE(Replicas!K100,Replicas!Z100,Replicas!AO100)</f>
        <v>0.18000000000000002</v>
      </c>
      <c r="L99" s="28">
        <f>AVERAGE(Replicas!L100,Replicas!AA100,Replicas!AP100)</f>
        <v>5.9333333333333328E-2</v>
      </c>
    </row>
    <row r="100" spans="1:12" x14ac:dyDescent="0.25">
      <c r="A100">
        <v>297</v>
      </c>
      <c r="B100" s="28">
        <f>AVERAGE(Replicas!B101,Replicas!Q101,Replicas!AF101)</f>
        <v>0.88733333333333331</v>
      </c>
      <c r="C100" s="28">
        <f>AVERAGE(Replicas!C101,Replicas!R101,Replicas!AG101)</f>
        <v>0.84233333333333338</v>
      </c>
      <c r="D100" s="28">
        <f>AVERAGE(Replicas!D101,Replicas!S101,Replicas!AH101)</f>
        <v>0.78166666666666673</v>
      </c>
      <c r="E100" s="28">
        <f>AVERAGE(Replicas!E101,Replicas!T101,Replicas!AI101)</f>
        <v>0.69033333333333324</v>
      </c>
      <c r="F100" s="28">
        <f>AVERAGE(Replicas!F101,Replicas!U101,Replicas!AJ101)</f>
        <v>0.57833333333333337</v>
      </c>
      <c r="G100" s="28">
        <f>AVERAGE(Replicas!G101,Replicas!V101,Replicas!AK101)</f>
        <v>0.49633333333333329</v>
      </c>
      <c r="H100" s="28">
        <f>AVERAGE(Replicas!H101,Replicas!W101,Replicas!AL101)</f>
        <v>0.39833333333333337</v>
      </c>
      <c r="I100" s="28">
        <f>AVERAGE(Replicas!I101,Replicas!X101,Replicas!AM101)</f>
        <v>0.3153333333333333</v>
      </c>
      <c r="J100" s="28">
        <f>AVERAGE(Replicas!J101,Replicas!Y101,Replicas!AN101)</f>
        <v>0.2253333333333333</v>
      </c>
      <c r="K100" s="28">
        <f>AVERAGE(Replicas!K101,Replicas!Z101,Replicas!AO101)</f>
        <v>0.13433333333333333</v>
      </c>
      <c r="L100" s="28">
        <f>AVERAGE(Replicas!L101,Replicas!AA101,Replicas!AP101)</f>
        <v>4.4000000000000004E-2</v>
      </c>
    </row>
    <row r="101" spans="1:12" x14ac:dyDescent="0.25">
      <c r="A101">
        <v>298</v>
      </c>
      <c r="B101" s="28">
        <f>AVERAGE(Replicas!B102,Replicas!Q102,Replicas!AF102)</f>
        <v>0.59399999999999997</v>
      </c>
      <c r="C101" s="28">
        <f>AVERAGE(Replicas!C102,Replicas!R102,Replicas!AG102)</f>
        <v>0.56366666666666665</v>
      </c>
      <c r="D101" s="28">
        <f>AVERAGE(Replicas!D102,Replicas!S102,Replicas!AH102)</f>
        <v>0.52166666666666661</v>
      </c>
      <c r="E101" s="28">
        <f>AVERAGE(Replicas!E102,Replicas!T102,Replicas!AI102)</f>
        <v>0.45999999999999996</v>
      </c>
      <c r="F101" s="28">
        <f>AVERAGE(Replicas!F102,Replicas!U102,Replicas!AJ102)</f>
        <v>0.38433333333333336</v>
      </c>
      <c r="G101" s="28">
        <f>AVERAGE(Replicas!G102,Replicas!V102,Replicas!AK102)</f>
        <v>0.32933333333333331</v>
      </c>
      <c r="H101" s="28">
        <f>AVERAGE(Replicas!H102,Replicas!W102,Replicas!AL102)</f>
        <v>0.26300000000000001</v>
      </c>
      <c r="I101" s="28">
        <f>AVERAGE(Replicas!I102,Replicas!X102,Replicas!AM102)</f>
        <v>0.20799999999999999</v>
      </c>
      <c r="J101" s="28">
        <f>AVERAGE(Replicas!J102,Replicas!Y102,Replicas!AN102)</f>
        <v>0.14800000000000002</v>
      </c>
      <c r="K101" s="28">
        <f>AVERAGE(Replicas!K102,Replicas!Z102,Replicas!AO102)</f>
        <v>8.7333333333333332E-2</v>
      </c>
      <c r="L101" s="28">
        <f>AVERAGE(Replicas!L102,Replicas!AA102,Replicas!AP102)</f>
        <v>2.7999999999999997E-2</v>
      </c>
    </row>
    <row r="102" spans="1:12" x14ac:dyDescent="0.25">
      <c r="A102">
        <v>299</v>
      </c>
      <c r="B102" s="28">
        <f>AVERAGE(Replicas!B103,Replicas!Q103,Replicas!AF103)</f>
        <v>0.38966666666666666</v>
      </c>
      <c r="C102" s="28">
        <f>AVERAGE(Replicas!C103,Replicas!R103,Replicas!AG103)</f>
        <v>0.36899999999999999</v>
      </c>
      <c r="D102" s="28">
        <f>AVERAGE(Replicas!D103,Replicas!S103,Replicas!AH103)</f>
        <v>0.34033333333333332</v>
      </c>
      <c r="E102" s="28">
        <f>AVERAGE(Replicas!E103,Replicas!T103,Replicas!AI103)</f>
        <v>0.29966666666666669</v>
      </c>
      <c r="F102" s="28">
        <f>AVERAGE(Replicas!F103,Replicas!U103,Replicas!AJ103)</f>
        <v>0.24933333333333332</v>
      </c>
      <c r="G102" s="28">
        <f>AVERAGE(Replicas!G103,Replicas!V103,Replicas!AK103)</f>
        <v>0.21366666666666667</v>
      </c>
      <c r="H102" s="28">
        <f>AVERAGE(Replicas!H103,Replicas!W103,Replicas!AL103)</f>
        <v>0.17033333333333334</v>
      </c>
      <c r="I102" s="28">
        <f>AVERAGE(Replicas!I103,Replicas!X103,Replicas!AM103)</f>
        <v>0.13433333333333333</v>
      </c>
      <c r="J102" s="28">
        <f>AVERAGE(Replicas!J103,Replicas!Y103,Replicas!AN103)</f>
        <v>9.5333333333333339E-2</v>
      </c>
      <c r="K102" s="28">
        <f>AVERAGE(Replicas!K103,Replicas!Z103,Replicas!AO103)</f>
        <v>5.5999999999999994E-2</v>
      </c>
      <c r="L102" s="28">
        <f>AVERAGE(Replicas!L103,Replicas!AA103,Replicas!AP103)</f>
        <v>1.8000000000000002E-2</v>
      </c>
    </row>
    <row r="103" spans="1:12" x14ac:dyDescent="0.25">
      <c r="A103">
        <v>300</v>
      </c>
      <c r="B103" s="28">
        <f>AVERAGE(Replicas!B104,Replicas!Q104,Replicas!AF104)</f>
        <v>0.25</v>
      </c>
      <c r="C103" s="28">
        <f>AVERAGE(Replicas!C104,Replicas!R104,Replicas!AG104)</f>
        <v>0.23666666666666666</v>
      </c>
      <c r="D103" s="28">
        <f>AVERAGE(Replicas!D104,Replicas!S104,Replicas!AH104)</f>
        <v>0.21733333333333335</v>
      </c>
      <c r="E103" s="28">
        <f>AVERAGE(Replicas!E104,Replicas!T104,Replicas!AI104)</f>
        <v>0.19066666666666668</v>
      </c>
      <c r="F103" s="28">
        <f>AVERAGE(Replicas!F104,Replicas!U104,Replicas!AJ104)</f>
        <v>0.158</v>
      </c>
      <c r="G103" s="28">
        <f>AVERAGE(Replicas!G104,Replicas!V104,Replicas!AK104)</f>
        <v>0.13566666666666669</v>
      </c>
      <c r="H103" s="28">
        <f>AVERAGE(Replicas!H104,Replicas!W104,Replicas!AL104)</f>
        <v>0.10766666666666667</v>
      </c>
      <c r="I103" s="28">
        <f>AVERAGE(Replicas!I104,Replicas!X104,Replicas!AM104)</f>
        <v>8.433333333333333E-2</v>
      </c>
      <c r="J103" s="28">
        <f>AVERAGE(Replicas!J104,Replicas!Y104,Replicas!AN104)</f>
        <v>5.9666666666666666E-2</v>
      </c>
      <c r="K103" s="28">
        <f>AVERAGE(Replicas!K104,Replicas!Z104,Replicas!AO104)</f>
        <v>3.4333333333333334E-2</v>
      </c>
      <c r="L103" s="28">
        <f>AVERAGE(Replicas!L104,Replicas!AA104,Replicas!AP104)</f>
        <v>1.0666666666666666E-2</v>
      </c>
    </row>
    <row r="104" spans="1:12" x14ac:dyDescent="0.25">
      <c r="A104">
        <v>301</v>
      </c>
      <c r="B104" s="28">
        <f>AVERAGE(Replicas!B105,Replicas!Q105,Replicas!AF105)</f>
        <v>0.161</v>
      </c>
      <c r="C104" s="28">
        <f>AVERAGE(Replicas!C105,Replicas!R105,Replicas!AG105)</f>
        <v>0.15233333333333335</v>
      </c>
      <c r="D104" s="28">
        <f>AVERAGE(Replicas!D105,Replicas!S105,Replicas!AH105)</f>
        <v>0.13933333333333334</v>
      </c>
      <c r="E104" s="28">
        <f>AVERAGE(Replicas!E105,Replicas!T105,Replicas!AI105)</f>
        <v>0.122</v>
      </c>
      <c r="F104" s="28">
        <f>AVERAGE(Replicas!F105,Replicas!U105,Replicas!AJ105)</f>
        <v>0.10099999999999999</v>
      </c>
      <c r="G104" s="28">
        <f>AVERAGE(Replicas!G105,Replicas!V105,Replicas!AK105)</f>
        <v>8.7000000000000008E-2</v>
      </c>
      <c r="H104" s="28">
        <f>AVERAGE(Replicas!H105,Replicas!W105,Replicas!AL105)</f>
        <v>6.9000000000000006E-2</v>
      </c>
      <c r="I104" s="28">
        <f>AVERAGE(Replicas!I105,Replicas!X105,Replicas!AM105)</f>
        <v>5.3666666666666668E-2</v>
      </c>
      <c r="J104" s="28">
        <f>AVERAGE(Replicas!J105,Replicas!Y105,Replicas!AN105)</f>
        <v>3.7999999999999999E-2</v>
      </c>
      <c r="K104" s="28">
        <f>AVERAGE(Replicas!K105,Replicas!Z105,Replicas!AO105)</f>
        <v>2.1333333333333333E-2</v>
      </c>
      <c r="L104" s="28">
        <f>AVERAGE(Replicas!L105,Replicas!AA105,Replicas!AP105)</f>
        <v>6.333333333333334E-3</v>
      </c>
    </row>
    <row r="105" spans="1:12" x14ac:dyDescent="0.25">
      <c r="A105">
        <v>302</v>
      </c>
      <c r="B105" s="28">
        <f>AVERAGE(Replicas!B106,Replicas!Q106,Replicas!AF106)</f>
        <v>0.106</v>
      </c>
      <c r="C105" s="28">
        <f>AVERAGE(Replicas!C106,Replicas!R106,Replicas!AG106)</f>
        <v>0.10066666666666668</v>
      </c>
      <c r="D105" s="28">
        <f>AVERAGE(Replicas!D106,Replicas!S106,Replicas!AH106)</f>
        <v>9.1666666666666674E-2</v>
      </c>
      <c r="E105" s="28">
        <f>AVERAGE(Replicas!E106,Replicas!T106,Replicas!AI106)</f>
        <v>0.08</v>
      </c>
      <c r="F105" s="28">
        <f>AVERAGE(Replicas!F106,Replicas!U106,Replicas!AJ106)</f>
        <v>6.5666666666666665E-2</v>
      </c>
      <c r="G105" s="28">
        <f>AVERAGE(Replicas!G106,Replicas!V106,Replicas!AK106)</f>
        <v>5.6666666666666664E-2</v>
      </c>
      <c r="H105" s="28">
        <f>AVERAGE(Replicas!H106,Replicas!W106,Replicas!AL106)</f>
        <v>4.4666666666666667E-2</v>
      </c>
      <c r="I105" s="28">
        <f>AVERAGE(Replicas!I106,Replicas!X106,Replicas!AM106)</f>
        <v>3.4666666666666665E-2</v>
      </c>
      <c r="J105" s="28">
        <f>AVERAGE(Replicas!J106,Replicas!Y106,Replicas!AN106)</f>
        <v>2.466666666666667E-2</v>
      </c>
      <c r="K105" s="28">
        <f>AVERAGE(Replicas!K106,Replicas!Z106,Replicas!AO106)</f>
        <v>1.3333333333333334E-2</v>
      </c>
      <c r="L105" s="28">
        <f>AVERAGE(Replicas!L106,Replicas!AA106,Replicas!AP106)</f>
        <v>4.0000000000000001E-3</v>
      </c>
    </row>
    <row r="106" spans="1:12" x14ac:dyDescent="0.25">
      <c r="A106">
        <v>303</v>
      </c>
      <c r="B106" s="28">
        <f>AVERAGE(Replicas!B107,Replicas!Q107,Replicas!AF107)</f>
        <v>7.4999999999999997E-2</v>
      </c>
      <c r="C106" s="28">
        <f>AVERAGE(Replicas!C107,Replicas!R107,Replicas!AG107)</f>
        <v>7.1333333333333332E-2</v>
      </c>
      <c r="D106" s="28">
        <f>AVERAGE(Replicas!D107,Replicas!S107,Replicas!AH107)</f>
        <v>6.4666666666666664E-2</v>
      </c>
      <c r="E106" s="28">
        <f>AVERAGE(Replicas!E107,Replicas!T107,Replicas!AI107)</f>
        <v>5.6666666666666664E-2</v>
      </c>
      <c r="F106" s="28">
        <f>AVERAGE(Replicas!F107,Replicas!U107,Replicas!AJ107)</f>
        <v>4.6000000000000006E-2</v>
      </c>
      <c r="G106" s="28">
        <f>AVERAGE(Replicas!G107,Replicas!V107,Replicas!AK107)</f>
        <v>0.04</v>
      </c>
      <c r="H106" s="28">
        <f>AVERAGE(Replicas!H107,Replicas!W107,Replicas!AL107)</f>
        <v>3.1666666666666669E-2</v>
      </c>
      <c r="I106" s="28">
        <f>AVERAGE(Replicas!I107,Replicas!X107,Replicas!AM107)</f>
        <v>2.4333333333333335E-2</v>
      </c>
      <c r="J106" s="28">
        <f>AVERAGE(Replicas!J107,Replicas!Y107,Replicas!AN107)</f>
        <v>1.7000000000000001E-2</v>
      </c>
      <c r="K106" s="28">
        <f>AVERAGE(Replicas!K107,Replicas!Z107,Replicas!AO107)</f>
        <v>8.9999999999999993E-3</v>
      </c>
      <c r="L106" s="28">
        <f>AVERAGE(Replicas!L107,Replicas!AA107,Replicas!AP107)</f>
        <v>2.3333333333333335E-3</v>
      </c>
    </row>
    <row r="107" spans="1:12" x14ac:dyDescent="0.25">
      <c r="A107">
        <v>304</v>
      </c>
      <c r="B107" s="28">
        <f>AVERAGE(Replicas!B108,Replicas!Q108,Replicas!AF108)</f>
        <v>5.6333333333333326E-2</v>
      </c>
      <c r="C107" s="28">
        <f>AVERAGE(Replicas!C108,Replicas!R108,Replicas!AG108)</f>
        <v>5.3666666666666668E-2</v>
      </c>
      <c r="D107" s="28">
        <f>AVERAGE(Replicas!D108,Replicas!S108,Replicas!AH108)</f>
        <v>4.8000000000000008E-2</v>
      </c>
      <c r="E107" s="28">
        <f>AVERAGE(Replicas!E108,Replicas!T108,Replicas!AI108)</f>
        <v>4.2000000000000003E-2</v>
      </c>
      <c r="F107" s="28">
        <f>AVERAGE(Replicas!F108,Replicas!U108,Replicas!AJ108)</f>
        <v>3.4999999999999996E-2</v>
      </c>
      <c r="G107" s="28">
        <f>AVERAGE(Replicas!G108,Replicas!V108,Replicas!AK108)</f>
        <v>3.0333333333333334E-2</v>
      </c>
      <c r="H107" s="28">
        <f>AVERAGE(Replicas!H108,Replicas!W108,Replicas!AL108)</f>
        <v>2.4000000000000004E-2</v>
      </c>
      <c r="I107" s="28">
        <f>AVERAGE(Replicas!I108,Replicas!X108,Replicas!AM108)</f>
        <v>1.7999999999999999E-2</v>
      </c>
      <c r="J107" s="28">
        <f>AVERAGE(Replicas!J108,Replicas!Y108,Replicas!AN108)</f>
        <v>1.2666666666666668E-2</v>
      </c>
      <c r="K107" s="28">
        <f>AVERAGE(Replicas!K108,Replicas!Z108,Replicas!AO108)</f>
        <v>6.6666666666666654E-3</v>
      </c>
      <c r="L107" s="28">
        <f>AVERAGE(Replicas!L108,Replicas!AA108,Replicas!AP108)</f>
        <v>2.3333333333333335E-3</v>
      </c>
    </row>
    <row r="108" spans="1:12" x14ac:dyDescent="0.25">
      <c r="A108">
        <v>305</v>
      </c>
      <c r="B108" s="28">
        <f>AVERAGE(Replicas!B109,Replicas!Q109,Replicas!AF109)</f>
        <v>4.6666666666666669E-2</v>
      </c>
      <c r="C108" s="28">
        <f>AVERAGE(Replicas!C109,Replicas!R109,Replicas!AG109)</f>
        <v>4.4333333333333336E-2</v>
      </c>
      <c r="D108" s="28">
        <f>AVERAGE(Replicas!D109,Replicas!S109,Replicas!AH109)</f>
        <v>0.04</v>
      </c>
      <c r="E108" s="28">
        <f>AVERAGE(Replicas!E109,Replicas!T109,Replicas!AI109)</f>
        <v>3.4999999999999996E-2</v>
      </c>
      <c r="F108" s="28">
        <f>AVERAGE(Replicas!F109,Replicas!U109,Replicas!AJ109)</f>
        <v>2.8666666666666663E-2</v>
      </c>
      <c r="G108" s="28">
        <f>AVERAGE(Replicas!G109,Replicas!V109,Replicas!AK109)</f>
        <v>2.5333333333333333E-2</v>
      </c>
      <c r="H108" s="28">
        <f>AVERAGE(Replicas!H109,Replicas!W109,Replicas!AL109)</f>
        <v>2.0333333333333332E-2</v>
      </c>
      <c r="I108" s="28">
        <f>AVERAGE(Replicas!I109,Replicas!X109,Replicas!AM109)</f>
        <v>1.5666666666666666E-2</v>
      </c>
      <c r="J108" s="28">
        <f>AVERAGE(Replicas!J109,Replicas!Y109,Replicas!AN109)</f>
        <v>1.0666666666666666E-2</v>
      </c>
      <c r="K108" s="28">
        <f>AVERAGE(Replicas!K109,Replicas!Z109,Replicas!AO109)</f>
        <v>5.3333333333333332E-3</v>
      </c>
      <c r="L108" s="28">
        <f>AVERAGE(Replicas!L109,Replicas!AA109,Replicas!AP109)</f>
        <v>2E-3</v>
      </c>
    </row>
    <row r="109" spans="1:12" x14ac:dyDescent="0.25">
      <c r="A109">
        <v>306</v>
      </c>
      <c r="B109" s="28">
        <f>AVERAGE(Replicas!B110,Replicas!Q110,Replicas!AF110)</f>
        <v>4.0333333333333332E-2</v>
      </c>
      <c r="C109" s="28">
        <f>AVERAGE(Replicas!C110,Replicas!R110,Replicas!AG110)</f>
        <v>3.8666666666666662E-2</v>
      </c>
      <c r="D109" s="28">
        <f>AVERAGE(Replicas!D110,Replicas!S110,Replicas!AH110)</f>
        <v>3.4333333333333334E-2</v>
      </c>
      <c r="E109" s="28">
        <f>AVERAGE(Replicas!E110,Replicas!T110,Replicas!AI110)</f>
        <v>3.0000000000000002E-2</v>
      </c>
      <c r="F109" s="28">
        <f>AVERAGE(Replicas!F110,Replicas!U110,Replicas!AJ110)</f>
        <v>2.4333333333333332E-2</v>
      </c>
      <c r="G109" s="28">
        <f>AVERAGE(Replicas!G110,Replicas!V110,Replicas!AK110)</f>
        <v>2.1333333333333333E-2</v>
      </c>
      <c r="H109" s="28">
        <f>AVERAGE(Replicas!H110,Replicas!W110,Replicas!AL110)</f>
        <v>1.6666666666666666E-2</v>
      </c>
      <c r="I109" s="28">
        <f>AVERAGE(Replicas!I110,Replicas!X110,Replicas!AM110)</f>
        <v>1.2333333333333333E-2</v>
      </c>
      <c r="J109" s="28">
        <f>AVERAGE(Replicas!J110,Replicas!Y110,Replicas!AN110)</f>
        <v>8.3333333333333332E-3</v>
      </c>
      <c r="K109" s="28">
        <f>AVERAGE(Replicas!K110,Replicas!Z110,Replicas!AO110)</f>
        <v>4.333333333333334E-3</v>
      </c>
      <c r="L109" s="28">
        <f>AVERAGE(Replicas!L110,Replicas!AA110,Replicas!AP110)</f>
        <v>6.6666666666666664E-4</v>
      </c>
    </row>
    <row r="110" spans="1:12" x14ac:dyDescent="0.25">
      <c r="A110">
        <v>307</v>
      </c>
      <c r="B110" s="28">
        <f>AVERAGE(Replicas!B111,Replicas!Q111,Replicas!AF111)</f>
        <v>3.7666666666666661E-2</v>
      </c>
      <c r="C110" s="28">
        <f>AVERAGE(Replicas!C111,Replicas!R111,Replicas!AG111)</f>
        <v>3.6000000000000004E-2</v>
      </c>
      <c r="D110" s="28">
        <f>AVERAGE(Replicas!D111,Replicas!S111,Replicas!AH111)</f>
        <v>3.2000000000000001E-2</v>
      </c>
      <c r="E110" s="28">
        <f>AVERAGE(Replicas!E111,Replicas!T111,Replicas!AI111)</f>
        <v>2.8333333333333335E-2</v>
      </c>
      <c r="F110" s="28">
        <f>AVERAGE(Replicas!F111,Replicas!U111,Replicas!AJ111)</f>
        <v>2.3000000000000003E-2</v>
      </c>
      <c r="G110" s="28">
        <f>AVERAGE(Replicas!G111,Replicas!V111,Replicas!AK111)</f>
        <v>2.0333333333333332E-2</v>
      </c>
      <c r="H110" s="28">
        <f>AVERAGE(Replicas!H111,Replicas!W111,Replicas!AL111)</f>
        <v>1.6E-2</v>
      </c>
      <c r="I110" s="28">
        <f>AVERAGE(Replicas!I111,Replicas!X111,Replicas!AM111)</f>
        <v>1.1666666666666667E-2</v>
      </c>
      <c r="J110" s="28">
        <f>AVERAGE(Replicas!J111,Replicas!Y111,Replicas!AN111)</f>
        <v>8.0000000000000002E-3</v>
      </c>
      <c r="K110" s="28">
        <f>AVERAGE(Replicas!K111,Replicas!Z111,Replicas!AO111)</f>
        <v>3.3333333333333335E-3</v>
      </c>
      <c r="L110" s="28">
        <f>AVERAGE(Replicas!L111,Replicas!AA111,Replicas!AP111)</f>
        <v>6.6666666666666664E-4</v>
      </c>
    </row>
    <row r="111" spans="1:12" x14ac:dyDescent="0.25">
      <c r="A111">
        <v>308</v>
      </c>
      <c r="B111" s="28">
        <f>AVERAGE(Replicas!B112,Replicas!Q112,Replicas!AF112)</f>
        <v>3.7999999999999999E-2</v>
      </c>
      <c r="C111" s="28">
        <f>AVERAGE(Replicas!C112,Replicas!R112,Replicas!AG112)</f>
        <v>3.5666666666666673E-2</v>
      </c>
      <c r="D111" s="28">
        <f>AVERAGE(Replicas!D112,Replicas!S112,Replicas!AH112)</f>
        <v>3.2333333333333332E-2</v>
      </c>
      <c r="E111" s="28">
        <f>AVERAGE(Replicas!E112,Replicas!T112,Replicas!AI112)</f>
        <v>2.866666666666667E-2</v>
      </c>
      <c r="F111" s="28">
        <f>AVERAGE(Replicas!F112,Replicas!U112,Replicas!AJ112)</f>
        <v>2.3333333333333334E-2</v>
      </c>
      <c r="G111" s="28">
        <f>AVERAGE(Replicas!G112,Replicas!V112,Replicas!AK112)</f>
        <v>2.0666666666666667E-2</v>
      </c>
      <c r="H111" s="28">
        <f>AVERAGE(Replicas!H112,Replicas!W112,Replicas!AL112)</f>
        <v>1.6333333333333335E-2</v>
      </c>
      <c r="I111" s="28">
        <f>AVERAGE(Replicas!I112,Replicas!X112,Replicas!AM112)</f>
        <v>1.2333333333333333E-2</v>
      </c>
      <c r="J111" s="28">
        <f>AVERAGE(Replicas!J112,Replicas!Y112,Replicas!AN112)</f>
        <v>8.9999999999999993E-3</v>
      </c>
      <c r="K111" s="28">
        <f>AVERAGE(Replicas!K112,Replicas!Z112,Replicas!AO112)</f>
        <v>4.333333333333334E-3</v>
      </c>
      <c r="L111" s="28">
        <f>AVERAGE(Replicas!L112,Replicas!AA112,Replicas!AP112)</f>
        <v>1.6666666666666668E-3</v>
      </c>
    </row>
    <row r="112" spans="1:12" x14ac:dyDescent="0.25">
      <c r="A112">
        <v>309</v>
      </c>
      <c r="B112" s="28">
        <f>AVERAGE(Replicas!B113,Replicas!Q113,Replicas!AF113)</f>
        <v>3.6999999999999998E-2</v>
      </c>
      <c r="C112" s="28">
        <f>AVERAGE(Replicas!C113,Replicas!R113,Replicas!AG113)</f>
        <v>3.5333333333333335E-2</v>
      </c>
      <c r="D112" s="28">
        <f>AVERAGE(Replicas!D113,Replicas!S113,Replicas!AH113)</f>
        <v>3.1333333333333331E-2</v>
      </c>
      <c r="E112" s="28">
        <f>AVERAGE(Replicas!E113,Replicas!T113,Replicas!AI113)</f>
        <v>2.7666666666666669E-2</v>
      </c>
      <c r="F112" s="28">
        <f>AVERAGE(Replicas!F113,Replicas!U113,Replicas!AJ113)</f>
        <v>2.3000000000000003E-2</v>
      </c>
      <c r="G112" s="28">
        <f>AVERAGE(Replicas!G113,Replicas!V113,Replicas!AK113)</f>
        <v>0.02</v>
      </c>
      <c r="H112" s="28">
        <f>AVERAGE(Replicas!H113,Replicas!W113,Replicas!AL113)</f>
        <v>1.6E-2</v>
      </c>
      <c r="I112" s="28">
        <f>AVERAGE(Replicas!I113,Replicas!X113,Replicas!AM113)</f>
        <v>1.1999999999999999E-2</v>
      </c>
      <c r="J112" s="28">
        <f>AVERAGE(Replicas!J113,Replicas!Y113,Replicas!AN113)</f>
        <v>8.0000000000000002E-3</v>
      </c>
      <c r="K112" s="28">
        <f>AVERAGE(Replicas!K113,Replicas!Z113,Replicas!AO113)</f>
        <v>3.6666666666666666E-3</v>
      </c>
      <c r="L112" s="28">
        <f>AVERAGE(Replicas!L113,Replicas!AA113,Replicas!AP113)</f>
        <v>1E-3</v>
      </c>
    </row>
    <row r="113" spans="1:12" x14ac:dyDescent="0.25">
      <c r="A113">
        <v>310</v>
      </c>
      <c r="B113" s="28">
        <f>AVERAGE(Replicas!B114,Replicas!Q114,Replicas!AF114)</f>
        <v>3.6333333333333329E-2</v>
      </c>
      <c r="C113" s="28">
        <f>AVERAGE(Replicas!C114,Replicas!R114,Replicas!AG114)</f>
        <v>3.4666666666666672E-2</v>
      </c>
      <c r="D113" s="28">
        <f>AVERAGE(Replicas!D114,Replicas!S114,Replicas!AH114)</f>
        <v>3.0666666666666665E-2</v>
      </c>
      <c r="E113" s="28">
        <f>AVERAGE(Replicas!E114,Replicas!T114,Replicas!AI114)</f>
        <v>2.7E-2</v>
      </c>
      <c r="F113" s="28">
        <f>AVERAGE(Replicas!F114,Replicas!U114,Replicas!AJ114)</f>
        <v>2.2000000000000002E-2</v>
      </c>
      <c r="G113" s="28">
        <f>AVERAGE(Replicas!G114,Replicas!V114,Replicas!AK114)</f>
        <v>1.9666666666666666E-2</v>
      </c>
      <c r="H113" s="28">
        <f>AVERAGE(Replicas!H114,Replicas!W114,Replicas!AL114)</f>
        <v>1.4999999999999999E-2</v>
      </c>
      <c r="I113" s="28">
        <f>AVERAGE(Replicas!I114,Replicas!X114,Replicas!AM114)</f>
        <v>1.1333333333333334E-2</v>
      </c>
      <c r="J113" s="28">
        <f>AVERAGE(Replicas!J114,Replicas!Y114,Replicas!AN114)</f>
        <v>8.0000000000000002E-3</v>
      </c>
      <c r="K113" s="28">
        <f>AVERAGE(Replicas!K114,Replicas!Z114,Replicas!AO114)</f>
        <v>3.6666666666666666E-3</v>
      </c>
      <c r="L113" s="28">
        <f>AVERAGE(Replicas!L114,Replicas!AA114,Replicas!AP114)</f>
        <v>6.6666666666666664E-4</v>
      </c>
    </row>
    <row r="114" spans="1:12" x14ac:dyDescent="0.25">
      <c r="A114">
        <v>311</v>
      </c>
      <c r="B114" s="28">
        <f>AVERAGE(Replicas!B115,Replicas!Q115,Replicas!AF115)</f>
        <v>3.5666666666666673E-2</v>
      </c>
      <c r="C114" s="28">
        <f>AVERAGE(Replicas!C115,Replicas!R115,Replicas!AG115)</f>
        <v>3.3666666666666671E-2</v>
      </c>
      <c r="D114" s="28">
        <f>AVERAGE(Replicas!D115,Replicas!S115,Replicas!AH115)</f>
        <v>3.0333333333333334E-2</v>
      </c>
      <c r="E114" s="28">
        <f>AVERAGE(Replicas!E115,Replicas!T115,Replicas!AI115)</f>
        <v>2.7E-2</v>
      </c>
      <c r="F114" s="28">
        <f>AVERAGE(Replicas!F115,Replicas!U115,Replicas!AJ115)</f>
        <v>2.2000000000000002E-2</v>
      </c>
      <c r="G114" s="28">
        <f>AVERAGE(Replicas!G115,Replicas!V115,Replicas!AK115)</f>
        <v>1.9333333333333334E-2</v>
      </c>
      <c r="H114" s="28">
        <f>AVERAGE(Replicas!H115,Replicas!W115,Replicas!AL115)</f>
        <v>1.4999999999999999E-2</v>
      </c>
      <c r="I114" s="28">
        <f>AVERAGE(Replicas!I115,Replicas!X115,Replicas!AM115)</f>
        <v>1.1333333333333334E-2</v>
      </c>
      <c r="J114" s="28">
        <f>AVERAGE(Replicas!J115,Replicas!Y115,Replicas!AN115)</f>
        <v>8.0000000000000002E-3</v>
      </c>
      <c r="K114" s="28">
        <f>AVERAGE(Replicas!K115,Replicas!Z115,Replicas!AO115)</f>
        <v>4.0000000000000001E-3</v>
      </c>
      <c r="L114" s="28">
        <f>AVERAGE(Replicas!L115,Replicas!AA115,Replicas!AP115)</f>
        <v>1.6666666666666668E-3</v>
      </c>
    </row>
    <row r="115" spans="1:12" x14ac:dyDescent="0.25">
      <c r="A115">
        <v>312</v>
      </c>
      <c r="B115" s="28">
        <f>AVERAGE(Replicas!B116,Replicas!Q116,Replicas!AF116)</f>
        <v>3.5333333333333335E-2</v>
      </c>
      <c r="C115" s="28">
        <f>AVERAGE(Replicas!C116,Replicas!R116,Replicas!AG116)</f>
        <v>3.4000000000000002E-2</v>
      </c>
      <c r="D115" s="28">
        <f>AVERAGE(Replicas!D116,Replicas!S116,Replicas!AH116)</f>
        <v>3.0333333333333334E-2</v>
      </c>
      <c r="E115" s="28">
        <f>AVERAGE(Replicas!E116,Replicas!T116,Replicas!AI116)</f>
        <v>2.7E-2</v>
      </c>
      <c r="F115" s="28">
        <f>AVERAGE(Replicas!F116,Replicas!U116,Replicas!AJ116)</f>
        <v>2.2000000000000002E-2</v>
      </c>
      <c r="G115" s="28">
        <f>AVERAGE(Replicas!G116,Replicas!V116,Replicas!AK116)</f>
        <v>1.9666666666666666E-2</v>
      </c>
      <c r="H115" s="28">
        <f>AVERAGE(Replicas!H116,Replicas!W116,Replicas!AL116)</f>
        <v>1.5666666666666666E-2</v>
      </c>
      <c r="I115" s="28">
        <f>AVERAGE(Replicas!I116,Replicas!X116,Replicas!AM116)</f>
        <v>1.1666666666666667E-2</v>
      </c>
      <c r="J115" s="28">
        <f>AVERAGE(Replicas!J116,Replicas!Y116,Replicas!AN116)</f>
        <v>8.3333333333333332E-3</v>
      </c>
      <c r="K115" s="28">
        <f>AVERAGE(Replicas!K116,Replicas!Z116,Replicas!AO116)</f>
        <v>4.333333333333334E-3</v>
      </c>
      <c r="L115" s="28">
        <f>AVERAGE(Replicas!L116,Replicas!AA116,Replicas!AP116)</f>
        <v>2E-3</v>
      </c>
    </row>
    <row r="116" spans="1:12" x14ac:dyDescent="0.25">
      <c r="A116">
        <v>313</v>
      </c>
      <c r="B116" s="28">
        <f>AVERAGE(Replicas!B117,Replicas!Q117,Replicas!AF117)</f>
        <v>3.5333333333333335E-2</v>
      </c>
      <c r="C116" s="28">
        <f>AVERAGE(Replicas!C117,Replicas!R117,Replicas!AG117)</f>
        <v>3.4000000000000002E-2</v>
      </c>
      <c r="D116" s="28">
        <f>AVERAGE(Replicas!D117,Replicas!S117,Replicas!AH117)</f>
        <v>3.0333333333333334E-2</v>
      </c>
      <c r="E116" s="28">
        <f>AVERAGE(Replicas!E117,Replicas!T117,Replicas!AI117)</f>
        <v>2.6666666666666668E-2</v>
      </c>
      <c r="F116" s="28">
        <f>AVERAGE(Replicas!F117,Replicas!U117,Replicas!AJ117)</f>
        <v>2.2000000000000002E-2</v>
      </c>
      <c r="G116" s="28">
        <f>AVERAGE(Replicas!G117,Replicas!V117,Replicas!AK117)</f>
        <v>1.9E-2</v>
      </c>
      <c r="H116" s="28">
        <f>AVERAGE(Replicas!H117,Replicas!W117,Replicas!AL117)</f>
        <v>1.5333333333333332E-2</v>
      </c>
      <c r="I116" s="28">
        <f>AVERAGE(Replicas!I117,Replicas!X117,Replicas!AM117)</f>
        <v>1.1333333333333334E-2</v>
      </c>
      <c r="J116" s="28">
        <f>AVERAGE(Replicas!J117,Replicas!Y117,Replicas!AN117)</f>
        <v>8.0000000000000002E-3</v>
      </c>
      <c r="K116" s="28">
        <f>AVERAGE(Replicas!K117,Replicas!Z117,Replicas!AO117)</f>
        <v>4.0000000000000001E-3</v>
      </c>
      <c r="L116" s="28">
        <f>AVERAGE(Replicas!L117,Replicas!AA117,Replicas!AP117)</f>
        <v>1.6666666666666668E-3</v>
      </c>
    </row>
    <row r="117" spans="1:12" x14ac:dyDescent="0.25">
      <c r="A117">
        <v>314</v>
      </c>
      <c r="B117" s="28">
        <f>AVERAGE(Replicas!B118,Replicas!Q118,Replicas!AF118)</f>
        <v>3.5999999999999997E-2</v>
      </c>
      <c r="C117" s="28">
        <f>AVERAGE(Replicas!C118,Replicas!R118,Replicas!AG118)</f>
        <v>3.4333333333333334E-2</v>
      </c>
      <c r="D117" s="28">
        <f>AVERAGE(Replicas!D118,Replicas!S118,Replicas!AH118)</f>
        <v>3.0333333333333334E-2</v>
      </c>
      <c r="E117" s="28">
        <f>AVERAGE(Replicas!E118,Replicas!T118,Replicas!AI118)</f>
        <v>2.7E-2</v>
      </c>
      <c r="F117" s="28">
        <f>AVERAGE(Replicas!F118,Replicas!U118,Replicas!AJ118)</f>
        <v>2.2000000000000002E-2</v>
      </c>
      <c r="G117" s="28">
        <f>AVERAGE(Replicas!G118,Replicas!V118,Replicas!AK118)</f>
        <v>1.9333333333333331E-2</v>
      </c>
      <c r="H117" s="28">
        <f>AVERAGE(Replicas!H118,Replicas!W118,Replicas!AL118)</f>
        <v>1.4999999999999999E-2</v>
      </c>
      <c r="I117" s="28">
        <f>AVERAGE(Replicas!I118,Replicas!X118,Replicas!AM118)</f>
        <v>1.1333333333333334E-2</v>
      </c>
      <c r="J117" s="28">
        <f>AVERAGE(Replicas!J118,Replicas!Y118,Replicas!AN118)</f>
        <v>8.0000000000000002E-3</v>
      </c>
      <c r="K117" s="28">
        <f>AVERAGE(Replicas!K118,Replicas!Z118,Replicas!AO118)</f>
        <v>4.0000000000000001E-3</v>
      </c>
      <c r="L117" s="28">
        <f>AVERAGE(Replicas!L118,Replicas!AA118,Replicas!AP118)</f>
        <v>1.6666666666666668E-3</v>
      </c>
    </row>
    <row r="118" spans="1:12" x14ac:dyDescent="0.25">
      <c r="A118">
        <v>315</v>
      </c>
      <c r="B118" s="28">
        <f>AVERAGE(Replicas!B119,Replicas!Q119,Replicas!AF119)</f>
        <v>3.6999999999999998E-2</v>
      </c>
      <c r="C118" s="28">
        <f>AVERAGE(Replicas!C119,Replicas!R119,Replicas!AG119)</f>
        <v>3.5000000000000003E-2</v>
      </c>
      <c r="D118" s="28">
        <f>AVERAGE(Replicas!D119,Replicas!S119,Replicas!AH119)</f>
        <v>3.1E-2</v>
      </c>
      <c r="E118" s="28">
        <f>AVERAGE(Replicas!E119,Replicas!T119,Replicas!AI119)</f>
        <v>2.7666666666666669E-2</v>
      </c>
      <c r="F118" s="28">
        <f>AVERAGE(Replicas!F119,Replicas!U119,Replicas!AJ119)</f>
        <v>2.2666666666666668E-2</v>
      </c>
      <c r="G118" s="28">
        <f>AVERAGE(Replicas!G119,Replicas!V119,Replicas!AK119)</f>
        <v>1.9666666666666666E-2</v>
      </c>
      <c r="H118" s="28">
        <f>AVERAGE(Replicas!H119,Replicas!W119,Replicas!AL119)</f>
        <v>1.5333333333333332E-2</v>
      </c>
      <c r="I118" s="28">
        <f>AVERAGE(Replicas!I119,Replicas!X119,Replicas!AM119)</f>
        <v>1.1666666666666665E-2</v>
      </c>
      <c r="J118" s="28">
        <f>AVERAGE(Replicas!J119,Replicas!Y119,Replicas!AN119)</f>
        <v>7.6666666666666662E-3</v>
      </c>
      <c r="K118" s="28">
        <f>AVERAGE(Replicas!K119,Replicas!Z119,Replicas!AO119)</f>
        <v>3.3333333333333335E-3</v>
      </c>
      <c r="L118" s="28">
        <f>AVERAGE(Replicas!L119,Replicas!AA119,Replicas!AP119)</f>
        <v>6.6666666666666664E-4</v>
      </c>
    </row>
    <row r="119" spans="1:12" x14ac:dyDescent="0.25">
      <c r="A119">
        <v>316</v>
      </c>
      <c r="B119" s="28">
        <f>AVERAGE(Replicas!B120,Replicas!Q120,Replicas!AF120)</f>
        <v>3.833333333333333E-2</v>
      </c>
      <c r="C119" s="28">
        <f>AVERAGE(Replicas!C120,Replicas!R120,Replicas!AG120)</f>
        <v>3.6666666666666667E-2</v>
      </c>
      <c r="D119" s="28">
        <f>AVERAGE(Replicas!D120,Replicas!S120,Replicas!AH120)</f>
        <v>3.266666666666667E-2</v>
      </c>
      <c r="E119" s="28">
        <f>AVERAGE(Replicas!E120,Replicas!T120,Replicas!AI120)</f>
        <v>2.9000000000000001E-2</v>
      </c>
      <c r="F119" s="28">
        <f>AVERAGE(Replicas!F120,Replicas!U120,Replicas!AJ120)</f>
        <v>2.3666666666666666E-2</v>
      </c>
      <c r="G119" s="28">
        <f>AVERAGE(Replicas!G120,Replicas!V120,Replicas!AK120)</f>
        <v>2.0666666666666667E-2</v>
      </c>
      <c r="H119" s="28">
        <f>AVERAGE(Replicas!H120,Replicas!W120,Replicas!AL120)</f>
        <v>1.6333333333333335E-2</v>
      </c>
      <c r="I119" s="28">
        <f>AVERAGE(Replicas!I120,Replicas!X120,Replicas!AM120)</f>
        <v>1.2333333333333333E-2</v>
      </c>
      <c r="J119" s="28">
        <f>AVERAGE(Replicas!J120,Replicas!Y120,Replicas!AN120)</f>
        <v>8.666666666666668E-3</v>
      </c>
      <c r="K119" s="28">
        <f>AVERAGE(Replicas!K120,Replicas!Z120,Replicas!AO120)</f>
        <v>4.333333333333334E-3</v>
      </c>
      <c r="L119" s="28">
        <f>AVERAGE(Replicas!L120,Replicas!AA120,Replicas!AP120)</f>
        <v>1.6666666666666668E-3</v>
      </c>
    </row>
    <row r="120" spans="1:12" x14ac:dyDescent="0.25">
      <c r="A120">
        <v>317</v>
      </c>
      <c r="B120" s="28">
        <f>AVERAGE(Replicas!B121,Replicas!Q121,Replicas!AF121)</f>
        <v>3.7333333333333329E-2</v>
      </c>
      <c r="C120" s="28">
        <f>AVERAGE(Replicas!C121,Replicas!R121,Replicas!AG121)</f>
        <v>3.5333333333333335E-2</v>
      </c>
      <c r="D120" s="28">
        <f>AVERAGE(Replicas!D121,Replicas!S121,Replicas!AH121)</f>
        <v>3.1333333333333331E-2</v>
      </c>
      <c r="E120" s="28">
        <f>AVERAGE(Replicas!E121,Replicas!T121,Replicas!AI121)</f>
        <v>2.8000000000000001E-2</v>
      </c>
      <c r="F120" s="28">
        <f>AVERAGE(Replicas!F121,Replicas!U121,Replicas!AJ121)</f>
        <v>2.3000000000000003E-2</v>
      </c>
      <c r="G120" s="28">
        <f>AVERAGE(Replicas!G121,Replicas!V121,Replicas!AK121)</f>
        <v>2.0333333333333332E-2</v>
      </c>
      <c r="H120" s="28">
        <f>AVERAGE(Replicas!H121,Replicas!W121,Replicas!AL121)</f>
        <v>1.6E-2</v>
      </c>
      <c r="I120" s="28">
        <f>AVERAGE(Replicas!I121,Replicas!X121,Replicas!AM121)</f>
        <v>1.1999999999999999E-2</v>
      </c>
      <c r="J120" s="28">
        <f>AVERAGE(Replicas!J121,Replicas!Y121,Replicas!AN121)</f>
        <v>8.666666666666668E-3</v>
      </c>
      <c r="K120" s="28">
        <f>AVERAGE(Replicas!K121,Replicas!Z121,Replicas!AO121)</f>
        <v>4.333333333333334E-3</v>
      </c>
      <c r="L120" s="28">
        <f>AVERAGE(Replicas!L121,Replicas!AA121,Replicas!AP121)</f>
        <v>1.6666666666666668E-3</v>
      </c>
    </row>
    <row r="121" spans="1:12" x14ac:dyDescent="0.25">
      <c r="A121">
        <v>318</v>
      </c>
      <c r="B121" s="28">
        <f>AVERAGE(Replicas!B122,Replicas!Q122,Replicas!AF122)</f>
        <v>3.4000000000000002E-2</v>
      </c>
      <c r="C121" s="28">
        <f>AVERAGE(Replicas!C122,Replicas!R122,Replicas!AG122)</f>
        <v>3.2333333333333332E-2</v>
      </c>
      <c r="D121" s="28">
        <f>AVERAGE(Replicas!D122,Replicas!S122,Replicas!AH122)</f>
        <v>2.866666666666667E-2</v>
      </c>
      <c r="E121" s="28">
        <f>AVERAGE(Replicas!E122,Replicas!T122,Replicas!AI122)</f>
        <v>2.5666666666666667E-2</v>
      </c>
      <c r="F121" s="28">
        <f>AVERAGE(Replicas!F122,Replicas!U122,Replicas!AJ122)</f>
        <v>2.1000000000000001E-2</v>
      </c>
      <c r="G121" s="28">
        <f>AVERAGE(Replicas!G122,Replicas!V122,Replicas!AK122)</f>
        <v>1.8333333333333333E-2</v>
      </c>
      <c r="H121" s="28">
        <f>AVERAGE(Replicas!H122,Replicas!W122,Replicas!AL122)</f>
        <v>1.4666666666666668E-2</v>
      </c>
      <c r="I121" s="28">
        <f>AVERAGE(Replicas!I122,Replicas!X122,Replicas!AM122)</f>
        <v>1.1000000000000001E-2</v>
      </c>
      <c r="J121" s="28">
        <f>AVERAGE(Replicas!J122,Replicas!Y122,Replicas!AN122)</f>
        <v>7.6666666666666662E-3</v>
      </c>
      <c r="K121" s="28">
        <f>AVERAGE(Replicas!K122,Replicas!Z122,Replicas!AO122)</f>
        <v>3.3333333333333335E-3</v>
      </c>
      <c r="L121" s="28">
        <f>AVERAGE(Replicas!L122,Replicas!AA122,Replicas!AP122)</f>
        <v>1.3333333333333333E-3</v>
      </c>
    </row>
    <row r="122" spans="1:12" x14ac:dyDescent="0.25">
      <c r="A122">
        <v>319</v>
      </c>
      <c r="B122" s="28">
        <f>AVERAGE(Replicas!B123,Replicas!Q123,Replicas!AF123)</f>
        <v>3.266666666666667E-2</v>
      </c>
      <c r="C122" s="28">
        <f>AVERAGE(Replicas!C123,Replicas!R123,Replicas!AG123)</f>
        <v>3.0666666666666665E-2</v>
      </c>
      <c r="D122" s="28">
        <f>AVERAGE(Replicas!D123,Replicas!S123,Replicas!AH123)</f>
        <v>2.7333333333333334E-2</v>
      </c>
      <c r="E122" s="28">
        <f>AVERAGE(Replicas!E123,Replicas!T123,Replicas!AI123)</f>
        <v>2.4333333333333335E-2</v>
      </c>
      <c r="F122" s="28">
        <f>AVERAGE(Replicas!F123,Replicas!U123,Replicas!AJ123)</f>
        <v>0.02</v>
      </c>
      <c r="G122" s="28">
        <f>AVERAGE(Replicas!G123,Replicas!V123,Replicas!AK123)</f>
        <v>1.7666666666666667E-2</v>
      </c>
      <c r="H122" s="28">
        <f>AVERAGE(Replicas!H123,Replicas!W123,Replicas!AL123)</f>
        <v>1.4E-2</v>
      </c>
      <c r="I122" s="28">
        <f>AVERAGE(Replicas!I123,Replicas!X123,Replicas!AM123)</f>
        <v>1.0333333333333333E-2</v>
      </c>
      <c r="J122" s="28">
        <f>AVERAGE(Replicas!J123,Replicas!Y123,Replicas!AN123)</f>
        <v>7.3333333333333332E-3</v>
      </c>
      <c r="K122" s="28">
        <f>AVERAGE(Replicas!K123,Replicas!Z123,Replicas!AO123)</f>
        <v>3.6666666666666666E-3</v>
      </c>
      <c r="L122" s="28">
        <f>AVERAGE(Replicas!L123,Replicas!AA123,Replicas!AP123)</f>
        <v>1.6666666666666668E-3</v>
      </c>
    </row>
    <row r="123" spans="1:12" x14ac:dyDescent="0.25">
      <c r="A123">
        <v>320</v>
      </c>
      <c r="B123" s="28">
        <f>AVERAGE(Replicas!B124,Replicas!Q124,Replicas!AF124)</f>
        <v>3.2000000000000001E-2</v>
      </c>
      <c r="C123" s="28">
        <f>AVERAGE(Replicas!C124,Replicas!R124,Replicas!AG124)</f>
        <v>3.0333333333333334E-2</v>
      </c>
      <c r="D123" s="28">
        <f>AVERAGE(Replicas!D124,Replicas!S124,Replicas!AH124)</f>
        <v>2.7E-2</v>
      </c>
      <c r="E123" s="28">
        <f>AVERAGE(Replicas!E124,Replicas!T124,Replicas!AI124)</f>
        <v>2.4000000000000004E-2</v>
      </c>
      <c r="F123" s="28">
        <f>AVERAGE(Replicas!F124,Replicas!U124,Replicas!AJ124)</f>
        <v>1.9666666666666666E-2</v>
      </c>
      <c r="G123" s="28">
        <f>AVERAGE(Replicas!G124,Replicas!V124,Replicas!AK124)</f>
        <v>1.7999999999999999E-2</v>
      </c>
      <c r="H123" s="28">
        <f>AVERAGE(Replicas!H124,Replicas!W124,Replicas!AL124)</f>
        <v>1.4E-2</v>
      </c>
      <c r="I123" s="28">
        <f>AVERAGE(Replicas!I124,Replicas!X124,Replicas!AM124)</f>
        <v>1.0666666666666666E-2</v>
      </c>
      <c r="J123" s="28">
        <f>AVERAGE(Replicas!J124,Replicas!Y124,Replicas!AN124)</f>
        <v>7.6666666666666662E-3</v>
      </c>
      <c r="K123" s="28">
        <f>AVERAGE(Replicas!K124,Replicas!Z124,Replicas!AO124)</f>
        <v>4.0000000000000001E-3</v>
      </c>
      <c r="L123" s="28">
        <f>AVERAGE(Replicas!L124,Replicas!AA124,Replicas!AP124)</f>
        <v>1.6666666666666668E-3</v>
      </c>
    </row>
    <row r="134" spans="1:12" x14ac:dyDescent="0.25">
      <c r="A134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</row>
    <row r="135" spans="1:12" x14ac:dyDescent="0.25">
      <c r="A135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</row>
    <row r="136" spans="1:12" x14ac:dyDescent="0.25">
      <c r="A136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</row>
    <row r="137" spans="1:12" x14ac:dyDescent="0.25">
      <c r="A137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</row>
    <row r="138" spans="1:12" x14ac:dyDescent="0.25">
      <c r="A13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1:12" x14ac:dyDescent="0.25">
      <c r="A139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</row>
    <row r="140" spans="1:12" x14ac:dyDescent="0.25">
      <c r="A140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</row>
    <row r="141" spans="1:12" x14ac:dyDescent="0.25">
      <c r="A14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</row>
    <row r="142" spans="1:12" x14ac:dyDescent="0.25">
      <c r="A142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</row>
    <row r="143" spans="1:12" x14ac:dyDescent="0.25">
      <c r="A143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</row>
    <row r="144" spans="1:12" x14ac:dyDescent="0.25">
      <c r="A144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</row>
    <row r="145" spans="1:12" x14ac:dyDescent="0.25">
      <c r="A145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</row>
    <row r="146" spans="1:12" x14ac:dyDescent="0.25">
      <c r="A146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</row>
    <row r="147" spans="1:12" x14ac:dyDescent="0.25">
      <c r="A147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</row>
    <row r="148" spans="1:12" x14ac:dyDescent="0.25">
      <c r="A14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</row>
    <row r="149" spans="1:12" x14ac:dyDescent="0.25">
      <c r="A149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</row>
    <row r="150" spans="1:12" x14ac:dyDescent="0.25">
      <c r="A150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</row>
    <row r="151" spans="1:12" x14ac:dyDescent="0.25">
      <c r="A15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</row>
    <row r="152" spans="1:12" x14ac:dyDescent="0.25">
      <c r="A152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</row>
    <row r="153" spans="1:12" x14ac:dyDescent="0.25">
      <c r="A153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</row>
    <row r="154" spans="1:12" x14ac:dyDescent="0.25">
      <c r="A154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</row>
    <row r="155" spans="1:12" x14ac:dyDescent="0.25">
      <c r="A155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</row>
    <row r="156" spans="1:12" x14ac:dyDescent="0.25">
      <c r="A156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</row>
    <row r="157" spans="1:12" x14ac:dyDescent="0.25">
      <c r="A157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</row>
    <row r="158" spans="1:12" x14ac:dyDescent="0.25">
      <c r="A15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</row>
    <row r="159" spans="1:12" x14ac:dyDescent="0.25">
      <c r="A159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</row>
    <row r="160" spans="1:12" x14ac:dyDescent="0.25">
      <c r="A160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</row>
    <row r="161" spans="1:12" x14ac:dyDescent="0.25">
      <c r="A16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</row>
    <row r="162" spans="1:12" x14ac:dyDescent="0.25">
      <c r="A162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</row>
    <row r="163" spans="1:12" x14ac:dyDescent="0.25">
      <c r="A163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</row>
    <row r="164" spans="1:12" x14ac:dyDescent="0.25">
      <c r="A164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</row>
    <row r="165" spans="1:12" x14ac:dyDescent="0.25">
      <c r="A165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</row>
    <row r="166" spans="1:12" x14ac:dyDescent="0.25">
      <c r="A166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</row>
    <row r="167" spans="1:12" x14ac:dyDescent="0.25">
      <c r="A167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</row>
    <row r="168" spans="1:12" x14ac:dyDescent="0.25">
      <c r="A16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</row>
    <row r="169" spans="1:12" x14ac:dyDescent="0.25">
      <c r="A169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</row>
    <row r="170" spans="1:12" x14ac:dyDescent="0.25">
      <c r="A170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</row>
    <row r="171" spans="1:12" x14ac:dyDescent="0.25">
      <c r="A17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</row>
    <row r="172" spans="1:12" x14ac:dyDescent="0.25">
      <c r="A172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</row>
    <row r="173" spans="1:12" x14ac:dyDescent="0.25">
      <c r="A173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</row>
    <row r="174" spans="1:12" x14ac:dyDescent="0.25">
      <c r="A174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</row>
    <row r="175" spans="1:12" x14ac:dyDescent="0.25">
      <c r="A175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</row>
    <row r="176" spans="1:12" x14ac:dyDescent="0.25">
      <c r="A176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</row>
    <row r="177" spans="1:12" x14ac:dyDescent="0.25">
      <c r="A177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</row>
    <row r="178" spans="1:12" x14ac:dyDescent="0.25">
      <c r="A17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</row>
    <row r="179" spans="1:12" x14ac:dyDescent="0.25">
      <c r="A179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</row>
    <row r="180" spans="1:12" x14ac:dyDescent="0.25">
      <c r="A180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</row>
    <row r="181" spans="1:12" x14ac:dyDescent="0.25">
      <c r="A18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</row>
    <row r="182" spans="1:12" x14ac:dyDescent="0.25">
      <c r="A182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</row>
    <row r="183" spans="1:12" x14ac:dyDescent="0.25">
      <c r="A183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</row>
    <row r="184" spans="1:12" x14ac:dyDescent="0.25">
      <c r="A184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</row>
    <row r="185" spans="1:12" x14ac:dyDescent="0.25">
      <c r="A185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</row>
    <row r="186" spans="1:12" x14ac:dyDescent="0.25">
      <c r="A186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</row>
    <row r="187" spans="1:12" x14ac:dyDescent="0.25">
      <c r="A187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</row>
    <row r="188" spans="1:12" x14ac:dyDescent="0.25">
      <c r="A18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</row>
    <row r="189" spans="1:12" x14ac:dyDescent="0.25">
      <c r="A189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</row>
    <row r="190" spans="1:12" x14ac:dyDescent="0.25">
      <c r="A190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</row>
    <row r="191" spans="1:12" x14ac:dyDescent="0.25">
      <c r="A19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</row>
    <row r="192" spans="1:12" x14ac:dyDescent="0.25">
      <c r="A192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</row>
    <row r="193" spans="1:12" x14ac:dyDescent="0.25">
      <c r="A193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</row>
    <row r="194" spans="1:12" x14ac:dyDescent="0.25">
      <c r="A194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</row>
    <row r="195" spans="1:12" x14ac:dyDescent="0.25">
      <c r="A195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</row>
    <row r="196" spans="1:12" x14ac:dyDescent="0.25">
      <c r="A196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</row>
    <row r="197" spans="1:12" x14ac:dyDescent="0.25">
      <c r="A197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</row>
    <row r="198" spans="1:12" x14ac:dyDescent="0.25">
      <c r="A19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</row>
    <row r="199" spans="1:12" x14ac:dyDescent="0.25">
      <c r="A199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</row>
    <row r="200" spans="1:12" x14ac:dyDescent="0.25">
      <c r="A200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</row>
    <row r="201" spans="1:12" x14ac:dyDescent="0.25">
      <c r="A20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</row>
    <row r="202" spans="1:12" x14ac:dyDescent="0.25">
      <c r="A202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</row>
    <row r="203" spans="1:12" x14ac:dyDescent="0.25">
      <c r="A203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</row>
    <row r="204" spans="1:12" x14ac:dyDescent="0.25">
      <c r="A204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</row>
    <row r="205" spans="1:12" x14ac:dyDescent="0.25">
      <c r="A205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</row>
    <row r="206" spans="1:12" x14ac:dyDescent="0.25">
      <c r="A206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</row>
    <row r="207" spans="1:12" x14ac:dyDescent="0.25">
      <c r="A207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</row>
    <row r="208" spans="1:12" x14ac:dyDescent="0.25">
      <c r="A20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</row>
    <row r="209" spans="1:12" x14ac:dyDescent="0.25">
      <c r="A209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</row>
    <row r="210" spans="1:12" x14ac:dyDescent="0.25">
      <c r="A210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</row>
    <row r="211" spans="1:12" x14ac:dyDescent="0.25">
      <c r="A21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</row>
    <row r="212" spans="1:12" x14ac:dyDescent="0.25">
      <c r="A212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</row>
    <row r="213" spans="1:12" x14ac:dyDescent="0.25">
      <c r="A213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</row>
  </sheetData>
  <mergeCells count="1">
    <mergeCell ref="B1:L1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DFAE-90B2-4773-A09F-D8DCBE83ABB9}">
  <dimension ref="B1:K23"/>
  <sheetViews>
    <sheetView tabSelected="1" topLeftCell="C1" zoomScale="60" zoomScaleNormal="60" workbookViewId="0">
      <selection activeCell="X41" sqref="X41"/>
    </sheetView>
  </sheetViews>
  <sheetFormatPr baseColWidth="10" defaultRowHeight="15" x14ac:dyDescent="0.25"/>
  <cols>
    <col min="2" max="2" width="12.85546875" bestFit="1" customWidth="1"/>
  </cols>
  <sheetData>
    <row r="1" spans="2:11" x14ac:dyDescent="0.25">
      <c r="D1" t="s">
        <v>80</v>
      </c>
    </row>
    <row r="2" spans="2:11" x14ac:dyDescent="0.25">
      <c r="J2" t="s">
        <v>51</v>
      </c>
      <c r="K2">
        <v>0.27600000000000002</v>
      </c>
    </row>
    <row r="3" spans="2:11" x14ac:dyDescent="0.25">
      <c r="C3" t="s">
        <v>74</v>
      </c>
      <c r="J3" t="s">
        <v>52</v>
      </c>
      <c r="K3">
        <v>3.0300000000000001E-2</v>
      </c>
    </row>
    <row r="4" spans="2:11" x14ac:dyDescent="0.25">
      <c r="B4" s="34" t="s">
        <v>73</v>
      </c>
      <c r="C4" s="35" t="s">
        <v>75</v>
      </c>
      <c r="D4" s="35" t="s">
        <v>76</v>
      </c>
      <c r="E4" s="35" t="s">
        <v>77</v>
      </c>
      <c r="F4" s="34" t="s">
        <v>78</v>
      </c>
      <c r="G4" s="35" t="s">
        <v>79</v>
      </c>
      <c r="H4" s="34" t="s">
        <v>67</v>
      </c>
    </row>
    <row r="5" spans="2:11" x14ac:dyDescent="0.25">
      <c r="B5" s="34">
        <v>11</v>
      </c>
      <c r="C5" s="35">
        <v>2.8839999999999999</v>
      </c>
      <c r="D5" s="35">
        <v>3.2320000000000002</v>
      </c>
      <c r="E5" s="35">
        <v>3.0459999999999998</v>
      </c>
      <c r="F5" s="36">
        <f>AVERAGE(C5:E5)</f>
        <v>3.0539999999999998</v>
      </c>
      <c r="G5" s="37">
        <f>STDEVA(C5:E5)</f>
        <v>0.17413787640832207</v>
      </c>
      <c r="H5" s="36">
        <f t="shared" ref="H5:H11" si="0">(F5-$K$3)/$K$2</f>
        <v>10.955434782608695</v>
      </c>
    </row>
    <row r="6" spans="2:11" x14ac:dyDescent="0.25">
      <c r="B6" s="36">
        <v>9</v>
      </c>
      <c r="C6" s="35">
        <v>2.4849999999999999</v>
      </c>
      <c r="D6" s="35">
        <v>2.8690000000000002</v>
      </c>
      <c r="E6" s="35">
        <v>2.4460000000000002</v>
      </c>
      <c r="F6" s="36">
        <f>AVERAGE(C6,E6)</f>
        <v>2.4655</v>
      </c>
      <c r="G6" s="37">
        <f t="shared" ref="G6:G11" si="1">STDEVA(C6:E6)</f>
        <v>0.23377553336480711</v>
      </c>
      <c r="H6" s="36">
        <f t="shared" si="0"/>
        <v>8.8231884057971008</v>
      </c>
    </row>
    <row r="7" spans="2:11" x14ac:dyDescent="0.25">
      <c r="B7" s="36">
        <v>7</v>
      </c>
      <c r="C7" s="35">
        <v>1.9690000000000001</v>
      </c>
      <c r="D7" s="35">
        <v>2.3410000000000002</v>
      </c>
      <c r="E7" s="35">
        <v>2.048</v>
      </c>
      <c r="F7" s="34">
        <f>AVERAGE(C7,E7)</f>
        <v>2.0085000000000002</v>
      </c>
      <c r="G7" s="37">
        <f t="shared" si="1"/>
        <v>0.19599064603529773</v>
      </c>
      <c r="H7" s="36">
        <f t="shared" si="0"/>
        <v>7.1673913043478263</v>
      </c>
    </row>
    <row r="8" spans="2:11" x14ac:dyDescent="0.25">
      <c r="B8" s="36">
        <v>5</v>
      </c>
      <c r="C8" s="35">
        <v>1.4119999999999999</v>
      </c>
      <c r="D8" s="35">
        <v>1.6970000000000001</v>
      </c>
      <c r="E8" s="35">
        <v>1.496</v>
      </c>
      <c r="F8" s="34">
        <f t="shared" ref="F8:F11" si="2">AVERAGE(C8,E8)</f>
        <v>1.454</v>
      </c>
      <c r="G8" s="37">
        <f t="shared" si="1"/>
        <v>0.14644794296950714</v>
      </c>
      <c r="H8" s="36">
        <f t="shared" si="0"/>
        <v>5.1583333333333332</v>
      </c>
    </row>
    <row r="9" spans="2:11" x14ac:dyDescent="0.25">
      <c r="B9" s="36">
        <v>3</v>
      </c>
      <c r="C9" s="35">
        <v>0.86299999999999999</v>
      </c>
      <c r="D9" s="35">
        <v>1.018</v>
      </c>
      <c r="E9" s="35">
        <v>0.89400000000000002</v>
      </c>
      <c r="F9" s="34">
        <f t="shared" si="2"/>
        <v>0.87850000000000006</v>
      </c>
      <c r="G9" s="37">
        <f t="shared" si="1"/>
        <v>8.2018290643002326E-2</v>
      </c>
      <c r="H9" s="36">
        <f t="shared" si="0"/>
        <v>3.0731884057971013</v>
      </c>
    </row>
    <row r="10" spans="2:11" x14ac:dyDescent="0.25">
      <c r="B10" s="36">
        <v>1</v>
      </c>
      <c r="C10" s="35">
        <v>0.29099999999999998</v>
      </c>
      <c r="D10" s="35">
        <v>0.33400000000000002</v>
      </c>
      <c r="E10" s="35">
        <v>0.28699999999999998</v>
      </c>
      <c r="F10" s="34">
        <f t="shared" si="2"/>
        <v>0.28899999999999998</v>
      </c>
      <c r="G10" s="37">
        <f t="shared" si="1"/>
        <v>2.6057628441590788E-2</v>
      </c>
      <c r="H10" s="36">
        <f t="shared" si="0"/>
        <v>0.93731884057971004</v>
      </c>
    </row>
    <row r="11" spans="2:11" x14ac:dyDescent="0.25">
      <c r="B11" s="36">
        <v>0</v>
      </c>
      <c r="C11" s="35">
        <v>0</v>
      </c>
      <c r="D11" s="35">
        <v>0</v>
      </c>
      <c r="E11" s="35">
        <v>0</v>
      </c>
      <c r="F11" s="34">
        <f t="shared" si="2"/>
        <v>0</v>
      </c>
      <c r="G11" s="37">
        <f t="shared" si="1"/>
        <v>0</v>
      </c>
      <c r="H11" s="36">
        <f t="shared" si="0"/>
        <v>-0.10978260869565216</v>
      </c>
    </row>
    <row r="23" customFormat="1" x14ac:dyDescent="0.25"/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Solubilidad del tensoactivo</vt:lpstr>
      <vt:lpstr>Experimento </vt:lpstr>
      <vt:lpstr>Datos</vt:lpstr>
      <vt:lpstr>Replicas</vt:lpstr>
      <vt:lpstr>Espectros triplicado</vt:lpstr>
      <vt:lpstr>Triplicado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gonzalez</dc:creator>
  <cp:lastModifiedBy>Sandra Karina González León</cp:lastModifiedBy>
  <dcterms:created xsi:type="dcterms:W3CDTF">2022-11-08T14:54:40Z</dcterms:created>
  <dcterms:modified xsi:type="dcterms:W3CDTF">2023-10-06T20:00:59Z</dcterms:modified>
</cp:coreProperties>
</file>