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https://sandstonegroupllc-my.sharepoint.com/personal/mtanner_sandstone-group_com/Documents/# Marketing/# Deal Spotlight/Oxy Crownquest - Episode 2/"/>
    </mc:Choice>
  </mc:AlternateContent>
  <xr:revisionPtr revIDLastSave="98" documentId="11_F25DC773A252ABDACC104848C95C590E5ADE58ED" xr6:coauthVersionLast="47" xr6:coauthVersionMax="47" xr10:uidLastSave="{99B4D352-8817-4F51-979C-9DF08C5221FA}"/>
  <bookViews>
    <workbookView xWindow="-120" yWindow="-120" windowWidth="29040" windowHeight="15720" xr2:uid="{00000000-000D-0000-FFFF-FFFF00000000}"/>
  </bookViews>
  <sheets>
    <sheet name="Overview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" i="1" l="1"/>
  <c r="C13" i="1"/>
  <c r="C16" i="1"/>
  <c r="C14" i="1"/>
  <c r="C17" i="1" s="1"/>
  <c r="C6" i="1"/>
</calcChain>
</file>

<file path=xl/sharedStrings.xml><?xml version="1.0" encoding="utf-8"?>
<sst xmlns="http://schemas.openxmlformats.org/spreadsheetml/2006/main" count="16" uniqueCount="15">
  <si>
    <t>Cash</t>
  </si>
  <si>
    <t>Equity</t>
  </si>
  <si>
    <t>Assumed Debt</t>
  </si>
  <si>
    <t>Total</t>
  </si>
  <si>
    <t>Limerock PE</t>
  </si>
  <si>
    <t>CrownRock</t>
  </si>
  <si>
    <t>Ownership Overview</t>
  </si>
  <si>
    <t>WI</t>
  </si>
  <si>
    <t>NRI</t>
  </si>
  <si>
    <t>Locations</t>
  </si>
  <si>
    <t>Locations &lt;$60 WTI</t>
  </si>
  <si>
    <t>PDP</t>
  </si>
  <si>
    <t>PUD's</t>
  </si>
  <si>
    <t>$$ per location</t>
  </si>
  <si>
    <t>Cash + Equity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</si>
</sst>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&quot;$&quot;* #,##0_);_(&quot;$&quot;* \(#,##0\);_(&quot;$&quot;* &quot;-&quot;??_);_(@_)"/>
    <numFmt numFmtId="169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i/>
      <sz val="11"/>
      <color theme="1"/>
      <name val="Arial"/>
      <family val="2"/>
    </font>
    <font>
      <b/>
      <sz val="11"/>
      <color theme="1"/>
      <name val="Arial"/>
      <family val="2"/>
    </font>
    <font>
      <i/>
      <sz val="12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3" fillId="2" borderId="0" xfId="0" applyFont="1" applyFill="1" applyAlignment="1">
      <alignment horizontal="right"/>
    </xf>
    <xf numFmtId="165" fontId="2" fillId="2" borderId="0" xfId="2" applyNumberFormat="1" applyFont="1" applyFill="1"/>
    <xf numFmtId="0" fontId="2" fillId="2" borderId="0" xfId="0" applyFont="1" applyFill="1"/>
    <xf numFmtId="0" fontId="3" fillId="2" borderId="1" xfId="0" applyFont="1" applyFill="1" applyBorder="1" applyAlignment="1">
      <alignment horizontal="right"/>
    </xf>
    <xf numFmtId="165" fontId="2" fillId="2" borderId="1" xfId="2" applyNumberFormat="1" applyFont="1" applyFill="1" applyBorder="1"/>
    <xf numFmtId="9" fontId="2" fillId="2" borderId="0" xfId="3" applyFont="1" applyFill="1"/>
    <xf numFmtId="0" fontId="4" fillId="2" borderId="1" xfId="0" applyFont="1" applyFill="1" applyBorder="1" applyAlignment="1">
      <alignment horizontal="center"/>
    </xf>
    <xf numFmtId="169" fontId="2" fillId="2" borderId="0" xfId="1" applyNumberFormat="1" applyFont="1" applyFill="1"/>
    <xf numFmtId="44" fontId="2" fillId="4" borderId="0" xfId="2" applyFont="1" applyFill="1"/>
    <xf numFmtId="0" fontId="5" fillId="2" borderId="0" xfId="0" applyFont="1" applyFill="1" applyAlignment="1">
      <alignment horizontal="right"/>
    </xf>
    <xf numFmtId="165" fontId="2" fillId="3" borderId="0" xfId="2" applyNumberFormat="1" applyFont="1" applyFill="1"/>
    <xf numFmtId="165" fontId="2" fillId="2" borderId="0" xfId="0" applyNumberFormat="1" applyFont="1" applyFill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17"/>
  <sheetViews>
    <sheetView tabSelected="1" workbookViewId="0">
      <selection activeCell="L5" sqref="L5"/>
    </sheetView>
  </sheetViews>
  <sheetFormatPr defaultRowHeight="14.25" x14ac:dyDescent="0.2"/>
  <cols>
    <col min="1" max="1" width="9.140625" style="3"/>
    <col min="2" max="2" width="16.5703125" style="3" bestFit="1" customWidth="1"/>
    <col min="3" max="3" width="19.85546875" style="3" bestFit="1" customWidth="1"/>
    <col min="4" max="4" width="9.140625" style="3"/>
    <col min="5" max="5" width="13.140625" style="3" bestFit="1" customWidth="1"/>
    <col min="6" max="10" width="9.140625" style="3"/>
    <col min="11" max="11" width="21.42578125" style="3" customWidth="1"/>
    <col min="12" max="12" width="15.7109375" style="3" bestFit="1" customWidth="1"/>
    <col min="13" max="16384" width="9.140625" style="3"/>
  </cols>
  <sheetData>
    <row r="2" spans="2:12" ht="15" x14ac:dyDescent="0.25">
      <c r="E2" s="7" t="s">
        <v>6</v>
      </c>
      <c r="F2" s="7"/>
      <c r="H2" s="3" t="s">
        <v>7</v>
      </c>
      <c r="I2" s="6">
        <v>0.93</v>
      </c>
      <c r="K2" s="1" t="s">
        <v>9</v>
      </c>
      <c r="L2" s="8">
        <v>1700</v>
      </c>
    </row>
    <row r="3" spans="2:12" x14ac:dyDescent="0.2">
      <c r="B3" s="1" t="s">
        <v>0</v>
      </c>
      <c r="C3" s="2">
        <v>9100000000</v>
      </c>
      <c r="E3" s="3" t="s">
        <v>4</v>
      </c>
      <c r="F3" s="6">
        <v>0.6</v>
      </c>
      <c r="H3" s="3" t="s">
        <v>8</v>
      </c>
      <c r="I3" s="6">
        <v>0.79</v>
      </c>
      <c r="K3" s="1" t="s">
        <v>10</v>
      </c>
      <c r="L3" s="8">
        <v>1250</v>
      </c>
    </row>
    <row r="4" spans="2:12" x14ac:dyDescent="0.2">
      <c r="B4" s="1" t="s">
        <v>1</v>
      </c>
      <c r="C4" s="2">
        <v>1700000000</v>
      </c>
      <c r="E4" s="3" t="s">
        <v>5</v>
      </c>
      <c r="F4" s="6">
        <v>0.4</v>
      </c>
    </row>
    <row r="5" spans="2:12" ht="15" x14ac:dyDescent="0.2">
      <c r="B5" s="4" t="s">
        <v>2</v>
      </c>
      <c r="C5" s="5">
        <v>1200000000</v>
      </c>
      <c r="K5" s="10" t="s">
        <v>13</v>
      </c>
      <c r="L5" s="9">
        <f>(SUM(C3:C4)-C12)/L2</f>
        <v>4723529.4117647056</v>
      </c>
    </row>
    <row r="6" spans="2:12" x14ac:dyDescent="0.2">
      <c r="B6" s="1" t="s">
        <v>3</v>
      </c>
      <c r="C6" s="2">
        <f>SUM(C3:C5)</f>
        <v>12000000000</v>
      </c>
    </row>
    <row r="12" spans="2:12" x14ac:dyDescent="0.2">
      <c r="B12" s="1" t="s">
        <v>11</v>
      </c>
      <c r="C12" s="2">
        <v>2770000000</v>
      </c>
    </row>
    <row r="13" spans="2:12" x14ac:dyDescent="0.2">
      <c r="B13" s="4" t="s">
        <v>12</v>
      </c>
      <c r="C13" s="5">
        <f>L2*3500000</f>
        <v>5950000000</v>
      </c>
    </row>
    <row r="14" spans="2:12" x14ac:dyDescent="0.2">
      <c r="B14" s="1" t="s">
        <v>3</v>
      </c>
      <c r="C14" s="11">
        <f>SUM(C12:C13)</f>
        <v>8720000000</v>
      </c>
    </row>
    <row r="16" spans="2:12" x14ac:dyDescent="0.2">
      <c r="B16" s="3" t="s">
        <v>14</v>
      </c>
      <c r="C16" s="12">
        <f>SUM(C3:C4)</f>
        <v>10800000000</v>
      </c>
    </row>
    <row r="17" spans="3:3" x14ac:dyDescent="0.2">
      <c r="C17" s="12">
        <f>C16-C14</f>
        <v>2080000000</v>
      </c>
    </row>
  </sheetData>
  <mergeCells count="1">
    <mergeCell ref="E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Overview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Tanner</dc:creator>
  <cp:lastModifiedBy>Michael  Tanner</cp:lastModifiedBy>
  <dcterms:created xsi:type="dcterms:W3CDTF">2015-06-05T18:17:20Z</dcterms:created>
  <dcterms:modified xsi:type="dcterms:W3CDTF">2023-12-17T17:23:00Z</dcterms:modified>
</cp:coreProperties>
</file>