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/>
    </xf>
    <xf numFmtId="0" fontId="1" fillId="2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1"/>
  <sheetViews>
    <sheetView workbookViewId="0">
      <selection activeCell="A1" sqref="A1"/>
    </sheetView>
  </sheetViews>
  <sheetFormatPr baseColWidth="8" defaultRowHeight="15"/>
  <cols>
    <col width="37.2" customWidth="1" min="1" max="1"/>
    <col width="34.8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9.2" customWidth="1" min="9" max="9"/>
    <col width="10.8" customWidth="1" min="10" max="10"/>
  </cols>
  <sheetData>
    <row r="1">
      <c r="A1" s="1" t="inlineStr">
        <is>
          <t>DETAILED ESTIMATE NO.</t>
        </is>
      </c>
      <c r="B1" t="inlineStr"/>
    </row>
    <row r="2">
      <c r="A2" s="1" t="inlineStr">
        <is>
          <t>ELECTRICAL DEPARTMENT</t>
        </is>
      </c>
    </row>
    <row r="3">
      <c r="A3" s="1" t="inlineStr">
        <is>
          <t>DIVISION : MUMBAI</t>
        </is>
      </c>
    </row>
    <row r="4">
      <c r="A4" s="1" t="inlineStr">
        <is>
          <t>PLACE OF WORK</t>
        </is>
      </c>
      <c r="B4" s="1" t="inlineStr">
        <is>
          <t>ELECTRIC LOCO SHED, KALYAN</t>
        </is>
      </c>
    </row>
    <row r="5"/>
    <row r="6">
      <c r="A6" s="1" t="inlineStr">
        <is>
          <t>Name of Work Section:</t>
        </is>
      </c>
    </row>
    <row r="7">
      <c r="A7" s="1" t="inlineStr">
        <is>
          <t>2e12</t>
        </is>
      </c>
    </row>
    <row r="8"/>
    <row r="9">
      <c r="A9" s="1" t="inlineStr">
        <is>
          <t>Name of Work:</t>
        </is>
      </c>
    </row>
    <row r="10">
      <c r="A10" s="1" t="inlineStr">
        <is>
          <t>2e12</t>
        </is>
      </c>
    </row>
    <row r="11">
      <c r="A11" t="inlineStr">
        <is>
          <t>Sr. No.</t>
        </is>
      </c>
      <c r="B11" t="inlineStr">
        <is>
          <t>Description</t>
        </is>
      </c>
      <c r="C11" t="inlineStr">
        <is>
          <t>Qty</t>
        </is>
      </c>
      <c r="D11" t="inlineStr">
        <is>
          <t>Rate in Rs</t>
        </is>
      </c>
      <c r="E11" t="inlineStr">
        <is>
          <t>Unit</t>
        </is>
      </c>
      <c r="F11" t="inlineStr">
        <is>
          <t>To be Maintained</t>
        </is>
      </c>
      <c r="G11" t="inlineStr">
        <is>
          <t>Labour rate in Rs.</t>
        </is>
      </c>
      <c r="H11" t="inlineStr">
        <is>
          <t>Labour Amount</t>
        </is>
      </c>
      <c r="I11" t="inlineStr">
        <is>
          <t>Total in Rs</t>
        </is>
      </c>
      <c r="J11" t="inlineStr">
        <is>
          <t>Remarks</t>
        </is>
      </c>
    </row>
    <row r="12">
      <c r="A12" t="inlineStr">
        <is>
          <t>A</t>
        </is>
      </c>
      <c r="B12" t="inlineStr">
        <is>
          <t>2e12</t>
        </is>
      </c>
      <c r="J12" t="inlineStr">
        <is>
          <t>2e12</t>
        </is>
      </c>
    </row>
    <row r="13">
      <c r="A13" s="2" t="n">
        <v>1</v>
      </c>
      <c r="B13" s="2" t="inlineStr">
        <is>
          <t>erer</t>
        </is>
      </c>
      <c r="C13" s="2" t="n">
        <v>436</v>
      </c>
      <c r="D13" s="2" t="n">
        <v>534</v>
      </c>
      <c r="E13" s="2" t="inlineStr">
        <is>
          <t>Sets</t>
        </is>
      </c>
      <c r="F13" s="2">
        <f>C15*D15</f>
        <v/>
      </c>
      <c r="G13" s="2" t="n">
        <v>345</v>
      </c>
      <c r="H13" s="2">
        <f>C15*G15</f>
        <v/>
      </c>
      <c r="I13" s="2">
        <f>(C15*D15)+H15</f>
        <v/>
      </c>
      <c r="J13" s="2" t="n"/>
    </row>
    <row r="14">
      <c r="A14" t="n">
        <v>2</v>
      </c>
      <c r="B14" t="inlineStr">
        <is>
          <t>ereraerh</t>
        </is>
      </c>
      <c r="C14" t="n">
        <v>52</v>
      </c>
      <c r="D14" t="n">
        <v>53</v>
      </c>
      <c r="E14" t="inlineStr">
        <is>
          <t>Sets</t>
        </is>
      </c>
      <c r="F14">
        <f>C16*D16</f>
        <v/>
      </c>
      <c r="G14" t="n">
        <v>0</v>
      </c>
      <c r="H14">
        <f>C16*G16</f>
        <v/>
      </c>
      <c r="I14">
        <f>(C16*D16)+H16</f>
        <v/>
      </c>
    </row>
    <row r="15">
      <c r="A15" s="3" t="n">
        <v>3</v>
      </c>
      <c r="B15" s="3" t="inlineStr">
        <is>
          <t>twew</t>
        </is>
      </c>
      <c r="C15" s="4" t="n">
        <v>4334</v>
      </c>
      <c r="D15" s="5" t="n">
        <v>6</v>
      </c>
      <c r="E15" s="3" t="inlineStr">
        <is>
          <t>Sets</t>
        </is>
      </c>
      <c r="F15" s="4">
        <f>C17*D17</f>
        <v/>
      </c>
      <c r="G15" s="5" t="n">
        <v>3</v>
      </c>
      <c r="H15" s="5">
        <f>C17*G17</f>
        <v/>
      </c>
      <c r="I15" s="5">
        <f>(C17*D17)+H17</f>
        <v/>
      </c>
      <c r="J15" s="3" t="n"/>
    </row>
    <row r="16">
      <c r="A16" s="3" t="n">
        <v>4</v>
      </c>
      <c r="B16" s="3" t="inlineStr">
        <is>
          <t>warh</t>
        </is>
      </c>
      <c r="C16" s="4" t="n">
        <v>43</v>
      </c>
      <c r="D16" s="5" t="n">
        <v>334</v>
      </c>
      <c r="E16" s="3" t="inlineStr">
        <is>
          <t>Sets</t>
        </is>
      </c>
      <c r="F16" s="4">
        <f>C18*D18</f>
        <v/>
      </c>
      <c r="G16" s="5" t="n">
        <v>0</v>
      </c>
      <c r="H16" s="5">
        <f>C18*G18</f>
        <v/>
      </c>
      <c r="I16" s="5">
        <f>(C18*D18)+H18</f>
        <v/>
      </c>
      <c r="J16" s="3" t="n"/>
    </row>
    <row r="17">
      <c r="A17" s="3" t="n"/>
      <c r="B17" s="3" t="inlineStr">
        <is>
          <t>Sub Total</t>
        </is>
      </c>
      <c r="C17" s="4" t="n"/>
      <c r="D17" s="5" t="n"/>
      <c r="E17" s="3" t="n"/>
      <c r="F17" s="4" t="n"/>
      <c r="G17" s="5" t="n"/>
      <c r="H17" s="5" t="n"/>
      <c r="I17" s="5" t="n"/>
      <c r="J17" s="3" t="n"/>
    </row>
    <row r="18">
      <c r="A18" s="3" t="n"/>
      <c r="B18" s="3" t="n"/>
      <c r="C18" s="4" t="n"/>
      <c r="D18" s="5" t="n"/>
      <c r="E18" s="3" t="n"/>
      <c r="F18" s="4" t="n"/>
      <c r="G18" s="5" t="n"/>
      <c r="H18" s="5" t="n"/>
      <c r="I18" s="5" t="n"/>
      <c r="J18" s="3" t="n"/>
    </row>
    <row r="19">
      <c r="A19" s="6" t="n"/>
      <c r="B19" s="7" t="n"/>
      <c r="C19" s="6" t="n"/>
      <c r="D19" s="6" t="n"/>
      <c r="E19" s="6" t="n"/>
      <c r="F19" s="6" t="n"/>
      <c r="G19" s="6" t="n"/>
      <c r="H19" s="6" t="n"/>
      <c r="I19" s="8">
        <f>SUM(I15:I18)</f>
        <v/>
      </c>
      <c r="J19" s="6" t="n"/>
    </row>
    <row r="20">
      <c r="A20" s="6" t="n"/>
      <c r="B20" s="7" t="inlineStr">
        <is>
          <t>GST @18%</t>
        </is>
      </c>
      <c r="C20" s="6" t="n"/>
      <c r="D20" s="6" t="n"/>
      <c r="E20" s="6" t="n"/>
      <c r="F20" s="6" t="n"/>
      <c r="G20" s="6" t="n"/>
      <c r="H20" s="6" t="n"/>
      <c r="I20" s="8">
        <f>I19*0.18</f>
        <v/>
      </c>
      <c r="J20" s="6" t="n"/>
    </row>
    <row r="21">
      <c r="A21" s="6" t="n"/>
      <c r="B21" s="7" t="inlineStr">
        <is>
          <t>Grand Total (All Inclusive)</t>
        </is>
      </c>
      <c r="C21" s="6" t="n"/>
      <c r="D21" s="6" t="n"/>
      <c r="E21" s="6" t="n"/>
      <c r="F21" s="6" t="n"/>
      <c r="G21" s="6" t="n"/>
      <c r="H21" s="6" t="n"/>
      <c r="I21" s="8">
        <f>I19+I20</f>
        <v/>
      </c>
      <c r="J21" s="6" t="n"/>
    </row>
    <row r="22"/>
    <row r="23">
      <c r="A23" t="inlineStr">
        <is>
          <t>PLACE : KALYAN</t>
        </is>
      </c>
    </row>
    <row r="24">
      <c r="A24" t="inlineStr">
        <is>
          <t>DATE : 05-07-2025</t>
        </is>
      </c>
    </row>
    <row r="25">
      <c r="A25" t="inlineStr">
        <is>
          <t>Allocation : 47000 070 443 32</t>
        </is>
      </c>
    </row>
    <row r="26"/>
    <row r="27"/>
    <row r="28"/>
    <row r="29"/>
    <row r="30"/>
    <row r="31">
      <c r="A31" s="9" t="inlineStr">
        <is>
          <t>SSE/WKS</t>
        </is>
      </c>
      <c r="C31" s="9" t="inlineStr">
        <is>
          <t>SSE/MW</t>
        </is>
      </c>
      <c r="E31" s="9" t="inlineStr">
        <is>
          <t>DEE (TRS) KALYAN</t>
        </is>
      </c>
      <c r="G31" s="9" t="inlineStr">
        <is>
          <t>Sr.DEE (TRS) KALYAN</t>
        </is>
      </c>
    </row>
  </sheetData>
  <mergeCells count="4">
    <mergeCell ref="C31:D31"/>
    <mergeCell ref="A31:B31"/>
    <mergeCell ref="E31:F31"/>
    <mergeCell ref="G31:H3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2025-07-25T02:44:51Z</dcterms:created>
  <dcterms:modified xmlns:dcterms="http://purl.org/dc/terms/" xmlns:xsi="http://www.w3.org/2001/XMLSchema-instance" xsi:type="dcterms:W3CDTF">2025-07-25T02:44:51Z</dcterms:modified>
</cp:coreProperties>
</file>