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ce Variation Report" sheetId="1" r:id="rId1"/>
  </sheets>
  <calcPr calcId="124519" fullCalcOnLoad="1"/>
</workbook>
</file>

<file path=xl/sharedStrings.xml><?xml version="1.0" encoding="utf-8"?>
<sst xmlns="http://schemas.openxmlformats.org/spreadsheetml/2006/main" count="39" uniqueCount="29">
  <si>
    <t>Work Name:</t>
  </si>
  <si>
    <t>wrstjrtr</t>
  </si>
  <si>
    <t>Selected Firm:</t>
  </si>
  <si>
    <t>F1</t>
  </si>
  <si>
    <t>Before Variation</t>
  </si>
  <si>
    <t>After Variation</t>
  </si>
  <si>
    <t>Upto 125%</t>
  </si>
  <si>
    <t>Upto 140%</t>
  </si>
  <si>
    <t>Upto 150%</t>
  </si>
  <si>
    <t>SN</t>
  </si>
  <si>
    <t>Schedule Items</t>
  </si>
  <si>
    <t>Quantity</t>
  </si>
  <si>
    <t>Unit</t>
  </si>
  <si>
    <t>Unit Rate</t>
  </si>
  <si>
    <t>Total Cost</t>
  </si>
  <si>
    <t>srth4</t>
  </si>
  <si>
    <t>m2</t>
  </si>
  <si>
    <t>srth4454</t>
  </si>
  <si>
    <t>m3</t>
  </si>
  <si>
    <t>srth4454uy</t>
  </si>
  <si>
    <t>srth4454uyrgr</t>
  </si>
  <si>
    <t>ssj</t>
  </si>
  <si>
    <t>Subtotal Before Variation:</t>
  </si>
  <si>
    <t>Subtotal After Variation:</t>
  </si>
  <si>
    <t>GST @ 18% Before Variation:</t>
  </si>
  <si>
    <t>GST @ 18% After Variation:</t>
  </si>
  <si>
    <t>Total Cost Before Variation (with GST):</t>
  </si>
  <si>
    <t>Total Cost After Variation (with GST):</t>
  </si>
  <si>
    <t>Percentage Change:</t>
  </si>
</sst>
</file>

<file path=xl/styles.xml><?xml version="1.0" encoding="utf-8"?>
<styleSheet xmlns="http://schemas.openxmlformats.org/spreadsheetml/2006/main">
  <numFmts count="2">
    <numFmt numFmtId="164" formatCode="₹ #,##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workbookViewId="0">
      <pane ySplit="6" topLeftCell="A7" activePane="bottomLeft" state="frozen"/>
      <selection pane="bottomLeft"/>
    </sheetView>
  </sheetViews>
  <sheetFormatPr defaultRowHeight="15"/>
  <cols>
    <col min="1" max="14" width="15.7109375" customWidth="1"/>
  </cols>
  <sheetData>
    <row r="1" spans="1:14">
      <c r="A1" s="1" t="s">
        <v>0</v>
      </c>
      <c r="B1" s="2" t="s">
        <v>1</v>
      </c>
    </row>
    <row r="2" spans="1:14">
      <c r="A2" s="1" t="s">
        <v>2</v>
      </c>
      <c r="B2" s="2" t="s">
        <v>3</v>
      </c>
    </row>
    <row r="4" spans="1:14">
      <c r="A4" s="1" t="s">
        <v>9</v>
      </c>
      <c r="B4" s="1" t="s">
        <v>10</v>
      </c>
      <c r="C4" s="1" t="s">
        <v>11</v>
      </c>
      <c r="D4" s="1"/>
      <c r="E4" s="1"/>
      <c r="F4" s="1"/>
      <c r="G4" s="1"/>
      <c r="H4" s="1" t="s">
        <v>12</v>
      </c>
      <c r="I4" s="1" t="s">
        <v>13</v>
      </c>
      <c r="J4" s="1" t="s">
        <v>14</v>
      </c>
      <c r="K4" s="1"/>
      <c r="L4" s="1"/>
      <c r="M4" s="1"/>
      <c r="N4" s="1"/>
    </row>
    <row r="5" spans="1:14">
      <c r="A5" s="1"/>
      <c r="B5" s="1"/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/>
      <c r="I5" s="1"/>
      <c r="J5" s="1" t="s">
        <v>4</v>
      </c>
      <c r="K5" s="1" t="s">
        <v>6</v>
      </c>
      <c r="L5" s="1" t="s">
        <v>7</v>
      </c>
      <c r="M5" s="1" t="s">
        <v>8</v>
      </c>
      <c r="N5" s="1" t="s">
        <v>5</v>
      </c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2">
        <v>1</v>
      </c>
      <c r="B7" s="2" t="s">
        <v>15</v>
      </c>
      <c r="C7" s="2">
        <v>64</v>
      </c>
      <c r="D7" s="2">
        <v>1210</v>
      </c>
      <c r="E7" s="2">
        <v>16</v>
      </c>
      <c r="F7" s="2">
        <v>9.600000000000001</v>
      </c>
      <c r="G7" s="2">
        <v>1120.4</v>
      </c>
      <c r="H7" s="2" t="s">
        <v>16</v>
      </c>
      <c r="I7" s="3">
        <v>4</v>
      </c>
      <c r="J7" s="3">
        <v>256</v>
      </c>
      <c r="K7" s="3">
        <f>E7*I7</f>
        <v>0</v>
      </c>
      <c r="L7" s="3">
        <f>F7*I7*0.98</f>
        <v>0</v>
      </c>
      <c r="M7" s="3">
        <f>G7*I7*0.96</f>
        <v>0</v>
      </c>
      <c r="N7" s="3">
        <f>K7+L7+M7</f>
        <v>0</v>
      </c>
    </row>
    <row r="8" spans="1:14">
      <c r="A8" s="2">
        <v>2</v>
      </c>
      <c r="B8" s="2" t="s">
        <v>15</v>
      </c>
      <c r="C8" s="2">
        <v>556</v>
      </c>
      <c r="D8" s="2">
        <v>12</v>
      </c>
      <c r="E8" s="2">
        <v>0</v>
      </c>
      <c r="F8" s="2">
        <v>0</v>
      </c>
      <c r="G8" s="2">
        <v>0</v>
      </c>
      <c r="H8" s="2" t="s">
        <v>16</v>
      </c>
      <c r="I8" s="3">
        <v>645</v>
      </c>
      <c r="J8" s="3">
        <v>358620</v>
      </c>
      <c r="K8" s="3">
        <f>E8*I8</f>
        <v>0</v>
      </c>
      <c r="L8" s="3">
        <f>F8*I8*0.98</f>
        <v>0</v>
      </c>
      <c r="M8" s="3">
        <f>G8*I8*0.96</f>
        <v>0</v>
      </c>
      <c r="N8" s="3">
        <f>K8+L8+M8</f>
        <v>0</v>
      </c>
    </row>
    <row r="9" spans="1:14">
      <c r="A9" s="2">
        <v>3</v>
      </c>
      <c r="B9" s="2" t="s">
        <v>17</v>
      </c>
      <c r="C9" s="2">
        <v>46</v>
      </c>
      <c r="D9" s="2">
        <v>13</v>
      </c>
      <c r="E9" s="2">
        <v>0</v>
      </c>
      <c r="F9" s="2">
        <v>0</v>
      </c>
      <c r="G9" s="2">
        <v>0</v>
      </c>
      <c r="H9" s="2" t="s">
        <v>18</v>
      </c>
      <c r="I9" s="3">
        <v>58</v>
      </c>
      <c r="J9" s="3">
        <v>2668</v>
      </c>
      <c r="K9" s="3">
        <f>E9*I9</f>
        <v>0</v>
      </c>
      <c r="L9" s="3">
        <f>F9*I9*0.98</f>
        <v>0</v>
      </c>
      <c r="M9" s="3">
        <f>G9*I9*0.96</f>
        <v>0</v>
      </c>
      <c r="N9" s="3">
        <f>K9+L9+M9</f>
        <v>0</v>
      </c>
    </row>
    <row r="10" spans="1:14">
      <c r="A10" s="2">
        <v>4</v>
      </c>
      <c r="B10" s="2" t="s">
        <v>19</v>
      </c>
      <c r="C10" s="2">
        <v>45</v>
      </c>
      <c r="D10" s="2">
        <v>413</v>
      </c>
      <c r="E10" s="2">
        <v>11.25</v>
      </c>
      <c r="F10" s="2">
        <v>6.75</v>
      </c>
      <c r="G10" s="2">
        <v>350</v>
      </c>
      <c r="H10" s="2" t="s">
        <v>18</v>
      </c>
      <c r="I10" s="3">
        <v>44</v>
      </c>
      <c r="J10" s="3">
        <v>1980</v>
      </c>
      <c r="K10" s="3">
        <f>E10*I10</f>
        <v>0</v>
      </c>
      <c r="L10" s="3">
        <f>F10*I10*0.98</f>
        <v>0</v>
      </c>
      <c r="M10" s="3">
        <f>G10*I10*0.96</f>
        <v>0</v>
      </c>
      <c r="N10" s="3">
        <f>K10+L10+M10</f>
        <v>0</v>
      </c>
    </row>
    <row r="11" spans="1:14">
      <c r="A11" s="2">
        <v>5</v>
      </c>
      <c r="B11" s="2" t="s">
        <v>20</v>
      </c>
      <c r="C11" s="2">
        <v>34</v>
      </c>
      <c r="D11" s="2">
        <v>210</v>
      </c>
      <c r="E11" s="2">
        <v>8.5</v>
      </c>
      <c r="F11" s="2">
        <v>5.100000000000001</v>
      </c>
      <c r="G11" s="2">
        <v>162.4</v>
      </c>
      <c r="H11" s="2" t="s">
        <v>18</v>
      </c>
      <c r="I11" s="3">
        <v>34</v>
      </c>
      <c r="J11" s="3">
        <v>1156</v>
      </c>
      <c r="K11" s="3">
        <f>E11*I11</f>
        <v>0</v>
      </c>
      <c r="L11" s="3">
        <f>F11*I11*0.98</f>
        <v>0</v>
      </c>
      <c r="M11" s="3">
        <f>G11*I11*0.96</f>
        <v>0</v>
      </c>
      <c r="N11" s="3">
        <f>K11+L11+M11</f>
        <v>0</v>
      </c>
    </row>
    <row r="12" spans="1:14">
      <c r="A12" s="2">
        <v>6</v>
      </c>
      <c r="B12" s="2" t="s">
        <v>21</v>
      </c>
      <c r="C12" s="2">
        <v>34</v>
      </c>
      <c r="D12" s="2">
        <v>13</v>
      </c>
      <c r="E12" s="2">
        <v>0</v>
      </c>
      <c r="F12" s="2">
        <v>0</v>
      </c>
      <c r="G12" s="2">
        <v>0</v>
      </c>
      <c r="H12" s="2" t="s">
        <v>16</v>
      </c>
      <c r="I12" s="3">
        <v>35</v>
      </c>
      <c r="J12" s="3">
        <v>1190</v>
      </c>
      <c r="K12" s="3">
        <f>E12*I12</f>
        <v>0</v>
      </c>
      <c r="L12" s="3">
        <f>F12*I12*0.98</f>
        <v>0</v>
      </c>
      <c r="M12" s="3">
        <f>G12*I12*0.96</f>
        <v>0</v>
      </c>
      <c r="N12" s="3">
        <f>K12+L12+M12</f>
        <v>0</v>
      </c>
    </row>
    <row r="14" spans="1:14">
      <c r="A14" s="4" t="s">
        <v>22</v>
      </c>
      <c r="B14" s="4"/>
      <c r="C14" s="4"/>
      <c r="D14" s="4"/>
      <c r="E14" s="4"/>
      <c r="F14" s="4"/>
      <c r="G14" s="4"/>
      <c r="H14" s="4"/>
      <c r="I14" s="4"/>
      <c r="J14" s="5">
        <f>SUM(J7:J12)</f>
        <v>0</v>
      </c>
      <c r="K14" s="4"/>
      <c r="L14" s="4"/>
      <c r="M14" s="4"/>
    </row>
    <row r="15" spans="1:14">
      <c r="A15" s="4" t="s">
        <v>23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>
        <f>SUM(N7:N12)</f>
        <v>0</v>
      </c>
    </row>
    <row r="16" spans="1:14">
      <c r="A16" s="4" t="s">
        <v>24</v>
      </c>
      <c r="B16" s="4"/>
      <c r="C16" s="4"/>
      <c r="D16" s="4"/>
      <c r="E16" s="4"/>
      <c r="F16" s="4"/>
      <c r="G16" s="4"/>
      <c r="H16" s="4"/>
      <c r="I16" s="4"/>
      <c r="J16" s="5">
        <f>J14*0.18</f>
        <v>0</v>
      </c>
      <c r="K16" s="4"/>
      <c r="L16" s="4"/>
      <c r="M16" s="4"/>
    </row>
    <row r="17" spans="1:14">
      <c r="A17" s="4" t="s">
        <v>25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>
        <f>N15*0.18</f>
        <v>0</v>
      </c>
    </row>
    <row r="18" spans="1:14">
      <c r="A18" s="4" t="s">
        <v>26</v>
      </c>
      <c r="B18" s="4"/>
      <c r="C18" s="4"/>
      <c r="D18" s="4"/>
      <c r="E18" s="4"/>
      <c r="F18" s="4"/>
      <c r="G18" s="4"/>
      <c r="H18" s="4"/>
      <c r="I18" s="4"/>
      <c r="J18" s="5">
        <f>J14+J16</f>
        <v>0</v>
      </c>
      <c r="K18" s="4"/>
      <c r="L18" s="4"/>
      <c r="M18" s="4"/>
    </row>
    <row r="19" spans="1:14">
      <c r="A19" s="4" t="s">
        <v>27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>
        <f>N15+N17</f>
        <v>0</v>
      </c>
    </row>
    <row r="20" spans="1:14">
      <c r="A20" s="4" t="s">
        <v>28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6">
        <f>((N19-J18)/J18)</f>
        <v>0</v>
      </c>
    </row>
  </sheetData>
  <mergeCells count="9">
    <mergeCell ref="C4:G4"/>
    <mergeCell ref="J4:N4"/>
    <mergeCell ref="A14:M14"/>
    <mergeCell ref="A15:M15"/>
    <mergeCell ref="A16:M16"/>
    <mergeCell ref="A17:M17"/>
    <mergeCell ref="A18:M18"/>
    <mergeCell ref="A19:M19"/>
    <mergeCell ref="A20:M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Variation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2025-07-24T02:38:11Z</dcterms:created>
  <dcterms:modified xsi:type="dcterms:W3CDTF">2025-07-24T02:38:11Z</dcterms:modified>
</cp:coreProperties>
</file>