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tion Report" sheetId="1" r:id="rId1"/>
  </sheets>
  <calcPr calcId="124519" fullCalcOnLoad="1"/>
</workbook>
</file>

<file path=xl/sharedStrings.xml><?xml version="1.0" encoding="utf-8"?>
<sst xmlns="http://schemas.openxmlformats.org/spreadsheetml/2006/main" count="66" uniqueCount="53">
  <si>
    <t>Work Name:</t>
  </si>
  <si>
    <t>Project Gamma1</t>
  </si>
  <si>
    <t>Selected Firm:</t>
  </si>
  <si>
    <t>Firm A-Gamma</t>
  </si>
  <si>
    <t>Before Variation</t>
  </si>
  <si>
    <t>After Variation</t>
  </si>
  <si>
    <t>SN</t>
  </si>
  <si>
    <t>Schedule Items</t>
  </si>
  <si>
    <t>Quantity</t>
  </si>
  <si>
    <t>Unit</t>
  </si>
  <si>
    <t>Unit Rate</t>
  </si>
  <si>
    <t>Total Cost</t>
  </si>
  <si>
    <t>1</t>
  </si>
  <si>
    <t>Brickwork</t>
  </si>
  <si>
    <t>m2</t>
  </si>
  <si>
    <t>1.1</t>
  </si>
  <si>
    <t>Sub-item: Wall Plastering</t>
  </si>
  <si>
    <t>2</t>
  </si>
  <si>
    <t>Concrete Foundation</t>
  </si>
  <si>
    <t>m3</t>
  </si>
  <si>
    <t>2.1</t>
  </si>
  <si>
    <t>Sub-item: Rebar for Foundation</t>
  </si>
  <si>
    <t>kg</t>
  </si>
  <si>
    <t>3</t>
  </si>
  <si>
    <t>Doors Installation</t>
  </si>
  <si>
    <t>unit</t>
  </si>
  <si>
    <t>4</t>
  </si>
  <si>
    <t>Excavation</t>
  </si>
  <si>
    <t>4.1</t>
  </si>
  <si>
    <t>Sub-item: Soil Removal</t>
  </si>
  <si>
    <t>5</t>
  </si>
  <si>
    <t>Flooring (Tiles)</t>
  </si>
  <si>
    <t>6</t>
  </si>
  <si>
    <t>HVAC System</t>
  </si>
  <si>
    <t>7</t>
  </si>
  <si>
    <t>Landscaping</t>
  </si>
  <si>
    <t>8</t>
  </si>
  <si>
    <t>Painting (Interior)</t>
  </si>
  <si>
    <t>9</t>
  </si>
  <si>
    <t>Plumbing Installation</t>
  </si>
  <si>
    <t>9.1</t>
  </si>
  <si>
    <t>Sub-item: Water Heater Connection</t>
  </si>
  <si>
    <t>10</t>
  </si>
  <si>
    <t>Roofing</t>
  </si>
  <si>
    <t>11</t>
  </si>
  <si>
    <t>Windows Installation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</si>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</sst>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8" width="15.7109375" customWidth="1"/>
  </cols>
  <sheetData>
    <row r="1" spans="1:8">
      <c r="A1" s="1" t="s">
        <v>0</v>
      </c>
      <c r="B1" s="2" t="s">
        <v>1</v>
      </c>
    </row>
    <row r="2" spans="1:8">
      <c r="A2" s="1" t="s">
        <v>2</v>
      </c>
      <c r="B2" s="2" t="s">
        <v>3</v>
      </c>
    </row>
    <row r="4" spans="1:8">
      <c r="A4" s="1" t="s">
        <v>6</v>
      </c>
      <c r="B4" s="1" t="s">
        <v>7</v>
      </c>
      <c r="C4" s="1" t="s">
        <v>8</v>
      </c>
      <c r="D4" s="1"/>
      <c r="E4" s="1" t="s">
        <v>9</v>
      </c>
      <c r="F4" s="1" t="s">
        <v>10</v>
      </c>
      <c r="G4" s="1" t="s">
        <v>11</v>
      </c>
      <c r="H4" s="1"/>
    </row>
    <row r="5" spans="1:8">
      <c r="A5" s="1"/>
      <c r="B5" s="1"/>
      <c r="C5" s="1" t="s">
        <v>4</v>
      </c>
      <c r="D5" s="1" t="s">
        <v>5</v>
      </c>
      <c r="E5" s="1"/>
      <c r="F5" s="1"/>
      <c r="G5" s="1" t="s">
        <v>4</v>
      </c>
      <c r="H5" s="1" t="s">
        <v>5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2" t="s">
        <v>12</v>
      </c>
      <c r="B7" s="2" t="s">
        <v>13</v>
      </c>
      <c r="C7" s="2">
        <v>200</v>
      </c>
      <c r="D7" s="2">
        <v>300</v>
      </c>
      <c r="E7" s="2" t="s">
        <v>14</v>
      </c>
      <c r="F7" s="3">
        <v>152.58</v>
      </c>
      <c r="G7" s="3">
        <f>C7*F7</f>
        <v>0</v>
      </c>
      <c r="H7" s="3">
        <f>D7*F7</f>
        <v>0</v>
      </c>
    </row>
    <row r="8" spans="1:8">
      <c r="A8" s="2" t="s">
        <v>15</v>
      </c>
      <c r="B8" s="2" t="s">
        <v>16</v>
      </c>
      <c r="C8" s="2">
        <v>150</v>
      </c>
      <c r="D8" s="2">
        <v>200</v>
      </c>
      <c r="E8" s="2" t="s">
        <v>14</v>
      </c>
      <c r="F8" s="3">
        <v>50</v>
      </c>
      <c r="G8" s="3">
        <f>C8*F8</f>
        <v>0</v>
      </c>
      <c r="H8" s="3">
        <f>D8*F8</f>
        <v>0</v>
      </c>
    </row>
    <row r="9" spans="1:8">
      <c r="A9" s="2" t="s">
        <v>17</v>
      </c>
      <c r="B9" s="2" t="s">
        <v>18</v>
      </c>
      <c r="C9" s="2">
        <v>50</v>
      </c>
      <c r="D9" s="2">
        <v>60</v>
      </c>
      <c r="E9" s="2" t="s">
        <v>19</v>
      </c>
      <c r="F9" s="3">
        <v>20.14</v>
      </c>
      <c r="G9" s="3">
        <f>C9*F9</f>
        <v>0</v>
      </c>
      <c r="H9" s="3">
        <f>D9*F9</f>
        <v>0</v>
      </c>
    </row>
    <row r="10" spans="1:8">
      <c r="A10" s="2" t="s">
        <v>20</v>
      </c>
      <c r="B10" s="2" t="s">
        <v>21</v>
      </c>
      <c r="C10" s="2">
        <v>1000</v>
      </c>
      <c r="D10" s="2">
        <v>1025</v>
      </c>
      <c r="E10" s="2" t="s">
        <v>22</v>
      </c>
      <c r="F10" s="3">
        <v>2.86</v>
      </c>
      <c r="G10" s="3">
        <f>C10*F10</f>
        <v>0</v>
      </c>
      <c r="H10" s="3">
        <f>D10*F10</f>
        <v>0</v>
      </c>
    </row>
    <row r="11" spans="1:8">
      <c r="A11" s="2" t="s">
        <v>23</v>
      </c>
      <c r="B11" s="2" t="s">
        <v>24</v>
      </c>
      <c r="C11" s="2">
        <v>15</v>
      </c>
      <c r="D11" s="2">
        <v>20</v>
      </c>
      <c r="E11" s="2" t="s">
        <v>25</v>
      </c>
      <c r="F11" s="3">
        <v>124.83</v>
      </c>
      <c r="G11" s="3">
        <f>C11*F11</f>
        <v>0</v>
      </c>
      <c r="H11" s="3">
        <f>D11*F11</f>
        <v>0</v>
      </c>
    </row>
    <row r="12" spans="1:8">
      <c r="A12" s="2" t="s">
        <v>26</v>
      </c>
      <c r="B12" s="2" t="s">
        <v>27</v>
      </c>
      <c r="C12" s="2">
        <v>100</v>
      </c>
      <c r="D12" s="2">
        <v>125</v>
      </c>
      <c r="E12" s="2" t="s">
        <v>19</v>
      </c>
      <c r="F12" s="3">
        <v>82.61</v>
      </c>
      <c r="G12" s="3">
        <f>C12*F12</f>
        <v>0</v>
      </c>
      <c r="H12" s="3">
        <f>D12*F12</f>
        <v>0</v>
      </c>
    </row>
    <row r="13" spans="1:8">
      <c r="A13" s="2" t="s">
        <v>28</v>
      </c>
      <c r="B13" s="2" t="s">
        <v>29</v>
      </c>
      <c r="C13" s="2">
        <v>50</v>
      </c>
      <c r="D13" s="2">
        <v>0</v>
      </c>
      <c r="E13" s="2" t="s">
        <v>19</v>
      </c>
      <c r="F13" s="3">
        <v>25.22</v>
      </c>
      <c r="G13" s="3">
        <f>C13*F13</f>
        <v>0</v>
      </c>
      <c r="H13" s="3">
        <f>D13*F13</f>
        <v>0</v>
      </c>
    </row>
    <row r="14" spans="1:8">
      <c r="A14" s="2" t="s">
        <v>30</v>
      </c>
      <c r="B14" s="2" t="s">
        <v>31</v>
      </c>
      <c r="C14" s="2">
        <v>80</v>
      </c>
      <c r="D14" s="2">
        <v>0</v>
      </c>
      <c r="E14" s="2" t="s">
        <v>14</v>
      </c>
      <c r="F14" s="3">
        <v>28.59</v>
      </c>
      <c r="G14" s="3">
        <f>C14*F14</f>
        <v>0</v>
      </c>
      <c r="H14" s="3">
        <f>D14*F14</f>
        <v>0</v>
      </c>
    </row>
    <row r="15" spans="1:8">
      <c r="A15" s="2" t="s">
        <v>32</v>
      </c>
      <c r="B15" s="2" t="s">
        <v>33</v>
      </c>
      <c r="C15" s="2">
        <v>5</v>
      </c>
      <c r="D15" s="2">
        <v>0</v>
      </c>
      <c r="E15" s="2" t="s">
        <v>25</v>
      </c>
      <c r="F15" s="3">
        <v>106.35</v>
      </c>
      <c r="G15" s="3">
        <f>C15*F15</f>
        <v>0</v>
      </c>
      <c r="H15" s="3">
        <f>D15*F15</f>
        <v>0</v>
      </c>
    </row>
    <row r="16" spans="1:8">
      <c r="A16" s="2" t="s">
        <v>34</v>
      </c>
      <c r="B16" s="2" t="s">
        <v>35</v>
      </c>
      <c r="C16" s="2">
        <v>500</v>
      </c>
      <c r="D16" s="2">
        <v>0</v>
      </c>
      <c r="E16" s="2" t="s">
        <v>14</v>
      </c>
      <c r="F16" s="3">
        <v>106.19</v>
      </c>
      <c r="G16" s="3">
        <f>C16*F16</f>
        <v>0</v>
      </c>
      <c r="H16" s="3">
        <f>D16*F16</f>
        <v>0</v>
      </c>
    </row>
    <row r="17" spans="1:8">
      <c r="A17" s="2" t="s">
        <v>36</v>
      </c>
      <c r="B17" s="2" t="s">
        <v>37</v>
      </c>
      <c r="C17" s="2">
        <v>300</v>
      </c>
      <c r="D17" s="2">
        <v>0</v>
      </c>
      <c r="E17" s="2" t="s">
        <v>14</v>
      </c>
      <c r="F17" s="3">
        <v>64.81999999999999</v>
      </c>
      <c r="G17" s="3">
        <f>C17*F17</f>
        <v>0</v>
      </c>
      <c r="H17" s="3">
        <f>D17*F17</f>
        <v>0</v>
      </c>
    </row>
    <row r="18" spans="1:8">
      <c r="A18" s="2" t="s">
        <v>38</v>
      </c>
      <c r="B18" s="2" t="s">
        <v>39</v>
      </c>
      <c r="C18" s="2">
        <v>10</v>
      </c>
      <c r="D18" s="2">
        <v>0</v>
      </c>
      <c r="E18" s="2" t="s">
        <v>25</v>
      </c>
      <c r="F18" s="3">
        <v>154.7</v>
      </c>
      <c r="G18" s="3">
        <f>C18*F18</f>
        <v>0</v>
      </c>
      <c r="H18" s="3">
        <f>D18*F18</f>
        <v>0</v>
      </c>
    </row>
    <row r="19" spans="1:8">
      <c r="A19" s="2" t="s">
        <v>40</v>
      </c>
      <c r="B19" s="2" t="s">
        <v>41</v>
      </c>
      <c r="C19" s="2">
        <v>2</v>
      </c>
      <c r="D19" s="2">
        <v>0</v>
      </c>
      <c r="E19" s="2" t="s">
        <v>25</v>
      </c>
      <c r="F19" s="3">
        <v>42.7</v>
      </c>
      <c r="G19" s="3">
        <f>C19*F19</f>
        <v>0</v>
      </c>
      <c r="H19" s="3">
        <f>D19*F19</f>
        <v>0</v>
      </c>
    </row>
    <row r="20" spans="1:8">
      <c r="A20" s="2" t="s">
        <v>42</v>
      </c>
      <c r="B20" s="2" t="s">
        <v>43</v>
      </c>
      <c r="C20" s="2">
        <v>150</v>
      </c>
      <c r="D20" s="2">
        <v>0</v>
      </c>
      <c r="E20" s="2" t="s">
        <v>14</v>
      </c>
      <c r="F20" s="3">
        <v>98.06</v>
      </c>
      <c r="G20" s="3">
        <f>C20*F20</f>
        <v>0</v>
      </c>
      <c r="H20" s="3">
        <f>D20*F20</f>
        <v>0</v>
      </c>
    </row>
    <row r="21" spans="1:8">
      <c r="A21" s="2" t="s">
        <v>44</v>
      </c>
      <c r="B21" s="2" t="s">
        <v>45</v>
      </c>
      <c r="C21" s="2">
        <v>20</v>
      </c>
      <c r="D21" s="2">
        <v>0</v>
      </c>
      <c r="E21" s="2" t="s">
        <v>25</v>
      </c>
      <c r="F21" s="3">
        <v>175.57</v>
      </c>
      <c r="G21" s="3">
        <f>C21*F21</f>
        <v>0</v>
      </c>
      <c r="H21" s="3">
        <f>D21*F21</f>
        <v>0</v>
      </c>
    </row>
    <row r="23" spans="1:8">
      <c r="A23" s="4" t="s">
        <v>46</v>
      </c>
      <c r="B23" s="4"/>
      <c r="C23" s="4"/>
      <c r="D23" s="4"/>
      <c r="E23" s="4"/>
      <c r="F23" s="4"/>
      <c r="G23" s="5">
        <f>SUM(G7:G21)</f>
        <v>0</v>
      </c>
    </row>
    <row r="24" spans="1:8">
      <c r="A24" s="4" t="s">
        <v>47</v>
      </c>
      <c r="B24" s="4"/>
      <c r="C24" s="4"/>
      <c r="D24" s="4"/>
      <c r="E24" s="4"/>
      <c r="F24" s="4"/>
      <c r="H24" s="5">
        <f>SUM(H7:H21)</f>
        <v>0</v>
      </c>
    </row>
    <row r="25" spans="1:8">
      <c r="A25" s="4" t="s">
        <v>48</v>
      </c>
      <c r="B25" s="4"/>
      <c r="C25" s="4"/>
      <c r="D25" s="4"/>
      <c r="E25" s="4"/>
      <c r="F25" s="4"/>
      <c r="G25" s="5">
        <f>G23*0.18</f>
        <v>0</v>
      </c>
    </row>
    <row r="26" spans="1:8">
      <c r="A26" s="4" t="s">
        <v>49</v>
      </c>
      <c r="B26" s="4"/>
      <c r="C26" s="4"/>
      <c r="D26" s="4"/>
      <c r="E26" s="4"/>
      <c r="F26" s="4"/>
      <c r="H26" s="5">
        <f>H24*0.18</f>
        <v>0</v>
      </c>
    </row>
    <row r="27" spans="1:8">
      <c r="A27" s="4" t="s">
        <v>50</v>
      </c>
      <c r="B27" s="4"/>
      <c r="C27" s="4"/>
      <c r="D27" s="4"/>
      <c r="E27" s="4"/>
      <c r="F27" s="4"/>
      <c r="G27" s="5">
        <f>G23+G25</f>
        <v>0</v>
      </c>
    </row>
    <row r="28" spans="1:8">
      <c r="A28" s="4" t="s">
        <v>51</v>
      </c>
      <c r="B28" s="4"/>
      <c r="C28" s="4"/>
      <c r="D28" s="4"/>
      <c r="E28" s="4"/>
      <c r="F28" s="4"/>
      <c r="H28" s="5">
        <f>H24+H26</f>
        <v>0</v>
      </c>
    </row>
    <row r="29" spans="1:8">
      <c r="A29" s="4" t="s">
        <v>52</v>
      </c>
      <c r="B29" s="4"/>
      <c r="C29" s="4"/>
      <c r="D29" s="4"/>
      <c r="E29" s="4"/>
      <c r="F29" s="4"/>
      <c r="H29" s="6">
        <f>((H28-G27)/G27)</f>
        <v>0</v>
      </c>
    </row>
  </sheetData>
  <mergeCells count="9">
    <mergeCell ref="C4:D4"/>
    <mergeCell ref="G4:H4"/>
    <mergeCell ref="A23:F23"/>
    <mergeCell ref="A24:F24"/>
    <mergeCell ref="A25:F25"/>
    <mergeCell ref="A26:F26"/>
    <mergeCell ref="A27:F27"/>
    <mergeCell ref="A28:F28"/>
    <mergeCell ref="A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2025-07-21T02:28:33Z</dcterms:created>
  <dcterms:modified xsi:type="dcterms:W3CDTF">2025-07-21T02:28:33Z</dcterms:modified>
</cp:coreProperties>
</file>