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7.2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Gamma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Gamma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Description for Project Gamma</t>
        </is>
      </c>
      <c r="J12" t="inlineStr">
        <is>
          <t>Description for Project Gamma</t>
        </is>
      </c>
    </row>
    <row r="13">
      <c r="A13" s="2" t="n">
        <v>1</v>
      </c>
      <c r="B13" s="2" t="inlineStr">
        <is>
          <t>Excavation</t>
        </is>
      </c>
      <c r="C13" s="2" t="n">
        <v>100</v>
      </c>
      <c r="D13" s="2" t="n">
        <v>112</v>
      </c>
      <c r="E13" s="2" t="inlineStr">
        <is>
          <t>m3</t>
        </is>
      </c>
      <c r="F13" s="2">
        <f>C15*D15</f>
        <v/>
      </c>
      <c r="G13" s="2" t="n">
        <v>26.89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Concrete Foundation</t>
        </is>
      </c>
      <c r="C14" t="n">
        <v>50</v>
      </c>
      <c r="D14" t="n">
        <v>114.52</v>
      </c>
      <c r="E14" t="inlineStr">
        <is>
          <t>m3</t>
        </is>
      </c>
      <c r="F14">
        <f>C16*D16</f>
        <v/>
      </c>
      <c r="G14" t="n">
        <v>19.7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90.8</v>
      </c>
      <c r="E15" s="3" t="inlineStr">
        <is>
          <t>m2</t>
        </is>
      </c>
      <c r="F15" s="4">
        <f>C17*D17</f>
        <v/>
      </c>
      <c r="G15" s="5" t="n">
        <v>37.16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27.28</v>
      </c>
      <c r="E16" s="3" t="inlineStr">
        <is>
          <t>m2</t>
        </is>
      </c>
      <c r="F16" s="4">
        <f>C18*D18</f>
        <v/>
      </c>
      <c r="G16" s="5" t="n">
        <v>45.03</v>
      </c>
      <c r="H16" s="5">
        <f>C18*G18</f>
        <v/>
      </c>
      <c r="I16" s="5">
        <f>(C18*D18)+H18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70.59999999999999</v>
      </c>
      <c r="E17" s="3" t="inlineStr">
        <is>
          <t>unit</t>
        </is>
      </c>
      <c r="F17" s="4">
        <f>C19*D19</f>
        <v/>
      </c>
      <c r="G17" s="5" t="n">
        <v>21.44</v>
      </c>
      <c r="H17" s="5">
        <f>C19*G19</f>
        <v/>
      </c>
      <c r="I17" s="5">
        <f>(C19*D19)+H19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127.36</v>
      </c>
      <c r="E18" s="3" t="inlineStr">
        <is>
          <t>point</t>
        </is>
      </c>
      <c r="F18" s="4">
        <f>C20*D20</f>
        <v/>
      </c>
      <c r="G18" s="5" t="n">
        <v>42.44</v>
      </c>
      <c r="H18" s="5">
        <f>C20*G20</f>
        <v/>
      </c>
      <c r="I18" s="5">
        <f>(C20*D20)+H20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195.17</v>
      </c>
      <c r="E19" s="3" t="inlineStr">
        <is>
          <t>m2</t>
        </is>
      </c>
      <c r="F19" s="4">
        <f>C21*D21</f>
        <v/>
      </c>
      <c r="G19" s="5" t="n">
        <v>36.14</v>
      </c>
      <c r="H19" s="5">
        <f>C21*G21</f>
        <v/>
      </c>
      <c r="I19" s="5">
        <f>(C21*D21)+H21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90.26000000000001</v>
      </c>
      <c r="E20" s="3" t="inlineStr">
        <is>
          <t>m2</t>
        </is>
      </c>
      <c r="F20" s="4">
        <f>C22*D22</f>
        <v/>
      </c>
      <c r="G20" s="5" t="n">
        <v>48.77</v>
      </c>
      <c r="H20" s="5">
        <f>C22*G22</f>
        <v/>
      </c>
      <c r="I20" s="5">
        <f>(C22*D22)+H22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160.14</v>
      </c>
      <c r="E21" s="3" t="inlineStr">
        <is>
          <t>unit</t>
        </is>
      </c>
      <c r="F21" s="4">
        <f>C23*D23</f>
        <v/>
      </c>
      <c r="G21" s="5" t="n">
        <v>34.89</v>
      </c>
      <c r="H21" s="5">
        <f>C23*G23</f>
        <v/>
      </c>
      <c r="I21" s="5">
        <f>(C23*D23)+H23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188.78</v>
      </c>
      <c r="E22" s="3" t="inlineStr">
        <is>
          <t>m2</t>
        </is>
      </c>
      <c r="F22" s="4">
        <f>C24*D24</f>
        <v/>
      </c>
      <c r="G22" s="5" t="n">
        <v>35.04</v>
      </c>
      <c r="H22" s="5">
        <f>C24*G24</f>
        <v/>
      </c>
      <c r="I22" s="5">
        <f>(C24*D24)+H24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128.61</v>
      </c>
      <c r="E23" s="3" t="inlineStr">
        <is>
          <t>unit</t>
        </is>
      </c>
      <c r="F23" s="4">
        <f>C25*D25</f>
        <v/>
      </c>
      <c r="G23" s="5" t="n">
        <v>29.21</v>
      </c>
      <c r="H23" s="5">
        <f>C25*G25</f>
        <v/>
      </c>
      <c r="I23" s="5">
        <f>(C25*D25)+H25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121.49</v>
      </c>
      <c r="E24" s="3" t="inlineStr">
        <is>
          <t>unit</t>
        </is>
      </c>
      <c r="F24" s="4">
        <f>C26*D26</f>
        <v/>
      </c>
      <c r="G24" s="5" t="n">
        <v>11.23</v>
      </c>
      <c r="H24" s="5">
        <f>C26*G26</f>
        <v/>
      </c>
      <c r="I24" s="5">
        <f>(C26*D26)+H26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80.95999999999999</v>
      </c>
      <c r="E25" s="3" t="inlineStr">
        <is>
          <t>m3</t>
        </is>
      </c>
      <c r="F25" s="4">
        <f>C27*D27</f>
        <v/>
      </c>
      <c r="G25" s="5" t="n">
        <v>10.64</v>
      </c>
      <c r="H25" s="5">
        <f>C27*G27</f>
        <v/>
      </c>
      <c r="I25" s="5">
        <f>(C27*D27)+H27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86.91</v>
      </c>
      <c r="E26" s="3" t="inlineStr">
        <is>
          <t>kg</t>
        </is>
      </c>
      <c r="F26" s="4">
        <f>C28*D28</f>
        <v/>
      </c>
      <c r="G26" s="5" t="n">
        <v>11.59</v>
      </c>
      <c r="H26" s="5">
        <f>C28*G28</f>
        <v/>
      </c>
      <c r="I26" s="5">
        <f>(C28*D28)+H28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13.04</v>
      </c>
      <c r="E27" s="3" t="inlineStr">
        <is>
          <t>m2</t>
        </is>
      </c>
      <c r="F27" s="4">
        <f>C29*D29</f>
        <v/>
      </c>
      <c r="G27" s="5" t="n">
        <v>16.93</v>
      </c>
      <c r="H27" s="5">
        <f>C29*G29</f>
        <v/>
      </c>
      <c r="I27" s="5">
        <f>(C29*D29)+H29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13.21</v>
      </c>
      <c r="E28" s="3" t="inlineStr">
        <is>
          <t>unit</t>
        </is>
      </c>
      <c r="F28" s="4">
        <f>C30*D30</f>
        <v/>
      </c>
      <c r="G28" s="5" t="n">
        <v>18.93</v>
      </c>
      <c r="H28" s="5">
        <f>C30*G30</f>
        <v/>
      </c>
      <c r="I28" s="5">
        <f>(C30*D30)+H30</f>
        <v/>
      </c>
      <c r="J28" s="3" t="n"/>
    </row>
    <row r="29">
      <c r="A29" s="3" t="n"/>
      <c r="B29" s="3" t="inlineStr">
        <is>
          <t>Sub Total</t>
        </is>
      </c>
      <c r="C29" s="4" t="n"/>
      <c r="D29" s="5" t="n"/>
      <c r="E29" s="3" t="n"/>
      <c r="F29" s="4" t="n"/>
      <c r="G29" s="5" t="n"/>
      <c r="H29" s="5" t="n"/>
      <c r="I29" s="5" t="n"/>
      <c r="J29" s="3" t="n"/>
    </row>
    <row r="30">
      <c r="A30" s="3" t="n"/>
      <c r="B30" s="3" t="n"/>
      <c r="C30" s="4" t="n"/>
      <c r="D30" s="5" t="n"/>
      <c r="E30" s="3" t="n"/>
      <c r="F30" s="4" t="n"/>
      <c r="G30" s="5" t="n"/>
      <c r="H30" s="5" t="n"/>
      <c r="I30" s="5" t="n"/>
      <c r="J30" s="3" t="n"/>
    </row>
    <row r="31">
      <c r="A31" s="6" t="n"/>
      <c r="B31" s="7" t="n"/>
      <c r="C31" s="6" t="n"/>
      <c r="D31" s="6" t="n"/>
      <c r="E31" s="6" t="n"/>
      <c r="F31" s="6" t="n"/>
      <c r="G31" s="6" t="n"/>
      <c r="H31" s="6" t="n"/>
      <c r="I31" s="8">
        <f>SUM(I15:I30)</f>
        <v/>
      </c>
      <c r="J31" s="6" t="n"/>
    </row>
    <row r="32">
      <c r="A32" s="6" t="n"/>
      <c r="B32" s="7" t="inlineStr">
        <is>
          <t>GST @18%</t>
        </is>
      </c>
      <c r="C32" s="6" t="n"/>
      <c r="D32" s="6" t="n"/>
      <c r="E32" s="6" t="n"/>
      <c r="F32" s="6" t="n"/>
      <c r="G32" s="6" t="n"/>
      <c r="H32" s="6" t="n"/>
      <c r="I32" s="8">
        <f>I31*0.18</f>
        <v/>
      </c>
      <c r="J32" s="6" t="n"/>
    </row>
    <row r="33">
      <c r="A33" s="6" t="n"/>
      <c r="B33" s="7" t="inlineStr">
        <is>
          <t>Grand Total (All Inclusive)</t>
        </is>
      </c>
      <c r="C33" s="6" t="n"/>
      <c r="D33" s="6" t="n"/>
      <c r="E33" s="6" t="n"/>
      <c r="F33" s="6" t="n"/>
      <c r="G33" s="6" t="n"/>
      <c r="H33" s="6" t="n"/>
      <c r="I33" s="8">
        <f>I31+I32</f>
        <v/>
      </c>
      <c r="J33" s="6" t="n"/>
    </row>
    <row r="34"/>
    <row r="35">
      <c r="A35" t="inlineStr">
        <is>
          <t>PLACE : KALYAN</t>
        </is>
      </c>
    </row>
    <row r="36">
      <c r="A36" t="inlineStr">
        <is>
          <t>DATE : 05-07-2025</t>
        </is>
      </c>
    </row>
    <row r="37">
      <c r="A37" t="inlineStr">
        <is>
          <t>Allocation : 47000 070 443 32</t>
        </is>
      </c>
    </row>
    <row r="38"/>
    <row r="39"/>
    <row r="40"/>
    <row r="41"/>
    <row r="42"/>
    <row r="43">
      <c r="A43" s="9" t="inlineStr">
        <is>
          <t>SSE/WKS</t>
        </is>
      </c>
      <c r="C43" s="9" t="inlineStr">
        <is>
          <t>SSE/MW</t>
        </is>
      </c>
      <c r="E43" s="9" t="inlineStr">
        <is>
          <t>DEE (TRS) KALYAN</t>
        </is>
      </c>
      <c r="G43" s="9" t="inlineStr">
        <is>
          <t>Sr.DEE (TRS) KALYAN</t>
        </is>
      </c>
    </row>
  </sheetData>
  <mergeCells count="4">
    <mergeCell ref="C43:D43"/>
    <mergeCell ref="A43:B43"/>
    <mergeCell ref="G43:H43"/>
    <mergeCell ref="E43:F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2025-07-24T03:44:20Z</dcterms:created>
  <dcterms:modified xmlns:dcterms="http://purl.org/dc/terms/" xmlns:xsi="http://www.w3.org/2001/XMLSchema-instance" xsi:type="dcterms:W3CDTF">2025-07-24T03:44:20Z</dcterms:modified>
</cp:coreProperties>
</file>