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trlProps/ctrlProp2.xml" ContentType="application/vnd.ms-excel.controlproperties+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u15e18\Downloads\"/>
    </mc:Choice>
  </mc:AlternateContent>
  <xr:revisionPtr revIDLastSave="0" documentId="13_ncr:1_{D57C9A0D-7C40-4A6A-B763-18E6A89C66EF}" xr6:coauthVersionLast="47" xr6:coauthVersionMax="47" xr10:uidLastSave="{00000000-0000-0000-0000-000000000000}"/>
  <bookViews>
    <workbookView xWindow="-110" yWindow="-110" windowWidth="19420" windowHeight="10300" tabRatio="760" xr2:uid="{00000000-000D-0000-FFFF-FFFF00000000}"/>
  </bookViews>
  <sheets>
    <sheet name="Dashboard" sheetId="6" r:id="rId1"/>
    <sheet name="BUDGET UTILIZATION-Q3" sheetId="3" r:id="rId2"/>
    <sheet name="Employee performance trends" sheetId="5" r:id="rId3"/>
    <sheet name="Q1" sheetId="4" r:id="rId4"/>
    <sheet name="Training effective by departmen" sheetId="2" r:id="rId5"/>
    <sheet name="Q2-Second_Ans" sheetId="1" r:id="rId6"/>
  </sheets>
  <externalReferences>
    <externalReference r:id="rId7"/>
  </externalReferences>
  <definedNames>
    <definedName name="Slicer_department_id">#N/A</definedName>
    <definedName name="Slicer_department_id1">#N/A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 i="6" l="1"/>
  <c r="AJ1" i="6" s="1"/>
  <c r="AK1" i="6" s="1"/>
  <c r="AI3" i="6" s="1" a="1"/>
  <c r="AI3" i="6" s="1"/>
  <c r="E1" i="5"/>
  <c r="F1" i="5" s="1"/>
  <c r="G1" i="5" s="1"/>
  <c r="C14" i="3"/>
  <c r="C13" i="3"/>
  <c r="C12" i="3"/>
  <c r="C11" i="3"/>
  <c r="AH3" i="6" l="1" a="1"/>
  <c r="AH3" i="6" s="1"/>
  <c r="G7" i="5" a="1"/>
  <c r="G7" i="5" s="1"/>
  <c r="F7" i="5" a="1"/>
  <c r="F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<sst xmlns="http://schemas.openxmlformats.org/spreadsheetml/2006/main" count="664" uniqueCount="205">
  <si>
    <t>department_id</t>
  </si>
  <si>
    <t>technologies_covered</t>
  </si>
  <si>
    <t>avg_performance_score_before_training</t>
  </si>
  <si>
    <t>avg_performance_after_training</t>
  </si>
  <si>
    <t>DPT001</t>
  </si>
  <si>
    <t>Azure, AWS</t>
  </si>
  <si>
    <t>DPT002</t>
  </si>
  <si>
    <t>AWS, CCNA</t>
  </si>
  <si>
    <t>Power BI, Azure</t>
  </si>
  <si>
    <t>DPT004</t>
  </si>
  <si>
    <t>Power BI, Cisco Routers</t>
  </si>
  <si>
    <t>DPT003</t>
  </si>
  <si>
    <t>CCNA, Cisco Routers</t>
  </si>
  <si>
    <t>CCNA, Power BI</t>
  </si>
  <si>
    <t>Cisco Routers, CCNA</t>
  </si>
  <si>
    <t>AWS, Power BI</t>
  </si>
  <si>
    <t>AWS, Cisco Routers</t>
  </si>
  <si>
    <t>CCNA, Azure</t>
  </si>
  <si>
    <t>Azure, CCNA</t>
  </si>
  <si>
    <t>Cisco Routers, Azure</t>
  </si>
  <si>
    <t>Azure, Cisco Routers</t>
  </si>
  <si>
    <t>Power BI, AWS</t>
  </si>
  <si>
    <t>Azure, Power BI</t>
  </si>
  <si>
    <t>Cisco Routers, Power BI</t>
  </si>
  <si>
    <t>Power BI, CCNA</t>
  </si>
  <si>
    <t>AWS, Azure</t>
  </si>
  <si>
    <t>CCNA, AWS</t>
  </si>
  <si>
    <t>Cisco Routers, AWS</t>
  </si>
  <si>
    <t>Row Labels</t>
  </si>
  <si>
    <t>Grand Total</t>
  </si>
  <si>
    <t>Average of avg_performance_after_training</t>
  </si>
  <si>
    <t>Average of avg_performance_score_before_training</t>
  </si>
  <si>
    <t>project_name</t>
  </si>
  <si>
    <t>total_budget</t>
  </si>
  <si>
    <t>total_hours_worked</t>
  </si>
  <si>
    <t>average_cost_per_hour</t>
  </si>
  <si>
    <t>Web Application Revamp</t>
  </si>
  <si>
    <t>Data Migration</t>
  </si>
  <si>
    <t>Mobile App Development</t>
  </si>
  <si>
    <t>Infrastructure Upgrade</t>
  </si>
  <si>
    <t>% Total</t>
  </si>
  <si>
    <t>employeeid</t>
  </si>
  <si>
    <t>employeename</t>
  </si>
  <si>
    <t>total_days_absent</t>
  </si>
  <si>
    <t>productivity_score</t>
  </si>
  <si>
    <t>Oorja Mahajan</t>
  </si>
  <si>
    <t>Ivana Tank</t>
  </si>
  <si>
    <t>Vaibhav Sidhu</t>
  </si>
  <si>
    <t>Vaibhav Devi</t>
  </si>
  <si>
    <t>Raghav Sastry</t>
  </si>
  <si>
    <t>Saira Loyal</t>
  </si>
  <si>
    <t>Riaan Kunda</t>
  </si>
  <si>
    <t>Sahil Srinivas</t>
  </si>
  <si>
    <t>Tanya Doctor</t>
  </si>
  <si>
    <t>Hiran Sidhu</t>
  </si>
  <si>
    <t>Vedika Ratti</t>
  </si>
  <si>
    <t>Anya Dhar</t>
  </si>
  <si>
    <t>Parinaaz Setty</t>
  </si>
  <si>
    <t>Anahita Bakshi</t>
  </si>
  <si>
    <t>Divit Wadhwa</t>
  </si>
  <si>
    <t>Akarsh Chada</t>
  </si>
  <si>
    <t>Rhea Kala</t>
  </si>
  <si>
    <t>Stuvan Dixit</t>
  </si>
  <si>
    <t>Jayesh Bhatt</t>
  </si>
  <si>
    <t>Sara Kumar</t>
  </si>
  <si>
    <t>Prerak Kannan</t>
  </si>
  <si>
    <t>Bhavin Hari</t>
  </si>
  <si>
    <t>Rasha Sama</t>
  </si>
  <si>
    <t>Madhav Ben</t>
  </si>
  <si>
    <t>Jhanvi Virk</t>
  </si>
  <si>
    <t>Drishya Mane</t>
  </si>
  <si>
    <t>Aaryahi Devan</t>
  </si>
  <si>
    <t>Aaina Bumb</t>
  </si>
  <si>
    <t>Shamik Bhardwaj</t>
  </si>
  <si>
    <t>Nitya Majumdar</t>
  </si>
  <si>
    <t>Trisha Bhat</t>
  </si>
  <si>
    <t>Eva Bhandari</t>
  </si>
  <si>
    <t>Advika Choudhary</t>
  </si>
  <si>
    <t>Hridaan Divan</t>
  </si>
  <si>
    <t>Drishya Tank</t>
  </si>
  <si>
    <t>Ishita Dhaliwal</t>
  </si>
  <si>
    <t>Zara Sem</t>
  </si>
  <si>
    <t>Ehsaan Som</t>
  </si>
  <si>
    <t>Alisha Konda</t>
  </si>
  <si>
    <t>Piya Loke</t>
  </si>
  <si>
    <t>Onkar Halder</t>
  </si>
  <si>
    <t>Romil Mann</t>
  </si>
  <si>
    <t>Aarna Arora</t>
  </si>
  <si>
    <t>Dharmajan Lal</t>
  </si>
  <si>
    <t>Ela Thakkar</t>
  </si>
  <si>
    <t>Sahil Thaman</t>
  </si>
  <si>
    <t>Kimaya Mahajan</t>
  </si>
  <si>
    <t>Manikya Bala</t>
  </si>
  <si>
    <t>Pihu Hari</t>
  </si>
  <si>
    <t>Mishti Khosla</t>
  </si>
  <si>
    <t>Dharmajan Sekhon</t>
  </si>
  <si>
    <t>Siya Dhingra</t>
  </si>
  <si>
    <t>Biju Sankaran</t>
  </si>
  <si>
    <t>Uthkarsh Cherian</t>
  </si>
  <si>
    <t>Madhup Shere</t>
  </si>
  <si>
    <t>Jayesh Mall</t>
  </si>
  <si>
    <t>Rhea Kothari</t>
  </si>
  <si>
    <t>Raunak Sarin</t>
  </si>
  <si>
    <t>Baiju Sastry</t>
  </si>
  <si>
    <t>Shaan Varkey</t>
  </si>
  <si>
    <t>Alisha Bora</t>
  </si>
  <si>
    <t>Ishita Edwin</t>
  </si>
  <si>
    <t>Ayesha Chauhan</t>
  </si>
  <si>
    <t>Saksham Karpe</t>
  </si>
  <si>
    <t>Armaan Baria</t>
  </si>
  <si>
    <t>Aarav Tak</t>
  </si>
  <si>
    <t>Raghav Dani</t>
  </si>
  <si>
    <t>Piya Deo</t>
  </si>
  <si>
    <t>Nayantara Dugal</t>
  </si>
  <si>
    <t>Kismat Baria</t>
  </si>
  <si>
    <t>Anvi Jayaraman</t>
  </si>
  <si>
    <t>Nirvaan Luthra</t>
  </si>
  <si>
    <t>Ryan Gill</t>
  </si>
  <si>
    <t>Bhamini Sule</t>
  </si>
  <si>
    <t>Tushar Dalal</t>
  </si>
  <si>
    <t>Charvi Mander</t>
  </si>
  <si>
    <t>Jayan Char</t>
  </si>
  <si>
    <t>Hiran Baral</t>
  </si>
  <si>
    <t>Neysa Sahota</t>
  </si>
  <si>
    <t>Sara Sibal</t>
  </si>
  <si>
    <t>Zaina Venkataraman</t>
  </si>
  <si>
    <t>Rohan Anand</t>
  </si>
  <si>
    <t>Vardaniya Basak</t>
  </si>
  <si>
    <t>Badal Khanna</t>
  </si>
  <si>
    <t>Ritvik Mandal</t>
  </si>
  <si>
    <t>Vivaan Shukla</t>
  </si>
  <si>
    <t>Aarush Bhasin</t>
  </si>
  <si>
    <t>Farhan Walla</t>
  </si>
  <si>
    <t>Anika Subramaniam</t>
  </si>
  <si>
    <t>Kanav Dalal</t>
  </si>
  <si>
    <t>Sara Vohra</t>
  </si>
  <si>
    <t>Ryan Mani</t>
  </si>
  <si>
    <t>Lavanya Kari</t>
  </si>
  <si>
    <t>Yuvaan Chand</t>
  </si>
  <si>
    <t>Inaaya  Sankar</t>
  </si>
  <si>
    <t>Hrishita Kant</t>
  </si>
  <si>
    <t>Manikya Shenoy</t>
  </si>
  <si>
    <t>Aarush Mandal</t>
  </si>
  <si>
    <t>Pranay Kakar</t>
  </si>
  <si>
    <t>Vritika Sachdev</t>
  </si>
  <si>
    <t>Ishaan Chowdhury</t>
  </si>
  <si>
    <t>Madhav Shankar</t>
  </si>
  <si>
    <t>Rasha Boase</t>
  </si>
  <si>
    <t>Ivana Ramaswamy</t>
  </si>
  <si>
    <t>Mohanlal Borah</t>
  </si>
  <si>
    <t>Indranil Kant</t>
  </si>
  <si>
    <t>Aarush Dhar</t>
  </si>
  <si>
    <t>Mohanlal Dora</t>
  </si>
  <si>
    <t>Elakshi Tailor</t>
  </si>
  <si>
    <t>Indrajit Chander</t>
  </si>
  <si>
    <t>Jivin Hayre</t>
  </si>
  <si>
    <t>Mehul Shan</t>
  </si>
  <si>
    <t>Indrans Reddy</t>
  </si>
  <si>
    <t>Lagan Dubey</t>
  </si>
  <si>
    <t>Hansh Das</t>
  </si>
  <si>
    <t>Jiya Dave</t>
  </si>
  <si>
    <t>Nishith Deshpande</t>
  </si>
  <si>
    <t>Vihaan Ganguly</t>
  </si>
  <si>
    <t>Trisha Kalita</t>
  </si>
  <si>
    <t>Jhanvi Sidhu</t>
  </si>
  <si>
    <t>Dhanuk Thakkar</t>
  </si>
  <si>
    <t>Zoya Badal</t>
  </si>
  <si>
    <t>Hridaan Master</t>
  </si>
  <si>
    <t>Kimaya Bhakta</t>
  </si>
  <si>
    <t>Neysa Shan</t>
  </si>
  <si>
    <t>Manikya Lall</t>
  </si>
  <si>
    <t>Nakul Bhatti</t>
  </si>
  <si>
    <t>Devansh Loyal</t>
  </si>
  <si>
    <t>Ishaan Arya</t>
  </si>
  <si>
    <t>Ryan Tata</t>
  </si>
  <si>
    <t>Alia Hayre</t>
  </si>
  <si>
    <t>Tiya Chaudry</t>
  </si>
  <si>
    <t>Shamik Wali</t>
  </si>
  <si>
    <t>Nakul Batra</t>
  </si>
  <si>
    <t>Vaibhav Sathe</t>
  </si>
  <si>
    <t>Keya Hayre</t>
  </si>
  <si>
    <t>Yashvi Ramakrishnan</t>
  </si>
  <si>
    <t>Adira Walia</t>
  </si>
  <si>
    <t>Yashvi Brahmbhatt</t>
  </si>
  <si>
    <t>Seher Kara</t>
  </si>
  <si>
    <t>Khushi Walla</t>
  </si>
  <si>
    <t>Pari Edwin</t>
  </si>
  <si>
    <t>Vanya Saha</t>
  </si>
  <si>
    <t>Aradhya Varty</t>
  </si>
  <si>
    <t>Charvi Golla</t>
  </si>
  <si>
    <t>Jivika Ramakrishnan</t>
  </si>
  <si>
    <t>Miraya Mahal</t>
  </si>
  <si>
    <t>Umang Choudhry</t>
  </si>
  <si>
    <t>Keya Wali</t>
  </si>
  <si>
    <t>Shray Chauhan</t>
  </si>
  <si>
    <t>Amani Soni</t>
  </si>
  <si>
    <t>Zain Karan</t>
  </si>
  <si>
    <t>Seher Hari</t>
  </si>
  <si>
    <t>Nishith Sastry</t>
  </si>
  <si>
    <t>Jayan Ramachandran</t>
  </si>
  <si>
    <t>Rania Master</t>
  </si>
  <si>
    <t>Employee_Name</t>
  </si>
  <si>
    <t>Average of productivity_score</t>
  </si>
  <si>
    <t>Employee Name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</si>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</sst>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6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16" fillId="0" borderId="0" xfId="0" applyFont="1"/>
    <xf numFmtId="10" fontId="16" fillId="0" borderId="0" xfId="0" applyNumberFormat="1" applyFont="1"/>
    <xf numFmtId="0" fontId="16" fillId="33" borderId="10" xfId="0" applyFont="1" applyFill="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Average of productivity_score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Dashboard!$AH$3:$AH$7</c:f>
              <c:strCache>
                <c:ptCount val="5"/>
                <c:pt idx="0">
                  <c:v>Oorja Mahajan</c:v>
                </c:pt>
                <c:pt idx="1">
                  <c:v>Ivana Tank</c:v>
                </c:pt>
                <c:pt idx="2">
                  <c:v>Vaibhav Sidhu</c:v>
                </c:pt>
                <c:pt idx="3">
                  <c:v>Vaibhav Devi</c:v>
                </c:pt>
                <c:pt idx="4">
                  <c:v>Raghav Sastry</c:v>
                </c:pt>
              </c:strCache>
            </c:strRef>
          </c:cat>
          <c:val>
            <c:numRef>
              <c:f>Dashboard!$AI$3:$AI$7</c:f>
              <c:numCache>
                <c:formatCode>General</c:formatCode>
                <c:ptCount val="5"/>
                <c:pt idx="0">
                  <c:v>5031</c:v>
                </c:pt>
                <c:pt idx="1">
                  <c:v>4860</c:v>
                </c:pt>
                <c:pt idx="2">
                  <c:v>4300</c:v>
                </c:pt>
                <c:pt idx="3">
                  <c:v>4294</c:v>
                </c:pt>
                <c:pt idx="4">
                  <c:v>4040</c:v>
                </c:pt>
              </c:numCache>
            </c:numRef>
          </c:val>
          <c:extLst>
            <c:ext xmlns:c16="http://schemas.microsoft.com/office/drawing/2014/chart" uri="{C3380CC4-5D6E-409C-BE32-E72D297353CC}">
              <c16:uniqueId val="{00000000-A4DC-4CF2-AA14-9A7E8660B980}"/>
            </c:ext>
          </c:extLst>
        </c:ser>
        <c:dLbls>
          <c:showLegendKey val="0"/>
          <c:showVal val="1"/>
          <c:showCatName val="0"/>
          <c:showSerName val="0"/>
          <c:showPercent val="0"/>
          <c:showBubbleSize val="0"/>
        </c:dLbls>
        <c:gapWidth val="150"/>
        <c:shape val="box"/>
        <c:axId val="62313512"/>
        <c:axId val="742360952"/>
        <c:axId val="0"/>
      </c:bar3DChart>
      <c:catAx>
        <c:axId val="62313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360952"/>
        <c:crosses val="autoZero"/>
        <c:auto val="1"/>
        <c:lblAlgn val="ctr"/>
        <c:lblOffset val="100"/>
        <c:noMultiLvlLbl val="0"/>
      </c:catAx>
      <c:valAx>
        <c:axId val="742360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13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[Dashboard.xlsx]Training effective by departmen!PivotTable2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tRAINING_EFFECTIVENESS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effective by departmen'!$B$3</c:f>
              <c:strCache>
                <c:ptCount val="1"/>
                <c:pt idx="0">
                  <c:v>Average of avg_performance_score_before_training</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'Training effective by departmen'!$A$4:$A$24</c:f>
              <c:strCache>
                <c:ptCount val="20"/>
                <c:pt idx="0">
                  <c:v>AWS, Azure</c:v>
                </c:pt>
                <c:pt idx="1">
                  <c:v>AWS, CCNA</c:v>
                </c:pt>
                <c:pt idx="2">
                  <c:v>AWS, Cisco Routers</c:v>
                </c:pt>
                <c:pt idx="3">
                  <c:v>AWS, Power BI</c:v>
                </c:pt>
                <c:pt idx="4">
                  <c:v>Azure, AWS</c:v>
                </c:pt>
                <c:pt idx="5">
                  <c:v>Azure, CCNA</c:v>
                </c:pt>
                <c:pt idx="6">
                  <c:v>Azure, Cisco Routers</c:v>
                </c:pt>
                <c:pt idx="7">
                  <c:v>Azure, Power BI</c:v>
                </c:pt>
                <c:pt idx="8">
                  <c:v>CCNA, AWS</c:v>
                </c:pt>
                <c:pt idx="9">
                  <c:v>CCNA, Azure</c:v>
                </c:pt>
                <c:pt idx="10">
                  <c:v>CCNA, Cisco Routers</c:v>
                </c:pt>
                <c:pt idx="11">
                  <c:v>CCNA, Power BI</c:v>
                </c:pt>
                <c:pt idx="12">
                  <c:v>Cisco Routers, AWS</c:v>
                </c:pt>
                <c:pt idx="13">
                  <c:v>Cisco Routers, Azure</c:v>
                </c:pt>
                <c:pt idx="14">
                  <c:v>Cisco Routers, CCNA</c:v>
                </c:pt>
                <c:pt idx="15">
                  <c:v>Cisco Routers, Power BI</c:v>
                </c:pt>
                <c:pt idx="16">
                  <c:v>Power BI, AWS</c:v>
                </c:pt>
                <c:pt idx="17">
                  <c:v>Power BI, Azure</c:v>
                </c:pt>
                <c:pt idx="18">
                  <c:v>Power BI, CCNA</c:v>
                </c:pt>
                <c:pt idx="19">
                  <c:v>Power BI, Cisco Routers</c:v>
                </c:pt>
              </c:strCache>
            </c:strRef>
          </c:cat>
          <c:val>
            <c:numRef>
              <c:f>'Training effective by departmen'!$B$4:$B$24</c:f>
              <c:numCache>
                <c:formatCode>0.00</c:formatCode>
                <c:ptCount val="20"/>
                <c:pt idx="0">
                  <c:v>3.8624999999999998</c:v>
                </c:pt>
                <c:pt idx="1">
                  <c:v>4.254175</c:v>
                </c:pt>
                <c:pt idx="2">
                  <c:v>3.875</c:v>
                </c:pt>
                <c:pt idx="3">
                  <c:v>3.9583499999999998</c:v>
                </c:pt>
                <c:pt idx="4">
                  <c:v>3.7708250000000003</c:v>
                </c:pt>
                <c:pt idx="5">
                  <c:v>3.875</c:v>
                </c:pt>
                <c:pt idx="6">
                  <c:v>5</c:v>
                </c:pt>
                <c:pt idx="7">
                  <c:v>3.8111000000000002</c:v>
                </c:pt>
                <c:pt idx="8">
                  <c:v>3.6666666666666665</c:v>
                </c:pt>
                <c:pt idx="9">
                  <c:v>4.166666666666667</c:v>
                </c:pt>
                <c:pt idx="10">
                  <c:v>4.125</c:v>
                </c:pt>
                <c:pt idx="11">
                  <c:v>4.0208250000000003</c:v>
                </c:pt>
                <c:pt idx="12">
                  <c:v>4</c:v>
                </c:pt>
                <c:pt idx="13">
                  <c:v>4.4791749999999997</c:v>
                </c:pt>
                <c:pt idx="14">
                  <c:v>4</c:v>
                </c:pt>
                <c:pt idx="15">
                  <c:v>4</c:v>
                </c:pt>
                <c:pt idx="16">
                  <c:v>4.1111000000000004</c:v>
                </c:pt>
                <c:pt idx="17">
                  <c:v>4.0888999999999998</c:v>
                </c:pt>
                <c:pt idx="18">
                  <c:v>3.8333249999999999</c:v>
                </c:pt>
                <c:pt idx="19">
                  <c:v>3.8888999999999996</c:v>
                </c:pt>
              </c:numCache>
            </c:numRef>
          </c:val>
          <c:extLst>
            <c:ext xmlns:c16="http://schemas.microsoft.com/office/drawing/2014/chart" uri="{C3380CC4-5D6E-409C-BE32-E72D297353CC}">
              <c16:uniqueId val="{00000000-FB2E-4A5A-A6C1-8269AEF690C1}"/>
            </c:ext>
          </c:extLst>
        </c:ser>
        <c:ser>
          <c:idx val="1"/>
          <c:order val="1"/>
          <c:tx>
            <c:strRef>
              <c:f>'Training effective by departmen'!$C$3</c:f>
              <c:strCache>
                <c:ptCount val="1"/>
                <c:pt idx="0">
                  <c:v>Average of avg_performance_after_training</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'Training effective by departmen'!$A$4:$A$24</c:f>
              <c:strCache>
                <c:ptCount val="20"/>
                <c:pt idx="0">
                  <c:v>AWS, Azure</c:v>
                </c:pt>
                <c:pt idx="1">
                  <c:v>AWS, CCNA</c:v>
                </c:pt>
                <c:pt idx="2">
                  <c:v>AWS, Cisco Routers</c:v>
                </c:pt>
                <c:pt idx="3">
                  <c:v>AWS, Power BI</c:v>
                </c:pt>
                <c:pt idx="4">
                  <c:v>Azure, AWS</c:v>
                </c:pt>
                <c:pt idx="5">
                  <c:v>Azure, CCNA</c:v>
                </c:pt>
                <c:pt idx="6">
                  <c:v>Azure, Cisco Routers</c:v>
                </c:pt>
                <c:pt idx="7">
                  <c:v>Azure, Power BI</c:v>
                </c:pt>
                <c:pt idx="8">
                  <c:v>CCNA, AWS</c:v>
                </c:pt>
                <c:pt idx="9">
                  <c:v>CCNA, Azure</c:v>
                </c:pt>
                <c:pt idx="10">
                  <c:v>CCNA, Cisco Routers</c:v>
                </c:pt>
                <c:pt idx="11">
                  <c:v>CCNA, Power BI</c:v>
                </c:pt>
                <c:pt idx="12">
                  <c:v>Cisco Routers, AWS</c:v>
                </c:pt>
                <c:pt idx="13">
                  <c:v>Cisco Routers, Azure</c:v>
                </c:pt>
                <c:pt idx="14">
                  <c:v>Cisco Routers, CCNA</c:v>
                </c:pt>
                <c:pt idx="15">
                  <c:v>Cisco Routers, Power BI</c:v>
                </c:pt>
                <c:pt idx="16">
                  <c:v>Power BI, AWS</c:v>
                </c:pt>
                <c:pt idx="17">
                  <c:v>Power BI, Azure</c:v>
                </c:pt>
                <c:pt idx="18">
                  <c:v>Power BI, CCNA</c:v>
                </c:pt>
                <c:pt idx="19">
                  <c:v>Power BI, Cisco Routers</c:v>
                </c:pt>
              </c:strCache>
            </c:strRef>
          </c:cat>
          <c:val>
            <c:numRef>
              <c:f>'Training effective by departmen'!$C$4:$C$24</c:f>
              <c:numCache>
                <c:formatCode>0.00</c:formatCode>
                <c:ptCount val="20"/>
                <c:pt idx="0">
                  <c:v>4.0966666666666622</c:v>
                </c:pt>
                <c:pt idx="1">
                  <c:v>3.7624999999999997</c:v>
                </c:pt>
                <c:pt idx="2">
                  <c:v>3.7374999999999976</c:v>
                </c:pt>
                <c:pt idx="3">
                  <c:v>4.1020833333333293</c:v>
                </c:pt>
                <c:pt idx="4">
                  <c:v>3.6624999999999996</c:v>
                </c:pt>
                <c:pt idx="5">
                  <c:v>3.9749999999999974</c:v>
                </c:pt>
                <c:pt idx="6">
                  <c:v>3.65</c:v>
                </c:pt>
                <c:pt idx="7">
                  <c:v>3.99444444444444</c:v>
                </c:pt>
                <c:pt idx="8">
                  <c:v>3.8333333333333335</c:v>
                </c:pt>
                <c:pt idx="9">
                  <c:v>4.0750000000000002</c:v>
                </c:pt>
                <c:pt idx="10">
                  <c:v>3.7791666666666628</c:v>
                </c:pt>
                <c:pt idx="11">
                  <c:v>3.8312499999999976</c:v>
                </c:pt>
                <c:pt idx="12">
                  <c:v>4.25</c:v>
                </c:pt>
                <c:pt idx="13">
                  <c:v>3.8583333333333298</c:v>
                </c:pt>
                <c:pt idx="14">
                  <c:v>3.5222222222222168</c:v>
                </c:pt>
                <c:pt idx="15">
                  <c:v>4.3777777777777764</c:v>
                </c:pt>
                <c:pt idx="16">
                  <c:v>3.8888888888888862</c:v>
                </c:pt>
                <c:pt idx="17">
                  <c:v>4.1011111111111065</c:v>
                </c:pt>
                <c:pt idx="18">
                  <c:v>4.091666666666665</c:v>
                </c:pt>
                <c:pt idx="19">
                  <c:v>3.9888888888888867</c:v>
                </c:pt>
              </c:numCache>
            </c:numRef>
          </c:val>
          <c:extLst>
            <c:ext xmlns:c16="http://schemas.microsoft.com/office/drawing/2014/chart" uri="{C3380CC4-5D6E-409C-BE32-E72D297353CC}">
              <c16:uniqueId val="{00000001-FB2E-4A5A-A6C1-8269AEF690C1}"/>
            </c:ext>
          </c:extLst>
        </c:ser>
        <c:dLbls>
          <c:dLblPos val="outEnd"/>
          <c:showLegendKey val="0"/>
          <c:showVal val="1"/>
          <c:showCatName val="0"/>
          <c:showSerName val="0"/>
          <c:showPercent val="0"/>
          <c:showBubbleSize val="0"/>
        </c:dLbls>
        <c:gapWidth val="444"/>
        <c:overlap val="-90"/>
        <c:axId val="862533727"/>
        <c:axId val="860152895"/>
      </c:barChart>
      <c:catAx>
        <c:axId val="862533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60152895"/>
        <c:crosses val="autoZero"/>
        <c:auto val="1"/>
        <c:lblAlgn val="ctr"/>
        <c:lblOffset val="100"/>
        <c:noMultiLvlLbl val="0"/>
      </c:catAx>
      <c:valAx>
        <c:axId val="860152895"/>
        <c:scaling>
          <c:orientation val="minMax"/>
        </c:scaling>
        <c:delete val="0"/>
        <c:axPos val="l"/>
        <c:numFmt formatCode="0.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3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BUdget utilization</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'[1]BUDGET UTILIZATION'!$B$10</c:f>
              <c:strCache>
                <c:ptCount val="1"/>
                <c:pt idx="0">
                  <c:v>total_budget</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'[1]BUDGET UTILIZATION'!$A$11:$A$14</c:f>
              <c:strCache>
                <c:ptCount val="4"/>
                <c:pt idx="0">
                  <c:v>Web Application Revamp</c:v>
                </c:pt>
                <c:pt idx="1">
                  <c:v>Data Migration</c:v>
                </c:pt>
                <c:pt idx="2">
                  <c:v>Mobile App Development</c:v>
                </c:pt>
                <c:pt idx="3">
                  <c:v>Infrastructure Upgrade</c:v>
                </c:pt>
              </c:strCache>
            </c:strRef>
          </c:cat>
          <c:val>
            <c:numRef>
              <c:f>'[1]BUDGET UTILIZATION'!$B$11:$B$14</c:f>
              <c:numCache>
                <c:formatCode>General</c:formatCode>
                <c:ptCount val="4"/>
                <c:pt idx="0">
                  <c:v>17330448</c:v>
                </c:pt>
                <c:pt idx="1">
                  <c:v>11871759</c:v>
                </c:pt>
                <c:pt idx="2">
                  <c:v>16391316</c:v>
                </c:pt>
                <c:pt idx="3">
                  <c:v>15104103</c:v>
                </c:pt>
              </c:numCache>
            </c:numRef>
          </c:val>
          <c:extLst>
            <c:ext xmlns:c16="http://schemas.microsoft.com/office/drawing/2014/chart" uri="{C3380CC4-5D6E-409C-BE32-E72D297353CC}">
              <c16:uniqueId val="{00000000-3A15-4366-8A40-73AF88B074A6}"/>
            </c:ext>
          </c:extLst>
        </c:ser>
        <c:ser>
          <c:idx val="1"/>
          <c:order val="1"/>
          <c:tx>
            <c:strRef>
              <c:f>'[1]BUDGET UTILIZATION'!$C$10</c:f>
              <c:strCache>
                <c:ptCount val="1"/>
                <c:pt idx="0">
                  <c:v>% Total</c:v>
                </c:pt>
              </c:strCache>
            </c:strRef>
          </c:tx>
          <c:spPr>
            <a:gradFill>
              <a:gsLst>
                <a:gs pos="100000">
                  <a:schemeClr val="accent2">
                    <a:alpha val="0"/>
                  </a:schemeClr>
                </a:gs>
                <a:gs pos="50000">
                  <a:schemeClr val="accent2"/>
                </a:gs>
              </a:gsLst>
              <a:lin ang="5400000" scaled="0"/>
            </a:gradFill>
            <a:ln>
              <a:noFill/>
            </a:ln>
            <a:effectLst/>
            <a:sp3d/>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'[1]BUDGET UTILIZATION'!$A$11:$A$14</c:f>
              <c:strCache>
                <c:ptCount val="4"/>
                <c:pt idx="0">
                  <c:v>Web Application Revamp</c:v>
                </c:pt>
                <c:pt idx="1">
                  <c:v>Data Migration</c:v>
                </c:pt>
                <c:pt idx="2">
                  <c:v>Mobile App Development</c:v>
                </c:pt>
                <c:pt idx="3">
                  <c:v>Infrastructure Upgrade</c:v>
                </c:pt>
              </c:strCache>
            </c:strRef>
          </c:cat>
          <c:val>
            <c:numRef>
              <c:f>'[1]BUDGET UTILIZATION'!$C$11:$C$14</c:f>
              <c:numCache>
                <c:formatCode>General</c:formatCode>
                <c:ptCount val="4"/>
                <c:pt idx="0">
                  <c:v>0.28552101856504242</c:v>
                </c:pt>
                <c:pt idx="1">
                  <c:v>0.19558852268785604</c:v>
                </c:pt>
                <c:pt idx="2">
                  <c:v>0.27004871656759688</c:v>
                </c:pt>
                <c:pt idx="3">
                  <c:v>0.24884174217950469</c:v>
                </c:pt>
              </c:numCache>
            </c:numRef>
          </c:val>
          <c:extLst>
            <c:ext xmlns:c16="http://schemas.microsoft.com/office/drawing/2014/chart" uri="{C3380CC4-5D6E-409C-BE32-E72D297353CC}">
              <c16:uniqueId val="{00000001-3A15-4366-8A40-73AF88B074A6}"/>
            </c:ext>
          </c:extLst>
        </c:ser>
        <c:dLbls>
          <c:showLegendKey val="0"/>
          <c:showVal val="1"/>
          <c:showCatName val="0"/>
          <c:showSerName val="0"/>
          <c:showPercent val="0"/>
          <c:showBubbleSize val="0"/>
        </c:dLbls>
        <c:gapWidth val="150"/>
        <c:gapDepth val="0"/>
        <c:shape val="box"/>
        <c:axId val="871271136"/>
        <c:axId val="871274048"/>
        <c:axId val="0"/>
      </c:bar3DChart>
      <c:catAx>
        <c:axId val="871271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274048"/>
        <c:crosses val="autoZero"/>
        <c:auto val="1"/>
        <c:lblAlgn val="ctr"/>
        <c:lblOffset val="100"/>
        <c:noMultiLvlLbl val="0"/>
      </c:catAx>
      <c:valAx>
        <c:axId val="87127404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271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BUdget utilization</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'[1]BUDGET UTILIZATION'!$B$10</c:f>
              <c:strCache>
                <c:ptCount val="1"/>
                <c:pt idx="0">
                  <c:v>total_budget</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'[1]BUDGET UTILIZATION'!$A$11:$A$14</c:f>
              <c:strCache>
                <c:ptCount val="4"/>
                <c:pt idx="0">
                  <c:v>Web Application Revamp</c:v>
                </c:pt>
                <c:pt idx="1">
                  <c:v>Data Migration</c:v>
                </c:pt>
                <c:pt idx="2">
                  <c:v>Mobile App Development</c:v>
                </c:pt>
                <c:pt idx="3">
                  <c:v>Infrastructure Upgrade</c:v>
                </c:pt>
              </c:strCache>
            </c:strRef>
          </c:cat>
          <c:val>
            <c:numRef>
              <c:f>'[1]BUDGET UTILIZATION'!$B$11:$B$14</c:f>
              <c:numCache>
                <c:formatCode>General</c:formatCode>
                <c:ptCount val="4"/>
                <c:pt idx="0">
                  <c:v>17330448</c:v>
                </c:pt>
                <c:pt idx="1">
                  <c:v>11871759</c:v>
                </c:pt>
                <c:pt idx="2">
                  <c:v>16391316</c:v>
                </c:pt>
                <c:pt idx="3">
                  <c:v>15104103</c:v>
                </c:pt>
              </c:numCache>
            </c:numRef>
          </c:val>
          <c:extLst>
            <c:ext xmlns:c16="http://schemas.microsoft.com/office/drawing/2014/chart" uri="{C3380CC4-5D6E-409C-BE32-E72D297353CC}">
              <c16:uniqueId val="{00000000-6FA8-4FD7-9FA9-825102524EB6}"/>
            </c:ext>
          </c:extLst>
        </c:ser>
        <c:ser>
          <c:idx val="1"/>
          <c:order val="1"/>
          <c:tx>
            <c:strRef>
              <c:f>'[1]BUDGET UTILIZATION'!$C$10</c:f>
              <c:strCache>
                <c:ptCount val="1"/>
                <c:pt idx="0">
                  <c:v>% Total</c:v>
                </c:pt>
              </c:strCache>
            </c:strRef>
          </c:tx>
          <c:spPr>
            <a:gradFill>
              <a:gsLst>
                <a:gs pos="100000">
                  <a:schemeClr val="accent2">
                    <a:alpha val="0"/>
                  </a:schemeClr>
                </a:gs>
                <a:gs pos="50000">
                  <a:schemeClr val="accent2"/>
                </a:gs>
              </a:gsLst>
              <a:lin ang="5400000" scaled="0"/>
            </a:gradFill>
            <a:ln>
              <a:noFill/>
            </a:ln>
            <a:effectLst/>
            <a:sp3d/>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'[1]BUDGET UTILIZATION'!$A$11:$A$14</c:f>
              <c:strCache>
                <c:ptCount val="4"/>
                <c:pt idx="0">
                  <c:v>Web Application Revamp</c:v>
                </c:pt>
                <c:pt idx="1">
                  <c:v>Data Migration</c:v>
                </c:pt>
                <c:pt idx="2">
                  <c:v>Mobile App Development</c:v>
                </c:pt>
                <c:pt idx="3">
                  <c:v>Infrastructure Upgrade</c:v>
                </c:pt>
              </c:strCache>
            </c:strRef>
          </c:cat>
          <c:val>
            <c:numRef>
              <c:f>'[1]BUDGET UTILIZATION'!$C$11:$C$14</c:f>
              <c:numCache>
                <c:formatCode>General</c:formatCode>
                <c:ptCount val="4"/>
                <c:pt idx="0">
                  <c:v>0.28552101856504242</c:v>
                </c:pt>
                <c:pt idx="1">
                  <c:v>0.19558852268785604</c:v>
                </c:pt>
                <c:pt idx="2">
                  <c:v>0.27004871656759688</c:v>
                </c:pt>
                <c:pt idx="3">
                  <c:v>0.24884174217950469</c:v>
                </c:pt>
              </c:numCache>
            </c:numRef>
          </c:val>
          <c:extLst>
            <c:ext xmlns:c16="http://schemas.microsoft.com/office/drawing/2014/chart" uri="{C3380CC4-5D6E-409C-BE32-E72D297353CC}">
              <c16:uniqueId val="{00000001-6FA8-4FD7-9FA9-825102524EB6}"/>
            </c:ext>
          </c:extLst>
        </c:ser>
        <c:dLbls>
          <c:showLegendKey val="0"/>
          <c:showVal val="1"/>
          <c:showCatName val="0"/>
          <c:showSerName val="0"/>
          <c:showPercent val="0"/>
          <c:showBubbleSize val="0"/>
        </c:dLbls>
        <c:gapWidth val="150"/>
        <c:gapDepth val="0"/>
        <c:shape val="box"/>
        <c:axId val="871271136"/>
        <c:axId val="871274048"/>
        <c:axId val="0"/>
      </c:bar3DChart>
      <c:catAx>
        <c:axId val="871271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274048"/>
        <c:crosses val="autoZero"/>
        <c:auto val="1"/>
        <c:lblAlgn val="ctr"/>
        <c:lblOffset val="100"/>
        <c:noMultiLvlLbl val="0"/>
      </c:catAx>
      <c:valAx>
        <c:axId val="87127404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271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'Employee performance trends'!$G$6</c:f>
              <c:strCache>
                <c:ptCount val="1"/>
                <c:pt idx="0">
                  <c:v>Average of productivity_score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performance trends'!$F$7:$F$11</c:f>
              <c:strCache>
                <c:ptCount val="5"/>
                <c:pt idx="0">
                  <c:v>Divit Wadhwa</c:v>
                </c:pt>
                <c:pt idx="1">
                  <c:v>Anahita Bakshi</c:v>
                </c:pt>
                <c:pt idx="2">
                  <c:v>Akarsh Chada</c:v>
                </c:pt>
                <c:pt idx="3">
                  <c:v>Parinaaz Setty</c:v>
                </c:pt>
                <c:pt idx="4">
                  <c:v>Anya Dhar</c:v>
                </c:pt>
              </c:strCache>
            </c:strRef>
          </c:cat>
          <c:val>
            <c:numRef>
              <c:f>'Employee performance trends'!$G$7:$G$11</c:f>
              <c:numCache>
                <c:formatCode>General</c:formatCode>
                <c:ptCount val="5"/>
                <c:pt idx="0">
                  <c:v>250</c:v>
                </c:pt>
                <c:pt idx="1">
                  <c:v>250</c:v>
                </c:pt>
                <c:pt idx="2">
                  <c:v>250</c:v>
                </c:pt>
                <c:pt idx="3">
                  <c:v>250</c:v>
                </c:pt>
                <c:pt idx="4">
                  <c:v>250</c:v>
                </c:pt>
              </c:numCache>
            </c:numRef>
          </c:val>
          <c:extLst>
            <c:ext xmlns:c16="http://schemas.microsoft.com/office/drawing/2014/chart" uri="{C3380CC4-5D6E-409C-BE32-E72D297353CC}">
              <c16:uniqueId val="{00000000-8BDD-4494-98B8-AE62C0CD4FC1}"/>
            </c:ext>
          </c:extLst>
        </c:ser>
        <c:dLbls>
          <c:showLegendKey val="0"/>
          <c:showVal val="1"/>
          <c:showCatName val="0"/>
          <c:showSerName val="0"/>
          <c:showPercent val="0"/>
          <c:showBubbleSize val="0"/>
        </c:dLbls>
        <c:gapWidth val="150"/>
        <c:shape val="box"/>
        <c:axId val="895927512"/>
        <c:axId val="895929312"/>
        <c:axId val="0"/>
      </c:bar3DChart>
      <c:catAx>
        <c:axId val="895927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29312"/>
        <c:crosses val="autoZero"/>
        <c:auto val="1"/>
        <c:lblAlgn val="ctr"/>
        <c:lblOffset val="100"/>
        <c:noMultiLvlLbl val="0"/>
      </c:catAx>
      <c:valAx>
        <c:axId val="89592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27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[Dashboard.xlsx]Training effective by departmen!PivotTable2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tRAINING_EFFECTIVENESS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effective by departmen'!$B$3</c:f>
              <c:strCache>
                <c:ptCount val="1"/>
                <c:pt idx="0">
                  <c:v>Average of avg_performance_score_before_training</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'Training effective by departmen'!$A$4:$A$24</c:f>
              <c:strCache>
                <c:ptCount val="20"/>
                <c:pt idx="0">
                  <c:v>AWS, Azure</c:v>
                </c:pt>
                <c:pt idx="1">
                  <c:v>AWS, CCNA</c:v>
                </c:pt>
                <c:pt idx="2">
                  <c:v>AWS, Cisco Routers</c:v>
                </c:pt>
                <c:pt idx="3">
                  <c:v>AWS, Power BI</c:v>
                </c:pt>
                <c:pt idx="4">
                  <c:v>Azure, AWS</c:v>
                </c:pt>
                <c:pt idx="5">
                  <c:v>Azure, CCNA</c:v>
                </c:pt>
                <c:pt idx="6">
                  <c:v>Azure, Cisco Routers</c:v>
                </c:pt>
                <c:pt idx="7">
                  <c:v>Azure, Power BI</c:v>
                </c:pt>
                <c:pt idx="8">
                  <c:v>CCNA, AWS</c:v>
                </c:pt>
                <c:pt idx="9">
                  <c:v>CCNA, Azure</c:v>
                </c:pt>
                <c:pt idx="10">
                  <c:v>CCNA, Cisco Routers</c:v>
                </c:pt>
                <c:pt idx="11">
                  <c:v>CCNA, Power BI</c:v>
                </c:pt>
                <c:pt idx="12">
                  <c:v>Cisco Routers, AWS</c:v>
                </c:pt>
                <c:pt idx="13">
                  <c:v>Cisco Routers, Azure</c:v>
                </c:pt>
                <c:pt idx="14">
                  <c:v>Cisco Routers, CCNA</c:v>
                </c:pt>
                <c:pt idx="15">
                  <c:v>Cisco Routers, Power BI</c:v>
                </c:pt>
                <c:pt idx="16">
                  <c:v>Power BI, AWS</c:v>
                </c:pt>
                <c:pt idx="17">
                  <c:v>Power BI, Azure</c:v>
                </c:pt>
                <c:pt idx="18">
                  <c:v>Power BI, CCNA</c:v>
                </c:pt>
                <c:pt idx="19">
                  <c:v>Power BI, Cisco Routers</c:v>
                </c:pt>
              </c:strCache>
            </c:strRef>
          </c:cat>
          <c:val>
            <c:numRef>
              <c:f>'Training effective by departmen'!$B$4:$B$24</c:f>
              <c:numCache>
                <c:formatCode>0.00</c:formatCode>
                <c:ptCount val="20"/>
                <c:pt idx="0">
                  <c:v>3.8624999999999998</c:v>
                </c:pt>
                <c:pt idx="1">
                  <c:v>4.254175</c:v>
                </c:pt>
                <c:pt idx="2">
                  <c:v>3.875</c:v>
                </c:pt>
                <c:pt idx="3">
                  <c:v>3.9583499999999998</c:v>
                </c:pt>
                <c:pt idx="4">
                  <c:v>3.7708250000000003</c:v>
                </c:pt>
                <c:pt idx="5">
                  <c:v>3.875</c:v>
                </c:pt>
                <c:pt idx="6">
                  <c:v>5</c:v>
                </c:pt>
                <c:pt idx="7">
                  <c:v>3.8111000000000002</c:v>
                </c:pt>
                <c:pt idx="8">
                  <c:v>3.6666666666666665</c:v>
                </c:pt>
                <c:pt idx="9">
                  <c:v>4.166666666666667</c:v>
                </c:pt>
                <c:pt idx="10">
                  <c:v>4.125</c:v>
                </c:pt>
                <c:pt idx="11">
                  <c:v>4.0208250000000003</c:v>
                </c:pt>
                <c:pt idx="12">
                  <c:v>4</c:v>
                </c:pt>
                <c:pt idx="13">
                  <c:v>4.4791749999999997</c:v>
                </c:pt>
                <c:pt idx="14">
                  <c:v>4</c:v>
                </c:pt>
                <c:pt idx="15">
                  <c:v>4</c:v>
                </c:pt>
                <c:pt idx="16">
                  <c:v>4.1111000000000004</c:v>
                </c:pt>
                <c:pt idx="17">
                  <c:v>4.0888999999999998</c:v>
                </c:pt>
                <c:pt idx="18">
                  <c:v>3.8333249999999999</c:v>
                </c:pt>
                <c:pt idx="19">
                  <c:v>3.8888999999999996</c:v>
                </c:pt>
              </c:numCache>
            </c:numRef>
          </c:val>
          <c:extLst>
            <c:ext xmlns:c16="http://schemas.microsoft.com/office/drawing/2014/chart" uri="{C3380CC4-5D6E-409C-BE32-E72D297353CC}">
              <c16:uniqueId val="{00000000-EA03-40EB-903E-5D9BDA72959F}"/>
            </c:ext>
          </c:extLst>
        </c:ser>
        <c:ser>
          <c:idx val="1"/>
          <c:order val="1"/>
          <c:tx>
            <c:strRef>
              <c:f>'Training effective by departmen'!$C$3</c:f>
              <c:strCache>
                <c:ptCount val="1"/>
                <c:pt idx="0">
                  <c:v>Average of avg_performance_after_training</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'Training effective by departmen'!$A$4:$A$24</c:f>
              <c:strCache>
                <c:ptCount val="20"/>
                <c:pt idx="0">
                  <c:v>AWS, Azure</c:v>
                </c:pt>
                <c:pt idx="1">
                  <c:v>AWS, CCNA</c:v>
                </c:pt>
                <c:pt idx="2">
                  <c:v>AWS, Cisco Routers</c:v>
                </c:pt>
                <c:pt idx="3">
                  <c:v>AWS, Power BI</c:v>
                </c:pt>
                <c:pt idx="4">
                  <c:v>Azure, AWS</c:v>
                </c:pt>
                <c:pt idx="5">
                  <c:v>Azure, CCNA</c:v>
                </c:pt>
                <c:pt idx="6">
                  <c:v>Azure, Cisco Routers</c:v>
                </c:pt>
                <c:pt idx="7">
                  <c:v>Azure, Power BI</c:v>
                </c:pt>
                <c:pt idx="8">
                  <c:v>CCNA, AWS</c:v>
                </c:pt>
                <c:pt idx="9">
                  <c:v>CCNA, Azure</c:v>
                </c:pt>
                <c:pt idx="10">
                  <c:v>CCNA, Cisco Routers</c:v>
                </c:pt>
                <c:pt idx="11">
                  <c:v>CCNA, Power BI</c:v>
                </c:pt>
                <c:pt idx="12">
                  <c:v>Cisco Routers, AWS</c:v>
                </c:pt>
                <c:pt idx="13">
                  <c:v>Cisco Routers, Azure</c:v>
                </c:pt>
                <c:pt idx="14">
                  <c:v>Cisco Routers, CCNA</c:v>
                </c:pt>
                <c:pt idx="15">
                  <c:v>Cisco Routers, Power BI</c:v>
                </c:pt>
                <c:pt idx="16">
                  <c:v>Power BI, AWS</c:v>
                </c:pt>
                <c:pt idx="17">
                  <c:v>Power BI, Azure</c:v>
                </c:pt>
                <c:pt idx="18">
                  <c:v>Power BI, CCNA</c:v>
                </c:pt>
                <c:pt idx="19">
                  <c:v>Power BI, Cisco Routers</c:v>
                </c:pt>
              </c:strCache>
            </c:strRef>
          </c:cat>
          <c:val>
            <c:numRef>
              <c:f>'Training effective by departmen'!$C$4:$C$24</c:f>
              <c:numCache>
                <c:formatCode>0.00</c:formatCode>
                <c:ptCount val="20"/>
                <c:pt idx="0">
                  <c:v>4.0966666666666622</c:v>
                </c:pt>
                <c:pt idx="1">
                  <c:v>3.7624999999999997</c:v>
                </c:pt>
                <c:pt idx="2">
                  <c:v>3.7374999999999976</c:v>
                </c:pt>
                <c:pt idx="3">
                  <c:v>4.1020833333333293</c:v>
                </c:pt>
                <c:pt idx="4">
                  <c:v>3.6624999999999996</c:v>
                </c:pt>
                <c:pt idx="5">
                  <c:v>3.9749999999999974</c:v>
                </c:pt>
                <c:pt idx="6">
                  <c:v>3.65</c:v>
                </c:pt>
                <c:pt idx="7">
                  <c:v>3.99444444444444</c:v>
                </c:pt>
                <c:pt idx="8">
                  <c:v>3.8333333333333335</c:v>
                </c:pt>
                <c:pt idx="9">
                  <c:v>4.0750000000000002</c:v>
                </c:pt>
                <c:pt idx="10">
                  <c:v>3.7791666666666628</c:v>
                </c:pt>
                <c:pt idx="11">
                  <c:v>3.8312499999999976</c:v>
                </c:pt>
                <c:pt idx="12">
                  <c:v>4.25</c:v>
                </c:pt>
                <c:pt idx="13">
                  <c:v>3.8583333333333298</c:v>
                </c:pt>
                <c:pt idx="14">
                  <c:v>3.5222222222222168</c:v>
                </c:pt>
                <c:pt idx="15">
                  <c:v>4.3777777777777764</c:v>
                </c:pt>
                <c:pt idx="16">
                  <c:v>3.8888888888888862</c:v>
                </c:pt>
                <c:pt idx="17">
                  <c:v>4.1011111111111065</c:v>
                </c:pt>
                <c:pt idx="18">
                  <c:v>4.091666666666665</c:v>
                </c:pt>
                <c:pt idx="19">
                  <c:v>3.9888888888888867</c:v>
                </c:pt>
              </c:numCache>
            </c:numRef>
          </c:val>
          <c:extLst>
            <c:ext xmlns:c16="http://schemas.microsoft.com/office/drawing/2014/chart" uri="{C3380CC4-5D6E-409C-BE32-E72D297353CC}">
              <c16:uniqueId val="{00000001-EA03-40EB-903E-5D9BDA72959F}"/>
            </c:ext>
          </c:extLst>
        </c:ser>
        <c:dLbls>
          <c:dLblPos val="outEnd"/>
          <c:showLegendKey val="0"/>
          <c:showVal val="1"/>
          <c:showCatName val="0"/>
          <c:showSerName val="0"/>
          <c:showPercent val="0"/>
          <c:showBubbleSize val="0"/>
        </c:dLbls>
        <c:gapWidth val="444"/>
        <c:overlap val="-90"/>
        <c:axId val="862533727"/>
        <c:axId val="860152895"/>
      </c:barChart>
      <c:catAx>
        <c:axId val="862533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60152895"/>
        <c:crosses val="autoZero"/>
        <c:auto val="1"/>
        <c:lblAlgn val="ctr"/>
        <c:lblOffset val="100"/>
        <c:noMultiLvlLbl val="0"/>
      </c:catAx>
      <c:valAx>
        <c:axId val="860152895"/>
        <c:scaling>
          <c:orientation val="minMax"/>
        </c:scaling>
        <c:delete val="0"/>
        <c:axPos val="l"/>
        <c:numFmt formatCode="0.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3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1" fmlaLink="$AH$1" inc="5" max="160" min="1" page="0"/>
</file>

<file path=xl/ctrlProps/ctrlProp2.xml><?xml version="1.0" encoding="utf-8"?>
<formControlPr xmlns="http://schemas.microsoft.com/office/spreadsheetml/2009/9/main" objectType="Scroll" dx="31" fmlaLink="$D$1" inc="5" max="160" min="1" page="0" val="1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19050</xdr:rowOff>
    </xdr:from>
    <xdr:to>
      <xdr:col>14</xdr:col>
      <xdr:colOff>171450</xdr:colOff>
      <xdr:row>25</xdr:row>
      <xdr:rowOff>114300</xdr:rowOff>
    </xdr:to>
    <xdr:sp macro="" textlink="">
      <xdr:nvSpPr>
        <xdr:cNvPr id="2" name="Rectangle 1">
          <a:extLst>
            <a:ext uri="{FF2B5EF4-FFF2-40B4-BE49-F238E27FC236}">
              <a16:creationId xmlns:a16="http://schemas.microsoft.com/office/drawing/2014/main" id="{2F8B677F-BB27-1DBB-B107-6EB007CC34A5}"/>
            </a:ext>
          </a:extLst>
        </xdr:cNvPr>
        <xdr:cNvSpPr/>
      </xdr:nvSpPr>
      <xdr:spPr>
        <a:xfrm>
          <a:off x="25400" y="19050"/>
          <a:ext cx="8680450" cy="46990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14</xdr:col>
      <xdr:colOff>196850</xdr:colOff>
      <xdr:row>0</xdr:row>
      <xdr:rowOff>25400</xdr:rowOff>
    </xdr:from>
    <xdr:to>
      <xdr:col>16</xdr:col>
      <xdr:colOff>565150</xdr:colOff>
      <xdr:row>7</xdr:row>
      <xdr:rowOff>165100</xdr:rowOff>
    </xdr:to>
    <mc:AlternateContent xmlns:mc="http://schemas.openxmlformats.org/markup-compatibility/2006" xmlns:a14="http://schemas.microsoft.com/office/drawing/2010/main">
      <mc:Choice Requires="a14">
        <xdr:graphicFrame macro="">
          <xdr:nvGraphicFramePr>
            <xdr:cNvPr id="8" name="department_id 2">
              <a:extLst>
                <a:ext uri="{FF2B5EF4-FFF2-40B4-BE49-F238E27FC236}">
                  <a16:creationId xmlns:a16="http://schemas.microsoft.com/office/drawing/2014/main" id="{E7BF341E-FAC5-413A-A1AF-7224F751410C}"/>
                </a:ext>
              </a:extLst>
            </xdr:cNvPr>
            <xdr:cNvGraphicFramePr/>
          </xdr:nvGraphicFramePr>
          <xdr:xfrm>
            <a:off x="0" y="0"/>
            <a:ext cx="0" cy="0"/>
          </xdr:xfrm>
          <a:graphic>
            <a:graphicData uri="http://schemas.microsoft.com/office/drawing/2010/slicer">
              <sle:slicer xmlns:sle="http://schemas.microsoft.com/office/drawing/2010/slicer" name="department_id 2"/>
            </a:graphicData>
          </a:graphic>
        </xdr:graphicFrame>
      </mc:Choice>
      <mc:Fallback xmlns="">
        <xdr:sp macro="" textlink="">
          <xdr:nvSpPr>
            <xdr:cNvPr id="0" name=""/>
            <xdr:cNvSpPr>
              <a:spLocks noTextEdit="1"/>
            </xdr:cNvSpPr>
          </xdr:nvSpPr>
          <xdr:spPr>
            <a:xfrm>
              <a:off x="8731250" y="25400"/>
              <a:ext cx="1587500"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355600</xdr:colOff>
          <xdr:row>0</xdr:row>
          <xdr:rowOff>19050</xdr:rowOff>
        </xdr:from>
        <xdr:to>
          <xdr:col>8</xdr:col>
          <xdr:colOff>38100</xdr:colOff>
          <xdr:row>10</xdr:row>
          <xdr:rowOff>63500</xdr:rowOff>
        </xdr:to>
        <xdr:sp macro="" textlink="">
          <xdr:nvSpPr>
            <xdr:cNvPr id="6149" name="Scroll Bar 5"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15875</xdr:colOff>
      <xdr:row>0</xdr:row>
      <xdr:rowOff>15875</xdr:rowOff>
    </xdr:from>
    <xdr:to>
      <xdr:col>7</xdr:col>
      <xdr:colOff>342900</xdr:colOff>
      <xdr:row>10</xdr:row>
      <xdr:rowOff>63500</xdr:rowOff>
    </xdr:to>
    <xdr:graphicFrame macro="">
      <xdr:nvGraphicFramePr>
        <xdr:cNvPr id="9" name="Chart 8">
          <a:extLst>
            <a:ext uri="{FF2B5EF4-FFF2-40B4-BE49-F238E27FC236}">
              <a16:creationId xmlns:a16="http://schemas.microsoft.com/office/drawing/2014/main" id="{761FF7E0-A6A4-C103-8AAF-051A95719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10</xdr:row>
      <xdr:rowOff>82550</xdr:rowOff>
    </xdr:from>
    <xdr:to>
      <xdr:col>14</xdr:col>
      <xdr:colOff>134620</xdr:colOff>
      <xdr:row>25</xdr:row>
      <xdr:rowOff>82550</xdr:rowOff>
    </xdr:to>
    <xdr:graphicFrame macro="">
      <xdr:nvGraphicFramePr>
        <xdr:cNvPr id="11" name="Chart 10">
          <a:extLst>
            <a:ext uri="{FF2B5EF4-FFF2-40B4-BE49-F238E27FC236}">
              <a16:creationId xmlns:a16="http://schemas.microsoft.com/office/drawing/2014/main" id="{53A8D0C3-500B-4226-AE15-4738710A4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57150</xdr:colOff>
      <xdr:row>0</xdr:row>
      <xdr:rowOff>31750</xdr:rowOff>
    </xdr:from>
    <xdr:to>
      <xdr:col>14</xdr:col>
      <xdr:colOff>114300</xdr:colOff>
      <xdr:row>10</xdr:row>
      <xdr:rowOff>57150</xdr:rowOff>
    </xdr:to>
    <xdr:graphicFrame macro="">
      <xdr:nvGraphicFramePr>
        <xdr:cNvPr id="12" name="Chart 11">
          <a:extLst>
            <a:ext uri="{FF2B5EF4-FFF2-40B4-BE49-F238E27FC236}">
              <a16:creationId xmlns:a16="http://schemas.microsoft.com/office/drawing/2014/main" id="{347B4B58-EAE3-4406-9451-55B3A79F0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196850</xdr:colOff>
      <xdr:row>8</xdr:row>
      <xdr:rowOff>19050</xdr:rowOff>
    </xdr:from>
    <xdr:to>
      <xdr:col>16</xdr:col>
      <xdr:colOff>558800</xdr:colOff>
      <xdr:row>15</xdr:row>
      <xdr:rowOff>180340</xdr:rowOff>
    </xdr:to>
    <mc:AlternateContent xmlns:mc="http://schemas.openxmlformats.org/markup-compatibility/2006" xmlns:a14="http://schemas.microsoft.com/office/drawing/2010/main">
      <mc:Choice Requires="a14">
        <xdr:graphicFrame macro="">
          <xdr:nvGraphicFramePr>
            <xdr:cNvPr id="16" name="department_id 3">
              <a:extLst>
                <a:ext uri="{FF2B5EF4-FFF2-40B4-BE49-F238E27FC236}">
                  <a16:creationId xmlns:a16="http://schemas.microsoft.com/office/drawing/2014/main" id="{18B1CC1F-9014-453E-8B88-44F709579D6E}"/>
                </a:ext>
              </a:extLst>
            </xdr:cNvPr>
            <xdr:cNvGraphicFramePr/>
          </xdr:nvGraphicFramePr>
          <xdr:xfrm>
            <a:off x="0" y="0"/>
            <a:ext cx="0" cy="0"/>
          </xdr:xfrm>
          <a:graphic>
            <a:graphicData uri="http://schemas.microsoft.com/office/drawing/2010/slicer">
              <sle:slicer xmlns:sle="http://schemas.microsoft.com/office/drawing/2010/slicer" name="department_id 3"/>
            </a:graphicData>
          </a:graphic>
        </xdr:graphicFrame>
      </mc:Choice>
      <mc:Fallback xmlns="">
        <xdr:sp macro="" textlink="">
          <xdr:nvSpPr>
            <xdr:cNvPr id="0" name=""/>
            <xdr:cNvSpPr>
              <a:spLocks noTextEdit="1"/>
            </xdr:cNvSpPr>
          </xdr:nvSpPr>
          <xdr:spPr>
            <a:xfrm>
              <a:off x="8731250" y="1492250"/>
              <a:ext cx="1581150" cy="1450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148590</xdr:colOff>
      <xdr:row>0</xdr:row>
      <xdr:rowOff>99060</xdr:rowOff>
    </xdr:from>
    <xdr:to>
      <xdr:col>11</xdr:col>
      <xdr:colOff>453390</xdr:colOff>
      <xdr:row>15</xdr:row>
      <xdr:rowOff>99060</xdr:rowOff>
    </xdr:to>
    <xdr:graphicFrame macro="">
      <xdr:nvGraphicFramePr>
        <xdr:cNvPr id="2" name="Chart 1">
          <a:extLst>
            <a:ext uri="{FF2B5EF4-FFF2-40B4-BE49-F238E27FC236}">
              <a16:creationId xmlns:a16="http://schemas.microsoft.com/office/drawing/2014/main" id="{248F92EB-28F8-4338-B520-FD8DEFFC4D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539750</xdr:colOff>
          <xdr:row>3</xdr:row>
          <xdr:rowOff>0</xdr:rowOff>
        </xdr:from>
        <xdr:to>
          <xdr:col>9</xdr:col>
          <xdr:colOff>323850</xdr:colOff>
          <xdr:row>17</xdr:row>
          <xdr:rowOff>158750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6350</xdr:colOff>
      <xdr:row>1</xdr:row>
      <xdr:rowOff>1</xdr:rowOff>
    </xdr:from>
    <xdr:to>
      <xdr:col>1</xdr:col>
      <xdr:colOff>1720850</xdr:colOff>
      <xdr:row>4</xdr:row>
      <xdr:rowOff>152401</xdr:rowOff>
    </xdr:to>
    <mc:AlternateContent xmlns:mc="http://schemas.openxmlformats.org/markup-compatibility/2006" xmlns:a14="http://schemas.microsoft.com/office/drawing/2010/main">
      <mc:Choice Requires="a14">
        <xdr:graphicFrame macro="">
          <xdr:nvGraphicFramePr>
            <xdr:cNvPr id="5" name="department_id 1">
              <a:extLst>
                <a:ext uri="{FF2B5EF4-FFF2-40B4-BE49-F238E27FC236}">
                  <a16:creationId xmlns:a16="http://schemas.microsoft.com/office/drawing/2014/main" id="{59564980-4B52-F59A-E5B9-F73B9974CEDC}"/>
                </a:ext>
              </a:extLst>
            </xdr:cNvPr>
            <xdr:cNvGraphicFramePr/>
          </xdr:nvGraphicFramePr>
          <xdr:xfrm>
            <a:off x="0" y="0"/>
            <a:ext cx="0" cy="0"/>
          </xdr:xfrm>
          <a:graphic>
            <a:graphicData uri="http://schemas.microsoft.com/office/drawing/2010/slicer">
              <sle:slicer xmlns:sle="http://schemas.microsoft.com/office/drawing/2010/slicer" name="department_id 1"/>
            </a:graphicData>
          </a:graphic>
        </xdr:graphicFrame>
      </mc:Choice>
      <mc:Fallback xmlns="">
        <xdr:sp macro="" textlink="">
          <xdr:nvSpPr>
            <xdr:cNvPr id="0" name=""/>
            <xdr:cNvSpPr>
              <a:spLocks noTextEdit="1"/>
            </xdr:cNvSpPr>
          </xdr:nvSpPr>
          <xdr:spPr>
            <a:xfrm>
              <a:off x="6350" y="184151"/>
              <a:ext cx="3022600"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904875</xdr:colOff>
      <xdr:row>6</xdr:row>
      <xdr:rowOff>149225</xdr:rowOff>
    </xdr:from>
    <xdr:to>
      <xdr:col>12</xdr:col>
      <xdr:colOff>606425</xdr:colOff>
      <xdr:row>21</xdr:row>
      <xdr:rowOff>130175</xdr:rowOff>
    </xdr:to>
    <xdr:graphicFrame macro="">
      <xdr:nvGraphicFramePr>
        <xdr:cNvPr id="2" name="Chart 1">
          <a:extLst>
            <a:ext uri="{FF2B5EF4-FFF2-40B4-BE49-F238E27FC236}">
              <a16:creationId xmlns:a16="http://schemas.microsoft.com/office/drawing/2014/main" id="{DC21BA50-D17E-0F9F-A810-6822DC048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140970</xdr:colOff>
      <xdr:row>8</xdr:row>
      <xdr:rowOff>10161</xdr:rowOff>
    </xdr:from>
    <xdr:to>
      <xdr:col>8</xdr:col>
      <xdr:colOff>140970</xdr:colOff>
      <xdr:row>15</xdr:row>
      <xdr:rowOff>171451</xdr:rowOff>
    </xdr:to>
    <mc:AlternateContent xmlns:mc="http://schemas.openxmlformats.org/markup-compatibility/2006" xmlns:a14="http://schemas.microsoft.com/office/drawing/2010/main">
      <mc:Choice Requires="a14">
        <xdr:graphicFrame macro="">
          <xdr:nvGraphicFramePr>
            <xdr:cNvPr id="3" name="department_id">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department_id"/>
            </a:graphicData>
          </a:graphic>
        </xdr:graphicFrame>
      </mc:Choice>
      <mc:Fallback xmlns="">
        <xdr:sp macro="" textlink="">
          <xdr:nvSpPr>
            <xdr:cNvPr id="0" name=""/>
            <xdr:cNvSpPr>
              <a:spLocks noTextEdit="1"/>
            </xdr:cNvSpPr>
          </xdr:nvSpPr>
          <xdr:spPr>
            <a:xfrm>
              <a:off x="8586470" y="1483361"/>
              <a:ext cx="1828800" cy="1450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xdr:row>
      <xdr:rowOff>175260</xdr:rowOff>
    </xdr:from>
    <xdr:to>
      <xdr:col>4</xdr:col>
      <xdr:colOff>96520</xdr:colOff>
      <xdr:row>22</xdr:row>
      <xdr:rowOff>175260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15e18\Downloads\BUDGET%20UTILIZATION.xlsx" TargetMode="External"/><Relationship Id="rId1" Type="http://schemas.openxmlformats.org/officeDocument/2006/relationships/externalLinkPath" Target="BUDGET%20UTIL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UDGET UTILIZATION"/>
    </sheetNames>
    <sheetDataSet>
      <sheetData sheetId="0">
        <row r="10">
          <cell r="B10" t="str">
            <v>total_budget</v>
          </cell>
          <cell r="C10" t="str">
            <v>% Total</v>
          </cell>
        </row>
        <row r="11">
          <cell r="A11" t="str">
            <v>Web Application Revamp</v>
          </cell>
          <cell r="B11">
            <v>17330448</v>
          </cell>
          <cell r="C11">
            <v>0.28552101856504242</v>
          </cell>
        </row>
        <row r="12">
          <cell r="A12" t="str">
            <v>Data Migration</v>
          </cell>
          <cell r="B12">
            <v>11871759</v>
          </cell>
          <cell r="C12">
            <v>0.19558852268785604</v>
          </cell>
        </row>
        <row r="13">
          <cell r="A13" t="str">
            <v>Mobile App Development</v>
          </cell>
          <cell r="B13">
            <v>16391316</v>
          </cell>
          <cell r="C13">
            <v>0.27004871656759688</v>
          </cell>
        </row>
        <row r="14">
          <cell r="A14" t="str">
            <v>Infrastructure Upgrade</v>
          </cell>
          <cell r="B14">
            <v>15104103</v>
          </cell>
          <cell r="C14">
            <v>0.24884174217950469</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Employee%20performance%20trend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707.874906944446" createdVersion="6" refreshedVersion="6" minRefreshableVersion="3" recordCount="72" xr:uid="{00000000-000A-0000-FFFF-FFFF00000000}">
  <cacheSource type="worksheet">
    <worksheetSource ref="A1:D1048576" sheet="Q2-Second_Ans"/>
  </cacheSource>
  <cacheFields count="4">
    <cacheField name="department_id" numFmtId="0">
      <sharedItems containsBlank="1" count="5">
        <s v="DPT001"/>
        <s v="DPT002"/>
        <s v="DPT004"/>
        <s v="DPT003"/>
        <m/>
      </sharedItems>
    </cacheField>
    <cacheField name="technologies_covered" numFmtId="0">
      <sharedItems containsBlank="1" count="21">
        <s v="Azure, AWS"/>
        <s v="AWS, CCNA"/>
        <s v="Power BI, Azure"/>
        <s v="Power BI, Cisco Routers"/>
        <s v="CCNA, Cisco Routers"/>
        <s v="CCNA, Power BI"/>
        <s v="Cisco Routers, CCNA"/>
        <s v="AWS, Power BI"/>
        <s v="AWS, Cisco Routers"/>
        <s v="CCNA, Azure"/>
        <s v="Azure, CCNA"/>
        <s v="Cisco Routers, Azure"/>
        <s v="Azure, Cisco Routers"/>
        <s v="Power BI, AWS"/>
        <s v="Azure, Power BI"/>
        <s v="Cisco Routers, Power BI"/>
        <s v="Power BI, CCNA"/>
        <s v="AWS, Azure"/>
        <s v="CCNA, AWS"/>
        <s v="Cisco Routers, AWS"/>
        <m/>
      </sharedItems>
    </cacheField>
    <cacheField name="avg_performance_score_before_training" numFmtId="0">
      <sharedItems containsString="0" containsBlank="1" containsNumber="1" minValue="3" maxValue="5"/>
    </cacheField>
    <cacheField name="avg_performance_after_training" numFmtId="0">
      <sharedItems containsString="0" containsBlank="1" containsNumber="1" minValue="3" maxValue="4.9000000000000004"/>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705.944444328707" createdVersion="6" refreshedVersion="6" minRefreshableVersion="3" recordCount="157" xr:uid="{1A6C9B88-53DF-47CE-8F1D-DB6D62D73685}">
  <cacheSource type="worksheet">
    <worksheetSource ref="A1:F1048576" sheet="Q1" r:id="rId2"/>
  </cacheSource>
  <cacheFields count="6">
    <cacheField name="employeeid" numFmtId="0">
      <sharedItems containsString="0" containsBlank="1" containsNumber="1" containsInteger="1" minValue="100" maxValue="999"/>
    </cacheField>
    <cacheField name="employeename" numFmtId="0">
      <sharedItems containsBlank="1" count="157">
        <s v="Oorja Mahajan"/>
        <s v="Ivana Tank"/>
        <s v="Vaibhav Sidhu"/>
        <s v="Vaibhav Devi"/>
        <s v="Raghav Sastry"/>
        <s v="Saira Loyal"/>
        <s v="Riaan Kunda"/>
        <s v="Sahil Srinivas"/>
        <s v="Tanya Doctor"/>
        <s v="Hiran Sidhu"/>
        <s v="Vedika Ratti"/>
        <s v="Anya Dhar"/>
        <s v="Parinaaz Setty"/>
        <s v="Anahita Bakshi"/>
        <s v="Divit Wadhwa"/>
        <s v="Akarsh Chada"/>
        <s v="Rhea Kala"/>
        <s v="Stuvan Dixit"/>
        <s v="Jayesh Bhatt"/>
        <s v="Sara Kumar"/>
        <s v="Prerak Kannan"/>
        <s v="Bhavin Hari"/>
        <s v="Rasha Sama"/>
        <s v="Madhav Ben"/>
        <s v="Jhanvi Virk"/>
        <s v="Drishya Mane"/>
        <s v="Aaryahi Devan"/>
        <s v="Aaina Bumb"/>
        <s v="Shamik Bhardwaj"/>
        <s v="Nitya Majumdar"/>
        <s v="Trisha Bhat"/>
        <s v="Eva Bhandari"/>
        <s v="Advika Choudhary"/>
        <s v="Hridaan Divan"/>
        <s v="Drishya Tank"/>
        <s v="Ishita Dhaliwal"/>
        <s v="Zara Sem"/>
        <s v="Ehsaan Som"/>
        <s v="Alisha Konda"/>
        <s v="Piya Loke"/>
        <s v="Onkar Halder"/>
        <s v="Romil Mann"/>
        <s v="Aarna Arora"/>
        <s v="Dharmajan Lal"/>
        <s v="Ela Thakkar"/>
        <s v="Sahil Thaman"/>
        <s v="Kimaya Mahajan"/>
        <s v="Manikya Bala"/>
        <s v="Pihu Hari"/>
        <s v="Mishti Khosla"/>
        <s v="Dharmajan Sekhon"/>
        <s v="Siya Dhingra"/>
        <s v="Biju Sankaran"/>
        <s v="Uthkarsh Cherian"/>
        <s v="Madhup Shere"/>
        <s v="Jayesh Mall"/>
        <s v="Rhea Kothari"/>
        <s v="Raunak Sarin"/>
        <s v="Baiju Sastry"/>
        <s v="Shaan Varkey"/>
        <s v="Alisha Bora"/>
        <s v="Ishita Edwin"/>
        <s v="Ayesha Chauhan"/>
        <s v="Saksham Karpe"/>
        <s v="Armaan Baria"/>
        <s v="Aarav Tak"/>
        <s v="Raghav Dani"/>
        <s v="Piya Deo"/>
        <s v="Nayantara Dugal"/>
        <s v="Kismat Baria"/>
        <s v="Anvi Jayaraman"/>
        <s v="Nirvaan Luthra"/>
        <s v="Ryan Gill"/>
        <s v="Bhamini Sule"/>
        <s v="Tushar Dalal"/>
        <s v="Charvi Mander"/>
        <s v="Jayan Char"/>
        <s v="Hiran Baral"/>
        <s v="Neysa Sahota"/>
        <s v="Sara Sibal"/>
        <s v="Zaina Venkataraman"/>
        <s v="Rohan Anand"/>
        <s v="Vardaniya Basak"/>
        <s v="Badal Khanna"/>
        <s v="Ritvik Mandal"/>
        <s v="Vivaan Shukla"/>
        <s v="Aarush Bhasin"/>
        <s v="Farhan Walla"/>
        <s v="Anika Subramaniam"/>
        <s v="Kanav Dalal"/>
        <s v="Sara Vohra"/>
        <s v="Ryan Mani"/>
        <s v="Lavanya Kari"/>
        <s v="Yuvaan Chand"/>
        <s v="Inaaya  Sankar"/>
        <s v="Hrishita Kant"/>
        <s v="Manikya Shenoy"/>
        <s v="Aarush Mandal"/>
        <s v="Pranay Kakar"/>
        <s v="Vritika Sachdev"/>
        <s v="Ishaan Chowdhury"/>
        <s v="Madhav Shankar"/>
        <s v="Rasha Boase"/>
        <s v="Ivana Ramaswamy"/>
        <s v="Mohanlal Borah"/>
        <s v="Indranil Kant"/>
        <s v="Aarush Dhar"/>
        <s v="Mohanlal Dora"/>
        <s v="Elakshi Tailor"/>
        <s v="Indrajit Chander"/>
        <s v="Jivin Hayre"/>
        <s v="Mehul Shan"/>
        <s v="Indrans Reddy"/>
        <s v="Lagan Dubey"/>
        <s v="Hansh Das"/>
        <s v="Jiya Dave"/>
        <s v="Nishith Deshpande"/>
        <s v="Vihaan Ganguly"/>
        <s v="Trisha Kalita"/>
        <s v="Jhanvi Sidhu"/>
        <s v="Dhanuk Thakkar"/>
        <s v="Zoya Badal"/>
        <s v="Hridaan Master"/>
        <s v="Kimaya Bhakta"/>
        <s v="Neysa Shan"/>
        <s v="Manikya Lall"/>
        <s v="Nakul Bhatti"/>
        <s v="Devansh Loyal"/>
        <s v="Ishaan Arya"/>
        <s v="Ryan Tata"/>
        <s v="Alia Hayre"/>
        <s v="Tiya Chaudry"/>
        <s v="Shamik Wali"/>
        <s v="Nakul Batra"/>
        <s v="Vaibhav Sathe"/>
        <s v="Keya Hayre"/>
        <s v="Yashvi Ramakrishnan"/>
        <s v="Adira Walia"/>
        <s v="Yashvi Brahmbhatt"/>
        <s v="Seher Kara"/>
        <s v="Khushi Walla"/>
        <s v="Pari Edwin"/>
        <s v="Vanya Saha"/>
        <s v="Aradhya Varty"/>
        <s v="Charvi Golla"/>
        <s v="Jivika Ramakrishnan"/>
        <s v="Miraya Mahal"/>
        <s v="Umang Choudhry"/>
        <s v="Keya Wali"/>
        <s v="Shray Chauhan"/>
        <s v="Amani Soni"/>
        <s v="Zain Karan"/>
        <s v="Seher Hari"/>
        <s v="Nishith Sastry"/>
        <s v="Jayan Ramachandran"/>
        <s v="Rania Master"/>
        <m/>
      </sharedItems>
    </cacheField>
    <cacheField name="department_id" numFmtId="0">
      <sharedItems containsBlank="1" count="5">
        <s v="DPT004"/>
        <s v="DPT001"/>
        <s v="DPT003"/>
        <s v="DPT002"/>
        <m/>
      </sharedItems>
    </cacheField>
    <cacheField name="total_hours_worked" numFmtId="0">
      <sharedItems containsString="0" containsBlank="1" containsNumber="1" containsInteger="1" minValue="6" maxValue="45"/>
    </cacheField>
    <cacheField name="total_days_absent" numFmtId="0">
      <sharedItems containsString="0" containsBlank="1" containsNumber="1" containsInteger="1" minValue="0" maxValue="18"/>
    </cacheField>
    <cacheField name="productivity_score" numFmtId="0">
      <sharedItems containsString="0" containsBlank="1" containsNumber="1" containsInteger="1" minValue="90" maxValue="5031"/>
    </cacheField>
  </cacheFields>
  <extLst>
    <ext xmlns:x14="http://schemas.microsoft.com/office/spreadsheetml/2009/9/main" uri="{725AE2AE-9491-48be-B2B4-4EB974FC3084}">
      <x14:pivotCacheDefinition pivotCacheId="1380601988"/>
    </ext>
  </extLst>
</pivotCacheDefinition>
</file>

<file path=xl/pivotCache/pivotCacheRecords1.xml><?xml version="1.0" encoding="utf-8"?>
<pivotCacheRecords xmlns="http://schemas.openxmlformats.org/spreadsheetml/2006/main" xmlns:r="http://schemas.openxmlformats.org/officeDocument/2006/relationships" count="72">
  <r>
    <x v="0"/>
    <x v="0"/>
    <n v="4"/>
    <n v="4.3"/>
  </r>
  <r>
    <x v="1"/>
    <x v="1"/>
    <n v="3.75"/>
    <n v="3.75"/>
  </r>
  <r>
    <x v="1"/>
    <x v="2"/>
    <n v="4"/>
    <n v="4.3499999999999996"/>
  </r>
  <r>
    <x v="2"/>
    <x v="3"/>
    <n v="3"/>
    <n v="3.5"/>
  </r>
  <r>
    <x v="3"/>
    <x v="4"/>
    <n v="3.75"/>
    <n v="4"/>
  </r>
  <r>
    <x v="3"/>
    <x v="2"/>
    <n v="4.6666999999999996"/>
    <n v="4.2333333333333298"/>
  </r>
  <r>
    <x v="2"/>
    <x v="5"/>
    <n v="4.5"/>
    <n v="3.95"/>
  </r>
  <r>
    <x v="0"/>
    <x v="6"/>
    <n v="4"/>
    <n v="3.86666666666666"/>
  </r>
  <r>
    <x v="3"/>
    <x v="7"/>
    <n v="3.6667000000000001"/>
    <n v="4.1666666666666599"/>
  </r>
  <r>
    <x v="3"/>
    <x v="0"/>
    <n v="3.75"/>
    <n v="3.25"/>
  </r>
  <r>
    <x v="0"/>
    <x v="4"/>
    <n v="3.5"/>
    <n v="3.43333333333333"/>
  </r>
  <r>
    <x v="1"/>
    <x v="8"/>
    <n v="3"/>
    <n v="3.35"/>
  </r>
  <r>
    <x v="3"/>
    <x v="9"/>
    <n v="4"/>
    <n v="4.0250000000000004"/>
  </r>
  <r>
    <x v="0"/>
    <x v="10"/>
    <n v="4"/>
    <n v="4.3"/>
  </r>
  <r>
    <x v="2"/>
    <x v="0"/>
    <n v="4.3333000000000004"/>
    <n v="3.9"/>
  </r>
  <r>
    <x v="2"/>
    <x v="9"/>
    <n v="3.5"/>
    <n v="3.3"/>
  </r>
  <r>
    <x v="1"/>
    <x v="11"/>
    <n v="4.75"/>
    <n v="3.8"/>
  </r>
  <r>
    <x v="0"/>
    <x v="12"/>
    <n v="5"/>
    <n v="3.3"/>
  </r>
  <r>
    <x v="1"/>
    <x v="6"/>
    <n v="4"/>
    <n v="3.69999999999999"/>
  </r>
  <r>
    <x v="3"/>
    <x v="8"/>
    <n v="4.5"/>
    <n v="3.69999999999999"/>
  </r>
  <r>
    <x v="0"/>
    <x v="13"/>
    <n v="4.3333000000000004"/>
    <n v="4.7666666666666604"/>
  </r>
  <r>
    <x v="3"/>
    <x v="1"/>
    <n v="5"/>
    <n v="3.3"/>
  </r>
  <r>
    <x v="0"/>
    <x v="1"/>
    <n v="3.6"/>
    <n v="4.0999999999999996"/>
  </r>
  <r>
    <x v="2"/>
    <x v="8"/>
    <n v="4"/>
    <n v="4.1500000000000004"/>
  </r>
  <r>
    <x v="0"/>
    <x v="8"/>
    <n v="4"/>
    <n v="3.75"/>
  </r>
  <r>
    <x v="2"/>
    <x v="14"/>
    <n v="3.6"/>
    <n v="4"/>
  </r>
  <r>
    <x v="3"/>
    <x v="3"/>
    <n v="4.6666999999999996"/>
    <n v="4.1666666666666599"/>
  </r>
  <r>
    <x v="3"/>
    <x v="6"/>
    <n v="4"/>
    <n v="3"/>
  </r>
  <r>
    <x v="3"/>
    <x v="5"/>
    <n v="4"/>
    <n v="3.65"/>
  </r>
  <r>
    <x v="2"/>
    <x v="1"/>
    <n v="4.6666999999999996"/>
    <n v="3.9"/>
  </r>
  <r>
    <x v="1"/>
    <x v="10"/>
    <n v="3.5"/>
    <n v="3.69999999999999"/>
  </r>
  <r>
    <x v="1"/>
    <x v="14"/>
    <n v="4.3333000000000004"/>
    <n v="4.0333333333333297"/>
  </r>
  <r>
    <x v="2"/>
    <x v="15"/>
    <n v="4"/>
    <n v="4"/>
  </r>
  <r>
    <x v="1"/>
    <x v="16"/>
    <n v="3.5"/>
    <n v="3.8"/>
  </r>
  <r>
    <x v="0"/>
    <x v="11"/>
    <n v="4"/>
    <n v="4.1666666666666599"/>
  </r>
  <r>
    <x v="3"/>
    <x v="10"/>
    <n v="4"/>
    <n v="4.5"/>
  </r>
  <r>
    <x v="3"/>
    <x v="14"/>
    <n v="3.5"/>
    <n v="3.94999999999999"/>
  </r>
  <r>
    <x v="0"/>
    <x v="17"/>
    <n v="3.6667000000000001"/>
    <n v="4.1333333333333302"/>
  </r>
  <r>
    <x v="3"/>
    <x v="15"/>
    <n v="5"/>
    <n v="4.43333333333333"/>
  </r>
  <r>
    <x v="0"/>
    <x v="7"/>
    <n v="4.6666999999999996"/>
    <n v="3.7666666666666599"/>
  </r>
  <r>
    <x v="1"/>
    <x v="17"/>
    <n v="3.2"/>
    <n v="3.9199999999999902"/>
  </r>
  <r>
    <x v="0"/>
    <x v="2"/>
    <n v="3.6"/>
    <n v="3.71999999999999"/>
  </r>
  <r>
    <x v="3"/>
    <x v="18"/>
    <n v="3"/>
    <n v="3.6"/>
  </r>
  <r>
    <x v="1"/>
    <x v="3"/>
    <n v="4"/>
    <n v="4.3"/>
  </r>
  <r>
    <x v="1"/>
    <x v="7"/>
    <n v="3.5"/>
    <n v="4.5750000000000002"/>
  </r>
  <r>
    <x v="2"/>
    <x v="11"/>
    <n v="4.1666999999999996"/>
    <n v="3.9666666666666601"/>
  </r>
  <r>
    <x v="2"/>
    <x v="4"/>
    <n v="5"/>
    <n v="3.7333333333333298"/>
  </r>
  <r>
    <x v="1"/>
    <x v="4"/>
    <n v="4.25"/>
    <n v="3.94999999999999"/>
  </r>
  <r>
    <x v="1"/>
    <x v="19"/>
    <n v="4"/>
    <n v="3.85"/>
  </r>
  <r>
    <x v="3"/>
    <x v="16"/>
    <n v="3.3332999999999999"/>
    <n v="4.0666666666666602"/>
  </r>
  <r>
    <x v="1"/>
    <x v="5"/>
    <n v="3.3332999999999999"/>
    <n v="3.69999999999999"/>
  </r>
  <r>
    <x v="2"/>
    <x v="7"/>
    <n v="4"/>
    <n v="3.9"/>
  </r>
  <r>
    <x v="1"/>
    <x v="15"/>
    <n v="3"/>
    <n v="4.7"/>
  </r>
  <r>
    <x v="2"/>
    <x v="17"/>
    <n v="4.3333000000000004"/>
    <n v="4.5333333333333297"/>
  </r>
  <r>
    <x v="0"/>
    <x v="16"/>
    <n v="3.5"/>
    <n v="3.6"/>
  </r>
  <r>
    <x v="3"/>
    <x v="17"/>
    <n v="4.25"/>
    <n v="3.8"/>
  </r>
  <r>
    <x v="0"/>
    <x v="9"/>
    <n v="5"/>
    <n v="4.9000000000000004"/>
  </r>
  <r>
    <x v="2"/>
    <x v="12"/>
    <n v="5"/>
    <n v="3.8"/>
  </r>
  <r>
    <x v="0"/>
    <x v="5"/>
    <n v="4.25"/>
    <n v="4.0250000000000004"/>
  </r>
  <r>
    <x v="2"/>
    <x v="18"/>
    <n v="5"/>
    <n v="3.6"/>
  </r>
  <r>
    <x v="0"/>
    <x v="19"/>
    <n v="3"/>
    <n v="4.5999999999999996"/>
  </r>
  <r>
    <x v="1"/>
    <x v="12"/>
    <n v="5"/>
    <n v="3.9"/>
  </r>
  <r>
    <x v="1"/>
    <x v="18"/>
    <n v="3"/>
    <n v="4.3"/>
  </r>
  <r>
    <x v="2"/>
    <x v="13"/>
    <n v="3"/>
    <n v="3.8"/>
  </r>
  <r>
    <x v="3"/>
    <x v="19"/>
    <n v="5"/>
    <n v="4.3"/>
  </r>
  <r>
    <x v="2"/>
    <x v="16"/>
    <n v="5"/>
    <n v="4.9000000000000004"/>
  </r>
  <r>
    <x v="2"/>
    <x v="10"/>
    <n v="4"/>
    <n v="3.4"/>
  </r>
  <r>
    <x v="3"/>
    <x v="12"/>
    <n v="5"/>
    <n v="3.6"/>
  </r>
  <r>
    <x v="1"/>
    <x v="0"/>
    <n v="3"/>
    <n v="3.2"/>
  </r>
  <r>
    <x v="3"/>
    <x v="13"/>
    <n v="5"/>
    <n v="3.1"/>
  </r>
  <r>
    <x v="3"/>
    <x v="11"/>
    <n v="5"/>
    <n v="3.5"/>
  </r>
  <r>
    <x v="4"/>
    <x v="2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717"/>
    <x v="0"/>
    <x v="0"/>
    <n v="43"/>
    <n v="9"/>
    <n v="5031"/>
  </r>
  <r>
    <n v="982"/>
    <x v="1"/>
    <x v="1"/>
    <n v="45"/>
    <n v="9"/>
    <n v="4860"/>
  </r>
  <r>
    <n v="262"/>
    <x v="2"/>
    <x v="2"/>
    <n v="43"/>
    <n v="16"/>
    <n v="4300"/>
  </r>
  <r>
    <n v="719"/>
    <x v="3"/>
    <x v="3"/>
    <n v="38"/>
    <n v="10"/>
    <n v="4294"/>
  </r>
  <r>
    <n v="341"/>
    <x v="4"/>
    <x v="1"/>
    <n v="40"/>
    <n v="16"/>
    <n v="4040"/>
  </r>
  <r>
    <n v="370"/>
    <x v="5"/>
    <x v="0"/>
    <n v="42"/>
    <n v="9"/>
    <n v="3990"/>
  </r>
  <r>
    <n v="624"/>
    <x v="6"/>
    <x v="2"/>
    <n v="38"/>
    <n v="9"/>
    <n v="3838"/>
  </r>
  <r>
    <n v="502"/>
    <x v="7"/>
    <x v="2"/>
    <n v="38"/>
    <n v="5"/>
    <n v="3800"/>
  </r>
  <r>
    <n v="728"/>
    <x v="8"/>
    <x v="3"/>
    <n v="41"/>
    <n v="18"/>
    <n v="3772"/>
  </r>
  <r>
    <n v="111"/>
    <x v="9"/>
    <x v="3"/>
    <n v="37"/>
    <n v="15"/>
    <n v="3626"/>
  </r>
  <r>
    <n v="693"/>
    <x v="10"/>
    <x v="3"/>
    <n v="39"/>
    <n v="15"/>
    <n v="3471"/>
  </r>
  <r>
    <n v="122"/>
    <x v="11"/>
    <x v="1"/>
    <n v="10"/>
    <n v="3"/>
    <n v="250"/>
  </r>
  <r>
    <n v="852"/>
    <x v="12"/>
    <x v="2"/>
    <n v="10"/>
    <n v="3"/>
    <n v="250"/>
  </r>
  <r>
    <n v="783"/>
    <x v="13"/>
    <x v="0"/>
    <n v="10"/>
    <n v="0"/>
    <n v="250"/>
  </r>
  <r>
    <n v="856"/>
    <x v="14"/>
    <x v="2"/>
    <n v="10"/>
    <n v="2"/>
    <n v="250"/>
  </r>
  <r>
    <n v="686"/>
    <x v="15"/>
    <x v="1"/>
    <n v="10"/>
    <n v="5"/>
    <n v="250"/>
  </r>
  <r>
    <n v="422"/>
    <x v="16"/>
    <x v="2"/>
    <n v="10"/>
    <n v="3"/>
    <n v="250"/>
  </r>
  <r>
    <n v="471"/>
    <x v="17"/>
    <x v="2"/>
    <n v="10"/>
    <n v="0"/>
    <n v="240"/>
  </r>
  <r>
    <n v="753"/>
    <x v="18"/>
    <x v="0"/>
    <n v="10"/>
    <n v="4"/>
    <n v="230"/>
  </r>
  <r>
    <n v="873"/>
    <x v="19"/>
    <x v="3"/>
    <n v="9"/>
    <n v="3"/>
    <n v="225"/>
  </r>
  <r>
    <n v="768"/>
    <x v="20"/>
    <x v="3"/>
    <n v="9"/>
    <n v="3"/>
    <n v="225"/>
  </r>
  <r>
    <n v="576"/>
    <x v="21"/>
    <x v="2"/>
    <n v="9"/>
    <n v="2"/>
    <n v="225"/>
  </r>
  <r>
    <n v="826"/>
    <x v="22"/>
    <x v="1"/>
    <n v="10"/>
    <n v="5"/>
    <n v="220"/>
  </r>
  <r>
    <n v="911"/>
    <x v="23"/>
    <x v="3"/>
    <n v="10"/>
    <n v="3"/>
    <n v="220"/>
  </r>
  <r>
    <n v="657"/>
    <x v="24"/>
    <x v="1"/>
    <n v="9"/>
    <n v="1"/>
    <n v="216"/>
  </r>
  <r>
    <n v="986"/>
    <x v="25"/>
    <x v="3"/>
    <n v="9"/>
    <n v="2"/>
    <n v="216"/>
  </r>
  <r>
    <n v="737"/>
    <x v="26"/>
    <x v="3"/>
    <n v="9"/>
    <n v="0"/>
    <n v="216"/>
  </r>
  <r>
    <n v="675"/>
    <x v="27"/>
    <x v="0"/>
    <n v="10"/>
    <n v="3"/>
    <n v="210"/>
  </r>
  <r>
    <n v="671"/>
    <x v="28"/>
    <x v="2"/>
    <n v="10"/>
    <n v="2"/>
    <n v="210"/>
  </r>
  <r>
    <n v="434"/>
    <x v="29"/>
    <x v="2"/>
    <n v="10"/>
    <n v="1"/>
    <n v="210"/>
  </r>
  <r>
    <n v="334"/>
    <x v="30"/>
    <x v="2"/>
    <n v="10"/>
    <n v="5"/>
    <n v="210"/>
  </r>
  <r>
    <n v="650"/>
    <x v="31"/>
    <x v="3"/>
    <n v="10"/>
    <n v="3"/>
    <n v="210"/>
  </r>
  <r>
    <n v="661"/>
    <x v="32"/>
    <x v="3"/>
    <n v="9"/>
    <n v="5"/>
    <n v="207"/>
  </r>
  <r>
    <n v="903"/>
    <x v="33"/>
    <x v="0"/>
    <n v="8"/>
    <n v="2"/>
    <n v="200"/>
  </r>
  <r>
    <n v="117"/>
    <x v="34"/>
    <x v="2"/>
    <n v="10"/>
    <n v="1"/>
    <n v="200"/>
  </r>
  <r>
    <n v="999"/>
    <x v="35"/>
    <x v="1"/>
    <n v="9"/>
    <n v="4"/>
    <n v="198"/>
  </r>
  <r>
    <n v="377"/>
    <x v="36"/>
    <x v="1"/>
    <n v="9"/>
    <n v="4"/>
    <n v="198"/>
  </r>
  <r>
    <n v="251"/>
    <x v="37"/>
    <x v="3"/>
    <n v="9"/>
    <n v="1"/>
    <n v="198"/>
  </r>
  <r>
    <n v="216"/>
    <x v="38"/>
    <x v="3"/>
    <n v="9"/>
    <n v="4"/>
    <n v="198"/>
  </r>
  <r>
    <n v="373"/>
    <x v="39"/>
    <x v="2"/>
    <n v="8"/>
    <n v="1"/>
    <n v="192"/>
  </r>
  <r>
    <n v="789"/>
    <x v="40"/>
    <x v="2"/>
    <n v="8"/>
    <n v="2"/>
    <n v="192"/>
  </r>
  <r>
    <n v="801"/>
    <x v="41"/>
    <x v="2"/>
    <n v="8"/>
    <n v="4"/>
    <n v="192"/>
  </r>
  <r>
    <n v="375"/>
    <x v="42"/>
    <x v="3"/>
    <n v="8"/>
    <n v="3"/>
    <n v="192"/>
  </r>
  <r>
    <n v="143"/>
    <x v="43"/>
    <x v="0"/>
    <n v="10"/>
    <n v="4"/>
    <n v="190"/>
  </r>
  <r>
    <n v="747"/>
    <x v="44"/>
    <x v="0"/>
    <n v="10"/>
    <n v="4"/>
    <n v="190"/>
  </r>
  <r>
    <n v="720"/>
    <x v="45"/>
    <x v="0"/>
    <n v="9"/>
    <n v="1"/>
    <n v="189"/>
  </r>
  <r>
    <n v="392"/>
    <x v="46"/>
    <x v="2"/>
    <n v="8"/>
    <n v="5"/>
    <n v="184"/>
  </r>
  <r>
    <n v="998"/>
    <x v="47"/>
    <x v="0"/>
    <n v="8"/>
    <n v="3"/>
    <n v="184"/>
  </r>
  <r>
    <n v="797"/>
    <x v="48"/>
    <x v="0"/>
    <n v="9"/>
    <n v="5"/>
    <n v="180"/>
  </r>
  <r>
    <n v="674"/>
    <x v="49"/>
    <x v="0"/>
    <n v="9"/>
    <n v="2"/>
    <n v="180"/>
  </r>
  <r>
    <n v="704"/>
    <x v="50"/>
    <x v="3"/>
    <n v="10"/>
    <n v="4"/>
    <n v="180"/>
  </r>
  <r>
    <n v="194"/>
    <x v="51"/>
    <x v="0"/>
    <n v="9"/>
    <n v="2"/>
    <n v="180"/>
  </r>
  <r>
    <n v="869"/>
    <x v="52"/>
    <x v="0"/>
    <n v="10"/>
    <n v="2"/>
    <n v="180"/>
  </r>
  <r>
    <n v="562"/>
    <x v="53"/>
    <x v="3"/>
    <n v="8"/>
    <n v="2"/>
    <n v="176"/>
  </r>
  <r>
    <n v="912"/>
    <x v="54"/>
    <x v="3"/>
    <n v="8"/>
    <n v="0"/>
    <n v="176"/>
  </r>
  <r>
    <n v="560"/>
    <x v="55"/>
    <x v="2"/>
    <n v="8"/>
    <n v="2"/>
    <n v="176"/>
  </r>
  <r>
    <n v="457"/>
    <x v="56"/>
    <x v="2"/>
    <n v="7"/>
    <n v="3"/>
    <n v="175"/>
  </r>
  <r>
    <n v="635"/>
    <x v="57"/>
    <x v="2"/>
    <n v="7"/>
    <n v="4"/>
    <n v="175"/>
  </r>
  <r>
    <n v="880"/>
    <x v="58"/>
    <x v="3"/>
    <n v="7"/>
    <n v="0"/>
    <n v="175"/>
  </r>
  <r>
    <n v="632"/>
    <x v="59"/>
    <x v="2"/>
    <n v="7"/>
    <n v="2"/>
    <n v="175"/>
  </r>
  <r>
    <n v="393"/>
    <x v="60"/>
    <x v="3"/>
    <n v="7"/>
    <n v="5"/>
    <n v="175"/>
  </r>
  <r>
    <n v="897"/>
    <x v="61"/>
    <x v="1"/>
    <n v="7"/>
    <n v="2"/>
    <n v="175"/>
  </r>
  <r>
    <n v="105"/>
    <x v="62"/>
    <x v="0"/>
    <n v="9"/>
    <n v="2"/>
    <n v="171"/>
  </r>
  <r>
    <n v="953"/>
    <x v="63"/>
    <x v="3"/>
    <n v="9"/>
    <n v="3"/>
    <n v="171"/>
  </r>
  <r>
    <n v="250"/>
    <x v="64"/>
    <x v="2"/>
    <n v="10"/>
    <n v="3"/>
    <n v="170"/>
  </r>
  <r>
    <n v="472"/>
    <x v="65"/>
    <x v="0"/>
    <n v="10"/>
    <n v="1"/>
    <n v="170"/>
  </r>
  <r>
    <n v="958"/>
    <x v="66"/>
    <x v="0"/>
    <n v="10"/>
    <n v="5"/>
    <n v="170"/>
  </r>
  <r>
    <n v="429"/>
    <x v="67"/>
    <x v="1"/>
    <n v="10"/>
    <n v="4"/>
    <n v="170"/>
  </r>
  <r>
    <n v="182"/>
    <x v="68"/>
    <x v="2"/>
    <n v="10"/>
    <n v="1"/>
    <n v="170"/>
  </r>
  <r>
    <n v="980"/>
    <x v="69"/>
    <x v="1"/>
    <n v="10"/>
    <n v="3"/>
    <n v="170"/>
  </r>
  <r>
    <n v="195"/>
    <x v="70"/>
    <x v="2"/>
    <n v="7"/>
    <n v="0"/>
    <n v="168"/>
  </r>
  <r>
    <n v="710"/>
    <x v="71"/>
    <x v="1"/>
    <n v="8"/>
    <n v="0"/>
    <n v="168"/>
  </r>
  <r>
    <n v="430"/>
    <x v="72"/>
    <x v="1"/>
    <n v="9"/>
    <n v="3"/>
    <n v="162"/>
  </r>
  <r>
    <n v="320"/>
    <x v="73"/>
    <x v="3"/>
    <n v="9"/>
    <n v="0"/>
    <n v="162"/>
  </r>
  <r>
    <n v="455"/>
    <x v="74"/>
    <x v="2"/>
    <n v="9"/>
    <n v="4"/>
    <n v="162"/>
  </r>
  <r>
    <n v="794"/>
    <x v="75"/>
    <x v="1"/>
    <n v="7"/>
    <n v="5"/>
    <n v="161"/>
  </r>
  <r>
    <n v="360"/>
    <x v="76"/>
    <x v="0"/>
    <n v="7"/>
    <n v="0"/>
    <n v="161"/>
  </r>
  <r>
    <n v="950"/>
    <x v="77"/>
    <x v="1"/>
    <n v="7"/>
    <n v="3"/>
    <n v="161"/>
  </r>
  <r>
    <n v="575"/>
    <x v="78"/>
    <x v="1"/>
    <n v="7"/>
    <n v="4"/>
    <n v="161"/>
  </r>
  <r>
    <n v="593"/>
    <x v="79"/>
    <x v="1"/>
    <n v="7"/>
    <n v="5"/>
    <n v="161"/>
  </r>
  <r>
    <n v="802"/>
    <x v="80"/>
    <x v="2"/>
    <n v="7"/>
    <n v="4"/>
    <n v="161"/>
  </r>
  <r>
    <n v="528"/>
    <x v="81"/>
    <x v="0"/>
    <n v="7"/>
    <n v="3"/>
    <n v="161"/>
  </r>
  <r>
    <n v="498"/>
    <x v="82"/>
    <x v="3"/>
    <n v="10"/>
    <n v="1"/>
    <n v="160"/>
  </r>
  <r>
    <n v="983"/>
    <x v="83"/>
    <x v="1"/>
    <n v="10"/>
    <n v="3"/>
    <n v="160"/>
  </r>
  <r>
    <n v="255"/>
    <x v="84"/>
    <x v="1"/>
    <n v="10"/>
    <n v="3"/>
    <n v="160"/>
  </r>
  <r>
    <n v="595"/>
    <x v="85"/>
    <x v="2"/>
    <n v="8"/>
    <n v="1"/>
    <n v="160"/>
  </r>
  <r>
    <n v="231"/>
    <x v="86"/>
    <x v="0"/>
    <n v="10"/>
    <n v="2"/>
    <n v="160"/>
  </r>
  <r>
    <n v="515"/>
    <x v="87"/>
    <x v="3"/>
    <n v="8"/>
    <n v="5"/>
    <n v="160"/>
  </r>
  <r>
    <n v="672"/>
    <x v="88"/>
    <x v="0"/>
    <n v="7"/>
    <n v="5"/>
    <n v="154"/>
  </r>
  <r>
    <n v="272"/>
    <x v="89"/>
    <x v="3"/>
    <n v="7"/>
    <n v="4"/>
    <n v="154"/>
  </r>
  <r>
    <n v="813"/>
    <x v="90"/>
    <x v="1"/>
    <n v="7"/>
    <n v="5"/>
    <n v="154"/>
  </r>
  <r>
    <n v="640"/>
    <x v="91"/>
    <x v="1"/>
    <n v="7"/>
    <n v="4"/>
    <n v="154"/>
  </r>
  <r>
    <n v="142"/>
    <x v="92"/>
    <x v="0"/>
    <n v="7"/>
    <n v="2"/>
    <n v="154"/>
  </r>
  <r>
    <n v="923"/>
    <x v="93"/>
    <x v="0"/>
    <n v="7"/>
    <n v="1"/>
    <n v="154"/>
  </r>
  <r>
    <n v="541"/>
    <x v="94"/>
    <x v="3"/>
    <n v="9"/>
    <n v="3"/>
    <n v="153"/>
  </r>
  <r>
    <n v="155"/>
    <x v="95"/>
    <x v="3"/>
    <n v="9"/>
    <n v="0"/>
    <n v="153"/>
  </r>
  <r>
    <n v="977"/>
    <x v="96"/>
    <x v="1"/>
    <n v="9"/>
    <n v="1"/>
    <n v="153"/>
  </r>
  <r>
    <n v="309"/>
    <x v="97"/>
    <x v="0"/>
    <n v="8"/>
    <n v="1"/>
    <n v="152"/>
  </r>
  <r>
    <n v="239"/>
    <x v="98"/>
    <x v="0"/>
    <n v="8"/>
    <n v="5"/>
    <n v="152"/>
  </r>
  <r>
    <n v="127"/>
    <x v="99"/>
    <x v="1"/>
    <n v="8"/>
    <n v="3"/>
    <n v="152"/>
  </r>
  <r>
    <n v="820"/>
    <x v="100"/>
    <x v="0"/>
    <n v="6"/>
    <n v="0"/>
    <n v="150"/>
  </r>
  <r>
    <n v="324"/>
    <x v="101"/>
    <x v="1"/>
    <n v="7"/>
    <n v="3"/>
    <n v="147"/>
  </r>
  <r>
    <n v="942"/>
    <x v="102"/>
    <x v="3"/>
    <n v="7"/>
    <n v="0"/>
    <n v="147"/>
  </r>
  <r>
    <n v="451"/>
    <x v="103"/>
    <x v="0"/>
    <n v="7"/>
    <n v="1"/>
    <n v="147"/>
  </r>
  <r>
    <n v="879"/>
    <x v="104"/>
    <x v="2"/>
    <n v="7"/>
    <n v="4"/>
    <n v="147"/>
  </r>
  <r>
    <n v="197"/>
    <x v="105"/>
    <x v="3"/>
    <n v="7"/>
    <n v="4"/>
    <n v="147"/>
  </r>
  <r>
    <n v="235"/>
    <x v="106"/>
    <x v="2"/>
    <n v="7"/>
    <n v="1"/>
    <n v="147"/>
  </r>
  <r>
    <n v="446"/>
    <x v="107"/>
    <x v="0"/>
    <n v="6"/>
    <n v="0"/>
    <n v="144"/>
  </r>
  <r>
    <n v="402"/>
    <x v="108"/>
    <x v="0"/>
    <n v="9"/>
    <n v="5"/>
    <n v="144"/>
  </r>
  <r>
    <n v="938"/>
    <x v="109"/>
    <x v="3"/>
    <n v="6"/>
    <n v="3"/>
    <n v="144"/>
  </r>
  <r>
    <n v="519"/>
    <x v="110"/>
    <x v="0"/>
    <n v="6"/>
    <n v="3"/>
    <n v="144"/>
  </r>
  <r>
    <n v="517"/>
    <x v="111"/>
    <x v="0"/>
    <n v="8"/>
    <n v="0"/>
    <n v="144"/>
  </r>
  <r>
    <n v="831"/>
    <x v="112"/>
    <x v="3"/>
    <n v="9"/>
    <n v="4"/>
    <n v="144"/>
  </r>
  <r>
    <n v="150"/>
    <x v="113"/>
    <x v="3"/>
    <n v="6"/>
    <n v="2"/>
    <n v="144"/>
  </r>
  <r>
    <n v="990"/>
    <x v="114"/>
    <x v="3"/>
    <n v="7"/>
    <n v="0"/>
    <n v="140"/>
  </r>
  <r>
    <n v="431"/>
    <x v="115"/>
    <x v="2"/>
    <n v="7"/>
    <n v="5"/>
    <n v="140"/>
  </r>
  <r>
    <n v="752"/>
    <x v="116"/>
    <x v="0"/>
    <n v="8"/>
    <n v="4"/>
    <n v="136"/>
  </r>
  <r>
    <n v="565"/>
    <x v="117"/>
    <x v="0"/>
    <n v="9"/>
    <n v="3"/>
    <n v="135"/>
  </r>
  <r>
    <n v="941"/>
    <x v="118"/>
    <x v="2"/>
    <n v="9"/>
    <n v="2"/>
    <n v="135"/>
  </r>
  <r>
    <n v="558"/>
    <x v="119"/>
    <x v="3"/>
    <n v="9"/>
    <n v="1"/>
    <n v="135"/>
  </r>
  <r>
    <n v="910"/>
    <x v="120"/>
    <x v="3"/>
    <n v="6"/>
    <n v="4"/>
    <n v="132"/>
  </r>
  <r>
    <n v="563"/>
    <x v="121"/>
    <x v="3"/>
    <n v="8"/>
    <n v="0"/>
    <n v="128"/>
  </r>
  <r>
    <n v="929"/>
    <x v="122"/>
    <x v="3"/>
    <n v="8"/>
    <n v="1"/>
    <n v="128"/>
  </r>
  <r>
    <n v="588"/>
    <x v="123"/>
    <x v="0"/>
    <n v="7"/>
    <n v="1"/>
    <n v="126"/>
  </r>
  <r>
    <n v="275"/>
    <x v="124"/>
    <x v="2"/>
    <n v="7"/>
    <n v="4"/>
    <n v="126"/>
  </r>
  <r>
    <n v="100"/>
    <x v="125"/>
    <x v="2"/>
    <n v="7"/>
    <n v="4"/>
    <n v="126"/>
  </r>
  <r>
    <n v="145"/>
    <x v="126"/>
    <x v="2"/>
    <n v="6"/>
    <n v="4"/>
    <n v="126"/>
  </r>
  <r>
    <n v="441"/>
    <x v="127"/>
    <x v="0"/>
    <n v="6"/>
    <n v="0"/>
    <n v="126"/>
  </r>
  <r>
    <n v="723"/>
    <x v="128"/>
    <x v="1"/>
    <n v="7"/>
    <n v="1"/>
    <n v="126"/>
  </r>
  <r>
    <n v="454"/>
    <x v="129"/>
    <x v="3"/>
    <n v="7"/>
    <n v="5"/>
    <n v="126"/>
  </r>
  <r>
    <n v="636"/>
    <x v="130"/>
    <x v="2"/>
    <n v="7"/>
    <n v="2"/>
    <n v="126"/>
  </r>
  <r>
    <n v="769"/>
    <x v="131"/>
    <x v="1"/>
    <n v="6"/>
    <n v="3"/>
    <n v="120"/>
  </r>
  <r>
    <n v="659"/>
    <x v="132"/>
    <x v="0"/>
    <n v="6"/>
    <n v="0"/>
    <n v="120"/>
  </r>
  <r>
    <n v="181"/>
    <x v="133"/>
    <x v="0"/>
    <n v="7"/>
    <n v="5"/>
    <n v="119"/>
  </r>
  <r>
    <n v="152"/>
    <x v="134"/>
    <x v="2"/>
    <n v="7"/>
    <n v="4"/>
    <n v="119"/>
  </r>
  <r>
    <n v="263"/>
    <x v="135"/>
    <x v="0"/>
    <n v="6"/>
    <n v="1"/>
    <n v="114"/>
  </r>
  <r>
    <n v="569"/>
    <x v="136"/>
    <x v="2"/>
    <n v="7"/>
    <n v="3"/>
    <n v="112"/>
  </r>
  <r>
    <n v="507"/>
    <x v="137"/>
    <x v="3"/>
    <n v="7"/>
    <n v="2"/>
    <n v="112"/>
  </r>
  <r>
    <n v="731"/>
    <x v="138"/>
    <x v="2"/>
    <n v="7"/>
    <n v="0"/>
    <n v="112"/>
  </r>
  <r>
    <n v="344"/>
    <x v="139"/>
    <x v="1"/>
    <n v="6"/>
    <n v="0"/>
    <n v="108"/>
  </r>
  <r>
    <n v="513"/>
    <x v="140"/>
    <x v="1"/>
    <n v="6"/>
    <n v="5"/>
    <n v="108"/>
  </r>
  <r>
    <n v="673"/>
    <x v="141"/>
    <x v="1"/>
    <n v="6"/>
    <n v="5"/>
    <n v="108"/>
  </r>
  <r>
    <n v="233"/>
    <x v="142"/>
    <x v="3"/>
    <n v="7"/>
    <n v="5"/>
    <n v="105"/>
  </r>
  <r>
    <n v="246"/>
    <x v="143"/>
    <x v="3"/>
    <n v="7"/>
    <n v="5"/>
    <n v="105"/>
  </r>
  <r>
    <n v="551"/>
    <x v="144"/>
    <x v="2"/>
    <n v="7"/>
    <n v="5"/>
    <n v="105"/>
  </r>
  <r>
    <n v="917"/>
    <x v="145"/>
    <x v="3"/>
    <n v="7"/>
    <n v="4"/>
    <n v="105"/>
  </r>
  <r>
    <n v="253"/>
    <x v="146"/>
    <x v="1"/>
    <n v="6"/>
    <n v="3"/>
    <n v="102"/>
  </r>
  <r>
    <n v="759"/>
    <x v="147"/>
    <x v="0"/>
    <n v="6"/>
    <n v="2"/>
    <n v="102"/>
  </r>
  <r>
    <n v="596"/>
    <x v="148"/>
    <x v="1"/>
    <n v="6"/>
    <n v="2"/>
    <n v="102"/>
  </r>
  <r>
    <n v="778"/>
    <x v="149"/>
    <x v="1"/>
    <n v="6"/>
    <n v="1"/>
    <n v="102"/>
  </r>
  <r>
    <n v="339"/>
    <x v="150"/>
    <x v="2"/>
    <n v="6"/>
    <n v="1"/>
    <n v="102"/>
  </r>
  <r>
    <n v="888"/>
    <x v="151"/>
    <x v="1"/>
    <n v="6"/>
    <n v="2"/>
    <n v="96"/>
  </r>
  <r>
    <n v="264"/>
    <x v="152"/>
    <x v="2"/>
    <n v="6"/>
    <n v="0"/>
    <n v="96"/>
  </r>
  <r>
    <n v="786"/>
    <x v="153"/>
    <x v="3"/>
    <n v="6"/>
    <n v="0"/>
    <n v="96"/>
  </r>
  <r>
    <n v="241"/>
    <x v="154"/>
    <x v="2"/>
    <n v="6"/>
    <n v="3"/>
    <n v="90"/>
  </r>
  <r>
    <n v="663"/>
    <x v="155"/>
    <x v="0"/>
    <n v="6"/>
    <n v="4"/>
    <n v="90"/>
  </r>
  <r>
    <m/>
    <x v="156"/>
    <x v="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BAA11-5E36-4B9F-ADE5-F98AAB6B7153}" name="PivotTable3" cacheId="1"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4" rowHeaderCaption="Employee_Name">
  <location ref="A6:B163" firstHeaderRow="1" firstDataRow="1" firstDataCol="1"/>
  <pivotFields count="6">
    <pivotField showAll="0"/>
    <pivotField axis="axisRow" showAll="0" sortType="descending">
      <items count="158">
        <item x="27"/>
        <item x="65"/>
        <item x="42"/>
        <item x="86"/>
        <item x="106"/>
        <item x="97"/>
        <item x="26"/>
        <item x="137"/>
        <item x="32"/>
        <item x="15"/>
        <item x="130"/>
        <item x="60"/>
        <item x="38"/>
        <item x="150"/>
        <item x="13"/>
        <item x="88"/>
        <item x="70"/>
        <item x="11"/>
        <item x="143"/>
        <item x="64"/>
        <item x="62"/>
        <item x="83"/>
        <item x="58"/>
        <item x="73"/>
        <item x="21"/>
        <item x="52"/>
        <item x="144"/>
        <item x="75"/>
        <item x="127"/>
        <item x="120"/>
        <item x="43"/>
        <item x="50"/>
        <item x="14"/>
        <item x="25"/>
        <item x="34"/>
        <item x="37"/>
        <item x="44"/>
        <item x="108"/>
        <item x="31"/>
        <item x="87"/>
        <item x="114"/>
        <item x="77"/>
        <item x="9"/>
        <item x="33"/>
        <item x="122"/>
        <item x="95"/>
        <item x="94"/>
        <item x="109"/>
        <item x="105"/>
        <item x="112"/>
        <item x="128"/>
        <item x="100"/>
        <item x="35"/>
        <item x="61"/>
        <item x="103"/>
        <item x="1"/>
        <item x="76"/>
        <item x="154"/>
        <item x="18"/>
        <item x="55"/>
        <item x="119"/>
        <item x="24"/>
        <item x="145"/>
        <item x="110"/>
        <item x="115"/>
        <item x="89"/>
        <item x="135"/>
        <item x="148"/>
        <item x="140"/>
        <item x="123"/>
        <item x="46"/>
        <item x="69"/>
        <item x="113"/>
        <item x="92"/>
        <item x="23"/>
        <item x="101"/>
        <item x="54"/>
        <item x="47"/>
        <item x="125"/>
        <item x="96"/>
        <item x="111"/>
        <item x="146"/>
        <item x="49"/>
        <item x="104"/>
        <item x="107"/>
        <item x="133"/>
        <item x="126"/>
        <item x="68"/>
        <item x="78"/>
        <item x="124"/>
        <item x="71"/>
        <item x="116"/>
        <item x="153"/>
        <item x="29"/>
        <item x="40"/>
        <item x="0"/>
        <item x="141"/>
        <item x="12"/>
        <item x="48"/>
        <item x="67"/>
        <item x="39"/>
        <item x="98"/>
        <item x="20"/>
        <item x="66"/>
        <item x="4"/>
        <item x="155"/>
        <item x="102"/>
        <item x="22"/>
        <item x="57"/>
        <item x="16"/>
        <item x="56"/>
        <item x="6"/>
        <item x="84"/>
        <item x="81"/>
        <item x="41"/>
        <item x="72"/>
        <item x="91"/>
        <item x="129"/>
        <item x="7"/>
        <item x="45"/>
        <item x="5"/>
        <item x="63"/>
        <item x="19"/>
        <item x="79"/>
        <item x="90"/>
        <item x="152"/>
        <item x="139"/>
        <item x="59"/>
        <item x="28"/>
        <item x="132"/>
        <item x="149"/>
        <item x="51"/>
        <item x="17"/>
        <item x="8"/>
        <item x="131"/>
        <item x="30"/>
        <item x="118"/>
        <item x="74"/>
        <item x="147"/>
        <item x="53"/>
        <item x="3"/>
        <item x="134"/>
        <item x="2"/>
        <item x="142"/>
        <item x="82"/>
        <item x="10"/>
        <item x="117"/>
        <item x="85"/>
        <item x="99"/>
        <item x="138"/>
        <item x="136"/>
        <item x="93"/>
        <item x="151"/>
        <item x="80"/>
        <item x="36"/>
        <item x="121"/>
        <item x="156"/>
        <item t="default"/>
      </items>
      <autoSortScope>
        <pivotArea dataOnly="0" outline="0" fieldPosition="0">
          <references count="1">
            <reference field="4294967294" count="1" selected="0">
              <x v="0"/>
            </reference>
          </references>
        </pivotArea>
      </autoSortScope>
    </pivotField>
    <pivotField showAll="0" defaultSubtotal="0">
      <items count="5">
        <item x="1"/>
        <item x="3"/>
        <item x="2"/>
        <item x="0"/>
        <item x="4"/>
      </items>
    </pivotField>
    <pivotField showAll="0"/>
    <pivotField showAll="0"/>
    <pivotField dataField="1" showAll="0"/>
  </pivotFields>
  <rowFields count="1">
    <field x="1"/>
  </rowFields>
  <rowItems count="157">
    <i>
      <x v="95"/>
    </i>
    <i>
      <x v="55"/>
    </i>
    <i>
      <x v="142"/>
    </i>
    <i>
      <x v="140"/>
    </i>
    <i>
      <x v="104"/>
    </i>
    <i>
      <x v="120"/>
    </i>
    <i>
      <x v="111"/>
    </i>
    <i>
      <x v="118"/>
    </i>
    <i>
      <x v="133"/>
    </i>
    <i>
      <x v="42"/>
    </i>
    <i>
      <x v="145"/>
    </i>
    <i>
      <x v="32"/>
    </i>
    <i>
      <x v="14"/>
    </i>
    <i>
      <x v="9"/>
    </i>
    <i>
      <x v="97"/>
    </i>
    <i>
      <x v="17"/>
    </i>
    <i>
      <x v="109"/>
    </i>
    <i>
      <x v="132"/>
    </i>
    <i>
      <x v="58"/>
    </i>
    <i>
      <x v="122"/>
    </i>
    <i>
      <x v="102"/>
    </i>
    <i>
      <x v="24"/>
    </i>
    <i>
      <x v="107"/>
    </i>
    <i>
      <x v="74"/>
    </i>
    <i>
      <x v="6"/>
    </i>
    <i>
      <x v="61"/>
    </i>
    <i>
      <x v="33"/>
    </i>
    <i>
      <x v="93"/>
    </i>
    <i>
      <x v="128"/>
    </i>
    <i>
      <x v="38"/>
    </i>
    <i>
      <x v="135"/>
    </i>
    <i>
      <x/>
    </i>
    <i>
      <x v="8"/>
    </i>
    <i>
      <x v="34"/>
    </i>
    <i>
      <x v="43"/>
    </i>
    <i>
      <x v="35"/>
    </i>
    <i>
      <x v="52"/>
    </i>
    <i>
      <x v="154"/>
    </i>
    <i>
      <x v="12"/>
    </i>
    <i>
      <x v="100"/>
    </i>
    <i>
      <x v="2"/>
    </i>
    <i>
      <x v="94"/>
    </i>
    <i>
      <x v="114"/>
    </i>
    <i>
      <x v="36"/>
    </i>
    <i>
      <x v="30"/>
    </i>
    <i>
      <x v="119"/>
    </i>
    <i>
      <x v="77"/>
    </i>
    <i>
      <x v="70"/>
    </i>
    <i>
      <x v="98"/>
    </i>
    <i>
      <x v="82"/>
    </i>
    <i>
      <x v="31"/>
    </i>
    <i>
      <x v="131"/>
    </i>
    <i>
      <x v="25"/>
    </i>
    <i>
      <x v="76"/>
    </i>
    <i>
      <x v="139"/>
    </i>
    <i>
      <x v="59"/>
    </i>
    <i>
      <x v="53"/>
    </i>
    <i>
      <x v="11"/>
    </i>
    <i>
      <x v="127"/>
    </i>
    <i>
      <x v="22"/>
    </i>
    <i>
      <x v="110"/>
    </i>
    <i>
      <x v="108"/>
    </i>
    <i>
      <x v="20"/>
    </i>
    <i>
      <x v="121"/>
    </i>
    <i>
      <x v="99"/>
    </i>
    <i>
      <x v="1"/>
    </i>
    <i>
      <x v="103"/>
    </i>
    <i>
      <x v="87"/>
    </i>
    <i>
      <x v="19"/>
    </i>
    <i>
      <x v="71"/>
    </i>
    <i>
      <x v="16"/>
    </i>
    <i>
      <x v="90"/>
    </i>
    <i>
      <x v="23"/>
    </i>
    <i>
      <x v="137"/>
    </i>
    <i>
      <x v="115"/>
    </i>
    <i>
      <x v="88"/>
    </i>
    <i>
      <x v="153"/>
    </i>
    <i>
      <x v="113"/>
    </i>
    <i>
      <x v="27"/>
    </i>
    <i>
      <x v="56"/>
    </i>
    <i>
      <x v="41"/>
    </i>
    <i>
      <x v="123"/>
    </i>
    <i>
      <x v="144"/>
    </i>
    <i>
      <x v="147"/>
    </i>
    <i>
      <x v="3"/>
    </i>
    <i>
      <x v="21"/>
    </i>
    <i>
      <x v="112"/>
    </i>
    <i>
      <x v="39"/>
    </i>
    <i>
      <x v="151"/>
    </i>
    <i>
      <x v="65"/>
    </i>
    <i>
      <x v="15"/>
    </i>
    <i>
      <x v="116"/>
    </i>
    <i>
      <x v="124"/>
    </i>
    <i>
      <x v="73"/>
    </i>
    <i>
      <x v="79"/>
    </i>
    <i>
      <x v="45"/>
    </i>
    <i>
      <x v="46"/>
    </i>
    <i>
      <x v="101"/>
    </i>
    <i>
      <x v="5"/>
    </i>
    <i>
      <x v="148"/>
    </i>
    <i>
      <x v="51"/>
    </i>
    <i>
      <x v="75"/>
    </i>
    <i>
      <x v="48"/>
    </i>
    <i>
      <x v="106"/>
    </i>
    <i>
      <x v="4"/>
    </i>
    <i>
      <x v="83"/>
    </i>
    <i>
      <x v="54"/>
    </i>
    <i>
      <x v="49"/>
    </i>
    <i>
      <x v="63"/>
    </i>
    <i>
      <x v="84"/>
    </i>
    <i>
      <x v="37"/>
    </i>
    <i>
      <x v="80"/>
    </i>
    <i>
      <x v="72"/>
    </i>
    <i>
      <x v="47"/>
    </i>
    <i>
      <x v="64"/>
    </i>
    <i>
      <x v="40"/>
    </i>
    <i>
      <x v="91"/>
    </i>
    <i>
      <x v="146"/>
    </i>
    <i>
      <x v="60"/>
    </i>
    <i>
      <x v="136"/>
    </i>
    <i>
      <x v="29"/>
    </i>
    <i>
      <x v="44"/>
    </i>
    <i>
      <x v="155"/>
    </i>
    <i>
      <x v="28"/>
    </i>
    <i>
      <x v="50"/>
    </i>
    <i>
      <x v="69"/>
    </i>
    <i>
      <x v="117"/>
    </i>
    <i>
      <x v="86"/>
    </i>
    <i>
      <x v="10"/>
    </i>
    <i>
      <x v="89"/>
    </i>
    <i>
      <x v="78"/>
    </i>
    <i>
      <x v="129"/>
    </i>
    <i>
      <x v="134"/>
    </i>
    <i>
      <x v="85"/>
    </i>
    <i>
      <x v="141"/>
    </i>
    <i>
      <x v="66"/>
    </i>
    <i>
      <x v="149"/>
    </i>
    <i>
      <x v="150"/>
    </i>
    <i>
      <x v="7"/>
    </i>
    <i>
      <x v="68"/>
    </i>
    <i>
      <x v="96"/>
    </i>
    <i>
      <x v="126"/>
    </i>
    <i>
      <x v="18"/>
    </i>
    <i>
      <x v="62"/>
    </i>
    <i>
      <x v="26"/>
    </i>
    <i>
      <x v="143"/>
    </i>
    <i>
      <x v="138"/>
    </i>
    <i>
      <x v="81"/>
    </i>
    <i>
      <x v="130"/>
    </i>
    <i>
      <x v="67"/>
    </i>
    <i>
      <x v="13"/>
    </i>
    <i>
      <x v="92"/>
    </i>
    <i>
      <x v="125"/>
    </i>
    <i>
      <x v="152"/>
    </i>
    <i>
      <x v="105"/>
    </i>
    <i>
      <x v="57"/>
    </i>
    <i>
      <x v="156"/>
    </i>
  </rowItems>
  <colItems count="1">
    <i/>
  </colItems>
  <dataFields count="1">
    <dataField name="Average of productivity_score" fld="5" subtotal="average" baseField="1"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C24" firstHeaderRow="0" firstDataRow="1" firstDataCol="1"/>
  <pivotFields count="4">
    <pivotField showAll="0">
      <items count="6">
        <item x="0"/>
        <item x="1"/>
        <item x="3"/>
        <item x="2"/>
        <item x="4"/>
        <item t="default"/>
      </items>
    </pivotField>
    <pivotField axis="axisRow" showAll="0">
      <items count="22">
        <item x="17"/>
        <item x="1"/>
        <item x="8"/>
        <item x="7"/>
        <item x="0"/>
        <item x="10"/>
        <item x="12"/>
        <item x="14"/>
        <item x="18"/>
        <item x="9"/>
        <item x="4"/>
        <item x="5"/>
        <item x="19"/>
        <item x="11"/>
        <item x="6"/>
        <item x="15"/>
        <item x="13"/>
        <item x="2"/>
        <item x="16"/>
        <item x="3"/>
        <item h="1" x="20"/>
        <item t="default"/>
      </items>
    </pivotField>
    <pivotField dataField="1" showAll="0"/>
    <pivotField dataField="1" showAll="0"/>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Average of avg_performance_score_before_training" fld="2" subtotal="average" baseField="1" baseItem="11"/>
    <dataField name="Average of avg_performance_after_training" fld="3" subtotal="average" baseField="0" baseItem="0" numFmtId="2"/>
  </dataFields>
  <formats count="7">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4">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id" xr10:uid="{00000000-0013-0000-FFFF-FFFF01000000}" sourceName="department_id">
  <pivotTables>
    <pivotTable tabId="2" name="PivotTable2"/>
  </pivotTables>
  <data>
    <tabular pivotCacheId="1">
      <items count="5">
        <i x="0" s="1"/>
        <i x="1" s="1"/>
        <i x="3" s="1"/>
        <i x="2"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id1" xr10:uid="{6AAA8E4C-54DB-460C-B9ED-0A5E06A16344}" sourceName="department_id">
  <pivotTables>
    <pivotTable tabId="5" name="PivotTable3"/>
  </pivotTables>
  <data>
    <tabular pivotCacheId="1380601988">
      <items count="5">
        <i x="1" s="1"/>
        <i x="3" s="1"/>
        <i x="2" s="1"/>
        <i x="0"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_id 3" xr10:uid="{BCCCCF71-37FE-4D60-AD06-C03DAC319BEE}" cache="Slicer_department_id" caption="department_id" rowHeight="234950"/>
  <slicer name="department_id 2" xr10:uid="{4BEE0DAB-FD4A-436E-A4C7-CD27957AD49B}" cache="Slicer_department_id1" caption="department_i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_id 1" xr10:uid="{7710A881-3FD4-42AF-BC9D-AAC1A4AB1E16}" cache="Slicer_department_id1" caption="department_id" columnCoun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_id" xr10:uid="{00000000-0014-0000-FFFF-FFFF01000000}" cache="Slicer_department_id" caption="department_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F2205-E735-4428-B04E-4BAF87ACE9B7}">
  <sheetPr codeName="Sheet1"/>
  <dimension ref="D1:AK7"/>
  <sheetViews>
    <sheetView tabSelected="1" topLeftCell="B1" workbookViewId="0">
      <selection activeCell="R9" sqref="R9"/>
    </sheetView>
  </sheetViews>
  <sheetFormatPr defaultRowHeight="14.5" x14ac:dyDescent="0.35"/>
  <sheetData>
    <row r="1" spans="4:37" x14ac:dyDescent="0.35">
      <c r="D1">
        <v>1</v>
      </c>
      <c r="AH1">
        <v>1</v>
      </c>
      <c r="AI1">
        <f>COUNT('Employee performance trends'!$B:$B)</f>
        <v>156</v>
      </c>
      <c r="AJ1">
        <f>AI1-4</f>
        <v>152</v>
      </c>
      <c r="AK1">
        <f>MIN(AJ1,AH1)</f>
        <v>1</v>
      </c>
    </row>
    <row r="3" spans="4:37" x14ac:dyDescent="0.35">
      <c r="AH3" t="str" cm="1">
        <f t="array" aca="1" ref="AH3:AH7" ca="1">OFFSET('Employee performance trends'!A6,Dashboard!$AK$1,0,5)</f>
        <v>Oorja Mahajan</v>
      </c>
      <c r="AI3" cm="1">
        <f t="array" aca="1" ref="AI3:AI7" ca="1">OFFSET('Employee performance trends'!B6,Dashboard!$AK$1,0,5)</f>
        <v>5031</v>
      </c>
    </row>
    <row r="4" spans="4:37" x14ac:dyDescent="0.35">
      <c r="AH4" t="str">
        <f ca="1"/>
        <v>Ivana Tank</v>
      </c>
      <c r="AI4">
        <f ca="1"/>
        <v>4860</v>
      </c>
    </row>
    <row r="5" spans="4:37" x14ac:dyDescent="0.35">
      <c r="AH5" t="str">
        <f ca="1"/>
        <v>Vaibhav Sidhu</v>
      </c>
      <c r="AI5">
        <f ca="1"/>
        <v>4300</v>
      </c>
    </row>
    <row r="6" spans="4:37" x14ac:dyDescent="0.35">
      <c r="AH6" t="str">
        <f ca="1"/>
        <v>Vaibhav Devi</v>
      </c>
      <c r="AI6">
        <f ca="1"/>
        <v>4294</v>
      </c>
    </row>
    <row r="7" spans="4:37" x14ac:dyDescent="0.35">
      <c r="AH7" t="str">
        <f ca="1"/>
        <v>Raghav Sastry</v>
      </c>
      <c r="AI7">
        <f ca="1"/>
        <v>4040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9" r:id="rId3" name="Scroll Bar 5">
              <controlPr defaultSize="0" autoPict="0">
                <anchor moveWithCells="1">
                  <from>
                    <xdr:col>7</xdr:col>
                    <xdr:colOff>355600</xdr:colOff>
                    <xdr:row>0</xdr:row>
                    <xdr:rowOff>19050</xdr:rowOff>
                  </from>
                  <to>
                    <xdr:col>8</xdr:col>
                    <xdr:colOff>38100</xdr:colOff>
                    <xdr:row>10</xdr:row>
                    <xdr:rowOff>63500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257C4-B150-41B2-B935-0735BC3AE7A8}">
  <dimension ref="A1:D15"/>
  <sheetViews>
    <sheetView workbookViewId="0">
      <selection activeCell="M5" sqref="M5"/>
    </sheetView>
  </sheetViews>
  <sheetFormatPr defaultRowHeight="14.5" x14ac:dyDescent="0.35"/>
  <cols>
    <col min="1" max="1" width="21.90625" bestFit="1" customWidth="1"/>
    <col min="2" max="2" width="11.453125" bestFit="1" customWidth="1"/>
    <col min="3" max="3" width="17.81640625" bestFit="1" customWidth="1"/>
    <col min="4" max="4" width="20.54296875" bestFit="1" customWidth="1"/>
  </cols>
  <sheetData>
    <row r="1" spans="1:4" x14ac:dyDescent="0.35">
      <c r="A1" t="s">
        <v>32</v>
      </c>
      <c r="B1" t="s">
        <v>33</v>
      </c>
      <c r="C1" t="s">
        <v>34</v>
      </c>
      <c r="D1" t="s">
        <v>35</v>
      </c>
    </row>
    <row r="2" spans="1:4" x14ac:dyDescent="0.35">
      <c r="A2" t="s">
        <v>36</v>
      </c>
      <c r="B2">
        <v>17330448</v>
      </c>
      <c r="C2">
        <v>7058</v>
      </c>
      <c r="D2">
        <v>2455.4333000000001</v>
      </c>
    </row>
    <row r="3" spans="1:4" x14ac:dyDescent="0.35">
      <c r="A3" t="s">
        <v>37</v>
      </c>
      <c r="B3">
        <v>11871759</v>
      </c>
      <c r="C3">
        <v>4426</v>
      </c>
      <c r="D3">
        <v>2682.2772</v>
      </c>
    </row>
    <row r="4" spans="1:4" x14ac:dyDescent="0.35">
      <c r="A4" t="s">
        <v>38</v>
      </c>
      <c r="B4">
        <v>16391316</v>
      </c>
      <c r="C4">
        <v>6880</v>
      </c>
      <c r="D4">
        <v>2382.4587000000001</v>
      </c>
    </row>
    <row r="5" spans="1:4" x14ac:dyDescent="0.35">
      <c r="A5" t="s">
        <v>39</v>
      </c>
      <c r="B5">
        <v>15104103</v>
      </c>
      <c r="C5">
        <v>5935</v>
      </c>
      <c r="D5">
        <v>2544.9205000000002</v>
      </c>
    </row>
    <row r="10" spans="1:4" x14ac:dyDescent="0.35">
      <c r="A10" t="s">
        <v>32</v>
      </c>
      <c r="B10" t="s">
        <v>33</v>
      </c>
      <c r="C10" s="5" t="s">
        <v>40</v>
      </c>
    </row>
    <row r="11" spans="1:4" x14ac:dyDescent="0.35">
      <c r="A11" t="s">
        <v>36</v>
      </c>
      <c r="B11">
        <v>17330448</v>
      </c>
      <c r="C11" s="6">
        <f>SUM(B11:B11)/SUM($B$11:$B$15)</f>
        <v>0.28552101856504242</v>
      </c>
    </row>
    <row r="12" spans="1:4" x14ac:dyDescent="0.35">
      <c r="A12" t="s">
        <v>37</v>
      </c>
      <c r="B12">
        <v>11871759</v>
      </c>
      <c r="C12" s="6">
        <f>SUM(B12:B12)/SUM($B$11:$B$15)</f>
        <v>0.19558852268785604</v>
      </c>
    </row>
    <row r="13" spans="1:4" x14ac:dyDescent="0.35">
      <c r="A13" t="s">
        <v>38</v>
      </c>
      <c r="B13">
        <v>16391316</v>
      </c>
      <c r="C13" s="6">
        <f>SUM(B13:B13)/SUM($B$11:$B$15)</f>
        <v>0.27004871656759688</v>
      </c>
    </row>
    <row r="14" spans="1:4" x14ac:dyDescent="0.35">
      <c r="A14" t="s">
        <v>39</v>
      </c>
      <c r="B14">
        <v>15104103</v>
      </c>
      <c r="C14" s="6">
        <f>SUM(B14:B14)/SUM($B$11:$B$15)</f>
        <v>0.24884174217950469</v>
      </c>
    </row>
    <row r="15" spans="1:4" x14ac:dyDescent="0.35">
      <c r="C15"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9125-430B-4A65-8F24-80D2F10C3D5B}">
  <dimension ref="A1:G163"/>
  <sheetViews>
    <sheetView workbookViewId="0">
      <selection activeCell="F15" sqref="F15"/>
    </sheetView>
  </sheetViews>
  <sheetFormatPr defaultRowHeight="14.5" x14ac:dyDescent="0.35"/>
  <cols>
    <col min="1" max="1" width="18.7265625" bestFit="1" customWidth="1"/>
    <col min="2" max="2" width="26.08984375" bestFit="1" customWidth="1"/>
    <col min="6" max="6" width="14.453125" bestFit="1" customWidth="1"/>
    <col min="7" max="7" width="26.08984375" bestFit="1" customWidth="1"/>
  </cols>
  <sheetData>
    <row r="1" spans="1:7" x14ac:dyDescent="0.35">
      <c r="D1">
        <v>12</v>
      </c>
      <c r="E1">
        <f>COUNT(B:B)</f>
        <v>156</v>
      </c>
      <c r="F1">
        <f>E1-4</f>
        <v>152</v>
      </c>
      <c r="G1">
        <f>MIN(F1,D1)</f>
        <v>12</v>
      </c>
    </row>
    <row r="6" spans="1:7" x14ac:dyDescent="0.35">
      <c r="A6" s="2" t="s">
        <v>201</v>
      </c>
      <c r="B6" t="s">
        <v>202</v>
      </c>
      <c r="F6" s="7" t="s">
        <v>203</v>
      </c>
      <c r="G6" s="7" t="s">
        <v>202</v>
      </c>
    </row>
    <row r="7" spans="1:7" x14ac:dyDescent="0.35">
      <c r="A7" s="3" t="s">
        <v>45</v>
      </c>
      <c r="B7">
        <v>5031</v>
      </c>
      <c r="F7" s="8" t="str" cm="1">
        <f t="array" aca="1" ref="F7:F11" ca="1">OFFSET(A6,$G$1,0,5)</f>
        <v>Divit Wadhwa</v>
      </c>
      <c r="G7" s="8" cm="1">
        <f t="array" aca="1" ref="G7:G11" ca="1">OFFSET(B6,$G$1,0,5)</f>
        <v>250</v>
      </c>
    </row>
    <row r="8" spans="1:7" x14ac:dyDescent="0.35">
      <c r="A8" s="3" t="s">
        <v>46</v>
      </c>
      <c r="B8">
        <v>4860</v>
      </c>
      <c r="F8" s="8" t="str">
        <f ca="1"/>
        <v>Anahita Bakshi</v>
      </c>
      <c r="G8" s="8">
        <f ca="1"/>
        <v>250</v>
      </c>
    </row>
    <row r="9" spans="1:7" x14ac:dyDescent="0.35">
      <c r="A9" s="3" t="s">
        <v>47</v>
      </c>
      <c r="B9">
        <v>4300</v>
      </c>
      <c r="F9" s="8" t="str">
        <f ca="1"/>
        <v>Akarsh Chada</v>
      </c>
      <c r="G9" s="8">
        <f ca="1"/>
        <v>250</v>
      </c>
    </row>
    <row r="10" spans="1:7" x14ac:dyDescent="0.35">
      <c r="A10" s="3" t="s">
        <v>48</v>
      </c>
      <c r="B10">
        <v>4294</v>
      </c>
      <c r="F10" s="8" t="str">
        <f ca="1"/>
        <v>Parinaaz Setty</v>
      </c>
      <c r="G10" s="8">
        <f ca="1"/>
        <v>250</v>
      </c>
    </row>
    <row r="11" spans="1:7" x14ac:dyDescent="0.35">
      <c r="A11" s="3" t="s">
        <v>49</v>
      </c>
      <c r="B11">
        <v>4040</v>
      </c>
      <c r="F11" s="8" t="str">
        <f ca="1"/>
        <v>Anya Dhar</v>
      </c>
      <c r="G11" s="8">
        <f ca="1"/>
        <v>250</v>
      </c>
    </row>
    <row r="12" spans="1:7" x14ac:dyDescent="0.35">
      <c r="A12" s="3" t="s">
        <v>50</v>
      </c>
      <c r="B12">
        <v>3990</v>
      </c>
    </row>
    <row r="13" spans="1:7" x14ac:dyDescent="0.35">
      <c r="A13" s="3" t="s">
        <v>51</v>
      </c>
      <c r="B13">
        <v>3838</v>
      </c>
    </row>
    <row r="14" spans="1:7" x14ac:dyDescent="0.35">
      <c r="A14" s="3" t="s">
        <v>52</v>
      </c>
      <c r="B14">
        <v>3800</v>
      </c>
    </row>
    <row r="15" spans="1:7" x14ac:dyDescent="0.35">
      <c r="A15" s="3" t="s">
        <v>53</v>
      </c>
      <c r="B15">
        <v>3772</v>
      </c>
    </row>
    <row r="16" spans="1:7" x14ac:dyDescent="0.35">
      <c r="A16" s="3" t="s">
        <v>54</v>
      </c>
      <c r="B16">
        <v>3626</v>
      </c>
    </row>
    <row r="17" spans="1:2" x14ac:dyDescent="0.35">
      <c r="A17" s="3" t="s">
        <v>55</v>
      </c>
      <c r="B17">
        <v>3471</v>
      </c>
    </row>
    <row r="18" spans="1:2" x14ac:dyDescent="0.35">
      <c r="A18" s="3" t="s">
        <v>59</v>
      </c>
      <c r="B18">
        <v>250</v>
      </c>
    </row>
    <row r="19" spans="1:2" x14ac:dyDescent="0.35">
      <c r="A19" s="3" t="s">
        <v>58</v>
      </c>
      <c r="B19">
        <v>250</v>
      </c>
    </row>
    <row r="20" spans="1:2" x14ac:dyDescent="0.35">
      <c r="A20" s="3" t="s">
        <v>60</v>
      </c>
      <c r="B20">
        <v>250</v>
      </c>
    </row>
    <row r="21" spans="1:2" x14ac:dyDescent="0.35">
      <c r="A21" s="3" t="s">
        <v>57</v>
      </c>
      <c r="B21">
        <v>250</v>
      </c>
    </row>
    <row r="22" spans="1:2" x14ac:dyDescent="0.35">
      <c r="A22" s="3" t="s">
        <v>56</v>
      </c>
      <c r="B22">
        <v>250</v>
      </c>
    </row>
    <row r="23" spans="1:2" x14ac:dyDescent="0.35">
      <c r="A23" s="3" t="s">
        <v>61</v>
      </c>
      <c r="B23">
        <v>250</v>
      </c>
    </row>
    <row r="24" spans="1:2" x14ac:dyDescent="0.35">
      <c r="A24" s="3" t="s">
        <v>62</v>
      </c>
      <c r="B24">
        <v>240</v>
      </c>
    </row>
    <row r="25" spans="1:2" x14ac:dyDescent="0.35">
      <c r="A25" s="3" t="s">
        <v>63</v>
      </c>
      <c r="B25">
        <v>230</v>
      </c>
    </row>
    <row r="26" spans="1:2" x14ac:dyDescent="0.35">
      <c r="A26" s="3" t="s">
        <v>64</v>
      </c>
      <c r="B26">
        <v>225</v>
      </c>
    </row>
    <row r="27" spans="1:2" x14ac:dyDescent="0.35">
      <c r="A27" s="3" t="s">
        <v>65</v>
      </c>
      <c r="B27">
        <v>225</v>
      </c>
    </row>
    <row r="28" spans="1:2" x14ac:dyDescent="0.35">
      <c r="A28" s="3" t="s">
        <v>66</v>
      </c>
      <c r="B28">
        <v>225</v>
      </c>
    </row>
    <row r="29" spans="1:2" x14ac:dyDescent="0.35">
      <c r="A29" s="3" t="s">
        <v>67</v>
      </c>
      <c r="B29">
        <v>220</v>
      </c>
    </row>
    <row r="30" spans="1:2" x14ac:dyDescent="0.35">
      <c r="A30" s="3" t="s">
        <v>68</v>
      </c>
      <c r="B30">
        <v>220</v>
      </c>
    </row>
    <row r="31" spans="1:2" x14ac:dyDescent="0.35">
      <c r="A31" s="3" t="s">
        <v>71</v>
      </c>
      <c r="B31">
        <v>216</v>
      </c>
    </row>
    <row r="32" spans="1:2" x14ac:dyDescent="0.35">
      <c r="A32" s="3" t="s">
        <v>69</v>
      </c>
      <c r="B32">
        <v>216</v>
      </c>
    </row>
    <row r="33" spans="1:2" x14ac:dyDescent="0.35">
      <c r="A33" s="3" t="s">
        <v>70</v>
      </c>
      <c r="B33">
        <v>216</v>
      </c>
    </row>
    <row r="34" spans="1:2" x14ac:dyDescent="0.35">
      <c r="A34" s="3" t="s">
        <v>74</v>
      </c>
      <c r="B34">
        <v>210</v>
      </c>
    </row>
    <row r="35" spans="1:2" x14ac:dyDescent="0.35">
      <c r="A35" s="3" t="s">
        <v>73</v>
      </c>
      <c r="B35">
        <v>210</v>
      </c>
    </row>
    <row r="36" spans="1:2" x14ac:dyDescent="0.35">
      <c r="A36" s="3" t="s">
        <v>76</v>
      </c>
      <c r="B36">
        <v>210</v>
      </c>
    </row>
    <row r="37" spans="1:2" x14ac:dyDescent="0.35">
      <c r="A37" s="3" t="s">
        <v>75</v>
      </c>
      <c r="B37">
        <v>210</v>
      </c>
    </row>
    <row r="38" spans="1:2" x14ac:dyDescent="0.35">
      <c r="A38" s="3" t="s">
        <v>72</v>
      </c>
      <c r="B38">
        <v>210</v>
      </c>
    </row>
    <row r="39" spans="1:2" x14ac:dyDescent="0.35">
      <c r="A39" s="3" t="s">
        <v>77</v>
      </c>
      <c r="B39">
        <v>207</v>
      </c>
    </row>
    <row r="40" spans="1:2" x14ac:dyDescent="0.35">
      <c r="A40" s="3" t="s">
        <v>79</v>
      </c>
      <c r="B40">
        <v>200</v>
      </c>
    </row>
    <row r="41" spans="1:2" x14ac:dyDescent="0.35">
      <c r="A41" s="3" t="s">
        <v>78</v>
      </c>
      <c r="B41">
        <v>200</v>
      </c>
    </row>
    <row r="42" spans="1:2" x14ac:dyDescent="0.35">
      <c r="A42" s="3" t="s">
        <v>82</v>
      </c>
      <c r="B42">
        <v>198</v>
      </c>
    </row>
    <row r="43" spans="1:2" x14ac:dyDescent="0.35">
      <c r="A43" s="3" t="s">
        <v>80</v>
      </c>
      <c r="B43">
        <v>198</v>
      </c>
    </row>
    <row r="44" spans="1:2" x14ac:dyDescent="0.35">
      <c r="A44" s="3" t="s">
        <v>81</v>
      </c>
      <c r="B44">
        <v>198</v>
      </c>
    </row>
    <row r="45" spans="1:2" x14ac:dyDescent="0.35">
      <c r="A45" s="3" t="s">
        <v>83</v>
      </c>
      <c r="B45">
        <v>198</v>
      </c>
    </row>
    <row r="46" spans="1:2" x14ac:dyDescent="0.35">
      <c r="A46" s="3" t="s">
        <v>84</v>
      </c>
      <c r="B46">
        <v>192</v>
      </c>
    </row>
    <row r="47" spans="1:2" x14ac:dyDescent="0.35">
      <c r="A47" s="3" t="s">
        <v>87</v>
      </c>
      <c r="B47">
        <v>192</v>
      </c>
    </row>
    <row r="48" spans="1:2" x14ac:dyDescent="0.35">
      <c r="A48" s="3" t="s">
        <v>85</v>
      </c>
      <c r="B48">
        <v>192</v>
      </c>
    </row>
    <row r="49" spans="1:2" x14ac:dyDescent="0.35">
      <c r="A49" s="3" t="s">
        <v>86</v>
      </c>
      <c r="B49">
        <v>192</v>
      </c>
    </row>
    <row r="50" spans="1:2" x14ac:dyDescent="0.35">
      <c r="A50" s="3" t="s">
        <v>89</v>
      </c>
      <c r="B50">
        <v>190</v>
      </c>
    </row>
    <row r="51" spans="1:2" x14ac:dyDescent="0.35">
      <c r="A51" s="3" t="s">
        <v>88</v>
      </c>
      <c r="B51">
        <v>190</v>
      </c>
    </row>
    <row r="52" spans="1:2" x14ac:dyDescent="0.35">
      <c r="A52" s="3" t="s">
        <v>90</v>
      </c>
      <c r="B52">
        <v>189</v>
      </c>
    </row>
    <row r="53" spans="1:2" x14ac:dyDescent="0.35">
      <c r="A53" s="3" t="s">
        <v>92</v>
      </c>
      <c r="B53">
        <v>184</v>
      </c>
    </row>
    <row r="54" spans="1:2" x14ac:dyDescent="0.35">
      <c r="A54" s="3" t="s">
        <v>91</v>
      </c>
      <c r="B54">
        <v>184</v>
      </c>
    </row>
    <row r="55" spans="1:2" x14ac:dyDescent="0.35">
      <c r="A55" s="3" t="s">
        <v>93</v>
      </c>
      <c r="B55">
        <v>180</v>
      </c>
    </row>
    <row r="56" spans="1:2" x14ac:dyDescent="0.35">
      <c r="A56" s="3" t="s">
        <v>94</v>
      </c>
      <c r="B56">
        <v>180</v>
      </c>
    </row>
    <row r="57" spans="1:2" x14ac:dyDescent="0.35">
      <c r="A57" s="3" t="s">
        <v>95</v>
      </c>
      <c r="B57">
        <v>180</v>
      </c>
    </row>
    <row r="58" spans="1:2" x14ac:dyDescent="0.35">
      <c r="A58" s="3" t="s">
        <v>96</v>
      </c>
      <c r="B58">
        <v>180</v>
      </c>
    </row>
    <row r="59" spans="1:2" x14ac:dyDescent="0.35">
      <c r="A59" s="3" t="s">
        <v>97</v>
      </c>
      <c r="B59">
        <v>180</v>
      </c>
    </row>
    <row r="60" spans="1:2" x14ac:dyDescent="0.35">
      <c r="A60" s="3" t="s">
        <v>99</v>
      </c>
      <c r="B60">
        <v>176</v>
      </c>
    </row>
    <row r="61" spans="1:2" x14ac:dyDescent="0.35">
      <c r="A61" s="3" t="s">
        <v>98</v>
      </c>
      <c r="B61">
        <v>176</v>
      </c>
    </row>
    <row r="62" spans="1:2" x14ac:dyDescent="0.35">
      <c r="A62" s="3" t="s">
        <v>100</v>
      </c>
      <c r="B62">
        <v>176</v>
      </c>
    </row>
    <row r="63" spans="1:2" x14ac:dyDescent="0.35">
      <c r="A63" s="3" t="s">
        <v>106</v>
      </c>
      <c r="B63">
        <v>175</v>
      </c>
    </row>
    <row r="64" spans="1:2" x14ac:dyDescent="0.35">
      <c r="A64" s="3" t="s">
        <v>105</v>
      </c>
      <c r="B64">
        <v>175</v>
      </c>
    </row>
    <row r="65" spans="1:2" x14ac:dyDescent="0.35">
      <c r="A65" s="3" t="s">
        <v>104</v>
      </c>
      <c r="B65">
        <v>175</v>
      </c>
    </row>
    <row r="66" spans="1:2" x14ac:dyDescent="0.35">
      <c r="A66" s="3" t="s">
        <v>103</v>
      </c>
      <c r="B66">
        <v>175</v>
      </c>
    </row>
    <row r="67" spans="1:2" x14ac:dyDescent="0.35">
      <c r="A67" s="3" t="s">
        <v>101</v>
      </c>
      <c r="B67">
        <v>175</v>
      </c>
    </row>
    <row r="68" spans="1:2" x14ac:dyDescent="0.35">
      <c r="A68" s="3" t="s">
        <v>102</v>
      </c>
      <c r="B68">
        <v>175</v>
      </c>
    </row>
    <row r="69" spans="1:2" x14ac:dyDescent="0.35">
      <c r="A69" s="3" t="s">
        <v>107</v>
      </c>
      <c r="B69">
        <v>171</v>
      </c>
    </row>
    <row r="70" spans="1:2" x14ac:dyDescent="0.35">
      <c r="A70" s="3" t="s">
        <v>108</v>
      </c>
      <c r="B70">
        <v>171</v>
      </c>
    </row>
    <row r="71" spans="1:2" x14ac:dyDescent="0.35">
      <c r="A71" s="3" t="s">
        <v>112</v>
      </c>
      <c r="B71">
        <v>170</v>
      </c>
    </row>
    <row r="72" spans="1:2" x14ac:dyDescent="0.35">
      <c r="A72" s="3" t="s">
        <v>110</v>
      </c>
      <c r="B72">
        <v>170</v>
      </c>
    </row>
    <row r="73" spans="1:2" x14ac:dyDescent="0.35">
      <c r="A73" s="3" t="s">
        <v>111</v>
      </c>
      <c r="B73">
        <v>170</v>
      </c>
    </row>
    <row r="74" spans="1:2" x14ac:dyDescent="0.35">
      <c r="A74" s="3" t="s">
        <v>113</v>
      </c>
      <c r="B74">
        <v>170</v>
      </c>
    </row>
    <row r="75" spans="1:2" x14ac:dyDescent="0.35">
      <c r="A75" s="3" t="s">
        <v>109</v>
      </c>
      <c r="B75">
        <v>170</v>
      </c>
    </row>
    <row r="76" spans="1:2" x14ac:dyDescent="0.35">
      <c r="A76" s="3" t="s">
        <v>114</v>
      </c>
      <c r="B76">
        <v>170</v>
      </c>
    </row>
    <row r="77" spans="1:2" x14ac:dyDescent="0.35">
      <c r="A77" s="3" t="s">
        <v>115</v>
      </c>
      <c r="B77">
        <v>168</v>
      </c>
    </row>
    <row r="78" spans="1:2" x14ac:dyDescent="0.35">
      <c r="A78" s="3" t="s">
        <v>116</v>
      </c>
      <c r="B78">
        <v>168</v>
      </c>
    </row>
    <row r="79" spans="1:2" x14ac:dyDescent="0.35">
      <c r="A79" s="3" t="s">
        <v>118</v>
      </c>
      <c r="B79">
        <v>162</v>
      </c>
    </row>
    <row r="80" spans="1:2" x14ac:dyDescent="0.35">
      <c r="A80" s="3" t="s">
        <v>119</v>
      </c>
      <c r="B80">
        <v>162</v>
      </c>
    </row>
    <row r="81" spans="1:2" x14ac:dyDescent="0.35">
      <c r="A81" s="3" t="s">
        <v>117</v>
      </c>
      <c r="B81">
        <v>162</v>
      </c>
    </row>
    <row r="82" spans="1:2" x14ac:dyDescent="0.35">
      <c r="A82" s="3" t="s">
        <v>123</v>
      </c>
      <c r="B82">
        <v>161</v>
      </c>
    </row>
    <row r="83" spans="1:2" x14ac:dyDescent="0.35">
      <c r="A83" s="3" t="s">
        <v>125</v>
      </c>
      <c r="B83">
        <v>161</v>
      </c>
    </row>
    <row r="84" spans="1:2" x14ac:dyDescent="0.35">
      <c r="A84" s="3" t="s">
        <v>126</v>
      </c>
      <c r="B84">
        <v>161</v>
      </c>
    </row>
    <row r="85" spans="1:2" x14ac:dyDescent="0.35">
      <c r="A85" s="3" t="s">
        <v>120</v>
      </c>
      <c r="B85">
        <v>161</v>
      </c>
    </row>
    <row r="86" spans="1:2" x14ac:dyDescent="0.35">
      <c r="A86" s="3" t="s">
        <v>121</v>
      </c>
      <c r="B86">
        <v>161</v>
      </c>
    </row>
    <row r="87" spans="1:2" x14ac:dyDescent="0.35">
      <c r="A87" s="3" t="s">
        <v>122</v>
      </c>
      <c r="B87">
        <v>161</v>
      </c>
    </row>
    <row r="88" spans="1:2" x14ac:dyDescent="0.35">
      <c r="A88" s="3" t="s">
        <v>124</v>
      </c>
      <c r="B88">
        <v>161</v>
      </c>
    </row>
    <row r="89" spans="1:2" x14ac:dyDescent="0.35">
      <c r="A89" s="3" t="s">
        <v>127</v>
      </c>
      <c r="B89">
        <v>160</v>
      </c>
    </row>
    <row r="90" spans="1:2" x14ac:dyDescent="0.35">
      <c r="A90" s="3" t="s">
        <v>130</v>
      </c>
      <c r="B90">
        <v>160</v>
      </c>
    </row>
    <row r="91" spans="1:2" x14ac:dyDescent="0.35">
      <c r="A91" s="3" t="s">
        <v>131</v>
      </c>
      <c r="B91">
        <v>160</v>
      </c>
    </row>
    <row r="92" spans="1:2" x14ac:dyDescent="0.35">
      <c r="A92" s="3" t="s">
        <v>128</v>
      </c>
      <c r="B92">
        <v>160</v>
      </c>
    </row>
    <row r="93" spans="1:2" x14ac:dyDescent="0.35">
      <c r="A93" s="3" t="s">
        <v>129</v>
      </c>
      <c r="B93">
        <v>160</v>
      </c>
    </row>
    <row r="94" spans="1:2" x14ac:dyDescent="0.35">
      <c r="A94" s="3" t="s">
        <v>132</v>
      </c>
      <c r="B94">
        <v>160</v>
      </c>
    </row>
    <row r="95" spans="1:2" x14ac:dyDescent="0.35">
      <c r="A95" s="3" t="s">
        <v>138</v>
      </c>
      <c r="B95">
        <v>154</v>
      </c>
    </row>
    <row r="96" spans="1:2" x14ac:dyDescent="0.35">
      <c r="A96" s="3" t="s">
        <v>134</v>
      </c>
      <c r="B96">
        <v>154</v>
      </c>
    </row>
    <row r="97" spans="1:2" x14ac:dyDescent="0.35">
      <c r="A97" s="3" t="s">
        <v>133</v>
      </c>
      <c r="B97">
        <v>154</v>
      </c>
    </row>
    <row r="98" spans="1:2" x14ac:dyDescent="0.35">
      <c r="A98" s="3" t="s">
        <v>136</v>
      </c>
      <c r="B98">
        <v>154</v>
      </c>
    </row>
    <row r="99" spans="1:2" x14ac:dyDescent="0.35">
      <c r="A99" s="3" t="s">
        <v>135</v>
      </c>
      <c r="B99">
        <v>154</v>
      </c>
    </row>
    <row r="100" spans="1:2" x14ac:dyDescent="0.35">
      <c r="A100" s="3" t="s">
        <v>137</v>
      </c>
      <c r="B100">
        <v>154</v>
      </c>
    </row>
    <row r="101" spans="1:2" x14ac:dyDescent="0.35">
      <c r="A101" s="3" t="s">
        <v>141</v>
      </c>
      <c r="B101">
        <v>153</v>
      </c>
    </row>
    <row r="102" spans="1:2" x14ac:dyDescent="0.35">
      <c r="A102" s="3" t="s">
        <v>140</v>
      </c>
      <c r="B102">
        <v>153</v>
      </c>
    </row>
    <row r="103" spans="1:2" x14ac:dyDescent="0.35">
      <c r="A103" s="3" t="s">
        <v>139</v>
      </c>
      <c r="B103">
        <v>153</v>
      </c>
    </row>
    <row r="104" spans="1:2" x14ac:dyDescent="0.35">
      <c r="A104" s="3" t="s">
        <v>143</v>
      </c>
      <c r="B104">
        <v>152</v>
      </c>
    </row>
    <row r="105" spans="1:2" x14ac:dyDescent="0.35">
      <c r="A105" s="3" t="s">
        <v>142</v>
      </c>
      <c r="B105">
        <v>152</v>
      </c>
    </row>
    <row r="106" spans="1:2" x14ac:dyDescent="0.35">
      <c r="A106" s="3" t="s">
        <v>144</v>
      </c>
      <c r="B106">
        <v>152</v>
      </c>
    </row>
    <row r="107" spans="1:2" x14ac:dyDescent="0.35">
      <c r="A107" s="3" t="s">
        <v>145</v>
      </c>
      <c r="B107">
        <v>150</v>
      </c>
    </row>
    <row r="108" spans="1:2" x14ac:dyDescent="0.35">
      <c r="A108" s="3" t="s">
        <v>146</v>
      </c>
      <c r="B108">
        <v>147</v>
      </c>
    </row>
    <row r="109" spans="1:2" x14ac:dyDescent="0.35">
      <c r="A109" s="3" t="s">
        <v>150</v>
      </c>
      <c r="B109">
        <v>147</v>
      </c>
    </row>
    <row r="110" spans="1:2" x14ac:dyDescent="0.35">
      <c r="A110" s="3" t="s">
        <v>147</v>
      </c>
      <c r="B110">
        <v>147</v>
      </c>
    </row>
    <row r="111" spans="1:2" x14ac:dyDescent="0.35">
      <c r="A111" s="3" t="s">
        <v>151</v>
      </c>
      <c r="B111">
        <v>147</v>
      </c>
    </row>
    <row r="112" spans="1:2" x14ac:dyDescent="0.35">
      <c r="A112" s="3" t="s">
        <v>149</v>
      </c>
      <c r="B112">
        <v>147</v>
      </c>
    </row>
    <row r="113" spans="1:2" x14ac:dyDescent="0.35">
      <c r="A113" s="3" t="s">
        <v>148</v>
      </c>
      <c r="B113">
        <v>147</v>
      </c>
    </row>
    <row r="114" spans="1:2" x14ac:dyDescent="0.35">
      <c r="A114" s="3" t="s">
        <v>157</v>
      </c>
      <c r="B114">
        <v>144</v>
      </c>
    </row>
    <row r="115" spans="1:2" x14ac:dyDescent="0.35">
      <c r="A115" s="3" t="s">
        <v>155</v>
      </c>
      <c r="B115">
        <v>144</v>
      </c>
    </row>
    <row r="116" spans="1:2" x14ac:dyDescent="0.35">
      <c r="A116" s="3" t="s">
        <v>152</v>
      </c>
      <c r="B116">
        <v>144</v>
      </c>
    </row>
    <row r="117" spans="1:2" x14ac:dyDescent="0.35">
      <c r="A117" s="3" t="s">
        <v>153</v>
      </c>
      <c r="B117">
        <v>144</v>
      </c>
    </row>
    <row r="118" spans="1:2" x14ac:dyDescent="0.35">
      <c r="A118" s="3" t="s">
        <v>156</v>
      </c>
      <c r="B118">
        <v>144</v>
      </c>
    </row>
    <row r="119" spans="1:2" x14ac:dyDescent="0.35">
      <c r="A119" s="3" t="s">
        <v>158</v>
      </c>
      <c r="B119">
        <v>144</v>
      </c>
    </row>
    <row r="120" spans="1:2" x14ac:dyDescent="0.35">
      <c r="A120" s="3" t="s">
        <v>154</v>
      </c>
      <c r="B120">
        <v>144</v>
      </c>
    </row>
    <row r="121" spans="1:2" x14ac:dyDescent="0.35">
      <c r="A121" s="3" t="s">
        <v>160</v>
      </c>
      <c r="B121">
        <v>140</v>
      </c>
    </row>
    <row r="122" spans="1:2" x14ac:dyDescent="0.35">
      <c r="A122" s="3" t="s">
        <v>159</v>
      </c>
      <c r="B122">
        <v>140</v>
      </c>
    </row>
    <row r="123" spans="1:2" x14ac:dyDescent="0.35">
      <c r="A123" s="3" t="s">
        <v>161</v>
      </c>
      <c r="B123">
        <v>136</v>
      </c>
    </row>
    <row r="124" spans="1:2" x14ac:dyDescent="0.35">
      <c r="A124" s="3" t="s">
        <v>162</v>
      </c>
      <c r="B124">
        <v>135</v>
      </c>
    </row>
    <row r="125" spans="1:2" x14ac:dyDescent="0.35">
      <c r="A125" s="3" t="s">
        <v>164</v>
      </c>
      <c r="B125">
        <v>135</v>
      </c>
    </row>
    <row r="126" spans="1:2" x14ac:dyDescent="0.35">
      <c r="A126" s="3" t="s">
        <v>163</v>
      </c>
      <c r="B126">
        <v>135</v>
      </c>
    </row>
    <row r="127" spans="1:2" x14ac:dyDescent="0.35">
      <c r="A127" s="3" t="s">
        <v>165</v>
      </c>
      <c r="B127">
        <v>132</v>
      </c>
    </row>
    <row r="128" spans="1:2" x14ac:dyDescent="0.35">
      <c r="A128" s="3" t="s">
        <v>167</v>
      </c>
      <c r="B128">
        <v>128</v>
      </c>
    </row>
    <row r="129" spans="1:2" x14ac:dyDescent="0.35">
      <c r="A129" s="3" t="s">
        <v>166</v>
      </c>
      <c r="B129">
        <v>128</v>
      </c>
    </row>
    <row r="130" spans="1:2" x14ac:dyDescent="0.35">
      <c r="A130" s="3" t="s">
        <v>172</v>
      </c>
      <c r="B130">
        <v>126</v>
      </c>
    </row>
    <row r="131" spans="1:2" x14ac:dyDescent="0.35">
      <c r="A131" s="3" t="s">
        <v>173</v>
      </c>
      <c r="B131">
        <v>126</v>
      </c>
    </row>
    <row r="132" spans="1:2" x14ac:dyDescent="0.35">
      <c r="A132" s="3" t="s">
        <v>168</v>
      </c>
      <c r="B132">
        <v>126</v>
      </c>
    </row>
    <row r="133" spans="1:2" x14ac:dyDescent="0.35">
      <c r="A133" s="3" t="s">
        <v>174</v>
      </c>
      <c r="B133">
        <v>126</v>
      </c>
    </row>
    <row r="134" spans="1:2" x14ac:dyDescent="0.35">
      <c r="A134" s="3" t="s">
        <v>171</v>
      </c>
      <c r="B134">
        <v>126</v>
      </c>
    </row>
    <row r="135" spans="1:2" x14ac:dyDescent="0.35">
      <c r="A135" s="3" t="s">
        <v>175</v>
      </c>
      <c r="B135">
        <v>126</v>
      </c>
    </row>
    <row r="136" spans="1:2" x14ac:dyDescent="0.35">
      <c r="A136" s="3" t="s">
        <v>169</v>
      </c>
      <c r="B136">
        <v>126</v>
      </c>
    </row>
    <row r="137" spans="1:2" x14ac:dyDescent="0.35">
      <c r="A137" s="3" t="s">
        <v>170</v>
      </c>
      <c r="B137">
        <v>126</v>
      </c>
    </row>
    <row r="138" spans="1:2" x14ac:dyDescent="0.35">
      <c r="A138" s="3" t="s">
        <v>177</v>
      </c>
      <c r="B138">
        <v>120</v>
      </c>
    </row>
    <row r="139" spans="1:2" x14ac:dyDescent="0.35">
      <c r="A139" s="3" t="s">
        <v>176</v>
      </c>
      <c r="B139">
        <v>120</v>
      </c>
    </row>
    <row r="140" spans="1:2" x14ac:dyDescent="0.35">
      <c r="A140" s="3" t="s">
        <v>178</v>
      </c>
      <c r="B140">
        <v>119</v>
      </c>
    </row>
    <row r="141" spans="1:2" x14ac:dyDescent="0.35">
      <c r="A141" s="3" t="s">
        <v>179</v>
      </c>
      <c r="B141">
        <v>119</v>
      </c>
    </row>
    <row r="142" spans="1:2" x14ac:dyDescent="0.35">
      <c r="A142" s="3" t="s">
        <v>180</v>
      </c>
      <c r="B142">
        <v>114</v>
      </c>
    </row>
    <row r="143" spans="1:2" x14ac:dyDescent="0.35">
      <c r="A143" s="3" t="s">
        <v>183</v>
      </c>
      <c r="B143">
        <v>112</v>
      </c>
    </row>
    <row r="144" spans="1:2" x14ac:dyDescent="0.35">
      <c r="A144" s="3" t="s">
        <v>181</v>
      </c>
      <c r="B144">
        <v>112</v>
      </c>
    </row>
    <row r="145" spans="1:2" x14ac:dyDescent="0.35">
      <c r="A145" s="3" t="s">
        <v>182</v>
      </c>
      <c r="B145">
        <v>112</v>
      </c>
    </row>
    <row r="146" spans="1:2" x14ac:dyDescent="0.35">
      <c r="A146" s="3" t="s">
        <v>185</v>
      </c>
      <c r="B146">
        <v>108</v>
      </c>
    </row>
    <row r="147" spans="1:2" x14ac:dyDescent="0.35">
      <c r="A147" s="3" t="s">
        <v>186</v>
      </c>
      <c r="B147">
        <v>108</v>
      </c>
    </row>
    <row r="148" spans="1:2" x14ac:dyDescent="0.35">
      <c r="A148" s="3" t="s">
        <v>184</v>
      </c>
      <c r="B148">
        <v>108</v>
      </c>
    </row>
    <row r="149" spans="1:2" x14ac:dyDescent="0.35">
      <c r="A149" s="3" t="s">
        <v>188</v>
      </c>
      <c r="B149">
        <v>105</v>
      </c>
    </row>
    <row r="150" spans="1:2" x14ac:dyDescent="0.35">
      <c r="A150" s="3" t="s">
        <v>190</v>
      </c>
      <c r="B150">
        <v>105</v>
      </c>
    </row>
    <row r="151" spans="1:2" x14ac:dyDescent="0.35">
      <c r="A151" s="3" t="s">
        <v>189</v>
      </c>
      <c r="B151">
        <v>105</v>
      </c>
    </row>
    <row r="152" spans="1:2" x14ac:dyDescent="0.35">
      <c r="A152" s="3" t="s">
        <v>187</v>
      </c>
      <c r="B152">
        <v>105</v>
      </c>
    </row>
    <row r="153" spans="1:2" x14ac:dyDescent="0.35">
      <c r="A153" s="3" t="s">
        <v>192</v>
      </c>
      <c r="B153">
        <v>102</v>
      </c>
    </row>
    <row r="154" spans="1:2" x14ac:dyDescent="0.35">
      <c r="A154" s="3" t="s">
        <v>191</v>
      </c>
      <c r="B154">
        <v>102</v>
      </c>
    </row>
    <row r="155" spans="1:2" x14ac:dyDescent="0.35">
      <c r="A155" s="3" t="s">
        <v>194</v>
      </c>
      <c r="B155">
        <v>102</v>
      </c>
    </row>
    <row r="156" spans="1:2" x14ac:dyDescent="0.35">
      <c r="A156" s="3" t="s">
        <v>193</v>
      </c>
      <c r="B156">
        <v>102</v>
      </c>
    </row>
    <row r="157" spans="1:2" x14ac:dyDescent="0.35">
      <c r="A157" s="3" t="s">
        <v>195</v>
      </c>
      <c r="B157">
        <v>102</v>
      </c>
    </row>
    <row r="158" spans="1:2" x14ac:dyDescent="0.35">
      <c r="A158" s="3" t="s">
        <v>198</v>
      </c>
      <c r="B158">
        <v>96</v>
      </c>
    </row>
    <row r="159" spans="1:2" x14ac:dyDescent="0.35">
      <c r="A159" s="3" t="s">
        <v>197</v>
      </c>
      <c r="B159">
        <v>96</v>
      </c>
    </row>
    <row r="160" spans="1:2" x14ac:dyDescent="0.35">
      <c r="A160" s="3" t="s">
        <v>196</v>
      </c>
      <c r="B160">
        <v>96</v>
      </c>
    </row>
    <row r="161" spans="1:2" x14ac:dyDescent="0.35">
      <c r="A161" s="3" t="s">
        <v>200</v>
      </c>
      <c r="B161">
        <v>90</v>
      </c>
    </row>
    <row r="162" spans="1:2" x14ac:dyDescent="0.35">
      <c r="A162" s="3" t="s">
        <v>199</v>
      </c>
      <c r="B162">
        <v>90</v>
      </c>
    </row>
    <row r="163" spans="1:2" x14ac:dyDescent="0.35">
      <c r="A163" s="3" t="s">
        <v>204</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4097" r:id="rId4" name="Scroll Bar 1">
              <controlPr defaultSize="0" autoPict="0">
                <anchor moveWithCells="1">
                  <from>
                    <xdr:col>8</xdr:col>
                    <xdr:colOff>539750</xdr:colOff>
                    <xdr:row>3</xdr:row>
                    <xdr:rowOff>0</xdr:rowOff>
                  </from>
                  <to>
                    <xdr:col>9</xdr:col>
                    <xdr:colOff>323850</xdr:colOff>
                    <xdr:row>17</xdr:row>
                    <xdr:rowOff>158750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EA4CF-04F6-4E0D-B34B-CF7B790C9CD6}">
  <dimension ref="A1:F157"/>
  <sheetViews>
    <sheetView workbookViewId="0">
      <selection sqref="A1:XFD1048576"/>
    </sheetView>
  </sheetViews>
  <sheetFormatPr defaultRowHeight="14.5" x14ac:dyDescent="0.35"/>
  <cols>
    <col min="1" max="1" width="10.453125" bestFit="1" customWidth="1"/>
    <col min="2" max="2" width="18.453125" bestFit="1" customWidth="1"/>
    <col min="3" max="3" width="13.08984375" bestFit="1" customWidth="1"/>
    <col min="4" max="4" width="17.81640625" bestFit="1" customWidth="1"/>
    <col min="5" max="5" width="16.08984375" bestFit="1" customWidth="1"/>
    <col min="6" max="6" width="16.1796875" bestFit="1" customWidth="1"/>
  </cols>
  <sheetData>
    <row r="1" spans="1:6" x14ac:dyDescent="0.35">
      <c r="A1" t="s">
        <v>41</v>
      </c>
      <c r="B1" t="s">
        <v>42</v>
      </c>
      <c r="C1" t="s">
        <v>0</v>
      </c>
      <c r="D1" t="s">
        <v>34</v>
      </c>
      <c r="E1" t="s">
        <v>43</v>
      </c>
      <c r="F1" t="s">
        <v>44</v>
      </c>
    </row>
    <row r="2" spans="1:6" x14ac:dyDescent="0.35">
      <c r="A2">
        <v>717</v>
      </c>
      <c r="B2" t="s">
        <v>45</v>
      </c>
      <c r="C2" t="s">
        <v>9</v>
      </c>
      <c r="D2">
        <v>43</v>
      </c>
      <c r="E2">
        <v>9</v>
      </c>
      <c r="F2">
        <v>5031</v>
      </c>
    </row>
    <row r="3" spans="1:6" x14ac:dyDescent="0.35">
      <c r="A3">
        <v>982</v>
      </c>
      <c r="B3" t="s">
        <v>46</v>
      </c>
      <c r="C3" t="s">
        <v>4</v>
      </c>
      <c r="D3">
        <v>45</v>
      </c>
      <c r="E3">
        <v>9</v>
      </c>
      <c r="F3">
        <v>4860</v>
      </c>
    </row>
    <row r="4" spans="1:6" x14ac:dyDescent="0.35">
      <c r="A4">
        <v>262</v>
      </c>
      <c r="B4" t="s">
        <v>47</v>
      </c>
      <c r="C4" t="s">
        <v>11</v>
      </c>
      <c r="D4">
        <v>43</v>
      </c>
      <c r="E4">
        <v>16</v>
      </c>
      <c r="F4">
        <v>4300</v>
      </c>
    </row>
    <row r="5" spans="1:6" x14ac:dyDescent="0.35">
      <c r="A5">
        <v>719</v>
      </c>
      <c r="B5" t="s">
        <v>48</v>
      </c>
      <c r="C5" t="s">
        <v>6</v>
      </c>
      <c r="D5">
        <v>38</v>
      </c>
      <c r="E5">
        <v>10</v>
      </c>
      <c r="F5">
        <v>4294</v>
      </c>
    </row>
    <row r="6" spans="1:6" x14ac:dyDescent="0.35">
      <c r="A6">
        <v>341</v>
      </c>
      <c r="B6" t="s">
        <v>49</v>
      </c>
      <c r="C6" t="s">
        <v>4</v>
      </c>
      <c r="D6">
        <v>40</v>
      </c>
      <c r="E6">
        <v>16</v>
      </c>
      <c r="F6">
        <v>4040</v>
      </c>
    </row>
    <row r="7" spans="1:6" x14ac:dyDescent="0.35">
      <c r="A7">
        <v>370</v>
      </c>
      <c r="B7" t="s">
        <v>50</v>
      </c>
      <c r="C7" t="s">
        <v>9</v>
      </c>
      <c r="D7">
        <v>42</v>
      </c>
      <c r="E7">
        <v>9</v>
      </c>
      <c r="F7">
        <v>3990</v>
      </c>
    </row>
    <row r="8" spans="1:6" x14ac:dyDescent="0.35">
      <c r="A8">
        <v>624</v>
      </c>
      <c r="B8" t="s">
        <v>51</v>
      </c>
      <c r="C8" t="s">
        <v>11</v>
      </c>
      <c r="D8">
        <v>38</v>
      </c>
      <c r="E8">
        <v>9</v>
      </c>
      <c r="F8">
        <v>3838</v>
      </c>
    </row>
    <row r="9" spans="1:6" x14ac:dyDescent="0.35">
      <c r="A9">
        <v>502</v>
      </c>
      <c r="B9" t="s">
        <v>52</v>
      </c>
      <c r="C9" t="s">
        <v>11</v>
      </c>
      <c r="D9">
        <v>38</v>
      </c>
      <c r="E9">
        <v>5</v>
      </c>
      <c r="F9">
        <v>3800</v>
      </c>
    </row>
    <row r="10" spans="1:6" x14ac:dyDescent="0.35">
      <c r="A10">
        <v>728</v>
      </c>
      <c r="B10" t="s">
        <v>53</v>
      </c>
      <c r="C10" t="s">
        <v>6</v>
      </c>
      <c r="D10">
        <v>41</v>
      </c>
      <c r="E10">
        <v>18</v>
      </c>
      <c r="F10">
        <v>3772</v>
      </c>
    </row>
    <row r="11" spans="1:6" x14ac:dyDescent="0.35">
      <c r="A11">
        <v>111</v>
      </c>
      <c r="B11" t="s">
        <v>54</v>
      </c>
      <c r="C11" t="s">
        <v>6</v>
      </c>
      <c r="D11">
        <v>37</v>
      </c>
      <c r="E11">
        <v>15</v>
      </c>
      <c r="F11">
        <v>3626</v>
      </c>
    </row>
    <row r="12" spans="1:6" x14ac:dyDescent="0.35">
      <c r="A12">
        <v>693</v>
      </c>
      <c r="B12" t="s">
        <v>55</v>
      </c>
      <c r="C12" t="s">
        <v>6</v>
      </c>
      <c r="D12">
        <v>39</v>
      </c>
      <c r="E12">
        <v>15</v>
      </c>
      <c r="F12">
        <v>3471</v>
      </c>
    </row>
    <row r="13" spans="1:6" x14ac:dyDescent="0.35">
      <c r="A13">
        <v>122</v>
      </c>
      <c r="B13" t="s">
        <v>56</v>
      </c>
      <c r="C13" t="s">
        <v>4</v>
      </c>
      <c r="D13">
        <v>10</v>
      </c>
      <c r="E13">
        <v>3</v>
      </c>
      <c r="F13">
        <v>250</v>
      </c>
    </row>
    <row r="14" spans="1:6" x14ac:dyDescent="0.35">
      <c r="A14">
        <v>852</v>
      </c>
      <c r="B14" t="s">
        <v>57</v>
      </c>
      <c r="C14" t="s">
        <v>11</v>
      </c>
      <c r="D14">
        <v>10</v>
      </c>
      <c r="E14">
        <v>3</v>
      </c>
      <c r="F14">
        <v>250</v>
      </c>
    </row>
    <row r="15" spans="1:6" x14ac:dyDescent="0.35">
      <c r="A15">
        <v>783</v>
      </c>
      <c r="B15" t="s">
        <v>58</v>
      </c>
      <c r="C15" t="s">
        <v>9</v>
      </c>
      <c r="D15">
        <v>10</v>
      </c>
      <c r="E15">
        <v>0</v>
      </c>
      <c r="F15">
        <v>250</v>
      </c>
    </row>
    <row r="16" spans="1:6" x14ac:dyDescent="0.35">
      <c r="A16">
        <v>856</v>
      </c>
      <c r="B16" t="s">
        <v>59</v>
      </c>
      <c r="C16" t="s">
        <v>11</v>
      </c>
      <c r="D16">
        <v>10</v>
      </c>
      <c r="E16">
        <v>2</v>
      </c>
      <c r="F16">
        <v>250</v>
      </c>
    </row>
    <row r="17" spans="1:6" x14ac:dyDescent="0.35">
      <c r="A17">
        <v>686</v>
      </c>
      <c r="B17" t="s">
        <v>60</v>
      </c>
      <c r="C17" t="s">
        <v>4</v>
      </c>
      <c r="D17">
        <v>10</v>
      </c>
      <c r="E17">
        <v>5</v>
      </c>
      <c r="F17">
        <v>250</v>
      </c>
    </row>
    <row r="18" spans="1:6" x14ac:dyDescent="0.35">
      <c r="A18">
        <v>422</v>
      </c>
      <c r="B18" t="s">
        <v>61</v>
      </c>
      <c r="C18" t="s">
        <v>11</v>
      </c>
      <c r="D18">
        <v>10</v>
      </c>
      <c r="E18">
        <v>3</v>
      </c>
      <c r="F18">
        <v>250</v>
      </c>
    </row>
    <row r="19" spans="1:6" x14ac:dyDescent="0.35">
      <c r="A19">
        <v>471</v>
      </c>
      <c r="B19" t="s">
        <v>62</v>
      </c>
      <c r="C19" t="s">
        <v>11</v>
      </c>
      <c r="D19">
        <v>10</v>
      </c>
      <c r="E19">
        <v>0</v>
      </c>
      <c r="F19">
        <v>240</v>
      </c>
    </row>
    <row r="20" spans="1:6" x14ac:dyDescent="0.35">
      <c r="A20">
        <v>753</v>
      </c>
      <c r="B20" t="s">
        <v>63</v>
      </c>
      <c r="C20" t="s">
        <v>9</v>
      </c>
      <c r="D20">
        <v>10</v>
      </c>
      <c r="E20">
        <v>4</v>
      </c>
      <c r="F20">
        <v>230</v>
      </c>
    </row>
    <row r="21" spans="1:6" x14ac:dyDescent="0.35">
      <c r="A21">
        <v>873</v>
      </c>
      <c r="B21" t="s">
        <v>64</v>
      </c>
      <c r="C21" t="s">
        <v>6</v>
      </c>
      <c r="D21">
        <v>9</v>
      </c>
      <c r="E21">
        <v>3</v>
      </c>
      <c r="F21">
        <v>225</v>
      </c>
    </row>
    <row r="22" spans="1:6" x14ac:dyDescent="0.35">
      <c r="A22">
        <v>768</v>
      </c>
      <c r="B22" t="s">
        <v>65</v>
      </c>
      <c r="C22" t="s">
        <v>6</v>
      </c>
      <c r="D22">
        <v>9</v>
      </c>
      <c r="E22">
        <v>3</v>
      </c>
      <c r="F22">
        <v>225</v>
      </c>
    </row>
    <row r="23" spans="1:6" x14ac:dyDescent="0.35">
      <c r="A23">
        <v>576</v>
      </c>
      <c r="B23" t="s">
        <v>66</v>
      </c>
      <c r="C23" t="s">
        <v>11</v>
      </c>
      <c r="D23">
        <v>9</v>
      </c>
      <c r="E23">
        <v>2</v>
      </c>
      <c r="F23">
        <v>225</v>
      </c>
    </row>
    <row r="24" spans="1:6" x14ac:dyDescent="0.35">
      <c r="A24">
        <v>826</v>
      </c>
      <c r="B24" t="s">
        <v>67</v>
      </c>
      <c r="C24" t="s">
        <v>4</v>
      </c>
      <c r="D24">
        <v>10</v>
      </c>
      <c r="E24">
        <v>5</v>
      </c>
      <c r="F24">
        <v>220</v>
      </c>
    </row>
    <row r="25" spans="1:6" x14ac:dyDescent="0.35">
      <c r="A25">
        <v>911</v>
      </c>
      <c r="B25" t="s">
        <v>68</v>
      </c>
      <c r="C25" t="s">
        <v>6</v>
      </c>
      <c r="D25">
        <v>10</v>
      </c>
      <c r="E25">
        <v>3</v>
      </c>
      <c r="F25">
        <v>220</v>
      </c>
    </row>
    <row r="26" spans="1:6" x14ac:dyDescent="0.35">
      <c r="A26">
        <v>657</v>
      </c>
      <c r="B26" t="s">
        <v>69</v>
      </c>
      <c r="C26" t="s">
        <v>4</v>
      </c>
      <c r="D26">
        <v>9</v>
      </c>
      <c r="E26">
        <v>1</v>
      </c>
      <c r="F26">
        <v>216</v>
      </c>
    </row>
    <row r="27" spans="1:6" x14ac:dyDescent="0.35">
      <c r="A27">
        <v>986</v>
      </c>
      <c r="B27" t="s">
        <v>70</v>
      </c>
      <c r="C27" t="s">
        <v>6</v>
      </c>
      <c r="D27">
        <v>9</v>
      </c>
      <c r="E27">
        <v>2</v>
      </c>
      <c r="F27">
        <v>216</v>
      </c>
    </row>
    <row r="28" spans="1:6" x14ac:dyDescent="0.35">
      <c r="A28">
        <v>737</v>
      </c>
      <c r="B28" t="s">
        <v>71</v>
      </c>
      <c r="C28" t="s">
        <v>6</v>
      </c>
      <c r="D28">
        <v>9</v>
      </c>
      <c r="E28">
        <v>0</v>
      </c>
      <c r="F28">
        <v>216</v>
      </c>
    </row>
    <row r="29" spans="1:6" x14ac:dyDescent="0.35">
      <c r="A29">
        <v>675</v>
      </c>
      <c r="B29" t="s">
        <v>72</v>
      </c>
      <c r="C29" t="s">
        <v>9</v>
      </c>
      <c r="D29">
        <v>10</v>
      </c>
      <c r="E29">
        <v>3</v>
      </c>
      <c r="F29">
        <v>210</v>
      </c>
    </row>
    <row r="30" spans="1:6" x14ac:dyDescent="0.35">
      <c r="A30">
        <v>671</v>
      </c>
      <c r="B30" t="s">
        <v>73</v>
      </c>
      <c r="C30" t="s">
        <v>11</v>
      </c>
      <c r="D30">
        <v>10</v>
      </c>
      <c r="E30">
        <v>2</v>
      </c>
      <c r="F30">
        <v>210</v>
      </c>
    </row>
    <row r="31" spans="1:6" x14ac:dyDescent="0.35">
      <c r="A31">
        <v>434</v>
      </c>
      <c r="B31" t="s">
        <v>74</v>
      </c>
      <c r="C31" t="s">
        <v>11</v>
      </c>
      <c r="D31">
        <v>10</v>
      </c>
      <c r="E31">
        <v>1</v>
      </c>
      <c r="F31">
        <v>210</v>
      </c>
    </row>
    <row r="32" spans="1:6" x14ac:dyDescent="0.35">
      <c r="A32">
        <v>334</v>
      </c>
      <c r="B32" t="s">
        <v>75</v>
      </c>
      <c r="C32" t="s">
        <v>11</v>
      </c>
      <c r="D32">
        <v>10</v>
      </c>
      <c r="E32">
        <v>5</v>
      </c>
      <c r="F32">
        <v>210</v>
      </c>
    </row>
    <row r="33" spans="1:6" x14ac:dyDescent="0.35">
      <c r="A33">
        <v>650</v>
      </c>
      <c r="B33" t="s">
        <v>76</v>
      </c>
      <c r="C33" t="s">
        <v>6</v>
      </c>
      <c r="D33">
        <v>10</v>
      </c>
      <c r="E33">
        <v>3</v>
      </c>
      <c r="F33">
        <v>210</v>
      </c>
    </row>
    <row r="34" spans="1:6" x14ac:dyDescent="0.35">
      <c r="A34">
        <v>661</v>
      </c>
      <c r="B34" t="s">
        <v>77</v>
      </c>
      <c r="C34" t="s">
        <v>6</v>
      </c>
      <c r="D34">
        <v>9</v>
      </c>
      <c r="E34">
        <v>5</v>
      </c>
      <c r="F34">
        <v>207</v>
      </c>
    </row>
    <row r="35" spans="1:6" x14ac:dyDescent="0.35">
      <c r="A35">
        <v>903</v>
      </c>
      <c r="B35" t="s">
        <v>78</v>
      </c>
      <c r="C35" t="s">
        <v>9</v>
      </c>
      <c r="D35">
        <v>8</v>
      </c>
      <c r="E35">
        <v>2</v>
      </c>
      <c r="F35">
        <v>200</v>
      </c>
    </row>
    <row r="36" spans="1:6" x14ac:dyDescent="0.35">
      <c r="A36">
        <v>117</v>
      </c>
      <c r="B36" t="s">
        <v>79</v>
      </c>
      <c r="C36" t="s">
        <v>11</v>
      </c>
      <c r="D36">
        <v>10</v>
      </c>
      <c r="E36">
        <v>1</v>
      </c>
      <c r="F36">
        <v>200</v>
      </c>
    </row>
    <row r="37" spans="1:6" x14ac:dyDescent="0.35">
      <c r="A37">
        <v>999</v>
      </c>
      <c r="B37" t="s">
        <v>80</v>
      </c>
      <c r="C37" t="s">
        <v>4</v>
      </c>
      <c r="D37">
        <v>9</v>
      </c>
      <c r="E37">
        <v>4</v>
      </c>
      <c r="F37">
        <v>198</v>
      </c>
    </row>
    <row r="38" spans="1:6" x14ac:dyDescent="0.35">
      <c r="A38">
        <v>377</v>
      </c>
      <c r="B38" t="s">
        <v>81</v>
      </c>
      <c r="C38" t="s">
        <v>4</v>
      </c>
      <c r="D38">
        <v>9</v>
      </c>
      <c r="E38">
        <v>4</v>
      </c>
      <c r="F38">
        <v>198</v>
      </c>
    </row>
    <row r="39" spans="1:6" x14ac:dyDescent="0.35">
      <c r="A39">
        <v>251</v>
      </c>
      <c r="B39" t="s">
        <v>82</v>
      </c>
      <c r="C39" t="s">
        <v>6</v>
      </c>
      <c r="D39">
        <v>9</v>
      </c>
      <c r="E39">
        <v>1</v>
      </c>
      <c r="F39">
        <v>198</v>
      </c>
    </row>
    <row r="40" spans="1:6" x14ac:dyDescent="0.35">
      <c r="A40">
        <v>216</v>
      </c>
      <c r="B40" t="s">
        <v>83</v>
      </c>
      <c r="C40" t="s">
        <v>6</v>
      </c>
      <c r="D40">
        <v>9</v>
      </c>
      <c r="E40">
        <v>4</v>
      </c>
      <c r="F40">
        <v>198</v>
      </c>
    </row>
    <row r="41" spans="1:6" x14ac:dyDescent="0.35">
      <c r="A41">
        <v>373</v>
      </c>
      <c r="B41" t="s">
        <v>84</v>
      </c>
      <c r="C41" t="s">
        <v>11</v>
      </c>
      <c r="D41">
        <v>8</v>
      </c>
      <c r="E41">
        <v>1</v>
      </c>
      <c r="F41">
        <v>192</v>
      </c>
    </row>
    <row r="42" spans="1:6" x14ac:dyDescent="0.35">
      <c r="A42">
        <v>789</v>
      </c>
      <c r="B42" t="s">
        <v>85</v>
      </c>
      <c r="C42" t="s">
        <v>11</v>
      </c>
      <c r="D42">
        <v>8</v>
      </c>
      <c r="E42">
        <v>2</v>
      </c>
      <c r="F42">
        <v>192</v>
      </c>
    </row>
    <row r="43" spans="1:6" x14ac:dyDescent="0.35">
      <c r="A43">
        <v>801</v>
      </c>
      <c r="B43" t="s">
        <v>86</v>
      </c>
      <c r="C43" t="s">
        <v>11</v>
      </c>
      <c r="D43">
        <v>8</v>
      </c>
      <c r="E43">
        <v>4</v>
      </c>
      <c r="F43">
        <v>192</v>
      </c>
    </row>
    <row r="44" spans="1:6" x14ac:dyDescent="0.35">
      <c r="A44">
        <v>375</v>
      </c>
      <c r="B44" t="s">
        <v>87</v>
      </c>
      <c r="C44" t="s">
        <v>6</v>
      </c>
      <c r="D44">
        <v>8</v>
      </c>
      <c r="E44">
        <v>3</v>
      </c>
      <c r="F44">
        <v>192</v>
      </c>
    </row>
    <row r="45" spans="1:6" x14ac:dyDescent="0.35">
      <c r="A45">
        <v>143</v>
      </c>
      <c r="B45" t="s">
        <v>88</v>
      </c>
      <c r="C45" t="s">
        <v>9</v>
      </c>
      <c r="D45">
        <v>10</v>
      </c>
      <c r="E45">
        <v>4</v>
      </c>
      <c r="F45">
        <v>190</v>
      </c>
    </row>
    <row r="46" spans="1:6" x14ac:dyDescent="0.35">
      <c r="A46">
        <v>747</v>
      </c>
      <c r="B46" t="s">
        <v>89</v>
      </c>
      <c r="C46" t="s">
        <v>9</v>
      </c>
      <c r="D46">
        <v>10</v>
      </c>
      <c r="E46">
        <v>4</v>
      </c>
      <c r="F46">
        <v>190</v>
      </c>
    </row>
    <row r="47" spans="1:6" x14ac:dyDescent="0.35">
      <c r="A47">
        <v>720</v>
      </c>
      <c r="B47" t="s">
        <v>90</v>
      </c>
      <c r="C47" t="s">
        <v>9</v>
      </c>
      <c r="D47">
        <v>9</v>
      </c>
      <c r="E47">
        <v>1</v>
      </c>
      <c r="F47">
        <v>189</v>
      </c>
    </row>
    <row r="48" spans="1:6" x14ac:dyDescent="0.35">
      <c r="A48">
        <v>392</v>
      </c>
      <c r="B48" t="s">
        <v>91</v>
      </c>
      <c r="C48" t="s">
        <v>11</v>
      </c>
      <c r="D48">
        <v>8</v>
      </c>
      <c r="E48">
        <v>5</v>
      </c>
      <c r="F48">
        <v>184</v>
      </c>
    </row>
    <row r="49" spans="1:6" x14ac:dyDescent="0.35">
      <c r="A49">
        <v>998</v>
      </c>
      <c r="B49" t="s">
        <v>92</v>
      </c>
      <c r="C49" t="s">
        <v>9</v>
      </c>
      <c r="D49">
        <v>8</v>
      </c>
      <c r="E49">
        <v>3</v>
      </c>
      <c r="F49">
        <v>184</v>
      </c>
    </row>
    <row r="50" spans="1:6" x14ac:dyDescent="0.35">
      <c r="A50">
        <v>797</v>
      </c>
      <c r="B50" t="s">
        <v>93</v>
      </c>
      <c r="C50" t="s">
        <v>9</v>
      </c>
      <c r="D50">
        <v>9</v>
      </c>
      <c r="E50">
        <v>5</v>
      </c>
      <c r="F50">
        <v>180</v>
      </c>
    </row>
    <row r="51" spans="1:6" x14ac:dyDescent="0.35">
      <c r="A51">
        <v>674</v>
      </c>
      <c r="B51" t="s">
        <v>94</v>
      </c>
      <c r="C51" t="s">
        <v>9</v>
      </c>
      <c r="D51">
        <v>9</v>
      </c>
      <c r="E51">
        <v>2</v>
      </c>
      <c r="F51">
        <v>180</v>
      </c>
    </row>
    <row r="52" spans="1:6" x14ac:dyDescent="0.35">
      <c r="A52">
        <v>704</v>
      </c>
      <c r="B52" t="s">
        <v>95</v>
      </c>
      <c r="C52" t="s">
        <v>6</v>
      </c>
      <c r="D52">
        <v>10</v>
      </c>
      <c r="E52">
        <v>4</v>
      </c>
      <c r="F52">
        <v>180</v>
      </c>
    </row>
    <row r="53" spans="1:6" x14ac:dyDescent="0.35">
      <c r="A53">
        <v>194</v>
      </c>
      <c r="B53" t="s">
        <v>96</v>
      </c>
      <c r="C53" t="s">
        <v>9</v>
      </c>
      <c r="D53">
        <v>9</v>
      </c>
      <c r="E53">
        <v>2</v>
      </c>
      <c r="F53">
        <v>180</v>
      </c>
    </row>
    <row r="54" spans="1:6" x14ac:dyDescent="0.35">
      <c r="A54">
        <v>869</v>
      </c>
      <c r="B54" t="s">
        <v>97</v>
      </c>
      <c r="C54" t="s">
        <v>9</v>
      </c>
      <c r="D54">
        <v>10</v>
      </c>
      <c r="E54">
        <v>2</v>
      </c>
      <c r="F54">
        <v>180</v>
      </c>
    </row>
    <row r="55" spans="1:6" x14ac:dyDescent="0.35">
      <c r="A55">
        <v>562</v>
      </c>
      <c r="B55" t="s">
        <v>98</v>
      </c>
      <c r="C55" t="s">
        <v>6</v>
      </c>
      <c r="D55">
        <v>8</v>
      </c>
      <c r="E55">
        <v>2</v>
      </c>
      <c r="F55">
        <v>176</v>
      </c>
    </row>
    <row r="56" spans="1:6" x14ac:dyDescent="0.35">
      <c r="A56">
        <v>912</v>
      </c>
      <c r="B56" t="s">
        <v>99</v>
      </c>
      <c r="C56" t="s">
        <v>6</v>
      </c>
      <c r="D56">
        <v>8</v>
      </c>
      <c r="E56">
        <v>0</v>
      </c>
      <c r="F56">
        <v>176</v>
      </c>
    </row>
    <row r="57" spans="1:6" x14ac:dyDescent="0.35">
      <c r="A57">
        <v>560</v>
      </c>
      <c r="B57" t="s">
        <v>100</v>
      </c>
      <c r="C57" t="s">
        <v>11</v>
      </c>
      <c r="D57">
        <v>8</v>
      </c>
      <c r="E57">
        <v>2</v>
      </c>
      <c r="F57">
        <v>176</v>
      </c>
    </row>
    <row r="58" spans="1:6" x14ac:dyDescent="0.35">
      <c r="A58">
        <v>457</v>
      </c>
      <c r="B58" t="s">
        <v>101</v>
      </c>
      <c r="C58" t="s">
        <v>11</v>
      </c>
      <c r="D58">
        <v>7</v>
      </c>
      <c r="E58">
        <v>3</v>
      </c>
      <c r="F58">
        <v>175</v>
      </c>
    </row>
    <row r="59" spans="1:6" x14ac:dyDescent="0.35">
      <c r="A59">
        <v>635</v>
      </c>
      <c r="B59" t="s">
        <v>102</v>
      </c>
      <c r="C59" t="s">
        <v>11</v>
      </c>
      <c r="D59">
        <v>7</v>
      </c>
      <c r="E59">
        <v>4</v>
      </c>
      <c r="F59">
        <v>175</v>
      </c>
    </row>
    <row r="60" spans="1:6" x14ac:dyDescent="0.35">
      <c r="A60">
        <v>880</v>
      </c>
      <c r="B60" t="s">
        <v>103</v>
      </c>
      <c r="C60" t="s">
        <v>6</v>
      </c>
      <c r="D60">
        <v>7</v>
      </c>
      <c r="E60">
        <v>0</v>
      </c>
      <c r="F60">
        <v>175</v>
      </c>
    </row>
    <row r="61" spans="1:6" x14ac:dyDescent="0.35">
      <c r="A61">
        <v>632</v>
      </c>
      <c r="B61" t="s">
        <v>104</v>
      </c>
      <c r="C61" t="s">
        <v>11</v>
      </c>
      <c r="D61">
        <v>7</v>
      </c>
      <c r="E61">
        <v>2</v>
      </c>
      <c r="F61">
        <v>175</v>
      </c>
    </row>
    <row r="62" spans="1:6" x14ac:dyDescent="0.35">
      <c r="A62">
        <v>393</v>
      </c>
      <c r="B62" t="s">
        <v>105</v>
      </c>
      <c r="C62" t="s">
        <v>6</v>
      </c>
      <c r="D62">
        <v>7</v>
      </c>
      <c r="E62">
        <v>5</v>
      </c>
      <c r="F62">
        <v>175</v>
      </c>
    </row>
    <row r="63" spans="1:6" x14ac:dyDescent="0.35">
      <c r="A63">
        <v>897</v>
      </c>
      <c r="B63" t="s">
        <v>106</v>
      </c>
      <c r="C63" t="s">
        <v>4</v>
      </c>
      <c r="D63">
        <v>7</v>
      </c>
      <c r="E63">
        <v>2</v>
      </c>
      <c r="F63">
        <v>175</v>
      </c>
    </row>
    <row r="64" spans="1:6" x14ac:dyDescent="0.35">
      <c r="A64">
        <v>105</v>
      </c>
      <c r="B64" t="s">
        <v>107</v>
      </c>
      <c r="C64" t="s">
        <v>9</v>
      </c>
      <c r="D64">
        <v>9</v>
      </c>
      <c r="E64">
        <v>2</v>
      </c>
      <c r="F64">
        <v>171</v>
      </c>
    </row>
    <row r="65" spans="1:6" x14ac:dyDescent="0.35">
      <c r="A65">
        <v>953</v>
      </c>
      <c r="B65" t="s">
        <v>108</v>
      </c>
      <c r="C65" t="s">
        <v>6</v>
      </c>
      <c r="D65">
        <v>9</v>
      </c>
      <c r="E65">
        <v>3</v>
      </c>
      <c r="F65">
        <v>171</v>
      </c>
    </row>
    <row r="66" spans="1:6" x14ac:dyDescent="0.35">
      <c r="A66">
        <v>250</v>
      </c>
      <c r="B66" t="s">
        <v>109</v>
      </c>
      <c r="C66" t="s">
        <v>11</v>
      </c>
      <c r="D66">
        <v>10</v>
      </c>
      <c r="E66">
        <v>3</v>
      </c>
      <c r="F66">
        <v>170</v>
      </c>
    </row>
    <row r="67" spans="1:6" x14ac:dyDescent="0.35">
      <c r="A67">
        <v>472</v>
      </c>
      <c r="B67" t="s">
        <v>110</v>
      </c>
      <c r="C67" t="s">
        <v>9</v>
      </c>
      <c r="D67">
        <v>10</v>
      </c>
      <c r="E67">
        <v>1</v>
      </c>
      <c r="F67">
        <v>170</v>
      </c>
    </row>
    <row r="68" spans="1:6" x14ac:dyDescent="0.35">
      <c r="A68">
        <v>958</v>
      </c>
      <c r="B68" t="s">
        <v>111</v>
      </c>
      <c r="C68" t="s">
        <v>9</v>
      </c>
      <c r="D68">
        <v>10</v>
      </c>
      <c r="E68">
        <v>5</v>
      </c>
      <c r="F68">
        <v>170</v>
      </c>
    </row>
    <row r="69" spans="1:6" x14ac:dyDescent="0.35">
      <c r="A69">
        <v>429</v>
      </c>
      <c r="B69" t="s">
        <v>112</v>
      </c>
      <c r="C69" t="s">
        <v>4</v>
      </c>
      <c r="D69">
        <v>10</v>
      </c>
      <c r="E69">
        <v>4</v>
      </c>
      <c r="F69">
        <v>170</v>
      </c>
    </row>
    <row r="70" spans="1:6" x14ac:dyDescent="0.35">
      <c r="A70">
        <v>182</v>
      </c>
      <c r="B70" t="s">
        <v>113</v>
      </c>
      <c r="C70" t="s">
        <v>11</v>
      </c>
      <c r="D70">
        <v>10</v>
      </c>
      <c r="E70">
        <v>1</v>
      </c>
      <c r="F70">
        <v>170</v>
      </c>
    </row>
    <row r="71" spans="1:6" x14ac:dyDescent="0.35">
      <c r="A71">
        <v>980</v>
      </c>
      <c r="B71" t="s">
        <v>114</v>
      </c>
      <c r="C71" t="s">
        <v>4</v>
      </c>
      <c r="D71">
        <v>10</v>
      </c>
      <c r="E71">
        <v>3</v>
      </c>
      <c r="F71">
        <v>170</v>
      </c>
    </row>
    <row r="72" spans="1:6" x14ac:dyDescent="0.35">
      <c r="A72">
        <v>195</v>
      </c>
      <c r="B72" t="s">
        <v>115</v>
      </c>
      <c r="C72" t="s">
        <v>11</v>
      </c>
      <c r="D72">
        <v>7</v>
      </c>
      <c r="E72">
        <v>0</v>
      </c>
      <c r="F72">
        <v>168</v>
      </c>
    </row>
    <row r="73" spans="1:6" x14ac:dyDescent="0.35">
      <c r="A73">
        <v>710</v>
      </c>
      <c r="B73" t="s">
        <v>116</v>
      </c>
      <c r="C73" t="s">
        <v>4</v>
      </c>
      <c r="D73">
        <v>8</v>
      </c>
      <c r="E73">
        <v>0</v>
      </c>
      <c r="F73">
        <v>168</v>
      </c>
    </row>
    <row r="74" spans="1:6" x14ac:dyDescent="0.35">
      <c r="A74">
        <v>430</v>
      </c>
      <c r="B74" t="s">
        <v>117</v>
      </c>
      <c r="C74" t="s">
        <v>4</v>
      </c>
      <c r="D74">
        <v>9</v>
      </c>
      <c r="E74">
        <v>3</v>
      </c>
      <c r="F74">
        <v>162</v>
      </c>
    </row>
    <row r="75" spans="1:6" x14ac:dyDescent="0.35">
      <c r="A75">
        <v>320</v>
      </c>
      <c r="B75" t="s">
        <v>118</v>
      </c>
      <c r="C75" t="s">
        <v>6</v>
      </c>
      <c r="D75">
        <v>9</v>
      </c>
      <c r="E75">
        <v>0</v>
      </c>
      <c r="F75">
        <v>162</v>
      </c>
    </row>
    <row r="76" spans="1:6" x14ac:dyDescent="0.35">
      <c r="A76">
        <v>455</v>
      </c>
      <c r="B76" t="s">
        <v>119</v>
      </c>
      <c r="C76" t="s">
        <v>11</v>
      </c>
      <c r="D76">
        <v>9</v>
      </c>
      <c r="E76">
        <v>4</v>
      </c>
      <c r="F76">
        <v>162</v>
      </c>
    </row>
    <row r="77" spans="1:6" x14ac:dyDescent="0.35">
      <c r="A77">
        <v>794</v>
      </c>
      <c r="B77" t="s">
        <v>120</v>
      </c>
      <c r="C77" t="s">
        <v>4</v>
      </c>
      <c r="D77">
        <v>7</v>
      </c>
      <c r="E77">
        <v>5</v>
      </c>
      <c r="F77">
        <v>161</v>
      </c>
    </row>
    <row r="78" spans="1:6" x14ac:dyDescent="0.35">
      <c r="A78">
        <v>360</v>
      </c>
      <c r="B78" t="s">
        <v>121</v>
      </c>
      <c r="C78" t="s">
        <v>9</v>
      </c>
      <c r="D78">
        <v>7</v>
      </c>
      <c r="E78">
        <v>0</v>
      </c>
      <c r="F78">
        <v>161</v>
      </c>
    </row>
    <row r="79" spans="1:6" x14ac:dyDescent="0.35">
      <c r="A79">
        <v>950</v>
      </c>
      <c r="B79" t="s">
        <v>122</v>
      </c>
      <c r="C79" t="s">
        <v>4</v>
      </c>
      <c r="D79">
        <v>7</v>
      </c>
      <c r="E79">
        <v>3</v>
      </c>
      <c r="F79">
        <v>161</v>
      </c>
    </row>
    <row r="80" spans="1:6" x14ac:dyDescent="0.35">
      <c r="A80">
        <v>575</v>
      </c>
      <c r="B80" t="s">
        <v>123</v>
      </c>
      <c r="C80" t="s">
        <v>4</v>
      </c>
      <c r="D80">
        <v>7</v>
      </c>
      <c r="E80">
        <v>4</v>
      </c>
      <c r="F80">
        <v>161</v>
      </c>
    </row>
    <row r="81" spans="1:6" x14ac:dyDescent="0.35">
      <c r="A81">
        <v>593</v>
      </c>
      <c r="B81" t="s">
        <v>124</v>
      </c>
      <c r="C81" t="s">
        <v>4</v>
      </c>
      <c r="D81">
        <v>7</v>
      </c>
      <c r="E81">
        <v>5</v>
      </c>
      <c r="F81">
        <v>161</v>
      </c>
    </row>
    <row r="82" spans="1:6" x14ac:dyDescent="0.35">
      <c r="A82">
        <v>802</v>
      </c>
      <c r="B82" t="s">
        <v>125</v>
      </c>
      <c r="C82" t="s">
        <v>11</v>
      </c>
      <c r="D82">
        <v>7</v>
      </c>
      <c r="E82">
        <v>4</v>
      </c>
      <c r="F82">
        <v>161</v>
      </c>
    </row>
    <row r="83" spans="1:6" x14ac:dyDescent="0.35">
      <c r="A83">
        <v>528</v>
      </c>
      <c r="B83" t="s">
        <v>126</v>
      </c>
      <c r="C83" t="s">
        <v>9</v>
      </c>
      <c r="D83">
        <v>7</v>
      </c>
      <c r="E83">
        <v>3</v>
      </c>
      <c r="F83">
        <v>161</v>
      </c>
    </row>
    <row r="84" spans="1:6" x14ac:dyDescent="0.35">
      <c r="A84">
        <v>498</v>
      </c>
      <c r="B84" t="s">
        <v>127</v>
      </c>
      <c r="C84" t="s">
        <v>6</v>
      </c>
      <c r="D84">
        <v>10</v>
      </c>
      <c r="E84">
        <v>1</v>
      </c>
      <c r="F84">
        <v>160</v>
      </c>
    </row>
    <row r="85" spans="1:6" x14ac:dyDescent="0.35">
      <c r="A85">
        <v>983</v>
      </c>
      <c r="B85" t="s">
        <v>128</v>
      </c>
      <c r="C85" t="s">
        <v>4</v>
      </c>
      <c r="D85">
        <v>10</v>
      </c>
      <c r="E85">
        <v>3</v>
      </c>
      <c r="F85">
        <v>160</v>
      </c>
    </row>
    <row r="86" spans="1:6" x14ac:dyDescent="0.35">
      <c r="A86">
        <v>255</v>
      </c>
      <c r="B86" t="s">
        <v>129</v>
      </c>
      <c r="C86" t="s">
        <v>4</v>
      </c>
      <c r="D86">
        <v>10</v>
      </c>
      <c r="E86">
        <v>3</v>
      </c>
      <c r="F86">
        <v>160</v>
      </c>
    </row>
    <row r="87" spans="1:6" x14ac:dyDescent="0.35">
      <c r="A87">
        <v>595</v>
      </c>
      <c r="B87" t="s">
        <v>130</v>
      </c>
      <c r="C87" t="s">
        <v>11</v>
      </c>
      <c r="D87">
        <v>8</v>
      </c>
      <c r="E87">
        <v>1</v>
      </c>
      <c r="F87">
        <v>160</v>
      </c>
    </row>
    <row r="88" spans="1:6" x14ac:dyDescent="0.35">
      <c r="A88">
        <v>231</v>
      </c>
      <c r="B88" t="s">
        <v>131</v>
      </c>
      <c r="C88" t="s">
        <v>9</v>
      </c>
      <c r="D88">
        <v>10</v>
      </c>
      <c r="E88">
        <v>2</v>
      </c>
      <c r="F88">
        <v>160</v>
      </c>
    </row>
    <row r="89" spans="1:6" x14ac:dyDescent="0.35">
      <c r="A89">
        <v>515</v>
      </c>
      <c r="B89" t="s">
        <v>132</v>
      </c>
      <c r="C89" t="s">
        <v>6</v>
      </c>
      <c r="D89">
        <v>8</v>
      </c>
      <c r="E89">
        <v>5</v>
      </c>
      <c r="F89">
        <v>160</v>
      </c>
    </row>
    <row r="90" spans="1:6" x14ac:dyDescent="0.35">
      <c r="A90">
        <v>672</v>
      </c>
      <c r="B90" t="s">
        <v>133</v>
      </c>
      <c r="C90" t="s">
        <v>9</v>
      </c>
      <c r="D90">
        <v>7</v>
      </c>
      <c r="E90">
        <v>5</v>
      </c>
      <c r="F90">
        <v>154</v>
      </c>
    </row>
    <row r="91" spans="1:6" x14ac:dyDescent="0.35">
      <c r="A91">
        <v>272</v>
      </c>
      <c r="B91" t="s">
        <v>134</v>
      </c>
      <c r="C91" t="s">
        <v>6</v>
      </c>
      <c r="D91">
        <v>7</v>
      </c>
      <c r="E91">
        <v>4</v>
      </c>
      <c r="F91">
        <v>154</v>
      </c>
    </row>
    <row r="92" spans="1:6" x14ac:dyDescent="0.35">
      <c r="A92">
        <v>813</v>
      </c>
      <c r="B92" t="s">
        <v>135</v>
      </c>
      <c r="C92" t="s">
        <v>4</v>
      </c>
      <c r="D92">
        <v>7</v>
      </c>
      <c r="E92">
        <v>5</v>
      </c>
      <c r="F92">
        <v>154</v>
      </c>
    </row>
    <row r="93" spans="1:6" x14ac:dyDescent="0.35">
      <c r="A93">
        <v>640</v>
      </c>
      <c r="B93" t="s">
        <v>136</v>
      </c>
      <c r="C93" t="s">
        <v>4</v>
      </c>
      <c r="D93">
        <v>7</v>
      </c>
      <c r="E93">
        <v>4</v>
      </c>
      <c r="F93">
        <v>154</v>
      </c>
    </row>
    <row r="94" spans="1:6" x14ac:dyDescent="0.35">
      <c r="A94">
        <v>142</v>
      </c>
      <c r="B94" t="s">
        <v>137</v>
      </c>
      <c r="C94" t="s">
        <v>9</v>
      </c>
      <c r="D94">
        <v>7</v>
      </c>
      <c r="E94">
        <v>2</v>
      </c>
      <c r="F94">
        <v>154</v>
      </c>
    </row>
    <row r="95" spans="1:6" x14ac:dyDescent="0.35">
      <c r="A95">
        <v>923</v>
      </c>
      <c r="B95" t="s">
        <v>138</v>
      </c>
      <c r="C95" t="s">
        <v>9</v>
      </c>
      <c r="D95">
        <v>7</v>
      </c>
      <c r="E95">
        <v>1</v>
      </c>
      <c r="F95">
        <v>154</v>
      </c>
    </row>
    <row r="96" spans="1:6" x14ac:dyDescent="0.35">
      <c r="A96">
        <v>541</v>
      </c>
      <c r="B96" t="s">
        <v>139</v>
      </c>
      <c r="C96" t="s">
        <v>6</v>
      </c>
      <c r="D96">
        <v>9</v>
      </c>
      <c r="E96">
        <v>3</v>
      </c>
      <c r="F96">
        <v>153</v>
      </c>
    </row>
    <row r="97" spans="1:6" x14ac:dyDescent="0.35">
      <c r="A97">
        <v>155</v>
      </c>
      <c r="B97" t="s">
        <v>140</v>
      </c>
      <c r="C97" t="s">
        <v>6</v>
      </c>
      <c r="D97">
        <v>9</v>
      </c>
      <c r="E97">
        <v>0</v>
      </c>
      <c r="F97">
        <v>153</v>
      </c>
    </row>
    <row r="98" spans="1:6" x14ac:dyDescent="0.35">
      <c r="A98">
        <v>977</v>
      </c>
      <c r="B98" t="s">
        <v>141</v>
      </c>
      <c r="C98" t="s">
        <v>4</v>
      </c>
      <c r="D98">
        <v>9</v>
      </c>
      <c r="E98">
        <v>1</v>
      </c>
      <c r="F98">
        <v>153</v>
      </c>
    </row>
    <row r="99" spans="1:6" x14ac:dyDescent="0.35">
      <c r="A99">
        <v>309</v>
      </c>
      <c r="B99" t="s">
        <v>142</v>
      </c>
      <c r="C99" t="s">
        <v>9</v>
      </c>
      <c r="D99">
        <v>8</v>
      </c>
      <c r="E99">
        <v>1</v>
      </c>
      <c r="F99">
        <v>152</v>
      </c>
    </row>
    <row r="100" spans="1:6" x14ac:dyDescent="0.35">
      <c r="A100">
        <v>239</v>
      </c>
      <c r="B100" t="s">
        <v>143</v>
      </c>
      <c r="C100" t="s">
        <v>9</v>
      </c>
      <c r="D100">
        <v>8</v>
      </c>
      <c r="E100">
        <v>5</v>
      </c>
      <c r="F100">
        <v>152</v>
      </c>
    </row>
    <row r="101" spans="1:6" x14ac:dyDescent="0.35">
      <c r="A101">
        <v>127</v>
      </c>
      <c r="B101" t="s">
        <v>144</v>
      </c>
      <c r="C101" t="s">
        <v>4</v>
      </c>
      <c r="D101">
        <v>8</v>
      </c>
      <c r="E101">
        <v>3</v>
      </c>
      <c r="F101">
        <v>152</v>
      </c>
    </row>
    <row r="102" spans="1:6" x14ac:dyDescent="0.35">
      <c r="A102">
        <v>820</v>
      </c>
      <c r="B102" t="s">
        <v>145</v>
      </c>
      <c r="C102" t="s">
        <v>9</v>
      </c>
      <c r="D102">
        <v>6</v>
      </c>
      <c r="E102">
        <v>0</v>
      </c>
      <c r="F102">
        <v>150</v>
      </c>
    </row>
    <row r="103" spans="1:6" x14ac:dyDescent="0.35">
      <c r="A103">
        <v>324</v>
      </c>
      <c r="B103" t="s">
        <v>146</v>
      </c>
      <c r="C103" t="s">
        <v>4</v>
      </c>
      <c r="D103">
        <v>7</v>
      </c>
      <c r="E103">
        <v>3</v>
      </c>
      <c r="F103">
        <v>147</v>
      </c>
    </row>
    <row r="104" spans="1:6" x14ac:dyDescent="0.35">
      <c r="A104">
        <v>942</v>
      </c>
      <c r="B104" t="s">
        <v>147</v>
      </c>
      <c r="C104" t="s">
        <v>6</v>
      </c>
      <c r="D104">
        <v>7</v>
      </c>
      <c r="E104">
        <v>0</v>
      </c>
      <c r="F104">
        <v>147</v>
      </c>
    </row>
    <row r="105" spans="1:6" x14ac:dyDescent="0.35">
      <c r="A105">
        <v>451</v>
      </c>
      <c r="B105" t="s">
        <v>148</v>
      </c>
      <c r="C105" t="s">
        <v>9</v>
      </c>
      <c r="D105">
        <v>7</v>
      </c>
      <c r="E105">
        <v>1</v>
      </c>
      <c r="F105">
        <v>147</v>
      </c>
    </row>
    <row r="106" spans="1:6" x14ac:dyDescent="0.35">
      <c r="A106">
        <v>879</v>
      </c>
      <c r="B106" t="s">
        <v>149</v>
      </c>
      <c r="C106" t="s">
        <v>11</v>
      </c>
      <c r="D106">
        <v>7</v>
      </c>
      <c r="E106">
        <v>4</v>
      </c>
      <c r="F106">
        <v>147</v>
      </c>
    </row>
    <row r="107" spans="1:6" x14ac:dyDescent="0.35">
      <c r="A107">
        <v>197</v>
      </c>
      <c r="B107" t="s">
        <v>150</v>
      </c>
      <c r="C107" t="s">
        <v>6</v>
      </c>
      <c r="D107">
        <v>7</v>
      </c>
      <c r="E107">
        <v>4</v>
      </c>
      <c r="F107">
        <v>147</v>
      </c>
    </row>
    <row r="108" spans="1:6" x14ac:dyDescent="0.35">
      <c r="A108">
        <v>235</v>
      </c>
      <c r="B108" t="s">
        <v>151</v>
      </c>
      <c r="C108" t="s">
        <v>11</v>
      </c>
      <c r="D108">
        <v>7</v>
      </c>
      <c r="E108">
        <v>1</v>
      </c>
      <c r="F108">
        <v>147</v>
      </c>
    </row>
    <row r="109" spans="1:6" x14ac:dyDescent="0.35">
      <c r="A109">
        <v>446</v>
      </c>
      <c r="B109" t="s">
        <v>152</v>
      </c>
      <c r="C109" t="s">
        <v>9</v>
      </c>
      <c r="D109">
        <v>6</v>
      </c>
      <c r="E109">
        <v>0</v>
      </c>
      <c r="F109">
        <v>144</v>
      </c>
    </row>
    <row r="110" spans="1:6" x14ac:dyDescent="0.35">
      <c r="A110">
        <v>402</v>
      </c>
      <c r="B110" t="s">
        <v>153</v>
      </c>
      <c r="C110" t="s">
        <v>9</v>
      </c>
      <c r="D110">
        <v>9</v>
      </c>
      <c r="E110">
        <v>5</v>
      </c>
      <c r="F110">
        <v>144</v>
      </c>
    </row>
    <row r="111" spans="1:6" x14ac:dyDescent="0.35">
      <c r="A111">
        <v>938</v>
      </c>
      <c r="B111" t="s">
        <v>154</v>
      </c>
      <c r="C111" t="s">
        <v>6</v>
      </c>
      <c r="D111">
        <v>6</v>
      </c>
      <c r="E111">
        <v>3</v>
      </c>
      <c r="F111">
        <v>144</v>
      </c>
    </row>
    <row r="112" spans="1:6" x14ac:dyDescent="0.35">
      <c r="A112">
        <v>519</v>
      </c>
      <c r="B112" t="s">
        <v>155</v>
      </c>
      <c r="C112" t="s">
        <v>9</v>
      </c>
      <c r="D112">
        <v>6</v>
      </c>
      <c r="E112">
        <v>3</v>
      </c>
      <c r="F112">
        <v>144</v>
      </c>
    </row>
    <row r="113" spans="1:6" x14ac:dyDescent="0.35">
      <c r="A113">
        <v>517</v>
      </c>
      <c r="B113" t="s">
        <v>156</v>
      </c>
      <c r="C113" t="s">
        <v>9</v>
      </c>
      <c r="D113">
        <v>8</v>
      </c>
      <c r="E113">
        <v>0</v>
      </c>
      <c r="F113">
        <v>144</v>
      </c>
    </row>
    <row r="114" spans="1:6" x14ac:dyDescent="0.35">
      <c r="A114">
        <v>831</v>
      </c>
      <c r="B114" t="s">
        <v>157</v>
      </c>
      <c r="C114" t="s">
        <v>6</v>
      </c>
      <c r="D114">
        <v>9</v>
      </c>
      <c r="E114">
        <v>4</v>
      </c>
      <c r="F114">
        <v>144</v>
      </c>
    </row>
    <row r="115" spans="1:6" x14ac:dyDescent="0.35">
      <c r="A115">
        <v>150</v>
      </c>
      <c r="B115" t="s">
        <v>158</v>
      </c>
      <c r="C115" t="s">
        <v>6</v>
      </c>
      <c r="D115">
        <v>6</v>
      </c>
      <c r="E115">
        <v>2</v>
      </c>
      <c r="F115">
        <v>144</v>
      </c>
    </row>
    <row r="116" spans="1:6" x14ac:dyDescent="0.35">
      <c r="A116">
        <v>990</v>
      </c>
      <c r="B116" t="s">
        <v>159</v>
      </c>
      <c r="C116" t="s">
        <v>6</v>
      </c>
      <c r="D116">
        <v>7</v>
      </c>
      <c r="E116">
        <v>0</v>
      </c>
      <c r="F116">
        <v>140</v>
      </c>
    </row>
    <row r="117" spans="1:6" x14ac:dyDescent="0.35">
      <c r="A117">
        <v>431</v>
      </c>
      <c r="B117" t="s">
        <v>160</v>
      </c>
      <c r="C117" t="s">
        <v>11</v>
      </c>
      <c r="D117">
        <v>7</v>
      </c>
      <c r="E117">
        <v>5</v>
      </c>
      <c r="F117">
        <v>140</v>
      </c>
    </row>
    <row r="118" spans="1:6" x14ac:dyDescent="0.35">
      <c r="A118">
        <v>752</v>
      </c>
      <c r="B118" t="s">
        <v>161</v>
      </c>
      <c r="C118" t="s">
        <v>9</v>
      </c>
      <c r="D118">
        <v>8</v>
      </c>
      <c r="E118">
        <v>4</v>
      </c>
      <c r="F118">
        <v>136</v>
      </c>
    </row>
    <row r="119" spans="1:6" x14ac:dyDescent="0.35">
      <c r="A119">
        <v>565</v>
      </c>
      <c r="B119" t="s">
        <v>162</v>
      </c>
      <c r="C119" t="s">
        <v>9</v>
      </c>
      <c r="D119">
        <v>9</v>
      </c>
      <c r="E119">
        <v>3</v>
      </c>
      <c r="F119">
        <v>135</v>
      </c>
    </row>
    <row r="120" spans="1:6" x14ac:dyDescent="0.35">
      <c r="A120">
        <v>941</v>
      </c>
      <c r="B120" t="s">
        <v>163</v>
      </c>
      <c r="C120" t="s">
        <v>11</v>
      </c>
      <c r="D120">
        <v>9</v>
      </c>
      <c r="E120">
        <v>2</v>
      </c>
      <c r="F120">
        <v>135</v>
      </c>
    </row>
    <row r="121" spans="1:6" x14ac:dyDescent="0.35">
      <c r="A121">
        <v>558</v>
      </c>
      <c r="B121" t="s">
        <v>164</v>
      </c>
      <c r="C121" t="s">
        <v>6</v>
      </c>
      <c r="D121">
        <v>9</v>
      </c>
      <c r="E121">
        <v>1</v>
      </c>
      <c r="F121">
        <v>135</v>
      </c>
    </row>
    <row r="122" spans="1:6" x14ac:dyDescent="0.35">
      <c r="A122">
        <v>910</v>
      </c>
      <c r="B122" t="s">
        <v>165</v>
      </c>
      <c r="C122" t="s">
        <v>6</v>
      </c>
      <c r="D122">
        <v>6</v>
      </c>
      <c r="E122">
        <v>4</v>
      </c>
      <c r="F122">
        <v>132</v>
      </c>
    </row>
    <row r="123" spans="1:6" x14ac:dyDescent="0.35">
      <c r="A123">
        <v>563</v>
      </c>
      <c r="B123" t="s">
        <v>166</v>
      </c>
      <c r="C123" t="s">
        <v>6</v>
      </c>
      <c r="D123">
        <v>8</v>
      </c>
      <c r="E123">
        <v>0</v>
      </c>
      <c r="F123">
        <v>128</v>
      </c>
    </row>
    <row r="124" spans="1:6" x14ac:dyDescent="0.35">
      <c r="A124">
        <v>929</v>
      </c>
      <c r="B124" t="s">
        <v>167</v>
      </c>
      <c r="C124" t="s">
        <v>6</v>
      </c>
      <c r="D124">
        <v>8</v>
      </c>
      <c r="E124">
        <v>1</v>
      </c>
      <c r="F124">
        <v>128</v>
      </c>
    </row>
    <row r="125" spans="1:6" x14ac:dyDescent="0.35">
      <c r="A125">
        <v>588</v>
      </c>
      <c r="B125" t="s">
        <v>168</v>
      </c>
      <c r="C125" t="s">
        <v>9</v>
      </c>
      <c r="D125">
        <v>7</v>
      </c>
      <c r="E125">
        <v>1</v>
      </c>
      <c r="F125">
        <v>126</v>
      </c>
    </row>
    <row r="126" spans="1:6" x14ac:dyDescent="0.35">
      <c r="A126">
        <v>275</v>
      </c>
      <c r="B126" t="s">
        <v>169</v>
      </c>
      <c r="C126" t="s">
        <v>11</v>
      </c>
      <c r="D126">
        <v>7</v>
      </c>
      <c r="E126">
        <v>4</v>
      </c>
      <c r="F126">
        <v>126</v>
      </c>
    </row>
    <row r="127" spans="1:6" x14ac:dyDescent="0.35">
      <c r="A127">
        <v>100</v>
      </c>
      <c r="B127" t="s">
        <v>170</v>
      </c>
      <c r="C127" t="s">
        <v>11</v>
      </c>
      <c r="D127">
        <v>7</v>
      </c>
      <c r="E127">
        <v>4</v>
      </c>
      <c r="F127">
        <v>126</v>
      </c>
    </row>
    <row r="128" spans="1:6" x14ac:dyDescent="0.35">
      <c r="A128">
        <v>145</v>
      </c>
      <c r="B128" t="s">
        <v>171</v>
      </c>
      <c r="C128" t="s">
        <v>11</v>
      </c>
      <c r="D128">
        <v>6</v>
      </c>
      <c r="E128">
        <v>4</v>
      </c>
      <c r="F128">
        <v>126</v>
      </c>
    </row>
    <row r="129" spans="1:6" x14ac:dyDescent="0.35">
      <c r="A129">
        <v>441</v>
      </c>
      <c r="B129" t="s">
        <v>172</v>
      </c>
      <c r="C129" t="s">
        <v>9</v>
      </c>
      <c r="D129">
        <v>6</v>
      </c>
      <c r="E129">
        <v>0</v>
      </c>
      <c r="F129">
        <v>126</v>
      </c>
    </row>
    <row r="130" spans="1:6" x14ac:dyDescent="0.35">
      <c r="A130">
        <v>723</v>
      </c>
      <c r="B130" t="s">
        <v>173</v>
      </c>
      <c r="C130" t="s">
        <v>4</v>
      </c>
      <c r="D130">
        <v>7</v>
      </c>
      <c r="E130">
        <v>1</v>
      </c>
      <c r="F130">
        <v>126</v>
      </c>
    </row>
    <row r="131" spans="1:6" x14ac:dyDescent="0.35">
      <c r="A131">
        <v>454</v>
      </c>
      <c r="B131" t="s">
        <v>174</v>
      </c>
      <c r="C131" t="s">
        <v>6</v>
      </c>
      <c r="D131">
        <v>7</v>
      </c>
      <c r="E131">
        <v>5</v>
      </c>
      <c r="F131">
        <v>126</v>
      </c>
    </row>
    <row r="132" spans="1:6" x14ac:dyDescent="0.35">
      <c r="A132">
        <v>636</v>
      </c>
      <c r="B132" t="s">
        <v>175</v>
      </c>
      <c r="C132" t="s">
        <v>11</v>
      </c>
      <c r="D132">
        <v>7</v>
      </c>
      <c r="E132">
        <v>2</v>
      </c>
      <c r="F132">
        <v>126</v>
      </c>
    </row>
    <row r="133" spans="1:6" x14ac:dyDescent="0.35">
      <c r="A133">
        <v>769</v>
      </c>
      <c r="B133" t="s">
        <v>176</v>
      </c>
      <c r="C133" t="s">
        <v>4</v>
      </c>
      <c r="D133">
        <v>6</v>
      </c>
      <c r="E133">
        <v>3</v>
      </c>
      <c r="F133">
        <v>120</v>
      </c>
    </row>
    <row r="134" spans="1:6" x14ac:dyDescent="0.35">
      <c r="A134">
        <v>659</v>
      </c>
      <c r="B134" t="s">
        <v>177</v>
      </c>
      <c r="C134" t="s">
        <v>9</v>
      </c>
      <c r="D134">
        <v>6</v>
      </c>
      <c r="E134">
        <v>0</v>
      </c>
      <c r="F134">
        <v>120</v>
      </c>
    </row>
    <row r="135" spans="1:6" x14ac:dyDescent="0.35">
      <c r="A135">
        <v>181</v>
      </c>
      <c r="B135" t="s">
        <v>178</v>
      </c>
      <c r="C135" t="s">
        <v>9</v>
      </c>
      <c r="D135">
        <v>7</v>
      </c>
      <c r="E135">
        <v>5</v>
      </c>
      <c r="F135">
        <v>119</v>
      </c>
    </row>
    <row r="136" spans="1:6" x14ac:dyDescent="0.35">
      <c r="A136">
        <v>152</v>
      </c>
      <c r="B136" t="s">
        <v>179</v>
      </c>
      <c r="C136" t="s">
        <v>11</v>
      </c>
      <c r="D136">
        <v>7</v>
      </c>
      <c r="E136">
        <v>4</v>
      </c>
      <c r="F136">
        <v>119</v>
      </c>
    </row>
    <row r="137" spans="1:6" x14ac:dyDescent="0.35">
      <c r="A137">
        <v>263</v>
      </c>
      <c r="B137" t="s">
        <v>180</v>
      </c>
      <c r="C137" t="s">
        <v>9</v>
      </c>
      <c r="D137">
        <v>6</v>
      </c>
      <c r="E137">
        <v>1</v>
      </c>
      <c r="F137">
        <v>114</v>
      </c>
    </row>
    <row r="138" spans="1:6" x14ac:dyDescent="0.35">
      <c r="A138">
        <v>569</v>
      </c>
      <c r="B138" t="s">
        <v>181</v>
      </c>
      <c r="C138" t="s">
        <v>11</v>
      </c>
      <c r="D138">
        <v>7</v>
      </c>
      <c r="E138">
        <v>3</v>
      </c>
      <c r="F138">
        <v>112</v>
      </c>
    </row>
    <row r="139" spans="1:6" x14ac:dyDescent="0.35">
      <c r="A139">
        <v>507</v>
      </c>
      <c r="B139" t="s">
        <v>182</v>
      </c>
      <c r="C139" t="s">
        <v>6</v>
      </c>
      <c r="D139">
        <v>7</v>
      </c>
      <c r="E139">
        <v>2</v>
      </c>
      <c r="F139">
        <v>112</v>
      </c>
    </row>
    <row r="140" spans="1:6" x14ac:dyDescent="0.35">
      <c r="A140">
        <v>731</v>
      </c>
      <c r="B140" t="s">
        <v>183</v>
      </c>
      <c r="C140" t="s">
        <v>11</v>
      </c>
      <c r="D140">
        <v>7</v>
      </c>
      <c r="E140">
        <v>0</v>
      </c>
      <c r="F140">
        <v>112</v>
      </c>
    </row>
    <row r="141" spans="1:6" x14ac:dyDescent="0.35">
      <c r="A141">
        <v>344</v>
      </c>
      <c r="B141" t="s">
        <v>184</v>
      </c>
      <c r="C141" t="s">
        <v>4</v>
      </c>
      <c r="D141">
        <v>6</v>
      </c>
      <c r="E141">
        <v>0</v>
      </c>
      <c r="F141">
        <v>108</v>
      </c>
    </row>
    <row r="142" spans="1:6" x14ac:dyDescent="0.35">
      <c r="A142">
        <v>513</v>
      </c>
      <c r="B142" t="s">
        <v>185</v>
      </c>
      <c r="C142" t="s">
        <v>4</v>
      </c>
      <c r="D142">
        <v>6</v>
      </c>
      <c r="E142">
        <v>5</v>
      </c>
      <c r="F142">
        <v>108</v>
      </c>
    </row>
    <row r="143" spans="1:6" x14ac:dyDescent="0.35">
      <c r="A143">
        <v>673</v>
      </c>
      <c r="B143" t="s">
        <v>186</v>
      </c>
      <c r="C143" t="s">
        <v>4</v>
      </c>
      <c r="D143">
        <v>6</v>
      </c>
      <c r="E143">
        <v>5</v>
      </c>
      <c r="F143">
        <v>108</v>
      </c>
    </row>
    <row r="144" spans="1:6" x14ac:dyDescent="0.35">
      <c r="A144">
        <v>233</v>
      </c>
      <c r="B144" t="s">
        <v>187</v>
      </c>
      <c r="C144" t="s">
        <v>6</v>
      </c>
      <c r="D144">
        <v>7</v>
      </c>
      <c r="E144">
        <v>5</v>
      </c>
      <c r="F144">
        <v>105</v>
      </c>
    </row>
    <row r="145" spans="1:6" x14ac:dyDescent="0.35">
      <c r="A145">
        <v>246</v>
      </c>
      <c r="B145" t="s">
        <v>188</v>
      </c>
      <c r="C145" t="s">
        <v>6</v>
      </c>
      <c r="D145">
        <v>7</v>
      </c>
      <c r="E145">
        <v>5</v>
      </c>
      <c r="F145">
        <v>105</v>
      </c>
    </row>
    <row r="146" spans="1:6" x14ac:dyDescent="0.35">
      <c r="A146">
        <v>551</v>
      </c>
      <c r="B146" t="s">
        <v>189</v>
      </c>
      <c r="C146" t="s">
        <v>11</v>
      </c>
      <c r="D146">
        <v>7</v>
      </c>
      <c r="E146">
        <v>5</v>
      </c>
      <c r="F146">
        <v>105</v>
      </c>
    </row>
    <row r="147" spans="1:6" x14ac:dyDescent="0.35">
      <c r="A147">
        <v>917</v>
      </c>
      <c r="B147" t="s">
        <v>190</v>
      </c>
      <c r="C147" t="s">
        <v>6</v>
      </c>
      <c r="D147">
        <v>7</v>
      </c>
      <c r="E147">
        <v>4</v>
      </c>
      <c r="F147">
        <v>105</v>
      </c>
    </row>
    <row r="148" spans="1:6" x14ac:dyDescent="0.35">
      <c r="A148">
        <v>253</v>
      </c>
      <c r="B148" t="s">
        <v>191</v>
      </c>
      <c r="C148" t="s">
        <v>4</v>
      </c>
      <c r="D148">
        <v>6</v>
      </c>
      <c r="E148">
        <v>3</v>
      </c>
      <c r="F148">
        <v>102</v>
      </c>
    </row>
    <row r="149" spans="1:6" x14ac:dyDescent="0.35">
      <c r="A149">
        <v>759</v>
      </c>
      <c r="B149" t="s">
        <v>192</v>
      </c>
      <c r="C149" t="s">
        <v>9</v>
      </c>
      <c r="D149">
        <v>6</v>
      </c>
      <c r="E149">
        <v>2</v>
      </c>
      <c r="F149">
        <v>102</v>
      </c>
    </row>
    <row r="150" spans="1:6" x14ac:dyDescent="0.35">
      <c r="A150">
        <v>596</v>
      </c>
      <c r="B150" t="s">
        <v>193</v>
      </c>
      <c r="C150" t="s">
        <v>4</v>
      </c>
      <c r="D150">
        <v>6</v>
      </c>
      <c r="E150">
        <v>2</v>
      </c>
      <c r="F150">
        <v>102</v>
      </c>
    </row>
    <row r="151" spans="1:6" x14ac:dyDescent="0.35">
      <c r="A151">
        <v>778</v>
      </c>
      <c r="B151" t="s">
        <v>194</v>
      </c>
      <c r="C151" t="s">
        <v>4</v>
      </c>
      <c r="D151">
        <v>6</v>
      </c>
      <c r="E151">
        <v>1</v>
      </c>
      <c r="F151">
        <v>102</v>
      </c>
    </row>
    <row r="152" spans="1:6" x14ac:dyDescent="0.35">
      <c r="A152">
        <v>339</v>
      </c>
      <c r="B152" t="s">
        <v>195</v>
      </c>
      <c r="C152" t="s">
        <v>11</v>
      </c>
      <c r="D152">
        <v>6</v>
      </c>
      <c r="E152">
        <v>1</v>
      </c>
      <c r="F152">
        <v>102</v>
      </c>
    </row>
    <row r="153" spans="1:6" x14ac:dyDescent="0.35">
      <c r="A153">
        <v>888</v>
      </c>
      <c r="B153" t="s">
        <v>196</v>
      </c>
      <c r="C153" t="s">
        <v>4</v>
      </c>
      <c r="D153">
        <v>6</v>
      </c>
      <c r="E153">
        <v>2</v>
      </c>
      <c r="F153">
        <v>96</v>
      </c>
    </row>
    <row r="154" spans="1:6" x14ac:dyDescent="0.35">
      <c r="A154">
        <v>264</v>
      </c>
      <c r="B154" t="s">
        <v>197</v>
      </c>
      <c r="C154" t="s">
        <v>11</v>
      </c>
      <c r="D154">
        <v>6</v>
      </c>
      <c r="E154">
        <v>0</v>
      </c>
      <c r="F154">
        <v>96</v>
      </c>
    </row>
    <row r="155" spans="1:6" x14ac:dyDescent="0.35">
      <c r="A155">
        <v>786</v>
      </c>
      <c r="B155" t="s">
        <v>198</v>
      </c>
      <c r="C155" t="s">
        <v>6</v>
      </c>
      <c r="D155">
        <v>6</v>
      </c>
      <c r="E155">
        <v>0</v>
      </c>
      <c r="F155">
        <v>96</v>
      </c>
    </row>
    <row r="156" spans="1:6" x14ac:dyDescent="0.35">
      <c r="A156">
        <v>241</v>
      </c>
      <c r="B156" t="s">
        <v>199</v>
      </c>
      <c r="C156" t="s">
        <v>11</v>
      </c>
      <c r="D156">
        <v>6</v>
      </c>
      <c r="E156">
        <v>3</v>
      </c>
      <c r="F156">
        <v>90</v>
      </c>
    </row>
    <row r="157" spans="1:6" x14ac:dyDescent="0.35">
      <c r="A157">
        <v>663</v>
      </c>
      <c r="B157" t="s">
        <v>200</v>
      </c>
      <c r="C157" t="s">
        <v>9</v>
      </c>
      <c r="D157">
        <v>6</v>
      </c>
      <c r="E157">
        <v>4</v>
      </c>
      <c r="F157">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24"/>
  <sheetViews>
    <sheetView topLeftCell="A7" workbookViewId="0">
      <selection sqref="A1:XFD1048576"/>
    </sheetView>
  </sheetViews>
  <sheetFormatPr defaultRowHeight="14.5" x14ac:dyDescent="0.35"/>
  <cols>
    <col min="1" max="1" width="20.453125" bestFit="1" customWidth="1"/>
    <col min="2" max="2" width="45" bestFit="1" customWidth="1"/>
    <col min="3" max="3" width="38" bestFit="1" customWidth="1"/>
  </cols>
  <sheetData>
    <row r="3" spans="1:3" x14ac:dyDescent="0.35">
      <c r="A3" s="2" t="s">
        <v>28</v>
      </c>
      <c r="B3" t="s">
        <v>31</v>
      </c>
      <c r="C3" t="s">
        <v>30</v>
      </c>
    </row>
    <row r="4" spans="1:3" x14ac:dyDescent="0.35">
      <c r="A4" s="3" t="s">
        <v>25</v>
      </c>
      <c r="B4" s="4">
        <v>3.8624999999999998</v>
      </c>
      <c r="C4" s="4">
        <v>4.0966666666666622</v>
      </c>
    </row>
    <row r="5" spans="1:3" x14ac:dyDescent="0.35">
      <c r="A5" s="3" t="s">
        <v>7</v>
      </c>
      <c r="B5" s="4">
        <v>4.254175</v>
      </c>
      <c r="C5" s="4">
        <v>3.7624999999999997</v>
      </c>
    </row>
    <row r="6" spans="1:3" x14ac:dyDescent="0.35">
      <c r="A6" s="3" t="s">
        <v>16</v>
      </c>
      <c r="B6" s="4">
        <v>3.875</v>
      </c>
      <c r="C6" s="4">
        <v>3.7374999999999976</v>
      </c>
    </row>
    <row r="7" spans="1:3" x14ac:dyDescent="0.35">
      <c r="A7" s="3" t="s">
        <v>15</v>
      </c>
      <c r="B7" s="4">
        <v>3.9583499999999998</v>
      </c>
      <c r="C7" s="4">
        <v>4.1020833333333293</v>
      </c>
    </row>
    <row r="8" spans="1:3" x14ac:dyDescent="0.35">
      <c r="A8" s="3" t="s">
        <v>5</v>
      </c>
      <c r="B8" s="4">
        <v>3.7708250000000003</v>
      </c>
      <c r="C8" s="4">
        <v>3.6624999999999996</v>
      </c>
    </row>
    <row r="9" spans="1:3" x14ac:dyDescent="0.35">
      <c r="A9" s="3" t="s">
        <v>18</v>
      </c>
      <c r="B9" s="4">
        <v>3.875</v>
      </c>
      <c r="C9" s="4">
        <v>3.9749999999999974</v>
      </c>
    </row>
    <row r="10" spans="1:3" x14ac:dyDescent="0.35">
      <c r="A10" s="3" t="s">
        <v>20</v>
      </c>
      <c r="B10" s="4">
        <v>5</v>
      </c>
      <c r="C10" s="4">
        <v>3.65</v>
      </c>
    </row>
    <row r="11" spans="1:3" x14ac:dyDescent="0.35">
      <c r="A11" s="3" t="s">
        <v>22</v>
      </c>
      <c r="B11" s="4">
        <v>3.8111000000000002</v>
      </c>
      <c r="C11" s="4">
        <v>3.99444444444444</v>
      </c>
    </row>
    <row r="12" spans="1:3" x14ac:dyDescent="0.35">
      <c r="A12" s="3" t="s">
        <v>26</v>
      </c>
      <c r="B12" s="4">
        <v>3.6666666666666665</v>
      </c>
      <c r="C12" s="4">
        <v>3.8333333333333335</v>
      </c>
    </row>
    <row r="13" spans="1:3" x14ac:dyDescent="0.35">
      <c r="A13" s="3" t="s">
        <v>17</v>
      </c>
      <c r="B13" s="4">
        <v>4.166666666666667</v>
      </c>
      <c r="C13" s="4">
        <v>4.0750000000000002</v>
      </c>
    </row>
    <row r="14" spans="1:3" x14ac:dyDescent="0.35">
      <c r="A14" s="3" t="s">
        <v>12</v>
      </c>
      <c r="B14" s="4">
        <v>4.125</v>
      </c>
      <c r="C14" s="4">
        <v>3.7791666666666628</v>
      </c>
    </row>
    <row r="15" spans="1:3" x14ac:dyDescent="0.35">
      <c r="A15" s="3" t="s">
        <v>13</v>
      </c>
      <c r="B15" s="4">
        <v>4.0208250000000003</v>
      </c>
      <c r="C15" s="4">
        <v>3.8312499999999976</v>
      </c>
    </row>
    <row r="16" spans="1:3" x14ac:dyDescent="0.35">
      <c r="A16" s="3" t="s">
        <v>27</v>
      </c>
      <c r="B16" s="4">
        <v>4</v>
      </c>
      <c r="C16" s="4">
        <v>4.25</v>
      </c>
    </row>
    <row r="17" spans="1:3" x14ac:dyDescent="0.35">
      <c r="A17" s="3" t="s">
        <v>19</v>
      </c>
      <c r="B17" s="4">
        <v>4.4791749999999997</v>
      </c>
      <c r="C17" s="4">
        <v>3.8583333333333298</v>
      </c>
    </row>
    <row r="18" spans="1:3" x14ac:dyDescent="0.35">
      <c r="A18" s="3" t="s">
        <v>14</v>
      </c>
      <c r="B18" s="4">
        <v>4</v>
      </c>
      <c r="C18" s="4">
        <v>3.5222222222222168</v>
      </c>
    </row>
    <row r="19" spans="1:3" x14ac:dyDescent="0.35">
      <c r="A19" s="3" t="s">
        <v>23</v>
      </c>
      <c r="B19" s="4">
        <v>4</v>
      </c>
      <c r="C19" s="4">
        <v>4.3777777777777764</v>
      </c>
    </row>
    <row r="20" spans="1:3" x14ac:dyDescent="0.35">
      <c r="A20" s="3" t="s">
        <v>21</v>
      </c>
      <c r="B20" s="4">
        <v>4.1111000000000004</v>
      </c>
      <c r="C20" s="4">
        <v>3.8888888888888862</v>
      </c>
    </row>
    <row r="21" spans="1:3" x14ac:dyDescent="0.35">
      <c r="A21" s="3" t="s">
        <v>8</v>
      </c>
      <c r="B21" s="4">
        <v>4.0888999999999998</v>
      </c>
      <c r="C21" s="4">
        <v>4.1011111111111065</v>
      </c>
    </row>
    <row r="22" spans="1:3" x14ac:dyDescent="0.35">
      <c r="A22" s="3" t="s">
        <v>24</v>
      </c>
      <c r="B22" s="4">
        <v>3.8333249999999999</v>
      </c>
      <c r="C22" s="4">
        <v>4.091666666666665</v>
      </c>
    </row>
    <row r="23" spans="1:3" x14ac:dyDescent="0.35">
      <c r="A23" s="3" t="s">
        <v>10</v>
      </c>
      <c r="B23" s="4">
        <v>3.8888999999999996</v>
      </c>
      <c r="C23" s="4">
        <v>3.9888888888888867</v>
      </c>
    </row>
    <row r="24" spans="1:3" x14ac:dyDescent="0.35">
      <c r="A24" s="3" t="s">
        <v>29</v>
      </c>
      <c r="B24" s="4">
        <v>4.0481225352112675</v>
      </c>
      <c r="C24" s="4">
        <v>3.9194600938967126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2"/>
  <sheetViews>
    <sheetView workbookViewId="0">
      <selection sqref="A1:XFD1048576"/>
    </sheetView>
  </sheetViews>
  <sheetFormatPr defaultRowHeight="14.5" x14ac:dyDescent="0.35"/>
  <cols>
    <col min="1" max="1" width="13.08984375" bestFit="1" customWidth="1"/>
    <col min="2" max="2" width="20.54296875" bestFit="1" customWidth="1"/>
    <col min="3" max="3" width="35" bestFit="1" customWidth="1"/>
    <col min="4" max="4" width="27.90625" bestFit="1" customWidth="1"/>
  </cols>
  <sheetData>
    <row r="1" spans="1:4" x14ac:dyDescent="0.35">
      <c r="A1" t="s">
        <v>0</v>
      </c>
      <c r="B1" t="s">
        <v>1</v>
      </c>
      <c r="C1" t="s">
        <v>2</v>
      </c>
      <c r="D1" t="s">
        <v>3</v>
      </c>
    </row>
    <row r="2" spans="1:4" x14ac:dyDescent="0.35">
      <c r="A2" t="s">
        <v>4</v>
      </c>
      <c r="B2" t="s">
        <v>5</v>
      </c>
      <c r="C2" s="1">
        <v>4</v>
      </c>
      <c r="D2" s="1">
        <v>4.3</v>
      </c>
    </row>
    <row r="3" spans="1:4" x14ac:dyDescent="0.35">
      <c r="A3" t="s">
        <v>6</v>
      </c>
      <c r="B3" t="s">
        <v>7</v>
      </c>
      <c r="C3" s="1">
        <v>3.75</v>
      </c>
      <c r="D3" s="1">
        <v>3.75</v>
      </c>
    </row>
    <row r="4" spans="1:4" x14ac:dyDescent="0.35">
      <c r="A4" t="s">
        <v>6</v>
      </c>
      <c r="B4" t="s">
        <v>8</v>
      </c>
      <c r="C4" s="1">
        <v>4</v>
      </c>
      <c r="D4" s="1">
        <v>4.3499999999999996</v>
      </c>
    </row>
    <row r="5" spans="1:4" x14ac:dyDescent="0.35">
      <c r="A5" t="s">
        <v>9</v>
      </c>
      <c r="B5" t="s">
        <v>10</v>
      </c>
      <c r="C5" s="1">
        <v>3</v>
      </c>
      <c r="D5" s="1">
        <v>3.5</v>
      </c>
    </row>
    <row r="6" spans="1:4" x14ac:dyDescent="0.35">
      <c r="A6" t="s">
        <v>11</v>
      </c>
      <c r="B6" t="s">
        <v>12</v>
      </c>
      <c r="C6" s="1">
        <v>3.75</v>
      </c>
      <c r="D6" s="1">
        <v>4</v>
      </c>
    </row>
    <row r="7" spans="1:4" x14ac:dyDescent="0.35">
      <c r="A7" t="s">
        <v>11</v>
      </c>
      <c r="B7" t="s">
        <v>8</v>
      </c>
      <c r="C7" s="1">
        <v>4.6666999999999996</v>
      </c>
      <c r="D7" s="1">
        <v>4.2333333333333298</v>
      </c>
    </row>
    <row r="8" spans="1:4" x14ac:dyDescent="0.35">
      <c r="A8" t="s">
        <v>9</v>
      </c>
      <c r="B8" t="s">
        <v>13</v>
      </c>
      <c r="C8" s="1">
        <v>4.5</v>
      </c>
      <c r="D8" s="1">
        <v>3.95</v>
      </c>
    </row>
    <row r="9" spans="1:4" x14ac:dyDescent="0.35">
      <c r="A9" t="s">
        <v>4</v>
      </c>
      <c r="B9" t="s">
        <v>14</v>
      </c>
      <c r="C9" s="1">
        <v>4</v>
      </c>
      <c r="D9" s="1">
        <v>3.86666666666666</v>
      </c>
    </row>
    <row r="10" spans="1:4" x14ac:dyDescent="0.35">
      <c r="A10" t="s">
        <v>11</v>
      </c>
      <c r="B10" t="s">
        <v>15</v>
      </c>
      <c r="C10" s="1">
        <v>3.6667000000000001</v>
      </c>
      <c r="D10" s="1">
        <v>4.1666666666666599</v>
      </c>
    </row>
    <row r="11" spans="1:4" x14ac:dyDescent="0.35">
      <c r="A11" t="s">
        <v>11</v>
      </c>
      <c r="B11" t="s">
        <v>5</v>
      </c>
      <c r="C11" s="1">
        <v>3.75</v>
      </c>
      <c r="D11" s="1">
        <v>3.25</v>
      </c>
    </row>
    <row r="12" spans="1:4" x14ac:dyDescent="0.35">
      <c r="A12" t="s">
        <v>4</v>
      </c>
      <c r="B12" t="s">
        <v>12</v>
      </c>
      <c r="C12" s="1">
        <v>3.5</v>
      </c>
      <c r="D12" s="1">
        <v>3.43333333333333</v>
      </c>
    </row>
    <row r="13" spans="1:4" x14ac:dyDescent="0.35">
      <c r="A13" t="s">
        <v>6</v>
      </c>
      <c r="B13" t="s">
        <v>16</v>
      </c>
      <c r="C13" s="1">
        <v>3</v>
      </c>
      <c r="D13" s="1">
        <v>3.35</v>
      </c>
    </row>
    <row r="14" spans="1:4" x14ac:dyDescent="0.35">
      <c r="A14" t="s">
        <v>11</v>
      </c>
      <c r="B14" t="s">
        <v>17</v>
      </c>
      <c r="C14" s="1">
        <v>4</v>
      </c>
      <c r="D14" s="1">
        <v>4.0250000000000004</v>
      </c>
    </row>
    <row r="15" spans="1:4" x14ac:dyDescent="0.35">
      <c r="A15" t="s">
        <v>4</v>
      </c>
      <c r="B15" t="s">
        <v>18</v>
      </c>
      <c r="C15" s="1">
        <v>4</v>
      </c>
      <c r="D15" s="1">
        <v>4.3</v>
      </c>
    </row>
    <row r="16" spans="1:4" x14ac:dyDescent="0.35">
      <c r="A16" t="s">
        <v>9</v>
      </c>
      <c r="B16" t="s">
        <v>5</v>
      </c>
      <c r="C16" s="1">
        <v>4.3333000000000004</v>
      </c>
      <c r="D16" s="1">
        <v>3.9</v>
      </c>
    </row>
    <row r="17" spans="1:4" x14ac:dyDescent="0.35">
      <c r="A17" t="s">
        <v>9</v>
      </c>
      <c r="B17" t="s">
        <v>17</v>
      </c>
      <c r="C17" s="1">
        <v>3.5</v>
      </c>
      <c r="D17" s="1">
        <v>3.3</v>
      </c>
    </row>
    <row r="18" spans="1:4" x14ac:dyDescent="0.35">
      <c r="A18" t="s">
        <v>6</v>
      </c>
      <c r="B18" t="s">
        <v>19</v>
      </c>
      <c r="C18" s="1">
        <v>4.75</v>
      </c>
      <c r="D18" s="1">
        <v>3.8</v>
      </c>
    </row>
    <row r="19" spans="1:4" x14ac:dyDescent="0.35">
      <c r="A19" t="s">
        <v>4</v>
      </c>
      <c r="B19" t="s">
        <v>20</v>
      </c>
      <c r="C19" s="1">
        <v>5</v>
      </c>
      <c r="D19" s="1">
        <v>3.3</v>
      </c>
    </row>
    <row r="20" spans="1:4" x14ac:dyDescent="0.35">
      <c r="A20" t="s">
        <v>6</v>
      </c>
      <c r="B20" t="s">
        <v>14</v>
      </c>
      <c r="C20" s="1">
        <v>4</v>
      </c>
      <c r="D20" s="1">
        <v>3.69999999999999</v>
      </c>
    </row>
    <row r="21" spans="1:4" x14ac:dyDescent="0.35">
      <c r="A21" t="s">
        <v>11</v>
      </c>
      <c r="B21" t="s">
        <v>16</v>
      </c>
      <c r="C21" s="1">
        <v>4.5</v>
      </c>
      <c r="D21" s="1">
        <v>3.69999999999999</v>
      </c>
    </row>
    <row r="22" spans="1:4" x14ac:dyDescent="0.35">
      <c r="A22" t="s">
        <v>4</v>
      </c>
      <c r="B22" t="s">
        <v>21</v>
      </c>
      <c r="C22" s="1">
        <v>4.3333000000000004</v>
      </c>
      <c r="D22" s="1">
        <v>4.7666666666666604</v>
      </c>
    </row>
    <row r="23" spans="1:4" x14ac:dyDescent="0.35">
      <c r="A23" t="s">
        <v>11</v>
      </c>
      <c r="B23" t="s">
        <v>7</v>
      </c>
      <c r="C23" s="1">
        <v>5</v>
      </c>
      <c r="D23" s="1">
        <v>3.3</v>
      </c>
    </row>
    <row r="24" spans="1:4" x14ac:dyDescent="0.35">
      <c r="A24" t="s">
        <v>4</v>
      </c>
      <c r="B24" t="s">
        <v>7</v>
      </c>
      <c r="C24" s="1">
        <v>3.6</v>
      </c>
      <c r="D24" s="1">
        <v>4.0999999999999996</v>
      </c>
    </row>
    <row r="25" spans="1:4" x14ac:dyDescent="0.35">
      <c r="A25" t="s">
        <v>9</v>
      </c>
      <c r="B25" t="s">
        <v>16</v>
      </c>
      <c r="C25" s="1">
        <v>4</v>
      </c>
      <c r="D25" s="1">
        <v>4.1500000000000004</v>
      </c>
    </row>
    <row r="26" spans="1:4" x14ac:dyDescent="0.35">
      <c r="A26" t="s">
        <v>4</v>
      </c>
      <c r="B26" t="s">
        <v>16</v>
      </c>
      <c r="C26" s="1">
        <v>4</v>
      </c>
      <c r="D26" s="1">
        <v>3.75</v>
      </c>
    </row>
    <row r="27" spans="1:4" x14ac:dyDescent="0.35">
      <c r="A27" t="s">
        <v>9</v>
      </c>
      <c r="B27" t="s">
        <v>22</v>
      </c>
      <c r="C27" s="1">
        <v>3.6</v>
      </c>
      <c r="D27" s="1">
        <v>4</v>
      </c>
    </row>
    <row r="28" spans="1:4" x14ac:dyDescent="0.35">
      <c r="A28" t="s">
        <v>11</v>
      </c>
      <c r="B28" t="s">
        <v>10</v>
      </c>
      <c r="C28" s="1">
        <v>4.6666999999999996</v>
      </c>
      <c r="D28" s="1">
        <v>4.1666666666666599</v>
      </c>
    </row>
    <row r="29" spans="1:4" x14ac:dyDescent="0.35">
      <c r="A29" t="s">
        <v>11</v>
      </c>
      <c r="B29" t="s">
        <v>14</v>
      </c>
      <c r="C29" s="1">
        <v>4</v>
      </c>
      <c r="D29" s="1">
        <v>3</v>
      </c>
    </row>
    <row r="30" spans="1:4" x14ac:dyDescent="0.35">
      <c r="A30" t="s">
        <v>11</v>
      </c>
      <c r="B30" t="s">
        <v>13</v>
      </c>
      <c r="C30" s="1">
        <v>4</v>
      </c>
      <c r="D30" s="1">
        <v>3.65</v>
      </c>
    </row>
    <row r="31" spans="1:4" x14ac:dyDescent="0.35">
      <c r="A31" t="s">
        <v>9</v>
      </c>
      <c r="B31" t="s">
        <v>7</v>
      </c>
      <c r="C31" s="1">
        <v>4.6666999999999996</v>
      </c>
      <c r="D31" s="1">
        <v>3.9</v>
      </c>
    </row>
    <row r="32" spans="1:4" x14ac:dyDescent="0.35">
      <c r="A32" t="s">
        <v>6</v>
      </c>
      <c r="B32" t="s">
        <v>18</v>
      </c>
      <c r="C32" s="1">
        <v>3.5</v>
      </c>
      <c r="D32" s="1">
        <v>3.69999999999999</v>
      </c>
    </row>
    <row r="33" spans="1:4" x14ac:dyDescent="0.35">
      <c r="A33" t="s">
        <v>6</v>
      </c>
      <c r="B33" t="s">
        <v>22</v>
      </c>
      <c r="C33" s="1">
        <v>4.3333000000000004</v>
      </c>
      <c r="D33" s="1">
        <v>4.0333333333333297</v>
      </c>
    </row>
    <row r="34" spans="1:4" x14ac:dyDescent="0.35">
      <c r="A34" t="s">
        <v>9</v>
      </c>
      <c r="B34" t="s">
        <v>23</v>
      </c>
      <c r="C34" s="1">
        <v>4</v>
      </c>
      <c r="D34" s="1">
        <v>4</v>
      </c>
    </row>
    <row r="35" spans="1:4" x14ac:dyDescent="0.35">
      <c r="A35" t="s">
        <v>6</v>
      </c>
      <c r="B35" t="s">
        <v>24</v>
      </c>
      <c r="C35" s="1">
        <v>3.5</v>
      </c>
      <c r="D35" s="1">
        <v>3.8</v>
      </c>
    </row>
    <row r="36" spans="1:4" x14ac:dyDescent="0.35">
      <c r="A36" t="s">
        <v>4</v>
      </c>
      <c r="B36" t="s">
        <v>19</v>
      </c>
      <c r="C36" s="1">
        <v>4</v>
      </c>
      <c r="D36" s="1">
        <v>4.1666666666666599</v>
      </c>
    </row>
    <row r="37" spans="1:4" x14ac:dyDescent="0.35">
      <c r="A37" t="s">
        <v>11</v>
      </c>
      <c r="B37" t="s">
        <v>18</v>
      </c>
      <c r="C37" s="1">
        <v>4</v>
      </c>
      <c r="D37" s="1">
        <v>4.5</v>
      </c>
    </row>
    <row r="38" spans="1:4" x14ac:dyDescent="0.35">
      <c r="A38" t="s">
        <v>11</v>
      </c>
      <c r="B38" t="s">
        <v>22</v>
      </c>
      <c r="C38" s="1">
        <v>3.5</v>
      </c>
      <c r="D38" s="1">
        <v>3.94999999999999</v>
      </c>
    </row>
    <row r="39" spans="1:4" x14ac:dyDescent="0.35">
      <c r="A39" t="s">
        <v>4</v>
      </c>
      <c r="B39" t="s">
        <v>25</v>
      </c>
      <c r="C39" s="1">
        <v>3.6667000000000001</v>
      </c>
      <c r="D39" s="1">
        <v>4.1333333333333302</v>
      </c>
    </row>
    <row r="40" spans="1:4" x14ac:dyDescent="0.35">
      <c r="A40" t="s">
        <v>11</v>
      </c>
      <c r="B40" t="s">
        <v>23</v>
      </c>
      <c r="C40" s="1">
        <v>5</v>
      </c>
      <c r="D40" s="1">
        <v>4.43333333333333</v>
      </c>
    </row>
    <row r="41" spans="1:4" x14ac:dyDescent="0.35">
      <c r="A41" t="s">
        <v>4</v>
      </c>
      <c r="B41" t="s">
        <v>15</v>
      </c>
      <c r="C41" s="1">
        <v>4.6666999999999996</v>
      </c>
      <c r="D41" s="1">
        <v>3.7666666666666599</v>
      </c>
    </row>
    <row r="42" spans="1:4" x14ac:dyDescent="0.35">
      <c r="A42" t="s">
        <v>6</v>
      </c>
      <c r="B42" t="s">
        <v>25</v>
      </c>
      <c r="C42" s="1">
        <v>3.2</v>
      </c>
      <c r="D42" s="1">
        <v>3.9199999999999902</v>
      </c>
    </row>
    <row r="43" spans="1:4" x14ac:dyDescent="0.35">
      <c r="A43" t="s">
        <v>4</v>
      </c>
      <c r="B43" t="s">
        <v>8</v>
      </c>
      <c r="C43" s="1">
        <v>3.6</v>
      </c>
      <c r="D43" s="1">
        <v>3.71999999999999</v>
      </c>
    </row>
    <row r="44" spans="1:4" x14ac:dyDescent="0.35">
      <c r="A44" t="s">
        <v>11</v>
      </c>
      <c r="B44" t="s">
        <v>26</v>
      </c>
      <c r="C44" s="1">
        <v>3</v>
      </c>
      <c r="D44" s="1">
        <v>3.6</v>
      </c>
    </row>
    <row r="45" spans="1:4" x14ac:dyDescent="0.35">
      <c r="A45" t="s">
        <v>6</v>
      </c>
      <c r="B45" t="s">
        <v>10</v>
      </c>
      <c r="C45" s="1">
        <v>4</v>
      </c>
      <c r="D45" s="1">
        <v>4.3</v>
      </c>
    </row>
    <row r="46" spans="1:4" x14ac:dyDescent="0.35">
      <c r="A46" t="s">
        <v>6</v>
      </c>
      <c r="B46" t="s">
        <v>15</v>
      </c>
      <c r="C46" s="1">
        <v>3.5</v>
      </c>
      <c r="D46" s="1">
        <v>4.5750000000000002</v>
      </c>
    </row>
    <row r="47" spans="1:4" x14ac:dyDescent="0.35">
      <c r="A47" t="s">
        <v>9</v>
      </c>
      <c r="B47" t="s">
        <v>19</v>
      </c>
      <c r="C47" s="1">
        <v>4.1666999999999996</v>
      </c>
      <c r="D47" s="1">
        <v>3.9666666666666601</v>
      </c>
    </row>
    <row r="48" spans="1:4" x14ac:dyDescent="0.35">
      <c r="A48" t="s">
        <v>9</v>
      </c>
      <c r="B48" t="s">
        <v>12</v>
      </c>
      <c r="C48" s="1">
        <v>5</v>
      </c>
      <c r="D48" s="1">
        <v>3.7333333333333298</v>
      </c>
    </row>
    <row r="49" spans="1:4" x14ac:dyDescent="0.35">
      <c r="A49" t="s">
        <v>6</v>
      </c>
      <c r="B49" t="s">
        <v>12</v>
      </c>
      <c r="C49" s="1">
        <v>4.25</v>
      </c>
      <c r="D49" s="1">
        <v>3.94999999999999</v>
      </c>
    </row>
    <row r="50" spans="1:4" x14ac:dyDescent="0.35">
      <c r="A50" t="s">
        <v>6</v>
      </c>
      <c r="B50" t="s">
        <v>27</v>
      </c>
      <c r="C50" s="1">
        <v>4</v>
      </c>
      <c r="D50" s="1">
        <v>3.85</v>
      </c>
    </row>
    <row r="51" spans="1:4" x14ac:dyDescent="0.35">
      <c r="A51" t="s">
        <v>11</v>
      </c>
      <c r="B51" t="s">
        <v>24</v>
      </c>
      <c r="C51" s="1">
        <v>3.3332999999999999</v>
      </c>
      <c r="D51" s="1">
        <v>4.0666666666666602</v>
      </c>
    </row>
    <row r="52" spans="1:4" x14ac:dyDescent="0.35">
      <c r="A52" t="s">
        <v>6</v>
      </c>
      <c r="B52" t="s">
        <v>13</v>
      </c>
      <c r="C52" s="1">
        <v>3.3332999999999999</v>
      </c>
      <c r="D52" s="1">
        <v>3.69999999999999</v>
      </c>
    </row>
    <row r="53" spans="1:4" x14ac:dyDescent="0.35">
      <c r="A53" t="s">
        <v>9</v>
      </c>
      <c r="B53" t="s">
        <v>15</v>
      </c>
      <c r="C53" s="1">
        <v>4</v>
      </c>
      <c r="D53" s="1">
        <v>3.9</v>
      </c>
    </row>
    <row r="54" spans="1:4" x14ac:dyDescent="0.35">
      <c r="A54" t="s">
        <v>6</v>
      </c>
      <c r="B54" t="s">
        <v>23</v>
      </c>
      <c r="C54" s="1">
        <v>3</v>
      </c>
      <c r="D54" s="1">
        <v>4.7</v>
      </c>
    </row>
    <row r="55" spans="1:4" x14ac:dyDescent="0.35">
      <c r="A55" t="s">
        <v>9</v>
      </c>
      <c r="B55" t="s">
        <v>25</v>
      </c>
      <c r="C55" s="1">
        <v>4.3333000000000004</v>
      </c>
      <c r="D55" s="1">
        <v>4.5333333333333297</v>
      </c>
    </row>
    <row r="56" spans="1:4" x14ac:dyDescent="0.35">
      <c r="A56" t="s">
        <v>4</v>
      </c>
      <c r="B56" t="s">
        <v>24</v>
      </c>
      <c r="C56" s="1">
        <v>3.5</v>
      </c>
      <c r="D56" s="1">
        <v>3.6</v>
      </c>
    </row>
    <row r="57" spans="1:4" x14ac:dyDescent="0.35">
      <c r="A57" t="s">
        <v>11</v>
      </c>
      <c r="B57" t="s">
        <v>25</v>
      </c>
      <c r="C57" s="1">
        <v>4.25</v>
      </c>
      <c r="D57" s="1">
        <v>3.8</v>
      </c>
    </row>
    <row r="58" spans="1:4" x14ac:dyDescent="0.35">
      <c r="A58" t="s">
        <v>4</v>
      </c>
      <c r="B58" t="s">
        <v>17</v>
      </c>
      <c r="C58" s="1">
        <v>5</v>
      </c>
      <c r="D58" s="1">
        <v>4.9000000000000004</v>
      </c>
    </row>
    <row r="59" spans="1:4" x14ac:dyDescent="0.35">
      <c r="A59" t="s">
        <v>9</v>
      </c>
      <c r="B59" t="s">
        <v>20</v>
      </c>
      <c r="C59" s="1">
        <v>5</v>
      </c>
      <c r="D59" s="1">
        <v>3.8</v>
      </c>
    </row>
    <row r="60" spans="1:4" x14ac:dyDescent="0.35">
      <c r="A60" t="s">
        <v>4</v>
      </c>
      <c r="B60" t="s">
        <v>13</v>
      </c>
      <c r="C60" s="1">
        <v>4.25</v>
      </c>
      <c r="D60" s="1">
        <v>4.0250000000000004</v>
      </c>
    </row>
    <row r="61" spans="1:4" x14ac:dyDescent="0.35">
      <c r="A61" t="s">
        <v>9</v>
      </c>
      <c r="B61" t="s">
        <v>26</v>
      </c>
      <c r="C61" s="1">
        <v>5</v>
      </c>
      <c r="D61" s="1">
        <v>3.6</v>
      </c>
    </row>
    <row r="62" spans="1:4" x14ac:dyDescent="0.35">
      <c r="A62" t="s">
        <v>4</v>
      </c>
      <c r="B62" t="s">
        <v>27</v>
      </c>
      <c r="C62" s="1">
        <v>3</v>
      </c>
      <c r="D62" s="1">
        <v>4.5999999999999996</v>
      </c>
    </row>
    <row r="63" spans="1:4" x14ac:dyDescent="0.35">
      <c r="A63" t="s">
        <v>6</v>
      </c>
      <c r="B63" t="s">
        <v>20</v>
      </c>
      <c r="C63" s="1">
        <v>5</v>
      </c>
      <c r="D63" s="1">
        <v>3.9</v>
      </c>
    </row>
    <row r="64" spans="1:4" x14ac:dyDescent="0.35">
      <c r="A64" t="s">
        <v>6</v>
      </c>
      <c r="B64" t="s">
        <v>26</v>
      </c>
      <c r="C64" s="1">
        <v>3</v>
      </c>
      <c r="D64" s="1">
        <v>4.3</v>
      </c>
    </row>
    <row r="65" spans="1:4" x14ac:dyDescent="0.35">
      <c r="A65" t="s">
        <v>9</v>
      </c>
      <c r="B65" t="s">
        <v>21</v>
      </c>
      <c r="C65" s="1">
        <v>3</v>
      </c>
      <c r="D65" s="1">
        <v>3.8</v>
      </c>
    </row>
    <row r="66" spans="1:4" x14ac:dyDescent="0.35">
      <c r="A66" t="s">
        <v>11</v>
      </c>
      <c r="B66" t="s">
        <v>27</v>
      </c>
      <c r="C66" s="1">
        <v>5</v>
      </c>
      <c r="D66" s="1">
        <v>4.3</v>
      </c>
    </row>
    <row r="67" spans="1:4" x14ac:dyDescent="0.35">
      <c r="A67" t="s">
        <v>9</v>
      </c>
      <c r="B67" t="s">
        <v>24</v>
      </c>
      <c r="C67" s="1">
        <v>5</v>
      </c>
      <c r="D67" s="1">
        <v>4.9000000000000004</v>
      </c>
    </row>
    <row r="68" spans="1:4" x14ac:dyDescent="0.35">
      <c r="A68" t="s">
        <v>9</v>
      </c>
      <c r="B68" t="s">
        <v>18</v>
      </c>
      <c r="C68" s="1">
        <v>4</v>
      </c>
      <c r="D68" s="1">
        <v>3.4</v>
      </c>
    </row>
    <row r="69" spans="1:4" x14ac:dyDescent="0.35">
      <c r="A69" t="s">
        <v>11</v>
      </c>
      <c r="B69" t="s">
        <v>20</v>
      </c>
      <c r="C69" s="1">
        <v>5</v>
      </c>
      <c r="D69" s="1">
        <v>3.6</v>
      </c>
    </row>
    <row r="70" spans="1:4" x14ac:dyDescent="0.35">
      <c r="A70" t="s">
        <v>6</v>
      </c>
      <c r="B70" t="s">
        <v>5</v>
      </c>
      <c r="C70" s="1">
        <v>3</v>
      </c>
      <c r="D70" s="1">
        <v>3.2</v>
      </c>
    </row>
    <row r="71" spans="1:4" x14ac:dyDescent="0.35">
      <c r="A71" t="s">
        <v>11</v>
      </c>
      <c r="B71" t="s">
        <v>21</v>
      </c>
      <c r="C71" s="1">
        <v>5</v>
      </c>
      <c r="D71" s="1">
        <v>3.1</v>
      </c>
    </row>
    <row r="72" spans="1:4" x14ac:dyDescent="0.35">
      <c r="A72" t="s">
        <v>11</v>
      </c>
      <c r="B72" t="s">
        <v>19</v>
      </c>
      <c r="C72" s="1">
        <v>5</v>
      </c>
      <c r="D72" s="1">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BUDGET UTILIZATION-Q3</vt:lpstr>
      <vt:lpstr>Employee performance trends</vt:lpstr>
      <vt:lpstr>Q1</vt:lpstr>
      <vt:lpstr>Training effective by departmen</vt:lpstr>
      <vt:lpstr>Q2-Second_Ans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Gupta, Sandeep AVL/IN</cp:lastModifiedBy>
  <dcterms:created xsi:type="dcterms:W3CDTF">2025-02-19T15:34:00Z</dcterms:created>
  <dcterms:modified xsi:type="dcterms:W3CDTF">2025-02-20T14:14:18Z</dcterms:modified>
</cp:coreProperties>
</file>