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Sheet1!$K$33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6" i="1"/>
</calcChain>
</file>

<file path=xl/sharedStrings.xml><?xml version="1.0" encoding="utf-8"?>
<sst xmlns="http://schemas.openxmlformats.org/spreadsheetml/2006/main" count="113" uniqueCount="45">
  <si>
    <t>Dataset</t>
  </si>
  <si>
    <t>Minimum Supports</t>
  </si>
  <si>
    <t>Size</t>
  </si>
  <si>
    <t># Elements</t>
  </si>
  <si>
    <t>Input</t>
  </si>
  <si>
    <t>dataset-1000.csv</t>
  </si>
  <si>
    <t>dataset-5000.csv</t>
  </si>
  <si>
    <t>dataset-20000.csv</t>
  </si>
  <si>
    <t>dataset-75000.csv</t>
  </si>
  <si>
    <t>1,20,70,100</t>
  </si>
  <si>
    <t>Algorithm</t>
  </si>
  <si>
    <t>Basic</t>
  </si>
  <si>
    <t>Optimized</t>
  </si>
  <si>
    <t>Output</t>
  </si>
  <si>
    <t>File DB Size</t>
  </si>
  <si>
    <t>Size = number of transactions</t>
  </si>
  <si>
    <t>Experiment</t>
  </si>
  <si>
    <t>Hypergraph</t>
  </si>
  <si>
    <t>1, 16, 92, 93</t>
  </si>
  <si>
    <t>1, 68, 312, 496</t>
  </si>
  <si>
    <t>1, 261, 10690, 28634</t>
  </si>
  <si>
    <t>1, 786, 47088, 2304240</t>
  </si>
  <si>
    <t>1, 17, 60, 81</t>
  </si>
  <si>
    <t>1, 2182, 1365932, 93620598</t>
  </si>
  <si>
    <t>1, 20, 49, 66</t>
  </si>
  <si>
    <t>1, 20, 33, 33</t>
  </si>
  <si>
    <t>dataset-88162.csv</t>
  </si>
  <si>
    <t>1, 3392, 1404288, 32298624</t>
  </si>
  <si>
    <t>50, 200, 1000, 10000</t>
  </si>
  <si>
    <t>1, 13, 80, 81</t>
  </si>
  <si>
    <t>1, 20, 31, 31</t>
  </si>
  <si>
    <t xml:space="preserve"> Input DB Size</t>
  </si>
  <si>
    <t>1, 18, 80, 961</t>
  </si>
  <si>
    <t>1, 23, 100, 1384</t>
  </si>
  <si>
    <t>ImprovedBasic</t>
  </si>
  <si>
    <t>ImprovedOptimized</t>
  </si>
  <si>
    <t>1, 68, 300, 432</t>
  </si>
  <si>
    <t>1, 261, 9763, 26168</t>
  </si>
  <si>
    <t>1, 786, 46073, 2250887</t>
  </si>
  <si>
    <t>1, 2182, 1351490, 92628214</t>
  </si>
  <si>
    <t>1, 3392, 1403166, 32272345</t>
  </si>
  <si>
    <t>Singleton Maximum Support %</t>
  </si>
  <si>
    <t xml:space="preserve">Singleton Maximum Support </t>
  </si>
  <si>
    <t>Time (ms)</t>
  </si>
  <si>
    <t>Obs: these experiments ran on my desktop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</si>
</sst>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14996795556505021"/>
      </bottom>
      <diagonal/>
    </border>
    <border>
      <left/>
      <right/>
      <top style="thin">
        <color theme="0" tint="-0.499984740745262"/>
      </top>
      <bottom style="hair">
        <color theme="0" tint="-0.1499679555650502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/>
      <right/>
      <top style="hair">
        <color theme="0" tint="-0.1499679555650502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/>
      <right/>
      <top style="hair">
        <color theme="0" tint="-0.14996795556505021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6" borderId="0" xfId="0" applyFill="1" applyBorder="1" applyAlignment="1"/>
    <xf numFmtId="0" fontId="0" fillId="6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10" xfId="0" applyFill="1" applyBorder="1" applyAlignment="1">
      <alignment horizontal="center"/>
    </xf>
    <xf numFmtId="0" fontId="0" fillId="6" borderId="10" xfId="0" applyFill="1" applyBorder="1" applyAlignment="1"/>
    <xf numFmtId="0" fontId="0" fillId="6" borderId="11" xfId="0" applyFill="1" applyBorder="1" applyAlignment="1">
      <alignment horizontal="right"/>
    </xf>
    <xf numFmtId="0" fontId="1" fillId="6" borderId="12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7" xfId="0" applyFill="1" applyBorder="1" applyAlignment="1">
      <alignment horizontal="right"/>
    </xf>
    <xf numFmtId="0" fontId="0" fillId="6" borderId="7" xfId="0" applyFill="1" applyBorder="1" applyAlignment="1"/>
    <xf numFmtId="0" fontId="0" fillId="6" borderId="14" xfId="0" applyFill="1" applyBorder="1" applyAlignment="1">
      <alignment horizontal="right"/>
    </xf>
    <xf numFmtId="0" fontId="1" fillId="7" borderId="12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7" xfId="0" applyFill="1" applyBorder="1" applyAlignment="1">
      <alignment horizontal="right"/>
    </xf>
    <xf numFmtId="0" fontId="0" fillId="5" borderId="7" xfId="0" applyFill="1" applyBorder="1" applyAlignment="1"/>
    <xf numFmtId="0" fontId="0" fillId="5" borderId="14" xfId="0" applyFill="1" applyBorder="1" applyAlignment="1">
      <alignment horizontal="right"/>
    </xf>
    <xf numFmtId="0" fontId="1" fillId="6" borderId="15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left"/>
    </xf>
    <xf numFmtId="0" fontId="0" fillId="6" borderId="17" xfId="0" applyFill="1" applyBorder="1" applyAlignment="1">
      <alignment horizontal="center"/>
    </xf>
    <xf numFmtId="0" fontId="0" fillId="6" borderId="17" xfId="0" applyFill="1" applyBorder="1" applyAlignment="1">
      <alignment horizontal="right"/>
    </xf>
    <xf numFmtId="0" fontId="0" fillId="6" borderId="17" xfId="0" applyFill="1" applyBorder="1" applyAlignment="1"/>
    <xf numFmtId="0" fontId="0" fillId="6" borderId="18" xfId="0" applyFill="1" applyBorder="1" applyAlignment="1">
      <alignment horizontal="right"/>
    </xf>
    <xf numFmtId="0" fontId="0" fillId="6" borderId="19" xfId="0" applyFill="1" applyBorder="1" applyAlignment="1">
      <alignment horizontal="center"/>
    </xf>
    <xf numFmtId="164" fontId="0" fillId="6" borderId="9" xfId="0" applyNumberFormat="1" applyFill="1" applyBorder="1" applyAlignment="1">
      <alignment horizontal="right"/>
    </xf>
    <xf numFmtId="164" fontId="0" fillId="6" borderId="13" xfId="0" applyNumberFormat="1" applyFill="1" applyBorder="1" applyAlignment="1">
      <alignment horizontal="right"/>
    </xf>
    <xf numFmtId="164" fontId="0" fillId="5" borderId="13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(Sheet1!$L$6,Sheet1!$L$11,Sheet1!$L$16,Sheet1!$L$21,Sheet1!$L$26)</c:f>
              <c:numCache>
                <c:formatCode>0.00000000000000</c:formatCode>
                <c:ptCount val="5"/>
                <c:pt idx="0">
                  <c:v>6.0193538665771396</c:v>
                </c:pt>
                <c:pt idx="1">
                  <c:v>24.721145629882798</c:v>
                </c:pt>
                <c:pt idx="2">
                  <c:v>77.183961868286104</c:v>
                </c:pt>
                <c:pt idx="3">
                  <c:v>236.849069595336</c:v>
                </c:pt>
                <c:pt idx="4">
                  <c:v>85.112333297729407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1"/>
          <c:tx>
            <c:v>ImprovedBasic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(Sheet1!$L$7,Sheet1!$L$12,Sheet1!$L$17,Sheet1!$L$22,Sheet1!$L$27)</c:f>
              <c:numCache>
                <c:formatCode>0.00000000000000</c:formatCode>
                <c:ptCount val="5"/>
                <c:pt idx="0">
                  <c:v>19.5257663726806</c:v>
                </c:pt>
                <c:pt idx="1">
                  <c:v>399.88565444946198</c:v>
                </c:pt>
                <c:pt idx="2">
                  <c:v>4509.5803737640299</c:v>
                </c:pt>
                <c:pt idx="3">
                  <c:v>57903.233051299998</c:v>
                </c:pt>
                <c:pt idx="4">
                  <c:v>3538.6459827423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(Sheet1!$L$8,Sheet1!$L$13,Sheet1!$L$18,Sheet1!$L$23,Sheet1!$L$28)</c:f>
              <c:numCache>
                <c:formatCode>0.00000000000000</c:formatCode>
                <c:ptCount val="5"/>
                <c:pt idx="0">
                  <c:v>1331.16149902343</c:v>
                </c:pt>
                <c:pt idx="1">
                  <c:v>21073.792457580501</c:v>
                </c:pt>
                <c:pt idx="2">
                  <c:v>362305.08613586402</c:v>
                </c:pt>
                <c:pt idx="3">
                  <c:v>1777466.3765430399</c:v>
                </c:pt>
                <c:pt idx="4">
                  <c:v>30892.0001983642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v>ImprovedOptimized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(Sheet1!$L$9,Sheet1!$L$14,Sheet1!$L$19,Sheet1!$L$24,Sheet1!$L$29)</c:f>
              <c:numCache>
                <c:formatCode>0.00000000000000</c:formatCode>
                <c:ptCount val="5"/>
                <c:pt idx="0">
                  <c:v>1299.00670051574</c:v>
                </c:pt>
                <c:pt idx="1">
                  <c:v>20098.488330840999</c:v>
                </c:pt>
                <c:pt idx="2">
                  <c:v>315073.44937324501</c:v>
                </c:pt>
                <c:pt idx="3">
                  <c:v>1766863.0604743899</c:v>
                </c:pt>
                <c:pt idx="4">
                  <c:v>26854.609012603702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(Sheet1!$L$10,Sheet1!$L$15,Sheet1!$L$20,Sheet1!$L$25,Sheet1!$L$30)</c:f>
              <c:numCache>
                <c:formatCode>0.00000000000000</c:formatCode>
                <c:ptCount val="5"/>
                <c:pt idx="0">
                  <c:v>123820.62649726799</c:v>
                </c:pt>
                <c:pt idx="1">
                  <c:v>2138392.0021057101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31968"/>
        <c:axId val="314033600"/>
      </c:lineChart>
      <c:catAx>
        <c:axId val="31403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3600"/>
        <c:crosses val="autoZero"/>
        <c:auto val="1"/>
        <c:lblAlgn val="ctr"/>
        <c:lblOffset val="100"/>
        <c:noMultiLvlLbl val="0"/>
      </c:catAx>
      <c:valAx>
        <c:axId val="3140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(Sheet1!$M$6,Sheet1!$M$11,Sheet1!$M$16,Sheet1!$M$21,Sheet1!$M$26)</c:f>
              <c:numCache>
                <c:formatCode>General</c:formatCode>
                <c:ptCount val="5"/>
                <c:pt idx="0">
                  <c:v>13455</c:v>
                </c:pt>
                <c:pt idx="1">
                  <c:v>1133131</c:v>
                </c:pt>
                <c:pt idx="2">
                  <c:v>254969682</c:v>
                </c:pt>
                <c:pt idx="3">
                  <c:v>98567529593</c:v>
                </c:pt>
                <c:pt idx="4">
                  <c:v>217179912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1"/>
          <c:tx>
            <c:v>ImprovedBasic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(Sheet1!$M$7,Sheet1!$M$12,Sheet1!$M$17,Sheet1!$M$22,Sheet1!$M$27)</c:f>
              <c:numCache>
                <c:formatCode>General</c:formatCode>
                <c:ptCount val="5"/>
                <c:pt idx="0">
                  <c:v>10489</c:v>
                </c:pt>
                <c:pt idx="1">
                  <c:v>1031133</c:v>
                </c:pt>
                <c:pt idx="2">
                  <c:v>249044449</c:v>
                </c:pt>
                <c:pt idx="3">
                  <c:v>97522501305</c:v>
                </c:pt>
                <c:pt idx="4">
                  <c:v>216999168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(Sheet1!$M$8,Sheet1!$M$13,Sheet1!$M$18,Sheet1!$M$23,Sheet1!$M$28)</c:f>
              <c:numCache>
                <c:formatCode>General</c:formatCode>
                <c:ptCount val="5"/>
                <c:pt idx="0">
                  <c:v>1700</c:v>
                </c:pt>
                <c:pt idx="1">
                  <c:v>2536</c:v>
                </c:pt>
                <c:pt idx="2">
                  <c:v>8266</c:v>
                </c:pt>
                <c:pt idx="3">
                  <c:v>25904</c:v>
                </c:pt>
                <c:pt idx="4">
                  <c:v>30610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v>ImprovedOptimized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(Sheet1!$M$9,Sheet1!$M$14,Sheet1!$M$18,Sheet1!$M$24,Sheet1!$M$29)</c:f>
              <c:numCache>
                <c:formatCode>General</c:formatCode>
                <c:ptCount val="5"/>
                <c:pt idx="0">
                  <c:v>1360</c:v>
                </c:pt>
                <c:pt idx="1">
                  <c:v>2525</c:v>
                </c:pt>
                <c:pt idx="2">
                  <c:v>8266</c:v>
                </c:pt>
                <c:pt idx="3">
                  <c:v>25904</c:v>
                </c:pt>
                <c:pt idx="4">
                  <c:v>24862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(Sheet1!$M$10,Sheet1!$M$15,Sheet1!$M$20,Sheet1!$M$25,Sheet1!$M$30)</c:f>
              <c:numCache>
                <c:formatCode>General</c:formatCode>
                <c:ptCount val="5"/>
                <c:pt idx="0">
                  <c:v>1700</c:v>
                </c:pt>
                <c:pt idx="1">
                  <c:v>2536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37952"/>
        <c:axId val="314025984"/>
      </c:lineChart>
      <c:catAx>
        <c:axId val="31403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25984"/>
        <c:crosses val="autoZero"/>
        <c:auto val="1"/>
        <c:lblAlgn val="ctr"/>
        <c:lblOffset val="100"/>
        <c:noMultiLvlLbl val="0"/>
      </c:catAx>
      <c:valAx>
        <c:axId val="3140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32</xdr:row>
      <xdr:rowOff>66675</xdr:rowOff>
    </xdr:from>
    <xdr:to>
      <xdr:col>12</xdr:col>
      <xdr:colOff>352425</xdr:colOff>
      <xdr:row>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57</xdr:row>
      <xdr:rowOff>47625</xdr:rowOff>
    </xdr:from>
    <xdr:to>
      <xdr:col>12</xdr:col>
      <xdr:colOff>361949</xdr:colOff>
      <xdr:row>81</xdr:row>
      <xdr:rowOff>38101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41"/>
  <sheetViews>
    <sheetView showGridLines="0" tabSelected="1" workbookViewId="0">
      <selection activeCell="F9" sqref="F9"/>
    </sheetView>
  </sheetViews>
  <sheetFormatPr defaultRowHeight="15" x14ac:dyDescent="0.25"/>
  <cols>
    <col min="2" max="2" width="4.42578125" customWidth="1"/>
    <col min="3" max="3" width="12.140625" customWidth="1"/>
    <col min="4" max="4" width="20.28515625" customWidth="1"/>
    <col min="5" max="5" width="18" customWidth="1"/>
    <col min="6" max="6" width="13.5703125" customWidth="1"/>
    <col min="7" max="7" width="12.140625" customWidth="1"/>
    <col min="8" max="8" width="26.7109375" customWidth="1"/>
    <col min="9" max="9" width="31.85546875" customWidth="1"/>
    <col min="10" max="10" width="19.140625" customWidth="1"/>
    <col min="11" max="11" width="14.7109375" customWidth="1"/>
    <col min="12" max="12" width="23" customWidth="1"/>
    <col min="13" max="13" width="14.140625" customWidth="1"/>
    <col min="14" max="14" width="26" customWidth="1"/>
    <col min="15" max="15" width="16.85546875" customWidth="1"/>
    <col min="16" max="16" width="5" customWidth="1"/>
    <col min="18" max="18" width="12" customWidth="1"/>
  </cols>
  <sheetData>
    <row r="2" spans="3:14" x14ac:dyDescent="0.25">
      <c r="C2" s="3" t="s">
        <v>15</v>
      </c>
      <c r="E2" t="s">
        <v>44</v>
      </c>
    </row>
    <row r="4" spans="3:14" ht="18" customHeight="1" x14ac:dyDescent="0.25">
      <c r="C4" s="46" t="s">
        <v>4</v>
      </c>
      <c r="D4" s="47"/>
      <c r="E4" s="47"/>
      <c r="F4" s="47"/>
      <c r="G4" s="47"/>
      <c r="H4" s="47"/>
      <c r="I4" s="47"/>
      <c r="J4" s="47"/>
      <c r="K4" s="47"/>
      <c r="L4" s="48" t="s">
        <v>13</v>
      </c>
      <c r="M4" s="49"/>
      <c r="N4" s="50"/>
    </row>
    <row r="5" spans="3:14" ht="19.5" customHeight="1" x14ac:dyDescent="0.25">
      <c r="C5" s="7" t="s">
        <v>16</v>
      </c>
      <c r="D5" s="5" t="s">
        <v>10</v>
      </c>
      <c r="E5" s="5" t="s">
        <v>0</v>
      </c>
      <c r="F5" s="5" t="s">
        <v>14</v>
      </c>
      <c r="G5" s="5" t="s">
        <v>3</v>
      </c>
      <c r="H5" s="5" t="s">
        <v>42</v>
      </c>
      <c r="I5" s="5" t="s">
        <v>41</v>
      </c>
      <c r="J5" s="5" t="s">
        <v>1</v>
      </c>
      <c r="K5" s="5" t="s">
        <v>31</v>
      </c>
      <c r="L5" s="4" t="s">
        <v>43</v>
      </c>
      <c r="M5" s="5" t="s">
        <v>2</v>
      </c>
      <c r="N5" s="6" t="s">
        <v>1</v>
      </c>
    </row>
    <row r="6" spans="3:14" x14ac:dyDescent="0.25">
      <c r="C6" s="16">
        <v>1</v>
      </c>
      <c r="D6" s="17" t="s">
        <v>11</v>
      </c>
      <c r="E6" s="18" t="s">
        <v>5</v>
      </c>
      <c r="F6" s="19">
        <v>1000</v>
      </c>
      <c r="G6" s="19">
        <v>50</v>
      </c>
      <c r="H6" s="19">
        <v>108</v>
      </c>
      <c r="I6" s="19">
        <f>(H6/F6)*100</f>
        <v>10.8</v>
      </c>
      <c r="J6" s="25" t="s">
        <v>9</v>
      </c>
      <c r="K6" s="19">
        <v>563</v>
      </c>
      <c r="L6" s="42">
        <v>6.0193538665771396</v>
      </c>
      <c r="M6" s="20">
        <v>13455</v>
      </c>
      <c r="N6" s="21" t="s">
        <v>19</v>
      </c>
    </row>
    <row r="7" spans="3:14" x14ac:dyDescent="0.25">
      <c r="C7" s="22">
        <v>2</v>
      </c>
      <c r="D7" s="23" t="s">
        <v>34</v>
      </c>
      <c r="E7" s="24" t="s">
        <v>5</v>
      </c>
      <c r="F7" s="14">
        <v>1000</v>
      </c>
      <c r="G7" s="14">
        <v>50</v>
      </c>
      <c r="H7" s="14">
        <v>108</v>
      </c>
      <c r="I7" s="14">
        <f t="shared" ref="I7:I30" si="0">(H7/F7)*100</f>
        <v>10.8</v>
      </c>
      <c r="J7" s="25" t="s">
        <v>9</v>
      </c>
      <c r="K7" s="14">
        <v>563</v>
      </c>
      <c r="L7" s="43">
        <v>19.5257663726806</v>
      </c>
      <c r="M7" s="26">
        <v>10489</v>
      </c>
      <c r="N7" s="27" t="s">
        <v>36</v>
      </c>
    </row>
    <row r="8" spans="3:14" x14ac:dyDescent="0.25">
      <c r="C8" s="22">
        <v>3</v>
      </c>
      <c r="D8" s="23" t="s">
        <v>12</v>
      </c>
      <c r="E8" s="24" t="s">
        <v>5</v>
      </c>
      <c r="F8" s="14">
        <v>1000</v>
      </c>
      <c r="G8" s="14">
        <v>50</v>
      </c>
      <c r="H8" s="14">
        <v>108</v>
      </c>
      <c r="I8" s="14">
        <f t="shared" si="0"/>
        <v>10.8</v>
      </c>
      <c r="J8" s="25" t="s">
        <v>9</v>
      </c>
      <c r="K8" s="14">
        <v>563</v>
      </c>
      <c r="L8" s="43">
        <v>1331.16149902343</v>
      </c>
      <c r="M8" s="26">
        <v>1700</v>
      </c>
      <c r="N8" s="27" t="s">
        <v>18</v>
      </c>
    </row>
    <row r="9" spans="3:14" x14ac:dyDescent="0.25">
      <c r="C9" s="22">
        <v>4</v>
      </c>
      <c r="D9" s="23" t="s">
        <v>35</v>
      </c>
      <c r="E9" s="24" t="s">
        <v>5</v>
      </c>
      <c r="F9" s="14">
        <v>1000</v>
      </c>
      <c r="G9" s="14">
        <v>50</v>
      </c>
      <c r="H9" s="14">
        <v>108</v>
      </c>
      <c r="I9" s="14">
        <f t="shared" si="0"/>
        <v>10.8</v>
      </c>
      <c r="J9" s="25" t="s">
        <v>9</v>
      </c>
      <c r="K9" s="14">
        <v>563</v>
      </c>
      <c r="L9" s="43">
        <v>1299.00670051574</v>
      </c>
      <c r="M9" s="26">
        <v>1360</v>
      </c>
      <c r="N9" s="27" t="s">
        <v>29</v>
      </c>
    </row>
    <row r="10" spans="3:14" x14ac:dyDescent="0.25">
      <c r="C10" s="22">
        <v>5</v>
      </c>
      <c r="D10" s="23" t="s">
        <v>17</v>
      </c>
      <c r="E10" s="24" t="s">
        <v>5</v>
      </c>
      <c r="F10" s="14">
        <v>1000</v>
      </c>
      <c r="G10" s="14">
        <v>50</v>
      </c>
      <c r="H10" s="14">
        <v>108</v>
      </c>
      <c r="I10" s="14">
        <f t="shared" si="0"/>
        <v>10.8</v>
      </c>
      <c r="J10" s="25" t="s">
        <v>9</v>
      </c>
      <c r="K10" s="14">
        <v>563</v>
      </c>
      <c r="L10" s="43">
        <v>123820.62649726799</v>
      </c>
      <c r="M10" s="26">
        <v>1700</v>
      </c>
      <c r="N10" s="27" t="s">
        <v>18</v>
      </c>
    </row>
    <row r="11" spans="3:14" x14ac:dyDescent="0.25">
      <c r="C11" s="28">
        <v>6</v>
      </c>
      <c r="D11" s="29" t="s">
        <v>11</v>
      </c>
      <c r="E11" s="30" t="s">
        <v>6</v>
      </c>
      <c r="F11" s="15">
        <v>5000</v>
      </c>
      <c r="G11" s="15">
        <v>50</v>
      </c>
      <c r="H11" s="15">
        <v>554</v>
      </c>
      <c r="I11" s="15">
        <f t="shared" si="0"/>
        <v>11.08</v>
      </c>
      <c r="J11" s="31" t="s">
        <v>9</v>
      </c>
      <c r="K11" s="15">
        <v>2339</v>
      </c>
      <c r="L11" s="44">
        <v>24.721145629882798</v>
      </c>
      <c r="M11" s="32">
        <v>1133131</v>
      </c>
      <c r="N11" s="33" t="s">
        <v>20</v>
      </c>
    </row>
    <row r="12" spans="3:14" x14ac:dyDescent="0.25">
      <c r="C12" s="28">
        <v>7</v>
      </c>
      <c r="D12" s="29" t="s">
        <v>34</v>
      </c>
      <c r="E12" s="30" t="s">
        <v>6</v>
      </c>
      <c r="F12" s="15">
        <v>5000</v>
      </c>
      <c r="G12" s="15">
        <v>50</v>
      </c>
      <c r="H12" s="15">
        <v>554</v>
      </c>
      <c r="I12" s="15">
        <f t="shared" si="0"/>
        <v>11.08</v>
      </c>
      <c r="J12" s="31" t="s">
        <v>9</v>
      </c>
      <c r="K12" s="15">
        <v>2339</v>
      </c>
      <c r="L12" s="44">
        <v>399.88565444946198</v>
      </c>
      <c r="M12" s="32">
        <v>1031133</v>
      </c>
      <c r="N12" s="33" t="s">
        <v>37</v>
      </c>
    </row>
    <row r="13" spans="3:14" x14ac:dyDescent="0.25">
      <c r="C13" s="28">
        <v>8</v>
      </c>
      <c r="D13" s="29" t="s">
        <v>12</v>
      </c>
      <c r="E13" s="30" t="s">
        <v>6</v>
      </c>
      <c r="F13" s="15">
        <v>5000</v>
      </c>
      <c r="G13" s="15">
        <v>50</v>
      </c>
      <c r="H13" s="15">
        <v>554</v>
      </c>
      <c r="I13" s="15">
        <f t="shared" si="0"/>
        <v>11.08</v>
      </c>
      <c r="J13" s="31" t="s">
        <v>9</v>
      </c>
      <c r="K13" s="15">
        <v>2339</v>
      </c>
      <c r="L13" s="44">
        <v>21073.792457580501</v>
      </c>
      <c r="M13" s="32">
        <v>2536</v>
      </c>
      <c r="N13" s="33" t="s">
        <v>25</v>
      </c>
    </row>
    <row r="14" spans="3:14" x14ac:dyDescent="0.25">
      <c r="C14" s="28">
        <v>9</v>
      </c>
      <c r="D14" s="29" t="s">
        <v>35</v>
      </c>
      <c r="E14" s="30" t="s">
        <v>6</v>
      </c>
      <c r="F14" s="15">
        <v>5000</v>
      </c>
      <c r="G14" s="15">
        <v>50</v>
      </c>
      <c r="H14" s="15">
        <v>554</v>
      </c>
      <c r="I14" s="15">
        <f t="shared" si="0"/>
        <v>11.08</v>
      </c>
      <c r="J14" s="31" t="s">
        <v>9</v>
      </c>
      <c r="K14" s="15">
        <v>2339</v>
      </c>
      <c r="L14" s="44">
        <v>20098.488330840999</v>
      </c>
      <c r="M14" s="32">
        <v>2525</v>
      </c>
      <c r="N14" s="33" t="s">
        <v>30</v>
      </c>
    </row>
    <row r="15" spans="3:14" x14ac:dyDescent="0.25">
      <c r="C15" s="28">
        <v>10</v>
      </c>
      <c r="D15" s="29" t="s">
        <v>17</v>
      </c>
      <c r="E15" s="30" t="s">
        <v>6</v>
      </c>
      <c r="F15" s="15">
        <v>5000</v>
      </c>
      <c r="G15" s="15">
        <v>50</v>
      </c>
      <c r="H15" s="15">
        <v>554</v>
      </c>
      <c r="I15" s="15">
        <f t="shared" si="0"/>
        <v>11.08</v>
      </c>
      <c r="J15" s="31" t="s">
        <v>9</v>
      </c>
      <c r="K15" s="15">
        <v>2339</v>
      </c>
      <c r="L15" s="44">
        <v>2138392.0021057101</v>
      </c>
      <c r="M15" s="32">
        <v>2536</v>
      </c>
      <c r="N15" s="33" t="s">
        <v>25</v>
      </c>
    </row>
    <row r="16" spans="3:14" x14ac:dyDescent="0.25">
      <c r="C16" s="22">
        <v>11</v>
      </c>
      <c r="D16" s="23" t="s">
        <v>11</v>
      </c>
      <c r="E16" s="24" t="s">
        <v>7</v>
      </c>
      <c r="F16" s="14">
        <v>20000</v>
      </c>
      <c r="G16" s="14">
        <v>50</v>
      </c>
      <c r="H16" s="14">
        <v>2197</v>
      </c>
      <c r="I16" s="14">
        <f t="shared" si="0"/>
        <v>10.984999999999999</v>
      </c>
      <c r="J16" s="25" t="s">
        <v>9</v>
      </c>
      <c r="K16" s="14">
        <v>7199</v>
      </c>
      <c r="L16" s="43">
        <v>77.183961868286104</v>
      </c>
      <c r="M16" s="26">
        <v>254969682</v>
      </c>
      <c r="N16" s="27" t="s">
        <v>21</v>
      </c>
    </row>
    <row r="17" spans="3:14" x14ac:dyDescent="0.25">
      <c r="C17" s="22">
        <v>12</v>
      </c>
      <c r="D17" s="23" t="s">
        <v>34</v>
      </c>
      <c r="E17" s="24" t="s">
        <v>7</v>
      </c>
      <c r="F17" s="14">
        <v>20000</v>
      </c>
      <c r="G17" s="14">
        <v>50</v>
      </c>
      <c r="H17" s="14">
        <v>2197</v>
      </c>
      <c r="I17" s="14">
        <f t="shared" si="0"/>
        <v>10.984999999999999</v>
      </c>
      <c r="J17" s="25" t="s">
        <v>9</v>
      </c>
      <c r="K17" s="14">
        <v>7199</v>
      </c>
      <c r="L17" s="43">
        <v>4509.5803737640299</v>
      </c>
      <c r="M17" s="26">
        <v>249044449</v>
      </c>
      <c r="N17" s="27" t="s">
        <v>38</v>
      </c>
    </row>
    <row r="18" spans="3:14" x14ac:dyDescent="0.25">
      <c r="C18" s="22">
        <v>13</v>
      </c>
      <c r="D18" s="23" t="s">
        <v>12</v>
      </c>
      <c r="E18" s="24" t="s">
        <v>7</v>
      </c>
      <c r="F18" s="14">
        <v>20000</v>
      </c>
      <c r="G18" s="14">
        <v>50</v>
      </c>
      <c r="H18" s="14">
        <v>2197</v>
      </c>
      <c r="I18" s="14">
        <f t="shared" si="0"/>
        <v>10.984999999999999</v>
      </c>
      <c r="J18" s="25" t="s">
        <v>9</v>
      </c>
      <c r="K18" s="14">
        <v>7199</v>
      </c>
      <c r="L18" s="43">
        <v>362305.08613586402</v>
      </c>
      <c r="M18" s="26">
        <v>8266</v>
      </c>
      <c r="N18" s="27" t="s">
        <v>22</v>
      </c>
    </row>
    <row r="19" spans="3:14" x14ac:dyDescent="0.25">
      <c r="C19" s="22">
        <v>14</v>
      </c>
      <c r="D19" s="23" t="s">
        <v>35</v>
      </c>
      <c r="E19" s="24" t="s">
        <v>7</v>
      </c>
      <c r="F19" s="14">
        <v>20000</v>
      </c>
      <c r="G19" s="14">
        <v>50</v>
      </c>
      <c r="H19" s="14">
        <v>2197</v>
      </c>
      <c r="I19" s="14">
        <f t="shared" si="0"/>
        <v>10.984999999999999</v>
      </c>
      <c r="J19" s="25" t="s">
        <v>9</v>
      </c>
      <c r="K19" s="14">
        <v>7199</v>
      </c>
      <c r="L19" s="43">
        <v>315073.44937324501</v>
      </c>
      <c r="M19" s="26">
        <v>8266</v>
      </c>
      <c r="N19" s="27" t="s">
        <v>22</v>
      </c>
    </row>
    <row r="20" spans="3:14" x14ac:dyDescent="0.25">
      <c r="C20" s="22">
        <v>15</v>
      </c>
      <c r="D20" s="23" t="s">
        <v>17</v>
      </c>
      <c r="E20" s="24" t="s">
        <v>7</v>
      </c>
      <c r="F20" s="14">
        <v>20000</v>
      </c>
      <c r="G20" s="14">
        <v>50</v>
      </c>
      <c r="H20" s="14">
        <v>2197</v>
      </c>
      <c r="I20" s="14">
        <f t="shared" si="0"/>
        <v>10.984999999999999</v>
      </c>
      <c r="J20" s="25" t="s">
        <v>9</v>
      </c>
      <c r="K20" s="14">
        <v>7199</v>
      </c>
      <c r="L20" s="43"/>
      <c r="M20" s="26"/>
      <c r="N20" s="27"/>
    </row>
    <row r="21" spans="3:14" x14ac:dyDescent="0.25">
      <c r="C21" s="28">
        <v>16</v>
      </c>
      <c r="D21" s="29" t="s">
        <v>11</v>
      </c>
      <c r="E21" s="30" t="s">
        <v>8</v>
      </c>
      <c r="F21" s="15">
        <v>75000</v>
      </c>
      <c r="G21" s="15">
        <v>50</v>
      </c>
      <c r="H21" s="15">
        <v>8193</v>
      </c>
      <c r="I21" s="15">
        <f t="shared" si="0"/>
        <v>10.923999999999999</v>
      </c>
      <c r="J21" s="31" t="s">
        <v>9</v>
      </c>
      <c r="K21" s="15">
        <v>21946</v>
      </c>
      <c r="L21" s="44">
        <v>236.849069595336</v>
      </c>
      <c r="M21" s="32">
        <v>98567529593</v>
      </c>
      <c r="N21" s="33" t="s">
        <v>23</v>
      </c>
    </row>
    <row r="22" spans="3:14" x14ac:dyDescent="0.25">
      <c r="C22" s="28">
        <v>17</v>
      </c>
      <c r="D22" s="29" t="s">
        <v>34</v>
      </c>
      <c r="E22" s="30" t="s">
        <v>8</v>
      </c>
      <c r="F22" s="15">
        <v>75000</v>
      </c>
      <c r="G22" s="15">
        <v>50</v>
      </c>
      <c r="H22" s="15">
        <v>8193</v>
      </c>
      <c r="I22" s="15">
        <f t="shared" si="0"/>
        <v>10.923999999999999</v>
      </c>
      <c r="J22" s="31" t="s">
        <v>9</v>
      </c>
      <c r="K22" s="15">
        <v>21946</v>
      </c>
      <c r="L22" s="44">
        <v>57903.233051299998</v>
      </c>
      <c r="M22" s="32">
        <v>97522501305</v>
      </c>
      <c r="N22" s="33" t="s">
        <v>39</v>
      </c>
    </row>
    <row r="23" spans="3:14" x14ac:dyDescent="0.25">
      <c r="C23" s="28">
        <v>18</v>
      </c>
      <c r="D23" s="29" t="s">
        <v>12</v>
      </c>
      <c r="E23" s="30" t="s">
        <v>8</v>
      </c>
      <c r="F23" s="15">
        <v>75000</v>
      </c>
      <c r="G23" s="15">
        <v>50</v>
      </c>
      <c r="H23" s="15">
        <v>8193</v>
      </c>
      <c r="I23" s="15">
        <f t="shared" si="0"/>
        <v>10.923999999999999</v>
      </c>
      <c r="J23" s="31" t="s">
        <v>9</v>
      </c>
      <c r="K23" s="15">
        <v>21946</v>
      </c>
      <c r="L23" s="44">
        <v>1777466.3765430399</v>
      </c>
      <c r="M23" s="32">
        <v>25904</v>
      </c>
      <c r="N23" s="33" t="s">
        <v>24</v>
      </c>
    </row>
    <row r="24" spans="3:14" x14ac:dyDescent="0.25">
      <c r="C24" s="28">
        <v>19</v>
      </c>
      <c r="D24" s="29" t="s">
        <v>35</v>
      </c>
      <c r="E24" s="30" t="s">
        <v>8</v>
      </c>
      <c r="F24" s="15">
        <v>75000</v>
      </c>
      <c r="G24" s="15">
        <v>50</v>
      </c>
      <c r="H24" s="15">
        <v>8193</v>
      </c>
      <c r="I24" s="15">
        <f t="shared" si="0"/>
        <v>10.923999999999999</v>
      </c>
      <c r="J24" s="31" t="s">
        <v>9</v>
      </c>
      <c r="K24" s="15">
        <v>21946</v>
      </c>
      <c r="L24" s="44">
        <v>1766863.0604743899</v>
      </c>
      <c r="M24" s="32">
        <v>25904</v>
      </c>
      <c r="N24" s="33" t="s">
        <v>24</v>
      </c>
    </row>
    <row r="25" spans="3:14" x14ac:dyDescent="0.25">
      <c r="C25" s="28">
        <v>20</v>
      </c>
      <c r="D25" s="29" t="s">
        <v>17</v>
      </c>
      <c r="E25" s="30" t="s">
        <v>8</v>
      </c>
      <c r="F25" s="15">
        <v>75000</v>
      </c>
      <c r="G25" s="15">
        <v>50</v>
      </c>
      <c r="H25" s="15">
        <v>8193</v>
      </c>
      <c r="I25" s="15">
        <f t="shared" si="0"/>
        <v>10.923999999999999</v>
      </c>
      <c r="J25" s="31" t="s">
        <v>9</v>
      </c>
      <c r="K25" s="15">
        <v>21946</v>
      </c>
      <c r="L25" s="44"/>
      <c r="M25" s="32"/>
      <c r="N25" s="33"/>
    </row>
    <row r="26" spans="3:14" x14ac:dyDescent="0.25">
      <c r="C26" s="22">
        <v>21</v>
      </c>
      <c r="D26" s="23" t="s">
        <v>11</v>
      </c>
      <c r="E26" s="24" t="s">
        <v>26</v>
      </c>
      <c r="F26" s="14">
        <v>88162</v>
      </c>
      <c r="G26" s="14">
        <v>16470</v>
      </c>
      <c r="H26" s="14">
        <v>50675</v>
      </c>
      <c r="I26" s="14">
        <f t="shared" si="0"/>
        <v>57.479412898981423</v>
      </c>
      <c r="J26" s="25" t="s">
        <v>28</v>
      </c>
      <c r="K26" s="14">
        <v>8273</v>
      </c>
      <c r="L26" s="43">
        <v>85.112333297729407</v>
      </c>
      <c r="M26" s="26">
        <v>217179912</v>
      </c>
      <c r="N26" s="27" t="s">
        <v>27</v>
      </c>
    </row>
    <row r="27" spans="3:14" x14ac:dyDescent="0.25">
      <c r="C27" s="22">
        <v>22</v>
      </c>
      <c r="D27" s="23" t="s">
        <v>34</v>
      </c>
      <c r="E27" s="24" t="s">
        <v>26</v>
      </c>
      <c r="F27" s="14">
        <v>88162</v>
      </c>
      <c r="G27" s="14">
        <v>16470</v>
      </c>
      <c r="H27" s="14">
        <v>50675</v>
      </c>
      <c r="I27" s="14">
        <f t="shared" si="0"/>
        <v>57.479412898981423</v>
      </c>
      <c r="J27" s="25" t="s">
        <v>28</v>
      </c>
      <c r="K27" s="14">
        <v>8273</v>
      </c>
      <c r="L27" s="43">
        <v>3538.6459827423</v>
      </c>
      <c r="M27" s="26">
        <v>216999168</v>
      </c>
      <c r="N27" s="27" t="s">
        <v>40</v>
      </c>
    </row>
    <row r="28" spans="3:14" x14ac:dyDescent="0.25">
      <c r="C28" s="22">
        <v>23</v>
      </c>
      <c r="D28" s="23" t="s">
        <v>12</v>
      </c>
      <c r="E28" s="24" t="s">
        <v>26</v>
      </c>
      <c r="F28" s="14">
        <v>88162</v>
      </c>
      <c r="G28" s="14">
        <v>16470</v>
      </c>
      <c r="H28" s="14">
        <v>50675</v>
      </c>
      <c r="I28" s="14">
        <f t="shared" si="0"/>
        <v>57.479412898981423</v>
      </c>
      <c r="J28" s="25" t="s">
        <v>28</v>
      </c>
      <c r="K28" s="14">
        <v>8273</v>
      </c>
      <c r="L28" s="43">
        <v>30892.0001983642</v>
      </c>
      <c r="M28" s="26">
        <v>30610</v>
      </c>
      <c r="N28" s="27" t="s">
        <v>33</v>
      </c>
    </row>
    <row r="29" spans="3:14" x14ac:dyDescent="0.25">
      <c r="C29" s="22">
        <v>24</v>
      </c>
      <c r="D29" s="23" t="s">
        <v>35</v>
      </c>
      <c r="E29" s="24" t="s">
        <v>26</v>
      </c>
      <c r="F29" s="14">
        <v>88162</v>
      </c>
      <c r="G29" s="14">
        <v>16470</v>
      </c>
      <c r="H29" s="14">
        <v>50675</v>
      </c>
      <c r="I29" s="14">
        <f t="shared" si="0"/>
        <v>57.479412898981423</v>
      </c>
      <c r="J29" s="25" t="s">
        <v>28</v>
      </c>
      <c r="K29" s="14">
        <v>8273</v>
      </c>
      <c r="L29" s="43">
        <v>26854.609012603702</v>
      </c>
      <c r="M29" s="26">
        <v>24862</v>
      </c>
      <c r="N29" s="27" t="s">
        <v>32</v>
      </c>
    </row>
    <row r="30" spans="3:14" x14ac:dyDescent="0.25">
      <c r="C30" s="34">
        <v>25</v>
      </c>
      <c r="D30" s="35" t="s">
        <v>17</v>
      </c>
      <c r="E30" s="36" t="s">
        <v>26</v>
      </c>
      <c r="F30" s="37">
        <v>88162</v>
      </c>
      <c r="G30" s="37">
        <v>16470</v>
      </c>
      <c r="H30" s="37">
        <v>50675</v>
      </c>
      <c r="I30" s="41">
        <f t="shared" si="0"/>
        <v>57.479412898981423</v>
      </c>
      <c r="J30" s="38" t="s">
        <v>28</v>
      </c>
      <c r="K30" s="37">
        <v>8273</v>
      </c>
      <c r="L30" s="45"/>
      <c r="M30" s="39"/>
      <c r="N30" s="40"/>
    </row>
    <row r="32" spans="3:14" s="8" customFormat="1" x14ac:dyDescent="0.25">
      <c r="D32" s="9"/>
      <c r="E32" s="10"/>
      <c r="F32" s="9"/>
      <c r="G32" s="9"/>
      <c r="H32" s="9"/>
      <c r="I32" s="9"/>
      <c r="J32" s="11"/>
      <c r="K32" s="9"/>
      <c r="L32" s="12"/>
      <c r="M32" s="13"/>
      <c r="N32" s="11"/>
    </row>
    <row r="34" spans="10:11" x14ac:dyDescent="0.25">
      <c r="K34" s="1"/>
    </row>
    <row r="36" spans="10:11" x14ac:dyDescent="0.25">
      <c r="J36" s="1"/>
    </row>
    <row r="39" spans="10:11" x14ac:dyDescent="0.25">
      <c r="J39" s="1"/>
    </row>
    <row r="41" spans="10:11" x14ac:dyDescent="0.25">
      <c r="K41" s="2"/>
    </row>
  </sheetData>
  <mergeCells count="2">
    <mergeCell ref="C4:K4"/>
    <mergeCell ref="L4:N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2016-11-09T03:08:21Z</dcterms:modified>
</cp:coreProperties>
</file>