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33"/>
  </bookViews>
  <sheets>
    <sheet name="Sheet1" sheetId="1" r:id="rId1"/>
  </sheets>
  <definedNames>
    <definedName name="_xlnm.Print_Area" localSheetId="0">Sheet1!$L$41</definedName>
  </definedNames>
  <calcPr calcId="152511"/>
</workbook>
</file>

<file path=xl/calcChain.xml><?xml version="1.0" encoding="utf-8"?>
<calcChain xmlns="http://schemas.openxmlformats.org/spreadsheetml/2006/main">
  <c r="I46" i="1" l="1"/>
  <c r="I47" i="1"/>
  <c r="I48" i="1"/>
  <c r="I49" i="1"/>
  <c r="I50" i="1"/>
  <c r="I41" i="1"/>
  <c r="I42" i="1"/>
  <c r="I43" i="1"/>
  <c r="I44" i="1"/>
  <c r="I45" i="1"/>
  <c r="I37" i="1"/>
  <c r="I38" i="1"/>
  <c r="I39" i="1"/>
  <c r="I40" i="1"/>
  <c r="I36" i="1"/>
  <c r="I31" i="1"/>
  <c r="I32" i="1"/>
  <c r="I33" i="1"/>
  <c r="I34" i="1"/>
  <c r="I35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6" i="1"/>
</calcChain>
</file>

<file path=xl/sharedStrings.xml><?xml version="1.0" encoding="utf-8"?>
<sst xmlns="http://schemas.openxmlformats.org/spreadsheetml/2006/main" count="227" uniqueCount="62">
  <si>
    <t>Dataset</t>
  </si>
  <si>
    <t>Minimum Supports</t>
  </si>
  <si>
    <t>Size</t>
  </si>
  <si>
    <t>Input</t>
  </si>
  <si>
    <t>dataset-1000.csv</t>
  </si>
  <si>
    <t>dataset-5000.csv</t>
  </si>
  <si>
    <t>dataset-20000.csv</t>
  </si>
  <si>
    <t>dataset-75000.csv</t>
  </si>
  <si>
    <t>Algorithm</t>
  </si>
  <si>
    <t>Basic</t>
  </si>
  <si>
    <t>Output</t>
  </si>
  <si>
    <t>File DB Size</t>
  </si>
  <si>
    <t>Size = number of transactions</t>
  </si>
  <si>
    <t>Experiment</t>
  </si>
  <si>
    <t>Hypergraph</t>
  </si>
  <si>
    <t>dataset-88162.csv</t>
  </si>
  <si>
    <t>Singleton Maximum Support %</t>
  </si>
  <si>
    <t xml:space="preserve">Singleton Maximum Support </t>
  </si>
  <si>
    <t>Time (ms)</t>
  </si>
  <si>
    <t>2, 5, 7, 9</t>
  </si>
  <si>
    <t>Minimum Supports %</t>
  </si>
  <si>
    <t>1, 5, 10, 18</t>
  </si>
  <si>
    <t>0,14265335235378032; 0,7132667617689016; 1,4265335235378032; 2,5677603423680456</t>
  </si>
  <si>
    <r>
      <t xml:space="preserve"> Input DB Size (M1 </t>
    </r>
    <r>
      <rPr>
        <b/>
        <sz val="11"/>
        <color theme="1"/>
        <rFont val="Calibri"/>
        <family val="2"/>
      </rPr>
      <t>U M2 U M3 U M4)</t>
    </r>
  </si>
  <si>
    <t>BasicOptimized</t>
  </si>
  <si>
    <t>Gamma</t>
  </si>
  <si>
    <t>GammaOptimized</t>
  </si>
  <si>
    <t xml:space="preserve">Minimum Supports </t>
  </si>
  <si>
    <t>20, 50, 70, 90</t>
  </si>
  <si>
    <t>1, 5, 6, 7</t>
  </si>
  <si>
    <t>0,46728971962616817; 2,336448598130841; 2,803738317757009; 3,2710280373831773</t>
  </si>
  <si>
    <t>1, 2, 5, 6</t>
  </si>
  <si>
    <t>0,6172839506172839; 1,2345679012345678; 3,0864197530864197; 3,7037037037037033</t>
  </si>
  <si>
    <t>1, 3, 6, 12</t>
  </si>
  <si>
    <t>0,2457002457002457; 0,7371007371007371; 1,4742014742014742; 2,9484029484029484</t>
  </si>
  <si>
    <t>1, 3, 4, 5</t>
  </si>
  <si>
    <t>0,7352941176470588; 2,2058823529411766; 2,941176470588235; 3,6764705882352944</t>
  </si>
  <si>
    <t>1, 2, 3, 4</t>
  </si>
  <si>
    <t>1,0101010101010102; 2,0202020202020203; 3,0303030303030303; 4,040404040404041</t>
  </si>
  <si>
    <t>0,7407407407407408; 2,2222222222222223; 2,9629629629629632; 3,7037037037037033</t>
  </si>
  <si>
    <t>1,0204081632653061; 2,0408163265306123; 3,061224489795918; 4,081632653061225</t>
  </si>
  <si>
    <t>0,25510204081632654; 0,7653061224489796; 1,530612244897959; 3,061224489795918</t>
  </si>
  <si>
    <t>0,7633587786259541; 2,2900763358778624; 3,0534351145038165; 3,816793893129771</t>
  </si>
  <si>
    <t>1,0526315789473684; 2,1052631578947367; 3,1578947368421053; 4,2105263157894735</t>
  </si>
  <si>
    <t>1, 12, 48, 192</t>
  </si>
  <si>
    <t>0.06053268765133172, 0.7263922518159807, 2.9055690072639226, 11.62227602905569</t>
  </si>
  <si>
    <t>1, 12, 45, 139</t>
  </si>
  <si>
    <t>0.117096018735363, 1.405152224824356, 5.269320843091335, 16.276346604215455</t>
  </si>
  <si>
    <t>3.125, 9.375, 12.5, 15.625</t>
  </si>
  <si>
    <t># Elements File DB</t>
  </si>
  <si>
    <t>dataset-93371.csv</t>
  </si>
  <si>
    <t>1, 191, 2674, 5348</t>
  </si>
  <si>
    <t>8.876091537356807e-05, 0.016953334836351502, 0.237346687708921, 0.474693375417842</t>
  </si>
  <si>
    <t>1, 191, 2658, 5125</t>
  </si>
  <si>
    <t>0.00013008773116589828, 0.024846756652686573, 0.34577318943895763, 0.6666996222252286</t>
  </si>
  <si>
    <t>1, 4, 6, 11</t>
  </si>
  <si>
    <t>0.03698224852071006, 0.14792899408284024, 0.22189349112426035, 0.4068047337278107</t>
  </si>
  <si>
    <t># Elements Output DB</t>
  </si>
  <si>
    <t>dataset-100000.csv</t>
  </si>
  <si>
    <t>dataset-112018.csv</t>
  </si>
  <si>
    <t>dataset-450624.csv</t>
  </si>
  <si>
    <t>Obs: these experiments ran on the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</si>
</sst>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"/>
    <numFmt numFmtId="165" formatCode="0.0000%"/>
    <numFmt numFmtId="166" formatCode="0.00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thin">
        <color theme="0" tint="-0.34998626667073579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499984740745262"/>
      </left>
      <right/>
      <top/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hair">
        <color theme="0" tint="-0.499984740745262"/>
      </left>
      <right/>
      <top style="hair">
        <color theme="0" tint="-0.14996795556505021"/>
      </top>
      <bottom/>
      <diagonal/>
    </border>
    <border>
      <left style="thin">
        <color theme="0" tint="-0.499984740745262"/>
      </left>
      <right/>
      <top style="hair">
        <color theme="0" tint="-0.14996795556505021"/>
      </top>
      <bottom/>
      <diagonal/>
    </border>
    <border>
      <left/>
      <right style="thin">
        <color theme="0" tint="-0.34998626667073579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thin">
        <color theme="0" tint="-0.499984740745262"/>
      </right>
      <top style="thin">
        <color theme="0" tint="-0.49998474074526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/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left"/>
    </xf>
    <xf numFmtId="0" fontId="0" fillId="6" borderId="21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2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164" fontId="0" fillId="6" borderId="8" xfId="0" applyNumberFormat="1" applyFill="1" applyBorder="1" applyAlignment="1">
      <alignment horizontal="left"/>
    </xf>
    <xf numFmtId="164" fontId="0" fillId="6" borderId="10" xfId="0" applyNumberFormat="1" applyFill="1" applyBorder="1" applyAlignment="1">
      <alignment horizontal="left"/>
    </xf>
    <xf numFmtId="164" fontId="0" fillId="5" borderId="10" xfId="0" applyNumberFormat="1" applyFill="1" applyBorder="1" applyAlignment="1">
      <alignment horizontal="left"/>
    </xf>
    <xf numFmtId="0" fontId="0" fillId="5" borderId="23" xfId="0" applyFill="1" applyBorder="1" applyAlignment="1">
      <alignment horizontal="center"/>
    </xf>
    <xf numFmtId="165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166" fontId="0" fillId="6" borderId="15" xfId="0" applyNumberFormat="1" applyFill="1" applyBorder="1" applyAlignment="1">
      <alignment horizontal="left" vertical="center"/>
    </xf>
    <xf numFmtId="164" fontId="0" fillId="0" borderId="0" xfId="0" applyNumberFormat="1"/>
    <xf numFmtId="164" fontId="1" fillId="3" borderId="1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24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164" fontId="0" fillId="6" borderId="27" xfId="0" applyNumberFormat="1" applyFill="1" applyBorder="1" applyAlignment="1">
      <alignment horizontal="left"/>
    </xf>
    <xf numFmtId="166" fontId="0" fillId="6" borderId="28" xfId="0" applyNumberFormat="1" applyFill="1" applyBorder="1" applyAlignment="1">
      <alignment horizontal="left" vertical="center"/>
    </xf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49" fontId="0" fillId="6" borderId="31" xfId="0" applyNumberFormat="1" applyFill="1" applyBorder="1" applyAlignment="1">
      <alignment horizontal="center"/>
    </xf>
    <xf numFmtId="0" fontId="0" fillId="6" borderId="35" xfId="0" applyNumberFormat="1" applyFill="1" applyBorder="1" applyAlignment="1">
      <alignment horizontal="center"/>
    </xf>
    <xf numFmtId="0" fontId="0" fillId="5" borderId="31" xfId="0" applyNumberFormat="1" applyFill="1" applyBorder="1" applyAlignment="1">
      <alignment horizontal="center"/>
    </xf>
    <xf numFmtId="166" fontId="0" fillId="5" borderId="15" xfId="0" applyNumberFormat="1" applyFill="1" applyBorder="1" applyAlignment="1">
      <alignment horizontal="left" vertical="center"/>
    </xf>
    <xf numFmtId="0" fontId="0" fillId="6" borderId="29" xfId="0" applyFill="1" applyBorder="1" applyAlignment="1">
      <alignment horizontal="left"/>
    </xf>
    <xf numFmtId="0" fontId="0" fillId="6" borderId="31" xfId="0" applyFill="1" applyBorder="1" applyAlignment="1">
      <alignment horizontal="left"/>
    </xf>
    <xf numFmtId="0" fontId="0" fillId="5" borderId="31" xfId="0" applyFill="1" applyBorder="1" applyAlignment="1">
      <alignment horizontal="left"/>
    </xf>
    <xf numFmtId="166" fontId="0" fillId="6" borderId="31" xfId="0" applyNumberFormat="1" applyFill="1" applyBorder="1" applyAlignment="1">
      <alignment horizontal="left"/>
    </xf>
    <xf numFmtId="166" fontId="0" fillId="6" borderId="35" xfId="0" applyNumberFormat="1" applyFill="1" applyBorder="1" applyAlignment="1">
      <alignment horizontal="left"/>
    </xf>
    <xf numFmtId="166" fontId="0" fillId="5" borderId="31" xfId="0" applyNumberFormat="1" applyFill="1" applyBorder="1" applyAlignment="1">
      <alignment horizontal="left"/>
    </xf>
    <xf numFmtId="0" fontId="0" fillId="6" borderId="36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5" borderId="25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0" fillId="5" borderId="25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164" fontId="0" fillId="5" borderId="27" xfId="0" applyNumberFormat="1" applyFill="1" applyBorder="1" applyAlignment="1">
      <alignment horizontal="left"/>
    </xf>
    <xf numFmtId="0" fontId="0" fillId="5" borderId="35" xfId="0" applyNumberFormat="1" applyFill="1" applyBorder="1" applyAlignment="1">
      <alignment horizontal="center"/>
    </xf>
    <xf numFmtId="166" fontId="0" fillId="5" borderId="33" xfId="0" applyNumberFormat="1" applyFill="1" applyBorder="1" applyAlignment="1">
      <alignment horizontal="left"/>
    </xf>
    <xf numFmtId="166" fontId="0" fillId="5" borderId="28" xfId="0" applyNumberFormat="1" applyFill="1" applyBorder="1" applyAlignment="1">
      <alignment horizontal="left" vertical="center"/>
    </xf>
    <xf numFmtId="0" fontId="0" fillId="6" borderId="44" xfId="0" applyFill="1" applyBorder="1" applyAlignment="1">
      <alignment horizontal="left" vertical="center"/>
    </xf>
    <xf numFmtId="0" fontId="0" fillId="5" borderId="44" xfId="0" applyFill="1" applyBorder="1" applyAlignment="1">
      <alignment horizontal="left" vertical="center"/>
    </xf>
    <xf numFmtId="166" fontId="0" fillId="6" borderId="44" xfId="0" applyNumberFormat="1" applyFill="1" applyBorder="1" applyAlignment="1">
      <alignment horizontal="left" vertical="center"/>
    </xf>
    <xf numFmtId="0" fontId="0" fillId="6" borderId="46" xfId="0" applyFill="1" applyBorder="1" applyAlignment="1">
      <alignment horizontal="left"/>
    </xf>
    <xf numFmtId="0" fontId="0" fillId="6" borderId="46" xfId="0" applyFill="1" applyBorder="1" applyAlignment="1">
      <alignment horizontal="center"/>
    </xf>
    <xf numFmtId="0" fontId="0" fillId="6" borderId="46" xfId="0" applyNumberFormat="1" applyFill="1" applyBorder="1" applyAlignment="1">
      <alignment horizontal="center"/>
    </xf>
    <xf numFmtId="166" fontId="0" fillId="6" borderId="46" xfId="0" applyNumberFormat="1" applyFill="1" applyBorder="1" applyAlignment="1">
      <alignment horizontal="left"/>
    </xf>
    <xf numFmtId="166" fontId="0" fillId="6" borderId="38" xfId="0" applyNumberForma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164" fontId="0" fillId="6" borderId="43" xfId="0" applyNumberFormat="1" applyFill="1" applyBorder="1" applyAlignment="1">
      <alignment horizontal="left"/>
    </xf>
    <xf numFmtId="164" fontId="0" fillId="5" borderId="43" xfId="0" applyNumberFormat="1" applyFill="1" applyBorder="1" applyAlignment="1">
      <alignment horizontal="left"/>
    </xf>
    <xf numFmtId="164" fontId="0" fillId="6" borderId="45" xfId="0" applyNumberForma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(Sheet1!$O$6,Sheet1!$O$11,Sheet1!$O$16,Sheet1!$O$21,Sheet1!$O$26,Sheet1!$O$31)</c:f>
              <c:numCache>
                <c:formatCode>General</c:formatCode>
                <c:ptCount val="6"/>
                <c:pt idx="0">
                  <c:v>701</c:v>
                </c:pt>
                <c:pt idx="1">
                  <c:v>407</c:v>
                </c:pt>
                <c:pt idx="2">
                  <c:v>407</c:v>
                </c:pt>
                <c:pt idx="3">
                  <c:v>392</c:v>
                </c:pt>
                <c:pt idx="4">
                  <c:v>1652</c:v>
                </c:pt>
                <c:pt idx="5">
                  <c:v>1126622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(Sheet1!$O$7,Sheet1!$O$12,Sheet1!$O$17,Sheet1!$O$22,Sheet1!$O$27,Sheet1!$O$32)</c:f>
              <c:numCache>
                <c:formatCode>General</c:formatCode>
                <c:ptCount val="6"/>
                <c:pt idx="0">
                  <c:v>214</c:v>
                </c:pt>
                <c:pt idx="1">
                  <c:v>136</c:v>
                </c:pt>
                <c:pt idx="2">
                  <c:v>135</c:v>
                </c:pt>
                <c:pt idx="3">
                  <c:v>131</c:v>
                </c:pt>
                <c:pt idx="4">
                  <c:v>854</c:v>
                </c:pt>
                <c:pt idx="5">
                  <c:v>768712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(Sheet1!$O$8,Sheet1!$O$13,Sheet1!$O$18,Sheet1!$O$23,Sheet1!$O$28,Sheet1!$O$33)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(Sheet1!$O$9,Sheet1!$O$14,Sheet1!$O$18,Sheet1!$O$24,Sheet1!$O$29,Sheet1!$O$34)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(Sheet1!$O$10,Sheet1!$O$15,Sheet1!$O$20,Sheet1!$O$25,Sheet1!$O$30,Sheet1!$O$35)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>
                  <c:v>32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48771488"/>
        <c:axId val="-1648773664"/>
      </c:lineChart>
      <c:catAx>
        <c:axId val="-164877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8773664"/>
        <c:crosses val="autoZero"/>
        <c:auto val="1"/>
        <c:lblAlgn val="ctr"/>
        <c:lblOffset val="100"/>
        <c:noMultiLvlLbl val="0"/>
      </c:catAx>
      <c:valAx>
        <c:axId val="-16487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87714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(Sheet1!$N$6,Sheet1!$N$11,Sheet1!$N$16,Sheet1!$N$21,Sheet1!$N$26,Sheet1!$N$31)</c:f>
              <c:numCache>
                <c:formatCode>0.00000000000000</c:formatCode>
                <c:ptCount val="6"/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(Sheet1!$N$7,Sheet1!$N$12,Sheet1!$N$17,Sheet1!$N$22,Sheet1!$N$27,Sheet1!$N$32)</c:f>
              <c:numCache>
                <c:formatCode>0.00000000000000</c:formatCode>
                <c:ptCount val="6"/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(Sheet1!$N$8,Sheet1!$N$13,Sheet1!$N$18,Sheet1!$N$23,Sheet1!$N$28,Sheet1!$N$33)</c:f>
              <c:numCache>
                <c:formatCode>0.00000000000000</c:formatCode>
                <c:ptCount val="6"/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(Sheet1!$N$9,Sheet1!$N$14,Sheet1!$N$19,Sheet1!$N$24,Sheet1!$N$29,Sheet1!$N$34)</c:f>
              <c:numCache>
                <c:formatCode>0.00000000000000</c:formatCode>
                <c:ptCount val="6"/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(Sheet1!$N$10,Sheet1!$N$15,Sheet1!$N$20,Sheet1!$N$25,Sheet1!$N$30,Sheet1!$N$35)</c:f>
              <c:numCache>
                <c:formatCode>0.00000000000000</c:formatCode>
                <c:ptCount val="6"/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48768768"/>
        <c:axId val="-1648780736"/>
      </c:lineChart>
      <c:catAx>
        <c:axId val="-164876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8780736"/>
        <c:crosses val="autoZero"/>
        <c:auto val="1"/>
        <c:lblAlgn val="ctr"/>
        <c:lblOffset val="100"/>
        <c:noMultiLvlLbl val="0"/>
      </c:catAx>
      <c:valAx>
        <c:axId val="-164878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8768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77</xdr:row>
      <xdr:rowOff>104775</xdr:rowOff>
    </xdr:from>
    <xdr:to>
      <xdr:col>9</xdr:col>
      <xdr:colOff>742949</xdr:colOff>
      <xdr:row>101</xdr:row>
      <xdr:rowOff>95251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53</xdr:row>
      <xdr:rowOff>85725</xdr:rowOff>
    </xdr:from>
    <xdr:to>
      <xdr:col>10</xdr:col>
      <xdr:colOff>352425</xdr:colOff>
      <xdr:row>75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50"/>
  <sheetViews>
    <sheetView showGridLines="0" tabSelected="1" topLeftCell="I1" workbookViewId="0">
      <selection activeCell="H23" sqref="H23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1" width="20.85546875" customWidth="1"/>
    <col min="12" max="12" width="33.42578125" customWidth="1"/>
    <col min="13" max="13" width="20.7109375" style="32" customWidth="1"/>
    <col min="14" max="14" width="22.28515625" style="30" customWidth="1"/>
    <col min="15" max="15" width="9.5703125" customWidth="1"/>
    <col min="16" max="16" width="20.5703125" customWidth="1"/>
    <col min="17" max="17" width="83.42578125" customWidth="1"/>
    <col min="18" max="18" width="5" customWidth="1"/>
    <col min="20" max="20" width="12" customWidth="1"/>
  </cols>
  <sheetData>
    <row r="2" spans="3:17" x14ac:dyDescent="0.25">
      <c r="C2" s="1" t="s">
        <v>12</v>
      </c>
      <c r="E2" t="s">
        <v>61</v>
      </c>
    </row>
    <row r="4" spans="3:17" ht="18" customHeight="1" x14ac:dyDescent="0.25">
      <c r="C4" s="85" t="s">
        <v>3</v>
      </c>
      <c r="D4" s="86"/>
      <c r="E4" s="86"/>
      <c r="F4" s="86"/>
      <c r="G4" s="86"/>
      <c r="H4" s="86"/>
      <c r="I4" s="86"/>
      <c r="J4" s="86"/>
      <c r="K4" s="86"/>
      <c r="L4" s="86"/>
      <c r="M4" s="6"/>
      <c r="N4" s="87" t="s">
        <v>10</v>
      </c>
      <c r="O4" s="88"/>
      <c r="P4" s="88"/>
      <c r="Q4" s="89"/>
    </row>
    <row r="5" spans="3:17" ht="19.5" customHeight="1" x14ac:dyDescent="0.25">
      <c r="C5" s="2" t="s">
        <v>13</v>
      </c>
      <c r="D5" s="8" t="s">
        <v>8</v>
      </c>
      <c r="E5" s="9" t="s">
        <v>0</v>
      </c>
      <c r="F5" s="9" t="s">
        <v>11</v>
      </c>
      <c r="G5" s="9" t="s">
        <v>49</v>
      </c>
      <c r="H5" s="9" t="s">
        <v>17</v>
      </c>
      <c r="I5" s="10" t="s">
        <v>16</v>
      </c>
      <c r="J5" s="9" t="s">
        <v>20</v>
      </c>
      <c r="K5" s="9" t="s">
        <v>27</v>
      </c>
      <c r="L5" s="11" t="s">
        <v>23</v>
      </c>
      <c r="M5" s="9" t="s">
        <v>57</v>
      </c>
      <c r="N5" s="31" t="s">
        <v>18</v>
      </c>
      <c r="O5" s="7" t="s">
        <v>2</v>
      </c>
      <c r="P5" s="7" t="s">
        <v>1</v>
      </c>
      <c r="Q5" s="7" t="s">
        <v>20</v>
      </c>
    </row>
    <row r="6" spans="3:17" x14ac:dyDescent="0.25">
      <c r="C6" s="3">
        <v>1</v>
      </c>
      <c r="D6" s="12" t="s">
        <v>9</v>
      </c>
      <c r="E6" s="13" t="s">
        <v>4</v>
      </c>
      <c r="F6" s="13">
        <v>1000</v>
      </c>
      <c r="G6" s="13">
        <v>50</v>
      </c>
      <c r="H6" s="13">
        <v>108</v>
      </c>
      <c r="I6" s="13">
        <f>(H6/F6)*100</f>
        <v>10.8</v>
      </c>
      <c r="J6" s="14" t="s">
        <v>19</v>
      </c>
      <c r="K6" s="20" t="s">
        <v>28</v>
      </c>
      <c r="L6" s="54">
        <v>109</v>
      </c>
      <c r="M6" s="58">
        <v>50</v>
      </c>
      <c r="N6" s="21"/>
      <c r="O6" s="39">
        <v>701</v>
      </c>
      <c r="P6" s="48" t="s">
        <v>21</v>
      </c>
      <c r="Q6" s="25" t="s">
        <v>22</v>
      </c>
    </row>
    <row r="7" spans="3:17" x14ac:dyDescent="0.25">
      <c r="C7" s="4">
        <v>2</v>
      </c>
      <c r="D7" s="15" t="s">
        <v>24</v>
      </c>
      <c r="E7" s="16" t="s">
        <v>4</v>
      </c>
      <c r="F7" s="16">
        <v>1000</v>
      </c>
      <c r="G7" s="16">
        <v>50</v>
      </c>
      <c r="H7" s="16">
        <v>108</v>
      </c>
      <c r="I7" s="16">
        <f t="shared" ref="I7:I50" si="0">(H7/F7)*100</f>
        <v>10.8</v>
      </c>
      <c r="J7" s="14" t="s">
        <v>19</v>
      </c>
      <c r="K7" s="20" t="s">
        <v>28</v>
      </c>
      <c r="L7" s="55">
        <v>109</v>
      </c>
      <c r="M7" s="59">
        <v>50</v>
      </c>
      <c r="N7" s="22"/>
      <c r="O7" s="41">
        <v>214</v>
      </c>
      <c r="P7" s="49" t="s">
        <v>29</v>
      </c>
      <c r="Q7" s="26" t="s">
        <v>30</v>
      </c>
    </row>
    <row r="8" spans="3:17" x14ac:dyDescent="0.25">
      <c r="C8" s="4">
        <v>3</v>
      </c>
      <c r="D8" s="15" t="s">
        <v>25</v>
      </c>
      <c r="E8" s="16" t="s">
        <v>4</v>
      </c>
      <c r="F8" s="16">
        <v>1000</v>
      </c>
      <c r="G8" s="16">
        <v>50</v>
      </c>
      <c r="H8" s="16">
        <v>108</v>
      </c>
      <c r="I8" s="16">
        <f t="shared" si="0"/>
        <v>10.8</v>
      </c>
      <c r="J8" s="14" t="s">
        <v>19</v>
      </c>
      <c r="K8" s="20" t="s">
        <v>28</v>
      </c>
      <c r="L8" s="55">
        <v>109</v>
      </c>
      <c r="M8" s="59">
        <v>50</v>
      </c>
      <c r="N8" s="22"/>
      <c r="O8" s="41">
        <v>162</v>
      </c>
      <c r="P8" s="49" t="s">
        <v>31</v>
      </c>
      <c r="Q8" s="26" t="s">
        <v>32</v>
      </c>
    </row>
    <row r="9" spans="3:17" x14ac:dyDescent="0.25">
      <c r="C9" s="4">
        <v>4</v>
      </c>
      <c r="D9" s="15" t="s">
        <v>26</v>
      </c>
      <c r="E9" s="16" t="s">
        <v>4</v>
      </c>
      <c r="F9" s="16">
        <v>1000</v>
      </c>
      <c r="G9" s="16">
        <v>50</v>
      </c>
      <c r="H9" s="16">
        <v>108</v>
      </c>
      <c r="I9" s="16">
        <f t="shared" si="0"/>
        <v>10.8</v>
      </c>
      <c r="J9" s="14" t="s">
        <v>19</v>
      </c>
      <c r="K9" s="20" t="s">
        <v>28</v>
      </c>
      <c r="L9" s="55">
        <v>109</v>
      </c>
      <c r="M9" s="59">
        <v>50</v>
      </c>
      <c r="N9" s="22"/>
      <c r="O9" s="41">
        <v>162</v>
      </c>
      <c r="P9" s="49" t="s">
        <v>31</v>
      </c>
      <c r="Q9" s="26" t="s">
        <v>32</v>
      </c>
    </row>
    <row r="10" spans="3:17" x14ac:dyDescent="0.25">
      <c r="C10" s="4">
        <v>5</v>
      </c>
      <c r="D10" s="15" t="s">
        <v>14</v>
      </c>
      <c r="E10" s="16" t="s">
        <v>4</v>
      </c>
      <c r="F10" s="16">
        <v>1000</v>
      </c>
      <c r="G10" s="16">
        <v>50</v>
      </c>
      <c r="H10" s="16">
        <v>108</v>
      </c>
      <c r="I10" s="16">
        <f t="shared" si="0"/>
        <v>10.8</v>
      </c>
      <c r="J10" s="14" t="s">
        <v>19</v>
      </c>
      <c r="K10" s="20" t="s">
        <v>28</v>
      </c>
      <c r="L10" s="55">
        <v>109</v>
      </c>
      <c r="M10" s="60">
        <v>50</v>
      </c>
      <c r="N10" s="22"/>
      <c r="O10" s="41">
        <v>162</v>
      </c>
      <c r="P10" s="49" t="s">
        <v>31</v>
      </c>
      <c r="Q10" s="26" t="s">
        <v>32</v>
      </c>
    </row>
    <row r="11" spans="3:17" x14ac:dyDescent="0.25">
      <c r="C11" s="78">
        <v>6</v>
      </c>
      <c r="D11" s="17" t="s">
        <v>9</v>
      </c>
      <c r="E11" s="18" t="s">
        <v>5</v>
      </c>
      <c r="F11" s="18">
        <v>5000</v>
      </c>
      <c r="G11" s="18">
        <v>50</v>
      </c>
      <c r="H11" s="18">
        <v>554</v>
      </c>
      <c r="I11" s="18">
        <f t="shared" si="0"/>
        <v>11.08</v>
      </c>
      <c r="J11" s="19" t="s">
        <v>19</v>
      </c>
      <c r="K11" s="24" t="s">
        <v>28</v>
      </c>
      <c r="L11" s="56">
        <v>101</v>
      </c>
      <c r="M11" s="42">
        <v>50</v>
      </c>
      <c r="N11" s="23"/>
      <c r="O11" s="43">
        <v>407</v>
      </c>
      <c r="P11" s="50" t="s">
        <v>33</v>
      </c>
      <c r="Q11" s="27" t="s">
        <v>34</v>
      </c>
    </row>
    <row r="12" spans="3:17" x14ac:dyDescent="0.25">
      <c r="C12" s="78">
        <v>7</v>
      </c>
      <c r="D12" s="17" t="s">
        <v>24</v>
      </c>
      <c r="E12" s="18" t="s">
        <v>5</v>
      </c>
      <c r="F12" s="18">
        <v>5000</v>
      </c>
      <c r="G12" s="18">
        <v>50</v>
      </c>
      <c r="H12" s="18">
        <v>554</v>
      </c>
      <c r="I12" s="18">
        <f t="shared" si="0"/>
        <v>11.08</v>
      </c>
      <c r="J12" s="19" t="s">
        <v>19</v>
      </c>
      <c r="K12" s="24" t="s">
        <v>28</v>
      </c>
      <c r="L12" s="56">
        <v>101</v>
      </c>
      <c r="M12" s="42">
        <v>50</v>
      </c>
      <c r="N12" s="23"/>
      <c r="O12" s="43">
        <v>136</v>
      </c>
      <c r="P12" s="50" t="s">
        <v>35</v>
      </c>
      <c r="Q12" s="27" t="s">
        <v>36</v>
      </c>
    </row>
    <row r="13" spans="3:17" x14ac:dyDescent="0.25">
      <c r="C13" s="78">
        <v>8</v>
      </c>
      <c r="D13" s="17" t="s">
        <v>25</v>
      </c>
      <c r="E13" s="18" t="s">
        <v>5</v>
      </c>
      <c r="F13" s="18">
        <v>5000</v>
      </c>
      <c r="G13" s="18">
        <v>50</v>
      </c>
      <c r="H13" s="18">
        <v>554</v>
      </c>
      <c r="I13" s="18">
        <f t="shared" si="0"/>
        <v>11.08</v>
      </c>
      <c r="J13" s="19" t="s">
        <v>19</v>
      </c>
      <c r="K13" s="24" t="s">
        <v>28</v>
      </c>
      <c r="L13" s="56">
        <v>101</v>
      </c>
      <c r="M13" s="42">
        <v>50</v>
      </c>
      <c r="N13" s="23"/>
      <c r="O13" s="43">
        <v>99</v>
      </c>
      <c r="P13" s="50" t="s">
        <v>37</v>
      </c>
      <c r="Q13" s="27" t="s">
        <v>38</v>
      </c>
    </row>
    <row r="14" spans="3:17" x14ac:dyDescent="0.25">
      <c r="C14" s="78">
        <v>9</v>
      </c>
      <c r="D14" s="17" t="s">
        <v>26</v>
      </c>
      <c r="E14" s="18" t="s">
        <v>5</v>
      </c>
      <c r="F14" s="18">
        <v>5000</v>
      </c>
      <c r="G14" s="18">
        <v>50</v>
      </c>
      <c r="H14" s="18">
        <v>554</v>
      </c>
      <c r="I14" s="18">
        <f t="shared" si="0"/>
        <v>11.08</v>
      </c>
      <c r="J14" s="19" t="s">
        <v>19</v>
      </c>
      <c r="K14" s="24" t="s">
        <v>28</v>
      </c>
      <c r="L14" s="56">
        <v>101</v>
      </c>
      <c r="M14" s="42">
        <v>50</v>
      </c>
      <c r="N14" s="23"/>
      <c r="O14" s="43">
        <v>99</v>
      </c>
      <c r="P14" s="50" t="s">
        <v>37</v>
      </c>
      <c r="Q14" s="27" t="s">
        <v>38</v>
      </c>
    </row>
    <row r="15" spans="3:17" x14ac:dyDescent="0.25">
      <c r="C15" s="78">
        <v>10</v>
      </c>
      <c r="D15" s="17" t="s">
        <v>14</v>
      </c>
      <c r="E15" s="18" t="s">
        <v>5</v>
      </c>
      <c r="F15" s="18">
        <v>5000</v>
      </c>
      <c r="G15" s="18">
        <v>50</v>
      </c>
      <c r="H15" s="18">
        <v>554</v>
      </c>
      <c r="I15" s="18">
        <f t="shared" si="0"/>
        <v>11.08</v>
      </c>
      <c r="J15" s="19" t="s">
        <v>19</v>
      </c>
      <c r="K15" s="24" t="s">
        <v>28</v>
      </c>
      <c r="L15" s="56">
        <v>101</v>
      </c>
      <c r="M15" s="42">
        <v>50</v>
      </c>
      <c r="N15" s="23"/>
      <c r="O15" s="43">
        <v>99</v>
      </c>
      <c r="P15" s="50" t="s">
        <v>37</v>
      </c>
      <c r="Q15" s="27" t="s">
        <v>38</v>
      </c>
    </row>
    <row r="16" spans="3:17" x14ac:dyDescent="0.25">
      <c r="C16" s="4">
        <v>11</v>
      </c>
      <c r="D16" s="15" t="s">
        <v>9</v>
      </c>
      <c r="E16" s="16" t="s">
        <v>6</v>
      </c>
      <c r="F16" s="16">
        <v>20000</v>
      </c>
      <c r="G16" s="16">
        <v>50</v>
      </c>
      <c r="H16" s="16">
        <v>2197</v>
      </c>
      <c r="I16" s="16">
        <f t="shared" si="0"/>
        <v>10.984999999999999</v>
      </c>
      <c r="J16" s="14" t="s">
        <v>19</v>
      </c>
      <c r="K16" s="20" t="s">
        <v>28</v>
      </c>
      <c r="L16" s="55">
        <v>100</v>
      </c>
      <c r="M16" s="40">
        <v>50</v>
      </c>
      <c r="N16" s="22"/>
      <c r="O16" s="41">
        <v>407</v>
      </c>
      <c r="P16" s="49" t="s">
        <v>33</v>
      </c>
      <c r="Q16" s="28" t="s">
        <v>34</v>
      </c>
    </row>
    <row r="17" spans="3:17" x14ac:dyDescent="0.25">
      <c r="C17" s="4">
        <v>12</v>
      </c>
      <c r="D17" s="15" t="s">
        <v>24</v>
      </c>
      <c r="E17" s="16" t="s">
        <v>6</v>
      </c>
      <c r="F17" s="16">
        <v>20000</v>
      </c>
      <c r="G17" s="16">
        <v>50</v>
      </c>
      <c r="H17" s="16">
        <v>2197</v>
      </c>
      <c r="I17" s="16">
        <f t="shared" si="0"/>
        <v>10.984999999999999</v>
      </c>
      <c r="J17" s="14" t="s">
        <v>19</v>
      </c>
      <c r="K17" s="20" t="s">
        <v>28</v>
      </c>
      <c r="L17" s="55">
        <v>100</v>
      </c>
      <c r="M17" s="40">
        <v>50</v>
      </c>
      <c r="N17" s="22"/>
      <c r="O17" s="41">
        <v>135</v>
      </c>
      <c r="P17" s="49" t="s">
        <v>35</v>
      </c>
      <c r="Q17" s="28" t="s">
        <v>39</v>
      </c>
    </row>
    <row r="18" spans="3:17" x14ac:dyDescent="0.25">
      <c r="C18" s="4">
        <v>13</v>
      </c>
      <c r="D18" s="15" t="s">
        <v>25</v>
      </c>
      <c r="E18" s="16" t="s">
        <v>6</v>
      </c>
      <c r="F18" s="16">
        <v>20000</v>
      </c>
      <c r="G18" s="16">
        <v>50</v>
      </c>
      <c r="H18" s="16">
        <v>2197</v>
      </c>
      <c r="I18" s="16">
        <f t="shared" si="0"/>
        <v>10.984999999999999</v>
      </c>
      <c r="J18" s="14" t="s">
        <v>19</v>
      </c>
      <c r="K18" s="20" t="s">
        <v>28</v>
      </c>
      <c r="L18" s="55">
        <v>100</v>
      </c>
      <c r="M18" s="40">
        <v>50</v>
      </c>
      <c r="N18" s="22"/>
      <c r="O18" s="41">
        <v>98</v>
      </c>
      <c r="P18" s="49" t="s">
        <v>37</v>
      </c>
      <c r="Q18" s="28" t="s">
        <v>40</v>
      </c>
    </row>
    <row r="19" spans="3:17" x14ac:dyDescent="0.25">
      <c r="C19" s="4">
        <v>14</v>
      </c>
      <c r="D19" s="15" t="s">
        <v>26</v>
      </c>
      <c r="E19" s="16" t="s">
        <v>6</v>
      </c>
      <c r="F19" s="16">
        <v>20000</v>
      </c>
      <c r="G19" s="16">
        <v>50</v>
      </c>
      <c r="H19" s="16">
        <v>2197</v>
      </c>
      <c r="I19" s="16">
        <f t="shared" si="0"/>
        <v>10.984999999999999</v>
      </c>
      <c r="J19" s="14" t="s">
        <v>19</v>
      </c>
      <c r="K19" s="20" t="s">
        <v>28</v>
      </c>
      <c r="L19" s="55">
        <v>100</v>
      </c>
      <c r="M19" s="40">
        <v>50</v>
      </c>
      <c r="N19" s="22"/>
      <c r="O19" s="41">
        <v>98</v>
      </c>
      <c r="P19" s="49" t="s">
        <v>37</v>
      </c>
      <c r="Q19" s="28" t="s">
        <v>40</v>
      </c>
    </row>
    <row r="20" spans="3:17" x14ac:dyDescent="0.25">
      <c r="C20" s="4">
        <v>15</v>
      </c>
      <c r="D20" s="15" t="s">
        <v>14</v>
      </c>
      <c r="E20" s="16" t="s">
        <v>6</v>
      </c>
      <c r="F20" s="16">
        <v>20000</v>
      </c>
      <c r="G20" s="16">
        <v>50</v>
      </c>
      <c r="H20" s="16">
        <v>2197</v>
      </c>
      <c r="I20" s="16">
        <f t="shared" si="0"/>
        <v>10.984999999999999</v>
      </c>
      <c r="J20" s="14" t="s">
        <v>19</v>
      </c>
      <c r="K20" s="20" t="s">
        <v>28</v>
      </c>
      <c r="L20" s="55">
        <v>100</v>
      </c>
      <c r="M20" s="40">
        <v>50</v>
      </c>
      <c r="N20" s="22"/>
      <c r="O20" s="41">
        <v>98</v>
      </c>
      <c r="P20" s="49" t="s">
        <v>37</v>
      </c>
      <c r="Q20" s="28" t="s">
        <v>40</v>
      </c>
    </row>
    <row r="21" spans="3:17" x14ac:dyDescent="0.25">
      <c r="C21" s="78">
        <v>16</v>
      </c>
      <c r="D21" s="17" t="s">
        <v>9</v>
      </c>
      <c r="E21" s="18" t="s">
        <v>7</v>
      </c>
      <c r="F21" s="18">
        <v>75000</v>
      </c>
      <c r="G21" s="18">
        <v>50</v>
      </c>
      <c r="H21" s="18">
        <v>8193</v>
      </c>
      <c r="I21" s="18">
        <f t="shared" si="0"/>
        <v>10.923999999999999</v>
      </c>
      <c r="J21" s="19" t="s">
        <v>19</v>
      </c>
      <c r="K21" s="24" t="s">
        <v>28</v>
      </c>
      <c r="L21" s="56">
        <v>97</v>
      </c>
      <c r="M21" s="42">
        <v>50</v>
      </c>
      <c r="N21" s="23"/>
      <c r="O21" s="43">
        <v>392</v>
      </c>
      <c r="P21" s="50" t="s">
        <v>33</v>
      </c>
      <c r="Q21" s="27" t="s">
        <v>41</v>
      </c>
    </row>
    <row r="22" spans="3:17" x14ac:dyDescent="0.25">
      <c r="C22" s="78">
        <v>17</v>
      </c>
      <c r="D22" s="17" t="s">
        <v>24</v>
      </c>
      <c r="E22" s="18" t="s">
        <v>7</v>
      </c>
      <c r="F22" s="18">
        <v>75000</v>
      </c>
      <c r="G22" s="18">
        <v>50</v>
      </c>
      <c r="H22" s="18">
        <v>8193</v>
      </c>
      <c r="I22" s="18">
        <f t="shared" si="0"/>
        <v>10.923999999999999</v>
      </c>
      <c r="J22" s="19" t="s">
        <v>19</v>
      </c>
      <c r="K22" s="24" t="s">
        <v>28</v>
      </c>
      <c r="L22" s="56">
        <v>97</v>
      </c>
      <c r="M22" s="42">
        <v>50</v>
      </c>
      <c r="N22" s="23"/>
      <c r="O22" s="43">
        <v>131</v>
      </c>
      <c r="P22" s="50" t="s">
        <v>35</v>
      </c>
      <c r="Q22" s="27" t="s">
        <v>42</v>
      </c>
    </row>
    <row r="23" spans="3:17" x14ac:dyDescent="0.25">
      <c r="C23" s="78">
        <v>18</v>
      </c>
      <c r="D23" s="17" t="s">
        <v>25</v>
      </c>
      <c r="E23" s="18" t="s">
        <v>7</v>
      </c>
      <c r="F23" s="18">
        <v>75000</v>
      </c>
      <c r="G23" s="18">
        <v>50</v>
      </c>
      <c r="H23" s="18">
        <v>8193</v>
      </c>
      <c r="I23" s="18">
        <f t="shared" si="0"/>
        <v>10.923999999999999</v>
      </c>
      <c r="J23" s="19" t="s">
        <v>19</v>
      </c>
      <c r="K23" s="24" t="s">
        <v>28</v>
      </c>
      <c r="L23" s="56">
        <v>97</v>
      </c>
      <c r="M23" s="42">
        <v>50</v>
      </c>
      <c r="N23" s="23"/>
      <c r="O23" s="43">
        <v>95</v>
      </c>
      <c r="P23" s="50" t="s">
        <v>37</v>
      </c>
      <c r="Q23" s="27" t="s">
        <v>43</v>
      </c>
    </row>
    <row r="24" spans="3:17" x14ac:dyDescent="0.25">
      <c r="C24" s="78">
        <v>19</v>
      </c>
      <c r="D24" s="17" t="s">
        <v>26</v>
      </c>
      <c r="E24" s="18" t="s">
        <v>7</v>
      </c>
      <c r="F24" s="18">
        <v>75000</v>
      </c>
      <c r="G24" s="18">
        <v>50</v>
      </c>
      <c r="H24" s="18">
        <v>8193</v>
      </c>
      <c r="I24" s="18">
        <f t="shared" si="0"/>
        <v>10.923999999999999</v>
      </c>
      <c r="J24" s="19" t="s">
        <v>19</v>
      </c>
      <c r="K24" s="24" t="s">
        <v>28</v>
      </c>
      <c r="L24" s="56">
        <v>97</v>
      </c>
      <c r="M24" s="42">
        <v>50</v>
      </c>
      <c r="N24" s="23"/>
      <c r="O24" s="43">
        <v>95</v>
      </c>
      <c r="P24" s="50" t="s">
        <v>37</v>
      </c>
      <c r="Q24" s="27" t="s">
        <v>43</v>
      </c>
    </row>
    <row r="25" spans="3:17" x14ac:dyDescent="0.25">
      <c r="C25" s="78">
        <v>20</v>
      </c>
      <c r="D25" s="17" t="s">
        <v>14</v>
      </c>
      <c r="E25" s="18" t="s">
        <v>7</v>
      </c>
      <c r="F25" s="18">
        <v>75000</v>
      </c>
      <c r="G25" s="18">
        <v>50</v>
      </c>
      <c r="H25" s="18">
        <v>8193</v>
      </c>
      <c r="I25" s="18">
        <f t="shared" si="0"/>
        <v>10.923999999999999</v>
      </c>
      <c r="J25" s="19" t="s">
        <v>19</v>
      </c>
      <c r="K25" s="24" t="s">
        <v>28</v>
      </c>
      <c r="L25" s="56">
        <v>97</v>
      </c>
      <c r="M25" s="42">
        <v>50</v>
      </c>
      <c r="N25" s="23"/>
      <c r="O25" s="43">
        <v>95</v>
      </c>
      <c r="P25" s="50" t="s">
        <v>37</v>
      </c>
      <c r="Q25" s="27" t="s">
        <v>43</v>
      </c>
    </row>
    <row r="26" spans="3:17" x14ac:dyDescent="0.25">
      <c r="C26" s="4">
        <v>21</v>
      </c>
      <c r="D26" s="15" t="s">
        <v>9</v>
      </c>
      <c r="E26" s="16" t="s">
        <v>15</v>
      </c>
      <c r="F26" s="16">
        <v>88162</v>
      </c>
      <c r="G26" s="16">
        <v>16470</v>
      </c>
      <c r="H26" s="16">
        <v>50675</v>
      </c>
      <c r="I26" s="16">
        <f t="shared" si="0"/>
        <v>57.479412898981423</v>
      </c>
      <c r="J26" s="14" t="s">
        <v>19</v>
      </c>
      <c r="K26" s="20" t="s">
        <v>28</v>
      </c>
      <c r="L26" s="55">
        <v>36</v>
      </c>
      <c r="M26" s="40">
        <v>20</v>
      </c>
      <c r="N26" s="22"/>
      <c r="O26" s="41">
        <v>1652</v>
      </c>
      <c r="P26" s="49" t="s">
        <v>44</v>
      </c>
      <c r="Q26" s="28" t="s">
        <v>45</v>
      </c>
    </row>
    <row r="27" spans="3:17" x14ac:dyDescent="0.25">
      <c r="C27" s="4">
        <v>22</v>
      </c>
      <c r="D27" s="15" t="s">
        <v>24</v>
      </c>
      <c r="E27" s="16" t="s">
        <v>15</v>
      </c>
      <c r="F27" s="16">
        <v>88162</v>
      </c>
      <c r="G27" s="16">
        <v>16470</v>
      </c>
      <c r="H27" s="16">
        <v>50675</v>
      </c>
      <c r="I27" s="16">
        <f t="shared" si="0"/>
        <v>57.479412898981423</v>
      </c>
      <c r="J27" s="14" t="s">
        <v>19</v>
      </c>
      <c r="K27" s="20" t="s">
        <v>28</v>
      </c>
      <c r="L27" s="55">
        <v>36</v>
      </c>
      <c r="M27" s="40">
        <v>20</v>
      </c>
      <c r="N27" s="22"/>
      <c r="O27" s="41">
        <v>854</v>
      </c>
      <c r="P27" s="49" t="s">
        <v>46</v>
      </c>
      <c r="Q27" s="28" t="s">
        <v>47</v>
      </c>
    </row>
    <row r="28" spans="3:17" x14ac:dyDescent="0.25">
      <c r="C28" s="4">
        <v>23</v>
      </c>
      <c r="D28" s="15" t="s">
        <v>25</v>
      </c>
      <c r="E28" s="16" t="s">
        <v>15</v>
      </c>
      <c r="F28" s="16">
        <v>88162</v>
      </c>
      <c r="G28" s="16">
        <v>16470</v>
      </c>
      <c r="H28" s="16">
        <v>50675</v>
      </c>
      <c r="I28" s="16">
        <f t="shared" si="0"/>
        <v>57.479412898981423</v>
      </c>
      <c r="J28" s="14" t="s">
        <v>19</v>
      </c>
      <c r="K28" s="20" t="s">
        <v>28</v>
      </c>
      <c r="L28" s="55">
        <v>36</v>
      </c>
      <c r="M28" s="40">
        <v>20</v>
      </c>
      <c r="N28" s="22"/>
      <c r="O28" s="44">
        <v>32</v>
      </c>
      <c r="P28" s="51" t="s">
        <v>35</v>
      </c>
      <c r="Q28" s="29" t="s">
        <v>48</v>
      </c>
    </row>
    <row r="29" spans="3:17" x14ac:dyDescent="0.25">
      <c r="C29" s="4">
        <v>24</v>
      </c>
      <c r="D29" s="15" t="s">
        <v>26</v>
      </c>
      <c r="E29" s="16" t="s">
        <v>15</v>
      </c>
      <c r="F29" s="16">
        <v>88162</v>
      </c>
      <c r="G29" s="16">
        <v>16470</v>
      </c>
      <c r="H29" s="16">
        <v>50675</v>
      </c>
      <c r="I29" s="16">
        <f t="shared" si="0"/>
        <v>57.479412898981423</v>
      </c>
      <c r="J29" s="14" t="s">
        <v>19</v>
      </c>
      <c r="K29" s="20" t="s">
        <v>28</v>
      </c>
      <c r="L29" s="55">
        <v>36</v>
      </c>
      <c r="M29" s="40">
        <v>20</v>
      </c>
      <c r="N29" s="22"/>
      <c r="O29" s="44">
        <v>32</v>
      </c>
      <c r="P29" s="51" t="s">
        <v>35</v>
      </c>
      <c r="Q29" s="29" t="s">
        <v>48</v>
      </c>
    </row>
    <row r="30" spans="3:17" x14ac:dyDescent="0.25">
      <c r="C30" s="4">
        <v>25</v>
      </c>
      <c r="D30" s="33" t="s">
        <v>14</v>
      </c>
      <c r="E30" s="34" t="s">
        <v>15</v>
      </c>
      <c r="F30" s="34">
        <v>88162</v>
      </c>
      <c r="G30" s="34">
        <v>16470</v>
      </c>
      <c r="H30" s="34">
        <v>50675</v>
      </c>
      <c r="I30" s="34">
        <f t="shared" si="0"/>
        <v>57.479412898981423</v>
      </c>
      <c r="J30" s="35" t="s">
        <v>19</v>
      </c>
      <c r="K30" s="36" t="s">
        <v>28</v>
      </c>
      <c r="L30" s="57">
        <v>36</v>
      </c>
      <c r="M30" s="40">
        <v>20</v>
      </c>
      <c r="N30" s="37"/>
      <c r="O30" s="45">
        <v>32</v>
      </c>
      <c r="P30" s="52" t="s">
        <v>35</v>
      </c>
      <c r="Q30" s="38" t="s">
        <v>48</v>
      </c>
    </row>
    <row r="31" spans="3:17" x14ac:dyDescent="0.25">
      <c r="C31" s="78">
        <v>26</v>
      </c>
      <c r="D31" s="17" t="s">
        <v>9</v>
      </c>
      <c r="E31" s="18" t="s">
        <v>50</v>
      </c>
      <c r="F31" s="18">
        <v>93371</v>
      </c>
      <c r="G31" s="18">
        <v>942</v>
      </c>
      <c r="H31" s="18">
        <v>26824</v>
      </c>
      <c r="I31" s="61">
        <f t="shared" si="0"/>
        <v>28.728406036135418</v>
      </c>
      <c r="J31" s="19" t="s">
        <v>19</v>
      </c>
      <c r="K31" s="19" t="s">
        <v>28</v>
      </c>
      <c r="L31" s="56">
        <v>2606</v>
      </c>
      <c r="M31" s="42">
        <v>609</v>
      </c>
      <c r="N31" s="23"/>
      <c r="O31" s="46">
        <v>1126622</v>
      </c>
      <c r="P31" s="53" t="s">
        <v>51</v>
      </c>
      <c r="Q31" s="47" t="s">
        <v>52</v>
      </c>
    </row>
    <row r="32" spans="3:17" x14ac:dyDescent="0.25">
      <c r="C32" s="78">
        <v>27</v>
      </c>
      <c r="D32" s="17" t="s">
        <v>24</v>
      </c>
      <c r="E32" s="18" t="s">
        <v>50</v>
      </c>
      <c r="F32" s="18">
        <v>93371</v>
      </c>
      <c r="G32" s="18">
        <v>942</v>
      </c>
      <c r="H32" s="18">
        <v>26824</v>
      </c>
      <c r="I32" s="61">
        <f t="shared" si="0"/>
        <v>28.728406036135418</v>
      </c>
      <c r="J32" s="19" t="s">
        <v>19</v>
      </c>
      <c r="K32" s="19" t="s">
        <v>28</v>
      </c>
      <c r="L32" s="56">
        <v>2606</v>
      </c>
      <c r="M32" s="42">
        <v>609</v>
      </c>
      <c r="N32" s="23"/>
      <c r="O32" s="46">
        <v>768712</v>
      </c>
      <c r="P32" s="53" t="s">
        <v>53</v>
      </c>
      <c r="Q32" s="47" t="s">
        <v>54</v>
      </c>
    </row>
    <row r="33" spans="3:17" x14ac:dyDescent="0.25">
      <c r="C33" s="78">
        <v>28</v>
      </c>
      <c r="D33" s="17" t="s">
        <v>25</v>
      </c>
      <c r="E33" s="18" t="s">
        <v>50</v>
      </c>
      <c r="F33" s="18">
        <v>93371</v>
      </c>
      <c r="G33" s="18">
        <v>942</v>
      </c>
      <c r="H33" s="18">
        <v>26824</v>
      </c>
      <c r="I33" s="61">
        <f t="shared" si="0"/>
        <v>28.728406036135418</v>
      </c>
      <c r="J33" s="19" t="s">
        <v>19</v>
      </c>
      <c r="K33" s="19" t="s">
        <v>28</v>
      </c>
      <c r="L33" s="56">
        <v>2606</v>
      </c>
      <c r="M33" s="42">
        <v>609</v>
      </c>
      <c r="N33" s="23"/>
      <c r="O33" s="46">
        <v>2704</v>
      </c>
      <c r="P33" s="53" t="s">
        <v>55</v>
      </c>
      <c r="Q33" s="47" t="s">
        <v>56</v>
      </c>
    </row>
    <row r="34" spans="3:17" x14ac:dyDescent="0.25">
      <c r="C34" s="78">
        <v>29</v>
      </c>
      <c r="D34" s="17" t="s">
        <v>26</v>
      </c>
      <c r="E34" s="18" t="s">
        <v>50</v>
      </c>
      <c r="F34" s="18">
        <v>93371</v>
      </c>
      <c r="G34" s="18">
        <v>942</v>
      </c>
      <c r="H34" s="18">
        <v>26824</v>
      </c>
      <c r="I34" s="61">
        <f t="shared" si="0"/>
        <v>28.728406036135418</v>
      </c>
      <c r="J34" s="19" t="s">
        <v>19</v>
      </c>
      <c r="K34" s="19" t="s">
        <v>28</v>
      </c>
      <c r="L34" s="56">
        <v>2606</v>
      </c>
      <c r="M34" s="42">
        <v>609</v>
      </c>
      <c r="N34" s="23"/>
      <c r="O34" s="46">
        <v>2704</v>
      </c>
      <c r="P34" s="53" t="s">
        <v>55</v>
      </c>
      <c r="Q34" s="47" t="s">
        <v>56</v>
      </c>
    </row>
    <row r="35" spans="3:17" x14ac:dyDescent="0.25">
      <c r="C35" s="78">
        <v>30</v>
      </c>
      <c r="D35" s="62" t="s">
        <v>14</v>
      </c>
      <c r="E35" s="61" t="s">
        <v>50</v>
      </c>
      <c r="F35" s="61">
        <v>93371</v>
      </c>
      <c r="G35" s="61">
        <v>942</v>
      </c>
      <c r="H35" s="61">
        <v>26824</v>
      </c>
      <c r="I35" s="61">
        <f t="shared" si="0"/>
        <v>28.728406036135418</v>
      </c>
      <c r="J35" s="63" t="s">
        <v>19</v>
      </c>
      <c r="K35" s="63" t="s">
        <v>28</v>
      </c>
      <c r="L35" s="64">
        <v>2606</v>
      </c>
      <c r="M35" s="65">
        <v>609</v>
      </c>
      <c r="N35" s="66"/>
      <c r="O35" s="67"/>
      <c r="P35" s="68"/>
      <c r="Q35" s="69"/>
    </row>
    <row r="36" spans="3:17" x14ac:dyDescent="0.25">
      <c r="C36" s="4">
        <v>31</v>
      </c>
      <c r="D36" s="49" t="s">
        <v>9</v>
      </c>
      <c r="E36" s="49" t="s">
        <v>58</v>
      </c>
      <c r="F36" s="49">
        <v>100000</v>
      </c>
      <c r="G36" s="49">
        <v>870</v>
      </c>
      <c r="H36" s="49">
        <v>7828</v>
      </c>
      <c r="I36" s="49">
        <f t="shared" si="0"/>
        <v>7.8280000000000003</v>
      </c>
      <c r="J36" s="41"/>
      <c r="K36" s="41"/>
      <c r="L36" s="41"/>
      <c r="M36" s="79"/>
      <c r="N36" s="82"/>
      <c r="O36" s="41"/>
      <c r="P36" s="49"/>
      <c r="Q36" s="70"/>
    </row>
    <row r="37" spans="3:17" x14ac:dyDescent="0.25">
      <c r="C37" s="4">
        <v>32</v>
      </c>
      <c r="D37" s="49" t="s">
        <v>24</v>
      </c>
      <c r="E37" s="49" t="s">
        <v>58</v>
      </c>
      <c r="F37" s="49">
        <v>100000</v>
      </c>
      <c r="G37" s="49">
        <v>870</v>
      </c>
      <c r="H37" s="49">
        <v>7828</v>
      </c>
      <c r="I37" s="49">
        <f t="shared" si="0"/>
        <v>7.8280000000000003</v>
      </c>
      <c r="J37" s="41"/>
      <c r="K37" s="41"/>
      <c r="L37" s="41"/>
      <c r="M37" s="79"/>
      <c r="N37" s="82"/>
      <c r="O37" s="41"/>
      <c r="P37" s="49"/>
      <c r="Q37" s="70"/>
    </row>
    <row r="38" spans="3:17" x14ac:dyDescent="0.25">
      <c r="C38" s="4">
        <v>33</v>
      </c>
      <c r="D38" s="49" t="s">
        <v>25</v>
      </c>
      <c r="E38" s="49" t="s">
        <v>58</v>
      </c>
      <c r="F38" s="49">
        <v>100000</v>
      </c>
      <c r="G38" s="49">
        <v>870</v>
      </c>
      <c r="H38" s="49">
        <v>7828</v>
      </c>
      <c r="I38" s="49">
        <f t="shared" si="0"/>
        <v>7.8280000000000003</v>
      </c>
      <c r="J38" s="41"/>
      <c r="K38" s="41"/>
      <c r="L38" s="41"/>
      <c r="M38" s="79"/>
      <c r="N38" s="82"/>
      <c r="O38" s="41"/>
      <c r="P38" s="49"/>
      <c r="Q38" s="70"/>
    </row>
    <row r="39" spans="3:17" x14ac:dyDescent="0.25">
      <c r="C39" s="4">
        <v>34</v>
      </c>
      <c r="D39" s="49" t="s">
        <v>26</v>
      </c>
      <c r="E39" s="49" t="s">
        <v>58</v>
      </c>
      <c r="F39" s="49">
        <v>100000</v>
      </c>
      <c r="G39" s="49">
        <v>870</v>
      </c>
      <c r="H39" s="49">
        <v>7828</v>
      </c>
      <c r="I39" s="49">
        <f t="shared" si="0"/>
        <v>7.8280000000000003</v>
      </c>
      <c r="J39" s="41"/>
      <c r="K39" s="41"/>
      <c r="L39" s="41"/>
      <c r="M39" s="79"/>
      <c r="N39" s="82"/>
      <c r="O39" s="41"/>
      <c r="P39" s="49"/>
      <c r="Q39" s="70"/>
    </row>
    <row r="40" spans="3:17" x14ac:dyDescent="0.25">
      <c r="C40" s="4">
        <v>35</v>
      </c>
      <c r="D40" s="49" t="s">
        <v>14</v>
      </c>
      <c r="E40" s="49" t="s">
        <v>58</v>
      </c>
      <c r="F40" s="49">
        <v>100000</v>
      </c>
      <c r="G40" s="49">
        <v>870</v>
      </c>
      <c r="H40" s="49">
        <v>7828</v>
      </c>
      <c r="I40" s="49">
        <f t="shared" si="0"/>
        <v>7.8280000000000003</v>
      </c>
      <c r="J40" s="41"/>
      <c r="K40" s="41"/>
      <c r="L40" s="41"/>
      <c r="M40" s="79"/>
      <c r="N40" s="82"/>
      <c r="O40" s="41"/>
      <c r="P40" s="49"/>
      <c r="Q40" s="70"/>
    </row>
    <row r="41" spans="3:17" x14ac:dyDescent="0.25">
      <c r="C41" s="78">
        <v>36</v>
      </c>
      <c r="D41" s="50" t="s">
        <v>9</v>
      </c>
      <c r="E41" s="50" t="s">
        <v>59</v>
      </c>
      <c r="F41" s="50">
        <v>112018</v>
      </c>
      <c r="G41" s="50">
        <v>397</v>
      </c>
      <c r="H41" s="50">
        <v>112006</v>
      </c>
      <c r="I41" s="50">
        <f t="shared" si="0"/>
        <v>99.989287435947787</v>
      </c>
      <c r="J41" s="43"/>
      <c r="K41" s="43"/>
      <c r="L41" s="43"/>
      <c r="M41" s="80"/>
      <c r="N41" s="83"/>
      <c r="O41" s="43"/>
      <c r="P41" s="50"/>
      <c r="Q41" s="71"/>
    </row>
    <row r="42" spans="3:17" x14ac:dyDescent="0.25">
      <c r="C42" s="78">
        <v>37</v>
      </c>
      <c r="D42" s="50" t="s">
        <v>24</v>
      </c>
      <c r="E42" s="50" t="s">
        <v>59</v>
      </c>
      <c r="F42" s="50">
        <v>112018</v>
      </c>
      <c r="G42" s="50">
        <v>397</v>
      </c>
      <c r="H42" s="50">
        <v>112006</v>
      </c>
      <c r="I42" s="50">
        <f t="shared" si="0"/>
        <v>99.989287435947787</v>
      </c>
      <c r="J42" s="43"/>
      <c r="K42" s="43"/>
      <c r="L42" s="43"/>
      <c r="M42" s="80"/>
      <c r="N42" s="83"/>
      <c r="O42" s="43"/>
      <c r="P42" s="50"/>
      <c r="Q42" s="71"/>
    </row>
    <row r="43" spans="3:17" x14ac:dyDescent="0.25">
      <c r="C43" s="78">
        <v>38</v>
      </c>
      <c r="D43" s="50" t="s">
        <v>25</v>
      </c>
      <c r="E43" s="50" t="s">
        <v>59</v>
      </c>
      <c r="F43" s="50">
        <v>112018</v>
      </c>
      <c r="G43" s="50">
        <v>397</v>
      </c>
      <c r="H43" s="50">
        <v>112006</v>
      </c>
      <c r="I43" s="50">
        <f t="shared" si="0"/>
        <v>99.989287435947787</v>
      </c>
      <c r="J43" s="43"/>
      <c r="K43" s="43"/>
      <c r="L43" s="43"/>
      <c r="M43" s="80"/>
      <c r="N43" s="83"/>
      <c r="O43" s="43"/>
      <c r="P43" s="50"/>
      <c r="Q43" s="71"/>
    </row>
    <row r="44" spans="3:17" x14ac:dyDescent="0.25">
      <c r="C44" s="78">
        <v>39</v>
      </c>
      <c r="D44" s="50" t="s">
        <v>26</v>
      </c>
      <c r="E44" s="50" t="s">
        <v>59</v>
      </c>
      <c r="F44" s="50">
        <v>112018</v>
      </c>
      <c r="G44" s="50">
        <v>397</v>
      </c>
      <c r="H44" s="50">
        <v>112006</v>
      </c>
      <c r="I44" s="50">
        <f t="shared" si="0"/>
        <v>99.989287435947787</v>
      </c>
      <c r="J44" s="43"/>
      <c r="K44" s="43"/>
      <c r="L44" s="43"/>
      <c r="M44" s="80"/>
      <c r="N44" s="83"/>
      <c r="O44" s="43"/>
      <c r="P44" s="50"/>
      <c r="Q44" s="71"/>
    </row>
    <row r="45" spans="3:17" x14ac:dyDescent="0.25">
      <c r="C45" s="78">
        <v>40</v>
      </c>
      <c r="D45" s="50" t="s">
        <v>14</v>
      </c>
      <c r="E45" s="50" t="s">
        <v>59</v>
      </c>
      <c r="F45" s="50">
        <v>112018</v>
      </c>
      <c r="G45" s="50">
        <v>397</v>
      </c>
      <c r="H45" s="50">
        <v>112006</v>
      </c>
      <c r="I45" s="50">
        <f t="shared" si="0"/>
        <v>99.989287435947787</v>
      </c>
      <c r="J45" s="43"/>
      <c r="K45" s="43"/>
      <c r="L45" s="43"/>
      <c r="M45" s="80"/>
      <c r="N45" s="83"/>
      <c r="O45" s="43"/>
      <c r="P45" s="50"/>
      <c r="Q45" s="71"/>
    </row>
    <row r="46" spans="3:17" x14ac:dyDescent="0.25">
      <c r="C46" s="4">
        <v>41</v>
      </c>
      <c r="D46" s="49" t="s">
        <v>9</v>
      </c>
      <c r="E46" s="49" t="s">
        <v>60</v>
      </c>
      <c r="F46" s="49">
        <v>450624</v>
      </c>
      <c r="G46" s="49">
        <v>34968</v>
      </c>
      <c r="H46" s="49">
        <v>273930</v>
      </c>
      <c r="I46" s="49">
        <f t="shared" si="0"/>
        <v>60.789039198977413</v>
      </c>
      <c r="J46" s="41"/>
      <c r="K46" s="41"/>
      <c r="L46" s="41"/>
      <c r="M46" s="79"/>
      <c r="N46" s="82"/>
      <c r="O46" s="41"/>
      <c r="P46" s="49"/>
      <c r="Q46" s="70"/>
    </row>
    <row r="47" spans="3:17" x14ac:dyDescent="0.25">
      <c r="C47" s="4">
        <v>42</v>
      </c>
      <c r="D47" s="49" t="s">
        <v>24</v>
      </c>
      <c r="E47" s="49" t="s">
        <v>60</v>
      </c>
      <c r="F47" s="49">
        <v>450624</v>
      </c>
      <c r="G47" s="49">
        <v>34968</v>
      </c>
      <c r="H47" s="49">
        <v>273930</v>
      </c>
      <c r="I47" s="49">
        <f t="shared" si="0"/>
        <v>60.789039198977413</v>
      </c>
      <c r="J47" s="41"/>
      <c r="K47" s="41"/>
      <c r="L47" s="41"/>
      <c r="M47" s="79"/>
      <c r="N47" s="82"/>
      <c r="O47" s="41"/>
      <c r="P47" s="49"/>
      <c r="Q47" s="70"/>
    </row>
    <row r="48" spans="3:17" x14ac:dyDescent="0.25">
      <c r="C48" s="4">
        <v>43</v>
      </c>
      <c r="D48" s="49" t="s">
        <v>25</v>
      </c>
      <c r="E48" s="49" t="s">
        <v>60</v>
      </c>
      <c r="F48" s="49">
        <v>450624</v>
      </c>
      <c r="G48" s="49">
        <v>34968</v>
      </c>
      <c r="H48" s="49">
        <v>273930</v>
      </c>
      <c r="I48" s="49">
        <f t="shared" si="0"/>
        <v>60.789039198977413</v>
      </c>
      <c r="J48" s="41"/>
      <c r="K48" s="41"/>
      <c r="L48" s="41"/>
      <c r="M48" s="79"/>
      <c r="N48" s="82"/>
      <c r="O48" s="44"/>
      <c r="P48" s="51"/>
      <c r="Q48" s="72"/>
    </row>
    <row r="49" spans="3:17" x14ac:dyDescent="0.25">
      <c r="C49" s="4">
        <v>44</v>
      </c>
      <c r="D49" s="49" t="s">
        <v>26</v>
      </c>
      <c r="E49" s="49" t="s">
        <v>60</v>
      </c>
      <c r="F49" s="49">
        <v>450624</v>
      </c>
      <c r="G49" s="49">
        <v>34968</v>
      </c>
      <c r="H49" s="49">
        <v>273930</v>
      </c>
      <c r="I49" s="49">
        <f t="shared" si="0"/>
        <v>60.789039198977413</v>
      </c>
      <c r="J49" s="41"/>
      <c r="K49" s="41"/>
      <c r="L49" s="41"/>
      <c r="M49" s="79"/>
      <c r="N49" s="82"/>
      <c r="O49" s="44"/>
      <c r="P49" s="51"/>
      <c r="Q49" s="72"/>
    </row>
    <row r="50" spans="3:17" x14ac:dyDescent="0.25">
      <c r="C50" s="5">
        <v>45</v>
      </c>
      <c r="D50" s="73" t="s">
        <v>14</v>
      </c>
      <c r="E50" s="73" t="s">
        <v>60</v>
      </c>
      <c r="F50" s="73">
        <v>450624</v>
      </c>
      <c r="G50" s="73">
        <v>34968</v>
      </c>
      <c r="H50" s="73">
        <v>273930</v>
      </c>
      <c r="I50" s="73">
        <f t="shared" si="0"/>
        <v>60.789039198977413</v>
      </c>
      <c r="J50" s="74"/>
      <c r="K50" s="74"/>
      <c r="L50" s="74"/>
      <c r="M50" s="81"/>
      <c r="N50" s="84"/>
      <c r="O50" s="75"/>
      <c r="P50" s="76"/>
      <c r="Q50" s="77"/>
    </row>
  </sheetData>
  <mergeCells count="2">
    <mergeCell ref="C4:L4"/>
    <mergeCell ref="N4:Q4"/>
  </mergeCells>
  <pageMargins left="0.23622047244094491" right="0.23622047244094491" top="0.74803149606299213" bottom="0.74803149606299213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2016-11-09T03:16:21Z</dcterms:modified>
</cp:coreProperties>
</file>