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33"/>
  </bookViews>
  <sheets>
    <sheet name="Sheet1" sheetId="1" r:id="rId1"/>
  </sheets>
  <definedNames>
    <definedName name="_xlnm.Print_Area" localSheetId="0">Sheet1!$R$41</definedName>
  </definedNames>
  <calcPr calcId="152511"/>
</workbook>
</file>

<file path=xl/calcChain.xml><?xml version="1.0" encoding="utf-8"?>
<calcChain xmlns="http://schemas.openxmlformats.org/spreadsheetml/2006/main">
  <c r="Q41" i="1" l="1"/>
  <c r="Q42" i="1"/>
  <c r="Q43" i="1"/>
  <c r="Q44" i="1"/>
  <c r="Q45" i="1"/>
  <c r="Q46" i="1"/>
  <c r="Q47" i="1"/>
  <c r="Q48" i="1"/>
  <c r="Q49" i="1"/>
  <c r="Q50" i="1"/>
  <c r="P41" i="1"/>
  <c r="P42" i="1"/>
  <c r="P43" i="1"/>
  <c r="P44" i="1"/>
  <c r="P45" i="1"/>
  <c r="P46" i="1"/>
  <c r="P47" i="1"/>
  <c r="P48" i="1"/>
  <c r="P49" i="1"/>
  <c r="P50" i="1"/>
  <c r="O41" i="1"/>
  <c r="O42" i="1"/>
  <c r="O43" i="1"/>
  <c r="O44" i="1"/>
  <c r="O45" i="1"/>
  <c r="O46" i="1"/>
  <c r="O47" i="1"/>
  <c r="O48" i="1"/>
  <c r="O49" i="1"/>
  <c r="O50" i="1"/>
  <c r="N41" i="1"/>
  <c r="N42" i="1"/>
  <c r="N43" i="1"/>
  <c r="N44" i="1"/>
  <c r="N45" i="1"/>
  <c r="N46" i="1"/>
  <c r="N47" i="1"/>
  <c r="N48" i="1"/>
  <c r="N49" i="1"/>
  <c r="N50" i="1"/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1" i="1"/>
  <c r="Q7" i="1"/>
  <c r="Q8" i="1"/>
  <c r="Q9" i="1"/>
  <c r="Q10" i="1"/>
  <c r="P7" i="1"/>
  <c r="P8" i="1"/>
  <c r="P9" i="1"/>
  <c r="P10" i="1"/>
  <c r="Q6" i="1"/>
  <c r="P6" i="1"/>
  <c r="O7" i="1"/>
  <c r="O8" i="1"/>
  <c r="O9" i="1"/>
  <c r="O10" i="1"/>
  <c r="O6" i="1"/>
  <c r="N7" i="1"/>
  <c r="N8" i="1"/>
  <c r="N9" i="1"/>
  <c r="N10" i="1"/>
  <c r="N6" i="1"/>
  <c r="I46" i="1" l="1"/>
  <c r="I47" i="1"/>
  <c r="I48" i="1"/>
  <c r="I49" i="1"/>
  <c r="I50" i="1"/>
  <c r="I41" i="1"/>
  <c r="I42" i="1"/>
  <c r="I43" i="1"/>
  <c r="I44" i="1"/>
  <c r="I45" i="1"/>
  <c r="I37" i="1"/>
  <c r="I38" i="1"/>
  <c r="I39" i="1"/>
  <c r="I40" i="1"/>
  <c r="I36" i="1"/>
  <c r="I31" i="1"/>
  <c r="I32" i="1"/>
  <c r="I33" i="1"/>
  <c r="I34" i="1"/>
  <c r="I35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6" i="1"/>
</calcChain>
</file>

<file path=xl/sharedStrings.xml><?xml version="1.0" encoding="utf-8"?>
<sst xmlns="http://schemas.openxmlformats.org/spreadsheetml/2006/main" count="173" uniqueCount="61">
  <si>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</si>
  <si>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</si>
  <si>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</si>
  <si>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</si>
  <si>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</si>
  <si>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</si>
  <si>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</si>
  <si>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</si>
  <si>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</si>
  <si>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</si>
  <si>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</si>
  <si>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</si>
  <si>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</si>
  <si>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</si>
  <si>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</si>
  <si>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</si>
  <si>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</si>
  <si>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</si>
  <si>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</si>
  <si>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</si>
  <si>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t>1, 5, 10, 18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</si>
  <si>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</si>
  <si>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</si>
  <si>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</si>
  <si>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</si>
  <si>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1, 5, 6, 7</t>
  </si>
  <si>
    <t>1, 2, 5, 6</t>
  </si>
  <si>
    <t>1, 3, 6, 12</t>
  </si>
  <si>
    <t>1, 3, 4, 5</t>
  </si>
  <si>
    <t>1, 2, 3, 4</t>
  </si>
  <si>
    <t>1, 12, 48, 192</t>
  </si>
  <si>
    <t>0.06053268765133172, 0.7263922518159807, 2.9055690072639226, 11.62227602905569</t>
  </si>
  <si>
    <t>1, 12, 45, 139</t>
  </si>
  <si>
    <t>0.117096018735363, 1.405152224824356, 5.269320843091335, 16.276346604215455</t>
  </si>
  <si>
    <t>3.125, 9.375, 12.5, 15.625</t>
  </si>
  <si>
    <t># Elements File DB</t>
  </si>
  <si>
    <t>dataset-93371.csv</t>
  </si>
  <si>
    <t>1, 191, 2674, 5348</t>
  </si>
  <si>
    <t>8.876091537356807e-05, 0.016953334836351502, 0.237346687708921, 0.474693375417842</t>
  </si>
  <si>
    <t>1, 191, 2658, 5125</t>
  </si>
  <si>
    <t>0.00013008773116589828, 0.024846756652686573, 0.34577318943895763, 0.6666996222252286</t>
  </si>
  <si>
    <t>1, 4, 6, 11</t>
  </si>
  <si>
    <t>0.03698224852071006, 0.14792899408284024, 0.22189349112426035, 0.4068047337278107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</si>
  <si>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</si>
  <si>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</si>
  <si>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</si>
  <si>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</si>
  <si>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</si>
  <si>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</si>
  <si>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0.14265335235378032, 0.7132667617689016, 1.4265335235378032, 2.5677603423680456</t>
  </si>
  <si>
    <t>0.46728971962616817, 2.336448598130841, 2.803738317757009, 3.2710280373831773</t>
  </si>
  <si>
    <t>0.6172839506172839, 1.2345679012345678, 3.0864197530864197, 3.7037037037037033</t>
  </si>
  <si>
    <t>0.2457002457002457, 0.7371007371007371, 1.4742014742014742, 2.9484029484029484</t>
  </si>
  <si>
    <t>0.7352941176470588, 2.2058823529411766, 2.941176470588235, 3.6764705882352944</t>
  </si>
  <si>
    <t>1.0101010101010102, 2.0202020202020203, 3.0303030303030303, 4.040404040404041</t>
  </si>
  <si>
    <t>0.7407407407407408, 2.2222222222222223, 2.9629629629629632, 3.7037037037037033</t>
  </si>
  <si>
    <t>1.0204081632653061, 2.0408163265306123, 3.061224489795918, 4.081632653061225</t>
  </si>
  <si>
    <t>0.25510204081632654, 0.7653061224489796, 1.530612244897959, 3.061224489795918</t>
  </si>
  <si>
    <t>0.7633587786259541, 2.2900763358778624, 3.0534351145038165, 3.816793893129771</t>
  </si>
  <si>
    <t>1.0526315789473684, 2.1052631578947367, 3.1578947368421053, 4.2105263157894735</t>
  </si>
  <si>
    <t>Obs: These experiments ran on the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</si>
</sst>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0.0000%"/>
    <numFmt numFmtId="166" formatCode="0.00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hair">
        <color theme="0" tint="-0.14996795556505021"/>
      </bottom>
      <diagonal/>
    </border>
    <border>
      <left/>
      <right style="thin">
        <color theme="0" tint="-0.34998626667073579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1499679555650502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/>
      <diagonal/>
    </border>
    <border>
      <left style="thin">
        <color theme="0" tint="-0.499984740745262"/>
      </left>
      <right/>
      <top style="hair">
        <color theme="0" tint="-0.14996795556505021"/>
      </top>
      <bottom/>
      <diagonal/>
    </border>
    <border>
      <left/>
      <right style="thin">
        <color theme="0" tint="-0.34998626667073579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thin">
        <color theme="0" tint="-0.499984740745262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499984740745262"/>
      </left>
      <right style="hair">
        <color theme="0" tint="-0.14996795556505021"/>
      </right>
      <top style="thin">
        <color theme="0" tint="-0.499984740745262"/>
      </top>
      <bottom style="hair">
        <color theme="0" tint="-0.14996795556505021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thin">
        <color theme="0" tint="-0.499984740745262"/>
      </right>
      <top style="thin">
        <color theme="0" tint="-0.499984740745262"/>
      </top>
      <bottom style="hair">
        <color theme="0" tint="-0.14993743705557422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3743705557422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/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21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4" fontId="0" fillId="6" borderId="8" xfId="0" applyNumberFormat="1" applyFill="1" applyBorder="1" applyAlignment="1">
      <alignment horizontal="left"/>
    </xf>
    <xf numFmtId="164" fontId="0" fillId="6" borderId="10" xfId="0" applyNumberFormat="1" applyFill="1" applyBorder="1" applyAlignment="1">
      <alignment horizontal="left"/>
    </xf>
    <xf numFmtId="164" fontId="0" fillId="5" borderId="10" xfId="0" applyNumberFormat="1" applyFill="1" applyBorder="1" applyAlignment="1">
      <alignment horizontal="left"/>
    </xf>
    <xf numFmtId="0" fontId="0" fillId="5" borderId="23" xfId="0" applyFill="1" applyBorder="1" applyAlignment="1">
      <alignment horizontal="center"/>
    </xf>
    <xf numFmtId="165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166" fontId="0" fillId="6" borderId="15" xfId="0" applyNumberFormat="1" applyFill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24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164" fontId="0" fillId="6" borderId="26" xfId="0" applyNumberFormat="1" applyFill="1" applyBorder="1" applyAlignment="1">
      <alignment horizontal="left"/>
    </xf>
    <xf numFmtId="166" fontId="0" fillId="6" borderId="27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9" fontId="0" fillId="6" borderId="30" xfId="0" applyNumberFormat="1" applyFill="1" applyBorder="1" applyAlignment="1">
      <alignment horizontal="center"/>
    </xf>
    <xf numFmtId="0" fontId="0" fillId="6" borderId="34" xfId="0" applyNumberFormat="1" applyFill="1" applyBorder="1" applyAlignment="1">
      <alignment horizontal="center"/>
    </xf>
    <xf numFmtId="0" fontId="0" fillId="5" borderId="30" xfId="0" applyNumberFormat="1" applyFill="1" applyBorder="1" applyAlignment="1">
      <alignment horizontal="center"/>
    </xf>
    <xf numFmtId="166" fontId="0" fillId="5" borderId="15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left"/>
    </xf>
    <xf numFmtId="0" fontId="0" fillId="6" borderId="30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166" fontId="0" fillId="6" borderId="30" xfId="0" applyNumberFormat="1" applyFill="1" applyBorder="1" applyAlignment="1">
      <alignment horizontal="left"/>
    </xf>
    <xf numFmtId="166" fontId="0" fillId="6" borderId="34" xfId="0" applyNumberFormat="1" applyFill="1" applyBorder="1" applyAlignment="1">
      <alignment horizontal="left"/>
    </xf>
    <xf numFmtId="166" fontId="0" fillId="5" borderId="30" xfId="0" applyNumberFormat="1" applyFill="1" applyBorder="1" applyAlignment="1">
      <alignment horizontal="left"/>
    </xf>
    <xf numFmtId="0" fontId="0" fillId="6" borderId="35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5" borderId="25" xfId="0" applyFill="1" applyBorder="1" applyAlignment="1">
      <alignment horizontal="left"/>
    </xf>
    <xf numFmtId="0" fontId="0" fillId="5" borderId="24" xfId="0" applyFill="1" applyBorder="1" applyAlignment="1">
      <alignment horizontal="left"/>
    </xf>
    <xf numFmtId="0" fontId="0" fillId="5" borderId="36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164" fontId="0" fillId="5" borderId="26" xfId="0" applyNumberFormat="1" applyFill="1" applyBorder="1" applyAlignment="1">
      <alignment horizontal="left"/>
    </xf>
    <xf numFmtId="0" fontId="0" fillId="5" borderId="34" xfId="0" applyNumberFormat="1" applyFill="1" applyBorder="1" applyAlignment="1">
      <alignment horizontal="center"/>
    </xf>
    <xf numFmtId="166" fontId="0" fillId="5" borderId="32" xfId="0" applyNumberFormat="1" applyFill="1" applyBorder="1" applyAlignment="1">
      <alignment horizontal="left"/>
    </xf>
    <xf numFmtId="166" fontId="0" fillId="5" borderId="27" xfId="0" applyNumberFormat="1" applyFill="1" applyBorder="1" applyAlignment="1">
      <alignment horizontal="left" vertical="center"/>
    </xf>
    <xf numFmtId="0" fontId="0" fillId="6" borderId="43" xfId="0" applyFill="1" applyBorder="1" applyAlignment="1">
      <alignment horizontal="left" vertical="center"/>
    </xf>
    <xf numFmtId="0" fontId="0" fillId="5" borderId="43" xfId="0" applyFill="1" applyBorder="1" applyAlignment="1">
      <alignment horizontal="left" vertical="center"/>
    </xf>
    <xf numFmtId="166" fontId="0" fillId="6" borderId="43" xfId="0" applyNumberFormat="1" applyFill="1" applyBorder="1" applyAlignment="1">
      <alignment horizontal="left" vertical="center"/>
    </xf>
    <xf numFmtId="0" fontId="0" fillId="6" borderId="45" xfId="0" applyFill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45" xfId="0" applyNumberFormat="1" applyFill="1" applyBorder="1" applyAlignment="1">
      <alignment horizontal="center"/>
    </xf>
    <xf numFmtId="166" fontId="0" fillId="6" borderId="45" xfId="0" applyNumberFormat="1" applyFill="1" applyBorder="1" applyAlignment="1">
      <alignment horizontal="left"/>
    </xf>
    <xf numFmtId="166" fontId="0" fillId="6" borderId="37" xfId="0" applyNumberForma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164" fontId="0" fillId="6" borderId="42" xfId="0" applyNumberFormat="1" applyFill="1" applyBorder="1" applyAlignment="1">
      <alignment horizontal="left"/>
    </xf>
    <xf numFmtId="164" fontId="0" fillId="5" borderId="42" xfId="0" applyNumberFormat="1" applyFill="1" applyBorder="1" applyAlignment="1">
      <alignment horizontal="left"/>
    </xf>
    <xf numFmtId="164" fontId="0" fillId="6" borderId="44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48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(Sheet1!$U$6,Sheet1!$U$11,Sheet1!$U$16,Sheet1!$U$21,Sheet1!$U$26,Sheet1!$U$31)</c:f>
              <c:numCache>
                <c:formatCode>General</c:formatCode>
                <c:ptCount val="6"/>
                <c:pt idx="0">
                  <c:v>701</c:v>
                </c:pt>
                <c:pt idx="1">
                  <c:v>407</c:v>
                </c:pt>
                <c:pt idx="2">
                  <c:v>407</c:v>
                </c:pt>
                <c:pt idx="3">
                  <c:v>392</c:v>
                </c:pt>
                <c:pt idx="4">
                  <c:v>1652</c:v>
                </c:pt>
                <c:pt idx="5">
                  <c:v>1126622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(Sheet1!$U$7,Sheet1!$U$12,Sheet1!$U$17,Sheet1!$U$22,Sheet1!$U$27,Sheet1!$U$32)</c:f>
              <c:numCache>
                <c:formatCode>General</c:formatCode>
                <c:ptCount val="6"/>
                <c:pt idx="0">
                  <c:v>214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854</c:v>
                </c:pt>
                <c:pt idx="5">
                  <c:v>768712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(Sheet1!$U$8,Sheet1!$U$13,Sheet1!$U$18,Sheet1!$U$23,Sheet1!$U$28,Sheet1!$U$33)</c:f>
              <c:numCache>
                <c:formatCode>General</c:formatCode>
                <c:ptCount val="6"/>
                <c:pt idx="0">
                  <c:v>162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 formatCode="@">
                  <c:v>32</c:v>
                </c:pt>
                <c:pt idx="5">
                  <c:v>2704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(Sheet1!$U$9,Sheet1!$U$14,Sheet1!$U$18,Sheet1!$U$24,Sheet1!$U$29,Sheet1!$U$34)</c:f>
              <c:numCache>
                <c:formatCode>General</c:formatCode>
                <c:ptCount val="6"/>
                <c:pt idx="0">
                  <c:v>162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 formatCode="@">
                  <c:v>32</c:v>
                </c:pt>
                <c:pt idx="5">
                  <c:v>2704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(Sheet1!$U$10,Sheet1!$U$15,Sheet1!$U$20,Sheet1!$U$25,Sheet1!$U$30,Sheet1!$U$35)</c:f>
              <c:numCache>
                <c:formatCode>General</c:formatCode>
                <c:ptCount val="6"/>
                <c:pt idx="0">
                  <c:v>162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32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93600"/>
        <c:axId val="231090336"/>
      </c:lineChart>
      <c:catAx>
        <c:axId val="23109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90336"/>
        <c:crosses val="autoZero"/>
        <c:auto val="1"/>
        <c:lblAlgn val="ctr"/>
        <c:lblOffset val="100"/>
        <c:noMultiLvlLbl val="0"/>
      </c:catAx>
      <c:valAx>
        <c:axId val="2310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9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(Sheet1!$T$6,Sheet1!$T$11,Sheet1!$T$16,Sheet1!$T$21,Sheet1!$T$26,Sheet1!$T$31)</c:f>
              <c:numCache>
                <c:formatCode>0.00000000000000</c:formatCode>
                <c:ptCount val="6"/>
                <c:pt idx="0">
                  <c:v>1.5208721160888601</c:v>
                </c:pt>
                <c:pt idx="1">
                  <c:v>1.4050006866455</c:v>
                </c:pt>
                <c:pt idx="2">
                  <c:v>1.45745277404785</c:v>
                </c:pt>
                <c:pt idx="3">
                  <c:v>1.44815444946289</c:v>
                </c:pt>
                <c:pt idx="4">
                  <c:v>0.73790550231933505</c:v>
                </c:pt>
                <c:pt idx="5">
                  <c:v>39.9856567382812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(Sheet1!$T$7,Sheet1!$T$12,Sheet1!$T$17,Sheet1!$T$22,Sheet1!$T$27,Sheet1!$T$32)</c:f>
              <c:numCache>
                <c:formatCode>0.00000000000000</c:formatCode>
                <c:ptCount val="6"/>
                <c:pt idx="0">
                  <c:v>4.2245388031005797</c:v>
                </c:pt>
                <c:pt idx="1">
                  <c:v>3.7751197814941402</c:v>
                </c:pt>
                <c:pt idx="2">
                  <c:v>3.7276744842529199</c:v>
                </c:pt>
                <c:pt idx="3">
                  <c:v>3.6273002624511701</c:v>
                </c:pt>
                <c:pt idx="4">
                  <c:v>1.00636482238769</c:v>
                </c:pt>
                <c:pt idx="5">
                  <c:v>798.54035377502396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(Sheet1!$T$8,Sheet1!$T$13,Sheet1!$T$18,Sheet1!$T$23,Sheet1!$T$28,Sheet1!$T$33)</c:f>
              <c:numCache>
                <c:formatCode>0.00000000000000</c:formatCode>
                <c:ptCount val="6"/>
                <c:pt idx="0">
                  <c:v>9.1984272003173793</c:v>
                </c:pt>
                <c:pt idx="1">
                  <c:v>8.4993839263915998</c:v>
                </c:pt>
                <c:pt idx="2">
                  <c:v>8.1431865692138601</c:v>
                </c:pt>
                <c:pt idx="3">
                  <c:v>7.8909397125244096</c:v>
                </c:pt>
                <c:pt idx="4">
                  <c:v>1.5830993652343699</c:v>
                </c:pt>
                <c:pt idx="5">
                  <c:v>3237.4103069305402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(Sheet1!$T$9,Sheet1!$T$14,Sheet1!$T$19,Sheet1!$T$24,Sheet1!$T$29,Sheet1!$T$34)</c:f>
              <c:numCache>
                <c:formatCode>0.00000000000000</c:formatCode>
                <c:ptCount val="6"/>
                <c:pt idx="0">
                  <c:v>6.3226222991943297</c:v>
                </c:pt>
                <c:pt idx="1">
                  <c:v>5.9940814971923801</c:v>
                </c:pt>
                <c:pt idx="2">
                  <c:v>5.8093070983886701</c:v>
                </c:pt>
                <c:pt idx="3">
                  <c:v>5.6047439575195304</c:v>
                </c:pt>
                <c:pt idx="4">
                  <c:v>1.1849403381347601</c:v>
                </c:pt>
                <c:pt idx="5">
                  <c:v>2549.1368770599302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(Sheet1!$T$10,Sheet1!$T$15,Sheet1!$T$20,Sheet1!$T$25,Sheet1!$T$30,Sheet1!$T$35)</c:f>
              <c:numCache>
                <c:formatCode>0.00000000000000</c:formatCode>
                <c:ptCount val="6"/>
                <c:pt idx="0">
                  <c:v>80466.666698455796</c:v>
                </c:pt>
                <c:pt idx="1">
                  <c:v>71979.787349700899</c:v>
                </c:pt>
                <c:pt idx="2">
                  <c:v>63607.9399585723</c:v>
                </c:pt>
                <c:pt idx="3">
                  <c:v>60280.8554172515</c:v>
                </c:pt>
                <c:pt idx="4">
                  <c:v>81.560134887695298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95232"/>
        <c:axId val="231095776"/>
      </c:lineChart>
      <c:catAx>
        <c:axId val="23109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95776"/>
        <c:crosses val="autoZero"/>
        <c:auto val="1"/>
        <c:lblAlgn val="ctr"/>
        <c:lblOffset val="100"/>
        <c:noMultiLvlLbl val="0"/>
      </c:catAx>
      <c:valAx>
        <c:axId val="2310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95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77</xdr:row>
      <xdr:rowOff>104775</xdr:rowOff>
    </xdr:from>
    <xdr:to>
      <xdr:col>9</xdr:col>
      <xdr:colOff>742949</xdr:colOff>
      <xdr:row>101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53</xdr:row>
      <xdr:rowOff>85725</xdr:rowOff>
    </xdr:from>
    <xdr:to>
      <xdr:col>13</xdr:col>
      <xdr:colOff>352425</xdr:colOff>
      <xdr:row>75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50"/>
  <sheetViews>
    <sheetView showGridLines="0" tabSelected="1" workbookViewId="0">
      <selection activeCell="E2" sqref="E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27" customWidth="1"/>
    <col min="20" max="20" width="22.28515625" style="26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t="s">
        <v>60</v>
      </c>
    </row>
    <row r="4" spans="3:23" ht="18" customHeight="1" x14ac:dyDescent="0.25">
      <c r="C4" s="85" t="s">
        <v>3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5"/>
      <c r="T4" s="87" t="s">
        <v>10</v>
      </c>
      <c r="U4" s="88"/>
      <c r="V4" s="88"/>
      <c r="W4" s="89"/>
    </row>
    <row r="5" spans="3:23" s="81" customFormat="1" ht="19.5" customHeight="1" x14ac:dyDescent="0.25">
      <c r="C5" s="77" t="s">
        <v>13</v>
      </c>
      <c r="D5" s="78" t="s">
        <v>8</v>
      </c>
      <c r="E5" s="6" t="s">
        <v>0</v>
      </c>
      <c r="F5" s="6" t="s">
        <v>11</v>
      </c>
      <c r="G5" s="6" t="s">
        <v>35</v>
      </c>
      <c r="H5" s="6" t="s">
        <v>17</v>
      </c>
      <c r="I5" s="6" t="s">
        <v>16</v>
      </c>
      <c r="J5" s="6" t="s">
        <v>47</v>
      </c>
      <c r="K5" s="6" t="s">
        <v>47</v>
      </c>
      <c r="L5" s="6" t="s">
        <v>47</v>
      </c>
      <c r="M5" s="6" t="s">
        <v>47</v>
      </c>
      <c r="N5" s="6" t="s">
        <v>48</v>
      </c>
      <c r="O5" s="6" t="s">
        <v>48</v>
      </c>
      <c r="P5" s="6" t="s">
        <v>48</v>
      </c>
      <c r="Q5" s="6" t="s">
        <v>48</v>
      </c>
      <c r="R5" s="7" t="s">
        <v>21</v>
      </c>
      <c r="S5" s="6" t="s">
        <v>43</v>
      </c>
      <c r="T5" s="79" t="s">
        <v>18</v>
      </c>
      <c r="U5" s="80" t="s">
        <v>2</v>
      </c>
      <c r="V5" s="80" t="s">
        <v>1</v>
      </c>
      <c r="W5" s="80" t="s">
        <v>19</v>
      </c>
    </row>
    <row r="6" spans="3:23" x14ac:dyDescent="0.25">
      <c r="C6" s="2">
        <v>1</v>
      </c>
      <c r="D6" s="8" t="s">
        <v>9</v>
      </c>
      <c r="E6" s="9" t="s">
        <v>4</v>
      </c>
      <c r="F6" s="9">
        <v>1000</v>
      </c>
      <c r="G6" s="9">
        <v>50</v>
      </c>
      <c r="H6" s="9">
        <v>108</v>
      </c>
      <c r="I6" s="9">
        <f>(H6/F6)*100</f>
        <v>10.8</v>
      </c>
      <c r="J6" s="10">
        <v>2</v>
      </c>
      <c r="K6" s="10">
        <v>5</v>
      </c>
      <c r="L6" s="10">
        <v>7</v>
      </c>
      <c r="M6" s="10">
        <v>9</v>
      </c>
      <c r="N6" s="16">
        <f>(J6/100)*F6</f>
        <v>20</v>
      </c>
      <c r="O6" s="16">
        <f>(K6/100)*F6</f>
        <v>50</v>
      </c>
      <c r="P6" s="16">
        <f>(L6/100)*F6</f>
        <v>70</v>
      </c>
      <c r="Q6" s="16">
        <f>(M6/100)*F6</f>
        <v>90</v>
      </c>
      <c r="R6" s="47">
        <v>109</v>
      </c>
      <c r="S6" s="51">
        <v>50</v>
      </c>
      <c r="T6" s="17">
        <v>1.5208721160888601</v>
      </c>
      <c r="U6" s="32">
        <v>701</v>
      </c>
      <c r="V6" s="41" t="s">
        <v>20</v>
      </c>
      <c r="W6" s="21" t="s">
        <v>49</v>
      </c>
    </row>
    <row r="7" spans="3:23" x14ac:dyDescent="0.25">
      <c r="C7" s="3">
        <v>2</v>
      </c>
      <c r="D7" s="11" t="s">
        <v>22</v>
      </c>
      <c r="E7" s="12" t="s">
        <v>4</v>
      </c>
      <c r="F7" s="12">
        <v>1000</v>
      </c>
      <c r="G7" s="12">
        <v>50</v>
      </c>
      <c r="H7" s="12">
        <v>108</v>
      </c>
      <c r="I7" s="12">
        <f t="shared" ref="I7:I50" si="0">(H7/F7)*100</f>
        <v>10.8</v>
      </c>
      <c r="J7" s="10">
        <v>2</v>
      </c>
      <c r="K7" s="10">
        <v>5</v>
      </c>
      <c r="L7" s="10">
        <v>7</v>
      </c>
      <c r="M7" s="10">
        <v>9</v>
      </c>
      <c r="N7" s="16">
        <f t="shared" ref="N7:N50" si="1">(J7/100)*F7</f>
        <v>20</v>
      </c>
      <c r="O7" s="16">
        <f t="shared" ref="O7:O50" si="2">(K7/100)*F7</f>
        <v>50</v>
      </c>
      <c r="P7" s="16">
        <f t="shared" ref="P7:P50" si="3">(L7/100)*F7</f>
        <v>70</v>
      </c>
      <c r="Q7" s="16">
        <f t="shared" ref="Q7:Q50" si="4">(M7/100)*F7</f>
        <v>90</v>
      </c>
      <c r="R7" s="48">
        <v>109</v>
      </c>
      <c r="S7" s="52">
        <v>50</v>
      </c>
      <c r="T7" s="18">
        <v>4.2245388031005797</v>
      </c>
      <c r="U7" s="34">
        <v>214</v>
      </c>
      <c r="V7" s="42" t="s">
        <v>25</v>
      </c>
      <c r="W7" s="22" t="s">
        <v>50</v>
      </c>
    </row>
    <row r="8" spans="3:23" x14ac:dyDescent="0.25">
      <c r="C8" s="3">
        <v>3</v>
      </c>
      <c r="D8" s="11" t="s">
        <v>23</v>
      </c>
      <c r="E8" s="12" t="s">
        <v>4</v>
      </c>
      <c r="F8" s="12">
        <v>1000</v>
      </c>
      <c r="G8" s="12">
        <v>50</v>
      </c>
      <c r="H8" s="12">
        <v>108</v>
      </c>
      <c r="I8" s="12">
        <f t="shared" si="0"/>
        <v>10.8</v>
      </c>
      <c r="J8" s="10">
        <v>2</v>
      </c>
      <c r="K8" s="10">
        <v>5</v>
      </c>
      <c r="L8" s="10">
        <v>7</v>
      </c>
      <c r="M8" s="10">
        <v>9</v>
      </c>
      <c r="N8" s="16">
        <f t="shared" si="1"/>
        <v>20</v>
      </c>
      <c r="O8" s="16">
        <f t="shared" si="2"/>
        <v>50</v>
      </c>
      <c r="P8" s="16">
        <f t="shared" si="3"/>
        <v>70</v>
      </c>
      <c r="Q8" s="16">
        <f t="shared" si="4"/>
        <v>90</v>
      </c>
      <c r="R8" s="48">
        <v>109</v>
      </c>
      <c r="S8" s="52">
        <v>50</v>
      </c>
      <c r="T8" s="18">
        <v>9.1984272003173793</v>
      </c>
      <c r="U8" s="34">
        <v>162</v>
      </c>
      <c r="V8" s="42" t="s">
        <v>26</v>
      </c>
      <c r="W8" s="22" t="s">
        <v>51</v>
      </c>
    </row>
    <row r="9" spans="3:23" x14ac:dyDescent="0.25">
      <c r="C9" s="3">
        <v>4</v>
      </c>
      <c r="D9" s="11" t="s">
        <v>24</v>
      </c>
      <c r="E9" s="12" t="s">
        <v>4</v>
      </c>
      <c r="F9" s="12">
        <v>1000</v>
      </c>
      <c r="G9" s="12">
        <v>50</v>
      </c>
      <c r="H9" s="12">
        <v>108</v>
      </c>
      <c r="I9" s="12">
        <f t="shared" si="0"/>
        <v>10.8</v>
      </c>
      <c r="J9" s="10">
        <v>2</v>
      </c>
      <c r="K9" s="10">
        <v>5</v>
      </c>
      <c r="L9" s="10">
        <v>7</v>
      </c>
      <c r="M9" s="10">
        <v>9</v>
      </c>
      <c r="N9" s="16">
        <f t="shared" si="1"/>
        <v>20</v>
      </c>
      <c r="O9" s="16">
        <f t="shared" si="2"/>
        <v>50</v>
      </c>
      <c r="P9" s="16">
        <f t="shared" si="3"/>
        <v>70</v>
      </c>
      <c r="Q9" s="16">
        <f t="shared" si="4"/>
        <v>90</v>
      </c>
      <c r="R9" s="48">
        <v>109</v>
      </c>
      <c r="S9" s="52">
        <v>50</v>
      </c>
      <c r="T9" s="18">
        <v>6.3226222991943297</v>
      </c>
      <c r="U9" s="34">
        <v>162</v>
      </c>
      <c r="V9" s="42" t="s">
        <v>26</v>
      </c>
      <c r="W9" s="22" t="s">
        <v>51</v>
      </c>
    </row>
    <row r="10" spans="3:23" x14ac:dyDescent="0.25">
      <c r="C10" s="3">
        <v>5</v>
      </c>
      <c r="D10" s="11" t="s">
        <v>14</v>
      </c>
      <c r="E10" s="12" t="s">
        <v>4</v>
      </c>
      <c r="F10" s="12">
        <v>1000</v>
      </c>
      <c r="G10" s="12">
        <v>50</v>
      </c>
      <c r="H10" s="12">
        <v>108</v>
      </c>
      <c r="I10" s="12">
        <f t="shared" si="0"/>
        <v>10.8</v>
      </c>
      <c r="J10" s="10">
        <v>2</v>
      </c>
      <c r="K10" s="10">
        <v>5</v>
      </c>
      <c r="L10" s="10">
        <v>7</v>
      </c>
      <c r="M10" s="10">
        <v>9</v>
      </c>
      <c r="N10" s="16">
        <f t="shared" si="1"/>
        <v>20</v>
      </c>
      <c r="O10" s="16">
        <f t="shared" si="2"/>
        <v>50</v>
      </c>
      <c r="P10" s="16">
        <f t="shared" si="3"/>
        <v>70</v>
      </c>
      <c r="Q10" s="16">
        <f t="shared" si="4"/>
        <v>90</v>
      </c>
      <c r="R10" s="48">
        <v>109</v>
      </c>
      <c r="S10" s="53">
        <v>50</v>
      </c>
      <c r="T10" s="18">
        <v>80466.666698455796</v>
      </c>
      <c r="U10" s="34">
        <v>162</v>
      </c>
      <c r="V10" s="42" t="s">
        <v>26</v>
      </c>
      <c r="W10" s="22" t="s">
        <v>51</v>
      </c>
    </row>
    <row r="11" spans="3:23" x14ac:dyDescent="0.25">
      <c r="C11" s="70">
        <v>6</v>
      </c>
      <c r="D11" s="13" t="s">
        <v>9</v>
      </c>
      <c r="E11" s="14" t="s">
        <v>5</v>
      </c>
      <c r="F11" s="14">
        <v>5000</v>
      </c>
      <c r="G11" s="14">
        <v>50</v>
      </c>
      <c r="H11" s="14">
        <v>554</v>
      </c>
      <c r="I11" s="14">
        <f t="shared" si="0"/>
        <v>11.08</v>
      </c>
      <c r="J11" s="15">
        <v>2</v>
      </c>
      <c r="K11" s="15">
        <v>5</v>
      </c>
      <c r="L11" s="15">
        <v>7</v>
      </c>
      <c r="M11" s="15">
        <v>9</v>
      </c>
      <c r="N11" s="20">
        <f t="shared" si="1"/>
        <v>100</v>
      </c>
      <c r="O11" s="20">
        <f t="shared" si="2"/>
        <v>250</v>
      </c>
      <c r="P11" s="20">
        <f t="shared" si="3"/>
        <v>350.00000000000006</v>
      </c>
      <c r="Q11" s="20">
        <f t="shared" si="4"/>
        <v>450</v>
      </c>
      <c r="R11" s="49">
        <v>101</v>
      </c>
      <c r="S11" s="35">
        <v>50</v>
      </c>
      <c r="T11" s="19">
        <v>1.4050006866455</v>
      </c>
      <c r="U11" s="36">
        <v>407</v>
      </c>
      <c r="V11" s="43" t="s">
        <v>27</v>
      </c>
      <c r="W11" s="23" t="s">
        <v>52</v>
      </c>
    </row>
    <row r="12" spans="3:23" x14ac:dyDescent="0.25">
      <c r="C12" s="70">
        <v>7</v>
      </c>
      <c r="D12" s="13" t="s">
        <v>22</v>
      </c>
      <c r="E12" s="14" t="s">
        <v>5</v>
      </c>
      <c r="F12" s="14">
        <v>5000</v>
      </c>
      <c r="G12" s="14">
        <v>50</v>
      </c>
      <c r="H12" s="14">
        <v>554</v>
      </c>
      <c r="I12" s="14">
        <f t="shared" si="0"/>
        <v>11.08</v>
      </c>
      <c r="J12" s="15">
        <v>2</v>
      </c>
      <c r="K12" s="15">
        <v>5</v>
      </c>
      <c r="L12" s="15">
        <v>7</v>
      </c>
      <c r="M12" s="15">
        <v>9</v>
      </c>
      <c r="N12" s="20">
        <f t="shared" si="1"/>
        <v>100</v>
      </c>
      <c r="O12" s="20">
        <f t="shared" si="2"/>
        <v>250</v>
      </c>
      <c r="P12" s="20">
        <f t="shared" si="3"/>
        <v>350.00000000000006</v>
      </c>
      <c r="Q12" s="20">
        <f t="shared" si="4"/>
        <v>450</v>
      </c>
      <c r="R12" s="49">
        <v>101</v>
      </c>
      <c r="S12" s="35">
        <v>50</v>
      </c>
      <c r="T12" s="19">
        <v>3.7751197814941402</v>
      </c>
      <c r="U12" s="36">
        <v>136</v>
      </c>
      <c r="V12" s="43" t="s">
        <v>28</v>
      </c>
      <c r="W12" s="23" t="s">
        <v>53</v>
      </c>
    </row>
    <row r="13" spans="3:23" x14ac:dyDescent="0.25">
      <c r="C13" s="70">
        <v>8</v>
      </c>
      <c r="D13" s="13" t="s">
        <v>23</v>
      </c>
      <c r="E13" s="14" t="s">
        <v>5</v>
      </c>
      <c r="F13" s="14">
        <v>5000</v>
      </c>
      <c r="G13" s="14">
        <v>50</v>
      </c>
      <c r="H13" s="14">
        <v>554</v>
      </c>
      <c r="I13" s="14">
        <f t="shared" si="0"/>
        <v>11.08</v>
      </c>
      <c r="J13" s="15">
        <v>2</v>
      </c>
      <c r="K13" s="15">
        <v>5</v>
      </c>
      <c r="L13" s="15">
        <v>7</v>
      </c>
      <c r="M13" s="15">
        <v>9</v>
      </c>
      <c r="N13" s="20">
        <f t="shared" si="1"/>
        <v>100</v>
      </c>
      <c r="O13" s="20">
        <f t="shared" si="2"/>
        <v>250</v>
      </c>
      <c r="P13" s="20">
        <f t="shared" si="3"/>
        <v>350.00000000000006</v>
      </c>
      <c r="Q13" s="20">
        <f t="shared" si="4"/>
        <v>450</v>
      </c>
      <c r="R13" s="49">
        <v>101</v>
      </c>
      <c r="S13" s="35">
        <v>50</v>
      </c>
      <c r="T13" s="19">
        <v>8.4993839263915998</v>
      </c>
      <c r="U13" s="36">
        <v>99</v>
      </c>
      <c r="V13" s="43" t="s">
        <v>29</v>
      </c>
      <c r="W13" s="23" t="s">
        <v>54</v>
      </c>
    </row>
    <row r="14" spans="3:23" x14ac:dyDescent="0.25">
      <c r="C14" s="70">
        <v>9</v>
      </c>
      <c r="D14" s="13" t="s">
        <v>24</v>
      </c>
      <c r="E14" s="14" t="s">
        <v>5</v>
      </c>
      <c r="F14" s="14">
        <v>5000</v>
      </c>
      <c r="G14" s="14">
        <v>50</v>
      </c>
      <c r="H14" s="14">
        <v>554</v>
      </c>
      <c r="I14" s="14">
        <f t="shared" si="0"/>
        <v>11.08</v>
      </c>
      <c r="J14" s="15">
        <v>2</v>
      </c>
      <c r="K14" s="15">
        <v>5</v>
      </c>
      <c r="L14" s="15">
        <v>7</v>
      </c>
      <c r="M14" s="15">
        <v>9</v>
      </c>
      <c r="N14" s="20">
        <f t="shared" si="1"/>
        <v>100</v>
      </c>
      <c r="O14" s="20">
        <f t="shared" si="2"/>
        <v>250</v>
      </c>
      <c r="P14" s="20">
        <f t="shared" si="3"/>
        <v>350.00000000000006</v>
      </c>
      <c r="Q14" s="20">
        <f t="shared" si="4"/>
        <v>450</v>
      </c>
      <c r="R14" s="49">
        <v>101</v>
      </c>
      <c r="S14" s="35">
        <v>50</v>
      </c>
      <c r="T14" s="19">
        <v>5.9940814971923801</v>
      </c>
      <c r="U14" s="36">
        <v>99</v>
      </c>
      <c r="V14" s="43" t="s">
        <v>29</v>
      </c>
      <c r="W14" s="23" t="s">
        <v>54</v>
      </c>
    </row>
    <row r="15" spans="3:23" x14ac:dyDescent="0.25">
      <c r="C15" s="70">
        <v>10</v>
      </c>
      <c r="D15" s="13" t="s">
        <v>14</v>
      </c>
      <c r="E15" s="14" t="s">
        <v>5</v>
      </c>
      <c r="F15" s="14">
        <v>5000</v>
      </c>
      <c r="G15" s="14">
        <v>50</v>
      </c>
      <c r="H15" s="14">
        <v>554</v>
      </c>
      <c r="I15" s="14">
        <f t="shared" si="0"/>
        <v>11.08</v>
      </c>
      <c r="J15" s="15">
        <v>2</v>
      </c>
      <c r="K15" s="15">
        <v>5</v>
      </c>
      <c r="L15" s="15">
        <v>7</v>
      </c>
      <c r="M15" s="15">
        <v>9</v>
      </c>
      <c r="N15" s="20">
        <f t="shared" si="1"/>
        <v>100</v>
      </c>
      <c r="O15" s="20">
        <f t="shared" si="2"/>
        <v>250</v>
      </c>
      <c r="P15" s="20">
        <f t="shared" si="3"/>
        <v>350.00000000000006</v>
      </c>
      <c r="Q15" s="20">
        <f t="shared" si="4"/>
        <v>450</v>
      </c>
      <c r="R15" s="49">
        <v>101</v>
      </c>
      <c r="S15" s="35">
        <v>50</v>
      </c>
      <c r="T15" s="19">
        <v>71979.787349700899</v>
      </c>
      <c r="U15" s="36">
        <v>99</v>
      </c>
      <c r="V15" s="43" t="s">
        <v>29</v>
      </c>
      <c r="W15" s="23" t="s">
        <v>54</v>
      </c>
    </row>
    <row r="16" spans="3:23" x14ac:dyDescent="0.25">
      <c r="C16" s="3">
        <v>11</v>
      </c>
      <c r="D16" s="11" t="s">
        <v>9</v>
      </c>
      <c r="E16" s="12" t="s">
        <v>6</v>
      </c>
      <c r="F16" s="12">
        <v>20000</v>
      </c>
      <c r="G16" s="12">
        <v>50</v>
      </c>
      <c r="H16" s="12">
        <v>2197</v>
      </c>
      <c r="I16" s="12">
        <f t="shared" si="0"/>
        <v>10.984999999999999</v>
      </c>
      <c r="J16" s="10">
        <v>2</v>
      </c>
      <c r="K16" s="10">
        <v>5</v>
      </c>
      <c r="L16" s="10">
        <v>7</v>
      </c>
      <c r="M16" s="10">
        <v>9</v>
      </c>
      <c r="N16" s="16">
        <f t="shared" si="1"/>
        <v>400</v>
      </c>
      <c r="O16" s="16">
        <f t="shared" si="2"/>
        <v>1000</v>
      </c>
      <c r="P16" s="16">
        <f t="shared" si="3"/>
        <v>1400.0000000000002</v>
      </c>
      <c r="Q16" s="16">
        <f t="shared" si="4"/>
        <v>1800</v>
      </c>
      <c r="R16" s="48">
        <v>100</v>
      </c>
      <c r="S16" s="33">
        <v>50</v>
      </c>
      <c r="T16" s="18">
        <v>1.45745277404785</v>
      </c>
      <c r="U16" s="34">
        <v>407</v>
      </c>
      <c r="V16" s="42" t="s">
        <v>27</v>
      </c>
      <c r="W16" s="24" t="s">
        <v>52</v>
      </c>
    </row>
    <row r="17" spans="3:23" x14ac:dyDescent="0.25">
      <c r="C17" s="3">
        <v>12</v>
      </c>
      <c r="D17" s="11" t="s">
        <v>22</v>
      </c>
      <c r="E17" s="12" t="s">
        <v>6</v>
      </c>
      <c r="F17" s="12">
        <v>20000</v>
      </c>
      <c r="G17" s="12">
        <v>50</v>
      </c>
      <c r="H17" s="12">
        <v>2197</v>
      </c>
      <c r="I17" s="12">
        <f t="shared" si="0"/>
        <v>10.984999999999999</v>
      </c>
      <c r="J17" s="10">
        <v>2</v>
      </c>
      <c r="K17" s="10">
        <v>5</v>
      </c>
      <c r="L17" s="10">
        <v>7</v>
      </c>
      <c r="M17" s="10">
        <v>9</v>
      </c>
      <c r="N17" s="16">
        <f t="shared" si="1"/>
        <v>400</v>
      </c>
      <c r="O17" s="16">
        <f t="shared" si="2"/>
        <v>1000</v>
      </c>
      <c r="P17" s="16">
        <f t="shared" si="3"/>
        <v>1400.0000000000002</v>
      </c>
      <c r="Q17" s="16">
        <f t="shared" si="4"/>
        <v>1800</v>
      </c>
      <c r="R17" s="48">
        <v>100</v>
      </c>
      <c r="S17" s="33">
        <v>50</v>
      </c>
      <c r="T17" s="18">
        <v>3.7276744842529199</v>
      </c>
      <c r="U17" s="34">
        <v>135</v>
      </c>
      <c r="V17" s="42" t="s">
        <v>28</v>
      </c>
      <c r="W17" s="24" t="s">
        <v>55</v>
      </c>
    </row>
    <row r="18" spans="3:23" x14ac:dyDescent="0.25">
      <c r="C18" s="3">
        <v>13</v>
      </c>
      <c r="D18" s="11" t="s">
        <v>23</v>
      </c>
      <c r="E18" s="12" t="s">
        <v>6</v>
      </c>
      <c r="F18" s="12">
        <v>20000</v>
      </c>
      <c r="G18" s="12">
        <v>50</v>
      </c>
      <c r="H18" s="12">
        <v>2197</v>
      </c>
      <c r="I18" s="12">
        <f t="shared" si="0"/>
        <v>10.984999999999999</v>
      </c>
      <c r="J18" s="10">
        <v>2</v>
      </c>
      <c r="K18" s="10">
        <v>5</v>
      </c>
      <c r="L18" s="10">
        <v>7</v>
      </c>
      <c r="M18" s="10">
        <v>9</v>
      </c>
      <c r="N18" s="16">
        <f t="shared" si="1"/>
        <v>400</v>
      </c>
      <c r="O18" s="16">
        <f t="shared" si="2"/>
        <v>1000</v>
      </c>
      <c r="P18" s="16">
        <f t="shared" si="3"/>
        <v>1400.0000000000002</v>
      </c>
      <c r="Q18" s="16">
        <f t="shared" si="4"/>
        <v>1800</v>
      </c>
      <c r="R18" s="48">
        <v>100</v>
      </c>
      <c r="S18" s="33">
        <v>50</v>
      </c>
      <c r="T18" s="18">
        <v>8.1431865692138601</v>
      </c>
      <c r="U18" s="34">
        <v>98</v>
      </c>
      <c r="V18" s="42" t="s">
        <v>29</v>
      </c>
      <c r="W18" s="24" t="s">
        <v>56</v>
      </c>
    </row>
    <row r="19" spans="3:23" x14ac:dyDescent="0.25">
      <c r="C19" s="3">
        <v>14</v>
      </c>
      <c r="D19" s="11" t="s">
        <v>24</v>
      </c>
      <c r="E19" s="12" t="s">
        <v>6</v>
      </c>
      <c r="F19" s="12">
        <v>20000</v>
      </c>
      <c r="G19" s="12">
        <v>50</v>
      </c>
      <c r="H19" s="12">
        <v>2197</v>
      </c>
      <c r="I19" s="12">
        <f t="shared" si="0"/>
        <v>10.984999999999999</v>
      </c>
      <c r="J19" s="10">
        <v>2</v>
      </c>
      <c r="K19" s="10">
        <v>5</v>
      </c>
      <c r="L19" s="10">
        <v>7</v>
      </c>
      <c r="M19" s="10">
        <v>9</v>
      </c>
      <c r="N19" s="16">
        <f t="shared" si="1"/>
        <v>400</v>
      </c>
      <c r="O19" s="16">
        <f t="shared" si="2"/>
        <v>1000</v>
      </c>
      <c r="P19" s="16">
        <f t="shared" si="3"/>
        <v>1400.0000000000002</v>
      </c>
      <c r="Q19" s="16">
        <f t="shared" si="4"/>
        <v>1800</v>
      </c>
      <c r="R19" s="48">
        <v>100</v>
      </c>
      <c r="S19" s="33">
        <v>50</v>
      </c>
      <c r="T19" s="18">
        <v>5.8093070983886701</v>
      </c>
      <c r="U19" s="34">
        <v>98</v>
      </c>
      <c r="V19" s="42" t="s">
        <v>29</v>
      </c>
      <c r="W19" s="24" t="s">
        <v>56</v>
      </c>
    </row>
    <row r="20" spans="3:23" x14ac:dyDescent="0.25">
      <c r="C20" s="3">
        <v>15</v>
      </c>
      <c r="D20" s="11" t="s">
        <v>14</v>
      </c>
      <c r="E20" s="12" t="s">
        <v>6</v>
      </c>
      <c r="F20" s="12">
        <v>20000</v>
      </c>
      <c r="G20" s="12">
        <v>50</v>
      </c>
      <c r="H20" s="12">
        <v>2197</v>
      </c>
      <c r="I20" s="12">
        <f t="shared" si="0"/>
        <v>10.984999999999999</v>
      </c>
      <c r="J20" s="10">
        <v>2</v>
      </c>
      <c r="K20" s="10">
        <v>5</v>
      </c>
      <c r="L20" s="10">
        <v>7</v>
      </c>
      <c r="M20" s="10">
        <v>9</v>
      </c>
      <c r="N20" s="16">
        <f t="shared" si="1"/>
        <v>400</v>
      </c>
      <c r="O20" s="16">
        <f t="shared" si="2"/>
        <v>1000</v>
      </c>
      <c r="P20" s="16">
        <f t="shared" si="3"/>
        <v>1400.0000000000002</v>
      </c>
      <c r="Q20" s="16">
        <f t="shared" si="4"/>
        <v>1800</v>
      </c>
      <c r="R20" s="48">
        <v>100</v>
      </c>
      <c r="S20" s="33">
        <v>50</v>
      </c>
      <c r="T20" s="18">
        <v>63607.9399585723</v>
      </c>
      <c r="U20" s="34">
        <v>98</v>
      </c>
      <c r="V20" s="42" t="s">
        <v>29</v>
      </c>
      <c r="W20" s="24" t="s">
        <v>56</v>
      </c>
    </row>
    <row r="21" spans="3:23" x14ac:dyDescent="0.25">
      <c r="C21" s="70">
        <v>16</v>
      </c>
      <c r="D21" s="13" t="s">
        <v>9</v>
      </c>
      <c r="E21" s="14" t="s">
        <v>7</v>
      </c>
      <c r="F21" s="14">
        <v>75000</v>
      </c>
      <c r="G21" s="14">
        <v>50</v>
      </c>
      <c r="H21" s="14">
        <v>8193</v>
      </c>
      <c r="I21" s="14">
        <f t="shared" si="0"/>
        <v>10.923999999999999</v>
      </c>
      <c r="J21" s="15">
        <v>2</v>
      </c>
      <c r="K21" s="15">
        <v>5</v>
      </c>
      <c r="L21" s="15">
        <v>7</v>
      </c>
      <c r="M21" s="15">
        <v>9</v>
      </c>
      <c r="N21" s="20">
        <f t="shared" si="1"/>
        <v>1500</v>
      </c>
      <c r="O21" s="20">
        <f t="shared" si="2"/>
        <v>3750</v>
      </c>
      <c r="P21" s="20">
        <f t="shared" si="3"/>
        <v>5250.0000000000009</v>
      </c>
      <c r="Q21" s="20">
        <f t="shared" si="4"/>
        <v>6750</v>
      </c>
      <c r="R21" s="49">
        <v>97</v>
      </c>
      <c r="S21" s="35">
        <v>50</v>
      </c>
      <c r="T21" s="19">
        <v>1.44815444946289</v>
      </c>
      <c r="U21" s="36">
        <v>392</v>
      </c>
      <c r="V21" s="43" t="s">
        <v>27</v>
      </c>
      <c r="W21" s="23" t="s">
        <v>57</v>
      </c>
    </row>
    <row r="22" spans="3:23" x14ac:dyDescent="0.25">
      <c r="C22" s="70">
        <v>17</v>
      </c>
      <c r="D22" s="13" t="s">
        <v>22</v>
      </c>
      <c r="E22" s="14" t="s">
        <v>7</v>
      </c>
      <c r="F22" s="14">
        <v>75000</v>
      </c>
      <c r="G22" s="14">
        <v>50</v>
      </c>
      <c r="H22" s="14">
        <v>8193</v>
      </c>
      <c r="I22" s="14">
        <f t="shared" si="0"/>
        <v>10.923999999999999</v>
      </c>
      <c r="J22" s="15">
        <v>2</v>
      </c>
      <c r="K22" s="15">
        <v>5</v>
      </c>
      <c r="L22" s="15">
        <v>7</v>
      </c>
      <c r="M22" s="15">
        <v>9</v>
      </c>
      <c r="N22" s="20">
        <f t="shared" si="1"/>
        <v>1500</v>
      </c>
      <c r="O22" s="20">
        <f t="shared" si="2"/>
        <v>3750</v>
      </c>
      <c r="P22" s="20">
        <f t="shared" si="3"/>
        <v>5250.0000000000009</v>
      </c>
      <c r="Q22" s="20">
        <f t="shared" si="4"/>
        <v>6750</v>
      </c>
      <c r="R22" s="49">
        <v>97</v>
      </c>
      <c r="S22" s="35">
        <v>50</v>
      </c>
      <c r="T22" s="19">
        <v>3.6273002624511701</v>
      </c>
      <c r="U22" s="36">
        <v>131</v>
      </c>
      <c r="V22" s="43" t="s">
        <v>28</v>
      </c>
      <c r="W22" s="23" t="s">
        <v>58</v>
      </c>
    </row>
    <row r="23" spans="3:23" x14ac:dyDescent="0.25">
      <c r="C23" s="70">
        <v>18</v>
      </c>
      <c r="D23" s="13" t="s">
        <v>23</v>
      </c>
      <c r="E23" s="14" t="s">
        <v>7</v>
      </c>
      <c r="F23" s="14">
        <v>75000</v>
      </c>
      <c r="G23" s="14">
        <v>50</v>
      </c>
      <c r="H23" s="14">
        <v>8193</v>
      </c>
      <c r="I23" s="14">
        <f t="shared" si="0"/>
        <v>10.923999999999999</v>
      </c>
      <c r="J23" s="15">
        <v>2</v>
      </c>
      <c r="K23" s="15">
        <v>5</v>
      </c>
      <c r="L23" s="15">
        <v>7</v>
      </c>
      <c r="M23" s="15">
        <v>9</v>
      </c>
      <c r="N23" s="20">
        <f t="shared" si="1"/>
        <v>1500</v>
      </c>
      <c r="O23" s="20">
        <f t="shared" si="2"/>
        <v>3750</v>
      </c>
      <c r="P23" s="20">
        <f t="shared" si="3"/>
        <v>5250.0000000000009</v>
      </c>
      <c r="Q23" s="20">
        <f t="shared" si="4"/>
        <v>6750</v>
      </c>
      <c r="R23" s="49">
        <v>97</v>
      </c>
      <c r="S23" s="35">
        <v>50</v>
      </c>
      <c r="T23" s="19">
        <v>7.8909397125244096</v>
      </c>
      <c r="U23" s="36">
        <v>95</v>
      </c>
      <c r="V23" s="43" t="s">
        <v>29</v>
      </c>
      <c r="W23" s="23" t="s">
        <v>59</v>
      </c>
    </row>
    <row r="24" spans="3:23" x14ac:dyDescent="0.25">
      <c r="C24" s="70">
        <v>19</v>
      </c>
      <c r="D24" s="13" t="s">
        <v>24</v>
      </c>
      <c r="E24" s="14" t="s">
        <v>7</v>
      </c>
      <c r="F24" s="14">
        <v>75000</v>
      </c>
      <c r="G24" s="14">
        <v>50</v>
      </c>
      <c r="H24" s="14">
        <v>8193</v>
      </c>
      <c r="I24" s="14">
        <f t="shared" si="0"/>
        <v>10.923999999999999</v>
      </c>
      <c r="J24" s="15">
        <v>2</v>
      </c>
      <c r="K24" s="15">
        <v>5</v>
      </c>
      <c r="L24" s="15">
        <v>7</v>
      </c>
      <c r="M24" s="15">
        <v>9</v>
      </c>
      <c r="N24" s="20">
        <f t="shared" si="1"/>
        <v>1500</v>
      </c>
      <c r="O24" s="20">
        <f t="shared" si="2"/>
        <v>3750</v>
      </c>
      <c r="P24" s="20">
        <f t="shared" si="3"/>
        <v>5250.0000000000009</v>
      </c>
      <c r="Q24" s="20">
        <f t="shared" si="4"/>
        <v>6750</v>
      </c>
      <c r="R24" s="49">
        <v>97</v>
      </c>
      <c r="S24" s="35">
        <v>50</v>
      </c>
      <c r="T24" s="19">
        <v>5.6047439575195304</v>
      </c>
      <c r="U24" s="36">
        <v>95</v>
      </c>
      <c r="V24" s="43" t="s">
        <v>29</v>
      </c>
      <c r="W24" s="23" t="s">
        <v>59</v>
      </c>
    </row>
    <row r="25" spans="3:23" x14ac:dyDescent="0.25">
      <c r="C25" s="70">
        <v>20</v>
      </c>
      <c r="D25" s="13" t="s">
        <v>14</v>
      </c>
      <c r="E25" s="14" t="s">
        <v>7</v>
      </c>
      <c r="F25" s="14">
        <v>75000</v>
      </c>
      <c r="G25" s="14">
        <v>50</v>
      </c>
      <c r="H25" s="14">
        <v>8193</v>
      </c>
      <c r="I25" s="14">
        <f t="shared" si="0"/>
        <v>10.923999999999999</v>
      </c>
      <c r="J25" s="15">
        <v>2</v>
      </c>
      <c r="K25" s="15">
        <v>5</v>
      </c>
      <c r="L25" s="15">
        <v>7</v>
      </c>
      <c r="M25" s="15">
        <v>9</v>
      </c>
      <c r="N25" s="20">
        <f t="shared" si="1"/>
        <v>1500</v>
      </c>
      <c r="O25" s="20">
        <f t="shared" si="2"/>
        <v>3750</v>
      </c>
      <c r="P25" s="20">
        <f t="shared" si="3"/>
        <v>5250.0000000000009</v>
      </c>
      <c r="Q25" s="20">
        <f t="shared" si="4"/>
        <v>6750</v>
      </c>
      <c r="R25" s="49">
        <v>97</v>
      </c>
      <c r="S25" s="35">
        <v>50</v>
      </c>
      <c r="T25" s="19">
        <v>60280.8554172515</v>
      </c>
      <c r="U25" s="36">
        <v>95</v>
      </c>
      <c r="V25" s="43" t="s">
        <v>29</v>
      </c>
      <c r="W25" s="23" t="s">
        <v>59</v>
      </c>
    </row>
    <row r="26" spans="3:23" x14ac:dyDescent="0.25">
      <c r="C26" s="3">
        <v>21</v>
      </c>
      <c r="D26" s="11" t="s">
        <v>9</v>
      </c>
      <c r="E26" s="12" t="s">
        <v>15</v>
      </c>
      <c r="F26" s="12">
        <v>88162</v>
      </c>
      <c r="G26" s="12">
        <v>16470</v>
      </c>
      <c r="H26" s="12">
        <v>50675</v>
      </c>
      <c r="I26" s="12">
        <f t="shared" si="0"/>
        <v>57.479412898981423</v>
      </c>
      <c r="J26" s="10">
        <v>2</v>
      </c>
      <c r="K26" s="10">
        <v>5</v>
      </c>
      <c r="L26" s="10">
        <v>7</v>
      </c>
      <c r="M26" s="10">
        <v>9</v>
      </c>
      <c r="N26" s="16">
        <f t="shared" si="1"/>
        <v>1763.24</v>
      </c>
      <c r="O26" s="16">
        <f t="shared" si="2"/>
        <v>4408.1000000000004</v>
      </c>
      <c r="P26" s="16">
        <f t="shared" si="3"/>
        <v>6171.34</v>
      </c>
      <c r="Q26" s="16">
        <f t="shared" si="4"/>
        <v>7934.58</v>
      </c>
      <c r="R26" s="48">
        <v>36</v>
      </c>
      <c r="S26" s="33">
        <v>20</v>
      </c>
      <c r="T26" s="18">
        <v>0.73790550231933505</v>
      </c>
      <c r="U26" s="34">
        <v>1652</v>
      </c>
      <c r="V26" s="42" t="s">
        <v>30</v>
      </c>
      <c r="W26" s="24" t="s">
        <v>31</v>
      </c>
    </row>
    <row r="27" spans="3:23" x14ac:dyDescent="0.25">
      <c r="C27" s="3">
        <v>22</v>
      </c>
      <c r="D27" s="11" t="s">
        <v>22</v>
      </c>
      <c r="E27" s="12" t="s">
        <v>15</v>
      </c>
      <c r="F27" s="12">
        <v>88162</v>
      </c>
      <c r="G27" s="12">
        <v>16470</v>
      </c>
      <c r="H27" s="12">
        <v>50675</v>
      </c>
      <c r="I27" s="12">
        <f t="shared" si="0"/>
        <v>57.479412898981423</v>
      </c>
      <c r="J27" s="10">
        <v>2</v>
      </c>
      <c r="K27" s="10">
        <v>5</v>
      </c>
      <c r="L27" s="10">
        <v>7</v>
      </c>
      <c r="M27" s="10">
        <v>9</v>
      </c>
      <c r="N27" s="16">
        <f t="shared" si="1"/>
        <v>1763.24</v>
      </c>
      <c r="O27" s="16">
        <f t="shared" si="2"/>
        <v>4408.1000000000004</v>
      </c>
      <c r="P27" s="16">
        <f t="shared" si="3"/>
        <v>6171.34</v>
      </c>
      <c r="Q27" s="16">
        <f t="shared" si="4"/>
        <v>7934.58</v>
      </c>
      <c r="R27" s="48">
        <v>36</v>
      </c>
      <c r="S27" s="33">
        <v>20</v>
      </c>
      <c r="T27" s="18">
        <v>1.00636482238769</v>
      </c>
      <c r="U27" s="34">
        <v>854</v>
      </c>
      <c r="V27" s="42" t="s">
        <v>32</v>
      </c>
      <c r="W27" s="24" t="s">
        <v>33</v>
      </c>
    </row>
    <row r="28" spans="3:23" x14ac:dyDescent="0.25">
      <c r="C28" s="3">
        <v>23</v>
      </c>
      <c r="D28" s="11" t="s">
        <v>23</v>
      </c>
      <c r="E28" s="12" t="s">
        <v>15</v>
      </c>
      <c r="F28" s="12">
        <v>88162</v>
      </c>
      <c r="G28" s="12">
        <v>16470</v>
      </c>
      <c r="H28" s="12">
        <v>50675</v>
      </c>
      <c r="I28" s="12">
        <f t="shared" si="0"/>
        <v>57.479412898981423</v>
      </c>
      <c r="J28" s="10">
        <v>2</v>
      </c>
      <c r="K28" s="10">
        <v>5</v>
      </c>
      <c r="L28" s="10">
        <v>7</v>
      </c>
      <c r="M28" s="10">
        <v>9</v>
      </c>
      <c r="N28" s="16">
        <f t="shared" si="1"/>
        <v>1763.24</v>
      </c>
      <c r="O28" s="16">
        <f t="shared" si="2"/>
        <v>4408.1000000000004</v>
      </c>
      <c r="P28" s="16">
        <f t="shared" si="3"/>
        <v>6171.34</v>
      </c>
      <c r="Q28" s="16">
        <f t="shared" si="4"/>
        <v>7934.58</v>
      </c>
      <c r="R28" s="48">
        <v>36</v>
      </c>
      <c r="S28" s="33">
        <v>20</v>
      </c>
      <c r="T28" s="18">
        <v>1.5830993652343699</v>
      </c>
      <c r="U28" s="37">
        <v>32</v>
      </c>
      <c r="V28" s="44" t="s">
        <v>28</v>
      </c>
      <c r="W28" s="25" t="s">
        <v>34</v>
      </c>
    </row>
    <row r="29" spans="3:23" x14ac:dyDescent="0.25">
      <c r="C29" s="3">
        <v>24</v>
      </c>
      <c r="D29" s="11" t="s">
        <v>24</v>
      </c>
      <c r="E29" s="12" t="s">
        <v>15</v>
      </c>
      <c r="F29" s="12">
        <v>88162</v>
      </c>
      <c r="G29" s="12">
        <v>16470</v>
      </c>
      <c r="H29" s="12">
        <v>50675</v>
      </c>
      <c r="I29" s="12">
        <f t="shared" si="0"/>
        <v>57.479412898981423</v>
      </c>
      <c r="J29" s="10">
        <v>2</v>
      </c>
      <c r="K29" s="10">
        <v>5</v>
      </c>
      <c r="L29" s="10">
        <v>7</v>
      </c>
      <c r="M29" s="10">
        <v>9</v>
      </c>
      <c r="N29" s="16">
        <f t="shared" si="1"/>
        <v>1763.24</v>
      </c>
      <c r="O29" s="16">
        <f t="shared" si="2"/>
        <v>4408.1000000000004</v>
      </c>
      <c r="P29" s="16">
        <f t="shared" si="3"/>
        <v>6171.34</v>
      </c>
      <c r="Q29" s="16">
        <f t="shared" si="4"/>
        <v>7934.58</v>
      </c>
      <c r="R29" s="48">
        <v>36</v>
      </c>
      <c r="S29" s="33">
        <v>20</v>
      </c>
      <c r="T29" s="18">
        <v>1.1849403381347601</v>
      </c>
      <c r="U29" s="37">
        <v>32</v>
      </c>
      <c r="V29" s="44" t="s">
        <v>28</v>
      </c>
      <c r="W29" s="25" t="s">
        <v>34</v>
      </c>
    </row>
    <row r="30" spans="3:23" x14ac:dyDescent="0.25">
      <c r="C30" s="3">
        <v>25</v>
      </c>
      <c r="D30" s="28" t="s">
        <v>14</v>
      </c>
      <c r="E30" s="29" t="s">
        <v>15</v>
      </c>
      <c r="F30" s="29">
        <v>88162</v>
      </c>
      <c r="G30" s="29">
        <v>16470</v>
      </c>
      <c r="H30" s="29">
        <v>50675</v>
      </c>
      <c r="I30" s="29">
        <f t="shared" si="0"/>
        <v>57.479412898981423</v>
      </c>
      <c r="J30" s="10">
        <v>2</v>
      </c>
      <c r="K30" s="10">
        <v>5</v>
      </c>
      <c r="L30" s="10">
        <v>7</v>
      </c>
      <c r="M30" s="10">
        <v>9</v>
      </c>
      <c r="N30" s="16">
        <f t="shared" si="1"/>
        <v>1763.24</v>
      </c>
      <c r="O30" s="16">
        <f t="shared" si="2"/>
        <v>4408.1000000000004</v>
      </c>
      <c r="P30" s="16">
        <f t="shared" si="3"/>
        <v>6171.34</v>
      </c>
      <c r="Q30" s="16">
        <f t="shared" si="4"/>
        <v>7934.58</v>
      </c>
      <c r="R30" s="50">
        <v>36</v>
      </c>
      <c r="S30" s="33">
        <v>20</v>
      </c>
      <c r="T30" s="30">
        <v>81.560134887695298</v>
      </c>
      <c r="U30" s="38">
        <v>32</v>
      </c>
      <c r="V30" s="45" t="s">
        <v>28</v>
      </c>
      <c r="W30" s="31" t="s">
        <v>34</v>
      </c>
    </row>
    <row r="31" spans="3:23" x14ac:dyDescent="0.25">
      <c r="C31" s="70">
        <v>26</v>
      </c>
      <c r="D31" s="13" t="s">
        <v>9</v>
      </c>
      <c r="E31" s="14" t="s">
        <v>36</v>
      </c>
      <c r="F31" s="14">
        <v>93371</v>
      </c>
      <c r="G31" s="14">
        <v>942</v>
      </c>
      <c r="H31" s="14">
        <v>26824</v>
      </c>
      <c r="I31" s="54">
        <f t="shared" si="0"/>
        <v>28.728406036135418</v>
      </c>
      <c r="J31" s="15">
        <v>2</v>
      </c>
      <c r="K31" s="15">
        <v>5</v>
      </c>
      <c r="L31" s="15">
        <v>7</v>
      </c>
      <c r="M31" s="15">
        <v>9</v>
      </c>
      <c r="N31" s="20">
        <f t="shared" si="1"/>
        <v>1867.42</v>
      </c>
      <c r="O31" s="20">
        <f t="shared" si="2"/>
        <v>4668.55</v>
      </c>
      <c r="P31" s="20">
        <f t="shared" si="3"/>
        <v>6535.97</v>
      </c>
      <c r="Q31" s="20">
        <f t="shared" si="4"/>
        <v>8403.39</v>
      </c>
      <c r="R31" s="49">
        <v>2606</v>
      </c>
      <c r="S31" s="35">
        <v>609</v>
      </c>
      <c r="T31" s="19">
        <v>39.9856567382812</v>
      </c>
      <c r="U31" s="39">
        <v>1126622</v>
      </c>
      <c r="V31" s="46" t="s">
        <v>37</v>
      </c>
      <c r="W31" s="40" t="s">
        <v>38</v>
      </c>
    </row>
    <row r="32" spans="3:23" x14ac:dyDescent="0.25">
      <c r="C32" s="70">
        <v>27</v>
      </c>
      <c r="D32" s="13" t="s">
        <v>22</v>
      </c>
      <c r="E32" s="14" t="s">
        <v>36</v>
      </c>
      <c r="F32" s="14">
        <v>93371</v>
      </c>
      <c r="G32" s="14">
        <v>942</v>
      </c>
      <c r="H32" s="14">
        <v>26824</v>
      </c>
      <c r="I32" s="54">
        <f t="shared" si="0"/>
        <v>28.728406036135418</v>
      </c>
      <c r="J32" s="15">
        <v>2</v>
      </c>
      <c r="K32" s="15">
        <v>5</v>
      </c>
      <c r="L32" s="15">
        <v>7</v>
      </c>
      <c r="M32" s="15">
        <v>9</v>
      </c>
      <c r="N32" s="20">
        <f t="shared" si="1"/>
        <v>1867.42</v>
      </c>
      <c r="O32" s="20">
        <f t="shared" si="2"/>
        <v>4668.55</v>
      </c>
      <c r="P32" s="20">
        <f t="shared" si="3"/>
        <v>6535.97</v>
      </c>
      <c r="Q32" s="20">
        <f t="shared" si="4"/>
        <v>8403.39</v>
      </c>
      <c r="R32" s="49">
        <v>2606</v>
      </c>
      <c r="S32" s="35">
        <v>609</v>
      </c>
      <c r="T32" s="19">
        <v>798.54035377502396</v>
      </c>
      <c r="U32" s="39">
        <v>768712</v>
      </c>
      <c r="V32" s="46" t="s">
        <v>39</v>
      </c>
      <c r="W32" s="40" t="s">
        <v>40</v>
      </c>
    </row>
    <row r="33" spans="3:23" x14ac:dyDescent="0.25">
      <c r="C33" s="70">
        <v>28</v>
      </c>
      <c r="D33" s="13" t="s">
        <v>23</v>
      </c>
      <c r="E33" s="14" t="s">
        <v>36</v>
      </c>
      <c r="F33" s="14">
        <v>93371</v>
      </c>
      <c r="G33" s="14">
        <v>942</v>
      </c>
      <c r="H33" s="14">
        <v>26824</v>
      </c>
      <c r="I33" s="54">
        <f t="shared" si="0"/>
        <v>28.728406036135418</v>
      </c>
      <c r="J33" s="15">
        <v>2</v>
      </c>
      <c r="K33" s="15">
        <v>5</v>
      </c>
      <c r="L33" s="15">
        <v>7</v>
      </c>
      <c r="M33" s="15">
        <v>9</v>
      </c>
      <c r="N33" s="20">
        <f t="shared" si="1"/>
        <v>1867.42</v>
      </c>
      <c r="O33" s="20">
        <f t="shared" si="2"/>
        <v>4668.55</v>
      </c>
      <c r="P33" s="20">
        <f t="shared" si="3"/>
        <v>6535.97</v>
      </c>
      <c r="Q33" s="20">
        <f t="shared" si="4"/>
        <v>8403.39</v>
      </c>
      <c r="R33" s="49">
        <v>2606</v>
      </c>
      <c r="S33" s="35">
        <v>609</v>
      </c>
      <c r="T33" s="19">
        <v>3237.4103069305402</v>
      </c>
      <c r="U33" s="39">
        <v>2704</v>
      </c>
      <c r="V33" s="46" t="s">
        <v>41</v>
      </c>
      <c r="W33" s="40" t="s">
        <v>42</v>
      </c>
    </row>
    <row r="34" spans="3:23" x14ac:dyDescent="0.25">
      <c r="C34" s="70">
        <v>29</v>
      </c>
      <c r="D34" s="13" t="s">
        <v>24</v>
      </c>
      <c r="E34" s="14" t="s">
        <v>36</v>
      </c>
      <c r="F34" s="14">
        <v>93371</v>
      </c>
      <c r="G34" s="14">
        <v>942</v>
      </c>
      <c r="H34" s="14">
        <v>26824</v>
      </c>
      <c r="I34" s="54">
        <f t="shared" si="0"/>
        <v>28.728406036135418</v>
      </c>
      <c r="J34" s="15">
        <v>2</v>
      </c>
      <c r="K34" s="15">
        <v>5</v>
      </c>
      <c r="L34" s="15">
        <v>7</v>
      </c>
      <c r="M34" s="15">
        <v>9</v>
      </c>
      <c r="N34" s="20">
        <f t="shared" si="1"/>
        <v>1867.42</v>
      </c>
      <c r="O34" s="20">
        <f t="shared" si="2"/>
        <v>4668.55</v>
      </c>
      <c r="P34" s="20">
        <f t="shared" si="3"/>
        <v>6535.97</v>
      </c>
      <c r="Q34" s="20">
        <f t="shared" si="4"/>
        <v>8403.39</v>
      </c>
      <c r="R34" s="49">
        <v>2606</v>
      </c>
      <c r="S34" s="35">
        <v>609</v>
      </c>
      <c r="T34" s="19">
        <v>2549.1368770599302</v>
      </c>
      <c r="U34" s="39">
        <v>2704</v>
      </c>
      <c r="V34" s="46" t="s">
        <v>41</v>
      </c>
      <c r="W34" s="40" t="s">
        <v>42</v>
      </c>
    </row>
    <row r="35" spans="3:23" x14ac:dyDescent="0.25">
      <c r="C35" s="70">
        <v>30</v>
      </c>
      <c r="D35" s="55" t="s">
        <v>14</v>
      </c>
      <c r="E35" s="54" t="s">
        <v>36</v>
      </c>
      <c r="F35" s="54">
        <v>93371</v>
      </c>
      <c r="G35" s="54">
        <v>942</v>
      </c>
      <c r="H35" s="54">
        <v>26824</v>
      </c>
      <c r="I35" s="54">
        <f t="shared" si="0"/>
        <v>28.728406036135418</v>
      </c>
      <c r="J35" s="15">
        <v>2</v>
      </c>
      <c r="K35" s="15">
        <v>5</v>
      </c>
      <c r="L35" s="15">
        <v>7</v>
      </c>
      <c r="M35" s="15">
        <v>9</v>
      </c>
      <c r="N35" s="20">
        <f t="shared" si="1"/>
        <v>1867.42</v>
      </c>
      <c r="O35" s="20">
        <f t="shared" si="2"/>
        <v>4668.55</v>
      </c>
      <c r="P35" s="20">
        <f t="shared" si="3"/>
        <v>6535.97</v>
      </c>
      <c r="Q35" s="20">
        <f t="shared" si="4"/>
        <v>8403.39</v>
      </c>
      <c r="R35" s="56">
        <v>2606</v>
      </c>
      <c r="S35" s="57">
        <v>609</v>
      </c>
      <c r="T35" s="58"/>
      <c r="U35" s="59"/>
      <c r="V35" s="60"/>
      <c r="W35" s="61"/>
    </row>
    <row r="36" spans="3:23" x14ac:dyDescent="0.25">
      <c r="C36" s="3">
        <v>31</v>
      </c>
      <c r="D36" s="42" t="s">
        <v>9</v>
      </c>
      <c r="E36" s="42" t="s">
        <v>44</v>
      </c>
      <c r="F36" s="42">
        <v>100000</v>
      </c>
      <c r="G36" s="42">
        <v>870</v>
      </c>
      <c r="H36" s="42">
        <v>7828</v>
      </c>
      <c r="I36" s="42">
        <f t="shared" si="0"/>
        <v>7.8280000000000003</v>
      </c>
      <c r="J36" s="10"/>
      <c r="K36" s="10"/>
      <c r="L36" s="10"/>
      <c r="M36" s="10"/>
      <c r="N36" s="16"/>
      <c r="O36" s="16"/>
      <c r="P36" s="16"/>
      <c r="Q36" s="16"/>
      <c r="R36" s="34"/>
      <c r="S36" s="71"/>
      <c r="T36" s="74"/>
      <c r="U36" s="34"/>
      <c r="V36" s="42"/>
      <c r="W36" s="62"/>
    </row>
    <row r="37" spans="3:23" x14ac:dyDescent="0.25">
      <c r="C37" s="3">
        <v>32</v>
      </c>
      <c r="D37" s="42" t="s">
        <v>22</v>
      </c>
      <c r="E37" s="42" t="s">
        <v>44</v>
      </c>
      <c r="F37" s="42">
        <v>100000</v>
      </c>
      <c r="G37" s="42">
        <v>870</v>
      </c>
      <c r="H37" s="42">
        <v>7828</v>
      </c>
      <c r="I37" s="42">
        <f t="shared" si="0"/>
        <v>7.8280000000000003</v>
      </c>
      <c r="J37" s="10"/>
      <c r="K37" s="10"/>
      <c r="L37" s="10"/>
      <c r="M37" s="10"/>
      <c r="N37" s="16"/>
      <c r="O37" s="16"/>
      <c r="P37" s="16"/>
      <c r="Q37" s="16"/>
      <c r="R37" s="34"/>
      <c r="S37" s="71"/>
      <c r="T37" s="74"/>
      <c r="U37" s="34"/>
      <c r="V37" s="42"/>
      <c r="W37" s="62"/>
    </row>
    <row r="38" spans="3:23" x14ac:dyDescent="0.25">
      <c r="C38" s="3">
        <v>33</v>
      </c>
      <c r="D38" s="42" t="s">
        <v>23</v>
      </c>
      <c r="E38" s="42" t="s">
        <v>44</v>
      </c>
      <c r="F38" s="42">
        <v>100000</v>
      </c>
      <c r="G38" s="42">
        <v>870</v>
      </c>
      <c r="H38" s="42">
        <v>7828</v>
      </c>
      <c r="I38" s="42">
        <f t="shared" si="0"/>
        <v>7.8280000000000003</v>
      </c>
      <c r="J38" s="10"/>
      <c r="K38" s="10"/>
      <c r="L38" s="10"/>
      <c r="M38" s="10"/>
      <c r="N38" s="16"/>
      <c r="O38" s="16"/>
      <c r="P38" s="16"/>
      <c r="Q38" s="16"/>
      <c r="R38" s="34"/>
      <c r="S38" s="71"/>
      <c r="T38" s="74"/>
      <c r="U38" s="34"/>
      <c r="V38" s="42"/>
      <c r="W38" s="62"/>
    </row>
    <row r="39" spans="3:23" x14ac:dyDescent="0.25">
      <c r="C39" s="3">
        <v>34</v>
      </c>
      <c r="D39" s="42" t="s">
        <v>24</v>
      </c>
      <c r="E39" s="42" t="s">
        <v>44</v>
      </c>
      <c r="F39" s="42">
        <v>100000</v>
      </c>
      <c r="G39" s="42">
        <v>870</v>
      </c>
      <c r="H39" s="42">
        <v>7828</v>
      </c>
      <c r="I39" s="42">
        <f t="shared" si="0"/>
        <v>7.8280000000000003</v>
      </c>
      <c r="J39" s="10"/>
      <c r="K39" s="10"/>
      <c r="L39" s="10"/>
      <c r="M39" s="10"/>
      <c r="N39" s="16"/>
      <c r="O39" s="16"/>
      <c r="P39" s="16"/>
      <c r="Q39" s="16"/>
      <c r="R39" s="34"/>
      <c r="S39" s="71"/>
      <c r="T39" s="74"/>
      <c r="U39" s="34"/>
      <c r="V39" s="42"/>
      <c r="W39" s="62"/>
    </row>
    <row r="40" spans="3:23" x14ac:dyDescent="0.25">
      <c r="C40" s="3">
        <v>35</v>
      </c>
      <c r="D40" s="42" t="s">
        <v>14</v>
      </c>
      <c r="E40" s="42" t="s">
        <v>44</v>
      </c>
      <c r="F40" s="42">
        <v>100000</v>
      </c>
      <c r="G40" s="42">
        <v>870</v>
      </c>
      <c r="H40" s="42">
        <v>7828</v>
      </c>
      <c r="I40" s="42">
        <f t="shared" si="0"/>
        <v>7.8280000000000003</v>
      </c>
      <c r="J40" s="10"/>
      <c r="K40" s="10"/>
      <c r="L40" s="10"/>
      <c r="M40" s="10"/>
      <c r="N40" s="16"/>
      <c r="O40" s="16"/>
      <c r="P40" s="16"/>
      <c r="Q40" s="16"/>
      <c r="R40" s="34"/>
      <c r="S40" s="71"/>
      <c r="T40" s="74"/>
      <c r="U40" s="34"/>
      <c r="V40" s="42"/>
      <c r="W40" s="62"/>
    </row>
    <row r="41" spans="3:23" x14ac:dyDescent="0.25">
      <c r="C41" s="70">
        <v>36</v>
      </c>
      <c r="D41" s="43" t="s">
        <v>9</v>
      </c>
      <c r="E41" s="43" t="s">
        <v>45</v>
      </c>
      <c r="F41" s="43">
        <v>112018</v>
      </c>
      <c r="G41" s="43">
        <v>397</v>
      </c>
      <c r="H41" s="43">
        <v>112006</v>
      </c>
      <c r="I41" s="43">
        <f t="shared" si="0"/>
        <v>99.989287435947787</v>
      </c>
      <c r="J41" s="15">
        <v>2</v>
      </c>
      <c r="K41" s="15">
        <v>5</v>
      </c>
      <c r="L41" s="15">
        <v>7</v>
      </c>
      <c r="M41" s="15">
        <v>9</v>
      </c>
      <c r="N41" s="20">
        <f t="shared" si="1"/>
        <v>2240.36</v>
      </c>
      <c r="O41" s="20">
        <f t="shared" si="2"/>
        <v>5600.9000000000005</v>
      </c>
      <c r="P41" s="20">
        <f t="shared" si="3"/>
        <v>7841.2600000000011</v>
      </c>
      <c r="Q41" s="20">
        <f t="shared" si="4"/>
        <v>10081.619999999999</v>
      </c>
      <c r="R41" s="36"/>
      <c r="S41" s="72"/>
      <c r="T41" s="75"/>
      <c r="U41" s="36"/>
      <c r="V41" s="43"/>
      <c r="W41" s="63"/>
    </row>
    <row r="42" spans="3:23" x14ac:dyDescent="0.25">
      <c r="C42" s="70">
        <v>37</v>
      </c>
      <c r="D42" s="43" t="s">
        <v>22</v>
      </c>
      <c r="E42" s="43" t="s">
        <v>45</v>
      </c>
      <c r="F42" s="43">
        <v>112018</v>
      </c>
      <c r="G42" s="43">
        <v>397</v>
      </c>
      <c r="H42" s="43">
        <v>112006</v>
      </c>
      <c r="I42" s="43">
        <f t="shared" si="0"/>
        <v>99.989287435947787</v>
      </c>
      <c r="J42" s="15">
        <v>2</v>
      </c>
      <c r="K42" s="15">
        <v>5</v>
      </c>
      <c r="L42" s="15">
        <v>7</v>
      </c>
      <c r="M42" s="15">
        <v>9</v>
      </c>
      <c r="N42" s="20">
        <f t="shared" si="1"/>
        <v>2240.36</v>
      </c>
      <c r="O42" s="20">
        <f t="shared" si="2"/>
        <v>5600.9000000000005</v>
      </c>
      <c r="P42" s="20">
        <f t="shared" si="3"/>
        <v>7841.2600000000011</v>
      </c>
      <c r="Q42" s="20">
        <f t="shared" si="4"/>
        <v>10081.619999999999</v>
      </c>
      <c r="R42" s="36"/>
      <c r="S42" s="72"/>
      <c r="T42" s="75"/>
      <c r="U42" s="36"/>
      <c r="V42" s="43"/>
      <c r="W42" s="63"/>
    </row>
    <row r="43" spans="3:23" x14ac:dyDescent="0.25">
      <c r="C43" s="70">
        <v>38</v>
      </c>
      <c r="D43" s="43" t="s">
        <v>23</v>
      </c>
      <c r="E43" s="43" t="s">
        <v>45</v>
      </c>
      <c r="F43" s="43">
        <v>112018</v>
      </c>
      <c r="G43" s="43">
        <v>397</v>
      </c>
      <c r="H43" s="43">
        <v>112006</v>
      </c>
      <c r="I43" s="43">
        <f t="shared" si="0"/>
        <v>99.989287435947787</v>
      </c>
      <c r="J43" s="15">
        <v>2</v>
      </c>
      <c r="K43" s="15">
        <v>5</v>
      </c>
      <c r="L43" s="15">
        <v>7</v>
      </c>
      <c r="M43" s="15">
        <v>9</v>
      </c>
      <c r="N43" s="20">
        <f t="shared" si="1"/>
        <v>2240.36</v>
      </c>
      <c r="O43" s="20">
        <f t="shared" si="2"/>
        <v>5600.9000000000005</v>
      </c>
      <c r="P43" s="20">
        <f t="shared" si="3"/>
        <v>7841.2600000000011</v>
      </c>
      <c r="Q43" s="20">
        <f t="shared" si="4"/>
        <v>10081.619999999999</v>
      </c>
      <c r="R43" s="36"/>
      <c r="S43" s="72"/>
      <c r="T43" s="75"/>
      <c r="U43" s="36"/>
      <c r="V43" s="43"/>
      <c r="W43" s="63"/>
    </row>
    <row r="44" spans="3:23" x14ac:dyDescent="0.25">
      <c r="C44" s="70">
        <v>39</v>
      </c>
      <c r="D44" s="43" t="s">
        <v>24</v>
      </c>
      <c r="E44" s="43" t="s">
        <v>45</v>
      </c>
      <c r="F44" s="43">
        <v>112018</v>
      </c>
      <c r="G44" s="43">
        <v>397</v>
      </c>
      <c r="H44" s="43">
        <v>112006</v>
      </c>
      <c r="I44" s="43">
        <f t="shared" si="0"/>
        <v>99.989287435947787</v>
      </c>
      <c r="J44" s="15">
        <v>2</v>
      </c>
      <c r="K44" s="15">
        <v>5</v>
      </c>
      <c r="L44" s="15">
        <v>7</v>
      </c>
      <c r="M44" s="15">
        <v>9</v>
      </c>
      <c r="N44" s="20">
        <f t="shared" si="1"/>
        <v>2240.36</v>
      </c>
      <c r="O44" s="20">
        <f t="shared" si="2"/>
        <v>5600.9000000000005</v>
      </c>
      <c r="P44" s="20">
        <f t="shared" si="3"/>
        <v>7841.2600000000011</v>
      </c>
      <c r="Q44" s="20">
        <f t="shared" si="4"/>
        <v>10081.619999999999</v>
      </c>
      <c r="R44" s="36"/>
      <c r="S44" s="72"/>
      <c r="T44" s="75"/>
      <c r="U44" s="36"/>
      <c r="V44" s="43"/>
      <c r="W44" s="63"/>
    </row>
    <row r="45" spans="3:23" x14ac:dyDescent="0.25">
      <c r="C45" s="70">
        <v>40</v>
      </c>
      <c r="D45" s="43" t="s">
        <v>14</v>
      </c>
      <c r="E45" s="43" t="s">
        <v>45</v>
      </c>
      <c r="F45" s="43">
        <v>112018</v>
      </c>
      <c r="G45" s="43">
        <v>397</v>
      </c>
      <c r="H45" s="43">
        <v>112006</v>
      </c>
      <c r="I45" s="43">
        <f t="shared" si="0"/>
        <v>99.989287435947787</v>
      </c>
      <c r="J45" s="15">
        <v>2</v>
      </c>
      <c r="K45" s="15">
        <v>5</v>
      </c>
      <c r="L45" s="15">
        <v>7</v>
      </c>
      <c r="M45" s="15">
        <v>9</v>
      </c>
      <c r="N45" s="20">
        <f t="shared" si="1"/>
        <v>2240.36</v>
      </c>
      <c r="O45" s="20">
        <f t="shared" si="2"/>
        <v>5600.9000000000005</v>
      </c>
      <c r="P45" s="20">
        <f t="shared" si="3"/>
        <v>7841.2600000000011</v>
      </c>
      <c r="Q45" s="20">
        <f t="shared" si="4"/>
        <v>10081.619999999999</v>
      </c>
      <c r="R45" s="36"/>
      <c r="S45" s="72"/>
      <c r="T45" s="75"/>
      <c r="U45" s="36"/>
      <c r="V45" s="43"/>
      <c r="W45" s="63"/>
    </row>
    <row r="46" spans="3:23" x14ac:dyDescent="0.25">
      <c r="C46" s="3">
        <v>41</v>
      </c>
      <c r="D46" s="42" t="s">
        <v>9</v>
      </c>
      <c r="E46" s="42" t="s">
        <v>46</v>
      </c>
      <c r="F46" s="42">
        <v>450624</v>
      </c>
      <c r="G46" s="42">
        <v>34968</v>
      </c>
      <c r="H46" s="42">
        <v>273930</v>
      </c>
      <c r="I46" s="42">
        <f t="shared" si="0"/>
        <v>60.789039198977413</v>
      </c>
      <c r="J46" s="10">
        <v>2</v>
      </c>
      <c r="K46" s="10">
        <v>5</v>
      </c>
      <c r="L46" s="10">
        <v>7</v>
      </c>
      <c r="M46" s="10">
        <v>9</v>
      </c>
      <c r="N46" s="16">
        <f t="shared" si="1"/>
        <v>9012.48</v>
      </c>
      <c r="O46" s="16">
        <f t="shared" si="2"/>
        <v>22531.200000000001</v>
      </c>
      <c r="P46" s="16">
        <f t="shared" si="3"/>
        <v>31543.680000000004</v>
      </c>
      <c r="Q46" s="16">
        <f t="shared" si="4"/>
        <v>40556.159999999996</v>
      </c>
      <c r="R46" s="34"/>
      <c r="S46" s="71"/>
      <c r="T46" s="74"/>
      <c r="U46" s="34"/>
      <c r="V46" s="42"/>
      <c r="W46" s="62"/>
    </row>
    <row r="47" spans="3:23" x14ac:dyDescent="0.25">
      <c r="C47" s="3">
        <v>42</v>
      </c>
      <c r="D47" s="42" t="s">
        <v>22</v>
      </c>
      <c r="E47" s="42" t="s">
        <v>46</v>
      </c>
      <c r="F47" s="42">
        <v>450624</v>
      </c>
      <c r="G47" s="42">
        <v>34968</v>
      </c>
      <c r="H47" s="42">
        <v>273930</v>
      </c>
      <c r="I47" s="42">
        <f t="shared" si="0"/>
        <v>60.789039198977413</v>
      </c>
      <c r="J47" s="10">
        <v>2</v>
      </c>
      <c r="K47" s="10">
        <v>5</v>
      </c>
      <c r="L47" s="10">
        <v>7</v>
      </c>
      <c r="M47" s="10">
        <v>9</v>
      </c>
      <c r="N47" s="16">
        <f t="shared" si="1"/>
        <v>9012.48</v>
      </c>
      <c r="O47" s="16">
        <f t="shared" si="2"/>
        <v>22531.200000000001</v>
      </c>
      <c r="P47" s="16">
        <f t="shared" si="3"/>
        <v>31543.680000000004</v>
      </c>
      <c r="Q47" s="16">
        <f t="shared" si="4"/>
        <v>40556.159999999996</v>
      </c>
      <c r="R47" s="34"/>
      <c r="S47" s="71"/>
      <c r="T47" s="74"/>
      <c r="U47" s="34"/>
      <c r="V47" s="42"/>
      <c r="W47" s="62"/>
    </row>
    <row r="48" spans="3:23" x14ac:dyDescent="0.25">
      <c r="C48" s="3">
        <v>43</v>
      </c>
      <c r="D48" s="42" t="s">
        <v>23</v>
      </c>
      <c r="E48" s="42" t="s">
        <v>46</v>
      </c>
      <c r="F48" s="42">
        <v>450624</v>
      </c>
      <c r="G48" s="42">
        <v>34968</v>
      </c>
      <c r="H48" s="42">
        <v>273930</v>
      </c>
      <c r="I48" s="42">
        <f t="shared" si="0"/>
        <v>60.789039198977413</v>
      </c>
      <c r="J48" s="10">
        <v>2</v>
      </c>
      <c r="K48" s="10">
        <v>5</v>
      </c>
      <c r="L48" s="10">
        <v>7</v>
      </c>
      <c r="M48" s="10">
        <v>9</v>
      </c>
      <c r="N48" s="16">
        <f t="shared" si="1"/>
        <v>9012.48</v>
      </c>
      <c r="O48" s="16">
        <f t="shared" si="2"/>
        <v>22531.200000000001</v>
      </c>
      <c r="P48" s="16">
        <f t="shared" si="3"/>
        <v>31543.680000000004</v>
      </c>
      <c r="Q48" s="16">
        <f t="shared" si="4"/>
        <v>40556.159999999996</v>
      </c>
      <c r="R48" s="34"/>
      <c r="S48" s="71"/>
      <c r="T48" s="74"/>
      <c r="U48" s="37"/>
      <c r="V48" s="44"/>
      <c r="W48" s="64"/>
    </row>
    <row r="49" spans="3:23" x14ac:dyDescent="0.25">
      <c r="C49" s="3">
        <v>44</v>
      </c>
      <c r="D49" s="42" t="s">
        <v>24</v>
      </c>
      <c r="E49" s="42" t="s">
        <v>46</v>
      </c>
      <c r="F49" s="42">
        <v>450624</v>
      </c>
      <c r="G49" s="42">
        <v>34968</v>
      </c>
      <c r="H49" s="42">
        <v>273930</v>
      </c>
      <c r="I49" s="42">
        <f t="shared" si="0"/>
        <v>60.789039198977413</v>
      </c>
      <c r="J49" s="10">
        <v>2</v>
      </c>
      <c r="K49" s="10">
        <v>5</v>
      </c>
      <c r="L49" s="10">
        <v>7</v>
      </c>
      <c r="M49" s="10">
        <v>9</v>
      </c>
      <c r="N49" s="16">
        <f t="shared" si="1"/>
        <v>9012.48</v>
      </c>
      <c r="O49" s="16">
        <f t="shared" si="2"/>
        <v>22531.200000000001</v>
      </c>
      <c r="P49" s="16">
        <f t="shared" si="3"/>
        <v>31543.680000000004</v>
      </c>
      <c r="Q49" s="16">
        <f t="shared" si="4"/>
        <v>40556.159999999996</v>
      </c>
      <c r="R49" s="34"/>
      <c r="S49" s="71"/>
      <c r="T49" s="74"/>
      <c r="U49" s="37"/>
      <c r="V49" s="44"/>
      <c r="W49" s="64"/>
    </row>
    <row r="50" spans="3:23" x14ac:dyDescent="0.25">
      <c r="C50" s="4">
        <v>45</v>
      </c>
      <c r="D50" s="65" t="s">
        <v>14</v>
      </c>
      <c r="E50" s="65" t="s">
        <v>46</v>
      </c>
      <c r="F50" s="65">
        <v>450624</v>
      </c>
      <c r="G50" s="65">
        <v>34968</v>
      </c>
      <c r="H50" s="65">
        <v>273930</v>
      </c>
      <c r="I50" s="65">
        <f t="shared" si="0"/>
        <v>60.789039198977413</v>
      </c>
      <c r="J50" s="82">
        <v>2</v>
      </c>
      <c r="K50" s="82">
        <v>5</v>
      </c>
      <c r="L50" s="82">
        <v>7</v>
      </c>
      <c r="M50" s="82">
        <v>9</v>
      </c>
      <c r="N50" s="83">
        <f t="shared" si="1"/>
        <v>9012.48</v>
      </c>
      <c r="O50" s="83">
        <f t="shared" si="2"/>
        <v>22531.200000000001</v>
      </c>
      <c r="P50" s="83">
        <f t="shared" si="3"/>
        <v>31543.680000000004</v>
      </c>
      <c r="Q50" s="84">
        <f t="shared" si="4"/>
        <v>40556.159999999996</v>
      </c>
      <c r="R50" s="66"/>
      <c r="S50" s="73"/>
      <c r="T50" s="76"/>
      <c r="U50" s="67"/>
      <c r="V50" s="68"/>
      <c r="W50" s="69"/>
    </row>
  </sheetData>
  <mergeCells count="2">
    <mergeCell ref="C4:R4"/>
    <mergeCell ref="T4:W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2016-11-10T13:33:04Z</dcterms:modified>
</cp:coreProperties>
</file>