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5"/>
  </bookViews>
  <sheets>
    <sheet name="CONST" sheetId="4" r:id="rId1"/>
    <sheet name="profile" sheetId="1" r:id="rId2"/>
    <sheet name="item" sheetId="2" r:id="rId3"/>
    <sheet name="Profile Dimension Type Cache" sheetId="3" r:id="rId4"/>
    <sheet name="Item Recommend Cache" sheetId="5" r:id="rId5"/>
    <sheet name="Item Recommend Point Cache" sheetId="6" r:id="rId6"/>
  </sheets>
  <calcPr calcId="152511"/>
</workbook>
</file>

<file path=xl/calcChain.xml><?xml version="1.0" encoding="utf-8"?>
<calcChain xmlns="http://schemas.openxmlformats.org/spreadsheetml/2006/main">
  <c r="F2" i="6" l="1"/>
  <c r="B2" i="6"/>
  <c r="A2" i="6"/>
  <c r="J2" i="5" l="1"/>
  <c r="I3" i="5"/>
  <c r="I4" i="5"/>
  <c r="I5" i="5"/>
  <c r="I6" i="5"/>
  <c r="I7" i="5"/>
  <c r="I2" i="5"/>
  <c r="H3" i="5"/>
  <c r="H4" i="5"/>
  <c r="H5" i="5"/>
  <c r="H6" i="5"/>
  <c r="H7" i="5"/>
  <c r="H2" i="5"/>
  <c r="G6" i="5"/>
  <c r="G5" i="5"/>
  <c r="G4" i="5"/>
  <c r="G2" i="5"/>
  <c r="F3" i="5"/>
  <c r="F4" i="5"/>
  <c r="F5" i="5"/>
  <c r="F6" i="5"/>
  <c r="F7" i="5"/>
  <c r="F2" i="5"/>
  <c r="D3" i="5"/>
  <c r="D4" i="5"/>
  <c r="D5" i="5"/>
  <c r="D6" i="5"/>
  <c r="D7" i="5"/>
  <c r="D2" i="5"/>
  <c r="C7" i="5"/>
  <c r="C6" i="5"/>
  <c r="C5" i="5"/>
  <c r="C4" i="5"/>
  <c r="E4" i="5" s="1"/>
  <c r="C3" i="5"/>
  <c r="C2" i="5"/>
  <c r="K4" i="5" l="1"/>
  <c r="J4" i="5"/>
  <c r="E2" i="5"/>
  <c r="L2" i="5" s="1"/>
  <c r="E5" i="5"/>
  <c r="J5" i="5" s="1"/>
  <c r="E3" i="5"/>
  <c r="K3" i="5" s="1"/>
  <c r="E6" i="5"/>
  <c r="L6" i="5" s="1"/>
  <c r="E7" i="5"/>
  <c r="M7" i="5" s="1"/>
  <c r="M5" i="5"/>
  <c r="M4" i="5"/>
  <c r="L4" i="5"/>
  <c r="D2" i="3"/>
  <c r="E7" i="3"/>
  <c r="E6" i="3"/>
  <c r="E5" i="3"/>
  <c r="E4" i="3"/>
  <c r="E3" i="3"/>
  <c r="E2" i="3"/>
  <c r="C2" i="3"/>
  <c r="D6" i="3"/>
  <c r="D5" i="3"/>
  <c r="D4" i="3"/>
  <c r="C7" i="3"/>
  <c r="F7" i="3" s="1"/>
  <c r="G7" i="3" s="1"/>
  <c r="C6" i="3"/>
  <c r="C5" i="3"/>
  <c r="C4" i="3"/>
  <c r="C3" i="3"/>
  <c r="F3" i="3" s="1"/>
  <c r="G3" i="3" s="1"/>
  <c r="K2" i="5" l="1"/>
  <c r="F4" i="3"/>
  <c r="G4" i="3" s="1"/>
  <c r="M6" i="5"/>
  <c r="L5" i="5"/>
  <c r="K5" i="5"/>
  <c r="K6" i="5"/>
  <c r="J6" i="5"/>
  <c r="F6" i="3"/>
  <c r="G6" i="3" s="1"/>
  <c r="L7" i="5"/>
  <c r="J3" i="5"/>
  <c r="F5" i="3"/>
  <c r="G5" i="3" s="1"/>
  <c r="K7" i="5"/>
  <c r="M3" i="5"/>
  <c r="M8" i="5" s="1"/>
  <c r="J7" i="5"/>
  <c r="L3" i="5"/>
  <c r="M2" i="5"/>
  <c r="F2" i="3"/>
  <c r="G2" i="3" s="1"/>
  <c r="K8" i="5" l="1"/>
  <c r="J8" i="5"/>
  <c r="L8" i="5"/>
</calcChain>
</file>

<file path=xl/sharedStrings.xml><?xml version="1.0" encoding="utf-8"?>
<sst xmlns="http://schemas.openxmlformats.org/spreadsheetml/2006/main" count="74" uniqueCount="38">
  <si>
    <t>USER_ID</t>
    <phoneticPr fontId="1" type="noConversion"/>
  </si>
  <si>
    <t>ITEM_ID</t>
    <phoneticPr fontId="1" type="noConversion"/>
  </si>
  <si>
    <t>POINT</t>
    <phoneticPr fontId="1" type="noConversion"/>
  </si>
  <si>
    <t>DIMENSION_ID</t>
    <phoneticPr fontId="1" type="noConversion"/>
  </si>
  <si>
    <t>DIMENSION_TYPE</t>
    <phoneticPr fontId="1" type="noConversion"/>
  </si>
  <si>
    <t>POINT</t>
    <phoneticPr fontId="1" type="noConversion"/>
  </si>
  <si>
    <t>AVG_POINT</t>
    <phoneticPr fontId="1" type="noConversion"/>
  </si>
  <si>
    <t>tag</t>
  </si>
  <si>
    <t>director</t>
  </si>
  <si>
    <t>director</t>
    <phoneticPr fontId="1" type="noConversion"/>
  </si>
  <si>
    <t>TYPE</t>
    <phoneticPr fontId="1" type="noConversion"/>
  </si>
  <si>
    <t>CONST</t>
    <phoneticPr fontId="1" type="noConversion"/>
  </si>
  <si>
    <t>tag</t>
    <phoneticPr fontId="1" type="noConversion"/>
  </si>
  <si>
    <t>ITEM_ID:1</t>
    <phoneticPr fontId="1" type="noConversion"/>
  </si>
  <si>
    <t>ITEM_ID:2</t>
    <phoneticPr fontId="1" type="noConversion"/>
  </si>
  <si>
    <t>ITEM_ID:3</t>
    <phoneticPr fontId="1" type="noConversion"/>
  </si>
  <si>
    <t>TOTAL</t>
    <phoneticPr fontId="1" type="noConversion"/>
  </si>
  <si>
    <t>TRUE_POINT</t>
    <phoneticPr fontId="1" type="noConversion"/>
  </si>
  <si>
    <t>director</t>
    <phoneticPr fontId="1" type="noConversion"/>
  </si>
  <si>
    <t>ITEM_1</t>
    <phoneticPr fontId="1" type="noConversion"/>
  </si>
  <si>
    <t>ITEM_2</t>
    <phoneticPr fontId="1" type="noConversion"/>
  </si>
  <si>
    <t>ITEM_3</t>
    <phoneticPr fontId="1" type="noConversion"/>
  </si>
  <si>
    <t>DIMENSION_WEIGHT</t>
    <phoneticPr fontId="1" type="noConversion"/>
  </si>
  <si>
    <t>DIMENSION_TYPE</t>
    <phoneticPr fontId="1" type="noConversion"/>
  </si>
  <si>
    <t>DIMENSION_AVG_TRUE_POINT</t>
    <phoneticPr fontId="1" type="noConversion"/>
  </si>
  <si>
    <t>ITEM_4</t>
    <phoneticPr fontId="1" type="noConversion"/>
  </si>
  <si>
    <t>ITEM_1_RESULT</t>
    <phoneticPr fontId="1" type="noConversion"/>
  </si>
  <si>
    <t>ITEM_2_RESULT</t>
    <phoneticPr fontId="1" type="noConversion"/>
  </si>
  <si>
    <t>ITEM_3_RESULT</t>
    <phoneticPr fontId="1" type="noConversion"/>
  </si>
  <si>
    <t>ITEM_4_RESULT</t>
    <phoneticPr fontId="1" type="noConversion"/>
  </si>
  <si>
    <t>TRUE_ORDER</t>
    <phoneticPr fontId="1" type="noConversion"/>
  </si>
  <si>
    <t>WEIGHT</t>
    <phoneticPr fontId="1" type="noConversion"/>
  </si>
  <si>
    <t>tag</t>
    <phoneticPr fontId="1" type="noConversion"/>
  </si>
  <si>
    <t>DIST</t>
    <phoneticPr fontId="1" type="noConversion"/>
  </si>
  <si>
    <t>SIGMA</t>
    <phoneticPr fontId="1" type="noConversion"/>
  </si>
  <si>
    <t>RESULT</t>
    <phoneticPr fontId="1" type="noConversion"/>
  </si>
  <si>
    <t>TRUE_RESULT</t>
    <phoneticPr fontId="1" type="noConversion"/>
  </si>
  <si>
    <t>FINAL_RESULT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</si>
</sst>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3" sqref="B3"/>
    </sheetView>
  </sheetViews>
  <sheetFormatPr defaultRowHeight="13.5" x14ac:dyDescent="0.15"/>
  <sheetData>
    <row r="1" spans="1:2" x14ac:dyDescent="0.15">
      <c r="A1" t="s">
        <v>10</v>
      </c>
      <c r="B1" t="s">
        <v>11</v>
      </c>
    </row>
    <row r="2" spans="1:2" x14ac:dyDescent="0.15">
      <c r="A2" t="s">
        <v>7</v>
      </c>
      <c r="B2">
        <v>0.5</v>
      </c>
    </row>
    <row r="3" spans="1:2" x14ac:dyDescent="0.15">
      <c r="A3" t="s">
        <v>8</v>
      </c>
      <c r="B3">
        <v>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C2" sqref="C2"/>
    </sheetView>
  </sheetViews>
  <sheetFormatPr defaultRowHeight="13.5" x14ac:dyDescent="0.15"/>
  <cols>
    <col min="3" max="3" width="9" customWidth="1"/>
  </cols>
  <sheetData>
    <row r="1" spans="1:3" x14ac:dyDescent="0.15">
      <c r="A1" t="s">
        <v>0</v>
      </c>
      <c r="B1" t="s">
        <v>1</v>
      </c>
      <c r="C1" t="s">
        <v>2</v>
      </c>
    </row>
    <row r="2" spans="1:3" x14ac:dyDescent="0.15">
      <c r="A2">
        <v>1</v>
      </c>
      <c r="B2">
        <v>1</v>
      </c>
      <c r="C2">
        <v>0.5</v>
      </c>
    </row>
    <row r="3" spans="1:3" x14ac:dyDescent="0.15">
      <c r="A3">
        <v>1</v>
      </c>
      <c r="B3">
        <v>2</v>
      </c>
      <c r="C3">
        <v>-1</v>
      </c>
    </row>
    <row r="4" spans="1:3" x14ac:dyDescent="0.15">
      <c r="A4">
        <v>1</v>
      </c>
      <c r="B4">
        <v>3</v>
      </c>
      <c r="C4">
        <v>4</v>
      </c>
    </row>
  </sheetData>
  <phoneticPr fontId="1" type="noConversion"/>
  <pageMargins left="0.7" right="0.7" top="0.75" bottom="0.75" header="0.3" footer="0.3"/>
  <pageSetup paperSize="9" orientation="portrait" horizontalDpi="300" verticalDpi="0" copies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>
      <selection activeCell="D24" sqref="D24"/>
    </sheetView>
  </sheetViews>
  <sheetFormatPr defaultRowHeight="13.5" x14ac:dyDescent="0.15"/>
  <cols>
    <col min="2" max="2" width="15.625" customWidth="1"/>
    <col min="3" max="3" width="13.5" customWidth="1"/>
  </cols>
  <sheetData>
    <row r="1" spans="1:4" x14ac:dyDescent="0.15">
      <c r="A1" t="s">
        <v>1</v>
      </c>
      <c r="B1" t="s">
        <v>4</v>
      </c>
      <c r="C1" t="s">
        <v>3</v>
      </c>
      <c r="D1" t="s">
        <v>5</v>
      </c>
    </row>
    <row r="2" spans="1:4" x14ac:dyDescent="0.15">
      <c r="A2">
        <v>1</v>
      </c>
      <c r="B2" t="s">
        <v>12</v>
      </c>
      <c r="C2">
        <v>1</v>
      </c>
      <c r="D2">
        <v>9</v>
      </c>
    </row>
    <row r="3" spans="1:4" x14ac:dyDescent="0.15">
      <c r="A3">
        <v>1</v>
      </c>
      <c r="B3" t="s">
        <v>7</v>
      </c>
      <c r="C3">
        <v>2</v>
      </c>
      <c r="D3">
        <v>1</v>
      </c>
    </row>
    <row r="4" spans="1:4" x14ac:dyDescent="0.15">
      <c r="A4">
        <v>1</v>
      </c>
      <c r="B4" t="s">
        <v>7</v>
      </c>
      <c r="C4">
        <v>3</v>
      </c>
      <c r="D4">
        <v>5</v>
      </c>
    </row>
    <row r="5" spans="1:4" x14ac:dyDescent="0.15">
      <c r="A5">
        <v>1</v>
      </c>
      <c r="B5" t="s">
        <v>9</v>
      </c>
      <c r="C5">
        <v>1</v>
      </c>
      <c r="D5">
        <v>1</v>
      </c>
    </row>
    <row r="6" spans="1:4" x14ac:dyDescent="0.15">
      <c r="A6">
        <v>1</v>
      </c>
      <c r="B6" t="s">
        <v>8</v>
      </c>
      <c r="C6">
        <v>2</v>
      </c>
      <c r="D6">
        <v>1</v>
      </c>
    </row>
    <row r="7" spans="1:4" x14ac:dyDescent="0.15">
      <c r="A7">
        <v>1</v>
      </c>
      <c r="B7" t="s">
        <v>8</v>
      </c>
      <c r="C7">
        <v>3</v>
      </c>
      <c r="D7">
        <v>1</v>
      </c>
    </row>
    <row r="8" spans="1:4" x14ac:dyDescent="0.15">
      <c r="A8">
        <v>2</v>
      </c>
      <c r="B8" t="s">
        <v>7</v>
      </c>
      <c r="C8">
        <v>1</v>
      </c>
      <c r="D8">
        <v>5</v>
      </c>
    </row>
    <row r="9" spans="1:4" x14ac:dyDescent="0.15">
      <c r="A9">
        <v>2</v>
      </c>
      <c r="B9" t="s">
        <v>7</v>
      </c>
      <c r="C9">
        <v>3</v>
      </c>
      <c r="D9">
        <v>4</v>
      </c>
    </row>
    <row r="10" spans="1:4" x14ac:dyDescent="0.15">
      <c r="A10">
        <v>2</v>
      </c>
      <c r="B10" t="s">
        <v>8</v>
      </c>
      <c r="C10">
        <v>1</v>
      </c>
      <c r="D10">
        <v>1</v>
      </c>
    </row>
    <row r="11" spans="1:4" x14ac:dyDescent="0.15">
      <c r="A11">
        <v>2</v>
      </c>
      <c r="B11" t="s">
        <v>8</v>
      </c>
      <c r="C11">
        <v>2</v>
      </c>
      <c r="D11">
        <v>1</v>
      </c>
    </row>
    <row r="12" spans="1:4" x14ac:dyDescent="0.15">
      <c r="A12">
        <v>3</v>
      </c>
      <c r="B12" t="s">
        <v>7</v>
      </c>
      <c r="C12">
        <v>1</v>
      </c>
      <c r="D12">
        <v>8</v>
      </c>
    </row>
    <row r="13" spans="1:4" x14ac:dyDescent="0.15">
      <c r="A13">
        <v>3</v>
      </c>
      <c r="B13" t="s">
        <v>7</v>
      </c>
      <c r="C13">
        <v>2</v>
      </c>
      <c r="D13">
        <v>5</v>
      </c>
    </row>
    <row r="14" spans="1:4" x14ac:dyDescent="0.15">
      <c r="A14">
        <v>3</v>
      </c>
      <c r="B14" t="s">
        <v>7</v>
      </c>
      <c r="C14">
        <v>3</v>
      </c>
      <c r="D14">
        <v>3</v>
      </c>
    </row>
    <row r="15" spans="1:4" x14ac:dyDescent="0.15">
      <c r="A15">
        <v>3</v>
      </c>
      <c r="B15" t="s">
        <v>8</v>
      </c>
      <c r="C15">
        <v>1</v>
      </c>
      <c r="D15">
        <v>1</v>
      </c>
    </row>
    <row r="16" spans="1:4" x14ac:dyDescent="0.15">
      <c r="A16">
        <v>3</v>
      </c>
      <c r="B16" t="s">
        <v>8</v>
      </c>
      <c r="C16">
        <v>2</v>
      </c>
      <c r="D16">
        <v>1</v>
      </c>
    </row>
    <row r="17" spans="1:4" x14ac:dyDescent="0.15">
      <c r="A17">
        <v>3</v>
      </c>
      <c r="B17" t="s">
        <v>8</v>
      </c>
      <c r="C17">
        <v>3</v>
      </c>
      <c r="D17">
        <v>1</v>
      </c>
    </row>
    <row r="18" spans="1:4" x14ac:dyDescent="0.15">
      <c r="A18">
        <v>4</v>
      </c>
      <c r="B18" t="s">
        <v>12</v>
      </c>
      <c r="C18">
        <v>1</v>
      </c>
      <c r="D18">
        <v>3</v>
      </c>
    </row>
    <row r="19" spans="1:4" x14ac:dyDescent="0.15">
      <c r="A19">
        <v>4</v>
      </c>
      <c r="B19" t="s">
        <v>7</v>
      </c>
      <c r="C19">
        <v>2</v>
      </c>
      <c r="D19">
        <v>4</v>
      </c>
    </row>
    <row r="20" spans="1:4" x14ac:dyDescent="0.15">
      <c r="A20">
        <v>4</v>
      </c>
      <c r="B20" t="s">
        <v>7</v>
      </c>
      <c r="C20">
        <v>3</v>
      </c>
      <c r="D20">
        <v>6</v>
      </c>
    </row>
    <row r="21" spans="1:4" x14ac:dyDescent="0.15">
      <c r="A21">
        <v>4</v>
      </c>
      <c r="B21" t="s">
        <v>32</v>
      </c>
      <c r="C21">
        <v>4</v>
      </c>
      <c r="D21">
        <v>1</v>
      </c>
    </row>
    <row r="22" spans="1:4" x14ac:dyDescent="0.15">
      <c r="A22">
        <v>4</v>
      </c>
      <c r="B22" t="s">
        <v>9</v>
      </c>
      <c r="C22">
        <v>1</v>
      </c>
      <c r="D22">
        <v>1</v>
      </c>
    </row>
    <row r="23" spans="1:4" x14ac:dyDescent="0.15">
      <c r="A23">
        <v>4</v>
      </c>
      <c r="B23" t="s">
        <v>8</v>
      </c>
      <c r="C23">
        <v>2</v>
      </c>
      <c r="D23">
        <v>1</v>
      </c>
    </row>
    <row r="24" spans="1:4" x14ac:dyDescent="0.15">
      <c r="A24">
        <v>4</v>
      </c>
      <c r="B24" t="s">
        <v>8</v>
      </c>
      <c r="C24">
        <v>3</v>
      </c>
      <c r="D24"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F2" sqref="F2"/>
    </sheetView>
  </sheetViews>
  <sheetFormatPr defaultRowHeight="13.5" x14ac:dyDescent="0.15"/>
  <cols>
    <col min="1" max="1" width="16" customWidth="1"/>
    <col min="2" max="2" width="14.25" customWidth="1"/>
    <col min="3" max="6" width="11.25" customWidth="1"/>
    <col min="7" max="7" width="12" customWidth="1"/>
    <col min="8" max="8" width="13.25" customWidth="1"/>
  </cols>
  <sheetData>
    <row r="1" spans="1:8" x14ac:dyDescent="0.15">
      <c r="A1" t="s">
        <v>4</v>
      </c>
      <c r="B1" t="s">
        <v>3</v>
      </c>
      <c r="C1" t="s">
        <v>13</v>
      </c>
      <c r="D1" t="s">
        <v>14</v>
      </c>
      <c r="E1" t="s">
        <v>15</v>
      </c>
      <c r="F1" t="s">
        <v>16</v>
      </c>
      <c r="G1" t="s">
        <v>6</v>
      </c>
      <c r="H1" t="s">
        <v>17</v>
      </c>
    </row>
    <row r="2" spans="1:8" x14ac:dyDescent="0.15">
      <c r="A2" t="s">
        <v>7</v>
      </c>
      <c r="B2">
        <v>1</v>
      </c>
      <c r="C2">
        <f>profile!C2*item!D2</f>
        <v>4.5</v>
      </c>
      <c r="D2">
        <f>profile!C3*item!D8</f>
        <v>-5</v>
      </c>
      <c r="E2">
        <f>profile!C4*item!D12</f>
        <v>32</v>
      </c>
      <c r="F2">
        <f>SUM(C2:E2)</f>
        <v>31.5</v>
      </c>
      <c r="G2">
        <f>F2*ROUND(1/3,4)</f>
        <v>10.498949999999999</v>
      </c>
      <c r="H2">
        <v>10.498900000000001</v>
      </c>
    </row>
    <row r="3" spans="1:8" x14ac:dyDescent="0.15">
      <c r="A3" t="s">
        <v>7</v>
      </c>
      <c r="B3">
        <v>2</v>
      </c>
      <c r="C3">
        <f>profile!C2*item!D3</f>
        <v>0.5</v>
      </c>
      <c r="D3">
        <v>0</v>
      </c>
      <c r="E3">
        <f>profile!C4*item!D13</f>
        <v>20</v>
      </c>
      <c r="F3">
        <f t="shared" ref="F3:F7" si="0">SUM(C3:E3)</f>
        <v>20.5</v>
      </c>
      <c r="G3">
        <f t="shared" ref="G3:G7" si="1">F3*ROUND(1/3,4)</f>
        <v>6.8326500000000001</v>
      </c>
      <c r="H3">
        <v>6.8327</v>
      </c>
    </row>
    <row r="4" spans="1:8" x14ac:dyDescent="0.15">
      <c r="A4" t="s">
        <v>7</v>
      </c>
      <c r="B4">
        <v>3</v>
      </c>
      <c r="C4">
        <f>profile!C2*item!D4</f>
        <v>2.5</v>
      </c>
      <c r="D4">
        <f>profile!C3*item!D9</f>
        <v>-4</v>
      </c>
      <c r="E4">
        <f>profile!C4*item!D14</f>
        <v>12</v>
      </c>
      <c r="F4">
        <f t="shared" si="0"/>
        <v>10.5</v>
      </c>
      <c r="G4">
        <f t="shared" si="1"/>
        <v>3.4996499999999999</v>
      </c>
      <c r="H4">
        <v>3.4996999999999998</v>
      </c>
    </row>
    <row r="5" spans="1:8" x14ac:dyDescent="0.15">
      <c r="A5" t="s">
        <v>18</v>
      </c>
      <c r="B5">
        <v>1</v>
      </c>
      <c r="C5">
        <f>profile!C2*item!D5</f>
        <v>0.5</v>
      </c>
      <c r="D5">
        <f>profile!C3*item!D10</f>
        <v>-1</v>
      </c>
      <c r="E5">
        <f>profile!C4*item!D15</f>
        <v>4</v>
      </c>
      <c r="F5">
        <f t="shared" si="0"/>
        <v>3.5</v>
      </c>
      <c r="G5">
        <f t="shared" si="1"/>
        <v>1.16655</v>
      </c>
      <c r="H5">
        <v>1.1666000000000001</v>
      </c>
    </row>
    <row r="6" spans="1:8" x14ac:dyDescent="0.15">
      <c r="A6" t="s">
        <v>8</v>
      </c>
      <c r="B6">
        <v>2</v>
      </c>
      <c r="C6">
        <f>profile!C2*item!D6</f>
        <v>0.5</v>
      </c>
      <c r="D6">
        <f>profile!C3*item!D11</f>
        <v>-1</v>
      </c>
      <c r="E6">
        <f>profile!C4*item!D16</f>
        <v>4</v>
      </c>
      <c r="F6">
        <f t="shared" si="0"/>
        <v>3.5</v>
      </c>
      <c r="G6">
        <f t="shared" si="1"/>
        <v>1.16655</v>
      </c>
      <c r="H6">
        <v>1.1666000000000001</v>
      </c>
    </row>
    <row r="7" spans="1:8" x14ac:dyDescent="0.15">
      <c r="A7" t="s">
        <v>8</v>
      </c>
      <c r="B7">
        <v>3</v>
      </c>
      <c r="C7">
        <f>profile!C2*item!D7</f>
        <v>0.5</v>
      </c>
      <c r="D7">
        <v>0</v>
      </c>
      <c r="E7">
        <f>profile!C4*item!D17</f>
        <v>4</v>
      </c>
      <c r="F7">
        <f t="shared" si="0"/>
        <v>4.5</v>
      </c>
      <c r="G7">
        <f t="shared" si="1"/>
        <v>1.4998499999999999</v>
      </c>
      <c r="H7">
        <v>1.4998</v>
      </c>
    </row>
  </sheetData>
  <phoneticPr fontId="1" type="noConversion"/>
  <pageMargins left="0.7" right="0.7" top="0.75" bottom="0.75" header="0.3" footer="0.3"/>
  <pageSetup paperSize="9" orientation="portrait" horizontalDpi="300" verticalDpi="0" copies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"/>
  <sheetViews>
    <sheetView workbookViewId="0">
      <selection activeCell="M8" sqref="M8"/>
    </sheetView>
  </sheetViews>
  <sheetFormatPr defaultRowHeight="13.5" x14ac:dyDescent="0.15"/>
  <cols>
    <col min="1" max="1" width="17.75" customWidth="1"/>
    <col min="2" max="2" width="16.75" customWidth="1"/>
    <col min="3" max="3" width="19.875" customWidth="1"/>
    <col min="4" max="4" width="25.375" customWidth="1"/>
    <col min="5" max="5" width="14.875" customWidth="1"/>
    <col min="10" max="10" width="19.875" customWidth="1"/>
    <col min="11" max="11" width="15.875" customWidth="1"/>
    <col min="12" max="12" width="16.5" customWidth="1"/>
    <col min="13" max="13" width="15.875" customWidth="1"/>
    <col min="14" max="14" width="12.375" customWidth="1"/>
  </cols>
  <sheetData>
    <row r="1" spans="1:15" x14ac:dyDescent="0.15">
      <c r="A1" t="s">
        <v>23</v>
      </c>
      <c r="B1" t="s">
        <v>3</v>
      </c>
      <c r="C1" t="s">
        <v>22</v>
      </c>
      <c r="D1" t="s">
        <v>24</v>
      </c>
      <c r="E1" t="s">
        <v>31</v>
      </c>
      <c r="F1" t="s">
        <v>19</v>
      </c>
      <c r="G1" t="s">
        <v>20</v>
      </c>
      <c r="H1" t="s">
        <v>21</v>
      </c>
      <c r="I1" t="s">
        <v>25</v>
      </c>
      <c r="J1" t="s">
        <v>26</v>
      </c>
      <c r="K1" t="s">
        <v>27</v>
      </c>
      <c r="L1" t="s">
        <v>28</v>
      </c>
      <c r="M1" t="s">
        <v>29</v>
      </c>
      <c r="N1" t="s">
        <v>30</v>
      </c>
    </row>
    <row r="2" spans="1:15" x14ac:dyDescent="0.15">
      <c r="A2" t="s">
        <v>7</v>
      </c>
      <c r="B2">
        <v>1</v>
      </c>
      <c r="C2">
        <f>CONST!B2</f>
        <v>0.5</v>
      </c>
      <c r="D2">
        <f>'Profile Dimension Type Cache'!H2</f>
        <v>10.498900000000001</v>
      </c>
      <c r="E2">
        <f>C2*D2</f>
        <v>5.2494500000000004</v>
      </c>
      <c r="F2">
        <f>item!D2</f>
        <v>9</v>
      </c>
      <c r="G2">
        <f>item!D8</f>
        <v>5</v>
      </c>
      <c r="H2">
        <f>item!D12</f>
        <v>8</v>
      </c>
      <c r="I2">
        <f>item!D18</f>
        <v>3</v>
      </c>
      <c r="J2">
        <f>E2*F2</f>
        <v>47.245050000000006</v>
      </c>
      <c r="K2">
        <f>E2*G2</f>
        <v>26.247250000000001</v>
      </c>
      <c r="L2">
        <f>E2*H2</f>
        <v>41.995600000000003</v>
      </c>
      <c r="M2">
        <f>E2*I2</f>
        <v>15.748350000000002</v>
      </c>
      <c r="N2">
        <v>3</v>
      </c>
      <c r="O2">
        <v>68.159899999999993</v>
      </c>
    </row>
    <row r="3" spans="1:15" x14ac:dyDescent="0.15">
      <c r="A3" t="s">
        <v>7</v>
      </c>
      <c r="B3">
        <v>2</v>
      </c>
      <c r="C3">
        <f>CONST!B2</f>
        <v>0.5</v>
      </c>
      <c r="D3">
        <f>'Profile Dimension Type Cache'!H3</f>
        <v>6.8327</v>
      </c>
      <c r="E3">
        <f t="shared" ref="E3:E7" si="0">C3*D3</f>
        <v>3.41635</v>
      </c>
      <c r="F3">
        <f>item!D3</f>
        <v>1</v>
      </c>
      <c r="G3">
        <v>0</v>
      </c>
      <c r="H3">
        <f>item!D13</f>
        <v>5</v>
      </c>
      <c r="I3">
        <f>item!D19</f>
        <v>4</v>
      </c>
      <c r="J3">
        <f t="shared" ref="J3:J7" si="1">E3*F3</f>
        <v>3.41635</v>
      </c>
      <c r="K3">
        <f t="shared" ref="K3:K7" si="2">E3*G3</f>
        <v>0</v>
      </c>
      <c r="L3">
        <f t="shared" ref="L3:L7" si="3">E3*H3</f>
        <v>17.08175</v>
      </c>
      <c r="M3">
        <f t="shared" ref="M3:M7" si="4">E3*I3</f>
        <v>13.6654</v>
      </c>
      <c r="N3">
        <v>1</v>
      </c>
      <c r="O3">
        <v>63.243699999999997</v>
      </c>
    </row>
    <row r="4" spans="1:15" x14ac:dyDescent="0.15">
      <c r="A4" t="s">
        <v>7</v>
      </c>
      <c r="B4">
        <v>3</v>
      </c>
      <c r="C4">
        <f>CONST!B2</f>
        <v>0.5</v>
      </c>
      <c r="D4">
        <f>'Profile Dimension Type Cache'!H4</f>
        <v>3.4996999999999998</v>
      </c>
      <c r="E4">
        <f t="shared" si="0"/>
        <v>1.7498499999999999</v>
      </c>
      <c r="F4">
        <f>item!D4</f>
        <v>5</v>
      </c>
      <c r="G4">
        <f>item!D9</f>
        <v>4</v>
      </c>
      <c r="H4">
        <f>item!D14</f>
        <v>3</v>
      </c>
      <c r="I4">
        <f>item!D20</f>
        <v>6</v>
      </c>
      <c r="J4">
        <f t="shared" si="1"/>
        <v>8.74925</v>
      </c>
      <c r="K4">
        <f t="shared" si="2"/>
        <v>6.9993999999999996</v>
      </c>
      <c r="L4">
        <f t="shared" si="3"/>
        <v>5.2495499999999993</v>
      </c>
      <c r="M4">
        <f t="shared" si="4"/>
        <v>10.499099999999999</v>
      </c>
      <c r="N4">
        <v>4</v>
      </c>
      <c r="O4">
        <v>43.745899999999999</v>
      </c>
    </row>
    <row r="5" spans="1:15" x14ac:dyDescent="0.15">
      <c r="A5" t="s">
        <v>9</v>
      </c>
      <c r="B5">
        <v>1</v>
      </c>
      <c r="C5">
        <f>CONST!B3</f>
        <v>1</v>
      </c>
      <c r="D5">
        <f>'Profile Dimension Type Cache'!H5</f>
        <v>1.1666000000000001</v>
      </c>
      <c r="E5">
        <f t="shared" si="0"/>
        <v>1.1666000000000001</v>
      </c>
      <c r="F5">
        <f>item!D5</f>
        <v>1</v>
      </c>
      <c r="G5">
        <f>item!D10</f>
        <v>1</v>
      </c>
      <c r="H5">
        <f>item!D15</f>
        <v>1</v>
      </c>
      <c r="I5">
        <f>item!D22</f>
        <v>1</v>
      </c>
      <c r="J5">
        <f t="shared" si="1"/>
        <v>1.1666000000000001</v>
      </c>
      <c r="K5">
        <f t="shared" si="2"/>
        <v>1.1666000000000001</v>
      </c>
      <c r="L5">
        <f t="shared" si="3"/>
        <v>1.1666000000000001</v>
      </c>
      <c r="M5">
        <f t="shared" si="4"/>
        <v>1.1666000000000001</v>
      </c>
      <c r="N5">
        <v>2</v>
      </c>
      <c r="O5">
        <v>35.579900000000002</v>
      </c>
    </row>
    <row r="6" spans="1:15" x14ac:dyDescent="0.15">
      <c r="A6" t="s">
        <v>8</v>
      </c>
      <c r="B6">
        <v>2</v>
      </c>
      <c r="C6">
        <f>CONST!B3</f>
        <v>1</v>
      </c>
      <c r="D6">
        <f>'Profile Dimension Type Cache'!H6</f>
        <v>1.1666000000000001</v>
      </c>
      <c r="E6">
        <f t="shared" si="0"/>
        <v>1.1666000000000001</v>
      </c>
      <c r="F6">
        <f>item!D6</f>
        <v>1</v>
      </c>
      <c r="G6">
        <f>item!D11</f>
        <v>1</v>
      </c>
      <c r="H6">
        <f>item!D16</f>
        <v>1</v>
      </c>
      <c r="I6">
        <f>item!D23</f>
        <v>1</v>
      </c>
      <c r="J6">
        <f t="shared" si="1"/>
        <v>1.1666000000000001</v>
      </c>
      <c r="K6">
        <f t="shared" si="2"/>
        <v>1.1666000000000001</v>
      </c>
      <c r="L6">
        <f t="shared" si="3"/>
        <v>1.1666000000000001</v>
      </c>
      <c r="M6">
        <f t="shared" si="4"/>
        <v>1.1666000000000001</v>
      </c>
    </row>
    <row r="7" spans="1:15" x14ac:dyDescent="0.15">
      <c r="A7" t="s">
        <v>8</v>
      </c>
      <c r="B7">
        <v>3</v>
      </c>
      <c r="C7">
        <f>CONST!B3</f>
        <v>1</v>
      </c>
      <c r="D7">
        <f>'Profile Dimension Type Cache'!H7</f>
        <v>1.4998</v>
      </c>
      <c r="E7">
        <f t="shared" si="0"/>
        <v>1.4998</v>
      </c>
      <c r="F7">
        <f>item!D7</f>
        <v>1</v>
      </c>
      <c r="G7">
        <v>0</v>
      </c>
      <c r="H7">
        <f>item!D17</f>
        <v>1</v>
      </c>
      <c r="I7">
        <f>item!D24</f>
        <v>1</v>
      </c>
      <c r="J7">
        <f t="shared" si="1"/>
        <v>1.4998</v>
      </c>
      <c r="K7">
        <f t="shared" si="2"/>
        <v>0</v>
      </c>
      <c r="L7">
        <f t="shared" si="3"/>
        <v>1.4998</v>
      </c>
      <c r="M7">
        <f t="shared" si="4"/>
        <v>1.4998</v>
      </c>
    </row>
    <row r="8" spans="1:15" x14ac:dyDescent="0.15">
      <c r="J8">
        <f>SUM(J2:J7)</f>
        <v>63.243650000000009</v>
      </c>
      <c r="K8">
        <f t="shared" ref="K8:M8" si="5">SUM(K2:K7)</f>
        <v>35.579850000000008</v>
      </c>
      <c r="L8">
        <f t="shared" si="5"/>
        <v>68.159899999999993</v>
      </c>
      <c r="M8">
        <f t="shared" si="5"/>
        <v>43.745850000000004</v>
      </c>
    </row>
  </sheetData>
  <phoneticPr fontId="1" type="noConversion"/>
  <pageMargins left="0.7" right="0.7" top="0.75" bottom="0.75" header="0.3" footer="0.3"/>
  <pageSetup paperSize="9" orientation="portrait" horizontalDpi="300" verticalDpi="0" copies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tabSelected="1" workbookViewId="0">
      <selection activeCell="F2" sqref="F2"/>
    </sheetView>
  </sheetViews>
  <sheetFormatPr defaultRowHeight="13.5" x14ac:dyDescent="0.15"/>
  <cols>
    <col min="3" max="4" width="12.75" bestFit="1" customWidth="1"/>
    <col min="6" max="6" width="13.875" bestFit="1" customWidth="1"/>
  </cols>
  <sheetData>
    <row r="1" spans="1:6" x14ac:dyDescent="0.15">
      <c r="A1" t="s">
        <v>33</v>
      </c>
      <c r="B1" t="s">
        <v>34</v>
      </c>
      <c r="C1" t="s">
        <v>35</v>
      </c>
      <c r="D1" t="s">
        <v>36</v>
      </c>
      <c r="E1" t="s">
        <v>31</v>
      </c>
      <c r="F1" t="s">
        <v>37</v>
      </c>
    </row>
    <row r="2" spans="1:6" x14ac:dyDescent="0.15">
      <c r="A2">
        <f>'Item Recommend Cache'!M8</f>
        <v>43.745850000000004</v>
      </c>
      <c r="B2">
        <f>AVERAGE('Item Recommend Cache'!J8:M8)</f>
        <v>52.682312500000009</v>
      </c>
      <c r="C2">
        <v>0.29160807358613899</v>
      </c>
      <c r="D2">
        <v>0.29160000000000003</v>
      </c>
      <c r="E2">
        <v>2</v>
      </c>
      <c r="F2">
        <f>D2*E2</f>
        <v>0.58320000000000005</v>
      </c>
    </row>
  </sheetData>
  <phoneticPr fontId="1" type="noConversion"/>
  <pageMargins left="0.7" right="0.7" top="0.75" bottom="0.75" header="0.3" footer="0.3"/>
  <pageSetup paperSize="9" orientation="portrait" horizontalDpi="30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CONST</vt:lpstr>
      <vt:lpstr>profile</vt:lpstr>
      <vt:lpstr>item</vt:lpstr>
      <vt:lpstr>Profile Dimension Type Cache</vt:lpstr>
      <vt:lpstr>Item Recommend Cache</vt:lpstr>
      <vt:lpstr>Item Recommend Point Cache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2016-11-12T06:16:24Z</dcterms:modified>
</cp:coreProperties>
</file>